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5.Май 2023\"/>
    </mc:Choice>
  </mc:AlternateContent>
  <bookViews>
    <workbookView xWindow="0" yWindow="0" windowWidth="28800" windowHeight="11700" tabRatio="646" activeTab="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<sst xmlns="http://schemas.openxmlformats.org/spreadsheetml/2006/main" count="1058" uniqueCount="192">
  <si>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</si>
  <si>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</si>
  <si>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</si>
  <si>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</si>
  <si>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</si>
  <si>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</si>
  <si>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</si>
  <si>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</si>
  <si>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</si>
  <si>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</si>
  <si>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</si>
  <si>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</si>
  <si>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</si>
  <si>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</si>
  <si>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</si>
  <si>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</si>
  <si>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</si>
  <si>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</si>
  <si>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</si>
  <si>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</si>
  <si>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</si>
  <si>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</si>
  <si>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</si>
  <si>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</si>
  <si>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</si>
  <si>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</si>
  <si>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</si>
  <si>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</si>
  <si>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</si>
  <si>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</si>
  <si>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</si>
  <si>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</si>
  <si>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</si>
  <si>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</si>
  <si>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</si>
  <si>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</si>
  <si>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</si>
  <si>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</si>
  <si>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</si>
  <si>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</si>
  <si>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</si>
  <si>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</si>
  <si>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</si>
  <si>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</si>
  <si>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</si>
  <si>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</si>
  <si>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</si>
  <si>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</si>
  <si>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</si>
  <si>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</si>
  <si>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</si>
  <si>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</si>
  <si>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</si>
  <si>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</si>
  <si>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</si>
  <si>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</si>
  <si>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</si>
  <si>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</si>
  <si>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</si>
  <si>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</si>
  <si>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</si>
  <si>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</si>
  <si>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</si>
  <si>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</si>
  <si>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</si>
  <si>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</si>
  <si>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</si>
  <si>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</si>
  <si>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</si>
  <si>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</si>
  <si>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</si>
  <si>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</si>
  <si>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</si>
  <si>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</si>
  <si>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</si>
  <si>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</si>
  <si>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</si>
  <si>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</si>
  <si>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</si>
  <si>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</si>
  <si>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</si>
  <si>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</si>
  <si>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</si>
  <si>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</si>
  <si>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</si>
  <si>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</si>
  <si>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</si>
  <si>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</si>
  <si>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</si>
  <si>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</si>
  <si>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</si>
  <si>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</si>
  <si>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</si>
  <si>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</si>
  <si>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</si>
  <si>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</si>
  <si>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</si>
  <si>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</si>
  <si>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</si>
  <si>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</si>
  <si>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</si>
  <si>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</si>
  <si>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</si>
  <si>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</si>
  <si>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</si>
  <si>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</si>
  <si>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</si>
  <si>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</si>
  <si>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</si>
  <si>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</si>
  <si>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</si>
  <si>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</si>
  <si>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</si>
  <si>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</si>
  <si>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</si>
  <si>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</si>
  <si>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</si>
  <si>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</si>
  <si>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</si>
  <si>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</si>
  <si>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</si>
  <si>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</si>
  <si>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</si>
  <si>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</si>
  <si>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</si>
  <si>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</si>
  <si>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</si>
  <si>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</si>
  <si>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</si>
  <si>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</si>
  <si>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</si>
  <si>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</si>
  <si>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</si>
  <si>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</si>
  <si>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</si>
  <si>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</si>
  <si>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</si>
  <si>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</si>
  <si>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</si>
  <si>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</si>
  <si>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</si>
  <si>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</si>
  <si>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</si>
  <si>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</si>
  <si>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</si>
  <si>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</si>
  <si>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</si>
  <si>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</si>
  <si>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</si>
  <si>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</si>
  <si>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</si>
  <si>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</si>
  <si>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</si>
  <si>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</si>
  <si>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</si>
  <si>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</si>
  <si>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</si>
  <si>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</si>
  <si>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2023 г.</t>
  </si>
  <si>
    <t>3967,06</t>
  </si>
  <si>
    <t>май 2023 года</t>
  </si>
  <si>
    <t>01.05.2023</t>
  </si>
  <si>
    <t>02.05.2023</t>
  </si>
  <si>
    <t>03.05.2023</t>
  </si>
  <si>
    <t>04.05.2023</t>
  </si>
  <si>
    <t>05.05.2023</t>
  </si>
  <si>
    <t>06.05.2023</t>
  </si>
  <si>
    <t>07.05.2023</t>
  </si>
  <si>
    <t>08.05.2023</t>
  </si>
  <si>
    <t>09.05.2023</t>
  </si>
  <si>
    <t>10.05.2023</t>
  </si>
  <si>
    <t>11.05.2023</t>
  </si>
  <si>
    <t>12.05.2023</t>
  </si>
  <si>
    <t>13.05.2023</t>
  </si>
  <si>
    <t>14.05.2023</t>
  </si>
  <si>
    <t>15.05.2023</t>
  </si>
  <si>
    <t>16.05.2023</t>
  </si>
  <si>
    <t>17.05.2023</t>
  </si>
  <si>
    <t>18.05.2023</t>
  </si>
  <si>
    <t>19.05.2023</t>
  </si>
  <si>
    <t>20.05.2023</t>
  </si>
  <si>
    <t>21.05.2023</t>
  </si>
  <si>
    <t>22.05.2023</t>
  </si>
  <si>
    <t>23.05.2023</t>
  </si>
  <si>
    <t>24.05.2023</t>
  </si>
  <si>
    <t>25.05.2023</t>
  </si>
  <si>
    <t>26.05.2023</t>
  </si>
  <si>
    <t>27.05.2023</t>
  </si>
  <si>
    <t>28.05.2023</t>
  </si>
  <si>
    <t>29.05.2023</t>
  </si>
  <si>
    <t>30.05.2023</t>
  </si>
  <si>
    <t>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</si>
</sst>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K16" sqref="K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2794.3595940099999</v>
      </c>
      <c r="D7" s="4">
        <f>$F$12+'СЕТ СН'!G5+СВЦЭМ!$D$10+'СЕТ СН'!G11-'СЕТ СН'!G$18</f>
        <v>3652.5795940099997</v>
      </c>
      <c r="E7" s="4">
        <f>$F$12+'СЕТ СН'!H5+СВЦЭМ!$D$10+'СЕТ СН'!H11-'СЕТ СН'!H$18</f>
        <v>3810.4395940100003</v>
      </c>
      <c r="F7" s="4">
        <f>$F$12+'СЕТ СН'!I5+СВЦЭМ!$D$10+'СЕТ СН'!I11-'СЕТ СН'!I$18</f>
        <v>4326.96959401</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1648.1465550800001</v>
      </c>
      <c r="H12" s="2" t="s">
        <v>41</v>
      </c>
    </row>
    <row r="13" spans="1:8" ht="31.5" x14ac:dyDescent="0.25">
      <c r="A13" s="12">
        <v>2</v>
      </c>
      <c r="B13" s="104" t="s">
        <v>48</v>
      </c>
      <c r="C13" s="104"/>
      <c r="D13" s="104"/>
      <c r="E13" s="13" t="s">
        <v>22</v>
      </c>
      <c r="F13" s="11">
        <f>СВЦЭМ!$D$11</f>
        <v>1648.1465550800001</v>
      </c>
    </row>
    <row r="14" spans="1:8" ht="36" customHeight="1" x14ac:dyDescent="0.25">
      <c r="A14" s="12">
        <v>3</v>
      </c>
      <c r="B14" s="104" t="s">
        <v>49</v>
      </c>
      <c r="C14" s="104"/>
      <c r="D14" s="104"/>
      <c r="E14" s="13" t="s">
        <v>23</v>
      </c>
      <c r="F14" s="11">
        <f>СВЦЭМ!$D$12</f>
        <v>725430.2350813743</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1.1060000000000001</v>
      </c>
    </row>
    <row r="17" spans="1:6" ht="33" customHeight="1" x14ac:dyDescent="0.25">
      <c r="A17" s="12">
        <v>6</v>
      </c>
      <c r="B17" s="104" t="s">
        <v>53</v>
      </c>
      <c r="C17" s="104" t="s">
        <v>25</v>
      </c>
      <c r="D17" s="104" t="s">
        <v>6</v>
      </c>
      <c r="E17" s="13" t="s">
        <v>6</v>
      </c>
      <c r="F17" s="16">
        <f>SUM(F19:F23)</f>
        <v>1.1060000000000001</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1.1060000000000001</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723.13900000000001</v>
      </c>
    </row>
    <row r="26" spans="1:6" ht="30.75" customHeight="1" x14ac:dyDescent="0.25">
      <c r="A26" s="12">
        <v>9</v>
      </c>
      <c r="B26" s="104" t="s">
        <v>62</v>
      </c>
      <c r="C26" s="104" t="s">
        <v>27</v>
      </c>
      <c r="D26" s="104" t="s">
        <v>28</v>
      </c>
      <c r="E26" s="13" t="s">
        <v>61</v>
      </c>
      <c r="F26" s="16">
        <f>SUM(F28:F32)</f>
        <v>723.13900000000001</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723.13900000000001</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2023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2894.63588127</v>
      </c>
      <c r="C9" s="4">
        <f>СВЦЭМ!$D$14+'СЕТ СН'!G5+СВЦЭМ!$D$10+'СЕТ СН'!G11-'СЕТ СН'!G$19</f>
        <v>3752.8558812699998</v>
      </c>
      <c r="D9" s="4">
        <f>СВЦЭМ!$D$14+'СЕТ СН'!H5+СВЦЭМ!$D$10+'СЕТ СН'!H11-'СЕТ СН'!H$19</f>
        <v>3910.71588127</v>
      </c>
      <c r="E9" s="4">
        <f>СВЦЭМ!$D$14+'СЕТ СН'!I5+СВЦЭМ!$D$10+'СЕТ СН'!I11-'СЕТ СН'!I$19</f>
        <v>4427.2458812699997</v>
      </c>
    </row>
    <row r="10" spans="1:6" x14ac:dyDescent="0.25">
      <c r="A10" s="26" t="s">
        <v>35</v>
      </c>
      <c r="B10" s="4">
        <f>СВЦЭМ!$D$15+'СЕТ СН'!F5+СВЦЭМ!$D$10+'СЕТ СН'!F11-'СЕТ СН'!F$19</f>
        <v>3963.9728532099998</v>
      </c>
      <c r="C10" s="4">
        <f>СВЦЭМ!$D$15+'СЕТ СН'!G5+СВЦЭМ!$D$10+'СЕТ СН'!G11-'СЕТ СН'!G$19</f>
        <v>4822.1928532100001</v>
      </c>
      <c r="D10" s="4">
        <f>СВЦЭМ!$D$15+'СЕТ СН'!H5+СВЦЭМ!$D$10+'СЕТ СН'!H11-'СЕТ СН'!H$19</f>
        <v>4980.0528532099997</v>
      </c>
      <c r="E10" s="4">
        <f>СВЦЭМ!$D$15+'СЕТ СН'!I5+СВЦЭМ!$D$10+'СЕТ СН'!I11-'СЕТ СН'!I$19</f>
        <v>5496.5828532099995</v>
      </c>
    </row>
    <row r="11" spans="1:6" x14ac:dyDescent="0.25">
      <c r="A11" s="26" t="s">
        <v>36</v>
      </c>
      <c r="B11" s="4">
        <f>СВЦЭМ!$D$16+'СЕТ СН'!F5+СВЦЭМ!$D$10+'СЕТ СН'!F11-'СЕТ СН'!F$19</f>
        <v>5672.2193667299998</v>
      </c>
      <c r="C11" s="4">
        <f>СВЦЭМ!$D$16+'СЕТ СН'!G5+СВЦЭМ!$D$10+'СЕТ СН'!G11-'СЕТ СН'!G$19</f>
        <v>6530.4393667300001</v>
      </c>
      <c r="D11" s="4">
        <f>СВЦЭМ!$D$16+'СЕТ СН'!H5+СВЦЭМ!$D$10+'СЕТ СН'!H11-'СЕТ СН'!H$19</f>
        <v>6688.2993667299997</v>
      </c>
      <c r="E11" s="4">
        <f>СВЦЭМ!$D$16+'СЕТ СН'!I5+СВЦЭМ!$D$10+'СЕТ СН'!I11-'СЕТ СН'!I$19</f>
        <v>7204.8293667299995</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2894.63588127</v>
      </c>
      <c r="C16" s="28">
        <f>СВЦЭМ!$D$14+'СЕТ СН'!G5+СВЦЭМ!$D$10+'СЕТ СН'!G11-'СЕТ СН'!G$19</f>
        <v>3752.8558812699998</v>
      </c>
      <c r="D16" s="28">
        <f>СВЦЭМ!$D$14+'СЕТ СН'!H5+СВЦЭМ!$D$10+'СЕТ СН'!H11-'СЕТ СН'!H$19</f>
        <v>3910.71588127</v>
      </c>
      <c r="E16" s="28">
        <f>СВЦЭМ!$D$14+'СЕТ СН'!I5+СВЦЭМ!$D$10+'СЕТ СН'!I11-'СЕТ СН'!I$19</f>
        <v>4427.2458812699997</v>
      </c>
    </row>
    <row r="17" spans="1:5" x14ac:dyDescent="0.25">
      <c r="A17" s="26" t="s">
        <v>37</v>
      </c>
      <c r="B17" s="28">
        <f>СВЦЭМ!$D$17+'СЕТ СН'!F5+СВЦЭМ!$D$10+'СЕТ СН'!F11-'СЕТ СН'!F$19</f>
        <v>4463.8391057899998</v>
      </c>
      <c r="C17" s="28">
        <f>СВЦЭМ!$D$17+'СЕТ СН'!G5+СВЦЭМ!$D$10+'СЕТ СН'!G11-'СЕТ СН'!G$19</f>
        <v>5322.0591057899992</v>
      </c>
      <c r="D17" s="28">
        <f>СВЦЭМ!$D$17+'СЕТ СН'!H5+СВЦЭМ!$D$10+'СЕТ СН'!H11-'СЕТ СН'!H$19</f>
        <v>5479.9191057899998</v>
      </c>
      <c r="E17" s="28">
        <f>СВЦЭМ!$D$17+'СЕТ СН'!I5+СВЦЭМ!$D$10+'СЕТ СН'!I11-'СЕТ СН'!I$19</f>
        <v>5996.4491057899995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01.05.2023</v>
      </c>
      <c r="B12" s="36">
        <f>SUMIFS(СВЦЭМ!$C$39:$C$782,СВЦЭМ!$A$39:$A$782,$A12,СВЦЭМ!$B$39:$B$782,B$11)+'СЕТ СН'!$F$12+СВЦЭМ!$D$10+'СЕТ СН'!$F$5-'СЕТ СН'!$F$20</f>
        <v>2857.60198382</v>
      </c>
      <c r="C12" s="36">
        <f>SUMIFS(СВЦЭМ!$C$39:$C$782,СВЦЭМ!$A$39:$A$782,$A12,СВЦЭМ!$B$39:$B$782,C$11)+'СЕТ СН'!$F$12+СВЦЭМ!$D$10+'СЕТ СН'!$F$5-'СЕТ СН'!$F$20</f>
        <v>2973.3227425300001</v>
      </c>
      <c r="D12" s="36">
        <f>SUMIFS(СВЦЭМ!$C$39:$C$782,СВЦЭМ!$A$39:$A$782,$A12,СВЦЭМ!$B$39:$B$782,D$11)+'СЕТ СН'!$F$12+СВЦЭМ!$D$10+'СЕТ СН'!$F$5-'СЕТ СН'!$F$20</f>
        <v>3021.2365050899998</v>
      </c>
      <c r="E12" s="36">
        <f>SUMIFS(СВЦЭМ!$C$39:$C$782,СВЦЭМ!$A$39:$A$782,$A12,СВЦЭМ!$B$39:$B$782,E$11)+'СЕТ СН'!$F$12+СВЦЭМ!$D$10+'СЕТ СН'!$F$5-'СЕТ СН'!$F$20</f>
        <v>3061.9867528</v>
      </c>
      <c r="F12" s="36">
        <f>SUMIFS(СВЦЭМ!$C$39:$C$782,СВЦЭМ!$A$39:$A$782,$A12,СВЦЭМ!$B$39:$B$782,F$11)+'СЕТ СН'!$F$12+СВЦЭМ!$D$10+'СЕТ СН'!$F$5-'СЕТ СН'!$F$20</f>
        <v>3061.5691507900001</v>
      </c>
      <c r="G12" s="36">
        <f>SUMIFS(СВЦЭМ!$C$39:$C$782,СВЦЭМ!$A$39:$A$782,$A12,СВЦЭМ!$B$39:$B$782,G$11)+'СЕТ СН'!$F$12+СВЦЭМ!$D$10+'СЕТ СН'!$F$5-'СЕТ СН'!$F$20</f>
        <v>3048.61931525</v>
      </c>
      <c r="H12" s="36">
        <f>SUMIFS(СВЦЭМ!$C$39:$C$782,СВЦЭМ!$A$39:$A$782,$A12,СВЦЭМ!$B$39:$B$782,H$11)+'СЕТ СН'!$F$12+СВЦЭМ!$D$10+'СЕТ СН'!$F$5-'СЕТ СН'!$F$20</f>
        <v>3049.2846684200003</v>
      </c>
      <c r="I12" s="36">
        <f>SUMIFS(СВЦЭМ!$C$39:$C$782,СВЦЭМ!$A$39:$A$782,$A12,СВЦЭМ!$B$39:$B$782,I$11)+'СЕТ СН'!$F$12+СВЦЭМ!$D$10+'СЕТ СН'!$F$5-'СЕТ СН'!$F$20</f>
        <v>3012.8562875699999</v>
      </c>
      <c r="J12" s="36">
        <f>SUMIFS(СВЦЭМ!$C$39:$C$782,СВЦЭМ!$A$39:$A$782,$A12,СВЦЭМ!$B$39:$B$782,J$11)+'СЕТ СН'!$F$12+СВЦЭМ!$D$10+'СЕТ СН'!$F$5-'СЕТ СН'!$F$20</f>
        <v>2956.1313119799997</v>
      </c>
      <c r="K12" s="36">
        <f>SUMIFS(СВЦЭМ!$C$39:$C$782,СВЦЭМ!$A$39:$A$782,$A12,СВЦЭМ!$B$39:$B$782,K$11)+'СЕТ СН'!$F$12+СВЦЭМ!$D$10+'СЕТ СН'!$F$5-'СЕТ СН'!$F$20</f>
        <v>2907.8270566299998</v>
      </c>
      <c r="L12" s="36">
        <f>SUMIFS(СВЦЭМ!$C$39:$C$782,СВЦЭМ!$A$39:$A$782,$A12,СВЦЭМ!$B$39:$B$782,L$11)+'СЕТ СН'!$F$12+СВЦЭМ!$D$10+'СЕТ СН'!$F$5-'СЕТ СН'!$F$20</f>
        <v>2873.9549266599997</v>
      </c>
      <c r="M12" s="36">
        <f>SUMIFS(СВЦЭМ!$C$39:$C$782,СВЦЭМ!$A$39:$A$782,$A12,СВЦЭМ!$B$39:$B$782,M$11)+'СЕТ СН'!$F$12+СВЦЭМ!$D$10+'СЕТ СН'!$F$5-'СЕТ СН'!$F$20</f>
        <v>2881.3842524399997</v>
      </c>
      <c r="N12" s="36">
        <f>SUMIFS(СВЦЭМ!$C$39:$C$782,СВЦЭМ!$A$39:$A$782,$A12,СВЦЭМ!$B$39:$B$782,N$11)+'СЕТ СН'!$F$12+СВЦЭМ!$D$10+'СЕТ СН'!$F$5-'СЕТ СН'!$F$20</f>
        <v>2912.2484694300001</v>
      </c>
      <c r="O12" s="36">
        <f>SUMIFS(СВЦЭМ!$C$39:$C$782,СВЦЭМ!$A$39:$A$782,$A12,СВЦЭМ!$B$39:$B$782,O$11)+'СЕТ СН'!$F$12+СВЦЭМ!$D$10+'СЕТ СН'!$F$5-'СЕТ СН'!$F$20</f>
        <v>2910.81584148</v>
      </c>
      <c r="P12" s="36">
        <f>SUMIFS(СВЦЭМ!$C$39:$C$782,СВЦЭМ!$A$39:$A$782,$A12,СВЦЭМ!$B$39:$B$782,P$11)+'СЕТ СН'!$F$12+СВЦЭМ!$D$10+'СЕТ СН'!$F$5-'СЕТ СН'!$F$20</f>
        <v>2921.2042446599999</v>
      </c>
      <c r="Q12" s="36">
        <f>SUMIFS(СВЦЭМ!$C$39:$C$782,СВЦЭМ!$A$39:$A$782,$A12,СВЦЭМ!$B$39:$B$782,Q$11)+'СЕТ СН'!$F$12+СВЦЭМ!$D$10+'СЕТ СН'!$F$5-'СЕТ СН'!$F$20</f>
        <v>2927.0382981600001</v>
      </c>
      <c r="R12" s="36">
        <f>SUMIFS(СВЦЭМ!$C$39:$C$782,СВЦЭМ!$A$39:$A$782,$A12,СВЦЭМ!$B$39:$B$782,R$11)+'СЕТ СН'!$F$12+СВЦЭМ!$D$10+'СЕТ СН'!$F$5-'СЕТ СН'!$F$20</f>
        <v>2924.9635161000001</v>
      </c>
      <c r="S12" s="36">
        <f>SUMIFS(СВЦЭМ!$C$39:$C$782,СВЦЭМ!$A$39:$A$782,$A12,СВЦЭМ!$B$39:$B$782,S$11)+'СЕТ СН'!$F$12+СВЦЭМ!$D$10+'СЕТ СН'!$F$5-'СЕТ СН'!$F$20</f>
        <v>2865.4123562700001</v>
      </c>
      <c r="T12" s="36">
        <f>SUMIFS(СВЦЭМ!$C$39:$C$782,СВЦЭМ!$A$39:$A$782,$A12,СВЦЭМ!$B$39:$B$782,T$11)+'СЕТ СН'!$F$12+СВЦЭМ!$D$10+'СЕТ СН'!$F$5-'СЕТ СН'!$F$20</f>
        <v>2847.85587093</v>
      </c>
      <c r="U12" s="36">
        <f>SUMIFS(СВЦЭМ!$C$39:$C$782,СВЦЭМ!$A$39:$A$782,$A12,СВЦЭМ!$B$39:$B$782,U$11)+'СЕТ СН'!$F$12+СВЦЭМ!$D$10+'СЕТ СН'!$F$5-'СЕТ СН'!$F$20</f>
        <v>2817.7011960300001</v>
      </c>
      <c r="V12" s="36">
        <f>SUMIFS(СВЦЭМ!$C$39:$C$782,СВЦЭМ!$A$39:$A$782,$A12,СВЦЭМ!$B$39:$B$782,V$11)+'СЕТ СН'!$F$12+СВЦЭМ!$D$10+'СЕТ СН'!$F$5-'СЕТ СН'!$F$20</f>
        <v>2759.9144582200001</v>
      </c>
      <c r="W12" s="36">
        <f>SUMIFS(СВЦЭМ!$C$39:$C$782,СВЦЭМ!$A$39:$A$782,$A12,СВЦЭМ!$B$39:$B$782,W$11)+'СЕТ СН'!$F$12+СВЦЭМ!$D$10+'СЕТ СН'!$F$5-'СЕТ СН'!$F$20</f>
        <v>2741.8743223000001</v>
      </c>
      <c r="X12" s="36">
        <f>SUMIFS(СВЦЭМ!$C$39:$C$782,СВЦЭМ!$A$39:$A$782,$A12,СВЦЭМ!$B$39:$B$782,X$11)+'СЕТ СН'!$F$12+СВЦЭМ!$D$10+'СЕТ СН'!$F$5-'СЕТ СН'!$F$20</f>
        <v>2783.62365082</v>
      </c>
      <c r="Y12" s="36">
        <f>SUMIFS(СВЦЭМ!$C$39:$C$782,СВЦЭМ!$A$39:$A$782,$A12,СВЦЭМ!$B$39:$B$782,Y$11)+'СЕТ СН'!$F$12+СВЦЭМ!$D$10+'СЕТ СН'!$F$5-'СЕТ СН'!$F$20</f>
        <v>2834.70994268</v>
      </c>
      <c r="AA12" s="37"/>
    </row>
    <row r="13" spans="1:27" ht="15.75" x14ac:dyDescent="0.2">
      <c r="A13" s="35">
        <f>A12+1</f>
        <v>45048</v>
      </c>
      <c r="B13" s="36">
        <f>SUMIFS(СВЦЭМ!$C$39:$C$782,СВЦЭМ!$A$39:$A$782,$A13,СВЦЭМ!$B$39:$B$782,B$11)+'СЕТ СН'!$F$12+СВЦЭМ!$D$10+'СЕТ СН'!$F$5-'СЕТ СН'!$F$20</f>
        <v>2905.9869226600003</v>
      </c>
      <c r="C13" s="36">
        <f>SUMIFS(СВЦЭМ!$C$39:$C$782,СВЦЭМ!$A$39:$A$782,$A13,СВЦЭМ!$B$39:$B$782,C$11)+'СЕТ СН'!$F$12+СВЦЭМ!$D$10+'СЕТ СН'!$F$5-'СЕТ СН'!$F$20</f>
        <v>2972.9072731200004</v>
      </c>
      <c r="D13" s="36">
        <f>SUMIFS(СВЦЭМ!$C$39:$C$782,СВЦЭМ!$A$39:$A$782,$A13,СВЦЭМ!$B$39:$B$782,D$11)+'СЕТ СН'!$F$12+СВЦЭМ!$D$10+'СЕТ СН'!$F$5-'СЕТ СН'!$F$20</f>
        <v>3028.8839905</v>
      </c>
      <c r="E13" s="36">
        <f>SUMIFS(СВЦЭМ!$C$39:$C$782,СВЦЭМ!$A$39:$A$782,$A13,СВЦЭМ!$B$39:$B$782,E$11)+'СЕТ СН'!$F$12+СВЦЭМ!$D$10+'СЕТ СН'!$F$5-'СЕТ СН'!$F$20</f>
        <v>3037.9051206599997</v>
      </c>
      <c r="F13" s="36">
        <f>SUMIFS(СВЦЭМ!$C$39:$C$782,СВЦЭМ!$A$39:$A$782,$A13,СВЦЭМ!$B$39:$B$782,F$11)+'СЕТ СН'!$F$12+СВЦЭМ!$D$10+'СЕТ СН'!$F$5-'СЕТ СН'!$F$20</f>
        <v>3040.2598095200001</v>
      </c>
      <c r="G13" s="36">
        <f>SUMIFS(СВЦЭМ!$C$39:$C$782,СВЦЭМ!$A$39:$A$782,$A13,СВЦЭМ!$B$39:$B$782,G$11)+'СЕТ СН'!$F$12+СВЦЭМ!$D$10+'СЕТ СН'!$F$5-'СЕТ СН'!$F$20</f>
        <v>3034.9024411</v>
      </c>
      <c r="H13" s="36">
        <f>SUMIFS(СВЦЭМ!$C$39:$C$782,СВЦЭМ!$A$39:$A$782,$A13,СВЦЭМ!$B$39:$B$782,H$11)+'СЕТ СН'!$F$12+СВЦЭМ!$D$10+'СЕТ СН'!$F$5-'СЕТ СН'!$F$20</f>
        <v>3071.9251644599999</v>
      </c>
      <c r="I13" s="36">
        <f>SUMIFS(СВЦЭМ!$C$39:$C$782,СВЦЭМ!$A$39:$A$782,$A13,СВЦЭМ!$B$39:$B$782,I$11)+'СЕТ СН'!$F$12+СВЦЭМ!$D$10+'СЕТ СН'!$F$5-'СЕТ СН'!$F$20</f>
        <v>2909.9000593400001</v>
      </c>
      <c r="J13" s="36">
        <f>SUMIFS(СВЦЭМ!$C$39:$C$782,СВЦЭМ!$A$39:$A$782,$A13,СВЦЭМ!$B$39:$B$782,J$11)+'СЕТ СН'!$F$12+СВЦЭМ!$D$10+'СЕТ СН'!$F$5-'СЕТ СН'!$F$20</f>
        <v>2874.7263500399999</v>
      </c>
      <c r="K13" s="36">
        <f>SUMIFS(СВЦЭМ!$C$39:$C$782,СВЦЭМ!$A$39:$A$782,$A13,СВЦЭМ!$B$39:$B$782,K$11)+'СЕТ СН'!$F$12+СВЦЭМ!$D$10+'СЕТ СН'!$F$5-'СЕТ СН'!$F$20</f>
        <v>2858.1311509799998</v>
      </c>
      <c r="L13" s="36">
        <f>SUMIFS(СВЦЭМ!$C$39:$C$782,СВЦЭМ!$A$39:$A$782,$A13,СВЦЭМ!$B$39:$B$782,L$11)+'СЕТ СН'!$F$12+СВЦЭМ!$D$10+'СЕТ СН'!$F$5-'СЕТ СН'!$F$20</f>
        <v>2846.54873834</v>
      </c>
      <c r="M13" s="36">
        <f>SUMIFS(СВЦЭМ!$C$39:$C$782,СВЦЭМ!$A$39:$A$782,$A13,СВЦЭМ!$B$39:$B$782,M$11)+'СЕТ СН'!$F$12+СВЦЭМ!$D$10+'СЕТ СН'!$F$5-'СЕТ СН'!$F$20</f>
        <v>2866.5992770499997</v>
      </c>
      <c r="N13" s="36">
        <f>SUMIFS(СВЦЭМ!$C$39:$C$782,СВЦЭМ!$A$39:$A$782,$A13,СВЦЭМ!$B$39:$B$782,N$11)+'СЕТ СН'!$F$12+СВЦЭМ!$D$10+'СЕТ СН'!$F$5-'СЕТ СН'!$F$20</f>
        <v>2887.7218990800002</v>
      </c>
      <c r="O13" s="36">
        <f>SUMIFS(СВЦЭМ!$C$39:$C$782,СВЦЭМ!$A$39:$A$782,$A13,СВЦЭМ!$B$39:$B$782,O$11)+'СЕТ СН'!$F$12+СВЦЭМ!$D$10+'СЕТ СН'!$F$5-'СЕТ СН'!$F$20</f>
        <v>2904.7849794000003</v>
      </c>
      <c r="P13" s="36">
        <f>SUMIFS(СВЦЭМ!$C$39:$C$782,СВЦЭМ!$A$39:$A$782,$A13,СВЦЭМ!$B$39:$B$782,P$11)+'СЕТ СН'!$F$12+СВЦЭМ!$D$10+'СЕТ СН'!$F$5-'СЕТ СН'!$F$20</f>
        <v>2860.3033362900001</v>
      </c>
      <c r="Q13" s="36">
        <f>SUMIFS(СВЦЭМ!$C$39:$C$782,СВЦЭМ!$A$39:$A$782,$A13,СВЦЭМ!$B$39:$B$782,Q$11)+'СЕТ СН'!$F$12+СВЦЭМ!$D$10+'СЕТ СН'!$F$5-'СЕТ СН'!$F$20</f>
        <v>2803.6234847300002</v>
      </c>
      <c r="R13" s="36">
        <f>SUMIFS(СВЦЭМ!$C$39:$C$782,СВЦЭМ!$A$39:$A$782,$A13,СВЦЭМ!$B$39:$B$782,R$11)+'СЕТ СН'!$F$12+СВЦЭМ!$D$10+'СЕТ СН'!$F$5-'СЕТ СН'!$F$20</f>
        <v>2813.20055632</v>
      </c>
      <c r="S13" s="36">
        <f>SUMIFS(СВЦЭМ!$C$39:$C$782,СВЦЭМ!$A$39:$A$782,$A13,СВЦЭМ!$B$39:$B$782,S$11)+'СЕТ СН'!$F$12+СВЦЭМ!$D$10+'СЕТ СН'!$F$5-'СЕТ СН'!$F$20</f>
        <v>2772.6823779799997</v>
      </c>
      <c r="T13" s="36">
        <f>SUMIFS(СВЦЭМ!$C$39:$C$782,СВЦЭМ!$A$39:$A$782,$A13,СВЦЭМ!$B$39:$B$782,T$11)+'СЕТ СН'!$F$12+СВЦЭМ!$D$10+'СЕТ СН'!$F$5-'СЕТ СН'!$F$20</f>
        <v>2750.9856012</v>
      </c>
      <c r="U13" s="36">
        <f>SUMIFS(СВЦЭМ!$C$39:$C$782,СВЦЭМ!$A$39:$A$782,$A13,СВЦЭМ!$B$39:$B$782,U$11)+'СЕТ СН'!$F$12+СВЦЭМ!$D$10+'СЕТ СН'!$F$5-'СЕТ СН'!$F$20</f>
        <v>2724.7254888500001</v>
      </c>
      <c r="V13" s="36">
        <f>SUMIFS(СВЦЭМ!$C$39:$C$782,СВЦЭМ!$A$39:$A$782,$A13,СВЦЭМ!$B$39:$B$782,V$11)+'СЕТ СН'!$F$12+СВЦЭМ!$D$10+'СЕТ СН'!$F$5-'СЕТ СН'!$F$20</f>
        <v>2705.3099766400001</v>
      </c>
      <c r="W13" s="36">
        <f>SUMIFS(СВЦЭМ!$C$39:$C$782,СВЦЭМ!$A$39:$A$782,$A13,СВЦЭМ!$B$39:$B$782,W$11)+'СЕТ СН'!$F$12+СВЦЭМ!$D$10+'СЕТ СН'!$F$5-'СЕТ СН'!$F$20</f>
        <v>2680.8633081200001</v>
      </c>
      <c r="X13" s="36">
        <f>SUMIFS(СВЦЭМ!$C$39:$C$782,СВЦЭМ!$A$39:$A$782,$A13,СВЦЭМ!$B$39:$B$782,X$11)+'СЕТ СН'!$F$12+СВЦЭМ!$D$10+'СЕТ СН'!$F$5-'СЕТ СН'!$F$20</f>
        <v>2719.5342945500001</v>
      </c>
      <c r="Y13" s="36">
        <f>SUMIFS(СВЦЭМ!$C$39:$C$782,СВЦЭМ!$A$39:$A$782,$A13,СВЦЭМ!$B$39:$B$782,Y$11)+'СЕТ СН'!$F$12+СВЦЭМ!$D$10+'СЕТ СН'!$F$5-'СЕТ СН'!$F$20</f>
        <v>2761.29918503</v>
      </c>
    </row>
    <row r="14" spans="1:27" ht="15.75" x14ac:dyDescent="0.2">
      <c r="A14" s="35">
        <f t="shared" ref="A14:A42" si="0">A13+1</f>
        <v>45049</v>
      </c>
      <c r="B14" s="36">
        <f>SUMIFS(СВЦЭМ!$C$39:$C$782,СВЦЭМ!$A$39:$A$782,$A14,СВЦЭМ!$B$39:$B$782,B$11)+'СЕТ СН'!$F$12+СВЦЭМ!$D$10+'СЕТ СН'!$F$5-'СЕТ СН'!$F$20</f>
        <v>2895.5065242600003</v>
      </c>
      <c r="C14" s="36">
        <f>SUMIFS(СВЦЭМ!$C$39:$C$782,СВЦЭМ!$A$39:$A$782,$A14,СВЦЭМ!$B$39:$B$782,C$11)+'СЕТ СН'!$F$12+СВЦЭМ!$D$10+'СЕТ СН'!$F$5-'СЕТ СН'!$F$20</f>
        <v>2959.9419352499999</v>
      </c>
      <c r="D14" s="36">
        <f>SUMIFS(СВЦЭМ!$C$39:$C$782,СВЦЭМ!$A$39:$A$782,$A14,СВЦЭМ!$B$39:$B$782,D$11)+'СЕТ СН'!$F$12+СВЦЭМ!$D$10+'СЕТ СН'!$F$5-'СЕТ СН'!$F$20</f>
        <v>3030.3595545400003</v>
      </c>
      <c r="E14" s="36">
        <f>SUMIFS(СВЦЭМ!$C$39:$C$782,СВЦЭМ!$A$39:$A$782,$A14,СВЦЭМ!$B$39:$B$782,E$11)+'СЕТ СН'!$F$12+СВЦЭМ!$D$10+'СЕТ СН'!$F$5-'СЕТ СН'!$F$20</f>
        <v>3035.9430681399999</v>
      </c>
      <c r="F14" s="36">
        <f>SUMIFS(СВЦЭМ!$C$39:$C$782,СВЦЭМ!$A$39:$A$782,$A14,СВЦЭМ!$B$39:$B$782,F$11)+'СЕТ СН'!$F$12+СВЦЭМ!$D$10+'СЕТ СН'!$F$5-'СЕТ СН'!$F$20</f>
        <v>3047.8324000100001</v>
      </c>
      <c r="G14" s="36">
        <f>SUMIFS(СВЦЭМ!$C$39:$C$782,СВЦЭМ!$A$39:$A$782,$A14,СВЦЭМ!$B$39:$B$782,G$11)+'СЕТ СН'!$F$12+СВЦЭМ!$D$10+'СЕТ СН'!$F$5-'СЕТ СН'!$F$20</f>
        <v>3006.6503040699999</v>
      </c>
      <c r="H14" s="36">
        <f>SUMIFS(СВЦЭМ!$C$39:$C$782,СВЦЭМ!$A$39:$A$782,$A14,СВЦЭМ!$B$39:$B$782,H$11)+'СЕТ СН'!$F$12+СВЦЭМ!$D$10+'СЕТ СН'!$F$5-'СЕТ СН'!$F$20</f>
        <v>2952.1225859000001</v>
      </c>
      <c r="I14" s="36">
        <f>SUMIFS(СВЦЭМ!$C$39:$C$782,СВЦЭМ!$A$39:$A$782,$A14,СВЦЭМ!$B$39:$B$782,I$11)+'СЕТ СН'!$F$12+СВЦЭМ!$D$10+'СЕТ СН'!$F$5-'СЕТ СН'!$F$20</f>
        <v>2883.95541202</v>
      </c>
      <c r="J14" s="36">
        <f>SUMIFS(СВЦЭМ!$C$39:$C$782,СВЦЭМ!$A$39:$A$782,$A14,СВЦЭМ!$B$39:$B$782,J$11)+'СЕТ СН'!$F$12+СВЦЭМ!$D$10+'СЕТ СН'!$F$5-'СЕТ СН'!$F$20</f>
        <v>2825.5258040799999</v>
      </c>
      <c r="K14" s="36">
        <f>SUMIFS(СВЦЭМ!$C$39:$C$782,СВЦЭМ!$A$39:$A$782,$A14,СВЦЭМ!$B$39:$B$782,K$11)+'СЕТ СН'!$F$12+СВЦЭМ!$D$10+'СЕТ СН'!$F$5-'СЕТ СН'!$F$20</f>
        <v>2791.5124431700001</v>
      </c>
      <c r="L14" s="36">
        <f>SUMIFS(СВЦЭМ!$C$39:$C$782,СВЦЭМ!$A$39:$A$782,$A14,СВЦЭМ!$B$39:$B$782,L$11)+'СЕТ СН'!$F$12+СВЦЭМ!$D$10+'СЕТ СН'!$F$5-'СЕТ СН'!$F$20</f>
        <v>2782.3925795499999</v>
      </c>
      <c r="M14" s="36">
        <f>SUMIFS(СВЦЭМ!$C$39:$C$782,СВЦЭМ!$A$39:$A$782,$A14,СВЦЭМ!$B$39:$B$782,M$11)+'СЕТ СН'!$F$12+СВЦЭМ!$D$10+'СЕТ СН'!$F$5-'СЕТ СН'!$F$20</f>
        <v>2810.8605619300001</v>
      </c>
      <c r="N14" s="36">
        <f>SUMIFS(СВЦЭМ!$C$39:$C$782,СВЦЭМ!$A$39:$A$782,$A14,СВЦЭМ!$B$39:$B$782,N$11)+'СЕТ СН'!$F$12+СВЦЭМ!$D$10+'СЕТ СН'!$F$5-'СЕТ СН'!$F$20</f>
        <v>2856.2509626400001</v>
      </c>
      <c r="O14" s="36">
        <f>SUMIFS(СВЦЭМ!$C$39:$C$782,СВЦЭМ!$A$39:$A$782,$A14,СВЦЭМ!$B$39:$B$782,O$11)+'СЕТ СН'!$F$12+СВЦЭМ!$D$10+'СЕТ СН'!$F$5-'СЕТ СН'!$F$20</f>
        <v>2862.7186576000004</v>
      </c>
      <c r="P14" s="36">
        <f>SUMIFS(СВЦЭМ!$C$39:$C$782,СВЦЭМ!$A$39:$A$782,$A14,СВЦЭМ!$B$39:$B$782,P$11)+'СЕТ СН'!$F$12+СВЦЭМ!$D$10+'СЕТ СН'!$F$5-'СЕТ СН'!$F$20</f>
        <v>2875.7767417599998</v>
      </c>
      <c r="Q14" s="36">
        <f>SUMIFS(СВЦЭМ!$C$39:$C$782,СВЦЭМ!$A$39:$A$782,$A14,СВЦЭМ!$B$39:$B$782,Q$11)+'СЕТ СН'!$F$12+СВЦЭМ!$D$10+'СЕТ СН'!$F$5-'СЕТ СН'!$F$20</f>
        <v>2889.9394265400001</v>
      </c>
      <c r="R14" s="36">
        <f>SUMIFS(СВЦЭМ!$C$39:$C$782,СВЦЭМ!$A$39:$A$782,$A14,СВЦЭМ!$B$39:$B$782,R$11)+'СЕТ СН'!$F$12+СВЦЭМ!$D$10+'СЕТ СН'!$F$5-'СЕТ СН'!$F$20</f>
        <v>2883.9916149600003</v>
      </c>
      <c r="S14" s="36">
        <f>SUMIFS(СВЦЭМ!$C$39:$C$782,СВЦЭМ!$A$39:$A$782,$A14,СВЦЭМ!$B$39:$B$782,S$11)+'СЕТ СН'!$F$12+СВЦЭМ!$D$10+'СЕТ СН'!$F$5-'СЕТ СН'!$F$20</f>
        <v>2838.2928001800001</v>
      </c>
      <c r="T14" s="36">
        <f>SUMIFS(СВЦЭМ!$C$39:$C$782,СВЦЭМ!$A$39:$A$782,$A14,СВЦЭМ!$B$39:$B$782,T$11)+'СЕТ СН'!$F$12+СВЦЭМ!$D$10+'СЕТ СН'!$F$5-'СЕТ СН'!$F$20</f>
        <v>2815.3917107300003</v>
      </c>
      <c r="U14" s="36">
        <f>SUMIFS(СВЦЭМ!$C$39:$C$782,СВЦЭМ!$A$39:$A$782,$A14,СВЦЭМ!$B$39:$B$782,U$11)+'СЕТ СН'!$F$12+СВЦЭМ!$D$10+'СЕТ СН'!$F$5-'СЕТ СН'!$F$20</f>
        <v>2790.27505002</v>
      </c>
      <c r="V14" s="36">
        <f>SUMIFS(СВЦЭМ!$C$39:$C$782,СВЦЭМ!$A$39:$A$782,$A14,СВЦЭМ!$B$39:$B$782,V$11)+'СЕТ СН'!$F$12+СВЦЭМ!$D$10+'СЕТ СН'!$F$5-'СЕТ СН'!$F$20</f>
        <v>2746.5764860600002</v>
      </c>
      <c r="W14" s="36">
        <f>SUMIFS(СВЦЭМ!$C$39:$C$782,СВЦЭМ!$A$39:$A$782,$A14,СВЦЭМ!$B$39:$B$782,W$11)+'СЕТ СН'!$F$12+СВЦЭМ!$D$10+'СЕТ СН'!$F$5-'СЕТ СН'!$F$20</f>
        <v>2735.7576798099999</v>
      </c>
      <c r="X14" s="36">
        <f>SUMIFS(СВЦЭМ!$C$39:$C$782,СВЦЭМ!$A$39:$A$782,$A14,СВЦЭМ!$B$39:$B$782,X$11)+'СЕТ СН'!$F$12+СВЦЭМ!$D$10+'СЕТ СН'!$F$5-'СЕТ СН'!$F$20</f>
        <v>2789.4960304400001</v>
      </c>
      <c r="Y14" s="36">
        <f>SUMIFS(СВЦЭМ!$C$39:$C$782,СВЦЭМ!$A$39:$A$782,$A14,СВЦЭМ!$B$39:$B$782,Y$11)+'СЕТ СН'!$F$12+СВЦЭМ!$D$10+'СЕТ СН'!$F$5-'СЕТ СН'!$F$20</f>
        <v>2848.8047759700003</v>
      </c>
    </row>
    <row r="15" spans="1:27" ht="15.75" x14ac:dyDescent="0.2">
      <c r="A15" s="35">
        <f t="shared" si="0"/>
        <v>45050</v>
      </c>
      <c r="B15" s="36">
        <f>SUMIFS(СВЦЭМ!$C$39:$C$782,СВЦЭМ!$A$39:$A$782,$A15,СВЦЭМ!$B$39:$B$782,B$11)+'СЕТ СН'!$F$12+СВЦЭМ!$D$10+'СЕТ СН'!$F$5-'СЕТ СН'!$F$20</f>
        <v>3041.10507491</v>
      </c>
      <c r="C15" s="36">
        <f>SUMIFS(СВЦЭМ!$C$39:$C$782,СВЦЭМ!$A$39:$A$782,$A15,СВЦЭМ!$B$39:$B$782,C$11)+'СЕТ СН'!$F$12+СВЦЭМ!$D$10+'СЕТ СН'!$F$5-'СЕТ СН'!$F$20</f>
        <v>3121.8701535700002</v>
      </c>
      <c r="D15" s="36">
        <f>SUMIFS(СВЦЭМ!$C$39:$C$782,СВЦЭМ!$A$39:$A$782,$A15,СВЦЭМ!$B$39:$B$782,D$11)+'СЕТ СН'!$F$12+СВЦЭМ!$D$10+'СЕТ СН'!$F$5-'СЕТ СН'!$F$20</f>
        <v>3175.4767502899995</v>
      </c>
      <c r="E15" s="36">
        <f>SUMIFS(СВЦЭМ!$C$39:$C$782,СВЦЭМ!$A$39:$A$782,$A15,СВЦЭМ!$B$39:$B$782,E$11)+'СЕТ СН'!$F$12+СВЦЭМ!$D$10+'СЕТ СН'!$F$5-'СЕТ СН'!$F$20</f>
        <v>3178.7595606300001</v>
      </c>
      <c r="F15" s="36">
        <f>SUMIFS(СВЦЭМ!$C$39:$C$782,СВЦЭМ!$A$39:$A$782,$A15,СВЦЭМ!$B$39:$B$782,F$11)+'СЕТ СН'!$F$12+СВЦЭМ!$D$10+'СЕТ СН'!$F$5-'СЕТ СН'!$F$20</f>
        <v>3175.0515457000001</v>
      </c>
      <c r="G15" s="36">
        <f>SUMIFS(СВЦЭМ!$C$39:$C$782,СВЦЭМ!$A$39:$A$782,$A15,СВЦЭМ!$B$39:$B$782,G$11)+'СЕТ СН'!$F$12+СВЦЭМ!$D$10+'СЕТ СН'!$F$5-'СЕТ СН'!$F$20</f>
        <v>3172.75959771</v>
      </c>
      <c r="H15" s="36">
        <f>SUMIFS(СВЦЭМ!$C$39:$C$782,СВЦЭМ!$A$39:$A$782,$A15,СВЦЭМ!$B$39:$B$782,H$11)+'СЕТ СН'!$F$12+СВЦЭМ!$D$10+'СЕТ СН'!$F$5-'СЕТ СН'!$F$20</f>
        <v>3153.2277045999999</v>
      </c>
      <c r="I15" s="36">
        <f>SUMIFS(СВЦЭМ!$C$39:$C$782,СВЦЭМ!$A$39:$A$782,$A15,СВЦЭМ!$B$39:$B$782,I$11)+'СЕТ СН'!$F$12+СВЦЭМ!$D$10+'СЕТ СН'!$F$5-'СЕТ СН'!$F$20</f>
        <v>3100.7962477700003</v>
      </c>
      <c r="J15" s="36">
        <f>SUMIFS(СВЦЭМ!$C$39:$C$782,СВЦЭМ!$A$39:$A$782,$A15,СВЦЭМ!$B$39:$B$782,J$11)+'СЕТ СН'!$F$12+СВЦЭМ!$D$10+'СЕТ СН'!$F$5-'СЕТ СН'!$F$20</f>
        <v>3036.0977238599999</v>
      </c>
      <c r="K15" s="36">
        <f>SUMIFS(СВЦЭМ!$C$39:$C$782,СВЦЭМ!$A$39:$A$782,$A15,СВЦЭМ!$B$39:$B$782,K$11)+'СЕТ СН'!$F$12+СВЦЭМ!$D$10+'СЕТ СН'!$F$5-'СЕТ СН'!$F$20</f>
        <v>3019.3107170499998</v>
      </c>
      <c r="L15" s="36">
        <f>SUMIFS(СВЦЭМ!$C$39:$C$782,СВЦЭМ!$A$39:$A$782,$A15,СВЦЭМ!$B$39:$B$782,L$11)+'СЕТ СН'!$F$12+СВЦЭМ!$D$10+'СЕТ СН'!$F$5-'СЕТ СН'!$F$20</f>
        <v>2994.8627448799998</v>
      </c>
      <c r="M15" s="36">
        <f>SUMIFS(СВЦЭМ!$C$39:$C$782,СВЦЭМ!$A$39:$A$782,$A15,СВЦЭМ!$B$39:$B$782,M$11)+'СЕТ СН'!$F$12+СВЦЭМ!$D$10+'СЕТ СН'!$F$5-'СЕТ СН'!$F$20</f>
        <v>3021.43028916</v>
      </c>
      <c r="N15" s="36">
        <f>SUMIFS(СВЦЭМ!$C$39:$C$782,СВЦЭМ!$A$39:$A$782,$A15,СВЦЭМ!$B$39:$B$782,N$11)+'СЕТ СН'!$F$12+СВЦЭМ!$D$10+'СЕТ СН'!$F$5-'СЕТ СН'!$F$20</f>
        <v>3058.6702200199998</v>
      </c>
      <c r="O15" s="36">
        <f>SUMIFS(СВЦЭМ!$C$39:$C$782,СВЦЭМ!$A$39:$A$782,$A15,СВЦЭМ!$B$39:$B$782,O$11)+'СЕТ СН'!$F$12+СВЦЭМ!$D$10+'СЕТ СН'!$F$5-'СЕТ СН'!$F$20</f>
        <v>3071.3242084499998</v>
      </c>
      <c r="P15" s="36">
        <f>SUMIFS(СВЦЭМ!$C$39:$C$782,СВЦЭМ!$A$39:$A$782,$A15,СВЦЭМ!$B$39:$B$782,P$11)+'СЕТ СН'!$F$12+СВЦЭМ!$D$10+'СЕТ СН'!$F$5-'СЕТ СН'!$F$20</f>
        <v>3085.0598115800003</v>
      </c>
      <c r="Q15" s="36">
        <f>SUMIFS(СВЦЭМ!$C$39:$C$782,СВЦЭМ!$A$39:$A$782,$A15,СВЦЭМ!$B$39:$B$782,Q$11)+'СЕТ СН'!$F$12+СВЦЭМ!$D$10+'СЕТ СН'!$F$5-'СЕТ СН'!$F$20</f>
        <v>3097.41179453</v>
      </c>
      <c r="R15" s="36">
        <f>SUMIFS(СВЦЭМ!$C$39:$C$782,СВЦЭМ!$A$39:$A$782,$A15,СВЦЭМ!$B$39:$B$782,R$11)+'СЕТ СН'!$F$12+СВЦЭМ!$D$10+'СЕТ СН'!$F$5-'СЕТ СН'!$F$20</f>
        <v>3081.2054664500001</v>
      </c>
      <c r="S15" s="36">
        <f>SUMIFS(СВЦЭМ!$C$39:$C$782,СВЦЭМ!$A$39:$A$782,$A15,СВЦЭМ!$B$39:$B$782,S$11)+'СЕТ СН'!$F$12+СВЦЭМ!$D$10+'СЕТ СН'!$F$5-'СЕТ СН'!$F$20</f>
        <v>3035.5365371400003</v>
      </c>
      <c r="T15" s="36">
        <f>SUMIFS(СВЦЭМ!$C$39:$C$782,СВЦЭМ!$A$39:$A$782,$A15,СВЦЭМ!$B$39:$B$782,T$11)+'СЕТ СН'!$F$12+СВЦЭМ!$D$10+'СЕТ СН'!$F$5-'СЕТ СН'!$F$20</f>
        <v>2997.5919464999997</v>
      </c>
      <c r="U15" s="36">
        <f>SUMIFS(СВЦЭМ!$C$39:$C$782,СВЦЭМ!$A$39:$A$782,$A15,СВЦЭМ!$B$39:$B$782,U$11)+'СЕТ СН'!$F$12+СВЦЭМ!$D$10+'СЕТ СН'!$F$5-'СЕТ СН'!$F$20</f>
        <v>2965.5025141599999</v>
      </c>
      <c r="V15" s="36">
        <f>SUMIFS(СВЦЭМ!$C$39:$C$782,СВЦЭМ!$A$39:$A$782,$A15,СВЦЭМ!$B$39:$B$782,V$11)+'СЕТ СН'!$F$12+СВЦЭМ!$D$10+'СЕТ СН'!$F$5-'СЕТ СН'!$F$20</f>
        <v>2933.0025485799997</v>
      </c>
      <c r="W15" s="36">
        <f>SUMIFS(СВЦЭМ!$C$39:$C$782,СВЦЭМ!$A$39:$A$782,$A15,СВЦЭМ!$B$39:$B$782,W$11)+'СЕТ СН'!$F$12+СВЦЭМ!$D$10+'СЕТ СН'!$F$5-'СЕТ СН'!$F$20</f>
        <v>2915.3573150500001</v>
      </c>
      <c r="X15" s="36">
        <f>SUMIFS(СВЦЭМ!$C$39:$C$782,СВЦЭМ!$A$39:$A$782,$A15,СВЦЭМ!$B$39:$B$782,X$11)+'СЕТ СН'!$F$12+СВЦЭМ!$D$10+'СЕТ СН'!$F$5-'СЕТ СН'!$F$20</f>
        <v>2970.8580921000002</v>
      </c>
      <c r="Y15" s="36">
        <f>SUMIFS(СВЦЭМ!$C$39:$C$782,СВЦЭМ!$A$39:$A$782,$A15,СВЦЭМ!$B$39:$B$782,Y$11)+'СЕТ СН'!$F$12+СВЦЭМ!$D$10+'СЕТ СН'!$F$5-'СЕТ СН'!$F$20</f>
        <v>3005.3468132899998</v>
      </c>
    </row>
    <row r="16" spans="1:27" ht="15.75" x14ac:dyDescent="0.2">
      <c r="A16" s="35">
        <f t="shared" si="0"/>
        <v>45051</v>
      </c>
      <c r="B16" s="36">
        <f>SUMIFS(СВЦЭМ!$C$39:$C$782,СВЦЭМ!$A$39:$A$782,$A16,СВЦЭМ!$B$39:$B$782,B$11)+'СЕТ СН'!$F$12+СВЦЭМ!$D$10+'СЕТ СН'!$F$5-'СЕТ СН'!$F$20</f>
        <v>3022.7438297200001</v>
      </c>
      <c r="C16" s="36">
        <f>SUMIFS(СВЦЭМ!$C$39:$C$782,СВЦЭМ!$A$39:$A$782,$A16,СВЦЭМ!$B$39:$B$782,C$11)+'СЕТ СН'!$F$12+СВЦЭМ!$D$10+'СЕТ СН'!$F$5-'СЕТ СН'!$F$20</f>
        <v>3048.44418004</v>
      </c>
      <c r="D16" s="36">
        <f>SUMIFS(СВЦЭМ!$C$39:$C$782,СВЦЭМ!$A$39:$A$782,$A16,СВЦЭМ!$B$39:$B$782,D$11)+'СЕТ СН'!$F$12+СВЦЭМ!$D$10+'СЕТ СН'!$F$5-'СЕТ СН'!$F$20</f>
        <v>3125.2883460800003</v>
      </c>
      <c r="E16" s="36">
        <f>SUMIFS(СВЦЭМ!$C$39:$C$782,СВЦЭМ!$A$39:$A$782,$A16,СВЦЭМ!$B$39:$B$782,E$11)+'СЕТ СН'!$F$12+СВЦЭМ!$D$10+'СЕТ СН'!$F$5-'СЕТ СН'!$F$20</f>
        <v>3124.69143588</v>
      </c>
      <c r="F16" s="36">
        <f>SUMIFS(СВЦЭМ!$C$39:$C$782,СВЦЭМ!$A$39:$A$782,$A16,СВЦЭМ!$B$39:$B$782,F$11)+'СЕТ СН'!$F$12+СВЦЭМ!$D$10+'СЕТ СН'!$F$5-'СЕТ СН'!$F$20</f>
        <v>3127.3783722200001</v>
      </c>
      <c r="G16" s="36">
        <f>SUMIFS(СВЦЭМ!$C$39:$C$782,СВЦЭМ!$A$39:$A$782,$A16,СВЦЭМ!$B$39:$B$782,G$11)+'СЕТ СН'!$F$12+СВЦЭМ!$D$10+'СЕТ СН'!$F$5-'СЕТ СН'!$F$20</f>
        <v>3110.5326931199997</v>
      </c>
      <c r="H16" s="36">
        <f>SUMIFS(СВЦЭМ!$C$39:$C$782,СВЦЭМ!$A$39:$A$782,$A16,СВЦЭМ!$B$39:$B$782,H$11)+'СЕТ СН'!$F$12+СВЦЭМ!$D$10+'СЕТ СН'!$F$5-'СЕТ СН'!$F$20</f>
        <v>3055.7370062</v>
      </c>
      <c r="I16" s="36">
        <f>SUMIFS(СВЦЭМ!$C$39:$C$782,СВЦЭМ!$A$39:$A$782,$A16,СВЦЭМ!$B$39:$B$782,I$11)+'СЕТ СН'!$F$12+СВЦЭМ!$D$10+'СЕТ СН'!$F$5-'СЕТ СН'!$F$20</f>
        <v>2938.2794471400002</v>
      </c>
      <c r="J16" s="36">
        <f>SUMIFS(СВЦЭМ!$C$39:$C$782,СВЦЭМ!$A$39:$A$782,$A16,СВЦЭМ!$B$39:$B$782,J$11)+'СЕТ СН'!$F$12+СВЦЭМ!$D$10+'СЕТ СН'!$F$5-'СЕТ СН'!$F$20</f>
        <v>2959.9869911599999</v>
      </c>
      <c r="K16" s="36">
        <f>SUMIFS(СВЦЭМ!$C$39:$C$782,СВЦЭМ!$A$39:$A$782,$A16,СВЦЭМ!$B$39:$B$782,K$11)+'СЕТ СН'!$F$12+СВЦЭМ!$D$10+'СЕТ СН'!$F$5-'СЕТ СН'!$F$20</f>
        <v>2928.4583338500001</v>
      </c>
      <c r="L16" s="36">
        <f>SUMIFS(СВЦЭМ!$C$39:$C$782,СВЦЭМ!$A$39:$A$782,$A16,СВЦЭМ!$B$39:$B$782,L$11)+'СЕТ СН'!$F$12+СВЦЭМ!$D$10+'СЕТ СН'!$F$5-'СЕТ СН'!$F$20</f>
        <v>2907.3480440200001</v>
      </c>
      <c r="M16" s="36">
        <f>SUMIFS(СВЦЭМ!$C$39:$C$782,СВЦЭМ!$A$39:$A$782,$A16,СВЦЭМ!$B$39:$B$782,M$11)+'СЕТ СН'!$F$12+СВЦЭМ!$D$10+'СЕТ СН'!$F$5-'СЕТ СН'!$F$20</f>
        <v>2926.4160333600003</v>
      </c>
      <c r="N16" s="36">
        <f>SUMIFS(СВЦЭМ!$C$39:$C$782,СВЦЭМ!$A$39:$A$782,$A16,СВЦЭМ!$B$39:$B$782,N$11)+'СЕТ СН'!$F$12+СВЦЭМ!$D$10+'СЕТ СН'!$F$5-'СЕТ СН'!$F$20</f>
        <v>2966.5219533300001</v>
      </c>
      <c r="O16" s="36">
        <f>SUMIFS(СВЦЭМ!$C$39:$C$782,СВЦЭМ!$A$39:$A$782,$A16,СВЦЭМ!$B$39:$B$782,O$11)+'СЕТ СН'!$F$12+СВЦЭМ!$D$10+'СЕТ СН'!$F$5-'СЕТ СН'!$F$20</f>
        <v>2970.7106908800001</v>
      </c>
      <c r="P16" s="36">
        <f>SUMIFS(СВЦЭМ!$C$39:$C$782,СВЦЭМ!$A$39:$A$782,$A16,СВЦЭМ!$B$39:$B$782,P$11)+'СЕТ СН'!$F$12+СВЦЭМ!$D$10+'СЕТ СН'!$F$5-'СЕТ СН'!$F$20</f>
        <v>2993.3945386300002</v>
      </c>
      <c r="Q16" s="36">
        <f>SUMIFS(СВЦЭМ!$C$39:$C$782,СВЦЭМ!$A$39:$A$782,$A16,СВЦЭМ!$B$39:$B$782,Q$11)+'СЕТ СН'!$F$12+СВЦЭМ!$D$10+'СЕТ СН'!$F$5-'СЕТ СН'!$F$20</f>
        <v>3009.2087146200001</v>
      </c>
      <c r="R16" s="36">
        <f>SUMIFS(СВЦЭМ!$C$39:$C$782,СВЦЭМ!$A$39:$A$782,$A16,СВЦЭМ!$B$39:$B$782,R$11)+'СЕТ СН'!$F$12+СВЦЭМ!$D$10+'СЕТ СН'!$F$5-'СЕТ СН'!$F$20</f>
        <v>2993.3763317499997</v>
      </c>
      <c r="S16" s="36">
        <f>SUMIFS(СВЦЭМ!$C$39:$C$782,СВЦЭМ!$A$39:$A$782,$A16,СВЦЭМ!$B$39:$B$782,S$11)+'СЕТ СН'!$F$12+СВЦЭМ!$D$10+'СЕТ СН'!$F$5-'СЕТ СН'!$F$20</f>
        <v>2928.2907526600002</v>
      </c>
      <c r="T16" s="36">
        <f>SUMIFS(СВЦЭМ!$C$39:$C$782,СВЦЭМ!$A$39:$A$782,$A16,СВЦЭМ!$B$39:$B$782,T$11)+'СЕТ СН'!$F$12+СВЦЭМ!$D$10+'СЕТ СН'!$F$5-'СЕТ СН'!$F$20</f>
        <v>2880.9118192699998</v>
      </c>
      <c r="U16" s="36">
        <f>SUMIFS(СВЦЭМ!$C$39:$C$782,СВЦЭМ!$A$39:$A$782,$A16,СВЦЭМ!$B$39:$B$782,U$11)+'СЕТ СН'!$F$12+СВЦЭМ!$D$10+'СЕТ СН'!$F$5-'СЕТ СН'!$F$20</f>
        <v>2867.1178542300004</v>
      </c>
      <c r="V16" s="36">
        <f>SUMIFS(СВЦЭМ!$C$39:$C$782,СВЦЭМ!$A$39:$A$782,$A16,СВЦЭМ!$B$39:$B$782,V$11)+'СЕТ СН'!$F$12+СВЦЭМ!$D$10+'СЕТ СН'!$F$5-'СЕТ СН'!$F$20</f>
        <v>2844.2712843700001</v>
      </c>
      <c r="W16" s="36">
        <f>SUMIFS(СВЦЭМ!$C$39:$C$782,СВЦЭМ!$A$39:$A$782,$A16,СВЦЭМ!$B$39:$B$782,W$11)+'СЕТ СН'!$F$12+СВЦЭМ!$D$10+'СЕТ СН'!$F$5-'СЕТ СН'!$F$20</f>
        <v>2818.8151571600001</v>
      </c>
      <c r="X16" s="36">
        <f>SUMIFS(СВЦЭМ!$C$39:$C$782,СВЦЭМ!$A$39:$A$782,$A16,СВЦЭМ!$B$39:$B$782,X$11)+'СЕТ СН'!$F$12+СВЦЭМ!$D$10+'СЕТ СН'!$F$5-'СЕТ СН'!$F$20</f>
        <v>2864.6534458000001</v>
      </c>
      <c r="Y16" s="36">
        <f>SUMIFS(СВЦЭМ!$C$39:$C$782,СВЦЭМ!$A$39:$A$782,$A16,СВЦЭМ!$B$39:$B$782,Y$11)+'СЕТ СН'!$F$12+СВЦЭМ!$D$10+'СЕТ СН'!$F$5-'СЕТ СН'!$F$20</f>
        <v>2904.1171539400002</v>
      </c>
    </row>
    <row r="17" spans="1:25" ht="15.75" x14ac:dyDescent="0.2">
      <c r="A17" s="35">
        <f t="shared" si="0"/>
        <v>45052</v>
      </c>
      <c r="B17" s="36">
        <f>SUMIFS(СВЦЭМ!$C$39:$C$782,СВЦЭМ!$A$39:$A$782,$A17,СВЦЭМ!$B$39:$B$782,B$11)+'СЕТ СН'!$F$12+СВЦЭМ!$D$10+'СЕТ СН'!$F$5-'СЕТ СН'!$F$20</f>
        <v>2889.9993829599998</v>
      </c>
      <c r="C17" s="36">
        <f>SUMIFS(СВЦЭМ!$C$39:$C$782,СВЦЭМ!$A$39:$A$782,$A17,СВЦЭМ!$B$39:$B$782,C$11)+'СЕТ СН'!$F$12+СВЦЭМ!$D$10+'СЕТ СН'!$F$5-'СЕТ СН'!$F$20</f>
        <v>3006.2182874199998</v>
      </c>
      <c r="D17" s="36">
        <f>SUMIFS(СВЦЭМ!$C$39:$C$782,СВЦЭМ!$A$39:$A$782,$A17,СВЦЭМ!$B$39:$B$782,D$11)+'СЕТ СН'!$F$12+СВЦЭМ!$D$10+'СЕТ СН'!$F$5-'СЕТ СН'!$F$20</f>
        <v>3075.2389552100003</v>
      </c>
      <c r="E17" s="36">
        <f>SUMIFS(СВЦЭМ!$C$39:$C$782,СВЦЭМ!$A$39:$A$782,$A17,СВЦЭМ!$B$39:$B$782,E$11)+'СЕТ СН'!$F$12+СВЦЭМ!$D$10+'СЕТ СН'!$F$5-'СЕТ СН'!$F$20</f>
        <v>3067.6492808499997</v>
      </c>
      <c r="F17" s="36">
        <f>SUMIFS(СВЦЭМ!$C$39:$C$782,СВЦЭМ!$A$39:$A$782,$A17,СВЦЭМ!$B$39:$B$782,F$11)+'СЕТ СН'!$F$12+СВЦЭМ!$D$10+'СЕТ СН'!$F$5-'СЕТ СН'!$F$20</f>
        <v>3065.5386970500003</v>
      </c>
      <c r="G17" s="36">
        <f>SUMIFS(СВЦЭМ!$C$39:$C$782,СВЦЭМ!$A$39:$A$782,$A17,СВЦЭМ!$B$39:$B$782,G$11)+'СЕТ СН'!$F$12+СВЦЭМ!$D$10+'СЕТ СН'!$F$5-'СЕТ СН'!$F$20</f>
        <v>3065.1632310499999</v>
      </c>
      <c r="H17" s="36">
        <f>SUMIFS(СВЦЭМ!$C$39:$C$782,СВЦЭМ!$A$39:$A$782,$A17,СВЦЭМ!$B$39:$B$782,H$11)+'СЕТ СН'!$F$12+СВЦЭМ!$D$10+'СЕТ СН'!$F$5-'СЕТ СН'!$F$20</f>
        <v>3056.5497390199998</v>
      </c>
      <c r="I17" s="36">
        <f>SUMIFS(СВЦЭМ!$C$39:$C$782,СВЦЭМ!$A$39:$A$782,$A17,СВЦЭМ!$B$39:$B$782,I$11)+'СЕТ СН'!$F$12+СВЦЭМ!$D$10+'СЕТ СН'!$F$5-'СЕТ СН'!$F$20</f>
        <v>2974.3890904</v>
      </c>
      <c r="J17" s="36">
        <f>SUMIFS(СВЦЭМ!$C$39:$C$782,СВЦЭМ!$A$39:$A$782,$A17,СВЦЭМ!$B$39:$B$782,J$11)+'СЕТ СН'!$F$12+СВЦЭМ!$D$10+'СЕТ СН'!$F$5-'СЕТ СН'!$F$20</f>
        <v>2887.08730603</v>
      </c>
      <c r="K17" s="36">
        <f>SUMIFS(СВЦЭМ!$C$39:$C$782,СВЦЭМ!$A$39:$A$782,$A17,СВЦЭМ!$B$39:$B$782,K$11)+'СЕТ СН'!$F$12+СВЦЭМ!$D$10+'СЕТ СН'!$F$5-'СЕТ СН'!$F$20</f>
        <v>2822.36166263</v>
      </c>
      <c r="L17" s="36">
        <f>SUMIFS(СВЦЭМ!$C$39:$C$782,СВЦЭМ!$A$39:$A$782,$A17,СВЦЭМ!$B$39:$B$782,L$11)+'СЕТ СН'!$F$12+СВЦЭМ!$D$10+'СЕТ СН'!$F$5-'СЕТ СН'!$F$20</f>
        <v>2807.5447312300003</v>
      </c>
      <c r="M17" s="36">
        <f>SUMIFS(СВЦЭМ!$C$39:$C$782,СВЦЭМ!$A$39:$A$782,$A17,СВЦЭМ!$B$39:$B$782,M$11)+'СЕТ СН'!$F$12+СВЦЭМ!$D$10+'СЕТ СН'!$F$5-'СЕТ СН'!$F$20</f>
        <v>2814.0861688</v>
      </c>
      <c r="N17" s="36">
        <f>SUMIFS(СВЦЭМ!$C$39:$C$782,СВЦЭМ!$A$39:$A$782,$A17,СВЦЭМ!$B$39:$B$782,N$11)+'СЕТ СН'!$F$12+СВЦЭМ!$D$10+'СЕТ СН'!$F$5-'СЕТ СН'!$F$20</f>
        <v>2851.3951772800001</v>
      </c>
      <c r="O17" s="36">
        <f>SUMIFS(СВЦЭМ!$C$39:$C$782,СВЦЭМ!$A$39:$A$782,$A17,СВЦЭМ!$B$39:$B$782,O$11)+'СЕТ СН'!$F$12+СВЦЭМ!$D$10+'СЕТ СН'!$F$5-'СЕТ СН'!$F$20</f>
        <v>2849.5508187699998</v>
      </c>
      <c r="P17" s="36">
        <f>SUMIFS(СВЦЭМ!$C$39:$C$782,СВЦЭМ!$A$39:$A$782,$A17,СВЦЭМ!$B$39:$B$782,P$11)+'СЕТ СН'!$F$12+СВЦЭМ!$D$10+'СЕТ СН'!$F$5-'СЕТ СН'!$F$20</f>
        <v>2853.3589823500001</v>
      </c>
      <c r="Q17" s="36">
        <f>SUMIFS(СВЦЭМ!$C$39:$C$782,СВЦЭМ!$A$39:$A$782,$A17,СВЦЭМ!$B$39:$B$782,Q$11)+'СЕТ СН'!$F$12+СВЦЭМ!$D$10+'СЕТ СН'!$F$5-'СЕТ СН'!$F$20</f>
        <v>2821.4599209099997</v>
      </c>
      <c r="R17" s="36">
        <f>SUMIFS(СВЦЭМ!$C$39:$C$782,СВЦЭМ!$A$39:$A$782,$A17,СВЦЭМ!$B$39:$B$782,R$11)+'СЕТ СН'!$F$12+СВЦЭМ!$D$10+'СЕТ СН'!$F$5-'СЕТ СН'!$F$20</f>
        <v>2744.8257344600001</v>
      </c>
      <c r="S17" s="36">
        <f>SUMIFS(СВЦЭМ!$C$39:$C$782,СВЦЭМ!$A$39:$A$782,$A17,СВЦЭМ!$B$39:$B$782,S$11)+'СЕТ СН'!$F$12+СВЦЭМ!$D$10+'СЕТ СН'!$F$5-'СЕТ СН'!$F$20</f>
        <v>2557.5499031300001</v>
      </c>
      <c r="T17" s="36">
        <f>SUMIFS(СВЦЭМ!$C$39:$C$782,СВЦЭМ!$A$39:$A$782,$A17,СВЦЭМ!$B$39:$B$782,T$11)+'СЕТ СН'!$F$12+СВЦЭМ!$D$10+'СЕТ СН'!$F$5-'СЕТ СН'!$F$20</f>
        <v>2414.5986942099998</v>
      </c>
      <c r="U17" s="36">
        <f>SUMIFS(СВЦЭМ!$C$39:$C$782,СВЦЭМ!$A$39:$A$782,$A17,СВЦЭМ!$B$39:$B$782,U$11)+'СЕТ СН'!$F$12+СВЦЭМ!$D$10+'СЕТ СН'!$F$5-'СЕТ СН'!$F$20</f>
        <v>2419.2805803700003</v>
      </c>
      <c r="V17" s="36">
        <f>SUMIFS(СВЦЭМ!$C$39:$C$782,СВЦЭМ!$A$39:$A$782,$A17,СВЦЭМ!$B$39:$B$782,V$11)+'СЕТ СН'!$F$12+СВЦЭМ!$D$10+'СЕТ СН'!$F$5-'СЕТ СН'!$F$20</f>
        <v>2401.71591205</v>
      </c>
      <c r="W17" s="36">
        <f>SUMIFS(СВЦЭМ!$C$39:$C$782,СВЦЭМ!$A$39:$A$782,$A17,СВЦЭМ!$B$39:$B$782,W$11)+'СЕТ СН'!$F$12+СВЦЭМ!$D$10+'СЕТ СН'!$F$5-'СЕТ СН'!$F$20</f>
        <v>2394.45114913</v>
      </c>
      <c r="X17" s="36">
        <f>SUMIFS(СВЦЭМ!$C$39:$C$782,СВЦЭМ!$A$39:$A$782,$A17,СВЦЭМ!$B$39:$B$782,X$11)+'СЕТ СН'!$F$12+СВЦЭМ!$D$10+'СЕТ СН'!$F$5-'СЕТ СН'!$F$20</f>
        <v>2591.3848084000001</v>
      </c>
      <c r="Y17" s="36">
        <f>SUMIFS(СВЦЭМ!$C$39:$C$782,СВЦЭМ!$A$39:$A$782,$A17,СВЦЭМ!$B$39:$B$782,Y$11)+'СЕТ СН'!$F$12+СВЦЭМ!$D$10+'СЕТ СН'!$F$5-'СЕТ СН'!$F$20</f>
        <v>2845.3119235599997</v>
      </c>
    </row>
    <row r="18" spans="1:25" ht="15.75" x14ac:dyDescent="0.2">
      <c r="A18" s="35">
        <f t="shared" si="0"/>
        <v>45053</v>
      </c>
      <c r="B18" s="36">
        <f>SUMIFS(СВЦЭМ!$C$39:$C$782,СВЦЭМ!$A$39:$A$782,$A18,СВЦЭМ!$B$39:$B$782,B$11)+'СЕТ СН'!$F$12+СВЦЭМ!$D$10+'СЕТ СН'!$F$5-'СЕТ СН'!$F$20</f>
        <v>2790.8887363599997</v>
      </c>
      <c r="C18" s="36">
        <f>SUMIFS(СВЦЭМ!$C$39:$C$782,СВЦЭМ!$A$39:$A$782,$A18,СВЦЭМ!$B$39:$B$782,C$11)+'СЕТ СН'!$F$12+СВЦЭМ!$D$10+'СЕТ СН'!$F$5-'СЕТ СН'!$F$20</f>
        <v>2873.9521442100004</v>
      </c>
      <c r="D18" s="36">
        <f>SUMIFS(СВЦЭМ!$C$39:$C$782,СВЦЭМ!$A$39:$A$782,$A18,СВЦЭМ!$B$39:$B$782,D$11)+'СЕТ СН'!$F$12+СВЦЭМ!$D$10+'СЕТ СН'!$F$5-'СЕТ СН'!$F$20</f>
        <v>2881.0227446200001</v>
      </c>
      <c r="E18" s="36">
        <f>SUMIFS(СВЦЭМ!$C$39:$C$782,СВЦЭМ!$A$39:$A$782,$A18,СВЦЭМ!$B$39:$B$782,E$11)+'СЕТ СН'!$F$12+СВЦЭМ!$D$10+'СЕТ СН'!$F$5-'СЕТ СН'!$F$20</f>
        <v>2930.1014720100002</v>
      </c>
      <c r="F18" s="36">
        <f>SUMIFS(СВЦЭМ!$C$39:$C$782,СВЦЭМ!$A$39:$A$782,$A18,СВЦЭМ!$B$39:$B$782,F$11)+'СЕТ СН'!$F$12+СВЦЭМ!$D$10+'СЕТ СН'!$F$5-'СЕТ СН'!$F$20</f>
        <v>2927.9303969499997</v>
      </c>
      <c r="G18" s="36">
        <f>SUMIFS(СВЦЭМ!$C$39:$C$782,СВЦЭМ!$A$39:$A$782,$A18,СВЦЭМ!$B$39:$B$782,G$11)+'СЕТ СН'!$F$12+СВЦЭМ!$D$10+'СЕТ СН'!$F$5-'СЕТ СН'!$F$20</f>
        <v>2908.5852986800001</v>
      </c>
      <c r="H18" s="36">
        <f>SUMIFS(СВЦЭМ!$C$39:$C$782,СВЦЭМ!$A$39:$A$782,$A18,СВЦЭМ!$B$39:$B$782,H$11)+'СЕТ СН'!$F$12+СВЦЭМ!$D$10+'СЕТ СН'!$F$5-'СЕТ СН'!$F$20</f>
        <v>2886.5670587499999</v>
      </c>
      <c r="I18" s="36">
        <f>SUMIFS(СВЦЭМ!$C$39:$C$782,СВЦЭМ!$A$39:$A$782,$A18,СВЦЭМ!$B$39:$B$782,I$11)+'СЕТ СН'!$F$12+СВЦЭМ!$D$10+'СЕТ СН'!$F$5-'СЕТ СН'!$F$20</f>
        <v>2858.8021716499998</v>
      </c>
      <c r="J18" s="36">
        <f>SUMIFS(СВЦЭМ!$C$39:$C$782,СВЦЭМ!$A$39:$A$782,$A18,СВЦЭМ!$B$39:$B$782,J$11)+'СЕТ СН'!$F$12+СВЦЭМ!$D$10+'СЕТ СН'!$F$5-'СЕТ СН'!$F$20</f>
        <v>2838.3401301499998</v>
      </c>
      <c r="K18" s="36">
        <f>SUMIFS(СВЦЭМ!$C$39:$C$782,СВЦЭМ!$A$39:$A$782,$A18,СВЦЭМ!$B$39:$B$782,K$11)+'СЕТ СН'!$F$12+СВЦЭМ!$D$10+'СЕТ СН'!$F$5-'СЕТ СН'!$F$20</f>
        <v>2737.9903304899999</v>
      </c>
      <c r="L18" s="36">
        <f>SUMIFS(СВЦЭМ!$C$39:$C$782,СВЦЭМ!$A$39:$A$782,$A18,СВЦЭМ!$B$39:$B$782,L$11)+'СЕТ СН'!$F$12+СВЦЭМ!$D$10+'СЕТ СН'!$F$5-'СЕТ СН'!$F$20</f>
        <v>2772.2762571600001</v>
      </c>
      <c r="M18" s="36">
        <f>SUMIFS(СВЦЭМ!$C$39:$C$782,СВЦЭМ!$A$39:$A$782,$A18,СВЦЭМ!$B$39:$B$782,M$11)+'СЕТ СН'!$F$12+СВЦЭМ!$D$10+'СЕТ СН'!$F$5-'СЕТ СН'!$F$20</f>
        <v>2785.8808349700003</v>
      </c>
      <c r="N18" s="36">
        <f>SUMIFS(СВЦЭМ!$C$39:$C$782,СВЦЭМ!$A$39:$A$782,$A18,СВЦЭМ!$B$39:$B$782,N$11)+'СЕТ СН'!$F$12+СВЦЭМ!$D$10+'СЕТ СН'!$F$5-'СЕТ СН'!$F$20</f>
        <v>2819.92983383</v>
      </c>
      <c r="O18" s="36">
        <f>SUMIFS(СВЦЭМ!$C$39:$C$782,СВЦЭМ!$A$39:$A$782,$A18,СВЦЭМ!$B$39:$B$782,O$11)+'СЕТ СН'!$F$12+СВЦЭМ!$D$10+'СЕТ СН'!$F$5-'СЕТ СН'!$F$20</f>
        <v>2844.9977771599997</v>
      </c>
      <c r="P18" s="36">
        <f>SUMIFS(СВЦЭМ!$C$39:$C$782,СВЦЭМ!$A$39:$A$782,$A18,СВЦЭМ!$B$39:$B$782,P$11)+'СЕТ СН'!$F$12+СВЦЭМ!$D$10+'СЕТ СН'!$F$5-'СЕТ СН'!$F$20</f>
        <v>2864.4430777600001</v>
      </c>
      <c r="Q18" s="36">
        <f>SUMIFS(СВЦЭМ!$C$39:$C$782,СВЦЭМ!$A$39:$A$782,$A18,СВЦЭМ!$B$39:$B$782,Q$11)+'СЕТ СН'!$F$12+СВЦЭМ!$D$10+'СЕТ СН'!$F$5-'СЕТ СН'!$F$20</f>
        <v>2867.1579796200003</v>
      </c>
      <c r="R18" s="36">
        <f>SUMIFS(СВЦЭМ!$C$39:$C$782,СВЦЭМ!$A$39:$A$782,$A18,СВЦЭМ!$B$39:$B$782,R$11)+'СЕТ СН'!$F$12+СВЦЭМ!$D$10+'СЕТ СН'!$F$5-'СЕТ СН'!$F$20</f>
        <v>2827.7835712200003</v>
      </c>
      <c r="S18" s="36">
        <f>SUMIFS(СВЦЭМ!$C$39:$C$782,СВЦЭМ!$A$39:$A$782,$A18,СВЦЭМ!$B$39:$B$782,S$11)+'СЕТ СН'!$F$12+СВЦЭМ!$D$10+'СЕТ СН'!$F$5-'СЕТ СН'!$F$20</f>
        <v>2820.3929202099998</v>
      </c>
      <c r="T18" s="36">
        <f>SUMIFS(СВЦЭМ!$C$39:$C$782,СВЦЭМ!$A$39:$A$782,$A18,СВЦЭМ!$B$39:$B$782,T$11)+'СЕТ СН'!$F$12+СВЦЭМ!$D$10+'СЕТ СН'!$F$5-'СЕТ СН'!$F$20</f>
        <v>2771.8078457000001</v>
      </c>
      <c r="U18" s="36">
        <f>SUMIFS(СВЦЭМ!$C$39:$C$782,СВЦЭМ!$A$39:$A$782,$A18,СВЦЭМ!$B$39:$B$782,U$11)+'СЕТ СН'!$F$12+СВЦЭМ!$D$10+'СЕТ СН'!$F$5-'СЕТ СН'!$F$20</f>
        <v>2774.0556126000001</v>
      </c>
      <c r="V18" s="36">
        <f>SUMIFS(СВЦЭМ!$C$39:$C$782,СВЦЭМ!$A$39:$A$782,$A18,СВЦЭМ!$B$39:$B$782,V$11)+'СЕТ СН'!$F$12+СВЦЭМ!$D$10+'СЕТ СН'!$F$5-'СЕТ СН'!$F$20</f>
        <v>2778.8916747200001</v>
      </c>
      <c r="W18" s="36">
        <f>SUMIFS(СВЦЭМ!$C$39:$C$782,СВЦЭМ!$A$39:$A$782,$A18,СВЦЭМ!$B$39:$B$782,W$11)+'СЕТ СН'!$F$12+СВЦЭМ!$D$10+'СЕТ СН'!$F$5-'СЕТ СН'!$F$20</f>
        <v>2755.1284368500001</v>
      </c>
      <c r="X18" s="36">
        <f>SUMIFS(СВЦЭМ!$C$39:$C$782,СВЦЭМ!$A$39:$A$782,$A18,СВЦЭМ!$B$39:$B$782,X$11)+'СЕТ СН'!$F$12+СВЦЭМ!$D$10+'СЕТ СН'!$F$5-'СЕТ СН'!$F$20</f>
        <v>2788.45230008</v>
      </c>
      <c r="Y18" s="36">
        <f>SUMIFS(СВЦЭМ!$C$39:$C$782,СВЦЭМ!$A$39:$A$782,$A18,СВЦЭМ!$B$39:$B$782,Y$11)+'СЕТ СН'!$F$12+СВЦЭМ!$D$10+'СЕТ СН'!$F$5-'СЕТ СН'!$F$20</f>
        <v>2806.1804148900001</v>
      </c>
    </row>
    <row r="19" spans="1:25" ht="15.75" x14ac:dyDescent="0.2">
      <c r="A19" s="35">
        <f t="shared" si="0"/>
        <v>45054</v>
      </c>
      <c r="B19" s="36">
        <f>SUMIFS(СВЦЭМ!$C$39:$C$782,СВЦЭМ!$A$39:$A$782,$A19,СВЦЭМ!$B$39:$B$782,B$11)+'СЕТ СН'!$F$12+СВЦЭМ!$D$10+'СЕТ СН'!$F$5-'СЕТ СН'!$F$20</f>
        <v>2783.8451552799997</v>
      </c>
      <c r="C19" s="36">
        <f>SUMIFS(СВЦЭМ!$C$39:$C$782,СВЦЭМ!$A$39:$A$782,$A19,СВЦЭМ!$B$39:$B$782,C$11)+'СЕТ СН'!$F$12+СВЦЭМ!$D$10+'СЕТ СН'!$F$5-'СЕТ СН'!$F$20</f>
        <v>2841.68825578</v>
      </c>
      <c r="D19" s="36">
        <f>SUMIFS(СВЦЭМ!$C$39:$C$782,СВЦЭМ!$A$39:$A$782,$A19,СВЦЭМ!$B$39:$B$782,D$11)+'СЕТ СН'!$F$12+СВЦЭМ!$D$10+'СЕТ СН'!$F$5-'СЕТ СН'!$F$20</f>
        <v>2918.6483968000002</v>
      </c>
      <c r="E19" s="36">
        <f>SUMIFS(СВЦЭМ!$C$39:$C$782,СВЦЭМ!$A$39:$A$782,$A19,СВЦЭМ!$B$39:$B$782,E$11)+'СЕТ СН'!$F$12+СВЦЭМ!$D$10+'СЕТ СН'!$F$5-'СЕТ СН'!$F$20</f>
        <v>2947.61765238</v>
      </c>
      <c r="F19" s="36">
        <f>SUMIFS(СВЦЭМ!$C$39:$C$782,СВЦЭМ!$A$39:$A$782,$A19,СВЦЭМ!$B$39:$B$782,F$11)+'СЕТ СН'!$F$12+СВЦЭМ!$D$10+'СЕТ СН'!$F$5-'СЕТ СН'!$F$20</f>
        <v>2954.5549493899998</v>
      </c>
      <c r="G19" s="36">
        <f>SUMIFS(СВЦЭМ!$C$39:$C$782,СВЦЭМ!$A$39:$A$782,$A19,СВЦЭМ!$B$39:$B$782,G$11)+'СЕТ СН'!$F$12+СВЦЭМ!$D$10+'СЕТ СН'!$F$5-'СЕТ СН'!$F$20</f>
        <v>2920.61649605</v>
      </c>
      <c r="H19" s="36">
        <f>SUMIFS(СВЦЭМ!$C$39:$C$782,СВЦЭМ!$A$39:$A$782,$A19,СВЦЭМ!$B$39:$B$782,H$11)+'СЕТ СН'!$F$12+СВЦЭМ!$D$10+'СЕТ СН'!$F$5-'СЕТ СН'!$F$20</f>
        <v>2910.51422671</v>
      </c>
      <c r="I19" s="36">
        <f>SUMIFS(СВЦЭМ!$C$39:$C$782,СВЦЭМ!$A$39:$A$782,$A19,СВЦЭМ!$B$39:$B$782,I$11)+'СЕТ СН'!$F$12+СВЦЭМ!$D$10+'СЕТ СН'!$F$5-'СЕТ СН'!$F$20</f>
        <v>2858.2113037399999</v>
      </c>
      <c r="J19" s="36">
        <f>SUMIFS(СВЦЭМ!$C$39:$C$782,СВЦЭМ!$A$39:$A$782,$A19,СВЦЭМ!$B$39:$B$782,J$11)+'СЕТ СН'!$F$12+СВЦЭМ!$D$10+'СЕТ СН'!$F$5-'СЕТ СН'!$F$20</f>
        <v>2825.8961330900001</v>
      </c>
      <c r="K19" s="36">
        <f>SUMIFS(СВЦЭМ!$C$39:$C$782,СВЦЭМ!$A$39:$A$782,$A19,СВЦЭМ!$B$39:$B$782,K$11)+'СЕТ СН'!$F$12+СВЦЭМ!$D$10+'СЕТ СН'!$F$5-'СЕТ СН'!$F$20</f>
        <v>2781.9948393700001</v>
      </c>
      <c r="L19" s="36">
        <f>SUMIFS(СВЦЭМ!$C$39:$C$782,СВЦЭМ!$A$39:$A$782,$A19,СВЦЭМ!$B$39:$B$782,L$11)+'СЕТ СН'!$F$12+СВЦЭМ!$D$10+'СЕТ СН'!$F$5-'СЕТ СН'!$F$20</f>
        <v>2754.6914558500002</v>
      </c>
      <c r="M19" s="36">
        <f>SUMIFS(СВЦЭМ!$C$39:$C$782,СВЦЭМ!$A$39:$A$782,$A19,СВЦЭМ!$B$39:$B$782,M$11)+'СЕТ СН'!$F$12+СВЦЭМ!$D$10+'СЕТ СН'!$F$5-'СЕТ СН'!$F$20</f>
        <v>2705.1328635700002</v>
      </c>
      <c r="N19" s="36">
        <f>SUMIFS(СВЦЭМ!$C$39:$C$782,СВЦЭМ!$A$39:$A$782,$A19,СВЦЭМ!$B$39:$B$782,N$11)+'СЕТ СН'!$F$12+СВЦЭМ!$D$10+'СЕТ СН'!$F$5-'СЕТ СН'!$F$20</f>
        <v>2756.6307048999997</v>
      </c>
      <c r="O19" s="36">
        <f>SUMIFS(СВЦЭМ!$C$39:$C$782,СВЦЭМ!$A$39:$A$782,$A19,СВЦЭМ!$B$39:$B$782,O$11)+'СЕТ СН'!$F$12+СВЦЭМ!$D$10+'СЕТ СН'!$F$5-'СЕТ СН'!$F$20</f>
        <v>2758.1826624800001</v>
      </c>
      <c r="P19" s="36">
        <f>SUMIFS(СВЦЭМ!$C$39:$C$782,СВЦЭМ!$A$39:$A$782,$A19,СВЦЭМ!$B$39:$B$782,P$11)+'СЕТ СН'!$F$12+СВЦЭМ!$D$10+'СЕТ СН'!$F$5-'СЕТ СН'!$F$20</f>
        <v>2767.9164798100001</v>
      </c>
      <c r="Q19" s="36">
        <f>SUMIFS(СВЦЭМ!$C$39:$C$782,СВЦЭМ!$A$39:$A$782,$A19,СВЦЭМ!$B$39:$B$782,Q$11)+'СЕТ СН'!$F$12+СВЦЭМ!$D$10+'СЕТ СН'!$F$5-'СЕТ СН'!$F$20</f>
        <v>2757.6729577900001</v>
      </c>
      <c r="R19" s="36">
        <f>SUMIFS(СВЦЭМ!$C$39:$C$782,СВЦЭМ!$A$39:$A$782,$A19,СВЦЭМ!$B$39:$B$782,R$11)+'СЕТ СН'!$F$12+СВЦЭМ!$D$10+'СЕТ СН'!$F$5-'СЕТ СН'!$F$20</f>
        <v>2744.56986465</v>
      </c>
      <c r="S19" s="36">
        <f>SUMIFS(СВЦЭМ!$C$39:$C$782,СВЦЭМ!$A$39:$A$782,$A19,СВЦЭМ!$B$39:$B$782,S$11)+'СЕТ СН'!$F$12+СВЦЭМ!$D$10+'СЕТ СН'!$F$5-'СЕТ СН'!$F$20</f>
        <v>2734.5156294899998</v>
      </c>
      <c r="T19" s="36">
        <f>SUMIFS(СВЦЭМ!$C$39:$C$782,СВЦЭМ!$A$39:$A$782,$A19,СВЦЭМ!$B$39:$B$782,T$11)+'СЕТ СН'!$F$12+СВЦЭМ!$D$10+'СЕТ СН'!$F$5-'СЕТ СН'!$F$20</f>
        <v>2708.3673560300003</v>
      </c>
      <c r="U19" s="36">
        <f>SUMIFS(СВЦЭМ!$C$39:$C$782,СВЦЭМ!$A$39:$A$782,$A19,СВЦЭМ!$B$39:$B$782,U$11)+'СЕТ СН'!$F$12+СВЦЭМ!$D$10+'СЕТ СН'!$F$5-'СЕТ СН'!$F$20</f>
        <v>2689.6938997500001</v>
      </c>
      <c r="V19" s="36">
        <f>SUMIFS(СВЦЭМ!$C$39:$C$782,СВЦЭМ!$A$39:$A$782,$A19,СВЦЭМ!$B$39:$B$782,V$11)+'СЕТ СН'!$F$12+СВЦЭМ!$D$10+'СЕТ СН'!$F$5-'СЕТ СН'!$F$20</f>
        <v>2704.3215009400001</v>
      </c>
      <c r="W19" s="36">
        <f>SUMIFS(СВЦЭМ!$C$39:$C$782,СВЦЭМ!$A$39:$A$782,$A19,СВЦЭМ!$B$39:$B$782,W$11)+'СЕТ СН'!$F$12+СВЦЭМ!$D$10+'СЕТ СН'!$F$5-'СЕТ СН'!$F$20</f>
        <v>2700.7341332599999</v>
      </c>
      <c r="X19" s="36">
        <f>SUMIFS(СВЦЭМ!$C$39:$C$782,СВЦЭМ!$A$39:$A$782,$A19,СВЦЭМ!$B$39:$B$782,X$11)+'СЕТ СН'!$F$12+СВЦЭМ!$D$10+'СЕТ СН'!$F$5-'СЕТ СН'!$F$20</f>
        <v>2741.6604273800003</v>
      </c>
      <c r="Y19" s="36">
        <f>SUMIFS(СВЦЭМ!$C$39:$C$782,СВЦЭМ!$A$39:$A$782,$A19,СВЦЭМ!$B$39:$B$782,Y$11)+'СЕТ СН'!$F$12+СВЦЭМ!$D$10+'СЕТ СН'!$F$5-'СЕТ СН'!$F$20</f>
        <v>2723.5211007899998</v>
      </c>
    </row>
    <row r="20" spans="1:25" ht="15.75" x14ac:dyDescent="0.2">
      <c r="A20" s="35">
        <f t="shared" si="0"/>
        <v>45055</v>
      </c>
      <c r="B20" s="36">
        <f>SUMIFS(СВЦЭМ!$C$39:$C$782,СВЦЭМ!$A$39:$A$782,$A20,СВЦЭМ!$B$39:$B$782,B$11)+'СЕТ СН'!$F$12+СВЦЭМ!$D$10+'СЕТ СН'!$F$5-'СЕТ СН'!$F$20</f>
        <v>2868.6308465100001</v>
      </c>
      <c r="C20" s="36">
        <f>SUMIFS(СВЦЭМ!$C$39:$C$782,СВЦЭМ!$A$39:$A$782,$A20,СВЦЭМ!$B$39:$B$782,C$11)+'СЕТ СН'!$F$12+СВЦЭМ!$D$10+'СЕТ СН'!$F$5-'СЕТ СН'!$F$20</f>
        <v>2872.8310692699997</v>
      </c>
      <c r="D20" s="36">
        <f>SUMIFS(СВЦЭМ!$C$39:$C$782,СВЦЭМ!$A$39:$A$782,$A20,СВЦЭМ!$B$39:$B$782,D$11)+'СЕТ СН'!$F$12+СВЦЭМ!$D$10+'СЕТ СН'!$F$5-'СЕТ СН'!$F$20</f>
        <v>2914.80193405</v>
      </c>
      <c r="E20" s="36">
        <f>SUMIFS(СВЦЭМ!$C$39:$C$782,СВЦЭМ!$A$39:$A$782,$A20,СВЦЭМ!$B$39:$B$782,E$11)+'СЕТ СН'!$F$12+СВЦЭМ!$D$10+'СЕТ СН'!$F$5-'СЕТ СН'!$F$20</f>
        <v>2911.7862920400003</v>
      </c>
      <c r="F20" s="36">
        <f>SUMIFS(СВЦЭМ!$C$39:$C$782,СВЦЭМ!$A$39:$A$782,$A20,СВЦЭМ!$B$39:$B$782,F$11)+'СЕТ СН'!$F$12+СВЦЭМ!$D$10+'СЕТ СН'!$F$5-'СЕТ СН'!$F$20</f>
        <v>2899.9453248099999</v>
      </c>
      <c r="G20" s="36">
        <f>SUMIFS(СВЦЭМ!$C$39:$C$782,СВЦЭМ!$A$39:$A$782,$A20,СВЦЭМ!$B$39:$B$782,G$11)+'СЕТ СН'!$F$12+СВЦЭМ!$D$10+'СЕТ СН'!$F$5-'СЕТ СН'!$F$20</f>
        <v>2914.71015098</v>
      </c>
      <c r="H20" s="36">
        <f>SUMIFS(СВЦЭМ!$C$39:$C$782,СВЦЭМ!$A$39:$A$782,$A20,СВЦЭМ!$B$39:$B$782,H$11)+'СЕТ СН'!$F$12+СВЦЭМ!$D$10+'СЕТ СН'!$F$5-'СЕТ СН'!$F$20</f>
        <v>2950.57664183</v>
      </c>
      <c r="I20" s="36">
        <f>SUMIFS(СВЦЭМ!$C$39:$C$782,СВЦЭМ!$A$39:$A$782,$A20,СВЦЭМ!$B$39:$B$782,I$11)+'СЕТ СН'!$F$12+СВЦЭМ!$D$10+'СЕТ СН'!$F$5-'СЕТ СН'!$F$20</f>
        <v>2933.8009646400001</v>
      </c>
      <c r="J20" s="36">
        <f>SUMIFS(СВЦЭМ!$C$39:$C$782,СВЦЭМ!$A$39:$A$782,$A20,СВЦЭМ!$B$39:$B$782,J$11)+'СЕТ СН'!$F$12+СВЦЭМ!$D$10+'СЕТ СН'!$F$5-'СЕТ СН'!$F$20</f>
        <v>2894.6311859799998</v>
      </c>
      <c r="K20" s="36">
        <f>SUMIFS(СВЦЭМ!$C$39:$C$782,СВЦЭМ!$A$39:$A$782,$A20,СВЦЭМ!$B$39:$B$782,K$11)+'СЕТ СН'!$F$12+СВЦЭМ!$D$10+'СЕТ СН'!$F$5-'СЕТ СН'!$F$20</f>
        <v>2821.3733420099998</v>
      </c>
      <c r="L20" s="36">
        <f>SUMIFS(СВЦЭМ!$C$39:$C$782,СВЦЭМ!$A$39:$A$782,$A20,СВЦЭМ!$B$39:$B$782,L$11)+'СЕТ СН'!$F$12+СВЦЭМ!$D$10+'СЕТ СН'!$F$5-'СЕТ СН'!$F$20</f>
        <v>2791.4169255300003</v>
      </c>
      <c r="M20" s="36">
        <f>SUMIFS(СВЦЭМ!$C$39:$C$782,СВЦЭМ!$A$39:$A$782,$A20,СВЦЭМ!$B$39:$B$782,M$11)+'СЕТ СН'!$F$12+СВЦЭМ!$D$10+'СЕТ СН'!$F$5-'СЕТ СН'!$F$20</f>
        <v>2775.8113440500001</v>
      </c>
      <c r="N20" s="36">
        <f>SUMIFS(СВЦЭМ!$C$39:$C$782,СВЦЭМ!$A$39:$A$782,$A20,СВЦЭМ!$B$39:$B$782,N$11)+'СЕТ СН'!$F$12+СВЦЭМ!$D$10+'СЕТ СН'!$F$5-'СЕТ СН'!$F$20</f>
        <v>2802.19910028</v>
      </c>
      <c r="O20" s="36">
        <f>SUMIFS(СВЦЭМ!$C$39:$C$782,СВЦЭМ!$A$39:$A$782,$A20,СВЦЭМ!$B$39:$B$782,O$11)+'СЕТ СН'!$F$12+СВЦЭМ!$D$10+'СЕТ СН'!$F$5-'СЕТ СН'!$F$20</f>
        <v>2816.85758437</v>
      </c>
      <c r="P20" s="36">
        <f>SUMIFS(СВЦЭМ!$C$39:$C$782,СВЦЭМ!$A$39:$A$782,$A20,СВЦЭМ!$B$39:$B$782,P$11)+'СЕТ СН'!$F$12+СВЦЭМ!$D$10+'СЕТ СН'!$F$5-'СЕТ СН'!$F$20</f>
        <v>2834.2239104299997</v>
      </c>
      <c r="Q20" s="36">
        <f>SUMIFS(СВЦЭМ!$C$39:$C$782,СВЦЭМ!$A$39:$A$782,$A20,СВЦЭМ!$B$39:$B$782,Q$11)+'СЕТ СН'!$F$12+СВЦЭМ!$D$10+'СЕТ СН'!$F$5-'СЕТ СН'!$F$20</f>
        <v>2848.7216430200001</v>
      </c>
      <c r="R20" s="36">
        <f>SUMIFS(СВЦЭМ!$C$39:$C$782,СВЦЭМ!$A$39:$A$782,$A20,СВЦЭМ!$B$39:$B$782,R$11)+'СЕТ СН'!$F$12+СВЦЭМ!$D$10+'СЕТ СН'!$F$5-'СЕТ СН'!$F$20</f>
        <v>2848.8510316299999</v>
      </c>
      <c r="S20" s="36">
        <f>SUMIFS(СВЦЭМ!$C$39:$C$782,СВЦЭМ!$A$39:$A$782,$A20,СВЦЭМ!$B$39:$B$782,S$11)+'СЕТ СН'!$F$12+СВЦЭМ!$D$10+'СЕТ СН'!$F$5-'СЕТ СН'!$F$20</f>
        <v>2808.1937016800002</v>
      </c>
      <c r="T20" s="36">
        <f>SUMIFS(СВЦЭМ!$C$39:$C$782,СВЦЭМ!$A$39:$A$782,$A20,СВЦЭМ!$B$39:$B$782,T$11)+'СЕТ СН'!$F$12+СВЦЭМ!$D$10+'СЕТ СН'!$F$5-'СЕТ СН'!$F$20</f>
        <v>2766.7506719100002</v>
      </c>
      <c r="U20" s="36">
        <f>SUMIFS(СВЦЭМ!$C$39:$C$782,СВЦЭМ!$A$39:$A$782,$A20,СВЦЭМ!$B$39:$B$782,U$11)+'СЕТ СН'!$F$12+СВЦЭМ!$D$10+'СЕТ СН'!$F$5-'СЕТ СН'!$F$20</f>
        <v>2745.0191934100003</v>
      </c>
      <c r="V20" s="36">
        <f>SUMIFS(СВЦЭМ!$C$39:$C$782,СВЦЭМ!$A$39:$A$782,$A20,СВЦЭМ!$B$39:$B$782,V$11)+'СЕТ СН'!$F$12+СВЦЭМ!$D$10+'СЕТ СН'!$F$5-'СЕТ СН'!$F$20</f>
        <v>2718.90971782</v>
      </c>
      <c r="W20" s="36">
        <f>SUMIFS(СВЦЭМ!$C$39:$C$782,СВЦЭМ!$A$39:$A$782,$A20,СВЦЭМ!$B$39:$B$782,W$11)+'СЕТ СН'!$F$12+СВЦЭМ!$D$10+'СЕТ СН'!$F$5-'СЕТ СН'!$F$20</f>
        <v>2689.9554118599999</v>
      </c>
      <c r="X20" s="36">
        <f>SUMIFS(СВЦЭМ!$C$39:$C$782,СВЦЭМ!$A$39:$A$782,$A20,СВЦЭМ!$B$39:$B$782,X$11)+'СЕТ СН'!$F$12+СВЦЭМ!$D$10+'СЕТ СН'!$F$5-'СЕТ СН'!$F$20</f>
        <v>2723.1757574399999</v>
      </c>
      <c r="Y20" s="36">
        <f>SUMIFS(СВЦЭМ!$C$39:$C$782,СВЦЭМ!$A$39:$A$782,$A20,СВЦЭМ!$B$39:$B$782,Y$11)+'СЕТ СН'!$F$12+СВЦЭМ!$D$10+'СЕТ СН'!$F$5-'СЕТ СН'!$F$20</f>
        <v>2785.2808224099999</v>
      </c>
    </row>
    <row r="21" spans="1:25" ht="15.75" x14ac:dyDescent="0.2">
      <c r="A21" s="35">
        <f t="shared" si="0"/>
        <v>45056</v>
      </c>
      <c r="B21" s="36">
        <f>SUMIFS(СВЦЭМ!$C$39:$C$782,СВЦЭМ!$A$39:$A$782,$A21,СВЦЭМ!$B$39:$B$782,B$11)+'СЕТ СН'!$F$12+СВЦЭМ!$D$10+'СЕТ СН'!$F$5-'СЕТ СН'!$F$20</f>
        <v>2802.49053568</v>
      </c>
      <c r="C21" s="36">
        <f>SUMIFS(СВЦЭМ!$C$39:$C$782,СВЦЭМ!$A$39:$A$782,$A21,СВЦЭМ!$B$39:$B$782,C$11)+'СЕТ СН'!$F$12+СВЦЭМ!$D$10+'СЕТ СН'!$F$5-'СЕТ СН'!$F$20</f>
        <v>2834.5766640700003</v>
      </c>
      <c r="D21" s="36">
        <f>SUMIFS(СВЦЭМ!$C$39:$C$782,СВЦЭМ!$A$39:$A$782,$A21,СВЦЭМ!$B$39:$B$782,D$11)+'СЕТ СН'!$F$12+СВЦЭМ!$D$10+'СЕТ СН'!$F$5-'СЕТ СН'!$F$20</f>
        <v>2864.3181150199998</v>
      </c>
      <c r="E21" s="36">
        <f>SUMIFS(СВЦЭМ!$C$39:$C$782,СВЦЭМ!$A$39:$A$782,$A21,СВЦЭМ!$B$39:$B$782,E$11)+'СЕТ СН'!$F$12+СВЦЭМ!$D$10+'СЕТ СН'!$F$5-'СЕТ СН'!$F$20</f>
        <v>2866.76628256</v>
      </c>
      <c r="F21" s="36">
        <f>SUMIFS(СВЦЭМ!$C$39:$C$782,СВЦЭМ!$A$39:$A$782,$A21,СВЦЭМ!$B$39:$B$782,F$11)+'СЕТ СН'!$F$12+СВЦЭМ!$D$10+'СЕТ СН'!$F$5-'СЕТ СН'!$F$20</f>
        <v>2897.9461219300001</v>
      </c>
      <c r="G21" s="36">
        <f>SUMIFS(СВЦЭМ!$C$39:$C$782,СВЦЭМ!$A$39:$A$782,$A21,СВЦЭМ!$B$39:$B$782,G$11)+'СЕТ СН'!$F$12+СВЦЭМ!$D$10+'СЕТ СН'!$F$5-'СЕТ СН'!$F$20</f>
        <v>2921.6692930199997</v>
      </c>
      <c r="H21" s="36">
        <f>SUMIFS(СВЦЭМ!$C$39:$C$782,СВЦЭМ!$A$39:$A$782,$A21,СВЦЭМ!$B$39:$B$782,H$11)+'СЕТ СН'!$F$12+СВЦЭМ!$D$10+'СЕТ СН'!$F$5-'СЕТ СН'!$F$20</f>
        <v>2914.8456245899997</v>
      </c>
      <c r="I21" s="36">
        <f>SUMIFS(СВЦЭМ!$C$39:$C$782,СВЦЭМ!$A$39:$A$782,$A21,СВЦЭМ!$B$39:$B$782,I$11)+'СЕТ СН'!$F$12+СВЦЭМ!$D$10+'СЕТ СН'!$F$5-'СЕТ СН'!$F$20</f>
        <v>2865.31404174</v>
      </c>
      <c r="J21" s="36">
        <f>SUMIFS(СВЦЭМ!$C$39:$C$782,СВЦЭМ!$A$39:$A$782,$A21,СВЦЭМ!$B$39:$B$782,J$11)+'СЕТ СН'!$F$12+СВЦЭМ!$D$10+'СЕТ СН'!$F$5-'СЕТ СН'!$F$20</f>
        <v>2834.8373902100002</v>
      </c>
      <c r="K21" s="36">
        <f>SUMIFS(СВЦЭМ!$C$39:$C$782,СВЦЭМ!$A$39:$A$782,$A21,СВЦЭМ!$B$39:$B$782,K$11)+'СЕТ СН'!$F$12+СВЦЭМ!$D$10+'СЕТ СН'!$F$5-'СЕТ СН'!$F$20</f>
        <v>2792.4172577099998</v>
      </c>
      <c r="L21" s="36">
        <f>SUMIFS(СВЦЭМ!$C$39:$C$782,СВЦЭМ!$A$39:$A$782,$A21,СВЦЭМ!$B$39:$B$782,L$11)+'СЕТ СН'!$F$12+СВЦЭМ!$D$10+'СЕТ СН'!$F$5-'СЕТ СН'!$F$20</f>
        <v>2784.8773509399998</v>
      </c>
      <c r="M21" s="36">
        <f>SUMIFS(СВЦЭМ!$C$39:$C$782,СВЦЭМ!$A$39:$A$782,$A21,СВЦЭМ!$B$39:$B$782,M$11)+'СЕТ СН'!$F$12+СВЦЭМ!$D$10+'СЕТ СН'!$F$5-'СЕТ СН'!$F$20</f>
        <v>2801.81776945</v>
      </c>
      <c r="N21" s="36">
        <f>SUMIFS(СВЦЭМ!$C$39:$C$782,СВЦЭМ!$A$39:$A$782,$A21,СВЦЭМ!$B$39:$B$782,N$11)+'СЕТ СН'!$F$12+СВЦЭМ!$D$10+'СЕТ СН'!$F$5-'СЕТ СН'!$F$20</f>
        <v>2749.07672116</v>
      </c>
      <c r="O21" s="36">
        <f>SUMIFS(СВЦЭМ!$C$39:$C$782,СВЦЭМ!$A$39:$A$782,$A21,СВЦЭМ!$B$39:$B$782,O$11)+'СЕТ СН'!$F$12+СВЦЭМ!$D$10+'СЕТ СН'!$F$5-'СЕТ СН'!$F$20</f>
        <v>2872.50056103</v>
      </c>
      <c r="P21" s="36">
        <f>SUMIFS(СВЦЭМ!$C$39:$C$782,СВЦЭМ!$A$39:$A$782,$A21,СВЦЭМ!$B$39:$B$782,P$11)+'СЕТ СН'!$F$12+СВЦЭМ!$D$10+'СЕТ СН'!$F$5-'СЕТ СН'!$F$20</f>
        <v>2755.1721020100003</v>
      </c>
      <c r="Q21" s="36">
        <f>SUMIFS(СВЦЭМ!$C$39:$C$782,СВЦЭМ!$A$39:$A$782,$A21,СВЦЭМ!$B$39:$B$782,Q$11)+'СЕТ СН'!$F$12+СВЦЭМ!$D$10+'СЕТ СН'!$F$5-'СЕТ СН'!$F$20</f>
        <v>2874.0404462900001</v>
      </c>
      <c r="R21" s="36">
        <f>SUMIFS(СВЦЭМ!$C$39:$C$782,СВЦЭМ!$A$39:$A$782,$A21,СВЦЭМ!$B$39:$B$782,R$11)+'СЕТ СН'!$F$12+СВЦЭМ!$D$10+'СЕТ СН'!$F$5-'СЕТ СН'!$F$20</f>
        <v>2726.0418087799999</v>
      </c>
      <c r="S21" s="36">
        <f>SUMIFS(СВЦЭМ!$C$39:$C$782,СВЦЭМ!$A$39:$A$782,$A21,СВЦЭМ!$B$39:$B$782,S$11)+'СЕТ СН'!$F$12+СВЦЭМ!$D$10+'СЕТ СН'!$F$5-'СЕТ СН'!$F$20</f>
        <v>2844.6418795500003</v>
      </c>
      <c r="T21" s="36">
        <f>SUMIFS(СВЦЭМ!$C$39:$C$782,СВЦЭМ!$A$39:$A$782,$A21,СВЦЭМ!$B$39:$B$782,T$11)+'СЕТ СН'!$F$12+СВЦЭМ!$D$10+'СЕТ СН'!$F$5-'СЕТ СН'!$F$20</f>
        <v>2783.6292176100001</v>
      </c>
      <c r="U21" s="36">
        <f>SUMIFS(СВЦЭМ!$C$39:$C$782,СВЦЭМ!$A$39:$A$782,$A21,СВЦЭМ!$B$39:$B$782,U$11)+'СЕТ СН'!$F$12+СВЦЭМ!$D$10+'СЕТ СН'!$F$5-'СЕТ СН'!$F$20</f>
        <v>2718.9567790900001</v>
      </c>
      <c r="V21" s="36">
        <f>SUMIFS(СВЦЭМ!$C$39:$C$782,СВЦЭМ!$A$39:$A$782,$A21,СВЦЭМ!$B$39:$B$782,V$11)+'СЕТ СН'!$F$12+СВЦЭМ!$D$10+'СЕТ СН'!$F$5-'СЕТ СН'!$F$20</f>
        <v>2700.95064989</v>
      </c>
      <c r="W21" s="36">
        <f>SUMIFS(СВЦЭМ!$C$39:$C$782,СВЦЭМ!$A$39:$A$782,$A21,СВЦЭМ!$B$39:$B$782,W$11)+'СЕТ СН'!$F$12+СВЦЭМ!$D$10+'СЕТ СН'!$F$5-'СЕТ СН'!$F$20</f>
        <v>2738.01284992</v>
      </c>
      <c r="X21" s="36">
        <f>SUMIFS(СВЦЭМ!$C$39:$C$782,СВЦЭМ!$A$39:$A$782,$A21,СВЦЭМ!$B$39:$B$782,X$11)+'СЕТ СН'!$F$12+СВЦЭМ!$D$10+'СЕТ СН'!$F$5-'СЕТ СН'!$F$20</f>
        <v>2782.9868327700001</v>
      </c>
      <c r="Y21" s="36">
        <f>SUMIFS(СВЦЭМ!$C$39:$C$782,СВЦЭМ!$A$39:$A$782,$A21,СВЦЭМ!$B$39:$B$782,Y$11)+'СЕТ СН'!$F$12+СВЦЭМ!$D$10+'СЕТ СН'!$F$5-'СЕТ СН'!$F$20</f>
        <v>2791.8295006799999</v>
      </c>
    </row>
    <row r="22" spans="1:25" ht="15.75" x14ac:dyDescent="0.2">
      <c r="A22" s="35">
        <f t="shared" si="0"/>
        <v>45057</v>
      </c>
      <c r="B22" s="36">
        <f>SUMIFS(СВЦЭМ!$C$39:$C$782,СВЦЭМ!$A$39:$A$782,$A22,СВЦЭМ!$B$39:$B$782,B$11)+'СЕТ СН'!$F$12+СВЦЭМ!$D$10+'СЕТ СН'!$F$5-'СЕТ СН'!$F$20</f>
        <v>2822.05276439</v>
      </c>
      <c r="C22" s="36">
        <f>SUMIFS(СВЦЭМ!$C$39:$C$782,СВЦЭМ!$A$39:$A$782,$A22,СВЦЭМ!$B$39:$B$782,C$11)+'СЕТ СН'!$F$12+СВЦЭМ!$D$10+'СЕТ СН'!$F$5-'СЕТ СН'!$F$20</f>
        <v>2901.2254309300001</v>
      </c>
      <c r="D22" s="36">
        <f>SUMIFS(СВЦЭМ!$C$39:$C$782,СВЦЭМ!$A$39:$A$782,$A22,СВЦЭМ!$B$39:$B$782,D$11)+'СЕТ СН'!$F$12+СВЦЭМ!$D$10+'СЕТ СН'!$F$5-'СЕТ СН'!$F$20</f>
        <v>2973.2669989000001</v>
      </c>
      <c r="E22" s="36">
        <f>SUMIFS(СВЦЭМ!$C$39:$C$782,СВЦЭМ!$A$39:$A$782,$A22,СВЦЭМ!$B$39:$B$782,E$11)+'СЕТ СН'!$F$12+СВЦЭМ!$D$10+'СЕТ СН'!$F$5-'СЕТ СН'!$F$20</f>
        <v>2994.84056104</v>
      </c>
      <c r="F22" s="36">
        <f>SUMIFS(СВЦЭМ!$C$39:$C$782,СВЦЭМ!$A$39:$A$782,$A22,СВЦЭМ!$B$39:$B$782,F$11)+'СЕТ СН'!$F$12+СВЦЭМ!$D$10+'СЕТ СН'!$F$5-'СЕТ СН'!$F$20</f>
        <v>2899.7381968600002</v>
      </c>
      <c r="G22" s="36">
        <f>SUMIFS(СВЦЭМ!$C$39:$C$782,СВЦЭМ!$A$39:$A$782,$A22,СВЦЭМ!$B$39:$B$782,G$11)+'СЕТ СН'!$F$12+СВЦЭМ!$D$10+'СЕТ СН'!$F$5-'СЕТ СН'!$F$20</f>
        <v>2966.0327754899999</v>
      </c>
      <c r="H22" s="36">
        <f>SUMIFS(СВЦЭМ!$C$39:$C$782,СВЦЭМ!$A$39:$A$782,$A22,СВЦЭМ!$B$39:$B$782,H$11)+'СЕТ СН'!$F$12+СВЦЭМ!$D$10+'СЕТ СН'!$F$5-'СЕТ СН'!$F$20</f>
        <v>2880.3727265300004</v>
      </c>
      <c r="I22" s="36">
        <f>SUMIFS(СВЦЭМ!$C$39:$C$782,СВЦЭМ!$A$39:$A$782,$A22,СВЦЭМ!$B$39:$B$782,I$11)+'СЕТ СН'!$F$12+СВЦЭМ!$D$10+'СЕТ СН'!$F$5-'СЕТ СН'!$F$20</f>
        <v>2800.2962323100001</v>
      </c>
      <c r="J22" s="36">
        <f>SUMIFS(СВЦЭМ!$C$39:$C$782,СВЦЭМ!$A$39:$A$782,$A22,СВЦЭМ!$B$39:$B$782,J$11)+'СЕТ СН'!$F$12+СВЦЭМ!$D$10+'СЕТ СН'!$F$5-'СЕТ СН'!$F$20</f>
        <v>2749.1591214999999</v>
      </c>
      <c r="K22" s="36">
        <f>SUMIFS(СВЦЭМ!$C$39:$C$782,СВЦЭМ!$A$39:$A$782,$A22,СВЦЭМ!$B$39:$B$782,K$11)+'СЕТ СН'!$F$12+СВЦЭМ!$D$10+'СЕТ СН'!$F$5-'СЕТ СН'!$F$20</f>
        <v>2718.8978288400003</v>
      </c>
      <c r="L22" s="36">
        <f>SUMIFS(СВЦЭМ!$C$39:$C$782,СВЦЭМ!$A$39:$A$782,$A22,СВЦЭМ!$B$39:$B$782,L$11)+'СЕТ СН'!$F$12+СВЦЭМ!$D$10+'СЕТ СН'!$F$5-'СЕТ СН'!$F$20</f>
        <v>2729.97468914</v>
      </c>
      <c r="M22" s="36">
        <f>SUMIFS(СВЦЭМ!$C$39:$C$782,СВЦЭМ!$A$39:$A$782,$A22,СВЦЭМ!$B$39:$B$782,M$11)+'СЕТ СН'!$F$12+СВЦЭМ!$D$10+'СЕТ СН'!$F$5-'СЕТ СН'!$F$20</f>
        <v>2714.5683512200003</v>
      </c>
      <c r="N22" s="36">
        <f>SUMIFS(СВЦЭМ!$C$39:$C$782,СВЦЭМ!$A$39:$A$782,$A22,СВЦЭМ!$B$39:$B$782,N$11)+'СЕТ СН'!$F$12+СВЦЭМ!$D$10+'СЕТ СН'!$F$5-'СЕТ СН'!$F$20</f>
        <v>2769.7408378600003</v>
      </c>
      <c r="O22" s="36">
        <f>SUMIFS(СВЦЭМ!$C$39:$C$782,СВЦЭМ!$A$39:$A$782,$A22,СВЦЭМ!$B$39:$B$782,O$11)+'СЕТ СН'!$F$12+СВЦЭМ!$D$10+'СЕТ СН'!$F$5-'СЕТ СН'!$F$20</f>
        <v>2774.4607754799999</v>
      </c>
      <c r="P22" s="36">
        <f>SUMIFS(СВЦЭМ!$C$39:$C$782,СВЦЭМ!$A$39:$A$782,$A22,СВЦЭМ!$B$39:$B$782,P$11)+'СЕТ СН'!$F$12+СВЦЭМ!$D$10+'СЕТ СН'!$F$5-'СЕТ СН'!$F$20</f>
        <v>2788.44123382</v>
      </c>
      <c r="Q22" s="36">
        <f>SUMIFS(СВЦЭМ!$C$39:$C$782,СВЦЭМ!$A$39:$A$782,$A22,СВЦЭМ!$B$39:$B$782,Q$11)+'СЕТ СН'!$F$12+СВЦЭМ!$D$10+'СЕТ СН'!$F$5-'СЕТ СН'!$F$20</f>
        <v>2792.7602052500001</v>
      </c>
      <c r="R22" s="36">
        <f>SUMIFS(СВЦЭМ!$C$39:$C$782,СВЦЭМ!$A$39:$A$782,$A22,СВЦЭМ!$B$39:$B$782,R$11)+'СЕТ СН'!$F$12+СВЦЭМ!$D$10+'СЕТ СН'!$F$5-'СЕТ СН'!$F$20</f>
        <v>2781.79506924</v>
      </c>
      <c r="S22" s="36">
        <f>SUMIFS(СВЦЭМ!$C$39:$C$782,СВЦЭМ!$A$39:$A$782,$A22,СВЦЭМ!$B$39:$B$782,S$11)+'СЕТ СН'!$F$12+СВЦЭМ!$D$10+'СЕТ СН'!$F$5-'СЕТ СН'!$F$20</f>
        <v>2734.0508730199999</v>
      </c>
      <c r="T22" s="36">
        <f>SUMIFS(СВЦЭМ!$C$39:$C$782,СВЦЭМ!$A$39:$A$782,$A22,СВЦЭМ!$B$39:$B$782,T$11)+'СЕТ СН'!$F$12+СВЦЭМ!$D$10+'СЕТ СН'!$F$5-'СЕТ СН'!$F$20</f>
        <v>2714.8378777400003</v>
      </c>
      <c r="U22" s="36">
        <f>SUMIFS(СВЦЭМ!$C$39:$C$782,СВЦЭМ!$A$39:$A$782,$A22,СВЦЭМ!$B$39:$B$782,U$11)+'СЕТ СН'!$F$12+СВЦЭМ!$D$10+'СЕТ СН'!$F$5-'СЕТ СН'!$F$20</f>
        <v>2724.7940392700002</v>
      </c>
      <c r="V22" s="36">
        <f>SUMIFS(СВЦЭМ!$C$39:$C$782,СВЦЭМ!$A$39:$A$782,$A22,СВЦЭМ!$B$39:$B$782,V$11)+'СЕТ СН'!$F$12+СВЦЭМ!$D$10+'СЕТ СН'!$F$5-'СЕТ СН'!$F$20</f>
        <v>2703.60297799</v>
      </c>
      <c r="W22" s="36">
        <f>SUMIFS(СВЦЭМ!$C$39:$C$782,СВЦЭМ!$A$39:$A$782,$A22,СВЦЭМ!$B$39:$B$782,W$11)+'СЕТ СН'!$F$12+СВЦЭМ!$D$10+'СЕТ СН'!$F$5-'СЕТ СН'!$F$20</f>
        <v>2721.0913213399999</v>
      </c>
      <c r="X22" s="36">
        <f>SUMIFS(СВЦЭМ!$C$39:$C$782,СВЦЭМ!$A$39:$A$782,$A22,СВЦЭМ!$B$39:$B$782,X$11)+'СЕТ СН'!$F$12+СВЦЭМ!$D$10+'СЕТ СН'!$F$5-'СЕТ СН'!$F$20</f>
        <v>2727.7309050700001</v>
      </c>
      <c r="Y22" s="36">
        <f>SUMIFS(СВЦЭМ!$C$39:$C$782,СВЦЭМ!$A$39:$A$782,$A22,СВЦЭМ!$B$39:$B$782,Y$11)+'СЕТ СН'!$F$12+СВЦЭМ!$D$10+'СЕТ СН'!$F$5-'СЕТ СН'!$F$20</f>
        <v>2772.5099439699998</v>
      </c>
    </row>
    <row r="23" spans="1:25" ht="15.75" x14ac:dyDescent="0.2">
      <c r="A23" s="35">
        <f t="shared" si="0"/>
        <v>45058</v>
      </c>
      <c r="B23" s="36">
        <f>SUMIFS(СВЦЭМ!$C$39:$C$782,СВЦЭМ!$A$39:$A$782,$A23,СВЦЭМ!$B$39:$B$782,B$11)+'СЕТ СН'!$F$12+СВЦЭМ!$D$10+'СЕТ СН'!$F$5-'СЕТ СН'!$F$20</f>
        <v>2918.5711628899999</v>
      </c>
      <c r="C23" s="36">
        <f>SUMIFS(СВЦЭМ!$C$39:$C$782,СВЦЭМ!$A$39:$A$782,$A23,СВЦЭМ!$B$39:$B$782,C$11)+'СЕТ СН'!$F$12+СВЦЭМ!$D$10+'СЕТ СН'!$F$5-'СЕТ СН'!$F$20</f>
        <v>2984.9440786100004</v>
      </c>
      <c r="D23" s="36">
        <f>SUMIFS(СВЦЭМ!$C$39:$C$782,СВЦЭМ!$A$39:$A$782,$A23,СВЦЭМ!$B$39:$B$782,D$11)+'СЕТ СН'!$F$12+СВЦЭМ!$D$10+'СЕТ СН'!$F$5-'СЕТ СН'!$F$20</f>
        <v>2994.74472866</v>
      </c>
      <c r="E23" s="36">
        <f>SUMIFS(СВЦЭМ!$C$39:$C$782,СВЦЭМ!$A$39:$A$782,$A23,СВЦЭМ!$B$39:$B$782,E$11)+'СЕТ СН'!$F$12+СВЦЭМ!$D$10+'СЕТ СН'!$F$5-'СЕТ СН'!$F$20</f>
        <v>2981.5071973100003</v>
      </c>
      <c r="F23" s="36">
        <f>SUMIFS(СВЦЭМ!$C$39:$C$782,СВЦЭМ!$A$39:$A$782,$A23,СВЦЭМ!$B$39:$B$782,F$11)+'СЕТ СН'!$F$12+СВЦЭМ!$D$10+'СЕТ СН'!$F$5-'СЕТ СН'!$F$20</f>
        <v>2974.0813448399999</v>
      </c>
      <c r="G23" s="36">
        <f>SUMIFS(СВЦЭМ!$C$39:$C$782,СВЦЭМ!$A$39:$A$782,$A23,СВЦЭМ!$B$39:$B$782,G$11)+'СЕТ СН'!$F$12+СВЦЭМ!$D$10+'СЕТ СН'!$F$5-'СЕТ СН'!$F$20</f>
        <v>2970.94807227</v>
      </c>
      <c r="H23" s="36">
        <f>SUMIFS(СВЦЭМ!$C$39:$C$782,СВЦЭМ!$A$39:$A$782,$A23,СВЦЭМ!$B$39:$B$782,H$11)+'СЕТ СН'!$F$12+СВЦЭМ!$D$10+'СЕТ СН'!$F$5-'СЕТ СН'!$F$20</f>
        <v>2818.0996076000001</v>
      </c>
      <c r="I23" s="36">
        <f>SUMIFS(СВЦЭМ!$C$39:$C$782,СВЦЭМ!$A$39:$A$782,$A23,СВЦЭМ!$B$39:$B$782,I$11)+'СЕТ СН'!$F$12+СВЦЭМ!$D$10+'СЕТ СН'!$F$5-'СЕТ СН'!$F$20</f>
        <v>2791.4604169499999</v>
      </c>
      <c r="J23" s="36">
        <f>SUMIFS(СВЦЭМ!$C$39:$C$782,СВЦЭМ!$A$39:$A$782,$A23,СВЦЭМ!$B$39:$B$782,J$11)+'СЕТ СН'!$F$12+СВЦЭМ!$D$10+'СЕТ СН'!$F$5-'СЕТ СН'!$F$20</f>
        <v>2716.86970531</v>
      </c>
      <c r="K23" s="36">
        <f>SUMIFS(СВЦЭМ!$C$39:$C$782,СВЦЭМ!$A$39:$A$782,$A23,СВЦЭМ!$B$39:$B$782,K$11)+'СЕТ СН'!$F$12+СВЦЭМ!$D$10+'СЕТ СН'!$F$5-'СЕТ СН'!$F$20</f>
        <v>2674.8212914699998</v>
      </c>
      <c r="L23" s="36">
        <f>SUMIFS(СВЦЭМ!$C$39:$C$782,СВЦЭМ!$A$39:$A$782,$A23,СВЦЭМ!$B$39:$B$782,L$11)+'СЕТ СН'!$F$12+СВЦЭМ!$D$10+'СЕТ СН'!$F$5-'СЕТ СН'!$F$20</f>
        <v>2687.6319853</v>
      </c>
      <c r="M23" s="36">
        <f>SUMIFS(СВЦЭМ!$C$39:$C$782,СВЦЭМ!$A$39:$A$782,$A23,СВЦЭМ!$B$39:$B$782,M$11)+'СЕТ СН'!$F$12+СВЦЭМ!$D$10+'СЕТ СН'!$F$5-'СЕТ СН'!$F$20</f>
        <v>2720.2743378800001</v>
      </c>
      <c r="N23" s="36">
        <f>SUMIFS(СВЦЭМ!$C$39:$C$782,СВЦЭМ!$A$39:$A$782,$A23,СВЦЭМ!$B$39:$B$782,N$11)+'СЕТ СН'!$F$12+СВЦЭМ!$D$10+'СЕТ СН'!$F$5-'СЕТ СН'!$F$20</f>
        <v>2765.8700481599999</v>
      </c>
      <c r="O23" s="36">
        <f>SUMIFS(СВЦЭМ!$C$39:$C$782,СВЦЭМ!$A$39:$A$782,$A23,СВЦЭМ!$B$39:$B$782,O$11)+'СЕТ СН'!$F$12+СВЦЭМ!$D$10+'СЕТ СН'!$F$5-'СЕТ СН'!$F$20</f>
        <v>2768.7134781200002</v>
      </c>
      <c r="P23" s="36">
        <f>SUMIFS(СВЦЭМ!$C$39:$C$782,СВЦЭМ!$A$39:$A$782,$A23,СВЦЭМ!$B$39:$B$782,P$11)+'СЕТ СН'!$F$12+СВЦЭМ!$D$10+'СЕТ СН'!$F$5-'СЕТ СН'!$F$20</f>
        <v>2794.6943694700003</v>
      </c>
      <c r="Q23" s="36">
        <f>SUMIFS(СВЦЭМ!$C$39:$C$782,СВЦЭМ!$A$39:$A$782,$A23,СВЦЭМ!$B$39:$B$782,Q$11)+'СЕТ СН'!$F$12+СВЦЭМ!$D$10+'СЕТ СН'!$F$5-'СЕТ СН'!$F$20</f>
        <v>2783.3960872799998</v>
      </c>
      <c r="R23" s="36">
        <f>SUMIFS(СВЦЭМ!$C$39:$C$782,СВЦЭМ!$A$39:$A$782,$A23,СВЦЭМ!$B$39:$B$782,R$11)+'СЕТ СН'!$F$12+СВЦЭМ!$D$10+'СЕТ СН'!$F$5-'СЕТ СН'!$F$20</f>
        <v>2748.1769054200004</v>
      </c>
      <c r="S23" s="36">
        <f>SUMIFS(СВЦЭМ!$C$39:$C$782,СВЦЭМ!$A$39:$A$782,$A23,СВЦЭМ!$B$39:$B$782,S$11)+'СЕТ СН'!$F$12+СВЦЭМ!$D$10+'СЕТ СН'!$F$5-'СЕТ СН'!$F$20</f>
        <v>2719.1091839999999</v>
      </c>
      <c r="T23" s="36">
        <f>SUMIFS(СВЦЭМ!$C$39:$C$782,СВЦЭМ!$A$39:$A$782,$A23,СВЦЭМ!$B$39:$B$782,T$11)+'СЕТ СН'!$F$12+СВЦЭМ!$D$10+'СЕТ СН'!$F$5-'СЕТ СН'!$F$20</f>
        <v>2694.9132037899999</v>
      </c>
      <c r="U23" s="36">
        <f>SUMIFS(СВЦЭМ!$C$39:$C$782,СВЦЭМ!$A$39:$A$782,$A23,СВЦЭМ!$B$39:$B$782,U$11)+'СЕТ СН'!$F$12+СВЦЭМ!$D$10+'СЕТ СН'!$F$5-'СЕТ СН'!$F$20</f>
        <v>2651.9862461399998</v>
      </c>
      <c r="V23" s="36">
        <f>SUMIFS(СВЦЭМ!$C$39:$C$782,СВЦЭМ!$A$39:$A$782,$A23,СВЦЭМ!$B$39:$B$782,V$11)+'СЕТ СН'!$F$12+СВЦЭМ!$D$10+'СЕТ СН'!$F$5-'СЕТ СН'!$F$20</f>
        <v>2640.8291704200001</v>
      </c>
      <c r="W23" s="36">
        <f>SUMIFS(СВЦЭМ!$C$39:$C$782,СВЦЭМ!$A$39:$A$782,$A23,СВЦЭМ!$B$39:$B$782,W$11)+'СЕТ СН'!$F$12+СВЦЭМ!$D$10+'СЕТ СН'!$F$5-'СЕТ СН'!$F$20</f>
        <v>2699.5194990300001</v>
      </c>
      <c r="X23" s="36">
        <f>SUMIFS(СВЦЭМ!$C$39:$C$782,СВЦЭМ!$A$39:$A$782,$A23,СВЦЭМ!$B$39:$B$782,X$11)+'СЕТ СН'!$F$12+СВЦЭМ!$D$10+'СЕТ СН'!$F$5-'СЕТ СН'!$F$20</f>
        <v>2721.2154735700001</v>
      </c>
      <c r="Y23" s="36">
        <f>SUMIFS(СВЦЭМ!$C$39:$C$782,СВЦЭМ!$A$39:$A$782,$A23,СВЦЭМ!$B$39:$B$782,Y$11)+'СЕТ СН'!$F$12+СВЦЭМ!$D$10+'СЕТ СН'!$F$5-'СЕТ СН'!$F$20</f>
        <v>2780.0122339199997</v>
      </c>
    </row>
    <row r="24" spans="1:25" ht="15.75" x14ac:dyDescent="0.2">
      <c r="A24" s="35">
        <f t="shared" si="0"/>
        <v>45059</v>
      </c>
      <c r="B24" s="36">
        <f>SUMIFS(СВЦЭМ!$C$39:$C$782,СВЦЭМ!$A$39:$A$782,$A24,СВЦЭМ!$B$39:$B$782,B$11)+'СЕТ СН'!$F$12+СВЦЭМ!$D$10+'СЕТ СН'!$F$5-'СЕТ СН'!$F$20</f>
        <v>2850.7719831499999</v>
      </c>
      <c r="C24" s="36">
        <f>SUMIFS(СВЦЭМ!$C$39:$C$782,СВЦЭМ!$A$39:$A$782,$A24,СВЦЭМ!$B$39:$B$782,C$11)+'СЕТ СН'!$F$12+СВЦЭМ!$D$10+'СЕТ СН'!$F$5-'СЕТ СН'!$F$20</f>
        <v>2902.0827482300001</v>
      </c>
      <c r="D24" s="36">
        <f>SUMIFS(СВЦЭМ!$C$39:$C$782,СВЦЭМ!$A$39:$A$782,$A24,СВЦЭМ!$B$39:$B$782,D$11)+'СЕТ СН'!$F$12+СВЦЭМ!$D$10+'СЕТ СН'!$F$5-'СЕТ СН'!$F$20</f>
        <v>2947.1094064200001</v>
      </c>
      <c r="E24" s="36">
        <f>SUMIFS(СВЦЭМ!$C$39:$C$782,СВЦЭМ!$A$39:$A$782,$A24,СВЦЭМ!$B$39:$B$782,E$11)+'СЕТ СН'!$F$12+СВЦЭМ!$D$10+'СЕТ СН'!$F$5-'СЕТ СН'!$F$20</f>
        <v>2967.3768809800004</v>
      </c>
      <c r="F24" s="36">
        <f>SUMIFS(СВЦЭМ!$C$39:$C$782,СВЦЭМ!$A$39:$A$782,$A24,СВЦЭМ!$B$39:$B$782,F$11)+'СЕТ СН'!$F$12+СВЦЭМ!$D$10+'СЕТ СН'!$F$5-'СЕТ СН'!$F$20</f>
        <v>2965.8021000799999</v>
      </c>
      <c r="G24" s="36">
        <f>SUMIFS(СВЦЭМ!$C$39:$C$782,СВЦЭМ!$A$39:$A$782,$A24,СВЦЭМ!$B$39:$B$782,G$11)+'СЕТ СН'!$F$12+СВЦЭМ!$D$10+'СЕТ СН'!$F$5-'СЕТ СН'!$F$20</f>
        <v>2945.3813564299999</v>
      </c>
      <c r="H24" s="36">
        <f>SUMIFS(СВЦЭМ!$C$39:$C$782,СВЦЭМ!$A$39:$A$782,$A24,СВЦЭМ!$B$39:$B$782,H$11)+'СЕТ СН'!$F$12+СВЦЭМ!$D$10+'СЕТ СН'!$F$5-'СЕТ СН'!$F$20</f>
        <v>2926.5695505000003</v>
      </c>
      <c r="I24" s="36">
        <f>SUMIFS(СВЦЭМ!$C$39:$C$782,СВЦЭМ!$A$39:$A$782,$A24,СВЦЭМ!$B$39:$B$782,I$11)+'СЕТ СН'!$F$12+СВЦЭМ!$D$10+'СЕТ СН'!$F$5-'СЕТ СН'!$F$20</f>
        <v>2853.59202779</v>
      </c>
      <c r="J24" s="36">
        <f>SUMIFS(СВЦЭМ!$C$39:$C$782,СВЦЭМ!$A$39:$A$782,$A24,СВЦЭМ!$B$39:$B$782,J$11)+'СЕТ СН'!$F$12+СВЦЭМ!$D$10+'СЕТ СН'!$F$5-'СЕТ СН'!$F$20</f>
        <v>2773.1093823900001</v>
      </c>
      <c r="K24" s="36">
        <f>SUMIFS(СВЦЭМ!$C$39:$C$782,СВЦЭМ!$A$39:$A$782,$A24,СВЦЭМ!$B$39:$B$782,K$11)+'СЕТ СН'!$F$12+СВЦЭМ!$D$10+'СЕТ СН'!$F$5-'СЕТ СН'!$F$20</f>
        <v>2782.4637839699999</v>
      </c>
      <c r="L24" s="36">
        <f>SUMIFS(СВЦЭМ!$C$39:$C$782,СВЦЭМ!$A$39:$A$782,$A24,СВЦЭМ!$B$39:$B$782,L$11)+'СЕТ СН'!$F$12+СВЦЭМ!$D$10+'СЕТ СН'!$F$5-'СЕТ СН'!$F$20</f>
        <v>2770.24077769</v>
      </c>
      <c r="M24" s="36">
        <f>SUMIFS(СВЦЭМ!$C$39:$C$782,СВЦЭМ!$A$39:$A$782,$A24,СВЦЭМ!$B$39:$B$782,M$11)+'СЕТ СН'!$F$12+СВЦЭМ!$D$10+'СЕТ СН'!$F$5-'СЕТ СН'!$F$20</f>
        <v>2754.5649399499998</v>
      </c>
      <c r="N24" s="36">
        <f>SUMIFS(СВЦЭМ!$C$39:$C$782,СВЦЭМ!$A$39:$A$782,$A24,СВЦЭМ!$B$39:$B$782,N$11)+'СЕТ СН'!$F$12+СВЦЭМ!$D$10+'СЕТ СН'!$F$5-'СЕТ СН'!$F$20</f>
        <v>2782.6918564600001</v>
      </c>
      <c r="O24" s="36">
        <f>SUMIFS(СВЦЭМ!$C$39:$C$782,СВЦЭМ!$A$39:$A$782,$A24,СВЦЭМ!$B$39:$B$782,O$11)+'СЕТ СН'!$F$12+СВЦЭМ!$D$10+'СЕТ СН'!$F$5-'СЕТ СН'!$F$20</f>
        <v>2810.8946439299998</v>
      </c>
      <c r="P24" s="36">
        <f>SUMIFS(СВЦЭМ!$C$39:$C$782,СВЦЭМ!$A$39:$A$782,$A24,СВЦЭМ!$B$39:$B$782,P$11)+'СЕТ СН'!$F$12+СВЦЭМ!$D$10+'СЕТ СН'!$F$5-'СЕТ СН'!$F$20</f>
        <v>2817.2267521000003</v>
      </c>
      <c r="Q24" s="36">
        <f>SUMIFS(СВЦЭМ!$C$39:$C$782,СВЦЭМ!$A$39:$A$782,$A24,СВЦЭМ!$B$39:$B$782,Q$11)+'СЕТ СН'!$F$12+СВЦЭМ!$D$10+'СЕТ СН'!$F$5-'СЕТ СН'!$F$20</f>
        <v>2848.3435792800001</v>
      </c>
      <c r="R24" s="36">
        <f>SUMIFS(СВЦЭМ!$C$39:$C$782,СВЦЭМ!$A$39:$A$782,$A24,СВЦЭМ!$B$39:$B$782,R$11)+'СЕТ СН'!$F$12+СВЦЭМ!$D$10+'СЕТ СН'!$F$5-'СЕТ СН'!$F$20</f>
        <v>2848.9933154600003</v>
      </c>
      <c r="S24" s="36">
        <f>SUMIFS(СВЦЭМ!$C$39:$C$782,СВЦЭМ!$A$39:$A$782,$A24,СВЦЭМ!$B$39:$B$782,S$11)+'СЕТ СН'!$F$12+СВЦЭМ!$D$10+'СЕТ СН'!$F$5-'СЕТ СН'!$F$20</f>
        <v>2823.9760404500003</v>
      </c>
      <c r="T24" s="36">
        <f>SUMIFS(СВЦЭМ!$C$39:$C$782,СВЦЭМ!$A$39:$A$782,$A24,СВЦЭМ!$B$39:$B$782,T$11)+'СЕТ СН'!$F$12+СВЦЭМ!$D$10+'СЕТ СН'!$F$5-'СЕТ СН'!$F$20</f>
        <v>2803.6369704600002</v>
      </c>
      <c r="U24" s="36">
        <f>SUMIFS(СВЦЭМ!$C$39:$C$782,СВЦЭМ!$A$39:$A$782,$A24,СВЦЭМ!$B$39:$B$782,U$11)+'СЕТ СН'!$F$12+СВЦЭМ!$D$10+'СЕТ СН'!$F$5-'СЕТ СН'!$F$20</f>
        <v>2692.99856211</v>
      </c>
      <c r="V24" s="36">
        <f>SUMIFS(СВЦЭМ!$C$39:$C$782,СВЦЭМ!$A$39:$A$782,$A24,СВЦЭМ!$B$39:$B$782,V$11)+'СЕТ СН'!$F$12+СВЦЭМ!$D$10+'СЕТ СН'!$F$5-'СЕТ СН'!$F$20</f>
        <v>2700.8848130200004</v>
      </c>
      <c r="W24" s="36">
        <f>SUMIFS(СВЦЭМ!$C$39:$C$782,СВЦЭМ!$A$39:$A$782,$A24,СВЦЭМ!$B$39:$B$782,W$11)+'СЕТ СН'!$F$12+СВЦЭМ!$D$10+'СЕТ СН'!$F$5-'СЕТ СН'!$F$20</f>
        <v>2697.9827008900002</v>
      </c>
      <c r="X24" s="36">
        <f>SUMIFS(СВЦЭМ!$C$39:$C$782,СВЦЭМ!$A$39:$A$782,$A24,СВЦЭМ!$B$39:$B$782,X$11)+'СЕТ СН'!$F$12+СВЦЭМ!$D$10+'СЕТ СН'!$F$5-'СЕТ СН'!$F$20</f>
        <v>2747.6828545999997</v>
      </c>
      <c r="Y24" s="36">
        <f>SUMIFS(СВЦЭМ!$C$39:$C$782,СВЦЭМ!$A$39:$A$782,$A24,СВЦЭМ!$B$39:$B$782,Y$11)+'СЕТ СН'!$F$12+СВЦЭМ!$D$10+'СЕТ СН'!$F$5-'СЕТ СН'!$F$20</f>
        <v>2749.4454925999999</v>
      </c>
    </row>
    <row r="25" spans="1:25" ht="15.75" x14ac:dyDescent="0.2">
      <c r="A25" s="35">
        <f t="shared" si="0"/>
        <v>45060</v>
      </c>
      <c r="B25" s="36">
        <f>SUMIFS(СВЦЭМ!$C$39:$C$782,СВЦЭМ!$A$39:$A$782,$A25,СВЦЭМ!$B$39:$B$782,B$11)+'СЕТ СН'!$F$12+СВЦЭМ!$D$10+'СЕТ СН'!$F$5-'СЕТ СН'!$F$20</f>
        <v>2811.15142599</v>
      </c>
      <c r="C25" s="36">
        <f>SUMIFS(СВЦЭМ!$C$39:$C$782,СВЦЭМ!$A$39:$A$782,$A25,СВЦЭМ!$B$39:$B$782,C$11)+'СЕТ СН'!$F$12+СВЦЭМ!$D$10+'СЕТ СН'!$F$5-'СЕТ СН'!$F$20</f>
        <v>2894.5588727499999</v>
      </c>
      <c r="D25" s="36">
        <f>SUMIFS(СВЦЭМ!$C$39:$C$782,СВЦЭМ!$A$39:$A$782,$A25,СВЦЭМ!$B$39:$B$782,D$11)+'СЕТ СН'!$F$12+СВЦЭМ!$D$10+'СЕТ СН'!$F$5-'СЕТ СН'!$F$20</f>
        <v>2964.06803915</v>
      </c>
      <c r="E25" s="36">
        <f>SUMIFS(СВЦЭМ!$C$39:$C$782,СВЦЭМ!$A$39:$A$782,$A25,СВЦЭМ!$B$39:$B$782,E$11)+'СЕТ СН'!$F$12+СВЦЭМ!$D$10+'СЕТ СН'!$F$5-'СЕТ СН'!$F$20</f>
        <v>2945.0900134000003</v>
      </c>
      <c r="F25" s="36">
        <f>SUMIFS(СВЦЭМ!$C$39:$C$782,СВЦЭМ!$A$39:$A$782,$A25,СВЦЭМ!$B$39:$B$782,F$11)+'СЕТ СН'!$F$12+СВЦЭМ!$D$10+'СЕТ СН'!$F$5-'СЕТ СН'!$F$20</f>
        <v>2963.9971323099999</v>
      </c>
      <c r="G25" s="36">
        <f>SUMIFS(СВЦЭМ!$C$39:$C$782,СВЦЭМ!$A$39:$A$782,$A25,СВЦЭМ!$B$39:$B$782,G$11)+'СЕТ СН'!$F$12+СВЦЭМ!$D$10+'СЕТ СН'!$F$5-'СЕТ СН'!$F$20</f>
        <v>2954.3264796900003</v>
      </c>
      <c r="H25" s="36">
        <f>SUMIFS(СВЦЭМ!$C$39:$C$782,СВЦЭМ!$A$39:$A$782,$A25,СВЦЭМ!$B$39:$B$782,H$11)+'СЕТ СН'!$F$12+СВЦЭМ!$D$10+'СЕТ СН'!$F$5-'СЕТ СН'!$F$20</f>
        <v>2956.5277932700001</v>
      </c>
      <c r="I25" s="36">
        <f>SUMIFS(СВЦЭМ!$C$39:$C$782,СВЦЭМ!$A$39:$A$782,$A25,СВЦЭМ!$B$39:$B$782,I$11)+'СЕТ СН'!$F$12+СВЦЭМ!$D$10+'СЕТ СН'!$F$5-'СЕТ СН'!$F$20</f>
        <v>2911.6940848700001</v>
      </c>
      <c r="J25" s="36">
        <f>SUMIFS(СВЦЭМ!$C$39:$C$782,СВЦЭМ!$A$39:$A$782,$A25,СВЦЭМ!$B$39:$B$782,J$11)+'СЕТ СН'!$F$12+СВЦЭМ!$D$10+'СЕТ СН'!$F$5-'СЕТ СН'!$F$20</f>
        <v>2828.1808955200004</v>
      </c>
      <c r="K25" s="36">
        <f>SUMIFS(СВЦЭМ!$C$39:$C$782,СВЦЭМ!$A$39:$A$782,$A25,СВЦЭМ!$B$39:$B$782,K$11)+'СЕТ СН'!$F$12+СВЦЭМ!$D$10+'СЕТ СН'!$F$5-'СЕТ СН'!$F$20</f>
        <v>2755.7315160500002</v>
      </c>
      <c r="L25" s="36">
        <f>SUMIFS(СВЦЭМ!$C$39:$C$782,СВЦЭМ!$A$39:$A$782,$A25,СВЦЭМ!$B$39:$B$782,L$11)+'СЕТ СН'!$F$12+СВЦЭМ!$D$10+'СЕТ СН'!$F$5-'СЕТ СН'!$F$20</f>
        <v>2729.1657652900003</v>
      </c>
      <c r="M25" s="36">
        <f>SUMIFS(СВЦЭМ!$C$39:$C$782,СВЦЭМ!$A$39:$A$782,$A25,СВЦЭМ!$B$39:$B$782,M$11)+'СЕТ СН'!$F$12+СВЦЭМ!$D$10+'СЕТ СН'!$F$5-'СЕТ СН'!$F$20</f>
        <v>2720.4587979500002</v>
      </c>
      <c r="N25" s="36">
        <f>SUMIFS(СВЦЭМ!$C$39:$C$782,СВЦЭМ!$A$39:$A$782,$A25,СВЦЭМ!$B$39:$B$782,N$11)+'СЕТ СН'!$F$12+СВЦЭМ!$D$10+'СЕТ СН'!$F$5-'СЕТ СН'!$F$20</f>
        <v>2735.9278052199998</v>
      </c>
      <c r="O25" s="36">
        <f>SUMIFS(СВЦЭМ!$C$39:$C$782,СВЦЭМ!$A$39:$A$782,$A25,СВЦЭМ!$B$39:$B$782,O$11)+'СЕТ СН'!$F$12+СВЦЭМ!$D$10+'СЕТ СН'!$F$5-'СЕТ СН'!$F$20</f>
        <v>2766.18974875</v>
      </c>
      <c r="P25" s="36">
        <f>SUMIFS(СВЦЭМ!$C$39:$C$782,СВЦЭМ!$A$39:$A$782,$A25,СВЦЭМ!$B$39:$B$782,P$11)+'СЕТ СН'!$F$12+СВЦЭМ!$D$10+'СЕТ СН'!$F$5-'СЕТ СН'!$F$20</f>
        <v>2788.8096927400002</v>
      </c>
      <c r="Q25" s="36">
        <f>SUMIFS(СВЦЭМ!$C$39:$C$782,СВЦЭМ!$A$39:$A$782,$A25,СВЦЭМ!$B$39:$B$782,Q$11)+'СЕТ СН'!$F$12+СВЦЭМ!$D$10+'СЕТ СН'!$F$5-'СЕТ СН'!$F$20</f>
        <v>2803.6052203700001</v>
      </c>
      <c r="R25" s="36">
        <f>SUMIFS(СВЦЭМ!$C$39:$C$782,СВЦЭМ!$A$39:$A$782,$A25,СВЦЭМ!$B$39:$B$782,R$11)+'СЕТ СН'!$F$12+СВЦЭМ!$D$10+'СЕТ СН'!$F$5-'СЕТ СН'!$F$20</f>
        <v>2788.2396396300001</v>
      </c>
      <c r="S25" s="36">
        <f>SUMIFS(СВЦЭМ!$C$39:$C$782,СВЦЭМ!$A$39:$A$782,$A25,СВЦЭМ!$B$39:$B$782,S$11)+'СЕТ СН'!$F$12+СВЦЭМ!$D$10+'СЕТ СН'!$F$5-'СЕТ СН'!$F$20</f>
        <v>2755.25150257</v>
      </c>
      <c r="T25" s="36">
        <f>SUMIFS(СВЦЭМ!$C$39:$C$782,СВЦЭМ!$A$39:$A$782,$A25,СВЦЭМ!$B$39:$B$782,T$11)+'СЕТ СН'!$F$12+СВЦЭМ!$D$10+'СЕТ СН'!$F$5-'СЕТ СН'!$F$20</f>
        <v>2746.3042427</v>
      </c>
      <c r="U25" s="36">
        <f>SUMIFS(СВЦЭМ!$C$39:$C$782,СВЦЭМ!$A$39:$A$782,$A25,СВЦЭМ!$B$39:$B$782,U$11)+'СЕТ СН'!$F$12+СВЦЭМ!$D$10+'СЕТ СН'!$F$5-'СЕТ СН'!$F$20</f>
        <v>2712.76756931</v>
      </c>
      <c r="V25" s="36">
        <f>SUMIFS(СВЦЭМ!$C$39:$C$782,СВЦЭМ!$A$39:$A$782,$A25,СВЦЭМ!$B$39:$B$782,V$11)+'СЕТ СН'!$F$12+СВЦЭМ!$D$10+'СЕТ СН'!$F$5-'СЕТ СН'!$F$20</f>
        <v>2687.4041231000001</v>
      </c>
      <c r="W25" s="36">
        <f>SUMIFS(СВЦЭМ!$C$39:$C$782,СВЦЭМ!$A$39:$A$782,$A25,СВЦЭМ!$B$39:$B$782,W$11)+'СЕТ СН'!$F$12+СВЦЭМ!$D$10+'СЕТ СН'!$F$5-'СЕТ СН'!$F$20</f>
        <v>2652.81852785</v>
      </c>
      <c r="X25" s="36">
        <f>SUMIFS(СВЦЭМ!$C$39:$C$782,СВЦЭМ!$A$39:$A$782,$A25,СВЦЭМ!$B$39:$B$782,X$11)+'СЕТ СН'!$F$12+СВЦЭМ!$D$10+'СЕТ СН'!$F$5-'СЕТ СН'!$F$20</f>
        <v>2695.21990813</v>
      </c>
      <c r="Y25" s="36">
        <f>SUMIFS(СВЦЭМ!$C$39:$C$782,СВЦЭМ!$A$39:$A$782,$A25,СВЦЭМ!$B$39:$B$782,Y$11)+'СЕТ СН'!$F$12+СВЦЭМ!$D$10+'СЕТ СН'!$F$5-'СЕТ СН'!$F$20</f>
        <v>2763.3827338800002</v>
      </c>
    </row>
    <row r="26" spans="1:25" ht="15.75" x14ac:dyDescent="0.2">
      <c r="A26" s="35">
        <f t="shared" si="0"/>
        <v>45061</v>
      </c>
      <c r="B26" s="36">
        <f>SUMIFS(СВЦЭМ!$C$39:$C$782,СВЦЭМ!$A$39:$A$782,$A26,СВЦЭМ!$B$39:$B$782,B$11)+'СЕТ СН'!$F$12+СВЦЭМ!$D$10+'СЕТ СН'!$F$5-'СЕТ СН'!$F$20</f>
        <v>2849.0502634900004</v>
      </c>
      <c r="C26" s="36">
        <f>SUMIFS(СВЦЭМ!$C$39:$C$782,СВЦЭМ!$A$39:$A$782,$A26,СВЦЭМ!$B$39:$B$782,C$11)+'СЕТ СН'!$F$12+СВЦЭМ!$D$10+'СЕТ СН'!$F$5-'СЕТ СН'!$F$20</f>
        <v>2917.0869259700003</v>
      </c>
      <c r="D26" s="36">
        <f>SUMIFS(СВЦЭМ!$C$39:$C$782,СВЦЭМ!$A$39:$A$782,$A26,СВЦЭМ!$B$39:$B$782,D$11)+'СЕТ СН'!$F$12+СВЦЭМ!$D$10+'СЕТ СН'!$F$5-'СЕТ СН'!$F$20</f>
        <v>3011.3657522800004</v>
      </c>
      <c r="E26" s="36">
        <f>SUMIFS(СВЦЭМ!$C$39:$C$782,СВЦЭМ!$A$39:$A$782,$A26,СВЦЭМ!$B$39:$B$782,E$11)+'СЕТ СН'!$F$12+СВЦЭМ!$D$10+'СЕТ СН'!$F$5-'СЕТ СН'!$F$20</f>
        <v>3011.0087749300001</v>
      </c>
      <c r="F26" s="36">
        <f>SUMIFS(СВЦЭМ!$C$39:$C$782,СВЦЭМ!$A$39:$A$782,$A26,СВЦЭМ!$B$39:$B$782,F$11)+'СЕТ СН'!$F$12+СВЦЭМ!$D$10+'СЕТ СН'!$F$5-'СЕТ СН'!$F$20</f>
        <v>2992.9900862700001</v>
      </c>
      <c r="G26" s="36">
        <f>SUMIFS(СВЦЭМ!$C$39:$C$782,СВЦЭМ!$A$39:$A$782,$A26,СВЦЭМ!$B$39:$B$782,G$11)+'СЕТ СН'!$F$12+СВЦЭМ!$D$10+'СЕТ СН'!$F$5-'СЕТ СН'!$F$20</f>
        <v>2958.7521416999998</v>
      </c>
      <c r="H26" s="36">
        <f>SUMIFS(СВЦЭМ!$C$39:$C$782,СВЦЭМ!$A$39:$A$782,$A26,СВЦЭМ!$B$39:$B$782,H$11)+'СЕТ СН'!$F$12+СВЦЭМ!$D$10+'СЕТ СН'!$F$5-'СЕТ СН'!$F$20</f>
        <v>2895.3052939199997</v>
      </c>
      <c r="I26" s="36">
        <f>SUMIFS(СВЦЭМ!$C$39:$C$782,СВЦЭМ!$A$39:$A$782,$A26,СВЦЭМ!$B$39:$B$782,I$11)+'СЕТ СН'!$F$12+СВЦЭМ!$D$10+'СЕТ СН'!$F$5-'СЕТ СН'!$F$20</f>
        <v>2861.22154516</v>
      </c>
      <c r="J26" s="36">
        <f>SUMIFS(СВЦЭМ!$C$39:$C$782,СВЦЭМ!$A$39:$A$782,$A26,СВЦЭМ!$B$39:$B$782,J$11)+'СЕТ СН'!$F$12+СВЦЭМ!$D$10+'СЕТ СН'!$F$5-'СЕТ СН'!$F$20</f>
        <v>2782.7855333300004</v>
      </c>
      <c r="K26" s="36">
        <f>SUMIFS(СВЦЭМ!$C$39:$C$782,СВЦЭМ!$A$39:$A$782,$A26,СВЦЭМ!$B$39:$B$782,K$11)+'СЕТ СН'!$F$12+СВЦЭМ!$D$10+'СЕТ СН'!$F$5-'СЕТ СН'!$F$20</f>
        <v>2763.0682179599999</v>
      </c>
      <c r="L26" s="36">
        <f>SUMIFS(СВЦЭМ!$C$39:$C$782,СВЦЭМ!$A$39:$A$782,$A26,СВЦЭМ!$B$39:$B$782,L$11)+'СЕТ СН'!$F$12+СВЦЭМ!$D$10+'СЕТ СН'!$F$5-'СЕТ СН'!$F$20</f>
        <v>2750.0006348400002</v>
      </c>
      <c r="M26" s="36">
        <f>SUMIFS(СВЦЭМ!$C$39:$C$782,СВЦЭМ!$A$39:$A$782,$A26,СВЦЭМ!$B$39:$B$782,M$11)+'СЕТ СН'!$F$12+СВЦЭМ!$D$10+'СЕТ СН'!$F$5-'СЕТ СН'!$F$20</f>
        <v>2745.8371784600004</v>
      </c>
      <c r="N26" s="36">
        <f>SUMIFS(СВЦЭМ!$C$39:$C$782,СВЦЭМ!$A$39:$A$782,$A26,СВЦЭМ!$B$39:$B$782,N$11)+'СЕТ СН'!$F$12+СВЦЭМ!$D$10+'СЕТ СН'!$F$5-'СЕТ СН'!$F$20</f>
        <v>2808.7369176700004</v>
      </c>
      <c r="O26" s="36">
        <f>SUMIFS(СВЦЭМ!$C$39:$C$782,СВЦЭМ!$A$39:$A$782,$A26,СВЦЭМ!$B$39:$B$782,O$11)+'СЕТ СН'!$F$12+СВЦЭМ!$D$10+'СЕТ СН'!$F$5-'СЕТ СН'!$F$20</f>
        <v>2798.4661911600001</v>
      </c>
      <c r="P26" s="36">
        <f>SUMIFS(СВЦЭМ!$C$39:$C$782,СВЦЭМ!$A$39:$A$782,$A26,СВЦЭМ!$B$39:$B$782,P$11)+'СЕТ СН'!$F$12+СВЦЭМ!$D$10+'СЕТ СН'!$F$5-'СЕТ СН'!$F$20</f>
        <v>2801.1035262200003</v>
      </c>
      <c r="Q26" s="36">
        <f>SUMIFS(СВЦЭМ!$C$39:$C$782,СВЦЭМ!$A$39:$A$782,$A26,СВЦЭМ!$B$39:$B$782,Q$11)+'СЕТ СН'!$F$12+СВЦЭМ!$D$10+'СЕТ СН'!$F$5-'СЕТ СН'!$F$20</f>
        <v>2800.4305020500001</v>
      </c>
      <c r="R26" s="36">
        <f>SUMIFS(СВЦЭМ!$C$39:$C$782,СВЦЭМ!$A$39:$A$782,$A26,СВЦЭМ!$B$39:$B$782,R$11)+'СЕТ СН'!$F$12+СВЦЭМ!$D$10+'СЕТ СН'!$F$5-'СЕТ СН'!$F$20</f>
        <v>2821.3005142299999</v>
      </c>
      <c r="S26" s="36">
        <f>SUMIFS(СВЦЭМ!$C$39:$C$782,СВЦЭМ!$A$39:$A$782,$A26,СВЦЭМ!$B$39:$B$782,S$11)+'СЕТ СН'!$F$12+СВЦЭМ!$D$10+'СЕТ СН'!$F$5-'СЕТ СН'!$F$20</f>
        <v>2767.62269358</v>
      </c>
      <c r="T26" s="36">
        <f>SUMIFS(СВЦЭМ!$C$39:$C$782,СВЦЭМ!$A$39:$A$782,$A26,СВЦЭМ!$B$39:$B$782,T$11)+'СЕТ СН'!$F$12+СВЦЭМ!$D$10+'СЕТ СН'!$F$5-'СЕТ СН'!$F$20</f>
        <v>2707.58214421</v>
      </c>
      <c r="U26" s="36">
        <f>SUMIFS(СВЦЭМ!$C$39:$C$782,СВЦЭМ!$A$39:$A$782,$A26,СВЦЭМ!$B$39:$B$782,U$11)+'СЕТ СН'!$F$12+СВЦЭМ!$D$10+'СЕТ СН'!$F$5-'СЕТ СН'!$F$20</f>
        <v>2650.4943058899999</v>
      </c>
      <c r="V26" s="36">
        <f>SUMIFS(СВЦЭМ!$C$39:$C$782,СВЦЭМ!$A$39:$A$782,$A26,СВЦЭМ!$B$39:$B$782,V$11)+'СЕТ СН'!$F$12+СВЦЭМ!$D$10+'СЕТ СН'!$F$5-'СЕТ СН'!$F$20</f>
        <v>2623.4625776600001</v>
      </c>
      <c r="W26" s="36">
        <f>SUMIFS(СВЦЭМ!$C$39:$C$782,СВЦЭМ!$A$39:$A$782,$A26,СВЦЭМ!$B$39:$B$782,W$11)+'СЕТ СН'!$F$12+СВЦЭМ!$D$10+'СЕТ СН'!$F$5-'СЕТ СН'!$F$20</f>
        <v>2677.9984904200001</v>
      </c>
      <c r="X26" s="36">
        <f>SUMIFS(СВЦЭМ!$C$39:$C$782,СВЦЭМ!$A$39:$A$782,$A26,СВЦЭМ!$B$39:$B$782,X$11)+'СЕТ СН'!$F$12+СВЦЭМ!$D$10+'СЕТ СН'!$F$5-'СЕТ СН'!$F$20</f>
        <v>2726.91482748</v>
      </c>
      <c r="Y26" s="36">
        <f>SUMIFS(СВЦЭМ!$C$39:$C$782,СВЦЭМ!$A$39:$A$782,$A26,СВЦЭМ!$B$39:$B$782,Y$11)+'СЕТ СН'!$F$12+СВЦЭМ!$D$10+'СЕТ СН'!$F$5-'СЕТ СН'!$F$20</f>
        <v>2792.0364778600001</v>
      </c>
    </row>
    <row r="27" spans="1:25" ht="15.75" x14ac:dyDescent="0.2">
      <c r="A27" s="35">
        <f t="shared" si="0"/>
        <v>45062</v>
      </c>
      <c r="B27" s="36">
        <f>SUMIFS(СВЦЭМ!$C$39:$C$782,СВЦЭМ!$A$39:$A$782,$A27,СВЦЭМ!$B$39:$B$782,B$11)+'СЕТ СН'!$F$12+СВЦЭМ!$D$10+'СЕТ СН'!$F$5-'СЕТ СН'!$F$20</f>
        <v>2909.8537155399999</v>
      </c>
      <c r="C27" s="36">
        <f>SUMIFS(СВЦЭМ!$C$39:$C$782,СВЦЭМ!$A$39:$A$782,$A27,СВЦЭМ!$B$39:$B$782,C$11)+'СЕТ СН'!$F$12+СВЦЭМ!$D$10+'СЕТ СН'!$F$5-'СЕТ СН'!$F$20</f>
        <v>2948.0765162500002</v>
      </c>
      <c r="D27" s="36">
        <f>SUMIFS(СВЦЭМ!$C$39:$C$782,СВЦЭМ!$A$39:$A$782,$A27,СВЦЭМ!$B$39:$B$782,D$11)+'СЕТ СН'!$F$12+СВЦЭМ!$D$10+'СЕТ СН'!$F$5-'СЕТ СН'!$F$20</f>
        <v>2967.6293245699999</v>
      </c>
      <c r="E27" s="36">
        <f>SUMIFS(СВЦЭМ!$C$39:$C$782,СВЦЭМ!$A$39:$A$782,$A27,СВЦЭМ!$B$39:$B$782,E$11)+'СЕТ СН'!$F$12+СВЦЭМ!$D$10+'СЕТ СН'!$F$5-'СЕТ СН'!$F$20</f>
        <v>2947.6297301900004</v>
      </c>
      <c r="F27" s="36">
        <f>SUMIFS(СВЦЭМ!$C$39:$C$782,СВЦЭМ!$A$39:$A$782,$A27,СВЦЭМ!$B$39:$B$782,F$11)+'СЕТ СН'!$F$12+СВЦЭМ!$D$10+'СЕТ СН'!$F$5-'СЕТ СН'!$F$20</f>
        <v>2944.1460953200003</v>
      </c>
      <c r="G27" s="36">
        <f>SUMIFS(СВЦЭМ!$C$39:$C$782,СВЦЭМ!$A$39:$A$782,$A27,СВЦЭМ!$B$39:$B$782,G$11)+'СЕТ СН'!$F$12+СВЦЭМ!$D$10+'СЕТ СН'!$F$5-'СЕТ СН'!$F$20</f>
        <v>2950.93492053</v>
      </c>
      <c r="H27" s="36">
        <f>SUMIFS(СВЦЭМ!$C$39:$C$782,СВЦЭМ!$A$39:$A$782,$A27,СВЦЭМ!$B$39:$B$782,H$11)+'СЕТ СН'!$F$12+СВЦЭМ!$D$10+'СЕТ СН'!$F$5-'СЕТ СН'!$F$20</f>
        <v>2827.7570625099997</v>
      </c>
      <c r="I27" s="36">
        <f>SUMIFS(СВЦЭМ!$C$39:$C$782,СВЦЭМ!$A$39:$A$782,$A27,СВЦЭМ!$B$39:$B$782,I$11)+'СЕТ СН'!$F$12+СВЦЭМ!$D$10+'СЕТ СН'!$F$5-'СЕТ СН'!$F$20</f>
        <v>2821.7397440499999</v>
      </c>
      <c r="J27" s="36">
        <f>SUMIFS(СВЦЭМ!$C$39:$C$782,СВЦЭМ!$A$39:$A$782,$A27,СВЦЭМ!$B$39:$B$782,J$11)+'СЕТ СН'!$F$12+СВЦЭМ!$D$10+'СЕТ СН'!$F$5-'СЕТ СН'!$F$20</f>
        <v>2713.8509722099998</v>
      </c>
      <c r="K27" s="36">
        <f>SUMIFS(СВЦЭМ!$C$39:$C$782,СВЦЭМ!$A$39:$A$782,$A27,СВЦЭМ!$B$39:$B$782,K$11)+'СЕТ СН'!$F$12+СВЦЭМ!$D$10+'СЕТ СН'!$F$5-'СЕТ СН'!$F$20</f>
        <v>2716.5901793200001</v>
      </c>
      <c r="L27" s="36">
        <f>SUMIFS(СВЦЭМ!$C$39:$C$782,СВЦЭМ!$A$39:$A$782,$A27,СВЦЭМ!$B$39:$B$782,L$11)+'СЕТ СН'!$F$12+СВЦЭМ!$D$10+'СЕТ СН'!$F$5-'СЕТ СН'!$F$20</f>
        <v>2721.1676457200001</v>
      </c>
      <c r="M27" s="36">
        <f>SUMIFS(СВЦЭМ!$C$39:$C$782,СВЦЭМ!$A$39:$A$782,$A27,СВЦЭМ!$B$39:$B$782,M$11)+'СЕТ СН'!$F$12+СВЦЭМ!$D$10+'СЕТ СН'!$F$5-'СЕТ СН'!$F$20</f>
        <v>2750.8608383000001</v>
      </c>
      <c r="N27" s="36">
        <f>SUMIFS(СВЦЭМ!$C$39:$C$782,СВЦЭМ!$A$39:$A$782,$A27,СВЦЭМ!$B$39:$B$782,N$11)+'СЕТ СН'!$F$12+СВЦЭМ!$D$10+'СЕТ СН'!$F$5-'СЕТ СН'!$F$20</f>
        <v>2792.4228075199999</v>
      </c>
      <c r="O27" s="36">
        <f>SUMIFS(СВЦЭМ!$C$39:$C$782,СВЦЭМ!$A$39:$A$782,$A27,СВЦЭМ!$B$39:$B$782,O$11)+'СЕТ СН'!$F$12+СВЦЭМ!$D$10+'СЕТ СН'!$F$5-'СЕТ СН'!$F$20</f>
        <v>2802.0164585000002</v>
      </c>
      <c r="P27" s="36">
        <f>SUMIFS(СВЦЭМ!$C$39:$C$782,СВЦЭМ!$A$39:$A$782,$A27,СВЦЭМ!$B$39:$B$782,P$11)+'СЕТ СН'!$F$12+СВЦЭМ!$D$10+'СЕТ СН'!$F$5-'СЕТ СН'!$F$20</f>
        <v>2810.69225388</v>
      </c>
      <c r="Q27" s="36">
        <f>SUMIFS(СВЦЭМ!$C$39:$C$782,СВЦЭМ!$A$39:$A$782,$A27,СВЦЭМ!$B$39:$B$782,Q$11)+'СЕТ СН'!$F$12+СВЦЭМ!$D$10+'СЕТ СН'!$F$5-'СЕТ СН'!$F$20</f>
        <v>2801.46757209</v>
      </c>
      <c r="R27" s="36">
        <f>SUMIFS(СВЦЭМ!$C$39:$C$782,СВЦЭМ!$A$39:$A$782,$A27,СВЦЭМ!$B$39:$B$782,R$11)+'СЕТ СН'!$F$12+СВЦЭМ!$D$10+'СЕТ СН'!$F$5-'СЕТ СН'!$F$20</f>
        <v>2758.5216748299999</v>
      </c>
      <c r="S27" s="36">
        <f>SUMIFS(СВЦЭМ!$C$39:$C$782,СВЦЭМ!$A$39:$A$782,$A27,СВЦЭМ!$B$39:$B$782,S$11)+'СЕТ СН'!$F$12+СВЦЭМ!$D$10+'СЕТ СН'!$F$5-'СЕТ СН'!$F$20</f>
        <v>2719.6135806900002</v>
      </c>
      <c r="T27" s="36">
        <f>SUMIFS(СВЦЭМ!$C$39:$C$782,СВЦЭМ!$A$39:$A$782,$A27,СВЦЭМ!$B$39:$B$782,T$11)+'СЕТ СН'!$F$12+СВЦЭМ!$D$10+'СЕТ СН'!$F$5-'СЕТ СН'!$F$20</f>
        <v>2621.3597014100001</v>
      </c>
      <c r="U27" s="36">
        <f>SUMIFS(СВЦЭМ!$C$39:$C$782,СВЦЭМ!$A$39:$A$782,$A27,СВЦЭМ!$B$39:$B$782,U$11)+'СЕТ СН'!$F$12+СВЦЭМ!$D$10+'СЕТ СН'!$F$5-'СЕТ СН'!$F$20</f>
        <v>2541.64469315</v>
      </c>
      <c r="V27" s="36">
        <f>SUMIFS(СВЦЭМ!$C$39:$C$782,СВЦЭМ!$A$39:$A$782,$A27,СВЦЭМ!$B$39:$B$782,V$11)+'СЕТ СН'!$F$12+СВЦЭМ!$D$10+'СЕТ СН'!$F$5-'СЕТ СН'!$F$20</f>
        <v>2538.10168587</v>
      </c>
      <c r="W27" s="36">
        <f>SUMIFS(СВЦЭМ!$C$39:$C$782,СВЦЭМ!$A$39:$A$782,$A27,СВЦЭМ!$B$39:$B$782,W$11)+'СЕТ СН'!$F$12+СВЦЭМ!$D$10+'СЕТ СН'!$F$5-'СЕТ СН'!$F$20</f>
        <v>2600.4173003699998</v>
      </c>
      <c r="X27" s="36">
        <f>SUMIFS(СВЦЭМ!$C$39:$C$782,СВЦЭМ!$A$39:$A$782,$A27,СВЦЭМ!$B$39:$B$782,X$11)+'СЕТ СН'!$F$12+СВЦЭМ!$D$10+'СЕТ СН'!$F$5-'СЕТ СН'!$F$20</f>
        <v>2649.6115396699997</v>
      </c>
      <c r="Y27" s="36">
        <f>SUMIFS(СВЦЭМ!$C$39:$C$782,СВЦЭМ!$A$39:$A$782,$A27,СВЦЭМ!$B$39:$B$782,Y$11)+'СЕТ СН'!$F$12+СВЦЭМ!$D$10+'СЕТ СН'!$F$5-'СЕТ СН'!$F$20</f>
        <v>2740.6279594100001</v>
      </c>
    </row>
    <row r="28" spans="1:25" ht="15.75" x14ac:dyDescent="0.2">
      <c r="A28" s="35">
        <f t="shared" si="0"/>
        <v>45063</v>
      </c>
      <c r="B28" s="36">
        <f>SUMIFS(СВЦЭМ!$C$39:$C$782,СВЦЭМ!$A$39:$A$782,$A28,СВЦЭМ!$B$39:$B$782,B$11)+'СЕТ СН'!$F$12+СВЦЭМ!$D$10+'СЕТ СН'!$F$5-'СЕТ СН'!$F$20</f>
        <v>2816.01907519</v>
      </c>
      <c r="C28" s="36">
        <f>SUMIFS(СВЦЭМ!$C$39:$C$782,СВЦЭМ!$A$39:$A$782,$A28,СВЦЭМ!$B$39:$B$782,C$11)+'СЕТ СН'!$F$12+СВЦЭМ!$D$10+'СЕТ СН'!$F$5-'СЕТ СН'!$F$20</f>
        <v>2916.0758850399998</v>
      </c>
      <c r="D28" s="36">
        <f>SUMIFS(СВЦЭМ!$C$39:$C$782,СВЦЭМ!$A$39:$A$782,$A28,СВЦЭМ!$B$39:$B$782,D$11)+'СЕТ СН'!$F$12+СВЦЭМ!$D$10+'СЕТ СН'!$F$5-'СЕТ СН'!$F$20</f>
        <v>2891.4031546599999</v>
      </c>
      <c r="E28" s="36">
        <f>SUMIFS(СВЦЭМ!$C$39:$C$782,СВЦЭМ!$A$39:$A$782,$A28,СВЦЭМ!$B$39:$B$782,E$11)+'СЕТ СН'!$F$12+СВЦЭМ!$D$10+'СЕТ СН'!$F$5-'СЕТ СН'!$F$20</f>
        <v>2977.89724527</v>
      </c>
      <c r="F28" s="36">
        <f>SUMIFS(СВЦЭМ!$C$39:$C$782,СВЦЭМ!$A$39:$A$782,$A28,СВЦЭМ!$B$39:$B$782,F$11)+'СЕТ СН'!$F$12+СВЦЭМ!$D$10+'СЕТ СН'!$F$5-'СЕТ СН'!$F$20</f>
        <v>2976.09170649</v>
      </c>
      <c r="G28" s="36">
        <f>SUMIFS(СВЦЭМ!$C$39:$C$782,СВЦЭМ!$A$39:$A$782,$A28,СВЦЭМ!$B$39:$B$782,G$11)+'СЕТ СН'!$F$12+СВЦЭМ!$D$10+'СЕТ СН'!$F$5-'СЕТ СН'!$F$20</f>
        <v>2891.6986390900001</v>
      </c>
      <c r="H28" s="36">
        <f>SUMIFS(СВЦЭМ!$C$39:$C$782,СВЦЭМ!$A$39:$A$782,$A28,СВЦЭМ!$B$39:$B$782,H$11)+'СЕТ СН'!$F$12+СВЦЭМ!$D$10+'СЕТ СН'!$F$5-'СЕТ СН'!$F$20</f>
        <v>2849.9264806600004</v>
      </c>
      <c r="I28" s="36">
        <f>SUMIFS(СВЦЭМ!$C$39:$C$782,СВЦЭМ!$A$39:$A$782,$A28,СВЦЭМ!$B$39:$B$782,I$11)+'СЕТ СН'!$F$12+СВЦЭМ!$D$10+'СЕТ СН'!$F$5-'СЕТ СН'!$F$20</f>
        <v>2798.18076157</v>
      </c>
      <c r="J28" s="36">
        <f>SUMIFS(СВЦЭМ!$C$39:$C$782,СВЦЭМ!$A$39:$A$782,$A28,СВЦЭМ!$B$39:$B$782,J$11)+'СЕТ СН'!$F$12+СВЦЭМ!$D$10+'СЕТ СН'!$F$5-'СЕТ СН'!$F$20</f>
        <v>2751.4994261100001</v>
      </c>
      <c r="K28" s="36">
        <f>SUMIFS(СВЦЭМ!$C$39:$C$782,СВЦЭМ!$A$39:$A$782,$A28,СВЦЭМ!$B$39:$B$782,K$11)+'СЕТ СН'!$F$12+СВЦЭМ!$D$10+'СЕТ СН'!$F$5-'СЕТ СН'!$F$20</f>
        <v>2731.9364299600002</v>
      </c>
      <c r="L28" s="36">
        <f>SUMIFS(СВЦЭМ!$C$39:$C$782,СВЦЭМ!$A$39:$A$782,$A28,СВЦЭМ!$B$39:$B$782,L$11)+'СЕТ СН'!$F$12+СВЦЭМ!$D$10+'СЕТ СН'!$F$5-'СЕТ СН'!$F$20</f>
        <v>2721.8381368099999</v>
      </c>
      <c r="M28" s="36">
        <f>SUMIFS(СВЦЭМ!$C$39:$C$782,СВЦЭМ!$A$39:$A$782,$A28,СВЦЭМ!$B$39:$B$782,M$11)+'СЕТ СН'!$F$12+СВЦЭМ!$D$10+'СЕТ СН'!$F$5-'СЕТ СН'!$F$20</f>
        <v>2743.3981277600001</v>
      </c>
      <c r="N28" s="36">
        <f>SUMIFS(СВЦЭМ!$C$39:$C$782,СВЦЭМ!$A$39:$A$782,$A28,СВЦЭМ!$B$39:$B$782,N$11)+'СЕТ СН'!$F$12+СВЦЭМ!$D$10+'СЕТ СН'!$F$5-'СЕТ СН'!$F$20</f>
        <v>2850.02309646</v>
      </c>
      <c r="O28" s="36">
        <f>SUMIFS(СВЦЭМ!$C$39:$C$782,СВЦЭМ!$A$39:$A$782,$A28,СВЦЭМ!$B$39:$B$782,O$11)+'СЕТ СН'!$F$12+СВЦЭМ!$D$10+'СЕТ СН'!$F$5-'СЕТ СН'!$F$20</f>
        <v>2811.2286159400001</v>
      </c>
      <c r="P28" s="36">
        <f>SUMIFS(СВЦЭМ!$C$39:$C$782,СВЦЭМ!$A$39:$A$782,$A28,СВЦЭМ!$B$39:$B$782,P$11)+'СЕТ СН'!$F$12+СВЦЭМ!$D$10+'СЕТ СН'!$F$5-'СЕТ СН'!$F$20</f>
        <v>2820.6028450000003</v>
      </c>
      <c r="Q28" s="36">
        <f>SUMIFS(СВЦЭМ!$C$39:$C$782,СВЦЭМ!$A$39:$A$782,$A28,СВЦЭМ!$B$39:$B$782,Q$11)+'СЕТ СН'!$F$12+СВЦЭМ!$D$10+'СЕТ СН'!$F$5-'СЕТ СН'!$F$20</f>
        <v>2894.83410482</v>
      </c>
      <c r="R28" s="36">
        <f>SUMIFS(СВЦЭМ!$C$39:$C$782,СВЦЭМ!$A$39:$A$782,$A28,СВЦЭМ!$B$39:$B$782,R$11)+'СЕТ СН'!$F$12+СВЦЭМ!$D$10+'СЕТ СН'!$F$5-'СЕТ СН'!$F$20</f>
        <v>2833.1928122600002</v>
      </c>
      <c r="S28" s="36">
        <f>SUMIFS(СВЦЭМ!$C$39:$C$782,СВЦЭМ!$A$39:$A$782,$A28,СВЦЭМ!$B$39:$B$782,S$11)+'СЕТ СН'!$F$12+СВЦЭМ!$D$10+'СЕТ СН'!$F$5-'СЕТ СН'!$F$20</f>
        <v>2777.9779558600003</v>
      </c>
      <c r="T28" s="36">
        <f>SUMIFS(СВЦЭМ!$C$39:$C$782,СВЦЭМ!$A$39:$A$782,$A28,СВЦЭМ!$B$39:$B$782,T$11)+'СЕТ СН'!$F$12+СВЦЭМ!$D$10+'СЕТ СН'!$F$5-'СЕТ СН'!$F$20</f>
        <v>2732.6607167700004</v>
      </c>
      <c r="U28" s="36">
        <f>SUMIFS(СВЦЭМ!$C$39:$C$782,СВЦЭМ!$A$39:$A$782,$A28,СВЦЭМ!$B$39:$B$782,U$11)+'СЕТ СН'!$F$12+СВЦЭМ!$D$10+'СЕТ СН'!$F$5-'СЕТ СН'!$F$20</f>
        <v>2698.07291639</v>
      </c>
      <c r="V28" s="36">
        <f>SUMIFS(СВЦЭМ!$C$39:$C$782,СВЦЭМ!$A$39:$A$782,$A28,СВЦЭМ!$B$39:$B$782,V$11)+'СЕТ СН'!$F$12+СВЦЭМ!$D$10+'СЕТ СН'!$F$5-'СЕТ СН'!$F$20</f>
        <v>2677.0069144700001</v>
      </c>
      <c r="W28" s="36">
        <f>SUMIFS(СВЦЭМ!$C$39:$C$782,СВЦЭМ!$A$39:$A$782,$A28,СВЦЭМ!$B$39:$B$782,W$11)+'СЕТ СН'!$F$12+СВЦЭМ!$D$10+'СЕТ СН'!$F$5-'СЕТ СН'!$F$20</f>
        <v>2644.48685471</v>
      </c>
      <c r="X28" s="36">
        <f>SUMIFS(СВЦЭМ!$C$39:$C$782,СВЦЭМ!$A$39:$A$782,$A28,СВЦЭМ!$B$39:$B$782,X$11)+'СЕТ СН'!$F$12+СВЦЭМ!$D$10+'СЕТ СН'!$F$5-'СЕТ СН'!$F$20</f>
        <v>2675.1436253000002</v>
      </c>
      <c r="Y28" s="36">
        <f>SUMIFS(СВЦЭМ!$C$39:$C$782,СВЦЭМ!$A$39:$A$782,$A28,СВЦЭМ!$B$39:$B$782,Y$11)+'СЕТ СН'!$F$12+СВЦЭМ!$D$10+'СЕТ СН'!$F$5-'СЕТ СН'!$F$20</f>
        <v>2763.44056404</v>
      </c>
    </row>
    <row r="29" spans="1:25" ht="15.75" x14ac:dyDescent="0.2">
      <c r="A29" s="35">
        <f t="shared" si="0"/>
        <v>45064</v>
      </c>
      <c r="B29" s="36">
        <f>SUMIFS(СВЦЭМ!$C$39:$C$782,СВЦЭМ!$A$39:$A$782,$A29,СВЦЭМ!$B$39:$B$782,B$11)+'СЕТ СН'!$F$12+СВЦЭМ!$D$10+'СЕТ СН'!$F$5-'СЕТ СН'!$F$20</f>
        <v>2824.9545186200003</v>
      </c>
      <c r="C29" s="36">
        <f>SUMIFS(СВЦЭМ!$C$39:$C$782,СВЦЭМ!$A$39:$A$782,$A29,СВЦЭМ!$B$39:$B$782,C$11)+'СЕТ СН'!$F$12+СВЦЭМ!$D$10+'СЕТ СН'!$F$5-'СЕТ СН'!$F$20</f>
        <v>2904.0229921300001</v>
      </c>
      <c r="D29" s="36">
        <f>SUMIFS(СВЦЭМ!$C$39:$C$782,СВЦЭМ!$A$39:$A$782,$A29,СВЦЭМ!$B$39:$B$782,D$11)+'СЕТ СН'!$F$12+СВЦЭМ!$D$10+'СЕТ СН'!$F$5-'СЕТ СН'!$F$20</f>
        <v>2948.93960457</v>
      </c>
      <c r="E29" s="36">
        <f>SUMIFS(СВЦЭМ!$C$39:$C$782,СВЦЭМ!$A$39:$A$782,$A29,СВЦЭМ!$B$39:$B$782,E$11)+'СЕТ СН'!$F$12+СВЦЭМ!$D$10+'СЕТ СН'!$F$5-'СЕТ СН'!$F$20</f>
        <v>3008.2148700899997</v>
      </c>
      <c r="F29" s="36">
        <f>SUMIFS(СВЦЭМ!$C$39:$C$782,СВЦЭМ!$A$39:$A$782,$A29,СВЦЭМ!$B$39:$B$782,F$11)+'СЕТ СН'!$F$12+СВЦЭМ!$D$10+'СЕТ СН'!$F$5-'СЕТ СН'!$F$20</f>
        <v>3022.1373767100004</v>
      </c>
      <c r="G29" s="36">
        <f>SUMIFS(СВЦЭМ!$C$39:$C$782,СВЦЭМ!$A$39:$A$782,$A29,СВЦЭМ!$B$39:$B$782,G$11)+'СЕТ СН'!$F$12+СВЦЭМ!$D$10+'СЕТ СН'!$F$5-'СЕТ СН'!$F$20</f>
        <v>2989.7944313200001</v>
      </c>
      <c r="H29" s="36">
        <f>SUMIFS(СВЦЭМ!$C$39:$C$782,СВЦЭМ!$A$39:$A$782,$A29,СВЦЭМ!$B$39:$B$782,H$11)+'СЕТ СН'!$F$12+СВЦЭМ!$D$10+'СЕТ СН'!$F$5-'СЕТ СН'!$F$20</f>
        <v>2914.5711055900001</v>
      </c>
      <c r="I29" s="36">
        <f>SUMIFS(СВЦЭМ!$C$39:$C$782,СВЦЭМ!$A$39:$A$782,$A29,СВЦЭМ!$B$39:$B$782,I$11)+'СЕТ СН'!$F$12+СВЦЭМ!$D$10+'СЕТ СН'!$F$5-'СЕТ СН'!$F$20</f>
        <v>2816.11302037</v>
      </c>
      <c r="J29" s="36">
        <f>SUMIFS(СВЦЭМ!$C$39:$C$782,СВЦЭМ!$A$39:$A$782,$A29,СВЦЭМ!$B$39:$B$782,J$11)+'СЕТ СН'!$F$12+СВЦЭМ!$D$10+'СЕТ СН'!$F$5-'СЕТ СН'!$F$20</f>
        <v>2738.6422527899999</v>
      </c>
      <c r="K29" s="36">
        <f>SUMIFS(СВЦЭМ!$C$39:$C$782,СВЦЭМ!$A$39:$A$782,$A29,СВЦЭМ!$B$39:$B$782,K$11)+'СЕТ СН'!$F$12+СВЦЭМ!$D$10+'СЕТ СН'!$F$5-'СЕТ СН'!$F$20</f>
        <v>2733.9474254199999</v>
      </c>
      <c r="L29" s="36">
        <f>SUMIFS(СВЦЭМ!$C$39:$C$782,СВЦЭМ!$A$39:$A$782,$A29,СВЦЭМ!$B$39:$B$782,L$11)+'СЕТ СН'!$F$12+СВЦЭМ!$D$10+'СЕТ СН'!$F$5-'СЕТ СН'!$F$20</f>
        <v>2734.9308047300001</v>
      </c>
      <c r="M29" s="36">
        <f>SUMIFS(СВЦЭМ!$C$39:$C$782,СВЦЭМ!$A$39:$A$782,$A29,СВЦЭМ!$B$39:$B$782,M$11)+'СЕТ СН'!$F$12+СВЦЭМ!$D$10+'СЕТ СН'!$F$5-'СЕТ СН'!$F$20</f>
        <v>2763.8519305300001</v>
      </c>
      <c r="N29" s="36">
        <f>SUMIFS(СВЦЭМ!$C$39:$C$782,СВЦЭМ!$A$39:$A$782,$A29,СВЦЭМ!$B$39:$B$782,N$11)+'СЕТ СН'!$F$12+СВЦЭМ!$D$10+'СЕТ СН'!$F$5-'СЕТ СН'!$F$20</f>
        <v>2809.21029116</v>
      </c>
      <c r="O29" s="36">
        <f>SUMIFS(СВЦЭМ!$C$39:$C$782,СВЦЭМ!$A$39:$A$782,$A29,СВЦЭМ!$B$39:$B$782,O$11)+'СЕТ СН'!$F$12+СВЦЭМ!$D$10+'СЕТ СН'!$F$5-'СЕТ СН'!$F$20</f>
        <v>2846.47438212</v>
      </c>
      <c r="P29" s="36">
        <f>SUMIFS(СВЦЭМ!$C$39:$C$782,СВЦЭМ!$A$39:$A$782,$A29,СВЦЭМ!$B$39:$B$782,P$11)+'СЕТ СН'!$F$12+СВЦЭМ!$D$10+'СЕТ СН'!$F$5-'СЕТ СН'!$F$20</f>
        <v>2835.9733255600004</v>
      </c>
      <c r="Q29" s="36">
        <f>SUMIFS(СВЦЭМ!$C$39:$C$782,СВЦЭМ!$A$39:$A$782,$A29,СВЦЭМ!$B$39:$B$782,Q$11)+'СЕТ СН'!$F$12+СВЦЭМ!$D$10+'СЕТ СН'!$F$5-'СЕТ СН'!$F$20</f>
        <v>2834.4304981300002</v>
      </c>
      <c r="R29" s="36">
        <f>SUMIFS(СВЦЭМ!$C$39:$C$782,СВЦЭМ!$A$39:$A$782,$A29,СВЦЭМ!$B$39:$B$782,R$11)+'СЕТ СН'!$F$12+СВЦЭМ!$D$10+'СЕТ СН'!$F$5-'СЕТ СН'!$F$20</f>
        <v>2862.00382872</v>
      </c>
      <c r="S29" s="36">
        <f>SUMIFS(СВЦЭМ!$C$39:$C$782,СВЦЭМ!$A$39:$A$782,$A29,СВЦЭМ!$B$39:$B$782,S$11)+'СЕТ СН'!$F$12+СВЦЭМ!$D$10+'СЕТ СН'!$F$5-'СЕТ СН'!$F$20</f>
        <v>2814.7543268700001</v>
      </c>
      <c r="T29" s="36">
        <f>SUMIFS(СВЦЭМ!$C$39:$C$782,СВЦЭМ!$A$39:$A$782,$A29,СВЦЭМ!$B$39:$B$782,T$11)+'СЕТ СН'!$F$12+СВЦЭМ!$D$10+'СЕТ СН'!$F$5-'СЕТ СН'!$F$20</f>
        <v>2778.3902640000001</v>
      </c>
      <c r="U29" s="36">
        <f>SUMIFS(СВЦЭМ!$C$39:$C$782,СВЦЭМ!$A$39:$A$782,$A29,СВЦЭМ!$B$39:$B$782,U$11)+'СЕТ СН'!$F$12+СВЦЭМ!$D$10+'СЕТ СН'!$F$5-'СЕТ СН'!$F$20</f>
        <v>2750.3871200000003</v>
      </c>
      <c r="V29" s="36">
        <f>SUMIFS(СВЦЭМ!$C$39:$C$782,СВЦЭМ!$A$39:$A$782,$A29,СВЦЭМ!$B$39:$B$782,V$11)+'СЕТ СН'!$F$12+СВЦЭМ!$D$10+'СЕТ СН'!$F$5-'СЕТ СН'!$F$20</f>
        <v>2713.1699102800003</v>
      </c>
      <c r="W29" s="36">
        <f>SUMIFS(СВЦЭМ!$C$39:$C$782,СВЦЭМ!$A$39:$A$782,$A29,СВЦЭМ!$B$39:$B$782,W$11)+'СЕТ СН'!$F$12+СВЦЭМ!$D$10+'СЕТ СН'!$F$5-'СЕТ СН'!$F$20</f>
        <v>2699.7588731800001</v>
      </c>
      <c r="X29" s="36">
        <f>SUMIFS(СВЦЭМ!$C$39:$C$782,СВЦЭМ!$A$39:$A$782,$A29,СВЦЭМ!$B$39:$B$782,X$11)+'СЕТ СН'!$F$12+СВЦЭМ!$D$10+'СЕТ СН'!$F$5-'СЕТ СН'!$F$20</f>
        <v>2750.7952291399997</v>
      </c>
      <c r="Y29" s="36">
        <f>SUMIFS(СВЦЭМ!$C$39:$C$782,СВЦЭМ!$A$39:$A$782,$A29,СВЦЭМ!$B$39:$B$782,Y$11)+'СЕТ СН'!$F$12+СВЦЭМ!$D$10+'СЕТ СН'!$F$5-'СЕТ СН'!$F$20</f>
        <v>2840.2010546800002</v>
      </c>
    </row>
    <row r="30" spans="1:25" ht="15.75" x14ac:dyDescent="0.2">
      <c r="A30" s="35">
        <f t="shared" si="0"/>
        <v>45065</v>
      </c>
      <c r="B30" s="36">
        <f>SUMIFS(СВЦЭМ!$C$39:$C$782,СВЦЭМ!$A$39:$A$782,$A30,СВЦЭМ!$B$39:$B$782,B$11)+'СЕТ СН'!$F$12+СВЦЭМ!$D$10+'СЕТ СН'!$F$5-'СЕТ СН'!$F$20</f>
        <v>2902.13962567</v>
      </c>
      <c r="C30" s="36">
        <f>SUMIFS(СВЦЭМ!$C$39:$C$782,СВЦЭМ!$A$39:$A$782,$A30,СВЦЭМ!$B$39:$B$782,C$11)+'СЕТ СН'!$F$12+СВЦЭМ!$D$10+'СЕТ СН'!$F$5-'СЕТ СН'!$F$20</f>
        <v>2932.8048783700001</v>
      </c>
      <c r="D30" s="36">
        <f>SUMIFS(СВЦЭМ!$C$39:$C$782,СВЦЭМ!$A$39:$A$782,$A30,СВЦЭМ!$B$39:$B$782,D$11)+'СЕТ СН'!$F$12+СВЦЭМ!$D$10+'СЕТ СН'!$F$5-'СЕТ СН'!$F$20</f>
        <v>2951.98410474</v>
      </c>
      <c r="E30" s="36">
        <f>SUMIFS(СВЦЭМ!$C$39:$C$782,СВЦЭМ!$A$39:$A$782,$A30,СВЦЭМ!$B$39:$B$782,E$11)+'СЕТ СН'!$F$12+СВЦЭМ!$D$10+'СЕТ СН'!$F$5-'СЕТ СН'!$F$20</f>
        <v>2942.3293849299998</v>
      </c>
      <c r="F30" s="36">
        <f>SUMIFS(СВЦЭМ!$C$39:$C$782,СВЦЭМ!$A$39:$A$782,$A30,СВЦЭМ!$B$39:$B$782,F$11)+'СЕТ СН'!$F$12+СВЦЭМ!$D$10+'СЕТ СН'!$F$5-'СЕТ СН'!$F$20</f>
        <v>2943.65327849</v>
      </c>
      <c r="G30" s="36">
        <f>SUMIFS(СВЦЭМ!$C$39:$C$782,СВЦЭМ!$A$39:$A$782,$A30,СВЦЭМ!$B$39:$B$782,G$11)+'СЕТ СН'!$F$12+СВЦЭМ!$D$10+'СЕТ СН'!$F$5-'СЕТ СН'!$F$20</f>
        <v>2882.94228785</v>
      </c>
      <c r="H30" s="36">
        <f>SUMIFS(СВЦЭМ!$C$39:$C$782,СВЦЭМ!$A$39:$A$782,$A30,СВЦЭМ!$B$39:$B$782,H$11)+'СЕТ СН'!$F$12+СВЦЭМ!$D$10+'СЕТ СН'!$F$5-'СЕТ СН'!$F$20</f>
        <v>2737.7071954000003</v>
      </c>
      <c r="I30" s="36">
        <f>SUMIFS(СВЦЭМ!$C$39:$C$782,СВЦЭМ!$A$39:$A$782,$A30,СВЦЭМ!$B$39:$B$782,I$11)+'СЕТ СН'!$F$12+СВЦЭМ!$D$10+'СЕТ СН'!$F$5-'СЕТ СН'!$F$20</f>
        <v>2742.1855226500002</v>
      </c>
      <c r="J30" s="36">
        <f>SUMIFS(СВЦЭМ!$C$39:$C$782,СВЦЭМ!$A$39:$A$782,$A30,СВЦЭМ!$B$39:$B$782,J$11)+'СЕТ СН'!$F$12+СВЦЭМ!$D$10+'СЕТ СН'!$F$5-'СЕТ СН'!$F$20</f>
        <v>2668.4747974700003</v>
      </c>
      <c r="K30" s="36">
        <f>SUMIFS(СВЦЭМ!$C$39:$C$782,СВЦЭМ!$A$39:$A$782,$A30,СВЦЭМ!$B$39:$B$782,K$11)+'СЕТ СН'!$F$12+СВЦЭМ!$D$10+'СЕТ СН'!$F$5-'СЕТ СН'!$F$20</f>
        <v>2671.29073638</v>
      </c>
      <c r="L30" s="36">
        <f>SUMIFS(СВЦЭМ!$C$39:$C$782,СВЦЭМ!$A$39:$A$782,$A30,СВЦЭМ!$B$39:$B$782,L$11)+'СЕТ СН'!$F$12+СВЦЭМ!$D$10+'СЕТ СН'!$F$5-'СЕТ СН'!$F$20</f>
        <v>2694.7385105399999</v>
      </c>
      <c r="M30" s="36">
        <f>SUMIFS(СВЦЭМ!$C$39:$C$782,СВЦЭМ!$A$39:$A$782,$A30,СВЦЭМ!$B$39:$B$782,M$11)+'СЕТ СН'!$F$12+СВЦЭМ!$D$10+'СЕТ СН'!$F$5-'СЕТ СН'!$F$20</f>
        <v>2716.2336152400003</v>
      </c>
      <c r="N30" s="36">
        <f>SUMIFS(СВЦЭМ!$C$39:$C$782,СВЦЭМ!$A$39:$A$782,$A30,СВЦЭМ!$B$39:$B$782,N$11)+'СЕТ СН'!$F$12+СВЦЭМ!$D$10+'СЕТ СН'!$F$5-'СЕТ СН'!$F$20</f>
        <v>2754.7289215700002</v>
      </c>
      <c r="O30" s="36">
        <f>SUMIFS(СВЦЭМ!$C$39:$C$782,СВЦЭМ!$A$39:$A$782,$A30,СВЦЭМ!$B$39:$B$782,O$11)+'СЕТ СН'!$F$12+СВЦЭМ!$D$10+'СЕТ СН'!$F$5-'СЕТ СН'!$F$20</f>
        <v>2782.4611693500001</v>
      </c>
      <c r="P30" s="36">
        <f>SUMIFS(СВЦЭМ!$C$39:$C$782,СВЦЭМ!$A$39:$A$782,$A30,СВЦЭМ!$B$39:$B$782,P$11)+'СЕТ СН'!$F$12+СВЦЭМ!$D$10+'СЕТ СН'!$F$5-'СЕТ СН'!$F$20</f>
        <v>2816.7330947600003</v>
      </c>
      <c r="Q30" s="36">
        <f>SUMIFS(СВЦЭМ!$C$39:$C$782,СВЦЭМ!$A$39:$A$782,$A30,СВЦЭМ!$B$39:$B$782,Q$11)+'СЕТ СН'!$F$12+СВЦЭМ!$D$10+'СЕТ СН'!$F$5-'СЕТ СН'!$F$20</f>
        <v>2818.8348049799997</v>
      </c>
      <c r="R30" s="36">
        <f>SUMIFS(СВЦЭМ!$C$39:$C$782,СВЦЭМ!$A$39:$A$782,$A30,СВЦЭМ!$B$39:$B$782,R$11)+'СЕТ СН'!$F$12+СВЦЭМ!$D$10+'СЕТ СН'!$F$5-'СЕТ СН'!$F$20</f>
        <v>2752.7528627700003</v>
      </c>
      <c r="S30" s="36">
        <f>SUMIFS(СВЦЭМ!$C$39:$C$782,СВЦЭМ!$A$39:$A$782,$A30,СВЦЭМ!$B$39:$B$782,S$11)+'СЕТ СН'!$F$12+СВЦЭМ!$D$10+'СЕТ СН'!$F$5-'СЕТ СН'!$F$20</f>
        <v>2698.4196040300003</v>
      </c>
      <c r="T30" s="36">
        <f>SUMIFS(СВЦЭМ!$C$39:$C$782,СВЦЭМ!$A$39:$A$782,$A30,СВЦЭМ!$B$39:$B$782,T$11)+'СЕТ СН'!$F$12+СВЦЭМ!$D$10+'СЕТ СН'!$F$5-'СЕТ СН'!$F$20</f>
        <v>2657.5468748399999</v>
      </c>
      <c r="U30" s="36">
        <f>SUMIFS(СВЦЭМ!$C$39:$C$782,СВЦЭМ!$A$39:$A$782,$A30,СВЦЭМ!$B$39:$B$782,U$11)+'СЕТ СН'!$F$12+СВЦЭМ!$D$10+'СЕТ СН'!$F$5-'СЕТ СН'!$F$20</f>
        <v>2617.1305342599999</v>
      </c>
      <c r="V30" s="36">
        <f>SUMIFS(СВЦЭМ!$C$39:$C$782,СВЦЭМ!$A$39:$A$782,$A30,СВЦЭМ!$B$39:$B$782,V$11)+'СЕТ СН'!$F$12+СВЦЭМ!$D$10+'СЕТ СН'!$F$5-'СЕТ СН'!$F$20</f>
        <v>2577.0506908300003</v>
      </c>
      <c r="W30" s="36">
        <f>SUMIFS(СВЦЭМ!$C$39:$C$782,СВЦЭМ!$A$39:$A$782,$A30,СВЦЭМ!$B$39:$B$782,W$11)+'СЕТ СН'!$F$12+СВЦЭМ!$D$10+'СЕТ СН'!$F$5-'СЕТ СН'!$F$20</f>
        <v>2586.3404933100001</v>
      </c>
      <c r="X30" s="36">
        <f>SUMIFS(СВЦЭМ!$C$39:$C$782,СВЦЭМ!$A$39:$A$782,$A30,СВЦЭМ!$B$39:$B$782,X$11)+'СЕТ СН'!$F$12+СВЦЭМ!$D$10+'СЕТ СН'!$F$5-'СЕТ СН'!$F$20</f>
        <v>2639.2305888600004</v>
      </c>
      <c r="Y30" s="36">
        <f>SUMIFS(СВЦЭМ!$C$39:$C$782,СВЦЭМ!$A$39:$A$782,$A30,СВЦЭМ!$B$39:$B$782,Y$11)+'СЕТ СН'!$F$12+СВЦЭМ!$D$10+'СЕТ СН'!$F$5-'СЕТ СН'!$F$20</f>
        <v>2680.0151749300003</v>
      </c>
    </row>
    <row r="31" spans="1:25" ht="15.75" x14ac:dyDescent="0.2">
      <c r="A31" s="35">
        <f t="shared" si="0"/>
        <v>45066</v>
      </c>
      <c r="B31" s="36">
        <f>SUMIFS(СВЦЭМ!$C$39:$C$782,СВЦЭМ!$A$39:$A$782,$A31,СВЦЭМ!$B$39:$B$782,B$11)+'СЕТ СН'!$F$12+СВЦЭМ!$D$10+'СЕТ СН'!$F$5-'СЕТ СН'!$F$20</f>
        <v>2784.8888290200002</v>
      </c>
      <c r="C31" s="36">
        <f>SUMIFS(СВЦЭМ!$C$39:$C$782,СВЦЭМ!$A$39:$A$782,$A31,СВЦЭМ!$B$39:$B$782,C$11)+'СЕТ СН'!$F$12+СВЦЭМ!$D$10+'СЕТ СН'!$F$5-'СЕТ СН'!$F$20</f>
        <v>2873.70228322</v>
      </c>
      <c r="D31" s="36">
        <f>SUMIFS(СВЦЭМ!$C$39:$C$782,СВЦЭМ!$A$39:$A$782,$A31,СВЦЭМ!$B$39:$B$782,D$11)+'СЕТ СН'!$F$12+СВЦЭМ!$D$10+'СЕТ СН'!$F$5-'СЕТ СН'!$F$20</f>
        <v>2881.0779144099997</v>
      </c>
      <c r="E31" s="36">
        <f>SUMIFS(СВЦЭМ!$C$39:$C$782,СВЦЭМ!$A$39:$A$782,$A31,СВЦЭМ!$B$39:$B$782,E$11)+'СЕТ СН'!$F$12+СВЦЭМ!$D$10+'СЕТ СН'!$F$5-'СЕТ СН'!$F$20</f>
        <v>2871.8914394800004</v>
      </c>
      <c r="F31" s="36">
        <f>SUMIFS(СВЦЭМ!$C$39:$C$782,СВЦЭМ!$A$39:$A$782,$A31,СВЦЭМ!$B$39:$B$782,F$11)+'СЕТ СН'!$F$12+СВЦЭМ!$D$10+'СЕТ СН'!$F$5-'СЕТ СН'!$F$20</f>
        <v>2936.3469917699999</v>
      </c>
      <c r="G31" s="36">
        <f>SUMIFS(СВЦЭМ!$C$39:$C$782,СВЦЭМ!$A$39:$A$782,$A31,СВЦЭМ!$B$39:$B$782,G$11)+'СЕТ СН'!$F$12+СВЦЭМ!$D$10+'СЕТ СН'!$F$5-'СЕТ СН'!$F$20</f>
        <v>2927.34847756</v>
      </c>
      <c r="H31" s="36">
        <f>SUMIFS(СВЦЭМ!$C$39:$C$782,СВЦЭМ!$A$39:$A$782,$A31,СВЦЭМ!$B$39:$B$782,H$11)+'СЕТ СН'!$F$12+СВЦЭМ!$D$10+'СЕТ СН'!$F$5-'СЕТ СН'!$F$20</f>
        <v>2913.14095542</v>
      </c>
      <c r="I31" s="36">
        <f>SUMIFS(СВЦЭМ!$C$39:$C$782,СВЦЭМ!$A$39:$A$782,$A31,СВЦЭМ!$B$39:$B$782,I$11)+'СЕТ СН'!$F$12+СВЦЭМ!$D$10+'СЕТ СН'!$F$5-'СЕТ СН'!$F$20</f>
        <v>2831.6239941200001</v>
      </c>
      <c r="J31" s="36">
        <f>SUMIFS(СВЦЭМ!$C$39:$C$782,СВЦЭМ!$A$39:$A$782,$A31,СВЦЭМ!$B$39:$B$782,J$11)+'СЕТ СН'!$F$12+СВЦЭМ!$D$10+'СЕТ СН'!$F$5-'СЕТ СН'!$F$20</f>
        <v>2714.5622835599997</v>
      </c>
      <c r="K31" s="36">
        <f>SUMIFS(СВЦЭМ!$C$39:$C$782,СВЦЭМ!$A$39:$A$782,$A31,СВЦЭМ!$B$39:$B$782,K$11)+'СЕТ СН'!$F$12+СВЦЭМ!$D$10+'СЕТ СН'!$F$5-'СЕТ СН'!$F$20</f>
        <v>2679.7332747400001</v>
      </c>
      <c r="L31" s="36">
        <f>SUMIFS(СВЦЭМ!$C$39:$C$782,СВЦЭМ!$A$39:$A$782,$A31,СВЦЭМ!$B$39:$B$782,L$11)+'СЕТ СН'!$F$12+СВЦЭМ!$D$10+'СЕТ СН'!$F$5-'СЕТ СН'!$F$20</f>
        <v>2664.5949447499997</v>
      </c>
      <c r="M31" s="36">
        <f>SUMIFS(СВЦЭМ!$C$39:$C$782,СВЦЭМ!$A$39:$A$782,$A31,СВЦЭМ!$B$39:$B$782,M$11)+'СЕТ СН'!$F$12+СВЦЭМ!$D$10+'СЕТ СН'!$F$5-'СЕТ СН'!$F$20</f>
        <v>2659.43627956</v>
      </c>
      <c r="N31" s="36">
        <f>SUMIFS(СВЦЭМ!$C$39:$C$782,СВЦЭМ!$A$39:$A$782,$A31,СВЦЭМ!$B$39:$B$782,N$11)+'СЕТ СН'!$F$12+СВЦЭМ!$D$10+'СЕТ СН'!$F$5-'СЕТ СН'!$F$20</f>
        <v>2694.65929736</v>
      </c>
      <c r="O31" s="36">
        <f>SUMIFS(СВЦЭМ!$C$39:$C$782,СВЦЭМ!$A$39:$A$782,$A31,СВЦЭМ!$B$39:$B$782,O$11)+'СЕТ СН'!$F$12+СВЦЭМ!$D$10+'СЕТ СН'!$F$5-'СЕТ СН'!$F$20</f>
        <v>2702.6033452700003</v>
      </c>
      <c r="P31" s="36">
        <f>SUMIFS(СВЦЭМ!$C$39:$C$782,СВЦЭМ!$A$39:$A$782,$A31,СВЦЭМ!$B$39:$B$782,P$11)+'СЕТ СН'!$F$12+СВЦЭМ!$D$10+'СЕТ СН'!$F$5-'СЕТ СН'!$F$20</f>
        <v>2718.90643219</v>
      </c>
      <c r="Q31" s="36">
        <f>SUMIFS(СВЦЭМ!$C$39:$C$782,СВЦЭМ!$A$39:$A$782,$A31,СВЦЭМ!$B$39:$B$782,Q$11)+'СЕТ СН'!$F$12+СВЦЭМ!$D$10+'СЕТ СН'!$F$5-'СЕТ СН'!$F$20</f>
        <v>2731.3667280700001</v>
      </c>
      <c r="R31" s="36">
        <f>SUMIFS(СВЦЭМ!$C$39:$C$782,СВЦЭМ!$A$39:$A$782,$A31,СВЦЭМ!$B$39:$B$782,R$11)+'СЕТ СН'!$F$12+СВЦЭМ!$D$10+'СЕТ СН'!$F$5-'СЕТ СН'!$F$20</f>
        <v>2714.1098956300002</v>
      </c>
      <c r="S31" s="36">
        <f>SUMIFS(СВЦЭМ!$C$39:$C$782,СВЦЭМ!$A$39:$A$782,$A31,СВЦЭМ!$B$39:$B$782,S$11)+'СЕТ СН'!$F$12+СВЦЭМ!$D$10+'СЕТ СН'!$F$5-'СЕТ СН'!$F$20</f>
        <v>2669.3452630800002</v>
      </c>
      <c r="T31" s="36">
        <f>SUMIFS(СВЦЭМ!$C$39:$C$782,СВЦЭМ!$A$39:$A$782,$A31,СВЦЭМ!$B$39:$B$782,T$11)+'СЕТ СН'!$F$12+СВЦЭМ!$D$10+'СЕТ СН'!$F$5-'СЕТ СН'!$F$20</f>
        <v>2643.9958376100003</v>
      </c>
      <c r="U31" s="36">
        <f>SUMIFS(СВЦЭМ!$C$39:$C$782,СВЦЭМ!$A$39:$A$782,$A31,СВЦЭМ!$B$39:$B$782,U$11)+'СЕТ СН'!$F$12+СВЦЭМ!$D$10+'СЕТ СН'!$F$5-'СЕТ СН'!$F$20</f>
        <v>2625.92843034</v>
      </c>
      <c r="V31" s="36">
        <f>SUMIFS(СВЦЭМ!$C$39:$C$782,СВЦЭМ!$A$39:$A$782,$A31,СВЦЭМ!$B$39:$B$782,V$11)+'СЕТ СН'!$F$12+СВЦЭМ!$D$10+'СЕТ СН'!$F$5-'СЕТ СН'!$F$20</f>
        <v>2593.7662162300003</v>
      </c>
      <c r="W31" s="36">
        <f>SUMIFS(СВЦЭМ!$C$39:$C$782,СВЦЭМ!$A$39:$A$782,$A31,СВЦЭМ!$B$39:$B$782,W$11)+'СЕТ СН'!$F$12+СВЦЭМ!$D$10+'СЕТ СН'!$F$5-'СЕТ СН'!$F$20</f>
        <v>2566.0548936699997</v>
      </c>
      <c r="X31" s="36">
        <f>SUMIFS(СВЦЭМ!$C$39:$C$782,СВЦЭМ!$A$39:$A$782,$A31,СВЦЭМ!$B$39:$B$782,X$11)+'СЕТ СН'!$F$12+СВЦЭМ!$D$10+'СЕТ СН'!$F$5-'СЕТ СН'!$F$20</f>
        <v>2613.2091329499999</v>
      </c>
      <c r="Y31" s="36">
        <f>SUMIFS(СВЦЭМ!$C$39:$C$782,СВЦЭМ!$A$39:$A$782,$A31,СВЦЭМ!$B$39:$B$782,Y$11)+'СЕТ СН'!$F$12+СВЦЭМ!$D$10+'СЕТ СН'!$F$5-'СЕТ СН'!$F$20</f>
        <v>2672.3587597000001</v>
      </c>
    </row>
    <row r="32" spans="1:25" ht="15.75" x14ac:dyDescent="0.2">
      <c r="A32" s="35">
        <f t="shared" si="0"/>
        <v>45067</v>
      </c>
      <c r="B32" s="36">
        <f>SUMIFS(СВЦЭМ!$C$39:$C$782,СВЦЭМ!$A$39:$A$782,$A32,СВЦЭМ!$B$39:$B$782,B$11)+'СЕТ СН'!$F$12+СВЦЭМ!$D$10+'СЕТ СН'!$F$5-'СЕТ СН'!$F$20</f>
        <v>2719.0543063300001</v>
      </c>
      <c r="C32" s="36">
        <f>SUMIFS(СВЦЭМ!$C$39:$C$782,СВЦЭМ!$A$39:$A$782,$A32,СВЦЭМ!$B$39:$B$782,C$11)+'СЕТ СН'!$F$12+СВЦЭМ!$D$10+'СЕТ СН'!$F$5-'СЕТ СН'!$F$20</f>
        <v>2813.32085628</v>
      </c>
      <c r="D32" s="36">
        <f>SUMIFS(СВЦЭМ!$C$39:$C$782,СВЦЭМ!$A$39:$A$782,$A32,СВЦЭМ!$B$39:$B$782,D$11)+'СЕТ СН'!$F$12+СВЦЭМ!$D$10+'СЕТ СН'!$F$5-'СЕТ СН'!$F$20</f>
        <v>2914.7223274099997</v>
      </c>
      <c r="E32" s="36">
        <f>SUMIFS(СВЦЭМ!$C$39:$C$782,СВЦЭМ!$A$39:$A$782,$A32,СВЦЭМ!$B$39:$B$782,E$11)+'СЕТ СН'!$F$12+СВЦЭМ!$D$10+'СЕТ СН'!$F$5-'СЕТ СН'!$F$20</f>
        <v>2880.1705201300001</v>
      </c>
      <c r="F32" s="36">
        <f>SUMIFS(СВЦЭМ!$C$39:$C$782,СВЦЭМ!$A$39:$A$782,$A32,СВЦЭМ!$B$39:$B$782,F$11)+'СЕТ СН'!$F$12+СВЦЭМ!$D$10+'СЕТ СН'!$F$5-'СЕТ СН'!$F$20</f>
        <v>2965.6839471600001</v>
      </c>
      <c r="G32" s="36">
        <f>SUMIFS(СВЦЭМ!$C$39:$C$782,СВЦЭМ!$A$39:$A$782,$A32,СВЦЭМ!$B$39:$B$782,G$11)+'СЕТ СН'!$F$12+СВЦЭМ!$D$10+'СЕТ СН'!$F$5-'СЕТ СН'!$F$20</f>
        <v>2961.6581515799999</v>
      </c>
      <c r="H32" s="36">
        <f>SUMIFS(СВЦЭМ!$C$39:$C$782,СВЦЭМ!$A$39:$A$782,$A32,СВЦЭМ!$B$39:$B$782,H$11)+'СЕТ СН'!$F$12+СВЦЭМ!$D$10+'СЕТ СН'!$F$5-'СЕТ СН'!$F$20</f>
        <v>2923.3247529499999</v>
      </c>
      <c r="I32" s="36">
        <f>SUMIFS(СВЦЭМ!$C$39:$C$782,СВЦЭМ!$A$39:$A$782,$A32,СВЦЭМ!$B$39:$B$782,I$11)+'СЕТ СН'!$F$12+СВЦЭМ!$D$10+'СЕТ СН'!$F$5-'СЕТ СН'!$F$20</f>
        <v>2876.3763618200001</v>
      </c>
      <c r="J32" s="36">
        <f>SUMIFS(СВЦЭМ!$C$39:$C$782,СВЦЭМ!$A$39:$A$782,$A32,СВЦЭМ!$B$39:$B$782,J$11)+'СЕТ СН'!$F$12+СВЦЭМ!$D$10+'СЕТ СН'!$F$5-'СЕТ СН'!$F$20</f>
        <v>2766.8244194700001</v>
      </c>
      <c r="K32" s="36">
        <f>SUMIFS(СВЦЭМ!$C$39:$C$782,СВЦЭМ!$A$39:$A$782,$A32,СВЦЭМ!$B$39:$B$782,K$11)+'СЕТ СН'!$F$12+СВЦЭМ!$D$10+'СЕТ СН'!$F$5-'СЕТ СН'!$F$20</f>
        <v>2740.6312216900001</v>
      </c>
      <c r="L32" s="36">
        <f>SUMIFS(СВЦЭМ!$C$39:$C$782,СВЦЭМ!$A$39:$A$782,$A32,СВЦЭМ!$B$39:$B$782,L$11)+'СЕТ СН'!$F$12+СВЦЭМ!$D$10+'СЕТ СН'!$F$5-'СЕТ СН'!$F$20</f>
        <v>2717.5876444400001</v>
      </c>
      <c r="M32" s="36">
        <f>SUMIFS(СВЦЭМ!$C$39:$C$782,СВЦЭМ!$A$39:$A$782,$A32,СВЦЭМ!$B$39:$B$782,M$11)+'СЕТ СН'!$F$12+СВЦЭМ!$D$10+'СЕТ СН'!$F$5-'СЕТ СН'!$F$20</f>
        <v>2706.01493076</v>
      </c>
      <c r="N32" s="36">
        <f>SUMIFS(СВЦЭМ!$C$39:$C$782,СВЦЭМ!$A$39:$A$782,$A32,СВЦЭМ!$B$39:$B$782,N$11)+'СЕТ СН'!$F$12+СВЦЭМ!$D$10+'СЕТ СН'!$F$5-'СЕТ СН'!$F$20</f>
        <v>2730.5270029000003</v>
      </c>
      <c r="O32" s="36">
        <f>SUMIFS(СВЦЭМ!$C$39:$C$782,СВЦЭМ!$A$39:$A$782,$A32,СВЦЭМ!$B$39:$B$782,O$11)+'СЕТ СН'!$F$12+СВЦЭМ!$D$10+'СЕТ СН'!$F$5-'СЕТ СН'!$F$20</f>
        <v>2745.29249605</v>
      </c>
      <c r="P32" s="36">
        <f>SUMIFS(СВЦЭМ!$C$39:$C$782,СВЦЭМ!$A$39:$A$782,$A32,СВЦЭМ!$B$39:$B$782,P$11)+'СЕТ СН'!$F$12+СВЦЭМ!$D$10+'СЕТ СН'!$F$5-'СЕТ СН'!$F$20</f>
        <v>2761.4507592500004</v>
      </c>
      <c r="Q32" s="36">
        <f>SUMIFS(СВЦЭМ!$C$39:$C$782,СВЦЭМ!$A$39:$A$782,$A32,СВЦЭМ!$B$39:$B$782,Q$11)+'СЕТ СН'!$F$12+СВЦЭМ!$D$10+'СЕТ СН'!$F$5-'СЕТ СН'!$F$20</f>
        <v>2767.30613743</v>
      </c>
      <c r="R32" s="36">
        <f>SUMIFS(СВЦЭМ!$C$39:$C$782,СВЦЭМ!$A$39:$A$782,$A32,СВЦЭМ!$B$39:$B$782,R$11)+'СЕТ СН'!$F$12+СВЦЭМ!$D$10+'СЕТ СН'!$F$5-'СЕТ СН'!$F$20</f>
        <v>2750.6233113400003</v>
      </c>
      <c r="S32" s="36">
        <f>SUMIFS(СВЦЭМ!$C$39:$C$782,СВЦЭМ!$A$39:$A$782,$A32,СВЦЭМ!$B$39:$B$782,S$11)+'СЕТ СН'!$F$12+СВЦЭМ!$D$10+'СЕТ СН'!$F$5-'СЕТ СН'!$F$20</f>
        <v>2712.69933339</v>
      </c>
      <c r="T32" s="36">
        <f>SUMIFS(СВЦЭМ!$C$39:$C$782,СВЦЭМ!$A$39:$A$782,$A32,СВЦЭМ!$B$39:$B$782,T$11)+'СЕТ СН'!$F$12+СВЦЭМ!$D$10+'СЕТ СН'!$F$5-'СЕТ СН'!$F$20</f>
        <v>2693.4270460600001</v>
      </c>
      <c r="U32" s="36">
        <f>SUMIFS(СВЦЭМ!$C$39:$C$782,СВЦЭМ!$A$39:$A$782,$A32,СВЦЭМ!$B$39:$B$782,U$11)+'СЕТ СН'!$F$12+СВЦЭМ!$D$10+'СЕТ СН'!$F$5-'СЕТ СН'!$F$20</f>
        <v>2670.9135592100001</v>
      </c>
      <c r="V32" s="36">
        <f>SUMIFS(СВЦЭМ!$C$39:$C$782,СВЦЭМ!$A$39:$A$782,$A32,СВЦЭМ!$B$39:$B$782,V$11)+'СЕТ СН'!$F$12+СВЦЭМ!$D$10+'СЕТ СН'!$F$5-'СЕТ СН'!$F$20</f>
        <v>2654.0917059000003</v>
      </c>
      <c r="W32" s="36">
        <f>SUMIFS(СВЦЭМ!$C$39:$C$782,СВЦЭМ!$A$39:$A$782,$A32,СВЦЭМ!$B$39:$B$782,W$11)+'СЕТ СН'!$F$12+СВЦЭМ!$D$10+'СЕТ СН'!$F$5-'СЕТ СН'!$F$20</f>
        <v>2623.0029733199999</v>
      </c>
      <c r="X32" s="36">
        <f>SUMIFS(СВЦЭМ!$C$39:$C$782,СВЦЭМ!$A$39:$A$782,$A32,СВЦЭМ!$B$39:$B$782,X$11)+'СЕТ СН'!$F$12+СВЦЭМ!$D$10+'СЕТ СН'!$F$5-'СЕТ СН'!$F$20</f>
        <v>2671.4943896300001</v>
      </c>
      <c r="Y32" s="36">
        <f>SUMIFS(СВЦЭМ!$C$39:$C$782,СВЦЭМ!$A$39:$A$782,$A32,СВЦЭМ!$B$39:$B$782,Y$11)+'СЕТ СН'!$F$12+СВЦЭМ!$D$10+'СЕТ СН'!$F$5-'СЕТ СН'!$F$20</f>
        <v>2726.58398274</v>
      </c>
    </row>
    <row r="33" spans="1:25" ht="15.75" x14ac:dyDescent="0.2">
      <c r="A33" s="35">
        <f t="shared" si="0"/>
        <v>45068</v>
      </c>
      <c r="B33" s="36">
        <f>SUMIFS(СВЦЭМ!$C$39:$C$782,СВЦЭМ!$A$39:$A$782,$A33,СВЦЭМ!$B$39:$B$782,B$11)+'СЕТ СН'!$F$12+СВЦЭМ!$D$10+'СЕТ СН'!$F$5-'СЕТ СН'!$F$20</f>
        <v>2796.4889736599998</v>
      </c>
      <c r="C33" s="36">
        <f>SUMIFS(СВЦЭМ!$C$39:$C$782,СВЦЭМ!$A$39:$A$782,$A33,СВЦЭМ!$B$39:$B$782,C$11)+'СЕТ СН'!$F$12+СВЦЭМ!$D$10+'СЕТ СН'!$F$5-'СЕТ СН'!$F$20</f>
        <v>2880.7724931000002</v>
      </c>
      <c r="D33" s="36">
        <f>SUMIFS(СВЦЭМ!$C$39:$C$782,СВЦЭМ!$A$39:$A$782,$A33,СВЦЭМ!$B$39:$B$782,D$11)+'СЕТ СН'!$F$12+СВЦЭМ!$D$10+'СЕТ СН'!$F$5-'СЕТ СН'!$F$20</f>
        <v>2875.0081599200003</v>
      </c>
      <c r="E33" s="36">
        <f>SUMIFS(СВЦЭМ!$C$39:$C$782,СВЦЭМ!$A$39:$A$782,$A33,СВЦЭМ!$B$39:$B$782,E$11)+'СЕТ СН'!$F$12+СВЦЭМ!$D$10+'СЕТ СН'!$F$5-'СЕТ СН'!$F$20</f>
        <v>2859.91547696</v>
      </c>
      <c r="F33" s="36">
        <f>SUMIFS(СВЦЭМ!$C$39:$C$782,СВЦЭМ!$A$39:$A$782,$A33,СВЦЭМ!$B$39:$B$782,F$11)+'СЕТ СН'!$F$12+СВЦЭМ!$D$10+'СЕТ СН'!$F$5-'СЕТ СН'!$F$20</f>
        <v>2920.9698616200003</v>
      </c>
      <c r="G33" s="36">
        <f>SUMIFS(СВЦЭМ!$C$39:$C$782,СВЦЭМ!$A$39:$A$782,$A33,СВЦЭМ!$B$39:$B$782,G$11)+'СЕТ СН'!$F$12+СВЦЭМ!$D$10+'СЕТ СН'!$F$5-'СЕТ СН'!$F$20</f>
        <v>2880.75131831</v>
      </c>
      <c r="H33" s="36">
        <f>SUMIFS(СВЦЭМ!$C$39:$C$782,СВЦЭМ!$A$39:$A$782,$A33,СВЦЭМ!$B$39:$B$782,H$11)+'СЕТ СН'!$F$12+СВЦЭМ!$D$10+'СЕТ СН'!$F$5-'СЕТ СН'!$F$20</f>
        <v>2837.4524068800001</v>
      </c>
      <c r="I33" s="36">
        <f>SUMIFS(СВЦЭМ!$C$39:$C$782,СВЦЭМ!$A$39:$A$782,$A33,СВЦЭМ!$B$39:$B$782,I$11)+'СЕТ СН'!$F$12+СВЦЭМ!$D$10+'СЕТ СН'!$F$5-'СЕТ СН'!$F$20</f>
        <v>2769.40947005</v>
      </c>
      <c r="J33" s="36">
        <f>SUMIFS(СВЦЭМ!$C$39:$C$782,СВЦЭМ!$A$39:$A$782,$A33,СВЦЭМ!$B$39:$B$782,J$11)+'СЕТ СН'!$F$12+СВЦЭМ!$D$10+'СЕТ СН'!$F$5-'СЕТ СН'!$F$20</f>
        <v>2716.47003404</v>
      </c>
      <c r="K33" s="36">
        <f>SUMIFS(СВЦЭМ!$C$39:$C$782,СВЦЭМ!$A$39:$A$782,$A33,СВЦЭМ!$B$39:$B$782,K$11)+'СЕТ СН'!$F$12+СВЦЭМ!$D$10+'СЕТ СН'!$F$5-'СЕТ СН'!$F$20</f>
        <v>2685.2766321099998</v>
      </c>
      <c r="L33" s="36">
        <f>SUMIFS(СВЦЭМ!$C$39:$C$782,СВЦЭМ!$A$39:$A$782,$A33,СВЦЭМ!$B$39:$B$782,L$11)+'СЕТ СН'!$F$12+СВЦЭМ!$D$10+'СЕТ СН'!$F$5-'СЕТ СН'!$F$20</f>
        <v>2696.39649048</v>
      </c>
      <c r="M33" s="36">
        <f>SUMIFS(СВЦЭМ!$C$39:$C$782,СВЦЭМ!$A$39:$A$782,$A33,СВЦЭМ!$B$39:$B$782,M$11)+'СЕТ СН'!$F$12+СВЦЭМ!$D$10+'СЕТ СН'!$F$5-'СЕТ СН'!$F$20</f>
        <v>2751.59218659</v>
      </c>
      <c r="N33" s="36">
        <f>SUMIFS(СВЦЭМ!$C$39:$C$782,СВЦЭМ!$A$39:$A$782,$A33,СВЦЭМ!$B$39:$B$782,N$11)+'СЕТ СН'!$F$12+СВЦЭМ!$D$10+'СЕТ СН'!$F$5-'СЕТ СН'!$F$20</f>
        <v>2775.6730888100001</v>
      </c>
      <c r="O33" s="36">
        <f>SUMIFS(СВЦЭМ!$C$39:$C$782,СВЦЭМ!$A$39:$A$782,$A33,СВЦЭМ!$B$39:$B$782,O$11)+'СЕТ СН'!$F$12+СВЦЭМ!$D$10+'СЕТ СН'!$F$5-'СЕТ СН'!$F$20</f>
        <v>2772.5051129600001</v>
      </c>
      <c r="P33" s="36">
        <f>SUMIFS(СВЦЭМ!$C$39:$C$782,СВЦЭМ!$A$39:$A$782,$A33,СВЦЭМ!$B$39:$B$782,P$11)+'СЕТ СН'!$F$12+СВЦЭМ!$D$10+'СЕТ СН'!$F$5-'СЕТ СН'!$F$20</f>
        <v>2784.6557920400001</v>
      </c>
      <c r="Q33" s="36">
        <f>SUMIFS(СВЦЭМ!$C$39:$C$782,СВЦЭМ!$A$39:$A$782,$A33,СВЦЭМ!$B$39:$B$782,Q$11)+'СЕТ СН'!$F$12+СВЦЭМ!$D$10+'СЕТ СН'!$F$5-'СЕТ СН'!$F$20</f>
        <v>2782.97820258</v>
      </c>
      <c r="R33" s="36">
        <f>SUMIFS(СВЦЭМ!$C$39:$C$782,СВЦЭМ!$A$39:$A$782,$A33,СВЦЭМ!$B$39:$B$782,R$11)+'СЕТ СН'!$F$12+СВЦЭМ!$D$10+'СЕТ СН'!$F$5-'СЕТ СН'!$F$20</f>
        <v>2744.5843878599999</v>
      </c>
      <c r="S33" s="36">
        <f>SUMIFS(СВЦЭМ!$C$39:$C$782,СВЦЭМ!$A$39:$A$782,$A33,СВЦЭМ!$B$39:$B$782,S$11)+'СЕТ СН'!$F$12+СВЦЭМ!$D$10+'СЕТ СН'!$F$5-'СЕТ СН'!$F$20</f>
        <v>2702.5476925299999</v>
      </c>
      <c r="T33" s="36">
        <f>SUMIFS(СВЦЭМ!$C$39:$C$782,СВЦЭМ!$A$39:$A$782,$A33,СВЦЭМ!$B$39:$B$782,T$11)+'СЕТ СН'!$F$12+СВЦЭМ!$D$10+'СЕТ СН'!$F$5-'СЕТ СН'!$F$20</f>
        <v>2658.0564022400004</v>
      </c>
      <c r="U33" s="36">
        <f>SUMIFS(СВЦЭМ!$C$39:$C$782,СВЦЭМ!$A$39:$A$782,$A33,СВЦЭМ!$B$39:$B$782,U$11)+'СЕТ СН'!$F$12+СВЦЭМ!$D$10+'СЕТ СН'!$F$5-'СЕТ СН'!$F$20</f>
        <v>2675.3901263100001</v>
      </c>
      <c r="V33" s="36">
        <f>SUMIFS(СВЦЭМ!$C$39:$C$782,СВЦЭМ!$A$39:$A$782,$A33,СВЦЭМ!$B$39:$B$782,V$11)+'СЕТ СН'!$F$12+СВЦЭМ!$D$10+'СЕТ СН'!$F$5-'СЕТ СН'!$F$20</f>
        <v>2617.8360062399997</v>
      </c>
      <c r="W33" s="36">
        <f>SUMIFS(СВЦЭМ!$C$39:$C$782,СВЦЭМ!$A$39:$A$782,$A33,СВЦЭМ!$B$39:$B$782,W$11)+'СЕТ СН'!$F$12+СВЦЭМ!$D$10+'СЕТ СН'!$F$5-'СЕТ СН'!$F$20</f>
        <v>2708.27746299</v>
      </c>
      <c r="X33" s="36">
        <f>SUMIFS(СВЦЭМ!$C$39:$C$782,СВЦЭМ!$A$39:$A$782,$A33,СВЦЭМ!$B$39:$B$782,X$11)+'СЕТ СН'!$F$12+СВЦЭМ!$D$10+'СЕТ СН'!$F$5-'СЕТ СН'!$F$20</f>
        <v>2797.1919512700001</v>
      </c>
      <c r="Y33" s="36">
        <f>SUMIFS(СВЦЭМ!$C$39:$C$782,СВЦЭМ!$A$39:$A$782,$A33,СВЦЭМ!$B$39:$B$782,Y$11)+'СЕТ СН'!$F$12+СВЦЭМ!$D$10+'СЕТ СН'!$F$5-'СЕТ СН'!$F$20</f>
        <v>2869.3399969399998</v>
      </c>
    </row>
    <row r="34" spans="1:25" ht="15.75" x14ac:dyDescent="0.2">
      <c r="A34" s="35">
        <f t="shared" si="0"/>
        <v>45069</v>
      </c>
      <c r="B34" s="36">
        <f>SUMIFS(СВЦЭМ!$C$39:$C$782,СВЦЭМ!$A$39:$A$782,$A34,СВЦЭМ!$B$39:$B$782,B$11)+'СЕТ СН'!$F$12+СВЦЭМ!$D$10+'СЕТ СН'!$F$5-'СЕТ СН'!$F$20</f>
        <v>2883.6678015100001</v>
      </c>
      <c r="C34" s="36">
        <f>SUMIFS(СВЦЭМ!$C$39:$C$782,СВЦЭМ!$A$39:$A$782,$A34,СВЦЭМ!$B$39:$B$782,C$11)+'СЕТ СН'!$F$12+СВЦЭМ!$D$10+'СЕТ СН'!$F$5-'СЕТ СН'!$F$20</f>
        <v>2966.4503707599997</v>
      </c>
      <c r="D34" s="36">
        <f>SUMIFS(СВЦЭМ!$C$39:$C$782,СВЦЭМ!$A$39:$A$782,$A34,СВЦЭМ!$B$39:$B$782,D$11)+'СЕТ СН'!$F$12+СВЦЭМ!$D$10+'СЕТ СН'!$F$5-'СЕТ СН'!$F$20</f>
        <v>3020.9236024500001</v>
      </c>
      <c r="E34" s="36">
        <f>SUMIFS(СВЦЭМ!$C$39:$C$782,СВЦЭМ!$A$39:$A$782,$A34,СВЦЭМ!$B$39:$B$782,E$11)+'СЕТ СН'!$F$12+СВЦЭМ!$D$10+'СЕТ СН'!$F$5-'СЕТ СН'!$F$20</f>
        <v>3015.4263448199999</v>
      </c>
      <c r="F34" s="36">
        <f>SUMIFS(СВЦЭМ!$C$39:$C$782,СВЦЭМ!$A$39:$A$782,$A34,СВЦЭМ!$B$39:$B$782,F$11)+'СЕТ СН'!$F$12+СВЦЭМ!$D$10+'СЕТ СН'!$F$5-'СЕТ СН'!$F$20</f>
        <v>3021.9015908800002</v>
      </c>
      <c r="G34" s="36">
        <f>SUMIFS(СВЦЭМ!$C$39:$C$782,СВЦЭМ!$A$39:$A$782,$A34,СВЦЭМ!$B$39:$B$782,G$11)+'СЕТ СН'!$F$12+СВЦЭМ!$D$10+'СЕТ СН'!$F$5-'СЕТ СН'!$F$20</f>
        <v>2956.2118650699999</v>
      </c>
      <c r="H34" s="36">
        <f>SUMIFS(СВЦЭМ!$C$39:$C$782,СВЦЭМ!$A$39:$A$782,$A34,СВЦЭМ!$B$39:$B$782,H$11)+'СЕТ СН'!$F$12+СВЦЭМ!$D$10+'СЕТ СН'!$F$5-'СЕТ СН'!$F$20</f>
        <v>2896.2256074799998</v>
      </c>
      <c r="I34" s="36">
        <f>SUMIFS(СВЦЭМ!$C$39:$C$782,СВЦЭМ!$A$39:$A$782,$A34,СВЦЭМ!$B$39:$B$782,I$11)+'СЕТ СН'!$F$12+СВЦЭМ!$D$10+'СЕТ СН'!$F$5-'СЕТ СН'!$F$20</f>
        <v>2837.3084897200001</v>
      </c>
      <c r="J34" s="36">
        <f>SUMIFS(СВЦЭМ!$C$39:$C$782,СВЦЭМ!$A$39:$A$782,$A34,СВЦЭМ!$B$39:$B$782,J$11)+'СЕТ СН'!$F$12+СВЦЭМ!$D$10+'СЕТ СН'!$F$5-'СЕТ СН'!$F$20</f>
        <v>2774.54063541</v>
      </c>
      <c r="K34" s="36">
        <f>SUMIFS(СВЦЭМ!$C$39:$C$782,СВЦЭМ!$A$39:$A$782,$A34,СВЦЭМ!$B$39:$B$782,K$11)+'СЕТ СН'!$F$12+СВЦЭМ!$D$10+'СЕТ СН'!$F$5-'СЕТ СН'!$F$20</f>
        <v>2762.4409541100003</v>
      </c>
      <c r="L34" s="36">
        <f>SUMIFS(СВЦЭМ!$C$39:$C$782,СВЦЭМ!$A$39:$A$782,$A34,СВЦЭМ!$B$39:$B$782,L$11)+'СЕТ СН'!$F$12+СВЦЭМ!$D$10+'СЕТ СН'!$F$5-'СЕТ СН'!$F$20</f>
        <v>2760.52800768</v>
      </c>
      <c r="M34" s="36">
        <f>SUMIFS(СВЦЭМ!$C$39:$C$782,СВЦЭМ!$A$39:$A$782,$A34,СВЦЭМ!$B$39:$B$782,M$11)+'СЕТ СН'!$F$12+СВЦЭМ!$D$10+'СЕТ СН'!$F$5-'СЕТ СН'!$F$20</f>
        <v>2802.21836975</v>
      </c>
      <c r="N34" s="36">
        <f>SUMIFS(СВЦЭМ!$C$39:$C$782,СВЦЭМ!$A$39:$A$782,$A34,СВЦЭМ!$B$39:$B$782,N$11)+'СЕТ СН'!$F$12+СВЦЭМ!$D$10+'СЕТ СН'!$F$5-'СЕТ СН'!$F$20</f>
        <v>2826.0221573999997</v>
      </c>
      <c r="O34" s="36">
        <f>SUMIFS(СВЦЭМ!$C$39:$C$782,СВЦЭМ!$A$39:$A$782,$A34,СВЦЭМ!$B$39:$B$782,O$11)+'СЕТ СН'!$F$12+СВЦЭМ!$D$10+'СЕТ СН'!$F$5-'СЕТ СН'!$F$20</f>
        <v>2835.2185362800001</v>
      </c>
      <c r="P34" s="36">
        <f>SUMIFS(СВЦЭМ!$C$39:$C$782,СВЦЭМ!$A$39:$A$782,$A34,СВЦЭМ!$B$39:$B$782,P$11)+'СЕТ СН'!$F$12+СВЦЭМ!$D$10+'СЕТ СН'!$F$5-'СЕТ СН'!$F$20</f>
        <v>2872.0778185300001</v>
      </c>
      <c r="Q34" s="36">
        <f>SUMIFS(СВЦЭМ!$C$39:$C$782,СВЦЭМ!$A$39:$A$782,$A34,СВЦЭМ!$B$39:$B$782,Q$11)+'СЕТ СН'!$F$12+СВЦЭМ!$D$10+'СЕТ СН'!$F$5-'СЕТ СН'!$F$20</f>
        <v>2866.05226021</v>
      </c>
      <c r="R34" s="36">
        <f>SUMIFS(СВЦЭМ!$C$39:$C$782,СВЦЭМ!$A$39:$A$782,$A34,СВЦЭМ!$B$39:$B$782,R$11)+'СЕТ СН'!$F$12+СВЦЭМ!$D$10+'СЕТ СН'!$F$5-'СЕТ СН'!$F$20</f>
        <v>2851.6177052800003</v>
      </c>
      <c r="S34" s="36">
        <f>SUMIFS(СВЦЭМ!$C$39:$C$782,СВЦЭМ!$A$39:$A$782,$A34,СВЦЭМ!$B$39:$B$782,S$11)+'СЕТ СН'!$F$12+СВЦЭМ!$D$10+'СЕТ СН'!$F$5-'СЕТ СН'!$F$20</f>
        <v>2810.1836713399998</v>
      </c>
      <c r="T34" s="36">
        <f>SUMIFS(СВЦЭМ!$C$39:$C$782,СВЦЭМ!$A$39:$A$782,$A34,СВЦЭМ!$B$39:$B$782,T$11)+'СЕТ СН'!$F$12+СВЦЭМ!$D$10+'СЕТ СН'!$F$5-'СЕТ СН'!$F$20</f>
        <v>2756.8976238599998</v>
      </c>
      <c r="U34" s="36">
        <f>SUMIFS(СВЦЭМ!$C$39:$C$782,СВЦЭМ!$A$39:$A$782,$A34,СВЦЭМ!$B$39:$B$782,U$11)+'СЕТ СН'!$F$12+СВЦЭМ!$D$10+'СЕТ СН'!$F$5-'СЕТ СН'!$F$20</f>
        <v>2702.44995776</v>
      </c>
      <c r="V34" s="36">
        <f>SUMIFS(СВЦЭМ!$C$39:$C$782,СВЦЭМ!$A$39:$A$782,$A34,СВЦЭМ!$B$39:$B$782,V$11)+'СЕТ СН'!$F$12+СВЦЭМ!$D$10+'СЕТ СН'!$F$5-'СЕТ СН'!$F$20</f>
        <v>2683.9451015100003</v>
      </c>
      <c r="W34" s="36">
        <f>SUMIFS(СВЦЭМ!$C$39:$C$782,СВЦЭМ!$A$39:$A$782,$A34,СВЦЭМ!$B$39:$B$782,W$11)+'СЕТ СН'!$F$12+СВЦЭМ!$D$10+'СЕТ СН'!$F$5-'СЕТ СН'!$F$20</f>
        <v>2730.3987676400002</v>
      </c>
      <c r="X34" s="36">
        <f>SUMIFS(СВЦЭМ!$C$39:$C$782,СВЦЭМ!$A$39:$A$782,$A34,СВЦЭМ!$B$39:$B$782,X$11)+'СЕТ СН'!$F$12+СВЦЭМ!$D$10+'СЕТ СН'!$F$5-'СЕТ СН'!$F$20</f>
        <v>2767.2055975499998</v>
      </c>
      <c r="Y34" s="36">
        <f>SUMIFS(СВЦЭМ!$C$39:$C$782,СВЦЭМ!$A$39:$A$782,$A34,СВЦЭМ!$B$39:$B$782,Y$11)+'СЕТ СН'!$F$12+СВЦЭМ!$D$10+'СЕТ СН'!$F$5-'СЕТ СН'!$F$20</f>
        <v>2843.0220314500002</v>
      </c>
    </row>
    <row r="35" spans="1:25" ht="15.75" x14ac:dyDescent="0.2">
      <c r="A35" s="35">
        <f t="shared" si="0"/>
        <v>45070</v>
      </c>
      <c r="B35" s="36">
        <f>SUMIFS(СВЦЭМ!$C$39:$C$782,СВЦЭМ!$A$39:$A$782,$A35,СВЦЭМ!$B$39:$B$782,B$11)+'СЕТ СН'!$F$12+СВЦЭМ!$D$10+'СЕТ СН'!$F$5-'СЕТ СН'!$F$20</f>
        <v>2822.5803657000001</v>
      </c>
      <c r="C35" s="36">
        <f>SUMIFS(СВЦЭМ!$C$39:$C$782,СВЦЭМ!$A$39:$A$782,$A35,СВЦЭМ!$B$39:$B$782,C$11)+'СЕТ СН'!$F$12+СВЦЭМ!$D$10+'СЕТ СН'!$F$5-'СЕТ СН'!$F$20</f>
        <v>2899.6092407599999</v>
      </c>
      <c r="D35" s="36">
        <f>SUMIFS(СВЦЭМ!$C$39:$C$782,СВЦЭМ!$A$39:$A$782,$A35,СВЦЭМ!$B$39:$B$782,D$11)+'СЕТ СН'!$F$12+СВЦЭМ!$D$10+'СЕТ СН'!$F$5-'СЕТ СН'!$F$20</f>
        <v>2911.5767264200003</v>
      </c>
      <c r="E35" s="36">
        <f>SUMIFS(СВЦЭМ!$C$39:$C$782,СВЦЭМ!$A$39:$A$782,$A35,СВЦЭМ!$B$39:$B$782,E$11)+'СЕТ СН'!$F$12+СВЦЭМ!$D$10+'СЕТ СН'!$F$5-'СЕТ СН'!$F$20</f>
        <v>2907.3501062100004</v>
      </c>
      <c r="F35" s="36">
        <f>SUMIFS(СВЦЭМ!$C$39:$C$782,СВЦЭМ!$A$39:$A$782,$A35,СВЦЭМ!$B$39:$B$782,F$11)+'СЕТ СН'!$F$12+СВЦЭМ!$D$10+'СЕТ СН'!$F$5-'СЕТ СН'!$F$20</f>
        <v>2961.4140566599999</v>
      </c>
      <c r="G35" s="36">
        <f>SUMIFS(СВЦЭМ!$C$39:$C$782,СВЦЭМ!$A$39:$A$782,$A35,СВЦЭМ!$B$39:$B$782,G$11)+'СЕТ СН'!$F$12+СВЦЭМ!$D$10+'СЕТ СН'!$F$5-'СЕТ СН'!$F$20</f>
        <v>2879.1564354500001</v>
      </c>
      <c r="H35" s="36">
        <f>SUMIFS(СВЦЭМ!$C$39:$C$782,СВЦЭМ!$A$39:$A$782,$A35,СВЦЭМ!$B$39:$B$782,H$11)+'СЕТ СН'!$F$12+СВЦЭМ!$D$10+'СЕТ СН'!$F$5-'СЕТ СН'!$F$20</f>
        <v>2768.7606604699999</v>
      </c>
      <c r="I35" s="36">
        <f>SUMIFS(СВЦЭМ!$C$39:$C$782,СВЦЭМ!$A$39:$A$782,$A35,СВЦЭМ!$B$39:$B$782,I$11)+'СЕТ СН'!$F$12+СВЦЭМ!$D$10+'СЕТ СН'!$F$5-'СЕТ СН'!$F$20</f>
        <v>2717.5001475899999</v>
      </c>
      <c r="J35" s="36">
        <f>SUMIFS(СВЦЭМ!$C$39:$C$782,СВЦЭМ!$A$39:$A$782,$A35,СВЦЭМ!$B$39:$B$782,J$11)+'СЕТ СН'!$F$12+СВЦЭМ!$D$10+'СЕТ СН'!$F$5-'СЕТ СН'!$F$20</f>
        <v>2727.1404481700001</v>
      </c>
      <c r="K35" s="36">
        <f>SUMIFS(СВЦЭМ!$C$39:$C$782,СВЦЭМ!$A$39:$A$782,$A35,СВЦЭМ!$B$39:$B$782,K$11)+'СЕТ СН'!$F$12+СВЦЭМ!$D$10+'СЕТ СН'!$F$5-'СЕТ СН'!$F$20</f>
        <v>2808.2370682000001</v>
      </c>
      <c r="L35" s="36">
        <f>SUMIFS(СВЦЭМ!$C$39:$C$782,СВЦЭМ!$A$39:$A$782,$A35,СВЦЭМ!$B$39:$B$782,L$11)+'СЕТ СН'!$F$12+СВЦЭМ!$D$10+'СЕТ СН'!$F$5-'СЕТ СН'!$F$20</f>
        <v>2813.2041368999999</v>
      </c>
      <c r="M35" s="36">
        <f>SUMIFS(СВЦЭМ!$C$39:$C$782,СВЦЭМ!$A$39:$A$782,$A35,СВЦЭМ!$B$39:$B$782,M$11)+'СЕТ СН'!$F$12+СВЦЭМ!$D$10+'СЕТ СН'!$F$5-'СЕТ СН'!$F$20</f>
        <v>2812.04176207</v>
      </c>
      <c r="N35" s="36">
        <f>SUMIFS(СВЦЭМ!$C$39:$C$782,СВЦЭМ!$A$39:$A$782,$A35,СВЦЭМ!$B$39:$B$782,N$11)+'СЕТ СН'!$F$12+СВЦЭМ!$D$10+'СЕТ СН'!$F$5-'СЕТ СН'!$F$20</f>
        <v>2848.38326564</v>
      </c>
      <c r="O35" s="36">
        <f>SUMIFS(СВЦЭМ!$C$39:$C$782,СВЦЭМ!$A$39:$A$782,$A35,СВЦЭМ!$B$39:$B$782,O$11)+'СЕТ СН'!$F$12+СВЦЭМ!$D$10+'СЕТ СН'!$F$5-'СЕТ СН'!$F$20</f>
        <v>2835.7866709199998</v>
      </c>
      <c r="P35" s="36">
        <f>SUMIFS(СВЦЭМ!$C$39:$C$782,СВЦЭМ!$A$39:$A$782,$A35,СВЦЭМ!$B$39:$B$782,P$11)+'СЕТ СН'!$F$12+СВЦЭМ!$D$10+'СЕТ СН'!$F$5-'СЕТ СН'!$F$20</f>
        <v>2843.61924254</v>
      </c>
      <c r="Q35" s="36">
        <f>SUMIFS(СВЦЭМ!$C$39:$C$782,СВЦЭМ!$A$39:$A$782,$A35,СВЦЭМ!$B$39:$B$782,Q$11)+'СЕТ СН'!$F$12+СВЦЭМ!$D$10+'СЕТ СН'!$F$5-'СЕТ СН'!$F$20</f>
        <v>2837.3473806100001</v>
      </c>
      <c r="R35" s="36">
        <f>SUMIFS(СВЦЭМ!$C$39:$C$782,СВЦЭМ!$A$39:$A$782,$A35,СВЦЭМ!$B$39:$B$782,R$11)+'СЕТ СН'!$F$12+СВЦЭМ!$D$10+'СЕТ СН'!$F$5-'СЕТ СН'!$F$20</f>
        <v>2840.2310567100003</v>
      </c>
      <c r="S35" s="36">
        <f>SUMIFS(СВЦЭМ!$C$39:$C$782,СВЦЭМ!$A$39:$A$782,$A35,СВЦЭМ!$B$39:$B$782,S$11)+'СЕТ СН'!$F$12+СВЦЭМ!$D$10+'СЕТ СН'!$F$5-'СЕТ СН'!$F$20</f>
        <v>2805.4890793599998</v>
      </c>
      <c r="T35" s="36">
        <f>SUMIFS(СВЦЭМ!$C$39:$C$782,СВЦЭМ!$A$39:$A$782,$A35,СВЦЭМ!$B$39:$B$782,T$11)+'СЕТ СН'!$F$12+СВЦЭМ!$D$10+'СЕТ СН'!$F$5-'СЕТ СН'!$F$20</f>
        <v>2747.4408320800003</v>
      </c>
      <c r="U35" s="36">
        <f>SUMIFS(СВЦЭМ!$C$39:$C$782,СВЦЭМ!$A$39:$A$782,$A35,СВЦЭМ!$B$39:$B$782,U$11)+'СЕТ СН'!$F$12+СВЦЭМ!$D$10+'СЕТ СН'!$F$5-'СЕТ СН'!$F$20</f>
        <v>2725.5005793</v>
      </c>
      <c r="V35" s="36">
        <f>SUMIFS(СВЦЭМ!$C$39:$C$782,СВЦЭМ!$A$39:$A$782,$A35,СВЦЭМ!$B$39:$B$782,V$11)+'СЕТ СН'!$F$12+СВЦЭМ!$D$10+'СЕТ СН'!$F$5-'СЕТ СН'!$F$20</f>
        <v>2718.7565233699997</v>
      </c>
      <c r="W35" s="36">
        <f>SUMIFS(СВЦЭМ!$C$39:$C$782,СВЦЭМ!$A$39:$A$782,$A35,СВЦЭМ!$B$39:$B$782,W$11)+'СЕТ СН'!$F$12+СВЦЭМ!$D$10+'СЕТ СН'!$F$5-'СЕТ СН'!$F$20</f>
        <v>2731.4246805100001</v>
      </c>
      <c r="X35" s="36">
        <f>SUMIFS(СВЦЭМ!$C$39:$C$782,СВЦЭМ!$A$39:$A$782,$A35,СВЦЭМ!$B$39:$B$782,X$11)+'СЕТ СН'!$F$12+СВЦЭМ!$D$10+'СЕТ СН'!$F$5-'СЕТ СН'!$F$20</f>
        <v>2807.7205627100002</v>
      </c>
      <c r="Y35" s="36">
        <f>SUMIFS(СВЦЭМ!$C$39:$C$782,СВЦЭМ!$A$39:$A$782,$A35,СВЦЭМ!$B$39:$B$782,Y$11)+'СЕТ СН'!$F$12+СВЦЭМ!$D$10+'СЕТ СН'!$F$5-'СЕТ СН'!$F$20</f>
        <v>2829.2539718600001</v>
      </c>
    </row>
    <row r="36" spans="1:25" ht="15.75" x14ac:dyDescent="0.2">
      <c r="A36" s="35">
        <f t="shared" si="0"/>
        <v>45071</v>
      </c>
      <c r="B36" s="36">
        <f>SUMIFS(СВЦЭМ!$C$39:$C$782,СВЦЭМ!$A$39:$A$782,$A36,СВЦЭМ!$B$39:$B$782,B$11)+'СЕТ СН'!$F$12+СВЦЭМ!$D$10+'СЕТ СН'!$F$5-'СЕТ СН'!$F$20</f>
        <v>2878.6252407299999</v>
      </c>
      <c r="C36" s="36">
        <f>SUMIFS(СВЦЭМ!$C$39:$C$782,СВЦЭМ!$A$39:$A$782,$A36,СВЦЭМ!$B$39:$B$782,C$11)+'СЕТ СН'!$F$12+СВЦЭМ!$D$10+'СЕТ СН'!$F$5-'СЕТ СН'!$F$20</f>
        <v>2954.5141946399999</v>
      </c>
      <c r="D36" s="36">
        <f>SUMIFS(СВЦЭМ!$C$39:$C$782,СВЦЭМ!$A$39:$A$782,$A36,СВЦЭМ!$B$39:$B$782,D$11)+'СЕТ СН'!$F$12+СВЦЭМ!$D$10+'СЕТ СН'!$F$5-'СЕТ СН'!$F$20</f>
        <v>2941.5021485400002</v>
      </c>
      <c r="E36" s="36">
        <f>SUMIFS(СВЦЭМ!$C$39:$C$782,СВЦЭМ!$A$39:$A$782,$A36,СВЦЭМ!$B$39:$B$782,E$11)+'СЕТ СН'!$F$12+СВЦЭМ!$D$10+'СЕТ СН'!$F$5-'СЕТ СН'!$F$20</f>
        <v>2930.6121872000003</v>
      </c>
      <c r="F36" s="36">
        <f>SUMIFS(СВЦЭМ!$C$39:$C$782,СВЦЭМ!$A$39:$A$782,$A36,СВЦЭМ!$B$39:$B$782,F$11)+'СЕТ СН'!$F$12+СВЦЭМ!$D$10+'СЕТ СН'!$F$5-'СЕТ СН'!$F$20</f>
        <v>2934.6253683499999</v>
      </c>
      <c r="G36" s="36">
        <f>SUMIFS(СВЦЭМ!$C$39:$C$782,СВЦЭМ!$A$39:$A$782,$A36,СВЦЭМ!$B$39:$B$782,G$11)+'СЕТ СН'!$F$12+СВЦЭМ!$D$10+'СЕТ СН'!$F$5-'СЕТ СН'!$F$20</f>
        <v>2916.8443444499999</v>
      </c>
      <c r="H36" s="36">
        <f>SUMIFS(СВЦЭМ!$C$39:$C$782,СВЦЭМ!$A$39:$A$782,$A36,СВЦЭМ!$B$39:$B$782,H$11)+'СЕТ СН'!$F$12+СВЦЭМ!$D$10+'СЕТ СН'!$F$5-'СЕТ СН'!$F$20</f>
        <v>2799.95331042</v>
      </c>
      <c r="I36" s="36">
        <f>SUMIFS(СВЦЭМ!$C$39:$C$782,СВЦЭМ!$A$39:$A$782,$A36,СВЦЭМ!$B$39:$B$782,I$11)+'СЕТ СН'!$F$12+СВЦЭМ!$D$10+'СЕТ СН'!$F$5-'СЕТ СН'!$F$20</f>
        <v>2767.1492178600001</v>
      </c>
      <c r="J36" s="36">
        <f>SUMIFS(СВЦЭМ!$C$39:$C$782,СВЦЭМ!$A$39:$A$782,$A36,СВЦЭМ!$B$39:$B$782,J$11)+'СЕТ СН'!$F$12+СВЦЭМ!$D$10+'СЕТ СН'!$F$5-'СЕТ СН'!$F$20</f>
        <v>2768.8617952900004</v>
      </c>
      <c r="K36" s="36">
        <f>SUMIFS(СВЦЭМ!$C$39:$C$782,СВЦЭМ!$A$39:$A$782,$A36,СВЦЭМ!$B$39:$B$782,K$11)+'СЕТ СН'!$F$12+СВЦЭМ!$D$10+'СЕТ СН'!$F$5-'СЕТ СН'!$F$20</f>
        <v>2778.20422551</v>
      </c>
      <c r="L36" s="36">
        <f>SUMIFS(СВЦЭМ!$C$39:$C$782,СВЦЭМ!$A$39:$A$782,$A36,СВЦЭМ!$B$39:$B$782,L$11)+'СЕТ СН'!$F$12+СВЦЭМ!$D$10+'СЕТ СН'!$F$5-'СЕТ СН'!$F$20</f>
        <v>2776.8554279700002</v>
      </c>
      <c r="M36" s="36">
        <f>SUMIFS(СВЦЭМ!$C$39:$C$782,СВЦЭМ!$A$39:$A$782,$A36,СВЦЭМ!$B$39:$B$782,M$11)+'СЕТ СН'!$F$12+СВЦЭМ!$D$10+'СЕТ СН'!$F$5-'СЕТ СН'!$F$20</f>
        <v>2834.3054913599999</v>
      </c>
      <c r="N36" s="36">
        <f>SUMIFS(СВЦЭМ!$C$39:$C$782,СВЦЭМ!$A$39:$A$782,$A36,СВЦЭМ!$B$39:$B$782,N$11)+'СЕТ СН'!$F$12+СВЦЭМ!$D$10+'СЕТ СН'!$F$5-'СЕТ СН'!$F$20</f>
        <v>2868.5030275700001</v>
      </c>
      <c r="O36" s="36">
        <f>SUMIFS(СВЦЭМ!$C$39:$C$782,СВЦЭМ!$A$39:$A$782,$A36,СВЦЭМ!$B$39:$B$782,O$11)+'СЕТ СН'!$F$12+СВЦЭМ!$D$10+'СЕТ СН'!$F$5-'СЕТ СН'!$F$20</f>
        <v>2855.8500433199997</v>
      </c>
      <c r="P36" s="36">
        <f>SUMIFS(СВЦЭМ!$C$39:$C$782,СВЦЭМ!$A$39:$A$782,$A36,СВЦЭМ!$B$39:$B$782,P$11)+'СЕТ СН'!$F$12+СВЦЭМ!$D$10+'СЕТ СН'!$F$5-'СЕТ СН'!$F$20</f>
        <v>2839.4623919300002</v>
      </c>
      <c r="Q36" s="36">
        <f>SUMIFS(СВЦЭМ!$C$39:$C$782,СВЦЭМ!$A$39:$A$782,$A36,СВЦЭМ!$B$39:$B$782,Q$11)+'СЕТ СН'!$F$12+СВЦЭМ!$D$10+'СЕТ СН'!$F$5-'СЕТ СН'!$F$20</f>
        <v>2841.9765164199998</v>
      </c>
      <c r="R36" s="36">
        <f>SUMIFS(СВЦЭМ!$C$39:$C$782,СВЦЭМ!$A$39:$A$782,$A36,СВЦЭМ!$B$39:$B$782,R$11)+'СЕТ СН'!$F$12+СВЦЭМ!$D$10+'СЕТ СН'!$F$5-'СЕТ СН'!$F$20</f>
        <v>2863.1345303400003</v>
      </c>
      <c r="S36" s="36">
        <f>SUMIFS(СВЦЭМ!$C$39:$C$782,СВЦЭМ!$A$39:$A$782,$A36,СВЦЭМ!$B$39:$B$782,S$11)+'СЕТ СН'!$F$12+СВЦЭМ!$D$10+'СЕТ СН'!$F$5-'СЕТ СН'!$F$20</f>
        <v>2827.8713918100002</v>
      </c>
      <c r="T36" s="36">
        <f>SUMIFS(СВЦЭМ!$C$39:$C$782,СВЦЭМ!$A$39:$A$782,$A36,СВЦЭМ!$B$39:$B$782,T$11)+'СЕТ СН'!$F$12+СВЦЭМ!$D$10+'СЕТ СН'!$F$5-'СЕТ СН'!$F$20</f>
        <v>2798.7242959499999</v>
      </c>
      <c r="U36" s="36">
        <f>SUMIFS(СВЦЭМ!$C$39:$C$782,СВЦЭМ!$A$39:$A$782,$A36,СВЦЭМ!$B$39:$B$782,U$11)+'СЕТ СН'!$F$12+СВЦЭМ!$D$10+'СЕТ СН'!$F$5-'СЕТ СН'!$F$20</f>
        <v>2722.9763806199999</v>
      </c>
      <c r="V36" s="36">
        <f>SUMIFS(СВЦЭМ!$C$39:$C$782,СВЦЭМ!$A$39:$A$782,$A36,СВЦЭМ!$B$39:$B$782,V$11)+'СЕТ СН'!$F$12+СВЦЭМ!$D$10+'СЕТ СН'!$F$5-'СЕТ СН'!$F$20</f>
        <v>2677.1472895300003</v>
      </c>
      <c r="W36" s="36">
        <f>SUMIFS(СВЦЭМ!$C$39:$C$782,СВЦЭМ!$A$39:$A$782,$A36,СВЦЭМ!$B$39:$B$782,W$11)+'СЕТ СН'!$F$12+СВЦЭМ!$D$10+'СЕТ СН'!$F$5-'СЕТ СН'!$F$20</f>
        <v>2681.2685818700002</v>
      </c>
      <c r="X36" s="36">
        <f>SUMIFS(СВЦЭМ!$C$39:$C$782,СВЦЭМ!$A$39:$A$782,$A36,СВЦЭМ!$B$39:$B$782,X$11)+'СЕТ СН'!$F$12+СВЦЭМ!$D$10+'СЕТ СН'!$F$5-'СЕТ СН'!$F$20</f>
        <v>2749.64858796</v>
      </c>
      <c r="Y36" s="36">
        <f>SUMIFS(СВЦЭМ!$C$39:$C$782,СВЦЭМ!$A$39:$A$782,$A36,СВЦЭМ!$B$39:$B$782,Y$11)+'СЕТ СН'!$F$12+СВЦЭМ!$D$10+'СЕТ СН'!$F$5-'СЕТ СН'!$F$20</f>
        <v>2838.7472604100003</v>
      </c>
    </row>
    <row r="37" spans="1:25" ht="15.75" x14ac:dyDescent="0.2">
      <c r="A37" s="35">
        <f t="shared" si="0"/>
        <v>45072</v>
      </c>
      <c r="B37" s="36">
        <f>SUMIFS(СВЦЭМ!$C$39:$C$782,СВЦЭМ!$A$39:$A$782,$A37,СВЦЭМ!$B$39:$B$782,B$11)+'СЕТ СН'!$F$12+СВЦЭМ!$D$10+'СЕТ СН'!$F$5-'СЕТ СН'!$F$20</f>
        <v>2753.6323017599998</v>
      </c>
      <c r="C37" s="36">
        <f>SUMIFS(СВЦЭМ!$C$39:$C$782,СВЦЭМ!$A$39:$A$782,$A37,СВЦЭМ!$B$39:$B$782,C$11)+'СЕТ СН'!$F$12+СВЦЭМ!$D$10+'СЕТ СН'!$F$5-'СЕТ СН'!$F$20</f>
        <v>2856.5003439500001</v>
      </c>
      <c r="D37" s="36">
        <f>SUMIFS(СВЦЭМ!$C$39:$C$782,СВЦЭМ!$A$39:$A$782,$A37,СВЦЭМ!$B$39:$B$782,D$11)+'СЕТ СН'!$F$12+СВЦЭМ!$D$10+'СЕТ СН'!$F$5-'СЕТ СН'!$F$20</f>
        <v>2894.11806561</v>
      </c>
      <c r="E37" s="36">
        <f>SUMIFS(СВЦЭМ!$C$39:$C$782,СВЦЭМ!$A$39:$A$782,$A37,СВЦЭМ!$B$39:$B$782,E$11)+'СЕТ СН'!$F$12+СВЦЭМ!$D$10+'СЕТ СН'!$F$5-'СЕТ СН'!$F$20</f>
        <v>2891.4068114399997</v>
      </c>
      <c r="F37" s="36">
        <f>SUMIFS(СВЦЭМ!$C$39:$C$782,СВЦЭМ!$A$39:$A$782,$A37,СВЦЭМ!$B$39:$B$782,F$11)+'СЕТ СН'!$F$12+СВЦЭМ!$D$10+'СЕТ СН'!$F$5-'СЕТ СН'!$F$20</f>
        <v>2900.4604239</v>
      </c>
      <c r="G37" s="36">
        <f>SUMIFS(СВЦЭМ!$C$39:$C$782,СВЦЭМ!$A$39:$A$782,$A37,СВЦЭМ!$B$39:$B$782,G$11)+'СЕТ СН'!$F$12+СВЦЭМ!$D$10+'СЕТ СН'!$F$5-'СЕТ СН'!$F$20</f>
        <v>2842.90456288</v>
      </c>
      <c r="H37" s="36">
        <f>SUMIFS(СВЦЭМ!$C$39:$C$782,СВЦЭМ!$A$39:$A$782,$A37,СВЦЭМ!$B$39:$B$782,H$11)+'СЕТ СН'!$F$12+СВЦЭМ!$D$10+'СЕТ СН'!$F$5-'СЕТ СН'!$F$20</f>
        <v>2733.4879381700002</v>
      </c>
      <c r="I37" s="36">
        <f>SUMIFS(СВЦЭМ!$C$39:$C$782,СВЦЭМ!$A$39:$A$782,$A37,СВЦЭМ!$B$39:$B$782,I$11)+'СЕТ СН'!$F$12+СВЦЭМ!$D$10+'СЕТ СН'!$F$5-'СЕТ СН'!$F$20</f>
        <v>2725.1890100700002</v>
      </c>
      <c r="J37" s="36">
        <f>SUMIFS(СВЦЭМ!$C$39:$C$782,СВЦЭМ!$A$39:$A$782,$A37,СВЦЭМ!$B$39:$B$782,J$11)+'СЕТ СН'!$F$12+СВЦЭМ!$D$10+'СЕТ СН'!$F$5-'СЕТ СН'!$F$20</f>
        <v>2731.18845852</v>
      </c>
      <c r="K37" s="36">
        <f>SUMIFS(СВЦЭМ!$C$39:$C$782,СВЦЭМ!$A$39:$A$782,$A37,СВЦЭМ!$B$39:$B$782,K$11)+'СЕТ СН'!$F$12+СВЦЭМ!$D$10+'СЕТ СН'!$F$5-'СЕТ СН'!$F$20</f>
        <v>2755.1359933700001</v>
      </c>
      <c r="L37" s="36">
        <f>SUMIFS(СВЦЭМ!$C$39:$C$782,СВЦЭМ!$A$39:$A$782,$A37,СВЦЭМ!$B$39:$B$782,L$11)+'СЕТ СН'!$F$12+СВЦЭМ!$D$10+'СЕТ СН'!$F$5-'СЕТ СН'!$F$20</f>
        <v>2734.8940668100004</v>
      </c>
      <c r="M37" s="36">
        <f>SUMIFS(СВЦЭМ!$C$39:$C$782,СВЦЭМ!$A$39:$A$782,$A37,СВЦЭМ!$B$39:$B$782,M$11)+'СЕТ СН'!$F$12+СВЦЭМ!$D$10+'СЕТ СН'!$F$5-'СЕТ СН'!$F$20</f>
        <v>2749.4054395900002</v>
      </c>
      <c r="N37" s="36">
        <f>SUMIFS(СВЦЭМ!$C$39:$C$782,СВЦЭМ!$A$39:$A$782,$A37,СВЦЭМ!$B$39:$B$782,N$11)+'СЕТ СН'!$F$12+СВЦЭМ!$D$10+'СЕТ СН'!$F$5-'СЕТ СН'!$F$20</f>
        <v>2756.04751558</v>
      </c>
      <c r="O37" s="36">
        <f>SUMIFS(СВЦЭМ!$C$39:$C$782,СВЦЭМ!$A$39:$A$782,$A37,СВЦЭМ!$B$39:$B$782,O$11)+'СЕТ СН'!$F$12+СВЦЭМ!$D$10+'СЕТ СН'!$F$5-'СЕТ СН'!$F$20</f>
        <v>2786.9006575900003</v>
      </c>
      <c r="P37" s="36">
        <f>SUMIFS(СВЦЭМ!$C$39:$C$782,СВЦЭМ!$A$39:$A$782,$A37,СВЦЭМ!$B$39:$B$782,P$11)+'СЕТ СН'!$F$12+СВЦЭМ!$D$10+'СЕТ СН'!$F$5-'СЕТ СН'!$F$20</f>
        <v>2801.8584534800002</v>
      </c>
      <c r="Q37" s="36">
        <f>SUMIFS(СВЦЭМ!$C$39:$C$782,СВЦЭМ!$A$39:$A$782,$A37,СВЦЭМ!$B$39:$B$782,Q$11)+'СЕТ СН'!$F$12+СВЦЭМ!$D$10+'СЕТ СН'!$F$5-'СЕТ СН'!$F$20</f>
        <v>2797.8954728600002</v>
      </c>
      <c r="R37" s="36">
        <f>SUMIFS(СВЦЭМ!$C$39:$C$782,СВЦЭМ!$A$39:$A$782,$A37,СВЦЭМ!$B$39:$B$782,R$11)+'СЕТ СН'!$F$12+СВЦЭМ!$D$10+'СЕТ СН'!$F$5-'СЕТ СН'!$F$20</f>
        <v>2772.9981880599998</v>
      </c>
      <c r="S37" s="36">
        <f>SUMIFS(СВЦЭМ!$C$39:$C$782,СВЦЭМ!$A$39:$A$782,$A37,СВЦЭМ!$B$39:$B$782,S$11)+'СЕТ СН'!$F$12+СВЦЭМ!$D$10+'СЕТ СН'!$F$5-'СЕТ СН'!$F$20</f>
        <v>2715.9039839400002</v>
      </c>
      <c r="T37" s="36">
        <f>SUMIFS(СВЦЭМ!$C$39:$C$782,СВЦЭМ!$A$39:$A$782,$A37,СВЦЭМ!$B$39:$B$782,T$11)+'СЕТ СН'!$F$12+СВЦЭМ!$D$10+'СЕТ СН'!$F$5-'СЕТ СН'!$F$20</f>
        <v>2675.0880932999999</v>
      </c>
      <c r="U37" s="36">
        <f>SUMIFS(СВЦЭМ!$C$39:$C$782,СВЦЭМ!$A$39:$A$782,$A37,СВЦЭМ!$B$39:$B$782,U$11)+'СЕТ СН'!$F$12+СВЦЭМ!$D$10+'СЕТ СН'!$F$5-'СЕТ СН'!$F$20</f>
        <v>2657.0095621999999</v>
      </c>
      <c r="V37" s="36">
        <f>SUMIFS(СВЦЭМ!$C$39:$C$782,СВЦЭМ!$A$39:$A$782,$A37,СВЦЭМ!$B$39:$B$782,V$11)+'СЕТ СН'!$F$12+СВЦЭМ!$D$10+'СЕТ СН'!$F$5-'СЕТ СН'!$F$20</f>
        <v>2610.74523533</v>
      </c>
      <c r="W37" s="36">
        <f>SUMIFS(СВЦЭМ!$C$39:$C$782,СВЦЭМ!$A$39:$A$782,$A37,СВЦЭМ!$B$39:$B$782,W$11)+'СЕТ СН'!$F$12+СВЦЭМ!$D$10+'СЕТ СН'!$F$5-'СЕТ СН'!$F$20</f>
        <v>2624.8801644200003</v>
      </c>
      <c r="X37" s="36">
        <f>SUMIFS(СВЦЭМ!$C$39:$C$782,СВЦЭМ!$A$39:$A$782,$A37,СВЦЭМ!$B$39:$B$782,X$11)+'СЕТ СН'!$F$12+СВЦЭМ!$D$10+'СЕТ СН'!$F$5-'СЕТ СН'!$F$20</f>
        <v>2634.5458001900001</v>
      </c>
      <c r="Y37" s="36">
        <f>SUMIFS(СВЦЭМ!$C$39:$C$782,СВЦЭМ!$A$39:$A$782,$A37,СВЦЭМ!$B$39:$B$782,Y$11)+'СЕТ СН'!$F$12+СВЦЭМ!$D$10+'СЕТ СН'!$F$5-'СЕТ СН'!$F$20</f>
        <v>2716.4664422300002</v>
      </c>
    </row>
    <row r="38" spans="1:25" ht="15.75" x14ac:dyDescent="0.2">
      <c r="A38" s="35">
        <f t="shared" si="0"/>
        <v>45073</v>
      </c>
      <c r="B38" s="36">
        <f>SUMIFS(СВЦЭМ!$C$39:$C$782,СВЦЭМ!$A$39:$A$782,$A38,СВЦЭМ!$B$39:$B$782,B$11)+'СЕТ СН'!$F$12+СВЦЭМ!$D$10+'СЕТ СН'!$F$5-'СЕТ СН'!$F$20</f>
        <v>2788.8677127600004</v>
      </c>
      <c r="C38" s="36">
        <f>SUMIFS(СВЦЭМ!$C$39:$C$782,СВЦЭМ!$A$39:$A$782,$A38,СВЦЭМ!$B$39:$B$782,C$11)+'СЕТ СН'!$F$12+СВЦЭМ!$D$10+'СЕТ СН'!$F$5-'СЕТ СН'!$F$20</f>
        <v>2781.9373112900003</v>
      </c>
      <c r="D38" s="36">
        <f>SUMIFS(СВЦЭМ!$C$39:$C$782,СВЦЭМ!$A$39:$A$782,$A38,СВЦЭМ!$B$39:$B$782,D$11)+'СЕТ СН'!$F$12+СВЦЭМ!$D$10+'СЕТ СН'!$F$5-'СЕТ СН'!$F$20</f>
        <v>2871.8965764200002</v>
      </c>
      <c r="E38" s="36">
        <f>SUMIFS(СВЦЭМ!$C$39:$C$782,СВЦЭМ!$A$39:$A$782,$A38,СВЦЭМ!$B$39:$B$782,E$11)+'СЕТ СН'!$F$12+СВЦЭМ!$D$10+'СЕТ СН'!$F$5-'СЕТ СН'!$F$20</f>
        <v>2850.9841552899998</v>
      </c>
      <c r="F38" s="36">
        <f>SUMIFS(СВЦЭМ!$C$39:$C$782,СВЦЭМ!$A$39:$A$782,$A38,СВЦЭМ!$B$39:$B$782,F$11)+'СЕТ СН'!$F$12+СВЦЭМ!$D$10+'СЕТ СН'!$F$5-'СЕТ СН'!$F$20</f>
        <v>2857.55091709</v>
      </c>
      <c r="G38" s="36">
        <f>SUMIFS(СВЦЭМ!$C$39:$C$782,СВЦЭМ!$A$39:$A$782,$A38,СВЦЭМ!$B$39:$B$782,G$11)+'СЕТ СН'!$F$12+СВЦЭМ!$D$10+'СЕТ СН'!$F$5-'СЕТ СН'!$F$20</f>
        <v>2838.9627263800003</v>
      </c>
      <c r="H38" s="36">
        <f>SUMIFS(СВЦЭМ!$C$39:$C$782,СВЦЭМ!$A$39:$A$782,$A38,СВЦЭМ!$B$39:$B$782,H$11)+'СЕТ СН'!$F$12+СВЦЭМ!$D$10+'СЕТ СН'!$F$5-'СЕТ СН'!$F$20</f>
        <v>2757.9003259700003</v>
      </c>
      <c r="I38" s="36">
        <f>SUMIFS(СВЦЭМ!$C$39:$C$782,СВЦЭМ!$A$39:$A$782,$A38,СВЦЭМ!$B$39:$B$782,I$11)+'СЕТ СН'!$F$12+СВЦЭМ!$D$10+'СЕТ СН'!$F$5-'СЕТ СН'!$F$20</f>
        <v>2657.7685294499997</v>
      </c>
      <c r="J38" s="36">
        <f>SUMIFS(СВЦЭМ!$C$39:$C$782,СВЦЭМ!$A$39:$A$782,$A38,СВЦЭМ!$B$39:$B$782,J$11)+'СЕТ СН'!$F$12+СВЦЭМ!$D$10+'СЕТ СН'!$F$5-'СЕТ СН'!$F$20</f>
        <v>2557.5464971500001</v>
      </c>
      <c r="K38" s="36">
        <f>SUMIFS(СВЦЭМ!$C$39:$C$782,СВЦЭМ!$A$39:$A$782,$A38,СВЦЭМ!$B$39:$B$782,K$11)+'СЕТ СН'!$F$12+СВЦЭМ!$D$10+'СЕТ СН'!$F$5-'СЕТ СН'!$F$20</f>
        <v>2555.7380001199999</v>
      </c>
      <c r="L38" s="36">
        <f>SUMIFS(СВЦЭМ!$C$39:$C$782,СВЦЭМ!$A$39:$A$782,$A38,СВЦЭМ!$B$39:$B$782,L$11)+'СЕТ СН'!$F$12+СВЦЭМ!$D$10+'СЕТ СН'!$F$5-'СЕТ СН'!$F$20</f>
        <v>2557.83238566</v>
      </c>
      <c r="M38" s="36">
        <f>SUMIFS(СВЦЭМ!$C$39:$C$782,СВЦЭМ!$A$39:$A$782,$A38,СВЦЭМ!$B$39:$B$782,M$11)+'СЕТ СН'!$F$12+СВЦЭМ!$D$10+'СЕТ СН'!$F$5-'СЕТ СН'!$F$20</f>
        <v>2572.9530991399997</v>
      </c>
      <c r="N38" s="36">
        <f>SUMIFS(СВЦЭМ!$C$39:$C$782,СВЦЭМ!$A$39:$A$782,$A38,СВЦЭМ!$B$39:$B$782,N$11)+'СЕТ СН'!$F$12+СВЦЭМ!$D$10+'СЕТ СН'!$F$5-'СЕТ СН'!$F$20</f>
        <v>2695.81984646</v>
      </c>
      <c r="O38" s="36">
        <f>SUMIFS(СВЦЭМ!$C$39:$C$782,СВЦЭМ!$A$39:$A$782,$A38,СВЦЭМ!$B$39:$B$782,O$11)+'СЕТ СН'!$F$12+СВЦЭМ!$D$10+'СЕТ СН'!$F$5-'СЕТ СН'!$F$20</f>
        <v>2709.8600938099999</v>
      </c>
      <c r="P38" s="36">
        <f>SUMIFS(СВЦЭМ!$C$39:$C$782,СВЦЭМ!$A$39:$A$782,$A38,СВЦЭМ!$B$39:$B$782,P$11)+'СЕТ СН'!$F$12+СВЦЭМ!$D$10+'СЕТ СН'!$F$5-'СЕТ СН'!$F$20</f>
        <v>2727.3868897900002</v>
      </c>
      <c r="Q38" s="36">
        <f>SUMIFS(СВЦЭМ!$C$39:$C$782,СВЦЭМ!$A$39:$A$782,$A38,СВЦЭМ!$B$39:$B$782,Q$11)+'СЕТ СН'!$F$12+СВЦЭМ!$D$10+'СЕТ СН'!$F$5-'СЕТ СН'!$F$20</f>
        <v>2740.1389196199998</v>
      </c>
      <c r="R38" s="36">
        <f>SUMIFS(СВЦЭМ!$C$39:$C$782,СВЦЭМ!$A$39:$A$782,$A38,СВЦЭМ!$B$39:$B$782,R$11)+'СЕТ СН'!$F$12+СВЦЭМ!$D$10+'СЕТ СН'!$F$5-'СЕТ СН'!$F$20</f>
        <v>2712.8818789900001</v>
      </c>
      <c r="S38" s="36">
        <f>SUMIFS(СВЦЭМ!$C$39:$C$782,СВЦЭМ!$A$39:$A$782,$A38,СВЦЭМ!$B$39:$B$782,S$11)+'СЕТ СН'!$F$12+СВЦЭМ!$D$10+'СЕТ СН'!$F$5-'СЕТ СН'!$F$20</f>
        <v>2690.2915457999998</v>
      </c>
      <c r="T38" s="36">
        <f>SUMIFS(СВЦЭМ!$C$39:$C$782,СВЦЭМ!$A$39:$A$782,$A38,СВЦЭМ!$B$39:$B$782,T$11)+'СЕТ СН'!$F$12+СВЦЭМ!$D$10+'СЕТ СН'!$F$5-'СЕТ СН'!$F$20</f>
        <v>2651.9574243400002</v>
      </c>
      <c r="U38" s="36">
        <f>SUMIFS(СВЦЭМ!$C$39:$C$782,СВЦЭМ!$A$39:$A$782,$A38,СВЦЭМ!$B$39:$B$782,U$11)+'СЕТ СН'!$F$12+СВЦЭМ!$D$10+'СЕТ СН'!$F$5-'СЕТ СН'!$F$20</f>
        <v>2586.8039008699998</v>
      </c>
      <c r="V38" s="36">
        <f>SUMIFS(СВЦЭМ!$C$39:$C$782,СВЦЭМ!$A$39:$A$782,$A38,СВЦЭМ!$B$39:$B$782,V$11)+'СЕТ СН'!$F$12+СВЦЭМ!$D$10+'СЕТ СН'!$F$5-'СЕТ СН'!$F$20</f>
        <v>2566.2405624100002</v>
      </c>
      <c r="W38" s="36">
        <f>SUMIFS(СВЦЭМ!$C$39:$C$782,СВЦЭМ!$A$39:$A$782,$A38,СВЦЭМ!$B$39:$B$782,W$11)+'СЕТ СН'!$F$12+СВЦЭМ!$D$10+'СЕТ СН'!$F$5-'СЕТ СН'!$F$20</f>
        <v>2598.8088766600004</v>
      </c>
      <c r="X38" s="36">
        <f>SUMIFS(СВЦЭМ!$C$39:$C$782,СВЦЭМ!$A$39:$A$782,$A38,СВЦЭМ!$B$39:$B$782,X$11)+'СЕТ СН'!$F$12+СВЦЭМ!$D$10+'СЕТ СН'!$F$5-'СЕТ СН'!$F$20</f>
        <v>2608.68348474</v>
      </c>
      <c r="Y38" s="36">
        <f>SUMIFS(СВЦЭМ!$C$39:$C$782,СВЦЭМ!$A$39:$A$782,$A38,СВЦЭМ!$B$39:$B$782,Y$11)+'СЕТ СН'!$F$12+СВЦЭМ!$D$10+'СЕТ СН'!$F$5-'СЕТ СН'!$F$20</f>
        <v>2724.2659226000001</v>
      </c>
    </row>
    <row r="39" spans="1:25" ht="15.75" x14ac:dyDescent="0.2">
      <c r="A39" s="35">
        <f t="shared" si="0"/>
        <v>45074</v>
      </c>
      <c r="B39" s="36">
        <f>SUMIFS(СВЦЭМ!$C$39:$C$782,СВЦЭМ!$A$39:$A$782,$A39,СВЦЭМ!$B$39:$B$782,B$11)+'СЕТ СН'!$F$12+СВЦЭМ!$D$10+'СЕТ СН'!$F$5-'СЕТ СН'!$F$20</f>
        <v>2570.6138462099998</v>
      </c>
      <c r="C39" s="36">
        <f>SUMIFS(СВЦЭМ!$C$39:$C$782,СВЦЭМ!$A$39:$A$782,$A39,СВЦЭМ!$B$39:$B$782,C$11)+'СЕТ СН'!$F$12+СВЦЭМ!$D$10+'СЕТ СН'!$F$5-'СЕТ СН'!$F$20</f>
        <v>2664.0466448100001</v>
      </c>
      <c r="D39" s="36">
        <f>SUMIFS(СВЦЭМ!$C$39:$C$782,СВЦЭМ!$A$39:$A$782,$A39,СВЦЭМ!$B$39:$B$782,D$11)+'СЕТ СН'!$F$12+СВЦЭМ!$D$10+'СЕТ СН'!$F$5-'СЕТ СН'!$F$20</f>
        <v>2725.3421437900001</v>
      </c>
      <c r="E39" s="36">
        <f>SUMIFS(СВЦЭМ!$C$39:$C$782,СВЦЭМ!$A$39:$A$782,$A39,СВЦЭМ!$B$39:$B$782,E$11)+'СЕТ СН'!$F$12+СВЦЭМ!$D$10+'СЕТ СН'!$F$5-'СЕТ СН'!$F$20</f>
        <v>2736.6778714700004</v>
      </c>
      <c r="F39" s="36">
        <f>SUMIFS(СВЦЭМ!$C$39:$C$782,СВЦЭМ!$A$39:$A$782,$A39,СВЦЭМ!$B$39:$B$782,F$11)+'СЕТ СН'!$F$12+СВЦЭМ!$D$10+'СЕТ СН'!$F$5-'СЕТ СН'!$F$20</f>
        <v>2739.6595109500004</v>
      </c>
      <c r="G39" s="36">
        <f>SUMIFS(СВЦЭМ!$C$39:$C$782,СВЦЭМ!$A$39:$A$782,$A39,СВЦЭМ!$B$39:$B$782,G$11)+'СЕТ СН'!$F$12+СВЦЭМ!$D$10+'СЕТ СН'!$F$5-'СЕТ СН'!$F$20</f>
        <v>2809.7386721399998</v>
      </c>
      <c r="H39" s="36">
        <f>SUMIFS(СВЦЭМ!$C$39:$C$782,СВЦЭМ!$A$39:$A$782,$A39,СВЦЭМ!$B$39:$B$782,H$11)+'СЕТ СН'!$F$12+СВЦЭМ!$D$10+'СЕТ СН'!$F$5-'СЕТ СН'!$F$20</f>
        <v>2757.9933383100001</v>
      </c>
      <c r="I39" s="36">
        <f>SUMIFS(СВЦЭМ!$C$39:$C$782,СВЦЭМ!$A$39:$A$782,$A39,СВЦЭМ!$B$39:$B$782,I$11)+'СЕТ СН'!$F$12+СВЦЭМ!$D$10+'СЕТ СН'!$F$5-'СЕТ СН'!$F$20</f>
        <v>2716.0317845</v>
      </c>
      <c r="J39" s="36">
        <f>SUMIFS(СВЦЭМ!$C$39:$C$782,СВЦЭМ!$A$39:$A$782,$A39,СВЦЭМ!$B$39:$B$782,J$11)+'СЕТ СН'!$F$12+СВЦЭМ!$D$10+'СЕТ СН'!$F$5-'СЕТ СН'!$F$20</f>
        <v>2629.7027592499999</v>
      </c>
      <c r="K39" s="36">
        <f>SUMIFS(СВЦЭМ!$C$39:$C$782,СВЦЭМ!$A$39:$A$782,$A39,СВЦЭМ!$B$39:$B$782,K$11)+'СЕТ СН'!$F$12+СВЦЭМ!$D$10+'СЕТ СН'!$F$5-'СЕТ СН'!$F$20</f>
        <v>2557.18467766</v>
      </c>
      <c r="L39" s="36">
        <f>SUMIFS(СВЦЭМ!$C$39:$C$782,СВЦЭМ!$A$39:$A$782,$A39,СВЦЭМ!$B$39:$B$782,L$11)+'СЕТ СН'!$F$12+СВЦЭМ!$D$10+'СЕТ СН'!$F$5-'СЕТ СН'!$F$20</f>
        <v>2544.6200119800001</v>
      </c>
      <c r="M39" s="36">
        <f>SUMIFS(СВЦЭМ!$C$39:$C$782,СВЦЭМ!$A$39:$A$782,$A39,СВЦЭМ!$B$39:$B$782,M$11)+'СЕТ СН'!$F$12+СВЦЭМ!$D$10+'СЕТ СН'!$F$5-'СЕТ СН'!$F$20</f>
        <v>2531.3691874900001</v>
      </c>
      <c r="N39" s="36">
        <f>SUMIFS(СВЦЭМ!$C$39:$C$782,СВЦЭМ!$A$39:$A$782,$A39,СВЦЭМ!$B$39:$B$782,N$11)+'СЕТ СН'!$F$12+СВЦЭМ!$D$10+'СЕТ СН'!$F$5-'СЕТ СН'!$F$20</f>
        <v>2571.3565054400001</v>
      </c>
      <c r="O39" s="36">
        <f>SUMIFS(СВЦЭМ!$C$39:$C$782,СВЦЭМ!$A$39:$A$782,$A39,СВЦЭМ!$B$39:$B$782,O$11)+'СЕТ СН'!$F$12+СВЦЭМ!$D$10+'СЕТ СН'!$F$5-'СЕТ СН'!$F$20</f>
        <v>2594.9121077099999</v>
      </c>
      <c r="P39" s="36">
        <f>SUMIFS(СВЦЭМ!$C$39:$C$782,СВЦЭМ!$A$39:$A$782,$A39,СВЦЭМ!$B$39:$B$782,P$11)+'СЕТ СН'!$F$12+СВЦЭМ!$D$10+'СЕТ СН'!$F$5-'СЕТ СН'!$F$20</f>
        <v>2607.62274953</v>
      </c>
      <c r="Q39" s="36">
        <f>SUMIFS(СВЦЭМ!$C$39:$C$782,СВЦЭМ!$A$39:$A$782,$A39,СВЦЭМ!$B$39:$B$782,Q$11)+'СЕТ СН'!$F$12+СВЦЭМ!$D$10+'СЕТ СН'!$F$5-'СЕТ СН'!$F$20</f>
        <v>2620.23539106</v>
      </c>
      <c r="R39" s="36">
        <f>SUMIFS(СВЦЭМ!$C$39:$C$782,СВЦЭМ!$A$39:$A$782,$A39,СВЦЭМ!$B$39:$B$782,R$11)+'СЕТ СН'!$F$12+СВЦЭМ!$D$10+'СЕТ СН'!$F$5-'СЕТ СН'!$F$20</f>
        <v>2596.88743264</v>
      </c>
      <c r="S39" s="36">
        <f>SUMIFS(СВЦЭМ!$C$39:$C$782,СВЦЭМ!$A$39:$A$782,$A39,СВЦЭМ!$B$39:$B$782,S$11)+'СЕТ СН'!$F$12+СВЦЭМ!$D$10+'СЕТ СН'!$F$5-'СЕТ СН'!$F$20</f>
        <v>2577.71300557</v>
      </c>
      <c r="T39" s="36">
        <f>SUMIFS(СВЦЭМ!$C$39:$C$782,СВЦЭМ!$A$39:$A$782,$A39,СВЦЭМ!$B$39:$B$782,T$11)+'СЕТ СН'!$F$12+СВЦЭМ!$D$10+'СЕТ СН'!$F$5-'СЕТ СН'!$F$20</f>
        <v>2556.8799266300002</v>
      </c>
      <c r="U39" s="36">
        <f>SUMIFS(СВЦЭМ!$C$39:$C$782,СВЦЭМ!$A$39:$A$782,$A39,СВЦЭМ!$B$39:$B$782,U$11)+'СЕТ СН'!$F$12+СВЦЭМ!$D$10+'СЕТ СН'!$F$5-'СЕТ СН'!$F$20</f>
        <v>2545.5329485000002</v>
      </c>
      <c r="V39" s="36">
        <f>SUMIFS(СВЦЭМ!$C$39:$C$782,СВЦЭМ!$A$39:$A$782,$A39,СВЦЭМ!$B$39:$B$782,V$11)+'СЕТ СН'!$F$12+СВЦЭМ!$D$10+'СЕТ СН'!$F$5-'СЕТ СН'!$F$20</f>
        <v>2519.4615432099999</v>
      </c>
      <c r="W39" s="36">
        <f>SUMIFS(СВЦЭМ!$C$39:$C$782,СВЦЭМ!$A$39:$A$782,$A39,СВЦЭМ!$B$39:$B$782,W$11)+'СЕТ СН'!$F$12+СВЦЭМ!$D$10+'СЕТ СН'!$F$5-'СЕТ СН'!$F$20</f>
        <v>2494.3016461899997</v>
      </c>
      <c r="X39" s="36">
        <f>SUMIFS(СВЦЭМ!$C$39:$C$782,СВЦЭМ!$A$39:$A$782,$A39,СВЦЭМ!$B$39:$B$782,X$11)+'СЕТ СН'!$F$12+СВЦЭМ!$D$10+'СЕТ СН'!$F$5-'СЕТ СН'!$F$20</f>
        <v>2521.5057282500002</v>
      </c>
      <c r="Y39" s="36">
        <f>SUMIFS(СВЦЭМ!$C$39:$C$782,СВЦЭМ!$A$39:$A$782,$A39,СВЦЭМ!$B$39:$B$782,Y$11)+'СЕТ СН'!$F$12+СВЦЭМ!$D$10+'СЕТ СН'!$F$5-'СЕТ СН'!$F$20</f>
        <v>2579.35904974</v>
      </c>
    </row>
    <row r="40" spans="1:25" ht="15.75" x14ac:dyDescent="0.2">
      <c r="A40" s="35">
        <f t="shared" si="0"/>
        <v>45075</v>
      </c>
      <c r="B40" s="36">
        <f>SUMIFS(СВЦЭМ!$C$39:$C$782,СВЦЭМ!$A$39:$A$782,$A40,СВЦЭМ!$B$39:$B$782,B$11)+'СЕТ СН'!$F$12+СВЦЭМ!$D$10+'СЕТ СН'!$F$5-'СЕТ СН'!$F$20</f>
        <v>2565.07891569</v>
      </c>
      <c r="C40" s="36">
        <f>SUMIFS(СВЦЭМ!$C$39:$C$782,СВЦЭМ!$A$39:$A$782,$A40,СВЦЭМ!$B$39:$B$782,C$11)+'СЕТ СН'!$F$12+СВЦЭМ!$D$10+'СЕТ СН'!$F$5-'СЕТ СН'!$F$20</f>
        <v>2668.39984112</v>
      </c>
      <c r="D40" s="36">
        <f>SUMIFS(СВЦЭМ!$C$39:$C$782,СВЦЭМ!$A$39:$A$782,$A40,СВЦЭМ!$B$39:$B$782,D$11)+'СЕТ СН'!$F$12+СВЦЭМ!$D$10+'СЕТ СН'!$F$5-'СЕТ СН'!$F$20</f>
        <v>2755.9154111899998</v>
      </c>
      <c r="E40" s="36">
        <f>SUMIFS(СВЦЭМ!$C$39:$C$782,СВЦЭМ!$A$39:$A$782,$A40,СВЦЭМ!$B$39:$B$782,E$11)+'СЕТ СН'!$F$12+СВЦЭМ!$D$10+'СЕТ СН'!$F$5-'СЕТ СН'!$F$20</f>
        <v>2836.0573075000002</v>
      </c>
      <c r="F40" s="36">
        <f>SUMIFS(СВЦЭМ!$C$39:$C$782,СВЦЭМ!$A$39:$A$782,$A40,СВЦЭМ!$B$39:$B$782,F$11)+'СЕТ СН'!$F$12+СВЦЭМ!$D$10+'СЕТ СН'!$F$5-'СЕТ СН'!$F$20</f>
        <v>2825.58120272</v>
      </c>
      <c r="G40" s="36">
        <f>SUMIFS(СВЦЭМ!$C$39:$C$782,СВЦЭМ!$A$39:$A$782,$A40,СВЦЭМ!$B$39:$B$782,G$11)+'СЕТ СН'!$F$12+СВЦЭМ!$D$10+'СЕТ СН'!$F$5-'СЕТ СН'!$F$20</f>
        <v>2813.23962919</v>
      </c>
      <c r="H40" s="36">
        <f>SUMIFS(СВЦЭМ!$C$39:$C$782,СВЦЭМ!$A$39:$A$782,$A40,СВЦЭМ!$B$39:$B$782,H$11)+'СЕТ СН'!$F$12+СВЦЭМ!$D$10+'СЕТ СН'!$F$5-'СЕТ СН'!$F$20</f>
        <v>2733.43056935</v>
      </c>
      <c r="I40" s="36">
        <f>SUMIFS(СВЦЭМ!$C$39:$C$782,СВЦЭМ!$A$39:$A$782,$A40,СВЦЭМ!$B$39:$B$782,I$11)+'СЕТ СН'!$F$12+СВЦЭМ!$D$10+'СЕТ СН'!$F$5-'СЕТ СН'!$F$20</f>
        <v>2699.1162314499998</v>
      </c>
      <c r="J40" s="36">
        <f>SUMIFS(СВЦЭМ!$C$39:$C$782,СВЦЭМ!$A$39:$A$782,$A40,СВЦЭМ!$B$39:$B$782,J$11)+'СЕТ СН'!$F$12+СВЦЭМ!$D$10+'СЕТ СН'!$F$5-'СЕТ СН'!$F$20</f>
        <v>2650.3430952799999</v>
      </c>
      <c r="K40" s="36">
        <f>SUMIFS(СВЦЭМ!$C$39:$C$782,СВЦЭМ!$A$39:$A$782,$A40,СВЦЭМ!$B$39:$B$782,K$11)+'СЕТ СН'!$F$12+СВЦЭМ!$D$10+'СЕТ СН'!$F$5-'СЕТ СН'!$F$20</f>
        <v>2654.7506032900001</v>
      </c>
      <c r="L40" s="36">
        <f>SUMIFS(СВЦЭМ!$C$39:$C$782,СВЦЭМ!$A$39:$A$782,$A40,СВЦЭМ!$B$39:$B$782,L$11)+'СЕТ СН'!$F$12+СВЦЭМ!$D$10+'СЕТ СН'!$F$5-'СЕТ СН'!$F$20</f>
        <v>2659.95236815</v>
      </c>
      <c r="M40" s="36">
        <f>SUMIFS(СВЦЭМ!$C$39:$C$782,СВЦЭМ!$A$39:$A$782,$A40,СВЦЭМ!$B$39:$B$782,M$11)+'СЕТ СН'!$F$12+СВЦЭМ!$D$10+'СЕТ СН'!$F$5-'СЕТ СН'!$F$20</f>
        <v>2672.2865219100004</v>
      </c>
      <c r="N40" s="36">
        <f>SUMIFS(СВЦЭМ!$C$39:$C$782,СВЦЭМ!$A$39:$A$782,$A40,СВЦЭМ!$B$39:$B$782,N$11)+'СЕТ СН'!$F$12+СВЦЭМ!$D$10+'СЕТ СН'!$F$5-'СЕТ СН'!$F$20</f>
        <v>2663.4188122200003</v>
      </c>
      <c r="O40" s="36">
        <f>SUMIFS(СВЦЭМ!$C$39:$C$782,СВЦЭМ!$A$39:$A$782,$A40,СВЦЭМ!$B$39:$B$782,O$11)+'СЕТ СН'!$F$12+СВЦЭМ!$D$10+'СЕТ СН'!$F$5-'СЕТ СН'!$F$20</f>
        <v>2664.5489693700001</v>
      </c>
      <c r="P40" s="36">
        <f>SUMIFS(СВЦЭМ!$C$39:$C$782,СВЦЭМ!$A$39:$A$782,$A40,СВЦЭМ!$B$39:$B$782,P$11)+'СЕТ СН'!$F$12+СВЦЭМ!$D$10+'СЕТ СН'!$F$5-'СЕТ СН'!$F$20</f>
        <v>2658.2171801599998</v>
      </c>
      <c r="Q40" s="36">
        <f>SUMIFS(СВЦЭМ!$C$39:$C$782,СВЦЭМ!$A$39:$A$782,$A40,СВЦЭМ!$B$39:$B$782,Q$11)+'СЕТ СН'!$F$12+СВЦЭМ!$D$10+'СЕТ СН'!$F$5-'СЕТ СН'!$F$20</f>
        <v>2652.8407337600001</v>
      </c>
      <c r="R40" s="36">
        <f>SUMIFS(СВЦЭМ!$C$39:$C$782,СВЦЭМ!$A$39:$A$782,$A40,СВЦЭМ!$B$39:$B$782,R$11)+'СЕТ СН'!$F$12+СВЦЭМ!$D$10+'СЕТ СН'!$F$5-'СЕТ СН'!$F$20</f>
        <v>2640.0645100500001</v>
      </c>
      <c r="S40" s="36">
        <f>SUMIFS(СВЦЭМ!$C$39:$C$782,СВЦЭМ!$A$39:$A$782,$A40,СВЦЭМ!$B$39:$B$782,S$11)+'СЕТ СН'!$F$12+СВЦЭМ!$D$10+'СЕТ СН'!$F$5-'СЕТ СН'!$F$20</f>
        <v>2639.56850265</v>
      </c>
      <c r="T40" s="36">
        <f>SUMIFS(СВЦЭМ!$C$39:$C$782,СВЦЭМ!$A$39:$A$782,$A40,СВЦЭМ!$B$39:$B$782,T$11)+'СЕТ СН'!$F$12+СВЦЭМ!$D$10+'СЕТ СН'!$F$5-'СЕТ СН'!$F$20</f>
        <v>2575.00201517</v>
      </c>
      <c r="U40" s="36">
        <f>SUMIFS(СВЦЭМ!$C$39:$C$782,СВЦЭМ!$A$39:$A$782,$A40,СВЦЭМ!$B$39:$B$782,U$11)+'СЕТ СН'!$F$12+СВЦЭМ!$D$10+'СЕТ СН'!$F$5-'СЕТ СН'!$F$20</f>
        <v>2584.70363636</v>
      </c>
      <c r="V40" s="36">
        <f>SUMIFS(СВЦЭМ!$C$39:$C$782,СВЦЭМ!$A$39:$A$782,$A40,СВЦЭМ!$B$39:$B$782,V$11)+'СЕТ СН'!$F$12+СВЦЭМ!$D$10+'СЕТ СН'!$F$5-'СЕТ СН'!$F$20</f>
        <v>2585.5041504000001</v>
      </c>
      <c r="W40" s="36">
        <f>SUMIFS(СВЦЭМ!$C$39:$C$782,СВЦЭМ!$A$39:$A$782,$A40,СВЦЭМ!$B$39:$B$782,W$11)+'СЕТ СН'!$F$12+СВЦЭМ!$D$10+'СЕТ СН'!$F$5-'СЕТ СН'!$F$20</f>
        <v>2567.8231701200002</v>
      </c>
      <c r="X40" s="36">
        <f>SUMIFS(СВЦЭМ!$C$39:$C$782,СВЦЭМ!$A$39:$A$782,$A40,СВЦЭМ!$B$39:$B$782,X$11)+'СЕТ СН'!$F$12+СВЦЭМ!$D$10+'СЕТ СН'!$F$5-'СЕТ СН'!$F$20</f>
        <v>2621.1884872199998</v>
      </c>
      <c r="Y40" s="36">
        <f>SUMIFS(СВЦЭМ!$C$39:$C$782,СВЦЭМ!$A$39:$A$782,$A40,СВЦЭМ!$B$39:$B$782,Y$11)+'СЕТ СН'!$F$12+СВЦЭМ!$D$10+'СЕТ СН'!$F$5-'СЕТ СН'!$F$20</f>
        <v>2662.8021491999998</v>
      </c>
    </row>
    <row r="41" spans="1:25" ht="15.75" x14ac:dyDescent="0.2">
      <c r="A41" s="35">
        <f t="shared" si="0"/>
        <v>45076</v>
      </c>
      <c r="B41" s="36">
        <f>SUMIFS(СВЦЭМ!$C$39:$C$782,СВЦЭМ!$A$39:$A$782,$A41,СВЦЭМ!$B$39:$B$782,B$11)+'СЕТ СН'!$F$12+СВЦЭМ!$D$10+'СЕТ СН'!$F$5-'СЕТ СН'!$F$20</f>
        <v>2784.39545735</v>
      </c>
      <c r="C41" s="36">
        <f>SUMIFS(СВЦЭМ!$C$39:$C$782,СВЦЭМ!$A$39:$A$782,$A41,СВЦЭМ!$B$39:$B$782,C$11)+'СЕТ СН'!$F$12+СВЦЭМ!$D$10+'СЕТ СН'!$F$5-'СЕТ СН'!$F$20</f>
        <v>2846.7792703499999</v>
      </c>
      <c r="D41" s="36">
        <f>SUMIFS(СВЦЭМ!$C$39:$C$782,СВЦЭМ!$A$39:$A$782,$A41,СВЦЭМ!$B$39:$B$782,D$11)+'СЕТ СН'!$F$12+СВЦЭМ!$D$10+'СЕТ СН'!$F$5-'СЕТ СН'!$F$20</f>
        <v>2899.3136616900001</v>
      </c>
      <c r="E41" s="36">
        <f>SUMIFS(СВЦЭМ!$C$39:$C$782,СВЦЭМ!$A$39:$A$782,$A41,СВЦЭМ!$B$39:$B$782,E$11)+'СЕТ СН'!$F$12+СВЦЭМ!$D$10+'СЕТ СН'!$F$5-'СЕТ СН'!$F$20</f>
        <v>2893.9974539100003</v>
      </c>
      <c r="F41" s="36">
        <f>SUMIFS(СВЦЭМ!$C$39:$C$782,СВЦЭМ!$A$39:$A$782,$A41,СВЦЭМ!$B$39:$B$782,F$11)+'СЕТ СН'!$F$12+СВЦЭМ!$D$10+'СЕТ СН'!$F$5-'СЕТ СН'!$F$20</f>
        <v>2892.0653442800003</v>
      </c>
      <c r="G41" s="36">
        <f>SUMIFS(СВЦЭМ!$C$39:$C$782,СВЦЭМ!$A$39:$A$782,$A41,СВЦЭМ!$B$39:$B$782,G$11)+'СЕТ СН'!$F$12+СВЦЭМ!$D$10+'СЕТ СН'!$F$5-'СЕТ СН'!$F$20</f>
        <v>2840.4623927900002</v>
      </c>
      <c r="H41" s="36">
        <f>SUMIFS(СВЦЭМ!$C$39:$C$782,СВЦЭМ!$A$39:$A$782,$A41,СВЦЭМ!$B$39:$B$782,H$11)+'СЕТ СН'!$F$12+СВЦЭМ!$D$10+'СЕТ СН'!$F$5-'СЕТ СН'!$F$20</f>
        <v>2756.0356268800001</v>
      </c>
      <c r="I41" s="36">
        <f>SUMIFS(СВЦЭМ!$C$39:$C$782,СВЦЭМ!$A$39:$A$782,$A41,СВЦЭМ!$B$39:$B$782,I$11)+'СЕТ СН'!$F$12+СВЦЭМ!$D$10+'СЕТ СН'!$F$5-'СЕТ СН'!$F$20</f>
        <v>2721.19429425</v>
      </c>
      <c r="J41" s="36">
        <f>SUMIFS(СВЦЭМ!$C$39:$C$782,СВЦЭМ!$A$39:$A$782,$A41,СВЦЭМ!$B$39:$B$782,J$11)+'СЕТ СН'!$F$12+СВЦЭМ!$D$10+'СЕТ СН'!$F$5-'СЕТ СН'!$F$20</f>
        <v>2664.7821381799999</v>
      </c>
      <c r="K41" s="36">
        <f>SUMIFS(СВЦЭМ!$C$39:$C$782,СВЦЭМ!$A$39:$A$782,$A41,СВЦЭМ!$B$39:$B$782,K$11)+'СЕТ СН'!$F$12+СВЦЭМ!$D$10+'СЕТ СН'!$F$5-'СЕТ СН'!$F$20</f>
        <v>2704.9364157700002</v>
      </c>
      <c r="L41" s="36">
        <f>SUMIFS(СВЦЭМ!$C$39:$C$782,СВЦЭМ!$A$39:$A$782,$A41,СВЦЭМ!$B$39:$B$782,L$11)+'СЕТ СН'!$F$12+СВЦЭМ!$D$10+'СЕТ СН'!$F$5-'СЕТ СН'!$F$20</f>
        <v>2690.6487984800001</v>
      </c>
      <c r="M41" s="36">
        <f>SUMIFS(СВЦЭМ!$C$39:$C$782,СВЦЭМ!$A$39:$A$782,$A41,СВЦЭМ!$B$39:$B$782,M$11)+'СЕТ СН'!$F$12+СВЦЭМ!$D$10+'СЕТ СН'!$F$5-'СЕТ СН'!$F$20</f>
        <v>2701.6011105300004</v>
      </c>
      <c r="N41" s="36">
        <f>SUMIFS(СВЦЭМ!$C$39:$C$782,СВЦЭМ!$A$39:$A$782,$A41,СВЦЭМ!$B$39:$B$782,N$11)+'СЕТ СН'!$F$12+СВЦЭМ!$D$10+'СЕТ СН'!$F$5-'СЕТ СН'!$F$20</f>
        <v>2727.36046592</v>
      </c>
      <c r="O41" s="36">
        <f>SUMIFS(СВЦЭМ!$C$39:$C$782,СВЦЭМ!$A$39:$A$782,$A41,СВЦЭМ!$B$39:$B$782,O$11)+'СЕТ СН'!$F$12+СВЦЭМ!$D$10+'СЕТ СН'!$F$5-'СЕТ СН'!$F$20</f>
        <v>2691.3297588400001</v>
      </c>
      <c r="P41" s="36">
        <f>SUMIFS(СВЦЭМ!$C$39:$C$782,СВЦЭМ!$A$39:$A$782,$A41,СВЦЭМ!$B$39:$B$782,P$11)+'СЕТ СН'!$F$12+СВЦЭМ!$D$10+'СЕТ СН'!$F$5-'СЕТ СН'!$F$20</f>
        <v>2699.8568924599999</v>
      </c>
      <c r="Q41" s="36">
        <f>SUMIFS(СВЦЭМ!$C$39:$C$782,СВЦЭМ!$A$39:$A$782,$A41,СВЦЭМ!$B$39:$B$782,Q$11)+'СЕТ СН'!$F$12+СВЦЭМ!$D$10+'СЕТ СН'!$F$5-'СЕТ СН'!$F$20</f>
        <v>2703.7860503100001</v>
      </c>
      <c r="R41" s="36">
        <f>SUMIFS(СВЦЭМ!$C$39:$C$782,СВЦЭМ!$A$39:$A$782,$A41,СВЦЭМ!$B$39:$B$782,R$11)+'СЕТ СН'!$F$12+СВЦЭМ!$D$10+'СЕТ СН'!$F$5-'СЕТ СН'!$F$20</f>
        <v>2720.5901696999999</v>
      </c>
      <c r="S41" s="36">
        <f>SUMIFS(СВЦЭМ!$C$39:$C$782,СВЦЭМ!$A$39:$A$782,$A41,СВЦЭМ!$B$39:$B$782,S$11)+'СЕТ СН'!$F$12+СВЦЭМ!$D$10+'СЕТ СН'!$F$5-'СЕТ СН'!$F$20</f>
        <v>2682.03663177</v>
      </c>
      <c r="T41" s="36">
        <f>SUMIFS(СВЦЭМ!$C$39:$C$782,СВЦЭМ!$A$39:$A$782,$A41,СВЦЭМ!$B$39:$B$782,T$11)+'СЕТ СН'!$F$12+СВЦЭМ!$D$10+'СЕТ СН'!$F$5-'СЕТ СН'!$F$20</f>
        <v>2671.65207177</v>
      </c>
      <c r="U41" s="36">
        <f>SUMIFS(СВЦЭМ!$C$39:$C$782,СВЦЭМ!$A$39:$A$782,$A41,СВЦЭМ!$B$39:$B$782,U$11)+'СЕТ СН'!$F$12+СВЦЭМ!$D$10+'СЕТ СН'!$F$5-'СЕТ СН'!$F$20</f>
        <v>2608.66774523</v>
      </c>
      <c r="V41" s="36">
        <f>SUMIFS(СВЦЭМ!$C$39:$C$782,СВЦЭМ!$A$39:$A$782,$A41,СВЦЭМ!$B$39:$B$782,V$11)+'СЕТ СН'!$F$12+СВЦЭМ!$D$10+'СЕТ СН'!$F$5-'СЕТ СН'!$F$20</f>
        <v>2577.75315636</v>
      </c>
      <c r="W41" s="36">
        <f>SUMIFS(СВЦЭМ!$C$39:$C$782,СВЦЭМ!$A$39:$A$782,$A41,СВЦЭМ!$B$39:$B$782,W$11)+'СЕТ СН'!$F$12+СВЦЭМ!$D$10+'СЕТ СН'!$F$5-'СЕТ СН'!$F$20</f>
        <v>2600.6038193100003</v>
      </c>
      <c r="X41" s="36">
        <f>SUMIFS(СВЦЭМ!$C$39:$C$782,СВЦЭМ!$A$39:$A$782,$A41,СВЦЭМ!$B$39:$B$782,X$11)+'СЕТ СН'!$F$12+СВЦЭМ!$D$10+'СЕТ СН'!$F$5-'СЕТ СН'!$F$20</f>
        <v>2672.1152369199999</v>
      </c>
      <c r="Y41" s="36">
        <f>SUMIFS(СВЦЭМ!$C$39:$C$782,СВЦЭМ!$A$39:$A$782,$A41,СВЦЭМ!$B$39:$B$782,Y$11)+'СЕТ СН'!$F$12+СВЦЭМ!$D$10+'СЕТ СН'!$F$5-'СЕТ СН'!$F$20</f>
        <v>2717.1760065999997</v>
      </c>
    </row>
    <row r="42" spans="1:25" ht="15.75" x14ac:dyDescent="0.2">
      <c r="A42" s="35">
        <f t="shared" si="0"/>
        <v>45077</v>
      </c>
      <c r="B42" s="36">
        <f>SUMIFS(СВЦЭМ!$C$39:$C$782,СВЦЭМ!$A$39:$A$782,$A42,СВЦЭМ!$B$39:$B$782,B$11)+'СЕТ СН'!$F$12+СВЦЭМ!$D$10+'СЕТ СН'!$F$5-'СЕТ СН'!$F$20</f>
        <v>2830.76563029</v>
      </c>
      <c r="C42" s="36">
        <f>SUMIFS(СВЦЭМ!$C$39:$C$782,СВЦЭМ!$A$39:$A$782,$A42,СВЦЭМ!$B$39:$B$782,C$11)+'СЕТ СН'!$F$12+СВЦЭМ!$D$10+'СЕТ СН'!$F$5-'СЕТ СН'!$F$20</f>
        <v>2897.0814212499999</v>
      </c>
      <c r="D42" s="36">
        <f>SUMIFS(СВЦЭМ!$C$39:$C$782,СВЦЭМ!$A$39:$A$782,$A42,СВЦЭМ!$B$39:$B$782,D$11)+'СЕТ СН'!$F$12+СВЦЭМ!$D$10+'СЕТ СН'!$F$5-'СЕТ СН'!$F$20</f>
        <v>2913.2329964700002</v>
      </c>
      <c r="E42" s="36">
        <f>SUMIFS(СВЦЭМ!$C$39:$C$782,СВЦЭМ!$A$39:$A$782,$A42,СВЦЭМ!$B$39:$B$782,E$11)+'СЕТ СН'!$F$12+СВЦЭМ!$D$10+'СЕТ СН'!$F$5-'СЕТ СН'!$F$20</f>
        <v>2881.8511086999997</v>
      </c>
      <c r="F42" s="36">
        <f>SUMIFS(СВЦЭМ!$C$39:$C$782,СВЦЭМ!$A$39:$A$782,$A42,СВЦЭМ!$B$39:$B$782,F$11)+'СЕТ СН'!$F$12+СВЦЭМ!$D$10+'СЕТ СН'!$F$5-'СЕТ СН'!$F$20</f>
        <v>2889.12387175</v>
      </c>
      <c r="G42" s="36">
        <f>SUMIFS(СВЦЭМ!$C$39:$C$782,СВЦЭМ!$A$39:$A$782,$A42,СВЦЭМ!$B$39:$B$782,G$11)+'СЕТ СН'!$F$12+СВЦЭМ!$D$10+'СЕТ СН'!$F$5-'СЕТ СН'!$F$20</f>
        <v>2885.6816258999997</v>
      </c>
      <c r="H42" s="36">
        <f>SUMIFS(СВЦЭМ!$C$39:$C$782,СВЦЭМ!$A$39:$A$782,$A42,СВЦЭМ!$B$39:$B$782,H$11)+'СЕТ СН'!$F$12+СВЦЭМ!$D$10+'СЕТ СН'!$F$5-'СЕТ СН'!$F$20</f>
        <v>2742.6073818599998</v>
      </c>
      <c r="I42" s="36">
        <f>SUMIFS(СВЦЭМ!$C$39:$C$782,СВЦЭМ!$A$39:$A$782,$A42,СВЦЭМ!$B$39:$B$782,I$11)+'СЕТ СН'!$F$12+СВЦЭМ!$D$10+'СЕТ СН'!$F$5-'СЕТ СН'!$F$20</f>
        <v>2722.44513689</v>
      </c>
      <c r="J42" s="36">
        <f>SUMIFS(СВЦЭМ!$C$39:$C$782,СВЦЭМ!$A$39:$A$782,$A42,СВЦЭМ!$B$39:$B$782,J$11)+'СЕТ СН'!$F$12+СВЦЭМ!$D$10+'СЕТ СН'!$F$5-'СЕТ СН'!$F$20</f>
        <v>2655.6370716399997</v>
      </c>
      <c r="K42" s="36">
        <f>SUMIFS(СВЦЭМ!$C$39:$C$782,СВЦЭМ!$A$39:$A$782,$A42,СВЦЭМ!$B$39:$B$782,K$11)+'СЕТ СН'!$F$12+СВЦЭМ!$D$10+'СЕТ СН'!$F$5-'СЕТ СН'!$F$20</f>
        <v>2657.0617422599998</v>
      </c>
      <c r="L42" s="36">
        <f>SUMIFS(СВЦЭМ!$C$39:$C$782,СВЦЭМ!$A$39:$A$782,$A42,СВЦЭМ!$B$39:$B$782,L$11)+'СЕТ СН'!$F$12+СВЦЭМ!$D$10+'СЕТ СН'!$F$5-'СЕТ СН'!$F$20</f>
        <v>2643.3174334200003</v>
      </c>
      <c r="M42" s="36">
        <f>SUMIFS(СВЦЭМ!$C$39:$C$782,СВЦЭМ!$A$39:$A$782,$A42,СВЦЭМ!$B$39:$B$782,M$11)+'СЕТ СН'!$F$12+СВЦЭМ!$D$10+'СЕТ СН'!$F$5-'СЕТ СН'!$F$20</f>
        <v>2665.7854766999999</v>
      </c>
      <c r="N42" s="36">
        <f>SUMIFS(СВЦЭМ!$C$39:$C$782,СВЦЭМ!$A$39:$A$782,$A42,СВЦЭМ!$B$39:$B$782,N$11)+'СЕТ СН'!$F$12+СВЦЭМ!$D$10+'СЕТ СН'!$F$5-'СЕТ СН'!$F$20</f>
        <v>2691.18290742</v>
      </c>
      <c r="O42" s="36">
        <f>SUMIFS(СВЦЭМ!$C$39:$C$782,СВЦЭМ!$A$39:$A$782,$A42,СВЦЭМ!$B$39:$B$782,O$11)+'СЕТ СН'!$F$12+СВЦЭМ!$D$10+'СЕТ СН'!$F$5-'СЕТ СН'!$F$20</f>
        <v>2655.73257036</v>
      </c>
      <c r="P42" s="36">
        <f>SUMIFS(СВЦЭМ!$C$39:$C$782,СВЦЭМ!$A$39:$A$782,$A42,СВЦЭМ!$B$39:$B$782,P$11)+'СЕТ СН'!$F$12+СВЦЭМ!$D$10+'СЕТ СН'!$F$5-'СЕТ СН'!$F$20</f>
        <v>2688.5501092700001</v>
      </c>
      <c r="Q42" s="36">
        <f>SUMIFS(СВЦЭМ!$C$39:$C$782,СВЦЭМ!$A$39:$A$782,$A42,СВЦЭМ!$B$39:$B$782,Q$11)+'СЕТ СН'!$F$12+СВЦЭМ!$D$10+'СЕТ СН'!$F$5-'СЕТ СН'!$F$20</f>
        <v>2671.4189993</v>
      </c>
      <c r="R42" s="36">
        <f>SUMIFS(СВЦЭМ!$C$39:$C$782,СВЦЭМ!$A$39:$A$782,$A42,СВЦЭМ!$B$39:$B$782,R$11)+'СЕТ СН'!$F$12+СВЦЭМ!$D$10+'СЕТ СН'!$F$5-'СЕТ СН'!$F$20</f>
        <v>2680.97976711</v>
      </c>
      <c r="S42" s="36">
        <f>SUMIFS(СВЦЭМ!$C$39:$C$782,СВЦЭМ!$A$39:$A$782,$A42,СВЦЭМ!$B$39:$B$782,S$11)+'СЕТ СН'!$F$12+СВЦЭМ!$D$10+'СЕТ СН'!$F$5-'СЕТ СН'!$F$20</f>
        <v>2674.0792165499997</v>
      </c>
      <c r="T42" s="36">
        <f>SUMIFS(СВЦЭМ!$C$39:$C$782,СВЦЭМ!$A$39:$A$782,$A42,СВЦЭМ!$B$39:$B$782,T$11)+'СЕТ СН'!$F$12+СВЦЭМ!$D$10+'СЕТ СН'!$F$5-'СЕТ СН'!$F$20</f>
        <v>2648.7179896300004</v>
      </c>
      <c r="U42" s="36">
        <f>SUMIFS(СВЦЭМ!$C$39:$C$782,СВЦЭМ!$A$39:$A$782,$A42,СВЦЭМ!$B$39:$B$782,U$11)+'СЕТ СН'!$F$12+СВЦЭМ!$D$10+'СЕТ СН'!$F$5-'СЕТ СН'!$F$20</f>
        <v>2576.6535769399998</v>
      </c>
      <c r="V42" s="36">
        <f>SUMIFS(СВЦЭМ!$C$39:$C$782,СВЦЭМ!$A$39:$A$782,$A42,СВЦЭМ!$B$39:$B$782,V$11)+'СЕТ СН'!$F$12+СВЦЭМ!$D$10+'СЕТ СН'!$F$5-'СЕТ СН'!$F$20</f>
        <v>2549.0206277799998</v>
      </c>
      <c r="W42" s="36">
        <f>SUMIFS(СВЦЭМ!$C$39:$C$782,СВЦЭМ!$A$39:$A$782,$A42,СВЦЭМ!$B$39:$B$782,W$11)+'СЕТ СН'!$F$12+СВЦЭМ!$D$10+'СЕТ СН'!$F$5-'СЕТ СН'!$F$20</f>
        <v>2548.2971476399998</v>
      </c>
      <c r="X42" s="36">
        <f>SUMIFS(СВЦЭМ!$C$39:$C$782,СВЦЭМ!$A$39:$A$782,$A42,СВЦЭМ!$B$39:$B$782,X$11)+'СЕТ СН'!$F$12+СВЦЭМ!$D$10+'СЕТ СН'!$F$5-'СЕТ СН'!$F$20</f>
        <v>2599.6986820500001</v>
      </c>
      <c r="Y42" s="36">
        <f>SUMIFS(СВЦЭМ!$C$39:$C$782,СВЦЭМ!$A$39:$A$782,$A42,СВЦЭМ!$B$39:$B$782,Y$11)+'СЕТ СН'!$F$12+СВЦЭМ!$D$10+'СЕТ СН'!$F$5-'СЕТ СН'!$F$20</f>
        <v>2661.6672473899998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01.05.2023</v>
      </c>
      <c r="B48" s="36">
        <f>SUMIFS(СВЦЭМ!$C$39:$C$782,СВЦЭМ!$A$39:$A$782,$A48,СВЦЭМ!$B$39:$B$782,B$47)+'СЕТ СН'!$G$12+СВЦЭМ!$D$10+'СЕТ СН'!$G$5-'СЕТ СН'!$G$20</f>
        <v>3715.8219838200002</v>
      </c>
      <c r="C48" s="36">
        <f>SUMIFS(СВЦЭМ!$C$39:$C$782,СВЦЭМ!$A$39:$A$782,$A48,СВЦЭМ!$B$39:$B$782,C$47)+'СЕТ СН'!$G$12+СВЦЭМ!$D$10+'СЕТ СН'!$G$5-'СЕТ СН'!$G$20</f>
        <v>3831.5427425300004</v>
      </c>
      <c r="D48" s="36">
        <f>SUMIFS(СВЦЭМ!$C$39:$C$782,СВЦЭМ!$A$39:$A$782,$A48,СВЦЭМ!$B$39:$B$782,D$47)+'СЕТ СН'!$G$12+СВЦЭМ!$D$10+'СЕТ СН'!$G$5-'СЕТ СН'!$G$20</f>
        <v>3879.4565050900001</v>
      </c>
      <c r="E48" s="36">
        <f>SUMIFS(СВЦЭМ!$C$39:$C$782,СВЦЭМ!$A$39:$A$782,$A48,СВЦЭМ!$B$39:$B$782,E$47)+'СЕТ СН'!$G$12+СВЦЭМ!$D$10+'СЕТ СН'!$G$5-'СЕТ СН'!$G$20</f>
        <v>3920.2067527999998</v>
      </c>
      <c r="F48" s="36">
        <f>SUMIFS(СВЦЭМ!$C$39:$C$782,СВЦЭМ!$A$39:$A$782,$A48,СВЦЭМ!$B$39:$B$782,F$47)+'СЕТ СН'!$G$12+СВЦЭМ!$D$10+'СЕТ СН'!$G$5-'СЕТ СН'!$G$20</f>
        <v>3919.7891507900003</v>
      </c>
      <c r="G48" s="36">
        <f>SUMIFS(СВЦЭМ!$C$39:$C$782,СВЦЭМ!$A$39:$A$782,$A48,СВЦЭМ!$B$39:$B$782,G$47)+'СЕТ СН'!$G$12+СВЦЭМ!$D$10+'СЕТ СН'!$G$5-'СЕТ СН'!$G$20</f>
        <v>3906.8393152500003</v>
      </c>
      <c r="H48" s="36">
        <f>SUMIFS(СВЦЭМ!$C$39:$C$782,СВЦЭМ!$A$39:$A$782,$A48,СВЦЭМ!$B$39:$B$782,H$47)+'СЕТ СН'!$G$12+СВЦЭМ!$D$10+'СЕТ СН'!$G$5-'СЕТ СН'!$G$20</f>
        <v>3907.5046684200001</v>
      </c>
      <c r="I48" s="36">
        <f>SUMIFS(СВЦЭМ!$C$39:$C$782,СВЦЭМ!$A$39:$A$782,$A48,СВЦЭМ!$B$39:$B$782,I$47)+'СЕТ СН'!$G$12+СВЦЭМ!$D$10+'СЕТ СН'!$G$5-'СЕТ СН'!$G$20</f>
        <v>3871.0762875700002</v>
      </c>
      <c r="J48" s="36">
        <f>SUMIFS(СВЦЭМ!$C$39:$C$782,СВЦЭМ!$A$39:$A$782,$A48,СВЦЭМ!$B$39:$B$782,J$47)+'СЕТ СН'!$G$12+СВЦЭМ!$D$10+'СЕТ СН'!$G$5-'СЕТ СН'!$G$20</f>
        <v>3814.35131198</v>
      </c>
      <c r="K48" s="36">
        <f>SUMIFS(СВЦЭМ!$C$39:$C$782,СВЦЭМ!$A$39:$A$782,$A48,СВЦЭМ!$B$39:$B$782,K$47)+'СЕТ СН'!$G$12+СВЦЭМ!$D$10+'СЕТ СН'!$G$5-'СЕТ СН'!$G$20</f>
        <v>3766.04705663</v>
      </c>
      <c r="L48" s="36">
        <f>SUMIFS(СВЦЭМ!$C$39:$C$782,СВЦЭМ!$A$39:$A$782,$A48,СВЦЭМ!$B$39:$B$782,L$47)+'СЕТ СН'!$G$12+СВЦЭМ!$D$10+'СЕТ СН'!$G$5-'СЕТ СН'!$G$20</f>
        <v>3732.17492666</v>
      </c>
      <c r="M48" s="36">
        <f>SUMIFS(СВЦЭМ!$C$39:$C$782,СВЦЭМ!$A$39:$A$782,$A48,СВЦЭМ!$B$39:$B$782,M$47)+'СЕТ СН'!$G$12+СВЦЭМ!$D$10+'СЕТ СН'!$G$5-'СЕТ СН'!$G$20</f>
        <v>3739.60425244</v>
      </c>
      <c r="N48" s="36">
        <f>SUMIFS(СВЦЭМ!$C$39:$C$782,СВЦЭМ!$A$39:$A$782,$A48,СВЦЭМ!$B$39:$B$782,N$47)+'СЕТ СН'!$G$12+СВЦЭМ!$D$10+'СЕТ СН'!$G$5-'СЕТ СН'!$G$20</f>
        <v>3770.4684694300004</v>
      </c>
      <c r="O48" s="36">
        <f>SUMIFS(СВЦЭМ!$C$39:$C$782,СВЦЭМ!$A$39:$A$782,$A48,СВЦЭМ!$B$39:$B$782,O$47)+'СЕТ СН'!$G$12+СВЦЭМ!$D$10+'СЕТ СН'!$G$5-'СЕТ СН'!$G$20</f>
        <v>3769.0358414800003</v>
      </c>
      <c r="P48" s="36">
        <f>SUMIFS(СВЦЭМ!$C$39:$C$782,СВЦЭМ!$A$39:$A$782,$A48,СВЦЭМ!$B$39:$B$782,P$47)+'СЕТ СН'!$G$12+СВЦЭМ!$D$10+'СЕТ СН'!$G$5-'СЕТ СН'!$G$20</f>
        <v>3779.4242446600001</v>
      </c>
      <c r="Q48" s="36">
        <f>SUMIFS(СВЦЭМ!$C$39:$C$782,СВЦЭМ!$A$39:$A$782,$A48,СВЦЭМ!$B$39:$B$782,Q$47)+'СЕТ СН'!$G$12+СВЦЭМ!$D$10+'СЕТ СН'!$G$5-'СЕТ СН'!$G$20</f>
        <v>3785.2582981599999</v>
      </c>
      <c r="R48" s="36">
        <f>SUMIFS(СВЦЭМ!$C$39:$C$782,СВЦЭМ!$A$39:$A$782,$A48,СВЦЭМ!$B$39:$B$782,R$47)+'СЕТ СН'!$G$12+СВЦЭМ!$D$10+'СЕТ СН'!$G$5-'СЕТ СН'!$G$20</f>
        <v>3783.1835160999999</v>
      </c>
      <c r="S48" s="36">
        <f>SUMIFS(СВЦЭМ!$C$39:$C$782,СВЦЭМ!$A$39:$A$782,$A48,СВЦЭМ!$B$39:$B$782,S$47)+'СЕТ СН'!$G$12+СВЦЭМ!$D$10+'СЕТ СН'!$G$5-'СЕТ СН'!$G$20</f>
        <v>3723.6323562699999</v>
      </c>
      <c r="T48" s="36">
        <f>SUMIFS(СВЦЭМ!$C$39:$C$782,СВЦЭМ!$A$39:$A$782,$A48,СВЦЭМ!$B$39:$B$782,T$47)+'СЕТ СН'!$G$12+СВЦЭМ!$D$10+'СЕТ СН'!$G$5-'СЕТ СН'!$G$20</f>
        <v>3706.0758709299998</v>
      </c>
      <c r="U48" s="36">
        <f>SUMIFS(СВЦЭМ!$C$39:$C$782,СВЦЭМ!$A$39:$A$782,$A48,СВЦЭМ!$B$39:$B$782,U$47)+'СЕТ СН'!$G$12+СВЦЭМ!$D$10+'СЕТ СН'!$G$5-'СЕТ СН'!$G$20</f>
        <v>3675.9211960299999</v>
      </c>
      <c r="V48" s="36">
        <f>SUMIFS(СВЦЭМ!$C$39:$C$782,СВЦЭМ!$A$39:$A$782,$A48,СВЦЭМ!$B$39:$B$782,V$47)+'СЕТ СН'!$G$12+СВЦЭМ!$D$10+'СЕТ СН'!$G$5-'СЕТ СН'!$G$20</f>
        <v>3618.1344582199999</v>
      </c>
      <c r="W48" s="36">
        <f>SUMIFS(СВЦЭМ!$C$39:$C$782,СВЦЭМ!$A$39:$A$782,$A48,СВЦЭМ!$B$39:$B$782,W$47)+'СЕТ СН'!$G$12+СВЦЭМ!$D$10+'СЕТ СН'!$G$5-'СЕТ СН'!$G$20</f>
        <v>3600.0943223000004</v>
      </c>
      <c r="X48" s="36">
        <f>SUMIFS(СВЦЭМ!$C$39:$C$782,СВЦЭМ!$A$39:$A$782,$A48,СВЦЭМ!$B$39:$B$782,X$47)+'СЕТ СН'!$G$12+СВЦЭМ!$D$10+'СЕТ СН'!$G$5-'СЕТ СН'!$G$20</f>
        <v>3641.8436508200002</v>
      </c>
      <c r="Y48" s="36">
        <f>SUMIFS(СВЦЭМ!$C$39:$C$782,СВЦЭМ!$A$39:$A$782,$A48,СВЦЭМ!$B$39:$B$782,Y$47)+'СЕТ СН'!$G$12+СВЦЭМ!$D$10+'СЕТ СН'!$G$5-'СЕТ СН'!$G$20</f>
        <v>3692.9299426799998</v>
      </c>
    </row>
    <row r="49" spans="1:25" ht="15.75" x14ac:dyDescent="0.2">
      <c r="A49" s="35">
        <f>A48+1</f>
        <v>45048</v>
      </c>
      <c r="B49" s="36">
        <f>SUMIFS(СВЦЭМ!$C$39:$C$782,СВЦЭМ!$A$39:$A$782,$A49,СВЦЭМ!$B$39:$B$782,B$47)+'СЕТ СН'!$G$12+СВЦЭМ!$D$10+'СЕТ СН'!$G$5-'СЕТ СН'!$G$20</f>
        <v>3764.2069226600001</v>
      </c>
      <c r="C49" s="36">
        <f>SUMIFS(СВЦЭМ!$C$39:$C$782,СВЦЭМ!$A$39:$A$782,$A49,СВЦЭМ!$B$39:$B$782,C$47)+'СЕТ СН'!$G$12+СВЦЭМ!$D$10+'СЕТ СН'!$G$5-'СЕТ СН'!$G$20</f>
        <v>3831.1272731200002</v>
      </c>
      <c r="D49" s="36">
        <f>SUMIFS(СВЦЭМ!$C$39:$C$782,СВЦЭМ!$A$39:$A$782,$A49,СВЦЭМ!$B$39:$B$782,D$47)+'СЕТ СН'!$G$12+СВЦЭМ!$D$10+'СЕТ СН'!$G$5-'СЕТ СН'!$G$20</f>
        <v>3887.1039904999998</v>
      </c>
      <c r="E49" s="36">
        <f>SUMIFS(СВЦЭМ!$C$39:$C$782,СВЦЭМ!$A$39:$A$782,$A49,СВЦЭМ!$B$39:$B$782,E$47)+'СЕТ СН'!$G$12+СВЦЭМ!$D$10+'СЕТ СН'!$G$5-'СЕТ СН'!$G$20</f>
        <v>3896.12512066</v>
      </c>
      <c r="F49" s="36">
        <f>SUMIFS(СВЦЭМ!$C$39:$C$782,СВЦЭМ!$A$39:$A$782,$A49,СВЦЭМ!$B$39:$B$782,F$47)+'СЕТ СН'!$G$12+СВЦЭМ!$D$10+'СЕТ СН'!$G$5-'СЕТ СН'!$G$20</f>
        <v>3898.4798095200003</v>
      </c>
      <c r="G49" s="36">
        <f>SUMIFS(СВЦЭМ!$C$39:$C$782,СВЦЭМ!$A$39:$A$782,$A49,СВЦЭМ!$B$39:$B$782,G$47)+'СЕТ СН'!$G$12+СВЦЭМ!$D$10+'СЕТ СН'!$G$5-'СЕТ СН'!$G$20</f>
        <v>3893.1224411000003</v>
      </c>
      <c r="H49" s="36">
        <f>SUMIFS(СВЦЭМ!$C$39:$C$782,СВЦЭМ!$A$39:$A$782,$A49,СВЦЭМ!$B$39:$B$782,H$47)+'СЕТ СН'!$G$12+СВЦЭМ!$D$10+'СЕТ СН'!$G$5-'СЕТ СН'!$G$20</f>
        <v>3930.1451644600002</v>
      </c>
      <c r="I49" s="36">
        <f>SUMIFS(СВЦЭМ!$C$39:$C$782,СВЦЭМ!$A$39:$A$782,$A49,СВЦЭМ!$B$39:$B$782,I$47)+'СЕТ СН'!$G$12+СВЦЭМ!$D$10+'СЕТ СН'!$G$5-'СЕТ СН'!$G$20</f>
        <v>3768.1200593399999</v>
      </c>
      <c r="J49" s="36">
        <f>SUMIFS(СВЦЭМ!$C$39:$C$782,СВЦЭМ!$A$39:$A$782,$A49,СВЦЭМ!$B$39:$B$782,J$47)+'СЕТ СН'!$G$12+СВЦЭМ!$D$10+'СЕТ СН'!$G$5-'СЕТ СН'!$G$20</f>
        <v>3732.9463500399997</v>
      </c>
      <c r="K49" s="36">
        <f>SUMIFS(СВЦЭМ!$C$39:$C$782,СВЦЭМ!$A$39:$A$782,$A49,СВЦЭМ!$B$39:$B$782,K$47)+'СЕТ СН'!$G$12+СВЦЭМ!$D$10+'СЕТ СН'!$G$5-'СЕТ СН'!$G$20</f>
        <v>3716.3511509800001</v>
      </c>
      <c r="L49" s="36">
        <f>SUMIFS(СВЦЭМ!$C$39:$C$782,СВЦЭМ!$A$39:$A$782,$A49,СВЦЭМ!$B$39:$B$782,L$47)+'СЕТ СН'!$G$12+СВЦЭМ!$D$10+'СЕТ СН'!$G$5-'СЕТ СН'!$G$20</f>
        <v>3704.7687383399998</v>
      </c>
      <c r="M49" s="36">
        <f>SUMIFS(СВЦЭМ!$C$39:$C$782,СВЦЭМ!$A$39:$A$782,$A49,СВЦЭМ!$B$39:$B$782,M$47)+'СЕТ СН'!$G$12+СВЦЭМ!$D$10+'СЕТ СН'!$G$5-'СЕТ СН'!$G$20</f>
        <v>3724.81927705</v>
      </c>
      <c r="N49" s="36">
        <f>SUMIFS(СВЦЭМ!$C$39:$C$782,СВЦЭМ!$A$39:$A$782,$A49,СВЦЭМ!$B$39:$B$782,N$47)+'СЕТ СН'!$G$12+СВЦЭМ!$D$10+'СЕТ СН'!$G$5-'СЕТ СН'!$G$20</f>
        <v>3745.94189908</v>
      </c>
      <c r="O49" s="36">
        <f>SUMIFS(СВЦЭМ!$C$39:$C$782,СВЦЭМ!$A$39:$A$782,$A49,СВЦЭМ!$B$39:$B$782,O$47)+'СЕТ СН'!$G$12+СВЦЭМ!$D$10+'СЕТ СН'!$G$5-'СЕТ СН'!$G$20</f>
        <v>3763.0049794000001</v>
      </c>
      <c r="P49" s="36">
        <f>SUMIFS(СВЦЭМ!$C$39:$C$782,СВЦЭМ!$A$39:$A$782,$A49,СВЦЭМ!$B$39:$B$782,P$47)+'СЕТ СН'!$G$12+СВЦЭМ!$D$10+'СЕТ СН'!$G$5-'СЕТ СН'!$G$20</f>
        <v>3718.5233362899999</v>
      </c>
      <c r="Q49" s="36">
        <f>SUMIFS(СВЦЭМ!$C$39:$C$782,СВЦЭМ!$A$39:$A$782,$A49,СВЦЭМ!$B$39:$B$782,Q$47)+'СЕТ СН'!$G$12+СВЦЭМ!$D$10+'СЕТ СН'!$G$5-'СЕТ СН'!$G$20</f>
        <v>3661.84348473</v>
      </c>
      <c r="R49" s="36">
        <f>SUMIFS(СВЦЭМ!$C$39:$C$782,СВЦЭМ!$A$39:$A$782,$A49,СВЦЭМ!$B$39:$B$782,R$47)+'СЕТ СН'!$G$12+СВЦЭМ!$D$10+'СЕТ СН'!$G$5-'СЕТ СН'!$G$20</f>
        <v>3671.4205563200003</v>
      </c>
      <c r="S49" s="36">
        <f>SUMIFS(СВЦЭМ!$C$39:$C$782,СВЦЭМ!$A$39:$A$782,$A49,СВЦЭМ!$B$39:$B$782,S$47)+'СЕТ СН'!$G$12+СВЦЭМ!$D$10+'СЕТ СН'!$G$5-'СЕТ СН'!$G$20</f>
        <v>3630.90237798</v>
      </c>
      <c r="T49" s="36">
        <f>SUMIFS(СВЦЭМ!$C$39:$C$782,СВЦЭМ!$A$39:$A$782,$A49,СВЦЭМ!$B$39:$B$782,T$47)+'СЕТ СН'!$G$12+СВЦЭМ!$D$10+'СЕТ СН'!$G$5-'СЕТ СН'!$G$20</f>
        <v>3609.2056012000003</v>
      </c>
      <c r="U49" s="36">
        <f>SUMIFS(СВЦЭМ!$C$39:$C$782,СВЦЭМ!$A$39:$A$782,$A49,СВЦЭМ!$B$39:$B$782,U$47)+'СЕТ СН'!$G$12+СВЦЭМ!$D$10+'СЕТ СН'!$G$5-'СЕТ СН'!$G$20</f>
        <v>3582.9454888500004</v>
      </c>
      <c r="V49" s="36">
        <f>SUMIFS(СВЦЭМ!$C$39:$C$782,СВЦЭМ!$A$39:$A$782,$A49,СВЦЭМ!$B$39:$B$782,V$47)+'СЕТ СН'!$G$12+СВЦЭМ!$D$10+'СЕТ СН'!$G$5-'СЕТ СН'!$G$20</f>
        <v>3563.5299766400003</v>
      </c>
      <c r="W49" s="36">
        <f>SUMIFS(СВЦЭМ!$C$39:$C$782,СВЦЭМ!$A$39:$A$782,$A49,СВЦЭМ!$B$39:$B$782,W$47)+'СЕТ СН'!$G$12+СВЦЭМ!$D$10+'СЕТ СН'!$G$5-'СЕТ СН'!$G$20</f>
        <v>3539.0833081199999</v>
      </c>
      <c r="X49" s="36">
        <f>SUMIFS(СВЦЭМ!$C$39:$C$782,СВЦЭМ!$A$39:$A$782,$A49,СВЦЭМ!$B$39:$B$782,X$47)+'СЕТ СН'!$G$12+СВЦЭМ!$D$10+'СЕТ СН'!$G$5-'СЕТ СН'!$G$20</f>
        <v>3577.7542945499999</v>
      </c>
      <c r="Y49" s="36">
        <f>SUMIFS(СВЦЭМ!$C$39:$C$782,СВЦЭМ!$A$39:$A$782,$A49,СВЦЭМ!$B$39:$B$782,Y$47)+'СЕТ СН'!$G$12+СВЦЭМ!$D$10+'СЕТ СН'!$G$5-'СЕТ СН'!$G$20</f>
        <v>3619.5191850299998</v>
      </c>
    </row>
    <row r="50" spans="1:25" ht="15.75" x14ac:dyDescent="0.2">
      <c r="A50" s="35">
        <f t="shared" ref="A50:A78" si="1">A49+1</f>
        <v>45049</v>
      </c>
      <c r="B50" s="36">
        <f>SUMIFS(СВЦЭМ!$C$39:$C$782,СВЦЭМ!$A$39:$A$782,$A50,СВЦЭМ!$B$39:$B$782,B$47)+'СЕТ СН'!$G$12+СВЦЭМ!$D$10+'СЕТ СН'!$G$5-'СЕТ СН'!$G$20</f>
        <v>3753.7265242600001</v>
      </c>
      <c r="C50" s="36">
        <f>SUMIFS(СВЦЭМ!$C$39:$C$782,СВЦЭМ!$A$39:$A$782,$A50,СВЦЭМ!$B$39:$B$782,C$47)+'СЕТ СН'!$G$12+СВЦЭМ!$D$10+'СЕТ СН'!$G$5-'СЕТ СН'!$G$20</f>
        <v>3818.1619352500002</v>
      </c>
      <c r="D50" s="36">
        <f>SUMIFS(СВЦЭМ!$C$39:$C$782,СВЦЭМ!$A$39:$A$782,$A50,СВЦЭМ!$B$39:$B$782,D$47)+'СЕТ СН'!$G$12+СВЦЭМ!$D$10+'СЕТ СН'!$G$5-'СЕТ СН'!$G$20</f>
        <v>3888.5795545400001</v>
      </c>
      <c r="E50" s="36">
        <f>SUMIFS(СВЦЭМ!$C$39:$C$782,СВЦЭМ!$A$39:$A$782,$A50,СВЦЭМ!$B$39:$B$782,E$47)+'СЕТ СН'!$G$12+СВЦЭМ!$D$10+'СЕТ СН'!$G$5-'СЕТ СН'!$G$20</f>
        <v>3894.1630681400002</v>
      </c>
      <c r="F50" s="36">
        <f>SUMIFS(СВЦЭМ!$C$39:$C$782,СВЦЭМ!$A$39:$A$782,$A50,СВЦЭМ!$B$39:$B$782,F$47)+'СЕТ СН'!$G$12+СВЦЭМ!$D$10+'СЕТ СН'!$G$5-'СЕТ СН'!$G$20</f>
        <v>3906.0524000100004</v>
      </c>
      <c r="G50" s="36">
        <f>SUMIFS(СВЦЭМ!$C$39:$C$782,СВЦЭМ!$A$39:$A$782,$A50,СВЦЭМ!$B$39:$B$782,G$47)+'СЕТ СН'!$G$12+СВЦЭМ!$D$10+'СЕТ СН'!$G$5-'СЕТ СН'!$G$20</f>
        <v>3864.8703040700002</v>
      </c>
      <c r="H50" s="36">
        <f>SUMIFS(СВЦЭМ!$C$39:$C$782,СВЦЭМ!$A$39:$A$782,$A50,СВЦЭМ!$B$39:$B$782,H$47)+'СЕТ СН'!$G$12+СВЦЭМ!$D$10+'СЕТ СН'!$G$5-'СЕТ СН'!$G$20</f>
        <v>3810.3425858999999</v>
      </c>
      <c r="I50" s="36">
        <f>SUMIFS(СВЦЭМ!$C$39:$C$782,СВЦЭМ!$A$39:$A$782,$A50,СВЦЭМ!$B$39:$B$782,I$47)+'СЕТ СН'!$G$12+СВЦЭМ!$D$10+'СЕТ СН'!$G$5-'СЕТ СН'!$G$20</f>
        <v>3742.1754120200003</v>
      </c>
      <c r="J50" s="36">
        <f>SUMIFS(СВЦЭМ!$C$39:$C$782,СВЦЭМ!$A$39:$A$782,$A50,СВЦЭМ!$B$39:$B$782,J$47)+'СЕТ СН'!$G$12+СВЦЭМ!$D$10+'СЕТ СН'!$G$5-'СЕТ СН'!$G$20</f>
        <v>3683.7458040800002</v>
      </c>
      <c r="K50" s="36">
        <f>SUMIFS(СВЦЭМ!$C$39:$C$782,СВЦЭМ!$A$39:$A$782,$A50,СВЦЭМ!$B$39:$B$782,K$47)+'СЕТ СН'!$G$12+СВЦЭМ!$D$10+'СЕТ СН'!$G$5-'СЕТ СН'!$G$20</f>
        <v>3649.7324431699999</v>
      </c>
      <c r="L50" s="36">
        <f>SUMIFS(СВЦЭМ!$C$39:$C$782,СВЦЭМ!$A$39:$A$782,$A50,СВЦЭМ!$B$39:$B$782,L$47)+'СЕТ СН'!$G$12+СВЦЭМ!$D$10+'СЕТ СН'!$G$5-'СЕТ СН'!$G$20</f>
        <v>3640.6125795500002</v>
      </c>
      <c r="M50" s="36">
        <f>SUMIFS(СВЦЭМ!$C$39:$C$782,СВЦЭМ!$A$39:$A$782,$A50,СВЦЭМ!$B$39:$B$782,M$47)+'СЕТ СН'!$G$12+СВЦЭМ!$D$10+'СЕТ СН'!$G$5-'СЕТ СН'!$G$20</f>
        <v>3669.0805619299999</v>
      </c>
      <c r="N50" s="36">
        <f>SUMIFS(СВЦЭМ!$C$39:$C$782,СВЦЭМ!$A$39:$A$782,$A50,СВЦЭМ!$B$39:$B$782,N$47)+'СЕТ СН'!$G$12+СВЦЭМ!$D$10+'СЕТ СН'!$G$5-'СЕТ СН'!$G$20</f>
        <v>3714.4709626399999</v>
      </c>
      <c r="O50" s="36">
        <f>SUMIFS(СВЦЭМ!$C$39:$C$782,СВЦЭМ!$A$39:$A$782,$A50,СВЦЭМ!$B$39:$B$782,O$47)+'СЕТ СН'!$G$12+СВЦЭМ!$D$10+'СЕТ СН'!$G$5-'СЕТ СН'!$G$20</f>
        <v>3720.9386576000002</v>
      </c>
      <c r="P50" s="36">
        <f>SUMIFS(СВЦЭМ!$C$39:$C$782,СВЦЭМ!$A$39:$A$782,$A50,СВЦЭМ!$B$39:$B$782,P$47)+'СЕТ СН'!$G$12+СВЦЭМ!$D$10+'СЕТ СН'!$G$5-'СЕТ СН'!$G$20</f>
        <v>3733.9967417600001</v>
      </c>
      <c r="Q50" s="36">
        <f>SUMIFS(СВЦЭМ!$C$39:$C$782,СВЦЭМ!$A$39:$A$782,$A50,СВЦЭМ!$B$39:$B$782,Q$47)+'СЕТ СН'!$G$12+СВЦЭМ!$D$10+'СЕТ СН'!$G$5-'СЕТ СН'!$G$20</f>
        <v>3748.1594265399999</v>
      </c>
      <c r="R50" s="36">
        <f>SUMIFS(СВЦЭМ!$C$39:$C$782,СВЦЭМ!$A$39:$A$782,$A50,СВЦЭМ!$B$39:$B$782,R$47)+'СЕТ СН'!$G$12+СВЦЭМ!$D$10+'СЕТ СН'!$G$5-'СЕТ СН'!$G$20</f>
        <v>3742.2116149600001</v>
      </c>
      <c r="S50" s="36">
        <f>SUMIFS(СВЦЭМ!$C$39:$C$782,СВЦЭМ!$A$39:$A$782,$A50,СВЦЭМ!$B$39:$B$782,S$47)+'СЕТ СН'!$G$12+СВЦЭМ!$D$10+'СЕТ СН'!$G$5-'СЕТ СН'!$G$20</f>
        <v>3696.5128001800003</v>
      </c>
      <c r="T50" s="36">
        <f>SUMIFS(СВЦЭМ!$C$39:$C$782,СВЦЭМ!$A$39:$A$782,$A50,СВЦЭМ!$B$39:$B$782,T$47)+'СЕТ СН'!$G$12+СВЦЭМ!$D$10+'СЕТ СН'!$G$5-'СЕТ СН'!$G$20</f>
        <v>3673.6117107300001</v>
      </c>
      <c r="U50" s="36">
        <f>SUMIFS(СВЦЭМ!$C$39:$C$782,СВЦЭМ!$A$39:$A$782,$A50,СВЦЭМ!$B$39:$B$782,U$47)+'СЕТ СН'!$G$12+СВЦЭМ!$D$10+'СЕТ СН'!$G$5-'СЕТ СН'!$G$20</f>
        <v>3648.4950500200002</v>
      </c>
      <c r="V50" s="36">
        <f>SUMIFS(СВЦЭМ!$C$39:$C$782,СВЦЭМ!$A$39:$A$782,$A50,СВЦЭМ!$B$39:$B$782,V$47)+'СЕТ СН'!$G$12+СВЦЭМ!$D$10+'СЕТ СН'!$G$5-'СЕТ СН'!$G$20</f>
        <v>3604.79648606</v>
      </c>
      <c r="W50" s="36">
        <f>SUMIFS(СВЦЭМ!$C$39:$C$782,СВЦЭМ!$A$39:$A$782,$A50,СВЦЭМ!$B$39:$B$782,W$47)+'СЕТ СН'!$G$12+СВЦЭМ!$D$10+'СЕТ СН'!$G$5-'СЕТ СН'!$G$20</f>
        <v>3593.9776798100002</v>
      </c>
      <c r="X50" s="36">
        <f>SUMIFS(СВЦЭМ!$C$39:$C$782,СВЦЭМ!$A$39:$A$782,$A50,СВЦЭМ!$B$39:$B$782,X$47)+'СЕТ СН'!$G$12+СВЦЭМ!$D$10+'СЕТ СН'!$G$5-'СЕТ СН'!$G$20</f>
        <v>3647.7160304400004</v>
      </c>
      <c r="Y50" s="36">
        <f>SUMIFS(СВЦЭМ!$C$39:$C$782,СВЦЭМ!$A$39:$A$782,$A50,СВЦЭМ!$B$39:$B$782,Y$47)+'СЕТ СН'!$G$12+СВЦЭМ!$D$10+'СЕТ СН'!$G$5-'СЕТ СН'!$G$20</f>
        <v>3707.0247759700001</v>
      </c>
    </row>
    <row r="51" spans="1:25" ht="15.75" x14ac:dyDescent="0.2">
      <c r="A51" s="35">
        <f t="shared" si="1"/>
        <v>45050</v>
      </c>
      <c r="B51" s="36">
        <f>SUMIFS(СВЦЭМ!$C$39:$C$782,СВЦЭМ!$A$39:$A$782,$A51,СВЦЭМ!$B$39:$B$782,B$47)+'СЕТ СН'!$G$12+СВЦЭМ!$D$10+'СЕТ СН'!$G$5-'СЕТ СН'!$G$20</f>
        <v>3899.3250749099998</v>
      </c>
      <c r="C51" s="36">
        <f>SUMIFS(СВЦЭМ!$C$39:$C$782,СВЦЭМ!$A$39:$A$782,$A51,СВЦЭМ!$B$39:$B$782,C$47)+'СЕТ СН'!$G$12+СВЦЭМ!$D$10+'СЕТ СН'!$G$5-'СЕТ СН'!$G$20</f>
        <v>3980.09015357</v>
      </c>
      <c r="D51" s="36">
        <f>SUMIFS(СВЦЭМ!$C$39:$C$782,СВЦЭМ!$A$39:$A$782,$A51,СВЦЭМ!$B$39:$B$782,D$47)+'СЕТ СН'!$G$12+СВЦЭМ!$D$10+'СЕТ СН'!$G$5-'СЕТ СН'!$G$20</f>
        <v>4033.6967502899997</v>
      </c>
      <c r="E51" s="36">
        <f>SUMIFS(СВЦЭМ!$C$39:$C$782,СВЦЭМ!$A$39:$A$782,$A51,СВЦЭМ!$B$39:$B$782,E$47)+'СЕТ СН'!$G$12+СВЦЭМ!$D$10+'СЕТ СН'!$G$5-'СЕТ СН'!$G$20</f>
        <v>4036.9795606299999</v>
      </c>
      <c r="F51" s="36">
        <f>SUMIFS(СВЦЭМ!$C$39:$C$782,СВЦЭМ!$A$39:$A$782,$A51,СВЦЭМ!$B$39:$B$782,F$47)+'СЕТ СН'!$G$12+СВЦЭМ!$D$10+'СЕТ СН'!$G$5-'СЕТ СН'!$G$20</f>
        <v>4033.2715456999999</v>
      </c>
      <c r="G51" s="36">
        <f>SUMIFS(СВЦЭМ!$C$39:$C$782,СВЦЭМ!$A$39:$A$782,$A51,СВЦЭМ!$B$39:$B$782,G$47)+'СЕТ СН'!$G$12+СВЦЭМ!$D$10+'СЕТ СН'!$G$5-'СЕТ СН'!$G$20</f>
        <v>4030.9795977099998</v>
      </c>
      <c r="H51" s="36">
        <f>SUMIFS(СВЦЭМ!$C$39:$C$782,СВЦЭМ!$A$39:$A$782,$A51,СВЦЭМ!$B$39:$B$782,H$47)+'СЕТ СН'!$G$12+СВЦЭМ!$D$10+'СЕТ СН'!$G$5-'СЕТ СН'!$G$20</f>
        <v>4011.4477045999997</v>
      </c>
      <c r="I51" s="36">
        <f>SUMIFS(СВЦЭМ!$C$39:$C$782,СВЦЭМ!$A$39:$A$782,$A51,СВЦЭМ!$B$39:$B$782,I$47)+'СЕТ СН'!$G$12+СВЦЭМ!$D$10+'СЕТ СН'!$G$5-'СЕТ СН'!$G$20</f>
        <v>3959.0162477700001</v>
      </c>
      <c r="J51" s="36">
        <f>SUMIFS(СВЦЭМ!$C$39:$C$782,СВЦЭМ!$A$39:$A$782,$A51,СВЦЭМ!$B$39:$B$782,J$47)+'СЕТ СН'!$G$12+СВЦЭМ!$D$10+'СЕТ СН'!$G$5-'СЕТ СН'!$G$20</f>
        <v>3894.3177238600001</v>
      </c>
      <c r="K51" s="36">
        <f>SUMIFS(СВЦЭМ!$C$39:$C$782,СВЦЭМ!$A$39:$A$782,$A51,СВЦЭМ!$B$39:$B$782,K$47)+'СЕТ СН'!$G$12+СВЦЭМ!$D$10+'СЕТ СН'!$G$5-'СЕТ СН'!$G$20</f>
        <v>3877.53071705</v>
      </c>
      <c r="L51" s="36">
        <f>SUMIFS(СВЦЭМ!$C$39:$C$782,СВЦЭМ!$A$39:$A$782,$A51,СВЦЭМ!$B$39:$B$782,L$47)+'СЕТ СН'!$G$12+СВЦЭМ!$D$10+'СЕТ СН'!$G$5-'СЕТ СН'!$G$20</f>
        <v>3853.0827448800001</v>
      </c>
      <c r="M51" s="36">
        <f>SUMIFS(СВЦЭМ!$C$39:$C$782,СВЦЭМ!$A$39:$A$782,$A51,СВЦЭМ!$B$39:$B$782,M$47)+'СЕТ СН'!$G$12+СВЦЭМ!$D$10+'СЕТ СН'!$G$5-'СЕТ СН'!$G$20</f>
        <v>3879.6502891600003</v>
      </c>
      <c r="N51" s="36">
        <f>SUMIFS(СВЦЭМ!$C$39:$C$782,СВЦЭМ!$A$39:$A$782,$A51,СВЦЭМ!$B$39:$B$782,N$47)+'СЕТ СН'!$G$12+СВЦЭМ!$D$10+'СЕТ СН'!$G$5-'СЕТ СН'!$G$20</f>
        <v>3916.89022002</v>
      </c>
      <c r="O51" s="36">
        <f>SUMIFS(СВЦЭМ!$C$39:$C$782,СВЦЭМ!$A$39:$A$782,$A51,СВЦЭМ!$B$39:$B$782,O$47)+'СЕТ СН'!$G$12+СВЦЭМ!$D$10+'СЕТ СН'!$G$5-'СЕТ СН'!$G$20</f>
        <v>3929.54420845</v>
      </c>
      <c r="P51" s="36">
        <f>SUMIFS(СВЦЭМ!$C$39:$C$782,СВЦЭМ!$A$39:$A$782,$A51,СВЦЭМ!$B$39:$B$782,P$47)+'СЕТ СН'!$G$12+СВЦЭМ!$D$10+'СЕТ СН'!$G$5-'СЕТ СН'!$G$20</f>
        <v>3943.2798115800001</v>
      </c>
      <c r="Q51" s="36">
        <f>SUMIFS(СВЦЭМ!$C$39:$C$782,СВЦЭМ!$A$39:$A$782,$A51,СВЦЭМ!$B$39:$B$782,Q$47)+'СЕТ СН'!$G$12+СВЦЭМ!$D$10+'СЕТ СН'!$G$5-'СЕТ СН'!$G$20</f>
        <v>3955.6317945299998</v>
      </c>
      <c r="R51" s="36">
        <f>SUMIFS(СВЦЭМ!$C$39:$C$782,СВЦЭМ!$A$39:$A$782,$A51,СВЦЭМ!$B$39:$B$782,R$47)+'СЕТ СН'!$G$12+СВЦЭМ!$D$10+'СЕТ СН'!$G$5-'СЕТ СН'!$G$20</f>
        <v>3939.4254664500004</v>
      </c>
      <c r="S51" s="36">
        <f>SUMIFS(СВЦЭМ!$C$39:$C$782,СВЦЭМ!$A$39:$A$782,$A51,СВЦЭМ!$B$39:$B$782,S$47)+'СЕТ СН'!$G$12+СВЦЭМ!$D$10+'СЕТ СН'!$G$5-'СЕТ СН'!$G$20</f>
        <v>3893.7565371400001</v>
      </c>
      <c r="T51" s="36">
        <f>SUMIFS(СВЦЭМ!$C$39:$C$782,СВЦЭМ!$A$39:$A$782,$A51,СВЦЭМ!$B$39:$B$782,T$47)+'СЕТ СН'!$G$12+СВЦЭМ!$D$10+'СЕТ СН'!$G$5-'СЕТ СН'!$G$20</f>
        <v>3855.8119465</v>
      </c>
      <c r="U51" s="36">
        <f>SUMIFS(СВЦЭМ!$C$39:$C$782,СВЦЭМ!$A$39:$A$782,$A51,СВЦЭМ!$B$39:$B$782,U$47)+'СЕТ СН'!$G$12+СВЦЭМ!$D$10+'СЕТ СН'!$G$5-'СЕТ СН'!$G$20</f>
        <v>3823.7225141600002</v>
      </c>
      <c r="V51" s="36">
        <f>SUMIFS(СВЦЭМ!$C$39:$C$782,СВЦЭМ!$A$39:$A$782,$A51,СВЦЭМ!$B$39:$B$782,V$47)+'СЕТ СН'!$G$12+СВЦЭМ!$D$10+'СЕТ СН'!$G$5-'СЕТ СН'!$G$20</f>
        <v>3791.22254858</v>
      </c>
      <c r="W51" s="36">
        <f>SUMIFS(СВЦЭМ!$C$39:$C$782,СВЦЭМ!$A$39:$A$782,$A51,СВЦЭМ!$B$39:$B$782,W$47)+'СЕТ СН'!$G$12+СВЦЭМ!$D$10+'СЕТ СН'!$G$5-'СЕТ СН'!$G$20</f>
        <v>3773.5773150499999</v>
      </c>
      <c r="X51" s="36">
        <f>SUMIFS(СВЦЭМ!$C$39:$C$782,СВЦЭМ!$A$39:$A$782,$A51,СВЦЭМ!$B$39:$B$782,X$47)+'СЕТ СН'!$G$12+СВЦЭМ!$D$10+'СЕТ СН'!$G$5-'СЕТ СН'!$G$20</f>
        <v>3829.0780921</v>
      </c>
      <c r="Y51" s="36">
        <f>SUMIFS(СВЦЭМ!$C$39:$C$782,СВЦЭМ!$A$39:$A$782,$A51,СВЦЭМ!$B$39:$B$782,Y$47)+'СЕТ СН'!$G$12+СВЦЭМ!$D$10+'СЕТ СН'!$G$5-'СЕТ СН'!$G$20</f>
        <v>3863.56681329</v>
      </c>
    </row>
    <row r="52" spans="1:25" ht="15.75" x14ac:dyDescent="0.2">
      <c r="A52" s="35">
        <f t="shared" si="1"/>
        <v>45051</v>
      </c>
      <c r="B52" s="36">
        <f>SUMIFS(СВЦЭМ!$C$39:$C$782,СВЦЭМ!$A$39:$A$782,$A52,СВЦЭМ!$B$39:$B$782,B$47)+'СЕТ СН'!$G$12+СВЦЭМ!$D$10+'СЕТ СН'!$G$5-'СЕТ СН'!$G$20</f>
        <v>3880.9638297199999</v>
      </c>
      <c r="C52" s="36">
        <f>SUMIFS(СВЦЭМ!$C$39:$C$782,СВЦЭМ!$A$39:$A$782,$A52,СВЦЭМ!$B$39:$B$782,C$47)+'СЕТ СН'!$G$12+СВЦЭМ!$D$10+'СЕТ СН'!$G$5-'СЕТ СН'!$G$20</f>
        <v>3906.6641800400002</v>
      </c>
      <c r="D52" s="36">
        <f>SUMIFS(СВЦЭМ!$C$39:$C$782,СВЦЭМ!$A$39:$A$782,$A52,СВЦЭМ!$B$39:$B$782,D$47)+'СЕТ СН'!$G$12+СВЦЭМ!$D$10+'СЕТ СН'!$G$5-'СЕТ СН'!$G$20</f>
        <v>3983.5083460800001</v>
      </c>
      <c r="E52" s="36">
        <f>SUMIFS(СВЦЭМ!$C$39:$C$782,СВЦЭМ!$A$39:$A$782,$A52,СВЦЭМ!$B$39:$B$782,E$47)+'СЕТ СН'!$G$12+СВЦЭМ!$D$10+'СЕТ СН'!$G$5-'СЕТ СН'!$G$20</f>
        <v>3982.9114358799998</v>
      </c>
      <c r="F52" s="36">
        <f>SUMIFS(СВЦЭМ!$C$39:$C$782,СВЦЭМ!$A$39:$A$782,$A52,СВЦЭМ!$B$39:$B$782,F$47)+'СЕТ СН'!$G$12+СВЦЭМ!$D$10+'СЕТ СН'!$G$5-'СЕТ СН'!$G$20</f>
        <v>3985.5983722199999</v>
      </c>
      <c r="G52" s="36">
        <f>SUMIFS(СВЦЭМ!$C$39:$C$782,СВЦЭМ!$A$39:$A$782,$A52,СВЦЭМ!$B$39:$B$782,G$47)+'СЕТ СН'!$G$12+СВЦЭМ!$D$10+'СЕТ СН'!$G$5-'СЕТ СН'!$G$20</f>
        <v>3968.75269312</v>
      </c>
      <c r="H52" s="36">
        <f>SUMIFS(СВЦЭМ!$C$39:$C$782,СВЦЭМ!$A$39:$A$782,$A52,СВЦЭМ!$B$39:$B$782,H$47)+'СЕТ СН'!$G$12+СВЦЭМ!$D$10+'СЕТ СН'!$G$5-'СЕТ СН'!$G$20</f>
        <v>3913.9570062000003</v>
      </c>
      <c r="I52" s="36">
        <f>SUMIFS(СВЦЭМ!$C$39:$C$782,СВЦЭМ!$A$39:$A$782,$A52,СВЦЭМ!$B$39:$B$782,I$47)+'СЕТ СН'!$G$12+СВЦЭМ!$D$10+'СЕТ СН'!$G$5-'СЕТ СН'!$G$20</f>
        <v>3796.49944714</v>
      </c>
      <c r="J52" s="36">
        <f>SUMIFS(СВЦЭМ!$C$39:$C$782,СВЦЭМ!$A$39:$A$782,$A52,СВЦЭМ!$B$39:$B$782,J$47)+'СЕТ СН'!$G$12+СВЦЭМ!$D$10+'СЕТ СН'!$G$5-'СЕТ СН'!$G$20</f>
        <v>3818.2069911600001</v>
      </c>
      <c r="K52" s="36">
        <f>SUMIFS(СВЦЭМ!$C$39:$C$782,СВЦЭМ!$A$39:$A$782,$A52,СВЦЭМ!$B$39:$B$782,K$47)+'СЕТ СН'!$G$12+СВЦЭМ!$D$10+'СЕТ СН'!$G$5-'СЕТ СН'!$G$20</f>
        <v>3786.6783338499999</v>
      </c>
      <c r="L52" s="36">
        <f>SUMIFS(СВЦЭМ!$C$39:$C$782,СВЦЭМ!$A$39:$A$782,$A52,СВЦЭМ!$B$39:$B$782,L$47)+'СЕТ СН'!$G$12+СВЦЭМ!$D$10+'СЕТ СН'!$G$5-'СЕТ СН'!$G$20</f>
        <v>3765.5680440200003</v>
      </c>
      <c r="M52" s="36">
        <f>SUMIFS(СВЦЭМ!$C$39:$C$782,СВЦЭМ!$A$39:$A$782,$A52,СВЦЭМ!$B$39:$B$782,M$47)+'СЕТ СН'!$G$12+СВЦЭМ!$D$10+'СЕТ СН'!$G$5-'СЕТ СН'!$G$20</f>
        <v>3784.6360333600001</v>
      </c>
      <c r="N52" s="36">
        <f>SUMIFS(СВЦЭМ!$C$39:$C$782,СВЦЭМ!$A$39:$A$782,$A52,СВЦЭМ!$B$39:$B$782,N$47)+'СЕТ СН'!$G$12+СВЦЭМ!$D$10+'СЕТ СН'!$G$5-'СЕТ СН'!$G$20</f>
        <v>3824.7419533299999</v>
      </c>
      <c r="O52" s="36">
        <f>SUMIFS(СВЦЭМ!$C$39:$C$782,СВЦЭМ!$A$39:$A$782,$A52,СВЦЭМ!$B$39:$B$782,O$47)+'СЕТ СН'!$G$12+СВЦЭМ!$D$10+'СЕТ СН'!$G$5-'СЕТ СН'!$G$20</f>
        <v>3828.9306908799999</v>
      </c>
      <c r="P52" s="36">
        <f>SUMIFS(СВЦЭМ!$C$39:$C$782,СВЦЭМ!$A$39:$A$782,$A52,СВЦЭМ!$B$39:$B$782,P$47)+'СЕТ СН'!$G$12+СВЦЭМ!$D$10+'СЕТ СН'!$G$5-'СЕТ СН'!$G$20</f>
        <v>3851.61453863</v>
      </c>
      <c r="Q52" s="36">
        <f>SUMIFS(СВЦЭМ!$C$39:$C$782,СВЦЭМ!$A$39:$A$782,$A52,СВЦЭМ!$B$39:$B$782,Q$47)+'СЕТ СН'!$G$12+СВЦЭМ!$D$10+'СЕТ СН'!$G$5-'СЕТ СН'!$G$20</f>
        <v>3867.4287146200004</v>
      </c>
      <c r="R52" s="36">
        <f>SUMIFS(СВЦЭМ!$C$39:$C$782,СВЦЭМ!$A$39:$A$782,$A52,СВЦЭМ!$B$39:$B$782,R$47)+'СЕТ СН'!$G$12+СВЦЭМ!$D$10+'СЕТ СН'!$G$5-'СЕТ СН'!$G$20</f>
        <v>3851.59633175</v>
      </c>
      <c r="S52" s="36">
        <f>SUMIFS(СВЦЭМ!$C$39:$C$782,СВЦЭМ!$A$39:$A$782,$A52,СВЦЭМ!$B$39:$B$782,S$47)+'СЕТ СН'!$G$12+СВЦЭМ!$D$10+'СЕТ СН'!$G$5-'СЕТ СН'!$G$20</f>
        <v>3786.51075266</v>
      </c>
      <c r="T52" s="36">
        <f>SUMIFS(СВЦЭМ!$C$39:$C$782,СВЦЭМ!$A$39:$A$782,$A52,СВЦЭМ!$B$39:$B$782,T$47)+'СЕТ СН'!$G$12+СВЦЭМ!$D$10+'СЕТ СН'!$G$5-'СЕТ СН'!$G$20</f>
        <v>3739.1318192700001</v>
      </c>
      <c r="U52" s="36">
        <f>SUMIFS(СВЦЭМ!$C$39:$C$782,СВЦЭМ!$A$39:$A$782,$A52,СВЦЭМ!$B$39:$B$782,U$47)+'СЕТ СН'!$G$12+СВЦЭМ!$D$10+'СЕТ СН'!$G$5-'СЕТ СН'!$G$20</f>
        <v>3725.3378542300002</v>
      </c>
      <c r="V52" s="36">
        <f>SUMIFS(СВЦЭМ!$C$39:$C$782,СВЦЭМ!$A$39:$A$782,$A52,СВЦЭМ!$B$39:$B$782,V$47)+'СЕТ СН'!$G$12+СВЦЭМ!$D$10+'СЕТ СН'!$G$5-'СЕТ СН'!$G$20</f>
        <v>3702.4912843700004</v>
      </c>
      <c r="W52" s="36">
        <f>SUMIFS(СВЦЭМ!$C$39:$C$782,СВЦЭМ!$A$39:$A$782,$A52,СВЦЭМ!$B$39:$B$782,W$47)+'СЕТ СН'!$G$12+СВЦЭМ!$D$10+'СЕТ СН'!$G$5-'СЕТ СН'!$G$20</f>
        <v>3677.0351571600004</v>
      </c>
      <c r="X52" s="36">
        <f>SUMIFS(СВЦЭМ!$C$39:$C$782,СВЦЭМ!$A$39:$A$782,$A52,СВЦЭМ!$B$39:$B$782,X$47)+'СЕТ СН'!$G$12+СВЦЭМ!$D$10+'СЕТ СН'!$G$5-'СЕТ СН'!$G$20</f>
        <v>3722.8734457999999</v>
      </c>
      <c r="Y52" s="36">
        <f>SUMIFS(СВЦЭМ!$C$39:$C$782,СВЦЭМ!$A$39:$A$782,$A52,СВЦЭМ!$B$39:$B$782,Y$47)+'СЕТ СН'!$G$12+СВЦЭМ!$D$10+'СЕТ СН'!$G$5-'СЕТ СН'!$G$20</f>
        <v>3762.33715394</v>
      </c>
    </row>
    <row r="53" spans="1:25" ht="15.75" x14ac:dyDescent="0.2">
      <c r="A53" s="35">
        <f t="shared" si="1"/>
        <v>45052</v>
      </c>
      <c r="B53" s="36">
        <f>SUMIFS(СВЦЭМ!$C$39:$C$782,СВЦЭМ!$A$39:$A$782,$A53,СВЦЭМ!$B$39:$B$782,B$47)+'СЕТ СН'!$G$12+СВЦЭМ!$D$10+'СЕТ СН'!$G$5-'СЕТ СН'!$G$20</f>
        <v>3748.2193829600001</v>
      </c>
      <c r="C53" s="36">
        <f>SUMIFS(СВЦЭМ!$C$39:$C$782,СВЦЭМ!$A$39:$A$782,$A53,СВЦЭМ!$B$39:$B$782,C$47)+'СЕТ СН'!$G$12+СВЦЭМ!$D$10+'СЕТ СН'!$G$5-'СЕТ СН'!$G$20</f>
        <v>3864.4382874200001</v>
      </c>
      <c r="D53" s="36">
        <f>SUMIFS(СВЦЭМ!$C$39:$C$782,СВЦЭМ!$A$39:$A$782,$A53,СВЦЭМ!$B$39:$B$782,D$47)+'СЕТ СН'!$G$12+СВЦЭМ!$D$10+'СЕТ СН'!$G$5-'СЕТ СН'!$G$20</f>
        <v>3933.4589552100001</v>
      </c>
      <c r="E53" s="36">
        <f>SUMIFS(СВЦЭМ!$C$39:$C$782,СВЦЭМ!$A$39:$A$782,$A53,СВЦЭМ!$B$39:$B$782,E$47)+'СЕТ СН'!$G$12+СВЦЭМ!$D$10+'СЕТ СН'!$G$5-'СЕТ СН'!$G$20</f>
        <v>3925.86928085</v>
      </c>
      <c r="F53" s="36">
        <f>SUMIFS(СВЦЭМ!$C$39:$C$782,СВЦЭМ!$A$39:$A$782,$A53,СВЦЭМ!$B$39:$B$782,F$47)+'СЕТ СН'!$G$12+СВЦЭМ!$D$10+'СЕТ СН'!$G$5-'СЕТ СН'!$G$20</f>
        <v>3923.7586970500001</v>
      </c>
      <c r="G53" s="36">
        <f>SUMIFS(СВЦЭМ!$C$39:$C$782,СВЦЭМ!$A$39:$A$782,$A53,СВЦЭМ!$B$39:$B$782,G$47)+'СЕТ СН'!$G$12+СВЦЭМ!$D$10+'СЕТ СН'!$G$5-'СЕТ СН'!$G$20</f>
        <v>3923.3832310500002</v>
      </c>
      <c r="H53" s="36">
        <f>SUMIFS(СВЦЭМ!$C$39:$C$782,СВЦЭМ!$A$39:$A$782,$A53,СВЦЭМ!$B$39:$B$782,H$47)+'СЕТ СН'!$G$12+СВЦЭМ!$D$10+'СЕТ СН'!$G$5-'СЕТ СН'!$G$20</f>
        <v>3914.7697390200001</v>
      </c>
      <c r="I53" s="36">
        <f>SUMIFS(СВЦЭМ!$C$39:$C$782,СВЦЭМ!$A$39:$A$782,$A53,СВЦЭМ!$B$39:$B$782,I$47)+'СЕТ СН'!$G$12+СВЦЭМ!$D$10+'СЕТ СН'!$G$5-'СЕТ СН'!$G$20</f>
        <v>3832.6090904000002</v>
      </c>
      <c r="J53" s="36">
        <f>SUMIFS(СВЦЭМ!$C$39:$C$782,СВЦЭМ!$A$39:$A$782,$A53,СВЦЭМ!$B$39:$B$782,J$47)+'СЕТ СН'!$G$12+СВЦЭМ!$D$10+'СЕТ СН'!$G$5-'СЕТ СН'!$G$20</f>
        <v>3745.3073060300003</v>
      </c>
      <c r="K53" s="36">
        <f>SUMIFS(СВЦЭМ!$C$39:$C$782,СВЦЭМ!$A$39:$A$782,$A53,СВЦЭМ!$B$39:$B$782,K$47)+'СЕТ СН'!$G$12+СВЦЭМ!$D$10+'СЕТ СН'!$G$5-'СЕТ СН'!$G$20</f>
        <v>3680.5816626300002</v>
      </c>
      <c r="L53" s="36">
        <f>SUMIFS(СВЦЭМ!$C$39:$C$782,СВЦЭМ!$A$39:$A$782,$A53,СВЦЭМ!$B$39:$B$782,L$47)+'СЕТ СН'!$G$12+СВЦЭМ!$D$10+'СЕТ СН'!$G$5-'СЕТ СН'!$G$20</f>
        <v>3665.7647312300001</v>
      </c>
      <c r="M53" s="36">
        <f>SUMIFS(СВЦЭМ!$C$39:$C$782,СВЦЭМ!$A$39:$A$782,$A53,СВЦЭМ!$B$39:$B$782,M$47)+'СЕТ СН'!$G$12+СВЦЭМ!$D$10+'СЕТ СН'!$G$5-'СЕТ СН'!$G$20</f>
        <v>3672.3061687999998</v>
      </c>
      <c r="N53" s="36">
        <f>SUMIFS(СВЦЭМ!$C$39:$C$782,СВЦЭМ!$A$39:$A$782,$A53,СВЦЭМ!$B$39:$B$782,N$47)+'СЕТ СН'!$G$12+СВЦЭМ!$D$10+'СЕТ СН'!$G$5-'СЕТ СН'!$G$20</f>
        <v>3709.6151772800004</v>
      </c>
      <c r="O53" s="36">
        <f>SUMIFS(СВЦЭМ!$C$39:$C$782,СВЦЭМ!$A$39:$A$782,$A53,СВЦЭМ!$B$39:$B$782,O$47)+'СЕТ СН'!$G$12+СВЦЭМ!$D$10+'СЕТ СН'!$G$5-'СЕТ СН'!$G$20</f>
        <v>3707.77081877</v>
      </c>
      <c r="P53" s="36">
        <f>SUMIFS(СВЦЭМ!$C$39:$C$782,СВЦЭМ!$A$39:$A$782,$A53,СВЦЭМ!$B$39:$B$782,P$47)+'СЕТ СН'!$G$12+СВЦЭМ!$D$10+'СЕТ СН'!$G$5-'СЕТ СН'!$G$20</f>
        <v>3711.5789823499999</v>
      </c>
      <c r="Q53" s="36">
        <f>SUMIFS(СВЦЭМ!$C$39:$C$782,СВЦЭМ!$A$39:$A$782,$A53,СВЦЭМ!$B$39:$B$782,Q$47)+'СЕТ СН'!$G$12+СВЦЭМ!$D$10+'СЕТ СН'!$G$5-'СЕТ СН'!$G$20</f>
        <v>3679.67992091</v>
      </c>
      <c r="R53" s="36">
        <f>SUMIFS(СВЦЭМ!$C$39:$C$782,СВЦЭМ!$A$39:$A$782,$A53,СВЦЭМ!$B$39:$B$782,R$47)+'СЕТ СН'!$G$12+СВЦЭМ!$D$10+'СЕТ СН'!$G$5-'СЕТ СН'!$G$20</f>
        <v>3603.0457344599999</v>
      </c>
      <c r="S53" s="36">
        <f>SUMIFS(СВЦЭМ!$C$39:$C$782,СВЦЭМ!$A$39:$A$782,$A53,СВЦЭМ!$B$39:$B$782,S$47)+'СЕТ СН'!$G$12+СВЦЭМ!$D$10+'СЕТ СН'!$G$5-'СЕТ СН'!$G$20</f>
        <v>3415.7699031299999</v>
      </c>
      <c r="T53" s="36">
        <f>SUMIFS(СВЦЭМ!$C$39:$C$782,СВЦЭМ!$A$39:$A$782,$A53,СВЦЭМ!$B$39:$B$782,T$47)+'СЕТ СН'!$G$12+СВЦЭМ!$D$10+'СЕТ СН'!$G$5-'СЕТ СН'!$G$20</f>
        <v>3272.8186942100001</v>
      </c>
      <c r="U53" s="36">
        <f>SUMIFS(СВЦЭМ!$C$39:$C$782,СВЦЭМ!$A$39:$A$782,$A53,СВЦЭМ!$B$39:$B$782,U$47)+'СЕТ СН'!$G$12+СВЦЭМ!$D$10+'СЕТ СН'!$G$5-'СЕТ СН'!$G$20</f>
        <v>3277.5005803700001</v>
      </c>
      <c r="V53" s="36">
        <f>SUMIFS(СВЦЭМ!$C$39:$C$782,СВЦЭМ!$A$39:$A$782,$A53,СВЦЭМ!$B$39:$B$782,V$47)+'СЕТ СН'!$G$12+СВЦЭМ!$D$10+'СЕТ СН'!$G$5-'СЕТ СН'!$G$20</f>
        <v>3259.9359120500003</v>
      </c>
      <c r="W53" s="36">
        <f>SUMIFS(СВЦЭМ!$C$39:$C$782,СВЦЭМ!$A$39:$A$782,$A53,СВЦЭМ!$B$39:$B$782,W$47)+'СЕТ СН'!$G$12+СВЦЭМ!$D$10+'СЕТ СН'!$G$5-'СЕТ СН'!$G$20</f>
        <v>3252.6711491300002</v>
      </c>
      <c r="X53" s="36">
        <f>SUMIFS(СВЦЭМ!$C$39:$C$782,СВЦЭМ!$A$39:$A$782,$A53,СВЦЭМ!$B$39:$B$782,X$47)+'СЕТ СН'!$G$12+СВЦЭМ!$D$10+'СЕТ СН'!$G$5-'СЕТ СН'!$G$20</f>
        <v>3449.6048084000004</v>
      </c>
      <c r="Y53" s="36">
        <f>SUMIFS(СВЦЭМ!$C$39:$C$782,СВЦЭМ!$A$39:$A$782,$A53,СВЦЭМ!$B$39:$B$782,Y$47)+'СЕТ СН'!$G$12+СВЦЭМ!$D$10+'СЕТ СН'!$G$5-'СЕТ СН'!$G$20</f>
        <v>3703.53192356</v>
      </c>
    </row>
    <row r="54" spans="1:25" ht="15.75" x14ac:dyDescent="0.2">
      <c r="A54" s="35">
        <f t="shared" si="1"/>
        <v>45053</v>
      </c>
      <c r="B54" s="36">
        <f>SUMIFS(СВЦЭМ!$C$39:$C$782,СВЦЭМ!$A$39:$A$782,$A54,СВЦЭМ!$B$39:$B$782,B$47)+'СЕТ СН'!$G$12+СВЦЭМ!$D$10+'СЕТ СН'!$G$5-'СЕТ СН'!$G$20</f>
        <v>3649.10873636</v>
      </c>
      <c r="C54" s="36">
        <f>SUMIFS(СВЦЭМ!$C$39:$C$782,СВЦЭМ!$A$39:$A$782,$A54,СВЦЭМ!$B$39:$B$782,C$47)+'СЕТ СН'!$G$12+СВЦЭМ!$D$10+'СЕТ СН'!$G$5-'СЕТ СН'!$G$20</f>
        <v>3732.1721442100002</v>
      </c>
      <c r="D54" s="36">
        <f>SUMIFS(СВЦЭМ!$C$39:$C$782,СВЦЭМ!$A$39:$A$782,$A54,СВЦЭМ!$B$39:$B$782,D$47)+'СЕТ СН'!$G$12+СВЦЭМ!$D$10+'СЕТ СН'!$G$5-'СЕТ СН'!$G$20</f>
        <v>3739.2427446199999</v>
      </c>
      <c r="E54" s="36">
        <f>SUMIFS(СВЦЭМ!$C$39:$C$782,СВЦЭМ!$A$39:$A$782,$A54,СВЦЭМ!$B$39:$B$782,E$47)+'СЕТ СН'!$G$12+СВЦЭМ!$D$10+'СЕТ СН'!$G$5-'СЕТ СН'!$G$20</f>
        <v>3788.32147201</v>
      </c>
      <c r="F54" s="36">
        <f>SUMIFS(СВЦЭМ!$C$39:$C$782,СВЦЭМ!$A$39:$A$782,$A54,СВЦЭМ!$B$39:$B$782,F$47)+'СЕТ СН'!$G$12+СВЦЭМ!$D$10+'СЕТ СН'!$G$5-'СЕТ СН'!$G$20</f>
        <v>3786.15039695</v>
      </c>
      <c r="G54" s="36">
        <f>SUMIFS(СВЦЭМ!$C$39:$C$782,СВЦЭМ!$A$39:$A$782,$A54,СВЦЭМ!$B$39:$B$782,G$47)+'СЕТ СН'!$G$12+СВЦЭМ!$D$10+'СЕТ СН'!$G$5-'СЕТ СН'!$G$20</f>
        <v>3766.8052986800003</v>
      </c>
      <c r="H54" s="36">
        <f>SUMIFS(СВЦЭМ!$C$39:$C$782,СВЦЭМ!$A$39:$A$782,$A54,СВЦЭМ!$B$39:$B$782,H$47)+'СЕТ СН'!$G$12+СВЦЭМ!$D$10+'СЕТ СН'!$G$5-'СЕТ СН'!$G$20</f>
        <v>3744.7870587500001</v>
      </c>
      <c r="I54" s="36">
        <f>SUMIFS(СВЦЭМ!$C$39:$C$782,СВЦЭМ!$A$39:$A$782,$A54,СВЦЭМ!$B$39:$B$782,I$47)+'СЕТ СН'!$G$12+СВЦЭМ!$D$10+'СЕТ СН'!$G$5-'СЕТ СН'!$G$20</f>
        <v>3717.02217165</v>
      </c>
      <c r="J54" s="36">
        <f>SUMIFS(СВЦЭМ!$C$39:$C$782,СВЦЭМ!$A$39:$A$782,$A54,СВЦЭМ!$B$39:$B$782,J$47)+'СЕТ СН'!$G$12+СВЦЭМ!$D$10+'СЕТ СН'!$G$5-'СЕТ СН'!$G$20</f>
        <v>3696.5601301500001</v>
      </c>
      <c r="K54" s="36">
        <f>SUMIFS(СВЦЭМ!$C$39:$C$782,СВЦЭМ!$A$39:$A$782,$A54,СВЦЭМ!$B$39:$B$782,K$47)+'СЕТ СН'!$G$12+СВЦЭМ!$D$10+'СЕТ СН'!$G$5-'СЕТ СН'!$G$20</f>
        <v>3596.2103304900002</v>
      </c>
      <c r="L54" s="36">
        <f>SUMIFS(СВЦЭМ!$C$39:$C$782,СВЦЭМ!$A$39:$A$782,$A54,СВЦЭМ!$B$39:$B$782,L$47)+'СЕТ СН'!$G$12+СВЦЭМ!$D$10+'СЕТ СН'!$G$5-'СЕТ СН'!$G$20</f>
        <v>3630.4962571599999</v>
      </c>
      <c r="M54" s="36">
        <f>SUMIFS(СВЦЭМ!$C$39:$C$782,СВЦЭМ!$A$39:$A$782,$A54,СВЦЭМ!$B$39:$B$782,M$47)+'СЕТ СН'!$G$12+СВЦЭМ!$D$10+'СЕТ СН'!$G$5-'СЕТ СН'!$G$20</f>
        <v>3644.1008349700001</v>
      </c>
      <c r="N54" s="36">
        <f>SUMIFS(СВЦЭМ!$C$39:$C$782,СВЦЭМ!$A$39:$A$782,$A54,СВЦЭМ!$B$39:$B$782,N$47)+'СЕТ СН'!$G$12+СВЦЭМ!$D$10+'СЕТ СН'!$G$5-'СЕТ СН'!$G$20</f>
        <v>3678.1498338299998</v>
      </c>
      <c r="O54" s="36">
        <f>SUMIFS(СВЦЭМ!$C$39:$C$782,СВЦЭМ!$A$39:$A$782,$A54,СВЦЭМ!$B$39:$B$782,O$47)+'СЕТ СН'!$G$12+СВЦЭМ!$D$10+'СЕТ СН'!$G$5-'СЕТ СН'!$G$20</f>
        <v>3703.21777716</v>
      </c>
      <c r="P54" s="36">
        <f>SUMIFS(СВЦЭМ!$C$39:$C$782,СВЦЭМ!$A$39:$A$782,$A54,СВЦЭМ!$B$39:$B$782,P$47)+'СЕТ СН'!$G$12+СВЦЭМ!$D$10+'СЕТ СН'!$G$5-'СЕТ СН'!$G$20</f>
        <v>3722.6630777600003</v>
      </c>
      <c r="Q54" s="36">
        <f>SUMIFS(СВЦЭМ!$C$39:$C$782,СВЦЭМ!$A$39:$A$782,$A54,СВЦЭМ!$B$39:$B$782,Q$47)+'СЕТ СН'!$G$12+СВЦЭМ!$D$10+'СЕТ СН'!$G$5-'СЕТ СН'!$G$20</f>
        <v>3725.3779796200001</v>
      </c>
      <c r="R54" s="36">
        <f>SUMIFS(СВЦЭМ!$C$39:$C$782,СВЦЭМ!$A$39:$A$782,$A54,СВЦЭМ!$B$39:$B$782,R$47)+'СЕТ СН'!$G$12+СВЦЭМ!$D$10+'СЕТ СН'!$G$5-'СЕТ СН'!$G$20</f>
        <v>3686.0035712200001</v>
      </c>
      <c r="S54" s="36">
        <f>SUMIFS(СВЦЭМ!$C$39:$C$782,СВЦЭМ!$A$39:$A$782,$A54,СВЦЭМ!$B$39:$B$782,S$47)+'СЕТ СН'!$G$12+СВЦЭМ!$D$10+'СЕТ СН'!$G$5-'СЕТ СН'!$G$20</f>
        <v>3678.6129202100001</v>
      </c>
      <c r="T54" s="36">
        <f>SUMIFS(СВЦЭМ!$C$39:$C$782,СВЦЭМ!$A$39:$A$782,$A54,СВЦЭМ!$B$39:$B$782,T$47)+'СЕТ СН'!$G$12+СВЦЭМ!$D$10+'СЕТ СН'!$G$5-'СЕТ СН'!$G$20</f>
        <v>3630.0278457000004</v>
      </c>
      <c r="U54" s="36">
        <f>SUMIFS(СВЦЭМ!$C$39:$C$782,СВЦЭМ!$A$39:$A$782,$A54,СВЦЭМ!$B$39:$B$782,U$47)+'СЕТ СН'!$G$12+СВЦЭМ!$D$10+'СЕТ СН'!$G$5-'СЕТ СН'!$G$20</f>
        <v>3632.2756126000004</v>
      </c>
      <c r="V54" s="36">
        <f>SUMIFS(СВЦЭМ!$C$39:$C$782,СВЦЭМ!$A$39:$A$782,$A54,СВЦЭМ!$B$39:$B$782,V$47)+'СЕТ СН'!$G$12+СВЦЭМ!$D$10+'СЕТ СН'!$G$5-'СЕТ СН'!$G$20</f>
        <v>3637.1116747200003</v>
      </c>
      <c r="W54" s="36">
        <f>SUMIFS(СВЦЭМ!$C$39:$C$782,СВЦЭМ!$A$39:$A$782,$A54,СВЦЭМ!$B$39:$B$782,W$47)+'СЕТ СН'!$G$12+СВЦЭМ!$D$10+'СЕТ СН'!$G$5-'СЕТ СН'!$G$20</f>
        <v>3613.3484368500003</v>
      </c>
      <c r="X54" s="36">
        <f>SUMIFS(СВЦЭМ!$C$39:$C$782,СВЦЭМ!$A$39:$A$782,$A54,СВЦЭМ!$B$39:$B$782,X$47)+'СЕТ СН'!$G$12+СВЦЭМ!$D$10+'СЕТ СН'!$G$5-'СЕТ СН'!$G$20</f>
        <v>3646.6723000800002</v>
      </c>
      <c r="Y54" s="36">
        <f>SUMIFS(СВЦЭМ!$C$39:$C$782,СВЦЭМ!$A$39:$A$782,$A54,СВЦЭМ!$B$39:$B$782,Y$47)+'СЕТ СН'!$G$12+СВЦЭМ!$D$10+'СЕТ СН'!$G$5-'СЕТ СН'!$G$20</f>
        <v>3664.4004148900003</v>
      </c>
    </row>
    <row r="55" spans="1:25" ht="15.75" x14ac:dyDescent="0.2">
      <c r="A55" s="35">
        <f t="shared" si="1"/>
        <v>45054</v>
      </c>
      <c r="B55" s="36">
        <f>SUMIFS(СВЦЭМ!$C$39:$C$782,СВЦЭМ!$A$39:$A$782,$A55,СВЦЭМ!$B$39:$B$782,B$47)+'СЕТ СН'!$G$12+СВЦЭМ!$D$10+'СЕТ СН'!$G$5-'СЕТ СН'!$G$20</f>
        <v>3642.06515528</v>
      </c>
      <c r="C55" s="36">
        <f>SUMIFS(СВЦЭМ!$C$39:$C$782,СВЦЭМ!$A$39:$A$782,$A55,СВЦЭМ!$B$39:$B$782,C$47)+'СЕТ СН'!$G$12+СВЦЭМ!$D$10+'СЕТ СН'!$G$5-'СЕТ СН'!$G$20</f>
        <v>3699.9082557800002</v>
      </c>
      <c r="D55" s="36">
        <f>SUMIFS(СВЦЭМ!$C$39:$C$782,СВЦЭМ!$A$39:$A$782,$A55,СВЦЭМ!$B$39:$B$782,D$47)+'СЕТ СН'!$G$12+СВЦЭМ!$D$10+'СЕТ СН'!$G$5-'СЕТ СН'!$G$20</f>
        <v>3776.8683968</v>
      </c>
      <c r="E55" s="36">
        <f>SUMIFS(СВЦЭМ!$C$39:$C$782,СВЦЭМ!$A$39:$A$782,$A55,СВЦЭМ!$B$39:$B$782,E$47)+'СЕТ СН'!$G$12+СВЦЭМ!$D$10+'СЕТ СН'!$G$5-'СЕТ СН'!$G$20</f>
        <v>3805.8376523799998</v>
      </c>
      <c r="F55" s="36">
        <f>SUMIFS(СВЦЭМ!$C$39:$C$782,СВЦЭМ!$A$39:$A$782,$A55,СВЦЭМ!$B$39:$B$782,F$47)+'СЕТ СН'!$G$12+СВЦЭМ!$D$10+'СЕТ СН'!$G$5-'СЕТ СН'!$G$20</f>
        <v>3812.7749493900001</v>
      </c>
      <c r="G55" s="36">
        <f>SUMIFS(СВЦЭМ!$C$39:$C$782,СВЦЭМ!$A$39:$A$782,$A55,СВЦЭМ!$B$39:$B$782,G$47)+'СЕТ СН'!$G$12+СВЦЭМ!$D$10+'СЕТ СН'!$G$5-'СЕТ СН'!$G$20</f>
        <v>3778.8364960500003</v>
      </c>
      <c r="H55" s="36">
        <f>SUMIFS(СВЦЭМ!$C$39:$C$782,СВЦЭМ!$A$39:$A$782,$A55,СВЦЭМ!$B$39:$B$782,H$47)+'СЕТ СН'!$G$12+СВЦЭМ!$D$10+'СЕТ СН'!$G$5-'СЕТ СН'!$G$20</f>
        <v>3768.7342267100003</v>
      </c>
      <c r="I55" s="36">
        <f>SUMIFS(СВЦЭМ!$C$39:$C$782,СВЦЭМ!$A$39:$A$782,$A55,СВЦЭМ!$B$39:$B$782,I$47)+'СЕТ СН'!$G$12+СВЦЭМ!$D$10+'СЕТ СН'!$G$5-'СЕТ СН'!$G$20</f>
        <v>3716.4313037399997</v>
      </c>
      <c r="J55" s="36">
        <f>SUMIFS(СВЦЭМ!$C$39:$C$782,СВЦЭМ!$A$39:$A$782,$A55,СВЦЭМ!$B$39:$B$782,J$47)+'СЕТ СН'!$G$12+СВЦЭМ!$D$10+'СЕТ СН'!$G$5-'СЕТ СН'!$G$20</f>
        <v>3684.1161330900004</v>
      </c>
      <c r="K55" s="36">
        <f>SUMIFS(СВЦЭМ!$C$39:$C$782,СВЦЭМ!$A$39:$A$782,$A55,СВЦЭМ!$B$39:$B$782,K$47)+'СЕТ СН'!$G$12+СВЦЭМ!$D$10+'СЕТ СН'!$G$5-'СЕТ СН'!$G$20</f>
        <v>3640.2148393699999</v>
      </c>
      <c r="L55" s="36">
        <f>SUMIFS(СВЦЭМ!$C$39:$C$782,СВЦЭМ!$A$39:$A$782,$A55,СВЦЭМ!$B$39:$B$782,L$47)+'СЕТ СН'!$G$12+СВЦЭМ!$D$10+'СЕТ СН'!$G$5-'СЕТ СН'!$G$20</f>
        <v>3612.91145585</v>
      </c>
      <c r="M55" s="36">
        <f>SUMIFS(СВЦЭМ!$C$39:$C$782,СВЦЭМ!$A$39:$A$782,$A55,СВЦЭМ!$B$39:$B$782,M$47)+'СЕТ СН'!$G$12+СВЦЭМ!$D$10+'СЕТ СН'!$G$5-'СЕТ СН'!$G$20</f>
        <v>3563.35286357</v>
      </c>
      <c r="N55" s="36">
        <f>SUMIFS(СВЦЭМ!$C$39:$C$782,СВЦЭМ!$A$39:$A$782,$A55,СВЦЭМ!$B$39:$B$782,N$47)+'СЕТ СН'!$G$12+СВЦЭМ!$D$10+'СЕТ СН'!$G$5-'СЕТ СН'!$G$20</f>
        <v>3614.8507049</v>
      </c>
      <c r="O55" s="36">
        <f>SUMIFS(СВЦЭМ!$C$39:$C$782,СВЦЭМ!$A$39:$A$782,$A55,СВЦЭМ!$B$39:$B$782,O$47)+'СЕТ СН'!$G$12+СВЦЭМ!$D$10+'СЕТ СН'!$G$5-'СЕТ СН'!$G$20</f>
        <v>3616.4026624799999</v>
      </c>
      <c r="P55" s="36">
        <f>SUMIFS(СВЦЭМ!$C$39:$C$782,СВЦЭМ!$A$39:$A$782,$A55,СВЦЭМ!$B$39:$B$782,P$47)+'СЕТ СН'!$G$12+СВЦЭМ!$D$10+'СЕТ СН'!$G$5-'СЕТ СН'!$G$20</f>
        <v>3626.1364798100003</v>
      </c>
      <c r="Q55" s="36">
        <f>SUMIFS(СВЦЭМ!$C$39:$C$782,СВЦЭМ!$A$39:$A$782,$A55,СВЦЭМ!$B$39:$B$782,Q$47)+'СЕТ СН'!$G$12+СВЦЭМ!$D$10+'СЕТ СН'!$G$5-'СЕТ СН'!$G$20</f>
        <v>3615.8929577899999</v>
      </c>
      <c r="R55" s="36">
        <f>SUMIFS(СВЦЭМ!$C$39:$C$782,СВЦЭМ!$A$39:$A$782,$A55,СВЦЭМ!$B$39:$B$782,R$47)+'СЕТ СН'!$G$12+СВЦЭМ!$D$10+'СЕТ СН'!$G$5-'СЕТ СН'!$G$20</f>
        <v>3602.7898646499998</v>
      </c>
      <c r="S55" s="36">
        <f>SUMIFS(СВЦЭМ!$C$39:$C$782,СВЦЭМ!$A$39:$A$782,$A55,СВЦЭМ!$B$39:$B$782,S$47)+'СЕТ СН'!$G$12+СВЦЭМ!$D$10+'СЕТ СН'!$G$5-'СЕТ СН'!$G$20</f>
        <v>3592.7356294900001</v>
      </c>
      <c r="T55" s="36">
        <f>SUMIFS(СВЦЭМ!$C$39:$C$782,СВЦЭМ!$A$39:$A$782,$A55,СВЦЭМ!$B$39:$B$782,T$47)+'СЕТ СН'!$G$12+СВЦЭМ!$D$10+'СЕТ СН'!$G$5-'СЕТ СН'!$G$20</f>
        <v>3566.5873560300001</v>
      </c>
      <c r="U55" s="36">
        <f>SUMIFS(СВЦЭМ!$C$39:$C$782,СВЦЭМ!$A$39:$A$782,$A55,СВЦЭМ!$B$39:$B$782,U$47)+'СЕТ СН'!$G$12+СВЦЭМ!$D$10+'СЕТ СН'!$G$5-'СЕТ СН'!$G$20</f>
        <v>3547.9138997500004</v>
      </c>
      <c r="V55" s="36">
        <f>SUMIFS(СВЦЭМ!$C$39:$C$782,СВЦЭМ!$A$39:$A$782,$A55,СВЦЭМ!$B$39:$B$782,V$47)+'СЕТ СН'!$G$12+СВЦЭМ!$D$10+'СЕТ СН'!$G$5-'СЕТ СН'!$G$20</f>
        <v>3562.5415009400003</v>
      </c>
      <c r="W55" s="36">
        <f>SUMIFS(СВЦЭМ!$C$39:$C$782,СВЦЭМ!$A$39:$A$782,$A55,СВЦЭМ!$B$39:$B$782,W$47)+'СЕТ СН'!$G$12+СВЦЭМ!$D$10+'СЕТ СН'!$G$5-'СЕТ СН'!$G$20</f>
        <v>3558.9541332600002</v>
      </c>
      <c r="X55" s="36">
        <f>SUMIFS(СВЦЭМ!$C$39:$C$782,СВЦЭМ!$A$39:$A$782,$A55,СВЦЭМ!$B$39:$B$782,X$47)+'СЕТ СН'!$G$12+СВЦЭМ!$D$10+'СЕТ СН'!$G$5-'СЕТ СН'!$G$20</f>
        <v>3599.8804273800001</v>
      </c>
      <c r="Y55" s="36">
        <f>SUMIFS(СВЦЭМ!$C$39:$C$782,СВЦЭМ!$A$39:$A$782,$A55,СВЦЭМ!$B$39:$B$782,Y$47)+'СЕТ СН'!$G$12+СВЦЭМ!$D$10+'СЕТ СН'!$G$5-'СЕТ СН'!$G$20</f>
        <v>3581.74110079</v>
      </c>
    </row>
    <row r="56" spans="1:25" ht="15.75" x14ac:dyDescent="0.2">
      <c r="A56" s="35">
        <f t="shared" si="1"/>
        <v>45055</v>
      </c>
      <c r="B56" s="36">
        <f>SUMIFS(СВЦЭМ!$C$39:$C$782,СВЦЭМ!$A$39:$A$782,$A56,СВЦЭМ!$B$39:$B$782,B$47)+'СЕТ СН'!$G$12+СВЦЭМ!$D$10+'СЕТ СН'!$G$5-'СЕТ СН'!$G$20</f>
        <v>3726.8508465100003</v>
      </c>
      <c r="C56" s="36">
        <f>SUMIFS(СВЦЭМ!$C$39:$C$782,СВЦЭМ!$A$39:$A$782,$A56,СВЦЭМ!$B$39:$B$782,C$47)+'СЕТ СН'!$G$12+СВЦЭМ!$D$10+'СЕТ СН'!$G$5-'СЕТ СН'!$G$20</f>
        <v>3731.05106927</v>
      </c>
      <c r="D56" s="36">
        <f>SUMIFS(СВЦЭМ!$C$39:$C$782,СВЦЭМ!$A$39:$A$782,$A56,СВЦЭМ!$B$39:$B$782,D$47)+'СЕТ СН'!$G$12+СВЦЭМ!$D$10+'СЕТ СН'!$G$5-'СЕТ СН'!$G$20</f>
        <v>3773.0219340499998</v>
      </c>
      <c r="E56" s="36">
        <f>SUMIFS(СВЦЭМ!$C$39:$C$782,СВЦЭМ!$A$39:$A$782,$A56,СВЦЭМ!$B$39:$B$782,E$47)+'СЕТ СН'!$G$12+СВЦЭМ!$D$10+'СЕТ СН'!$G$5-'СЕТ СН'!$G$20</f>
        <v>3770.0062920400001</v>
      </c>
      <c r="F56" s="36">
        <f>SUMIFS(СВЦЭМ!$C$39:$C$782,СВЦЭМ!$A$39:$A$782,$A56,СВЦЭМ!$B$39:$B$782,F$47)+'СЕТ СН'!$G$12+СВЦЭМ!$D$10+'СЕТ СН'!$G$5-'СЕТ СН'!$G$20</f>
        <v>3758.1653248100001</v>
      </c>
      <c r="G56" s="36">
        <f>SUMIFS(СВЦЭМ!$C$39:$C$782,СВЦЭМ!$A$39:$A$782,$A56,СВЦЭМ!$B$39:$B$782,G$47)+'СЕТ СН'!$G$12+СВЦЭМ!$D$10+'СЕТ СН'!$G$5-'СЕТ СН'!$G$20</f>
        <v>3772.9301509799998</v>
      </c>
      <c r="H56" s="36">
        <f>SUMIFS(СВЦЭМ!$C$39:$C$782,СВЦЭМ!$A$39:$A$782,$A56,СВЦЭМ!$B$39:$B$782,H$47)+'СЕТ СН'!$G$12+СВЦЭМ!$D$10+'СЕТ СН'!$G$5-'СЕТ СН'!$G$20</f>
        <v>3808.7966418300002</v>
      </c>
      <c r="I56" s="36">
        <f>SUMIFS(СВЦЭМ!$C$39:$C$782,СВЦЭМ!$A$39:$A$782,$A56,СВЦЭМ!$B$39:$B$782,I$47)+'СЕТ СН'!$G$12+СВЦЭМ!$D$10+'СЕТ СН'!$G$5-'СЕТ СН'!$G$20</f>
        <v>3792.0209646399999</v>
      </c>
      <c r="J56" s="36">
        <f>SUMIFS(СВЦЭМ!$C$39:$C$782,СВЦЭМ!$A$39:$A$782,$A56,СВЦЭМ!$B$39:$B$782,J$47)+'СЕТ СН'!$G$12+СВЦЭМ!$D$10+'СЕТ СН'!$G$5-'СЕТ СН'!$G$20</f>
        <v>3752.8511859800001</v>
      </c>
      <c r="K56" s="36">
        <f>SUMIFS(СВЦЭМ!$C$39:$C$782,СВЦЭМ!$A$39:$A$782,$A56,СВЦЭМ!$B$39:$B$782,K$47)+'СЕТ СН'!$G$12+СВЦЭМ!$D$10+'СЕТ СН'!$G$5-'СЕТ СН'!$G$20</f>
        <v>3679.59334201</v>
      </c>
      <c r="L56" s="36">
        <f>SUMIFS(СВЦЭМ!$C$39:$C$782,СВЦЭМ!$A$39:$A$782,$A56,СВЦЭМ!$B$39:$B$782,L$47)+'СЕТ СН'!$G$12+СВЦЭМ!$D$10+'СЕТ СН'!$G$5-'СЕТ СН'!$G$20</f>
        <v>3649.6369255300001</v>
      </c>
      <c r="M56" s="36">
        <f>SUMIFS(СВЦЭМ!$C$39:$C$782,СВЦЭМ!$A$39:$A$782,$A56,СВЦЭМ!$B$39:$B$782,M$47)+'СЕТ СН'!$G$12+СВЦЭМ!$D$10+'СЕТ СН'!$G$5-'СЕТ СН'!$G$20</f>
        <v>3634.0313440500004</v>
      </c>
      <c r="N56" s="36">
        <f>SUMIFS(СВЦЭМ!$C$39:$C$782,СВЦЭМ!$A$39:$A$782,$A56,СВЦЭМ!$B$39:$B$782,N$47)+'СЕТ СН'!$G$12+СВЦЭМ!$D$10+'СЕТ СН'!$G$5-'СЕТ СН'!$G$20</f>
        <v>3660.4191002799998</v>
      </c>
      <c r="O56" s="36">
        <f>SUMIFS(СВЦЭМ!$C$39:$C$782,СВЦЭМ!$A$39:$A$782,$A56,СВЦЭМ!$B$39:$B$782,O$47)+'СЕТ СН'!$G$12+СВЦЭМ!$D$10+'СЕТ СН'!$G$5-'СЕТ СН'!$G$20</f>
        <v>3675.0775843700003</v>
      </c>
      <c r="P56" s="36">
        <f>SUMIFS(СВЦЭМ!$C$39:$C$782,СВЦЭМ!$A$39:$A$782,$A56,СВЦЭМ!$B$39:$B$782,P$47)+'СЕТ СН'!$G$12+СВЦЭМ!$D$10+'СЕТ СН'!$G$5-'СЕТ СН'!$G$20</f>
        <v>3692.44391043</v>
      </c>
      <c r="Q56" s="36">
        <f>SUMIFS(СВЦЭМ!$C$39:$C$782,СВЦЭМ!$A$39:$A$782,$A56,СВЦЭМ!$B$39:$B$782,Q$47)+'СЕТ СН'!$G$12+СВЦЭМ!$D$10+'СЕТ СН'!$G$5-'СЕТ СН'!$G$20</f>
        <v>3706.9416430199999</v>
      </c>
      <c r="R56" s="36">
        <f>SUMIFS(СВЦЭМ!$C$39:$C$782,СВЦЭМ!$A$39:$A$782,$A56,СВЦЭМ!$B$39:$B$782,R$47)+'СЕТ СН'!$G$12+СВЦЭМ!$D$10+'СЕТ СН'!$G$5-'СЕТ СН'!$G$20</f>
        <v>3707.0710316300001</v>
      </c>
      <c r="S56" s="36">
        <f>SUMIFS(СВЦЭМ!$C$39:$C$782,СВЦЭМ!$A$39:$A$782,$A56,СВЦЭМ!$B$39:$B$782,S$47)+'СЕТ СН'!$G$12+СВЦЭМ!$D$10+'СЕТ СН'!$G$5-'СЕТ СН'!$G$20</f>
        <v>3666.41370168</v>
      </c>
      <c r="T56" s="36">
        <f>SUMIFS(СВЦЭМ!$C$39:$C$782,СВЦЭМ!$A$39:$A$782,$A56,СВЦЭМ!$B$39:$B$782,T$47)+'СЕТ СН'!$G$12+СВЦЭМ!$D$10+'СЕТ СН'!$G$5-'СЕТ СН'!$G$20</f>
        <v>3624.97067191</v>
      </c>
      <c r="U56" s="36">
        <f>SUMIFS(СВЦЭМ!$C$39:$C$782,СВЦЭМ!$A$39:$A$782,$A56,СВЦЭМ!$B$39:$B$782,U$47)+'СЕТ СН'!$G$12+СВЦЭМ!$D$10+'СЕТ СН'!$G$5-'СЕТ СН'!$G$20</f>
        <v>3603.2391934100001</v>
      </c>
      <c r="V56" s="36">
        <f>SUMIFS(СВЦЭМ!$C$39:$C$782,СВЦЭМ!$A$39:$A$782,$A56,СВЦЭМ!$B$39:$B$782,V$47)+'СЕТ СН'!$G$12+СВЦЭМ!$D$10+'СЕТ СН'!$G$5-'СЕТ СН'!$G$20</f>
        <v>3577.1297178200002</v>
      </c>
      <c r="W56" s="36">
        <f>SUMIFS(СВЦЭМ!$C$39:$C$782,СВЦЭМ!$A$39:$A$782,$A56,СВЦЭМ!$B$39:$B$782,W$47)+'СЕТ СН'!$G$12+СВЦЭМ!$D$10+'СЕТ СН'!$G$5-'СЕТ СН'!$G$20</f>
        <v>3548.1754118600002</v>
      </c>
      <c r="X56" s="36">
        <f>SUMIFS(СВЦЭМ!$C$39:$C$782,СВЦЭМ!$A$39:$A$782,$A56,СВЦЭМ!$B$39:$B$782,X$47)+'СЕТ СН'!$G$12+СВЦЭМ!$D$10+'СЕТ СН'!$G$5-'СЕТ СН'!$G$20</f>
        <v>3581.3957574400001</v>
      </c>
      <c r="Y56" s="36">
        <f>SUMIFS(СВЦЭМ!$C$39:$C$782,СВЦЭМ!$A$39:$A$782,$A56,СВЦЭМ!$B$39:$B$782,Y$47)+'СЕТ СН'!$G$12+СВЦЭМ!$D$10+'СЕТ СН'!$G$5-'СЕТ СН'!$G$20</f>
        <v>3643.5008224100002</v>
      </c>
    </row>
    <row r="57" spans="1:25" ht="15.75" x14ac:dyDescent="0.2">
      <c r="A57" s="35">
        <f t="shared" si="1"/>
        <v>45056</v>
      </c>
      <c r="B57" s="36">
        <f>SUMIFS(СВЦЭМ!$C$39:$C$782,СВЦЭМ!$A$39:$A$782,$A57,СВЦЭМ!$B$39:$B$782,B$47)+'СЕТ СН'!$G$12+СВЦЭМ!$D$10+'СЕТ СН'!$G$5-'СЕТ СН'!$G$20</f>
        <v>3660.7105356800002</v>
      </c>
      <c r="C57" s="36">
        <f>SUMIFS(СВЦЭМ!$C$39:$C$782,СВЦЭМ!$A$39:$A$782,$A57,СВЦЭМ!$B$39:$B$782,C$47)+'СЕТ СН'!$G$12+СВЦЭМ!$D$10+'СЕТ СН'!$G$5-'СЕТ СН'!$G$20</f>
        <v>3692.7966640700001</v>
      </c>
      <c r="D57" s="36">
        <f>SUMIFS(СВЦЭМ!$C$39:$C$782,СВЦЭМ!$A$39:$A$782,$A57,СВЦЭМ!$B$39:$B$782,D$47)+'СЕТ СН'!$G$12+СВЦЭМ!$D$10+'СЕТ СН'!$G$5-'СЕТ СН'!$G$20</f>
        <v>3722.5381150200001</v>
      </c>
      <c r="E57" s="36">
        <f>SUMIFS(СВЦЭМ!$C$39:$C$782,СВЦЭМ!$A$39:$A$782,$A57,СВЦЭМ!$B$39:$B$782,E$47)+'СЕТ СН'!$G$12+СВЦЭМ!$D$10+'СЕТ СН'!$G$5-'СЕТ СН'!$G$20</f>
        <v>3724.9862825600003</v>
      </c>
      <c r="F57" s="36">
        <f>SUMIFS(СВЦЭМ!$C$39:$C$782,СВЦЭМ!$A$39:$A$782,$A57,СВЦЭМ!$B$39:$B$782,F$47)+'СЕТ СН'!$G$12+СВЦЭМ!$D$10+'СЕТ СН'!$G$5-'СЕТ СН'!$G$20</f>
        <v>3756.1661219300004</v>
      </c>
      <c r="G57" s="36">
        <f>SUMIFS(СВЦЭМ!$C$39:$C$782,СВЦЭМ!$A$39:$A$782,$A57,СВЦЭМ!$B$39:$B$782,G$47)+'СЕТ СН'!$G$12+СВЦЭМ!$D$10+'СЕТ СН'!$G$5-'СЕТ СН'!$G$20</f>
        <v>3779.88929302</v>
      </c>
      <c r="H57" s="36">
        <f>SUMIFS(СВЦЭМ!$C$39:$C$782,СВЦЭМ!$A$39:$A$782,$A57,СВЦЭМ!$B$39:$B$782,H$47)+'СЕТ СН'!$G$12+СВЦЭМ!$D$10+'СЕТ СН'!$G$5-'СЕТ СН'!$G$20</f>
        <v>3773.06562459</v>
      </c>
      <c r="I57" s="36">
        <f>SUMIFS(СВЦЭМ!$C$39:$C$782,СВЦЭМ!$A$39:$A$782,$A57,СВЦЭМ!$B$39:$B$782,I$47)+'СЕТ СН'!$G$12+СВЦЭМ!$D$10+'СЕТ СН'!$G$5-'СЕТ СН'!$G$20</f>
        <v>3723.5340417400002</v>
      </c>
      <c r="J57" s="36">
        <f>SUMIFS(СВЦЭМ!$C$39:$C$782,СВЦЭМ!$A$39:$A$782,$A57,СВЦЭМ!$B$39:$B$782,J$47)+'СЕТ СН'!$G$12+СВЦЭМ!$D$10+'СЕТ СН'!$G$5-'СЕТ СН'!$G$20</f>
        <v>3693.05739021</v>
      </c>
      <c r="K57" s="36">
        <f>SUMIFS(СВЦЭМ!$C$39:$C$782,СВЦЭМ!$A$39:$A$782,$A57,СВЦЭМ!$B$39:$B$782,K$47)+'СЕТ СН'!$G$12+СВЦЭМ!$D$10+'СЕТ СН'!$G$5-'СЕТ СН'!$G$20</f>
        <v>3650.6372577100001</v>
      </c>
      <c r="L57" s="36">
        <f>SUMIFS(СВЦЭМ!$C$39:$C$782,СВЦЭМ!$A$39:$A$782,$A57,СВЦЭМ!$B$39:$B$782,L$47)+'СЕТ СН'!$G$12+СВЦЭМ!$D$10+'СЕТ СН'!$G$5-'СЕТ СН'!$G$20</f>
        <v>3643.0973509400001</v>
      </c>
      <c r="M57" s="36">
        <f>SUMIFS(СВЦЭМ!$C$39:$C$782,СВЦЭМ!$A$39:$A$782,$A57,СВЦЭМ!$B$39:$B$782,M$47)+'СЕТ СН'!$G$12+СВЦЭМ!$D$10+'СЕТ СН'!$G$5-'СЕТ СН'!$G$20</f>
        <v>3660.0377694500003</v>
      </c>
      <c r="N57" s="36">
        <f>SUMIFS(СВЦЭМ!$C$39:$C$782,СВЦЭМ!$A$39:$A$782,$A57,СВЦЭМ!$B$39:$B$782,N$47)+'СЕТ СН'!$G$12+СВЦЭМ!$D$10+'СЕТ СН'!$G$5-'СЕТ СН'!$G$20</f>
        <v>3607.2967211599998</v>
      </c>
      <c r="O57" s="36">
        <f>SUMIFS(СВЦЭМ!$C$39:$C$782,СВЦЭМ!$A$39:$A$782,$A57,СВЦЭМ!$B$39:$B$782,O$47)+'СЕТ СН'!$G$12+СВЦЭМ!$D$10+'СЕТ СН'!$G$5-'СЕТ СН'!$G$20</f>
        <v>3730.7205610299998</v>
      </c>
      <c r="P57" s="36">
        <f>SUMIFS(СВЦЭМ!$C$39:$C$782,СВЦЭМ!$A$39:$A$782,$A57,СВЦЭМ!$B$39:$B$782,P$47)+'СЕТ СН'!$G$12+СВЦЭМ!$D$10+'СЕТ СН'!$G$5-'СЕТ СН'!$G$20</f>
        <v>3613.3921020100001</v>
      </c>
      <c r="Q57" s="36">
        <f>SUMIFS(СВЦЭМ!$C$39:$C$782,СВЦЭМ!$A$39:$A$782,$A57,СВЦЭМ!$B$39:$B$782,Q$47)+'СЕТ СН'!$G$12+СВЦЭМ!$D$10+'СЕТ СН'!$G$5-'СЕТ СН'!$G$20</f>
        <v>3732.2604462899999</v>
      </c>
      <c r="R57" s="36">
        <f>SUMIFS(СВЦЭМ!$C$39:$C$782,СВЦЭМ!$A$39:$A$782,$A57,СВЦЭМ!$B$39:$B$782,R$47)+'СЕТ СН'!$G$12+СВЦЭМ!$D$10+'СЕТ СН'!$G$5-'СЕТ СН'!$G$20</f>
        <v>3584.2618087800001</v>
      </c>
      <c r="S57" s="36">
        <f>SUMIFS(СВЦЭМ!$C$39:$C$782,СВЦЭМ!$A$39:$A$782,$A57,СВЦЭМ!$B$39:$B$782,S$47)+'СЕТ СН'!$G$12+СВЦЭМ!$D$10+'СЕТ СН'!$G$5-'СЕТ СН'!$G$20</f>
        <v>3702.8618795500001</v>
      </c>
      <c r="T57" s="36">
        <f>SUMIFS(СВЦЭМ!$C$39:$C$782,СВЦЭМ!$A$39:$A$782,$A57,СВЦЭМ!$B$39:$B$782,T$47)+'СЕТ СН'!$G$12+СВЦЭМ!$D$10+'СЕТ СН'!$G$5-'СЕТ СН'!$G$20</f>
        <v>3641.8492176099999</v>
      </c>
      <c r="U57" s="36">
        <f>SUMIFS(СВЦЭМ!$C$39:$C$782,СВЦЭМ!$A$39:$A$782,$A57,СВЦЭМ!$B$39:$B$782,U$47)+'СЕТ СН'!$G$12+СВЦЭМ!$D$10+'СЕТ СН'!$G$5-'СЕТ СН'!$G$20</f>
        <v>3577.1767790900003</v>
      </c>
      <c r="V57" s="36">
        <f>SUMIFS(СВЦЭМ!$C$39:$C$782,СВЦЭМ!$A$39:$A$782,$A57,СВЦЭМ!$B$39:$B$782,V$47)+'СЕТ СН'!$G$12+СВЦЭМ!$D$10+'СЕТ СН'!$G$5-'СЕТ СН'!$G$20</f>
        <v>3559.1706498900003</v>
      </c>
      <c r="W57" s="36">
        <f>SUMIFS(СВЦЭМ!$C$39:$C$782,СВЦЭМ!$A$39:$A$782,$A57,СВЦЭМ!$B$39:$B$782,W$47)+'СЕТ СН'!$G$12+СВЦЭМ!$D$10+'СЕТ СН'!$G$5-'СЕТ СН'!$G$20</f>
        <v>3596.2328499200003</v>
      </c>
      <c r="X57" s="36">
        <f>SUMIFS(СВЦЭМ!$C$39:$C$782,СВЦЭМ!$A$39:$A$782,$A57,СВЦЭМ!$B$39:$B$782,X$47)+'СЕТ СН'!$G$12+СВЦЭМ!$D$10+'СЕТ СН'!$G$5-'СЕТ СН'!$G$20</f>
        <v>3641.2068327699999</v>
      </c>
      <c r="Y57" s="36">
        <f>SUMIFS(СВЦЭМ!$C$39:$C$782,СВЦЭМ!$A$39:$A$782,$A57,СВЦЭМ!$B$39:$B$782,Y$47)+'СЕТ СН'!$G$12+СВЦЭМ!$D$10+'СЕТ СН'!$G$5-'СЕТ СН'!$G$20</f>
        <v>3650.0495006800002</v>
      </c>
    </row>
    <row r="58" spans="1:25" ht="15.75" x14ac:dyDescent="0.2">
      <c r="A58" s="35">
        <f t="shared" si="1"/>
        <v>45057</v>
      </c>
      <c r="B58" s="36">
        <f>SUMIFS(СВЦЭМ!$C$39:$C$782,СВЦЭМ!$A$39:$A$782,$A58,СВЦЭМ!$B$39:$B$782,B$47)+'СЕТ СН'!$G$12+СВЦЭМ!$D$10+'СЕТ СН'!$G$5-'СЕТ СН'!$G$20</f>
        <v>3680.2727643899998</v>
      </c>
      <c r="C58" s="36">
        <f>SUMIFS(СВЦЭМ!$C$39:$C$782,СВЦЭМ!$A$39:$A$782,$A58,СВЦЭМ!$B$39:$B$782,C$47)+'СЕТ СН'!$G$12+СВЦЭМ!$D$10+'СЕТ СН'!$G$5-'СЕТ СН'!$G$20</f>
        <v>3759.4454309299999</v>
      </c>
      <c r="D58" s="36">
        <f>SUMIFS(СВЦЭМ!$C$39:$C$782,СВЦЭМ!$A$39:$A$782,$A58,СВЦЭМ!$B$39:$B$782,D$47)+'СЕТ СН'!$G$12+СВЦЭМ!$D$10+'СЕТ СН'!$G$5-'СЕТ СН'!$G$20</f>
        <v>3831.4869988999999</v>
      </c>
      <c r="E58" s="36">
        <f>SUMIFS(СВЦЭМ!$C$39:$C$782,СВЦЭМ!$A$39:$A$782,$A58,СВЦЭМ!$B$39:$B$782,E$47)+'СЕТ СН'!$G$12+СВЦЭМ!$D$10+'СЕТ СН'!$G$5-'СЕТ СН'!$G$20</f>
        <v>3853.0605610399998</v>
      </c>
      <c r="F58" s="36">
        <f>SUMIFS(СВЦЭМ!$C$39:$C$782,СВЦЭМ!$A$39:$A$782,$A58,СВЦЭМ!$B$39:$B$782,F$47)+'СЕТ СН'!$G$12+СВЦЭМ!$D$10+'СЕТ СН'!$G$5-'СЕТ СН'!$G$20</f>
        <v>3757.95819686</v>
      </c>
      <c r="G58" s="36">
        <f>SUMIFS(СВЦЭМ!$C$39:$C$782,СВЦЭМ!$A$39:$A$782,$A58,СВЦЭМ!$B$39:$B$782,G$47)+'СЕТ СН'!$G$12+СВЦЭМ!$D$10+'СЕТ СН'!$G$5-'СЕТ СН'!$G$20</f>
        <v>3824.2527754900002</v>
      </c>
      <c r="H58" s="36">
        <f>SUMIFS(СВЦЭМ!$C$39:$C$782,СВЦЭМ!$A$39:$A$782,$A58,СВЦЭМ!$B$39:$B$782,H$47)+'СЕТ СН'!$G$12+СВЦЭМ!$D$10+'СЕТ СН'!$G$5-'СЕТ СН'!$G$20</f>
        <v>3738.5927265300002</v>
      </c>
      <c r="I58" s="36">
        <f>SUMIFS(СВЦЭМ!$C$39:$C$782,СВЦЭМ!$A$39:$A$782,$A58,СВЦЭМ!$B$39:$B$782,I$47)+'СЕТ СН'!$G$12+СВЦЭМ!$D$10+'СЕТ СН'!$G$5-'СЕТ СН'!$G$20</f>
        <v>3658.5162323100003</v>
      </c>
      <c r="J58" s="36">
        <f>SUMIFS(СВЦЭМ!$C$39:$C$782,СВЦЭМ!$A$39:$A$782,$A58,СВЦЭМ!$B$39:$B$782,J$47)+'СЕТ СН'!$G$12+СВЦЭМ!$D$10+'СЕТ СН'!$G$5-'СЕТ СН'!$G$20</f>
        <v>3607.3791215000001</v>
      </c>
      <c r="K58" s="36">
        <f>SUMIFS(СВЦЭМ!$C$39:$C$782,СВЦЭМ!$A$39:$A$782,$A58,СВЦЭМ!$B$39:$B$782,K$47)+'СЕТ СН'!$G$12+СВЦЭМ!$D$10+'СЕТ СН'!$G$5-'СЕТ СН'!$G$20</f>
        <v>3577.1178288400001</v>
      </c>
      <c r="L58" s="36">
        <f>SUMIFS(СВЦЭМ!$C$39:$C$782,СВЦЭМ!$A$39:$A$782,$A58,СВЦЭМ!$B$39:$B$782,L$47)+'СЕТ СН'!$G$12+СВЦЭМ!$D$10+'СЕТ СН'!$G$5-'СЕТ СН'!$G$20</f>
        <v>3588.1946891400003</v>
      </c>
      <c r="M58" s="36">
        <f>SUMIFS(СВЦЭМ!$C$39:$C$782,СВЦЭМ!$A$39:$A$782,$A58,СВЦЭМ!$B$39:$B$782,M$47)+'СЕТ СН'!$G$12+СВЦЭМ!$D$10+'СЕТ СН'!$G$5-'СЕТ СН'!$G$20</f>
        <v>3572.7883512200001</v>
      </c>
      <c r="N58" s="36">
        <f>SUMIFS(СВЦЭМ!$C$39:$C$782,СВЦЭМ!$A$39:$A$782,$A58,СВЦЭМ!$B$39:$B$782,N$47)+'СЕТ СН'!$G$12+СВЦЭМ!$D$10+'СЕТ СН'!$G$5-'СЕТ СН'!$G$20</f>
        <v>3627.9608378600001</v>
      </c>
      <c r="O58" s="36">
        <f>SUMIFS(СВЦЭМ!$C$39:$C$782,СВЦЭМ!$A$39:$A$782,$A58,СВЦЭМ!$B$39:$B$782,O$47)+'СЕТ СН'!$G$12+СВЦЭМ!$D$10+'СЕТ СН'!$G$5-'СЕТ СН'!$G$20</f>
        <v>3632.6807754800002</v>
      </c>
      <c r="P58" s="36">
        <f>SUMIFS(СВЦЭМ!$C$39:$C$782,СВЦЭМ!$A$39:$A$782,$A58,СВЦЭМ!$B$39:$B$782,P$47)+'СЕТ СН'!$G$12+СВЦЭМ!$D$10+'СЕТ СН'!$G$5-'СЕТ СН'!$G$20</f>
        <v>3646.6612338200002</v>
      </c>
      <c r="Q58" s="36">
        <f>SUMIFS(СВЦЭМ!$C$39:$C$782,СВЦЭМ!$A$39:$A$782,$A58,СВЦЭМ!$B$39:$B$782,Q$47)+'СЕТ СН'!$G$12+СВЦЭМ!$D$10+'СЕТ СН'!$G$5-'СЕТ СН'!$G$20</f>
        <v>3650.9802052499999</v>
      </c>
      <c r="R58" s="36">
        <f>SUMIFS(СВЦЭМ!$C$39:$C$782,СВЦЭМ!$A$39:$A$782,$A58,СВЦЭМ!$B$39:$B$782,R$47)+'СЕТ СН'!$G$12+СВЦЭМ!$D$10+'СЕТ СН'!$G$5-'СЕТ СН'!$G$20</f>
        <v>3640.0150692400002</v>
      </c>
      <c r="S58" s="36">
        <f>SUMIFS(СВЦЭМ!$C$39:$C$782,СВЦЭМ!$A$39:$A$782,$A58,СВЦЭМ!$B$39:$B$782,S$47)+'СЕТ СН'!$G$12+СВЦЭМ!$D$10+'СЕТ СН'!$G$5-'СЕТ СН'!$G$20</f>
        <v>3592.2708730200002</v>
      </c>
      <c r="T58" s="36">
        <f>SUMIFS(СВЦЭМ!$C$39:$C$782,СВЦЭМ!$A$39:$A$782,$A58,СВЦЭМ!$B$39:$B$782,T$47)+'СЕТ СН'!$G$12+СВЦЭМ!$D$10+'СЕТ СН'!$G$5-'СЕТ СН'!$G$20</f>
        <v>3573.0578777400001</v>
      </c>
      <c r="U58" s="36">
        <f>SUMIFS(СВЦЭМ!$C$39:$C$782,СВЦЭМ!$A$39:$A$782,$A58,СВЦЭМ!$B$39:$B$782,U$47)+'СЕТ СН'!$G$12+СВЦЭМ!$D$10+'СЕТ СН'!$G$5-'СЕТ СН'!$G$20</f>
        <v>3583.01403927</v>
      </c>
      <c r="V58" s="36">
        <f>SUMIFS(СВЦЭМ!$C$39:$C$782,СВЦЭМ!$A$39:$A$782,$A58,СВЦЭМ!$B$39:$B$782,V$47)+'СЕТ СН'!$G$12+СВЦЭМ!$D$10+'СЕТ СН'!$G$5-'СЕТ СН'!$G$20</f>
        <v>3561.8229779900003</v>
      </c>
      <c r="W58" s="36">
        <f>SUMIFS(СВЦЭМ!$C$39:$C$782,СВЦЭМ!$A$39:$A$782,$A58,СВЦЭМ!$B$39:$B$782,W$47)+'СЕТ СН'!$G$12+СВЦЭМ!$D$10+'СЕТ СН'!$G$5-'СЕТ СН'!$G$20</f>
        <v>3579.3113213400002</v>
      </c>
      <c r="X58" s="36">
        <f>SUMIFS(СВЦЭМ!$C$39:$C$782,СВЦЭМ!$A$39:$A$782,$A58,СВЦЭМ!$B$39:$B$782,X$47)+'СЕТ СН'!$G$12+СВЦЭМ!$D$10+'СЕТ СН'!$G$5-'СЕТ СН'!$G$20</f>
        <v>3585.9509050699999</v>
      </c>
      <c r="Y58" s="36">
        <f>SUMIFS(СВЦЭМ!$C$39:$C$782,СВЦЭМ!$A$39:$A$782,$A58,СВЦЭМ!$B$39:$B$782,Y$47)+'СЕТ СН'!$G$12+СВЦЭМ!$D$10+'СЕТ СН'!$G$5-'СЕТ СН'!$G$20</f>
        <v>3630.72994397</v>
      </c>
    </row>
    <row r="59" spans="1:25" ht="15.75" x14ac:dyDescent="0.2">
      <c r="A59" s="35">
        <f t="shared" si="1"/>
        <v>45058</v>
      </c>
      <c r="B59" s="36">
        <f>SUMIFS(СВЦЭМ!$C$39:$C$782,СВЦЭМ!$A$39:$A$782,$A59,СВЦЭМ!$B$39:$B$782,B$47)+'СЕТ СН'!$G$12+СВЦЭМ!$D$10+'СЕТ СН'!$G$5-'СЕТ СН'!$G$20</f>
        <v>3776.7911628900001</v>
      </c>
      <c r="C59" s="36">
        <f>SUMIFS(СВЦЭМ!$C$39:$C$782,СВЦЭМ!$A$39:$A$782,$A59,СВЦЭМ!$B$39:$B$782,C$47)+'СЕТ СН'!$G$12+СВЦЭМ!$D$10+'СЕТ СН'!$G$5-'СЕТ СН'!$G$20</f>
        <v>3843.1640786100002</v>
      </c>
      <c r="D59" s="36">
        <f>SUMIFS(СВЦЭМ!$C$39:$C$782,СВЦЭМ!$A$39:$A$782,$A59,СВЦЭМ!$B$39:$B$782,D$47)+'СЕТ СН'!$G$12+СВЦЭМ!$D$10+'СЕТ СН'!$G$5-'СЕТ СН'!$G$20</f>
        <v>3852.9647286600002</v>
      </c>
      <c r="E59" s="36">
        <f>SUMIFS(СВЦЭМ!$C$39:$C$782,СВЦЭМ!$A$39:$A$782,$A59,СВЦЭМ!$B$39:$B$782,E$47)+'СЕТ СН'!$G$12+СВЦЭМ!$D$10+'СЕТ СН'!$G$5-'СЕТ СН'!$G$20</f>
        <v>3839.7271973100001</v>
      </c>
      <c r="F59" s="36">
        <f>SUMIFS(СВЦЭМ!$C$39:$C$782,СВЦЭМ!$A$39:$A$782,$A59,СВЦЭМ!$B$39:$B$782,F$47)+'СЕТ СН'!$G$12+СВЦЭМ!$D$10+'СЕТ СН'!$G$5-'СЕТ СН'!$G$20</f>
        <v>3832.3013448399997</v>
      </c>
      <c r="G59" s="36">
        <f>SUMIFS(СВЦЭМ!$C$39:$C$782,СВЦЭМ!$A$39:$A$782,$A59,СВЦЭМ!$B$39:$B$782,G$47)+'СЕТ СН'!$G$12+СВЦЭМ!$D$10+'СЕТ СН'!$G$5-'СЕТ СН'!$G$20</f>
        <v>3829.1680722700003</v>
      </c>
      <c r="H59" s="36">
        <f>SUMIFS(СВЦЭМ!$C$39:$C$782,СВЦЭМ!$A$39:$A$782,$A59,СВЦЭМ!$B$39:$B$782,H$47)+'СЕТ СН'!$G$12+СВЦЭМ!$D$10+'СЕТ СН'!$G$5-'СЕТ СН'!$G$20</f>
        <v>3676.3196076000004</v>
      </c>
      <c r="I59" s="36">
        <f>SUMIFS(СВЦЭМ!$C$39:$C$782,СВЦЭМ!$A$39:$A$782,$A59,СВЦЭМ!$B$39:$B$782,I$47)+'СЕТ СН'!$G$12+СВЦЭМ!$D$10+'СЕТ СН'!$G$5-'СЕТ СН'!$G$20</f>
        <v>3649.6804169500001</v>
      </c>
      <c r="J59" s="36">
        <f>SUMIFS(СВЦЭМ!$C$39:$C$782,СВЦЭМ!$A$39:$A$782,$A59,СВЦЭМ!$B$39:$B$782,J$47)+'СЕТ СН'!$G$12+СВЦЭМ!$D$10+'СЕТ СН'!$G$5-'СЕТ СН'!$G$20</f>
        <v>3575.0897053099998</v>
      </c>
      <c r="K59" s="36">
        <f>SUMIFS(СВЦЭМ!$C$39:$C$782,СВЦЭМ!$A$39:$A$782,$A59,СВЦЭМ!$B$39:$B$782,K$47)+'СЕТ СН'!$G$12+СВЦЭМ!$D$10+'СЕТ СН'!$G$5-'СЕТ СН'!$G$20</f>
        <v>3533.04129147</v>
      </c>
      <c r="L59" s="36">
        <f>SUMIFS(СВЦЭМ!$C$39:$C$782,СВЦЭМ!$A$39:$A$782,$A59,СВЦЭМ!$B$39:$B$782,L$47)+'СЕТ СН'!$G$12+СВЦЭМ!$D$10+'СЕТ СН'!$G$5-'СЕТ СН'!$G$20</f>
        <v>3545.8519852999998</v>
      </c>
      <c r="M59" s="36">
        <f>SUMIFS(СВЦЭМ!$C$39:$C$782,СВЦЭМ!$A$39:$A$782,$A59,СВЦЭМ!$B$39:$B$782,M$47)+'СЕТ СН'!$G$12+СВЦЭМ!$D$10+'СЕТ СН'!$G$5-'СЕТ СН'!$G$20</f>
        <v>3578.4943378799999</v>
      </c>
      <c r="N59" s="36">
        <f>SUMIFS(СВЦЭМ!$C$39:$C$782,СВЦЭМ!$A$39:$A$782,$A59,СВЦЭМ!$B$39:$B$782,N$47)+'СЕТ СН'!$G$12+СВЦЭМ!$D$10+'СЕТ СН'!$G$5-'СЕТ СН'!$G$20</f>
        <v>3624.0900481600002</v>
      </c>
      <c r="O59" s="36">
        <f>SUMIFS(СВЦЭМ!$C$39:$C$782,СВЦЭМ!$A$39:$A$782,$A59,СВЦЭМ!$B$39:$B$782,O$47)+'СЕТ СН'!$G$12+СВЦЭМ!$D$10+'СЕТ СН'!$G$5-'СЕТ СН'!$G$20</f>
        <v>3626.93347812</v>
      </c>
      <c r="P59" s="36">
        <f>SUMIFS(СВЦЭМ!$C$39:$C$782,СВЦЭМ!$A$39:$A$782,$A59,СВЦЭМ!$B$39:$B$782,P$47)+'СЕТ СН'!$G$12+СВЦЭМ!$D$10+'СЕТ СН'!$G$5-'СЕТ СН'!$G$20</f>
        <v>3652.9143694700001</v>
      </c>
      <c r="Q59" s="36">
        <f>SUMIFS(СВЦЭМ!$C$39:$C$782,СВЦЭМ!$A$39:$A$782,$A59,СВЦЭМ!$B$39:$B$782,Q$47)+'СЕТ СН'!$G$12+СВЦЭМ!$D$10+'СЕТ СН'!$G$5-'СЕТ СН'!$G$20</f>
        <v>3641.6160872800001</v>
      </c>
      <c r="R59" s="36">
        <f>SUMIFS(СВЦЭМ!$C$39:$C$782,СВЦЭМ!$A$39:$A$782,$A59,СВЦЭМ!$B$39:$B$782,R$47)+'СЕТ СН'!$G$12+СВЦЭМ!$D$10+'СЕТ СН'!$G$5-'СЕТ СН'!$G$20</f>
        <v>3606.3969054200002</v>
      </c>
      <c r="S59" s="36">
        <f>SUMIFS(СВЦЭМ!$C$39:$C$782,СВЦЭМ!$A$39:$A$782,$A59,СВЦЭМ!$B$39:$B$782,S$47)+'СЕТ СН'!$G$12+СВЦЭМ!$D$10+'СЕТ СН'!$G$5-'СЕТ СН'!$G$20</f>
        <v>3577.3291840000002</v>
      </c>
      <c r="T59" s="36">
        <f>SUMIFS(СВЦЭМ!$C$39:$C$782,СВЦЭМ!$A$39:$A$782,$A59,СВЦЭМ!$B$39:$B$782,T$47)+'СЕТ СН'!$G$12+СВЦЭМ!$D$10+'СЕТ СН'!$G$5-'СЕТ СН'!$G$20</f>
        <v>3553.1332037900002</v>
      </c>
      <c r="U59" s="36">
        <f>SUMIFS(СВЦЭМ!$C$39:$C$782,СВЦЭМ!$A$39:$A$782,$A59,СВЦЭМ!$B$39:$B$782,U$47)+'СЕТ СН'!$G$12+СВЦЭМ!$D$10+'СЕТ СН'!$G$5-'СЕТ СН'!$G$20</f>
        <v>3510.2062461400001</v>
      </c>
      <c r="V59" s="36">
        <f>SUMIFS(СВЦЭМ!$C$39:$C$782,СВЦЭМ!$A$39:$A$782,$A59,СВЦЭМ!$B$39:$B$782,V$47)+'СЕТ СН'!$G$12+СВЦЭМ!$D$10+'СЕТ СН'!$G$5-'СЕТ СН'!$G$20</f>
        <v>3499.0491704200003</v>
      </c>
      <c r="W59" s="36">
        <f>SUMIFS(СВЦЭМ!$C$39:$C$782,СВЦЭМ!$A$39:$A$782,$A59,СВЦЭМ!$B$39:$B$782,W$47)+'СЕТ СН'!$G$12+СВЦЭМ!$D$10+'СЕТ СН'!$G$5-'СЕТ СН'!$G$20</f>
        <v>3557.7394990299999</v>
      </c>
      <c r="X59" s="36">
        <f>SUMIFS(СВЦЭМ!$C$39:$C$782,СВЦЭМ!$A$39:$A$782,$A59,СВЦЭМ!$B$39:$B$782,X$47)+'СЕТ СН'!$G$12+СВЦЭМ!$D$10+'СЕТ СН'!$G$5-'СЕТ СН'!$G$20</f>
        <v>3579.4354735699999</v>
      </c>
      <c r="Y59" s="36">
        <f>SUMIFS(СВЦЭМ!$C$39:$C$782,СВЦЭМ!$A$39:$A$782,$A59,СВЦЭМ!$B$39:$B$782,Y$47)+'СЕТ СН'!$G$12+СВЦЭМ!$D$10+'СЕТ СН'!$G$5-'СЕТ СН'!$G$20</f>
        <v>3638.23223392</v>
      </c>
    </row>
    <row r="60" spans="1:25" ht="15.75" x14ac:dyDescent="0.2">
      <c r="A60" s="35">
        <f t="shared" si="1"/>
        <v>45059</v>
      </c>
      <c r="B60" s="36">
        <f>SUMIFS(СВЦЭМ!$C$39:$C$782,СВЦЭМ!$A$39:$A$782,$A60,СВЦЭМ!$B$39:$B$782,B$47)+'СЕТ СН'!$G$12+СВЦЭМ!$D$10+'СЕТ СН'!$G$5-'СЕТ СН'!$G$20</f>
        <v>3708.9919831500001</v>
      </c>
      <c r="C60" s="36">
        <f>SUMIFS(СВЦЭМ!$C$39:$C$782,СВЦЭМ!$A$39:$A$782,$A60,СВЦЭМ!$B$39:$B$782,C$47)+'СЕТ СН'!$G$12+СВЦЭМ!$D$10+'СЕТ СН'!$G$5-'СЕТ СН'!$G$20</f>
        <v>3760.3027482300004</v>
      </c>
      <c r="D60" s="36">
        <f>SUMIFS(СВЦЭМ!$C$39:$C$782,СВЦЭМ!$A$39:$A$782,$A60,СВЦЭМ!$B$39:$B$782,D$47)+'СЕТ СН'!$G$12+СВЦЭМ!$D$10+'СЕТ СН'!$G$5-'СЕТ СН'!$G$20</f>
        <v>3805.3294064199999</v>
      </c>
      <c r="E60" s="36">
        <f>SUMIFS(СВЦЭМ!$C$39:$C$782,СВЦЭМ!$A$39:$A$782,$A60,СВЦЭМ!$B$39:$B$782,E$47)+'СЕТ СН'!$G$12+СВЦЭМ!$D$10+'СЕТ СН'!$G$5-'СЕТ СН'!$G$20</f>
        <v>3825.5968809800002</v>
      </c>
      <c r="F60" s="36">
        <f>SUMIFS(СВЦЭМ!$C$39:$C$782,СВЦЭМ!$A$39:$A$782,$A60,СВЦЭМ!$B$39:$B$782,F$47)+'СЕТ СН'!$G$12+СВЦЭМ!$D$10+'СЕТ СН'!$G$5-'СЕТ СН'!$G$20</f>
        <v>3824.0221000800002</v>
      </c>
      <c r="G60" s="36">
        <f>SUMIFS(СВЦЭМ!$C$39:$C$782,СВЦЭМ!$A$39:$A$782,$A60,СВЦЭМ!$B$39:$B$782,G$47)+'СЕТ СН'!$G$12+СВЦЭМ!$D$10+'СЕТ СН'!$G$5-'СЕТ СН'!$G$20</f>
        <v>3803.6013564300001</v>
      </c>
      <c r="H60" s="36">
        <f>SUMIFS(СВЦЭМ!$C$39:$C$782,СВЦЭМ!$A$39:$A$782,$A60,СВЦЭМ!$B$39:$B$782,H$47)+'СЕТ СН'!$G$12+СВЦЭМ!$D$10+'СЕТ СН'!$G$5-'СЕТ СН'!$G$20</f>
        <v>3784.7895505000001</v>
      </c>
      <c r="I60" s="36">
        <f>SUMIFS(СВЦЭМ!$C$39:$C$782,СВЦЭМ!$A$39:$A$782,$A60,СВЦЭМ!$B$39:$B$782,I$47)+'СЕТ СН'!$G$12+СВЦЭМ!$D$10+'СЕТ СН'!$G$5-'СЕТ СН'!$G$20</f>
        <v>3711.8120277899998</v>
      </c>
      <c r="J60" s="36">
        <f>SUMIFS(СВЦЭМ!$C$39:$C$782,СВЦЭМ!$A$39:$A$782,$A60,СВЦЭМ!$B$39:$B$782,J$47)+'СЕТ СН'!$G$12+СВЦЭМ!$D$10+'СЕТ СН'!$G$5-'СЕТ СН'!$G$20</f>
        <v>3631.3293823900003</v>
      </c>
      <c r="K60" s="36">
        <f>SUMIFS(СВЦЭМ!$C$39:$C$782,СВЦЭМ!$A$39:$A$782,$A60,СВЦЭМ!$B$39:$B$782,K$47)+'СЕТ СН'!$G$12+СВЦЭМ!$D$10+'СЕТ СН'!$G$5-'СЕТ СН'!$G$20</f>
        <v>3640.6837839700001</v>
      </c>
      <c r="L60" s="36">
        <f>SUMIFS(СВЦЭМ!$C$39:$C$782,СВЦЭМ!$A$39:$A$782,$A60,СВЦЭМ!$B$39:$B$782,L$47)+'СЕТ СН'!$G$12+СВЦЭМ!$D$10+'СЕТ СН'!$G$5-'СЕТ СН'!$G$20</f>
        <v>3628.4607776900002</v>
      </c>
      <c r="M60" s="36">
        <f>SUMIFS(СВЦЭМ!$C$39:$C$782,СВЦЭМ!$A$39:$A$782,$A60,СВЦЭМ!$B$39:$B$782,M$47)+'СЕТ СН'!$G$12+СВЦЭМ!$D$10+'СЕТ СН'!$G$5-'СЕТ СН'!$G$20</f>
        <v>3612.7849399500001</v>
      </c>
      <c r="N60" s="36">
        <f>SUMIFS(СВЦЭМ!$C$39:$C$782,СВЦЭМ!$A$39:$A$782,$A60,СВЦЭМ!$B$39:$B$782,N$47)+'СЕТ СН'!$G$12+СВЦЭМ!$D$10+'СЕТ СН'!$G$5-'СЕТ СН'!$G$20</f>
        <v>3640.9118564600003</v>
      </c>
      <c r="O60" s="36">
        <f>SUMIFS(СВЦЭМ!$C$39:$C$782,СВЦЭМ!$A$39:$A$782,$A60,СВЦЭМ!$B$39:$B$782,O$47)+'СЕТ СН'!$G$12+СВЦЭМ!$D$10+'СЕТ СН'!$G$5-'СЕТ СН'!$G$20</f>
        <v>3669.1146439300001</v>
      </c>
      <c r="P60" s="36">
        <f>SUMIFS(СВЦЭМ!$C$39:$C$782,СВЦЭМ!$A$39:$A$782,$A60,СВЦЭМ!$B$39:$B$782,P$47)+'СЕТ СН'!$G$12+СВЦЭМ!$D$10+'СЕТ СН'!$G$5-'СЕТ СН'!$G$20</f>
        <v>3675.4467521000001</v>
      </c>
      <c r="Q60" s="36">
        <f>SUMIFS(СВЦЭМ!$C$39:$C$782,СВЦЭМ!$A$39:$A$782,$A60,СВЦЭМ!$B$39:$B$782,Q$47)+'СЕТ СН'!$G$12+СВЦЭМ!$D$10+'СЕТ СН'!$G$5-'СЕТ СН'!$G$20</f>
        <v>3706.5635792800003</v>
      </c>
      <c r="R60" s="36">
        <f>SUMIFS(СВЦЭМ!$C$39:$C$782,СВЦЭМ!$A$39:$A$782,$A60,СВЦЭМ!$B$39:$B$782,R$47)+'СЕТ СН'!$G$12+СВЦЭМ!$D$10+'СЕТ СН'!$G$5-'СЕТ СН'!$G$20</f>
        <v>3707.2133154600001</v>
      </c>
      <c r="S60" s="36">
        <f>SUMIFS(СВЦЭМ!$C$39:$C$782,СВЦЭМ!$A$39:$A$782,$A60,СВЦЭМ!$B$39:$B$782,S$47)+'СЕТ СН'!$G$12+СВЦЭМ!$D$10+'СЕТ СН'!$G$5-'СЕТ СН'!$G$20</f>
        <v>3682.1960404500001</v>
      </c>
      <c r="T60" s="36">
        <f>SUMIFS(СВЦЭМ!$C$39:$C$782,СВЦЭМ!$A$39:$A$782,$A60,СВЦЭМ!$B$39:$B$782,T$47)+'СЕТ СН'!$G$12+СВЦЭМ!$D$10+'СЕТ СН'!$G$5-'СЕТ СН'!$G$20</f>
        <v>3661.85697046</v>
      </c>
      <c r="U60" s="36">
        <f>SUMIFS(СВЦЭМ!$C$39:$C$782,СВЦЭМ!$A$39:$A$782,$A60,СВЦЭМ!$B$39:$B$782,U$47)+'СЕТ СН'!$G$12+СВЦЭМ!$D$10+'СЕТ СН'!$G$5-'СЕТ СН'!$G$20</f>
        <v>3551.2185621099998</v>
      </c>
      <c r="V60" s="36">
        <f>SUMIFS(СВЦЭМ!$C$39:$C$782,СВЦЭМ!$A$39:$A$782,$A60,СВЦЭМ!$B$39:$B$782,V$47)+'СЕТ СН'!$G$12+СВЦЭМ!$D$10+'СЕТ СН'!$G$5-'СЕТ СН'!$G$20</f>
        <v>3559.1048130200002</v>
      </c>
      <c r="W60" s="36">
        <f>SUMIFS(СВЦЭМ!$C$39:$C$782,СВЦЭМ!$A$39:$A$782,$A60,СВЦЭМ!$B$39:$B$782,W$47)+'СЕТ СН'!$G$12+СВЦЭМ!$D$10+'СЕТ СН'!$G$5-'СЕТ СН'!$G$20</f>
        <v>3556.20270089</v>
      </c>
      <c r="X60" s="36">
        <f>SUMIFS(СВЦЭМ!$C$39:$C$782,СВЦЭМ!$A$39:$A$782,$A60,СВЦЭМ!$B$39:$B$782,X$47)+'СЕТ СН'!$G$12+СВЦЭМ!$D$10+'СЕТ СН'!$G$5-'СЕТ СН'!$G$20</f>
        <v>3605.9028546</v>
      </c>
      <c r="Y60" s="36">
        <f>SUMIFS(СВЦЭМ!$C$39:$C$782,СВЦЭМ!$A$39:$A$782,$A60,СВЦЭМ!$B$39:$B$782,Y$47)+'СЕТ СН'!$G$12+СВЦЭМ!$D$10+'СЕТ СН'!$G$5-'СЕТ СН'!$G$20</f>
        <v>3607.6654926000001</v>
      </c>
    </row>
    <row r="61" spans="1:25" ht="15.75" x14ac:dyDescent="0.2">
      <c r="A61" s="35">
        <f t="shared" si="1"/>
        <v>45060</v>
      </c>
      <c r="B61" s="36">
        <f>SUMIFS(СВЦЭМ!$C$39:$C$782,СВЦЭМ!$A$39:$A$782,$A61,СВЦЭМ!$B$39:$B$782,B$47)+'СЕТ СН'!$G$12+СВЦЭМ!$D$10+'СЕТ СН'!$G$5-'СЕТ СН'!$G$20</f>
        <v>3669.3714259899998</v>
      </c>
      <c r="C61" s="36">
        <f>SUMIFS(СВЦЭМ!$C$39:$C$782,СВЦЭМ!$A$39:$A$782,$A61,СВЦЭМ!$B$39:$B$782,C$47)+'СЕТ СН'!$G$12+СВЦЭМ!$D$10+'СЕТ СН'!$G$5-'СЕТ СН'!$G$20</f>
        <v>3752.7788727500001</v>
      </c>
      <c r="D61" s="36">
        <f>SUMIFS(СВЦЭМ!$C$39:$C$782,СВЦЭМ!$A$39:$A$782,$A61,СВЦЭМ!$B$39:$B$782,D$47)+'СЕТ СН'!$G$12+СВЦЭМ!$D$10+'СЕТ СН'!$G$5-'СЕТ СН'!$G$20</f>
        <v>3822.2880391500003</v>
      </c>
      <c r="E61" s="36">
        <f>SUMIFS(СВЦЭМ!$C$39:$C$782,СВЦЭМ!$A$39:$A$782,$A61,СВЦЭМ!$B$39:$B$782,E$47)+'СЕТ СН'!$G$12+СВЦЭМ!$D$10+'СЕТ СН'!$G$5-'СЕТ СН'!$G$20</f>
        <v>3803.3100134000001</v>
      </c>
      <c r="F61" s="36">
        <f>SUMIFS(СВЦЭМ!$C$39:$C$782,СВЦЭМ!$A$39:$A$782,$A61,СВЦЭМ!$B$39:$B$782,F$47)+'СЕТ СН'!$G$12+СВЦЭМ!$D$10+'СЕТ СН'!$G$5-'СЕТ СН'!$G$20</f>
        <v>3822.2171323100001</v>
      </c>
      <c r="G61" s="36">
        <f>SUMIFS(СВЦЭМ!$C$39:$C$782,СВЦЭМ!$A$39:$A$782,$A61,СВЦЭМ!$B$39:$B$782,G$47)+'СЕТ СН'!$G$12+СВЦЭМ!$D$10+'СЕТ СН'!$G$5-'СЕТ СН'!$G$20</f>
        <v>3812.5464796900001</v>
      </c>
      <c r="H61" s="36">
        <f>SUMIFS(СВЦЭМ!$C$39:$C$782,СВЦЭМ!$A$39:$A$782,$A61,СВЦЭМ!$B$39:$B$782,H$47)+'СЕТ СН'!$G$12+СВЦЭМ!$D$10+'СЕТ СН'!$G$5-'СЕТ СН'!$G$20</f>
        <v>3814.7477932700003</v>
      </c>
      <c r="I61" s="36">
        <f>SUMIFS(СВЦЭМ!$C$39:$C$782,СВЦЭМ!$A$39:$A$782,$A61,СВЦЭМ!$B$39:$B$782,I$47)+'СЕТ СН'!$G$12+СВЦЭМ!$D$10+'СЕТ СН'!$G$5-'СЕТ СН'!$G$20</f>
        <v>3769.9140848699999</v>
      </c>
      <c r="J61" s="36">
        <f>SUMIFS(СВЦЭМ!$C$39:$C$782,СВЦЭМ!$A$39:$A$782,$A61,СВЦЭМ!$B$39:$B$782,J$47)+'СЕТ СН'!$G$12+СВЦЭМ!$D$10+'СЕТ СН'!$G$5-'СЕТ СН'!$G$20</f>
        <v>3686.4008955200002</v>
      </c>
      <c r="K61" s="36">
        <f>SUMIFS(СВЦЭМ!$C$39:$C$782,СВЦЭМ!$A$39:$A$782,$A61,СВЦЭМ!$B$39:$B$782,K$47)+'СЕТ СН'!$G$12+СВЦЭМ!$D$10+'СЕТ СН'!$G$5-'СЕТ СН'!$G$20</f>
        <v>3613.95151605</v>
      </c>
      <c r="L61" s="36">
        <f>SUMIFS(СВЦЭМ!$C$39:$C$782,СВЦЭМ!$A$39:$A$782,$A61,СВЦЭМ!$B$39:$B$782,L$47)+'СЕТ СН'!$G$12+СВЦЭМ!$D$10+'СЕТ СН'!$G$5-'СЕТ СН'!$G$20</f>
        <v>3587.3857652900001</v>
      </c>
      <c r="M61" s="36">
        <f>SUMIFS(СВЦЭМ!$C$39:$C$782,СВЦЭМ!$A$39:$A$782,$A61,СВЦЭМ!$B$39:$B$782,M$47)+'СЕТ СН'!$G$12+СВЦЭМ!$D$10+'СЕТ СН'!$G$5-'СЕТ СН'!$G$20</f>
        <v>3578.67879795</v>
      </c>
      <c r="N61" s="36">
        <f>SUMIFS(СВЦЭМ!$C$39:$C$782,СВЦЭМ!$A$39:$A$782,$A61,СВЦЭМ!$B$39:$B$782,N$47)+'СЕТ СН'!$G$12+СВЦЭМ!$D$10+'СЕТ СН'!$G$5-'СЕТ СН'!$G$20</f>
        <v>3594.14780522</v>
      </c>
      <c r="O61" s="36">
        <f>SUMIFS(СВЦЭМ!$C$39:$C$782,СВЦЭМ!$A$39:$A$782,$A61,СВЦЭМ!$B$39:$B$782,O$47)+'СЕТ СН'!$G$12+СВЦЭМ!$D$10+'СЕТ СН'!$G$5-'СЕТ СН'!$G$20</f>
        <v>3624.4097487500003</v>
      </c>
      <c r="P61" s="36">
        <f>SUMIFS(СВЦЭМ!$C$39:$C$782,СВЦЭМ!$A$39:$A$782,$A61,СВЦЭМ!$B$39:$B$782,P$47)+'СЕТ СН'!$G$12+СВЦЭМ!$D$10+'СЕТ СН'!$G$5-'СЕТ СН'!$G$20</f>
        <v>3647.02969274</v>
      </c>
      <c r="Q61" s="36">
        <f>SUMIFS(СВЦЭМ!$C$39:$C$782,СВЦЭМ!$A$39:$A$782,$A61,СВЦЭМ!$B$39:$B$782,Q$47)+'СЕТ СН'!$G$12+СВЦЭМ!$D$10+'СЕТ СН'!$G$5-'СЕТ СН'!$G$20</f>
        <v>3661.8252203700004</v>
      </c>
      <c r="R61" s="36">
        <f>SUMIFS(СВЦЭМ!$C$39:$C$782,СВЦЭМ!$A$39:$A$782,$A61,СВЦЭМ!$B$39:$B$782,R$47)+'СЕТ СН'!$G$12+СВЦЭМ!$D$10+'СЕТ СН'!$G$5-'СЕТ СН'!$G$20</f>
        <v>3646.4596396300003</v>
      </c>
      <c r="S61" s="36">
        <f>SUMIFS(СВЦЭМ!$C$39:$C$782,СВЦЭМ!$A$39:$A$782,$A61,СВЦЭМ!$B$39:$B$782,S$47)+'СЕТ СН'!$G$12+СВЦЭМ!$D$10+'СЕТ СН'!$G$5-'СЕТ СН'!$G$20</f>
        <v>3613.4715025699998</v>
      </c>
      <c r="T61" s="36">
        <f>SUMIFS(СВЦЭМ!$C$39:$C$782,СВЦЭМ!$A$39:$A$782,$A61,СВЦЭМ!$B$39:$B$782,T$47)+'СЕТ СН'!$G$12+СВЦЭМ!$D$10+'СЕТ СН'!$G$5-'СЕТ СН'!$G$20</f>
        <v>3604.5242427000003</v>
      </c>
      <c r="U61" s="36">
        <f>SUMIFS(СВЦЭМ!$C$39:$C$782,СВЦЭМ!$A$39:$A$782,$A61,СВЦЭМ!$B$39:$B$782,U$47)+'СЕТ СН'!$G$12+СВЦЭМ!$D$10+'СЕТ СН'!$G$5-'СЕТ СН'!$G$20</f>
        <v>3570.9875693100003</v>
      </c>
      <c r="V61" s="36">
        <f>SUMIFS(СВЦЭМ!$C$39:$C$782,СВЦЭМ!$A$39:$A$782,$A61,СВЦЭМ!$B$39:$B$782,V$47)+'СЕТ СН'!$G$12+СВЦЭМ!$D$10+'СЕТ СН'!$G$5-'СЕТ СН'!$G$20</f>
        <v>3545.6241231000004</v>
      </c>
      <c r="W61" s="36">
        <f>SUMIFS(СВЦЭМ!$C$39:$C$782,СВЦЭМ!$A$39:$A$782,$A61,СВЦЭМ!$B$39:$B$782,W$47)+'СЕТ СН'!$G$12+СВЦЭМ!$D$10+'СЕТ СН'!$G$5-'СЕТ СН'!$G$20</f>
        <v>3511.0385278499998</v>
      </c>
      <c r="X61" s="36">
        <f>SUMIFS(СВЦЭМ!$C$39:$C$782,СВЦЭМ!$A$39:$A$782,$A61,СВЦЭМ!$B$39:$B$782,X$47)+'СЕТ СН'!$G$12+СВЦЭМ!$D$10+'СЕТ СН'!$G$5-'СЕТ СН'!$G$20</f>
        <v>3553.4399081299998</v>
      </c>
      <c r="Y61" s="36">
        <f>SUMIFS(СВЦЭМ!$C$39:$C$782,СВЦЭМ!$A$39:$A$782,$A61,СВЦЭМ!$B$39:$B$782,Y$47)+'СЕТ СН'!$G$12+СВЦЭМ!$D$10+'СЕТ СН'!$G$5-'СЕТ СН'!$G$20</f>
        <v>3621.60273388</v>
      </c>
    </row>
    <row r="62" spans="1:25" ht="15.75" x14ac:dyDescent="0.2">
      <c r="A62" s="35">
        <f t="shared" si="1"/>
        <v>45061</v>
      </c>
      <c r="B62" s="36">
        <f>SUMIFS(СВЦЭМ!$C$39:$C$782,СВЦЭМ!$A$39:$A$782,$A62,СВЦЭМ!$B$39:$B$782,B$47)+'СЕТ СН'!$G$12+СВЦЭМ!$D$10+'СЕТ СН'!$G$5-'СЕТ СН'!$G$20</f>
        <v>3707.2702634900002</v>
      </c>
      <c r="C62" s="36">
        <f>SUMIFS(СВЦЭМ!$C$39:$C$782,СВЦЭМ!$A$39:$A$782,$A62,СВЦЭМ!$B$39:$B$782,C$47)+'СЕТ СН'!$G$12+СВЦЭМ!$D$10+'СЕТ СН'!$G$5-'СЕТ СН'!$G$20</f>
        <v>3775.3069259700001</v>
      </c>
      <c r="D62" s="36">
        <f>SUMIFS(СВЦЭМ!$C$39:$C$782,СВЦЭМ!$A$39:$A$782,$A62,СВЦЭМ!$B$39:$B$782,D$47)+'СЕТ СН'!$G$12+СВЦЭМ!$D$10+'СЕТ СН'!$G$5-'СЕТ СН'!$G$20</f>
        <v>3869.5857522800002</v>
      </c>
      <c r="E62" s="36">
        <f>SUMIFS(СВЦЭМ!$C$39:$C$782,СВЦЭМ!$A$39:$A$782,$A62,СВЦЭМ!$B$39:$B$782,E$47)+'СЕТ СН'!$G$12+СВЦЭМ!$D$10+'СЕТ СН'!$G$5-'СЕТ СН'!$G$20</f>
        <v>3869.2287749300003</v>
      </c>
      <c r="F62" s="36">
        <f>SUMIFS(СВЦЭМ!$C$39:$C$782,СВЦЭМ!$A$39:$A$782,$A62,СВЦЭМ!$B$39:$B$782,F$47)+'СЕТ СН'!$G$12+СВЦЭМ!$D$10+'СЕТ СН'!$G$5-'СЕТ СН'!$G$20</f>
        <v>3851.2100862699999</v>
      </c>
      <c r="G62" s="36">
        <f>SUMIFS(СВЦЭМ!$C$39:$C$782,СВЦЭМ!$A$39:$A$782,$A62,СВЦЭМ!$B$39:$B$782,G$47)+'СЕТ СН'!$G$12+СВЦЭМ!$D$10+'СЕТ СН'!$G$5-'СЕТ СН'!$G$20</f>
        <v>3816.9721417000001</v>
      </c>
      <c r="H62" s="36">
        <f>SUMIFS(СВЦЭМ!$C$39:$C$782,СВЦЭМ!$A$39:$A$782,$A62,СВЦЭМ!$B$39:$B$782,H$47)+'СЕТ СН'!$G$12+СВЦЭМ!$D$10+'СЕТ СН'!$G$5-'СЕТ СН'!$G$20</f>
        <v>3753.52529392</v>
      </c>
      <c r="I62" s="36">
        <f>SUMIFS(СВЦЭМ!$C$39:$C$782,СВЦЭМ!$A$39:$A$782,$A62,СВЦЭМ!$B$39:$B$782,I$47)+'СЕТ СН'!$G$12+СВЦЭМ!$D$10+'СЕТ СН'!$G$5-'СЕТ СН'!$G$20</f>
        <v>3719.4415451599998</v>
      </c>
      <c r="J62" s="36">
        <f>SUMIFS(СВЦЭМ!$C$39:$C$782,СВЦЭМ!$A$39:$A$782,$A62,СВЦЭМ!$B$39:$B$782,J$47)+'СЕТ СН'!$G$12+СВЦЭМ!$D$10+'СЕТ СН'!$G$5-'СЕТ СН'!$G$20</f>
        <v>3641.0055333300002</v>
      </c>
      <c r="K62" s="36">
        <f>SUMIFS(СВЦЭМ!$C$39:$C$782,СВЦЭМ!$A$39:$A$782,$A62,СВЦЭМ!$B$39:$B$782,K$47)+'СЕТ СН'!$G$12+СВЦЭМ!$D$10+'СЕТ СН'!$G$5-'СЕТ СН'!$G$20</f>
        <v>3621.2882179600001</v>
      </c>
      <c r="L62" s="36">
        <f>SUMIFS(СВЦЭМ!$C$39:$C$782,СВЦЭМ!$A$39:$A$782,$A62,СВЦЭМ!$B$39:$B$782,L$47)+'СЕТ СН'!$G$12+СВЦЭМ!$D$10+'СЕТ СН'!$G$5-'СЕТ СН'!$G$20</f>
        <v>3608.22063484</v>
      </c>
      <c r="M62" s="36">
        <f>SUMIFS(СВЦЭМ!$C$39:$C$782,СВЦЭМ!$A$39:$A$782,$A62,СВЦЭМ!$B$39:$B$782,M$47)+'СЕТ СН'!$G$12+СВЦЭМ!$D$10+'СЕТ СН'!$G$5-'СЕТ СН'!$G$20</f>
        <v>3604.0571784600002</v>
      </c>
      <c r="N62" s="36">
        <f>SUMIFS(СВЦЭМ!$C$39:$C$782,СВЦЭМ!$A$39:$A$782,$A62,СВЦЭМ!$B$39:$B$782,N$47)+'СЕТ СН'!$G$12+СВЦЭМ!$D$10+'СЕТ СН'!$G$5-'СЕТ СН'!$G$20</f>
        <v>3666.9569176700002</v>
      </c>
      <c r="O62" s="36">
        <f>SUMIFS(СВЦЭМ!$C$39:$C$782,СВЦЭМ!$A$39:$A$782,$A62,СВЦЭМ!$B$39:$B$782,O$47)+'СЕТ СН'!$G$12+СВЦЭМ!$D$10+'СЕТ СН'!$G$5-'СЕТ СН'!$G$20</f>
        <v>3656.6861911599999</v>
      </c>
      <c r="P62" s="36">
        <f>SUMIFS(СВЦЭМ!$C$39:$C$782,СВЦЭМ!$A$39:$A$782,$A62,СВЦЭМ!$B$39:$B$782,P$47)+'СЕТ СН'!$G$12+СВЦЭМ!$D$10+'СЕТ СН'!$G$5-'СЕТ СН'!$G$20</f>
        <v>3659.3235262200001</v>
      </c>
      <c r="Q62" s="36">
        <f>SUMIFS(СВЦЭМ!$C$39:$C$782,СВЦЭМ!$A$39:$A$782,$A62,СВЦЭМ!$B$39:$B$782,Q$47)+'СЕТ СН'!$G$12+СВЦЭМ!$D$10+'СЕТ СН'!$G$5-'СЕТ СН'!$G$20</f>
        <v>3658.6505020499999</v>
      </c>
      <c r="R62" s="36">
        <f>SUMIFS(СВЦЭМ!$C$39:$C$782,СВЦЭМ!$A$39:$A$782,$A62,СВЦЭМ!$B$39:$B$782,R$47)+'СЕТ СН'!$G$12+СВЦЭМ!$D$10+'СЕТ СН'!$G$5-'СЕТ СН'!$G$20</f>
        <v>3679.5205142300001</v>
      </c>
      <c r="S62" s="36">
        <f>SUMIFS(СВЦЭМ!$C$39:$C$782,СВЦЭМ!$A$39:$A$782,$A62,СВЦЭМ!$B$39:$B$782,S$47)+'СЕТ СН'!$G$12+СВЦЭМ!$D$10+'СЕТ СН'!$G$5-'СЕТ СН'!$G$20</f>
        <v>3625.8426935799998</v>
      </c>
      <c r="T62" s="36">
        <f>SUMIFS(СВЦЭМ!$C$39:$C$782,СВЦЭМ!$A$39:$A$782,$A62,СВЦЭМ!$B$39:$B$782,T$47)+'СЕТ СН'!$G$12+СВЦЭМ!$D$10+'СЕТ СН'!$G$5-'СЕТ СН'!$G$20</f>
        <v>3565.8021442099998</v>
      </c>
      <c r="U62" s="36">
        <f>SUMIFS(СВЦЭМ!$C$39:$C$782,СВЦЭМ!$A$39:$A$782,$A62,СВЦЭМ!$B$39:$B$782,U$47)+'СЕТ СН'!$G$12+СВЦЭМ!$D$10+'СЕТ СН'!$G$5-'СЕТ СН'!$G$20</f>
        <v>3508.7143058900001</v>
      </c>
      <c r="V62" s="36">
        <f>SUMIFS(СВЦЭМ!$C$39:$C$782,СВЦЭМ!$A$39:$A$782,$A62,СВЦЭМ!$B$39:$B$782,V$47)+'СЕТ СН'!$G$12+СВЦЭМ!$D$10+'СЕТ СН'!$G$5-'СЕТ СН'!$G$20</f>
        <v>3481.6825776599999</v>
      </c>
      <c r="W62" s="36">
        <f>SUMIFS(СВЦЭМ!$C$39:$C$782,СВЦЭМ!$A$39:$A$782,$A62,СВЦЭМ!$B$39:$B$782,W$47)+'СЕТ СН'!$G$12+СВЦЭМ!$D$10+'СЕТ СН'!$G$5-'СЕТ СН'!$G$20</f>
        <v>3536.2184904200003</v>
      </c>
      <c r="X62" s="36">
        <f>SUMIFS(СВЦЭМ!$C$39:$C$782,СВЦЭМ!$A$39:$A$782,$A62,СВЦЭМ!$B$39:$B$782,X$47)+'СЕТ СН'!$G$12+СВЦЭМ!$D$10+'СЕТ СН'!$G$5-'СЕТ СН'!$G$20</f>
        <v>3585.1348274800002</v>
      </c>
      <c r="Y62" s="36">
        <f>SUMIFS(СВЦЭМ!$C$39:$C$782,СВЦЭМ!$A$39:$A$782,$A62,СВЦЭМ!$B$39:$B$782,Y$47)+'СЕТ СН'!$G$12+СВЦЭМ!$D$10+'СЕТ СН'!$G$5-'СЕТ СН'!$G$20</f>
        <v>3650.2564778599999</v>
      </c>
    </row>
    <row r="63" spans="1:25" ht="15.75" x14ac:dyDescent="0.2">
      <c r="A63" s="35">
        <f t="shared" si="1"/>
        <v>45062</v>
      </c>
      <c r="B63" s="36">
        <f>SUMIFS(СВЦЭМ!$C$39:$C$782,СВЦЭМ!$A$39:$A$782,$A63,СВЦЭМ!$B$39:$B$782,B$47)+'СЕТ СН'!$G$12+СВЦЭМ!$D$10+'СЕТ СН'!$G$5-'СЕТ СН'!$G$20</f>
        <v>3768.0737155400002</v>
      </c>
      <c r="C63" s="36">
        <f>SUMIFS(СВЦЭМ!$C$39:$C$782,СВЦЭМ!$A$39:$A$782,$A63,СВЦЭМ!$B$39:$B$782,C$47)+'СЕТ СН'!$G$12+СВЦЭМ!$D$10+'СЕТ СН'!$G$5-'СЕТ СН'!$G$20</f>
        <v>3806.29651625</v>
      </c>
      <c r="D63" s="36">
        <f>SUMIFS(СВЦЭМ!$C$39:$C$782,СВЦЭМ!$A$39:$A$782,$A63,СВЦЭМ!$B$39:$B$782,D$47)+'СЕТ СН'!$G$12+СВЦЭМ!$D$10+'СЕТ СН'!$G$5-'СЕТ СН'!$G$20</f>
        <v>3825.8493245700001</v>
      </c>
      <c r="E63" s="36">
        <f>SUMIFS(СВЦЭМ!$C$39:$C$782,СВЦЭМ!$A$39:$A$782,$A63,СВЦЭМ!$B$39:$B$782,E$47)+'СЕТ СН'!$G$12+СВЦЭМ!$D$10+'СЕТ СН'!$G$5-'СЕТ СН'!$G$20</f>
        <v>3805.8497301900002</v>
      </c>
      <c r="F63" s="36">
        <f>SUMIFS(СВЦЭМ!$C$39:$C$782,СВЦЭМ!$A$39:$A$782,$A63,СВЦЭМ!$B$39:$B$782,F$47)+'СЕТ СН'!$G$12+СВЦЭМ!$D$10+'СЕТ СН'!$G$5-'СЕТ СН'!$G$20</f>
        <v>3802.3660953200001</v>
      </c>
      <c r="G63" s="36">
        <f>SUMIFS(СВЦЭМ!$C$39:$C$782,СВЦЭМ!$A$39:$A$782,$A63,СВЦЭМ!$B$39:$B$782,G$47)+'СЕТ СН'!$G$12+СВЦЭМ!$D$10+'СЕТ СН'!$G$5-'СЕТ СН'!$G$20</f>
        <v>3809.1549205299998</v>
      </c>
      <c r="H63" s="36">
        <f>SUMIFS(СВЦЭМ!$C$39:$C$782,СВЦЭМ!$A$39:$A$782,$A63,СВЦЭМ!$B$39:$B$782,H$47)+'СЕТ СН'!$G$12+СВЦЭМ!$D$10+'СЕТ СН'!$G$5-'СЕТ СН'!$G$20</f>
        <v>3685.97706251</v>
      </c>
      <c r="I63" s="36">
        <f>SUMIFS(СВЦЭМ!$C$39:$C$782,СВЦЭМ!$A$39:$A$782,$A63,СВЦЭМ!$B$39:$B$782,I$47)+'СЕТ СН'!$G$12+СВЦЭМ!$D$10+'СЕТ СН'!$G$5-'СЕТ СН'!$G$20</f>
        <v>3679.9597440500002</v>
      </c>
      <c r="J63" s="36">
        <f>SUMIFS(СВЦЭМ!$C$39:$C$782,СВЦЭМ!$A$39:$A$782,$A63,СВЦЭМ!$B$39:$B$782,J$47)+'СЕТ СН'!$G$12+СВЦЭМ!$D$10+'СЕТ СН'!$G$5-'СЕТ СН'!$G$20</f>
        <v>3572.07097221</v>
      </c>
      <c r="K63" s="36">
        <f>SUMIFS(СВЦЭМ!$C$39:$C$782,СВЦЭМ!$A$39:$A$782,$A63,СВЦЭМ!$B$39:$B$782,K$47)+'СЕТ СН'!$G$12+СВЦЭМ!$D$10+'СЕТ СН'!$G$5-'СЕТ СН'!$G$20</f>
        <v>3574.8101793200003</v>
      </c>
      <c r="L63" s="36">
        <f>SUMIFS(СВЦЭМ!$C$39:$C$782,СВЦЭМ!$A$39:$A$782,$A63,СВЦЭМ!$B$39:$B$782,L$47)+'СЕТ СН'!$G$12+СВЦЭМ!$D$10+'СЕТ СН'!$G$5-'СЕТ СН'!$G$20</f>
        <v>3579.3876457200004</v>
      </c>
      <c r="M63" s="36">
        <f>SUMIFS(СВЦЭМ!$C$39:$C$782,СВЦЭМ!$A$39:$A$782,$A63,СВЦЭМ!$B$39:$B$782,M$47)+'СЕТ СН'!$G$12+СВЦЭМ!$D$10+'СЕТ СН'!$G$5-'СЕТ СН'!$G$20</f>
        <v>3609.0808383000003</v>
      </c>
      <c r="N63" s="36">
        <f>SUMIFS(СВЦЭМ!$C$39:$C$782,СВЦЭМ!$A$39:$A$782,$A63,СВЦЭМ!$B$39:$B$782,N$47)+'СЕТ СН'!$G$12+СВЦЭМ!$D$10+'СЕТ СН'!$G$5-'СЕТ СН'!$G$20</f>
        <v>3650.6428075200001</v>
      </c>
      <c r="O63" s="36">
        <f>SUMIFS(СВЦЭМ!$C$39:$C$782,СВЦЭМ!$A$39:$A$782,$A63,СВЦЭМ!$B$39:$B$782,O$47)+'СЕТ СН'!$G$12+СВЦЭМ!$D$10+'СЕТ СН'!$G$5-'СЕТ СН'!$G$20</f>
        <v>3660.2364585</v>
      </c>
      <c r="P63" s="36">
        <f>SUMIFS(СВЦЭМ!$C$39:$C$782,СВЦЭМ!$A$39:$A$782,$A63,СВЦЭМ!$B$39:$B$782,P$47)+'СЕТ СН'!$G$12+СВЦЭМ!$D$10+'СЕТ СН'!$G$5-'СЕТ СН'!$G$20</f>
        <v>3668.9122538800002</v>
      </c>
      <c r="Q63" s="36">
        <f>SUMIFS(СВЦЭМ!$C$39:$C$782,СВЦЭМ!$A$39:$A$782,$A63,СВЦЭМ!$B$39:$B$782,Q$47)+'СЕТ СН'!$G$12+СВЦЭМ!$D$10+'СЕТ СН'!$G$5-'СЕТ СН'!$G$20</f>
        <v>3659.6875720899998</v>
      </c>
      <c r="R63" s="36">
        <f>SUMIFS(СВЦЭМ!$C$39:$C$782,СВЦЭМ!$A$39:$A$782,$A63,СВЦЭМ!$B$39:$B$782,R$47)+'СЕТ СН'!$G$12+СВЦЭМ!$D$10+'СЕТ СН'!$G$5-'СЕТ СН'!$G$20</f>
        <v>3616.7416748300002</v>
      </c>
      <c r="S63" s="36">
        <f>SUMIFS(СВЦЭМ!$C$39:$C$782,СВЦЭМ!$A$39:$A$782,$A63,СВЦЭМ!$B$39:$B$782,S$47)+'СЕТ СН'!$G$12+СВЦЭМ!$D$10+'СЕТ СН'!$G$5-'СЕТ СН'!$G$20</f>
        <v>3577.83358069</v>
      </c>
      <c r="T63" s="36">
        <f>SUMIFS(СВЦЭМ!$C$39:$C$782,СВЦЭМ!$A$39:$A$782,$A63,СВЦЭМ!$B$39:$B$782,T$47)+'СЕТ СН'!$G$12+СВЦЭМ!$D$10+'СЕТ СН'!$G$5-'СЕТ СН'!$G$20</f>
        <v>3479.5797014099999</v>
      </c>
      <c r="U63" s="36">
        <f>SUMIFS(СВЦЭМ!$C$39:$C$782,СВЦЭМ!$A$39:$A$782,$A63,СВЦЭМ!$B$39:$B$782,U$47)+'СЕТ СН'!$G$12+СВЦЭМ!$D$10+'СЕТ СН'!$G$5-'СЕТ СН'!$G$20</f>
        <v>3399.8646931499998</v>
      </c>
      <c r="V63" s="36">
        <f>SUMIFS(СВЦЭМ!$C$39:$C$782,СВЦЭМ!$A$39:$A$782,$A63,СВЦЭМ!$B$39:$B$782,V$47)+'СЕТ СН'!$G$12+СВЦЭМ!$D$10+'СЕТ СН'!$G$5-'СЕТ СН'!$G$20</f>
        <v>3396.3216858699998</v>
      </c>
      <c r="W63" s="36">
        <f>SUMIFS(СВЦЭМ!$C$39:$C$782,СВЦЭМ!$A$39:$A$782,$A63,СВЦЭМ!$B$39:$B$782,W$47)+'СЕТ СН'!$G$12+СВЦЭМ!$D$10+'СЕТ СН'!$G$5-'СЕТ СН'!$G$20</f>
        <v>3458.63730037</v>
      </c>
      <c r="X63" s="36">
        <f>SUMIFS(СВЦЭМ!$C$39:$C$782,СВЦЭМ!$A$39:$A$782,$A63,СВЦЭМ!$B$39:$B$782,X$47)+'СЕТ СН'!$G$12+СВЦЭМ!$D$10+'СЕТ СН'!$G$5-'СЕТ СН'!$G$20</f>
        <v>3507.83153967</v>
      </c>
      <c r="Y63" s="36">
        <f>SUMIFS(СВЦЭМ!$C$39:$C$782,СВЦЭМ!$A$39:$A$782,$A63,СВЦЭМ!$B$39:$B$782,Y$47)+'СЕТ СН'!$G$12+СВЦЭМ!$D$10+'СЕТ СН'!$G$5-'СЕТ СН'!$G$20</f>
        <v>3598.8479594099999</v>
      </c>
    </row>
    <row r="64" spans="1:25" ht="15.75" x14ac:dyDescent="0.2">
      <c r="A64" s="35">
        <f t="shared" si="1"/>
        <v>45063</v>
      </c>
      <c r="B64" s="36">
        <f>SUMIFS(СВЦЭМ!$C$39:$C$782,СВЦЭМ!$A$39:$A$782,$A64,СВЦЭМ!$B$39:$B$782,B$47)+'СЕТ СН'!$G$12+СВЦЭМ!$D$10+'СЕТ СН'!$G$5-'СЕТ СН'!$G$20</f>
        <v>3674.2390751900002</v>
      </c>
      <c r="C64" s="36">
        <f>SUMIFS(СВЦЭМ!$C$39:$C$782,СВЦЭМ!$A$39:$A$782,$A64,СВЦЭМ!$B$39:$B$782,C$47)+'СЕТ СН'!$G$12+СВЦЭМ!$D$10+'СЕТ СН'!$G$5-'СЕТ СН'!$G$20</f>
        <v>3774.29588504</v>
      </c>
      <c r="D64" s="36">
        <f>SUMIFS(СВЦЭМ!$C$39:$C$782,СВЦЭМ!$A$39:$A$782,$A64,СВЦЭМ!$B$39:$B$782,D$47)+'СЕТ СН'!$G$12+СВЦЭМ!$D$10+'СЕТ СН'!$G$5-'СЕТ СН'!$G$20</f>
        <v>3749.6231546600002</v>
      </c>
      <c r="E64" s="36">
        <f>SUMIFS(СВЦЭМ!$C$39:$C$782,СВЦЭМ!$A$39:$A$782,$A64,СВЦЭМ!$B$39:$B$782,E$47)+'СЕТ СН'!$G$12+СВЦЭМ!$D$10+'СЕТ СН'!$G$5-'СЕТ СН'!$G$20</f>
        <v>3836.1172452700002</v>
      </c>
      <c r="F64" s="36">
        <f>SUMIFS(СВЦЭМ!$C$39:$C$782,СВЦЭМ!$A$39:$A$782,$A64,СВЦЭМ!$B$39:$B$782,F$47)+'СЕТ СН'!$G$12+СВЦЭМ!$D$10+'СЕТ СН'!$G$5-'СЕТ СН'!$G$20</f>
        <v>3834.3117064899998</v>
      </c>
      <c r="G64" s="36">
        <f>SUMIFS(СВЦЭМ!$C$39:$C$782,СВЦЭМ!$A$39:$A$782,$A64,СВЦЭМ!$B$39:$B$782,G$47)+'СЕТ СН'!$G$12+СВЦЭМ!$D$10+'СЕТ СН'!$G$5-'СЕТ СН'!$G$20</f>
        <v>3749.9186390900004</v>
      </c>
      <c r="H64" s="36">
        <f>SUMIFS(СВЦЭМ!$C$39:$C$782,СВЦЭМ!$A$39:$A$782,$A64,СВЦЭМ!$B$39:$B$782,H$47)+'СЕТ СН'!$G$12+СВЦЭМ!$D$10+'СЕТ СН'!$G$5-'СЕТ СН'!$G$20</f>
        <v>3708.1464806600002</v>
      </c>
      <c r="I64" s="36">
        <f>SUMIFS(СВЦЭМ!$C$39:$C$782,СВЦЭМ!$A$39:$A$782,$A64,СВЦЭМ!$B$39:$B$782,I$47)+'СЕТ СН'!$G$12+СВЦЭМ!$D$10+'СЕТ СН'!$G$5-'СЕТ СН'!$G$20</f>
        <v>3656.4007615700002</v>
      </c>
      <c r="J64" s="36">
        <f>SUMIFS(СВЦЭМ!$C$39:$C$782,СВЦЭМ!$A$39:$A$782,$A64,СВЦЭМ!$B$39:$B$782,J$47)+'СЕТ СН'!$G$12+СВЦЭМ!$D$10+'СЕТ СН'!$G$5-'СЕТ СН'!$G$20</f>
        <v>3609.7194261100003</v>
      </c>
      <c r="K64" s="36">
        <f>SUMIFS(СВЦЭМ!$C$39:$C$782,СВЦЭМ!$A$39:$A$782,$A64,СВЦЭМ!$B$39:$B$782,K$47)+'СЕТ СН'!$G$12+СВЦЭМ!$D$10+'СЕТ СН'!$G$5-'СЕТ СН'!$G$20</f>
        <v>3590.15642996</v>
      </c>
      <c r="L64" s="36">
        <f>SUMIFS(СВЦЭМ!$C$39:$C$782,СВЦЭМ!$A$39:$A$782,$A64,СВЦЭМ!$B$39:$B$782,L$47)+'СЕТ СН'!$G$12+СВЦЭМ!$D$10+'СЕТ СН'!$G$5-'СЕТ СН'!$G$20</f>
        <v>3580.0581368100002</v>
      </c>
      <c r="M64" s="36">
        <f>SUMIFS(СВЦЭМ!$C$39:$C$782,СВЦЭМ!$A$39:$A$782,$A64,СВЦЭМ!$B$39:$B$782,M$47)+'СЕТ СН'!$G$12+СВЦЭМ!$D$10+'СЕТ СН'!$G$5-'СЕТ СН'!$G$20</f>
        <v>3601.6181277599999</v>
      </c>
      <c r="N64" s="36">
        <f>SUMIFS(СВЦЭМ!$C$39:$C$782,СВЦЭМ!$A$39:$A$782,$A64,СВЦЭМ!$B$39:$B$782,N$47)+'СЕТ СН'!$G$12+СВЦЭМ!$D$10+'СЕТ СН'!$G$5-'СЕТ СН'!$G$20</f>
        <v>3708.2430964599998</v>
      </c>
      <c r="O64" s="36">
        <f>SUMIFS(СВЦЭМ!$C$39:$C$782,СВЦЭМ!$A$39:$A$782,$A64,СВЦЭМ!$B$39:$B$782,O$47)+'СЕТ СН'!$G$12+СВЦЭМ!$D$10+'СЕТ СН'!$G$5-'СЕТ СН'!$G$20</f>
        <v>3669.4486159400003</v>
      </c>
      <c r="P64" s="36">
        <f>SUMIFS(СВЦЭМ!$C$39:$C$782,СВЦЭМ!$A$39:$A$782,$A64,СВЦЭМ!$B$39:$B$782,P$47)+'СЕТ СН'!$G$12+СВЦЭМ!$D$10+'СЕТ СН'!$G$5-'СЕТ СН'!$G$20</f>
        <v>3678.8228450000001</v>
      </c>
      <c r="Q64" s="36">
        <f>SUMIFS(СВЦЭМ!$C$39:$C$782,СВЦЭМ!$A$39:$A$782,$A64,СВЦЭМ!$B$39:$B$782,Q$47)+'СЕТ СН'!$G$12+СВЦЭМ!$D$10+'СЕТ СН'!$G$5-'СЕТ СН'!$G$20</f>
        <v>3753.0541048200002</v>
      </c>
      <c r="R64" s="36">
        <f>SUMIFS(СВЦЭМ!$C$39:$C$782,СВЦЭМ!$A$39:$A$782,$A64,СВЦЭМ!$B$39:$B$782,R$47)+'СЕТ СН'!$G$12+СВЦЭМ!$D$10+'СЕТ СН'!$G$5-'СЕТ СН'!$G$20</f>
        <v>3691.41281226</v>
      </c>
      <c r="S64" s="36">
        <f>SUMIFS(СВЦЭМ!$C$39:$C$782,СВЦЭМ!$A$39:$A$782,$A64,СВЦЭМ!$B$39:$B$782,S$47)+'СЕТ СН'!$G$12+СВЦЭМ!$D$10+'СЕТ СН'!$G$5-'СЕТ СН'!$G$20</f>
        <v>3636.1979558600001</v>
      </c>
      <c r="T64" s="36">
        <f>SUMIFS(СВЦЭМ!$C$39:$C$782,СВЦЭМ!$A$39:$A$782,$A64,СВЦЭМ!$B$39:$B$782,T$47)+'СЕТ СН'!$G$12+СВЦЭМ!$D$10+'СЕТ СН'!$G$5-'СЕТ СН'!$G$20</f>
        <v>3590.8807167700002</v>
      </c>
      <c r="U64" s="36">
        <f>SUMIFS(СВЦЭМ!$C$39:$C$782,СВЦЭМ!$A$39:$A$782,$A64,СВЦЭМ!$B$39:$B$782,U$47)+'СЕТ СН'!$G$12+СВЦЭМ!$D$10+'СЕТ СН'!$G$5-'СЕТ СН'!$G$20</f>
        <v>3556.2929163899998</v>
      </c>
      <c r="V64" s="36">
        <f>SUMIFS(СВЦЭМ!$C$39:$C$782,СВЦЭМ!$A$39:$A$782,$A64,СВЦЭМ!$B$39:$B$782,V$47)+'СЕТ СН'!$G$12+СВЦЭМ!$D$10+'СЕТ СН'!$G$5-'СЕТ СН'!$G$20</f>
        <v>3535.2269144700003</v>
      </c>
      <c r="W64" s="36">
        <f>SUMIFS(СВЦЭМ!$C$39:$C$782,СВЦЭМ!$A$39:$A$782,$A64,СВЦЭМ!$B$39:$B$782,W$47)+'СЕТ СН'!$G$12+СВЦЭМ!$D$10+'СЕТ СН'!$G$5-'СЕТ СН'!$G$20</f>
        <v>3502.7068547099998</v>
      </c>
      <c r="X64" s="36">
        <f>SUMIFS(СВЦЭМ!$C$39:$C$782,СВЦЭМ!$A$39:$A$782,$A64,СВЦЭМ!$B$39:$B$782,X$47)+'СЕТ СН'!$G$12+СВЦЭМ!$D$10+'СЕТ СН'!$G$5-'СЕТ СН'!$G$20</f>
        <v>3533.3636253</v>
      </c>
      <c r="Y64" s="36">
        <f>SUMIFS(СВЦЭМ!$C$39:$C$782,СВЦЭМ!$A$39:$A$782,$A64,СВЦЭМ!$B$39:$B$782,Y$47)+'СЕТ СН'!$G$12+СВЦЭМ!$D$10+'СЕТ СН'!$G$5-'СЕТ СН'!$G$20</f>
        <v>3621.6605640400003</v>
      </c>
    </row>
    <row r="65" spans="1:27" ht="15.75" x14ac:dyDescent="0.2">
      <c r="A65" s="35">
        <f t="shared" si="1"/>
        <v>45064</v>
      </c>
      <c r="B65" s="36">
        <f>SUMIFS(СВЦЭМ!$C$39:$C$782,СВЦЭМ!$A$39:$A$782,$A65,СВЦЭМ!$B$39:$B$782,B$47)+'СЕТ СН'!$G$12+СВЦЭМ!$D$10+'СЕТ СН'!$G$5-'СЕТ СН'!$G$20</f>
        <v>3683.1745186200001</v>
      </c>
      <c r="C65" s="36">
        <f>SUMIFS(СВЦЭМ!$C$39:$C$782,СВЦЭМ!$A$39:$A$782,$A65,СВЦЭМ!$B$39:$B$782,C$47)+'СЕТ СН'!$G$12+СВЦЭМ!$D$10+'СЕТ СН'!$G$5-'СЕТ СН'!$G$20</f>
        <v>3762.2429921299999</v>
      </c>
      <c r="D65" s="36">
        <f>SUMIFS(СВЦЭМ!$C$39:$C$782,СВЦЭМ!$A$39:$A$782,$A65,СВЦЭМ!$B$39:$B$782,D$47)+'СЕТ СН'!$G$12+СВЦЭМ!$D$10+'СЕТ СН'!$G$5-'СЕТ СН'!$G$20</f>
        <v>3807.1596045699998</v>
      </c>
      <c r="E65" s="36">
        <f>SUMIFS(СВЦЭМ!$C$39:$C$782,СВЦЭМ!$A$39:$A$782,$A65,СВЦЭМ!$B$39:$B$782,E$47)+'СЕТ СН'!$G$12+СВЦЭМ!$D$10+'СЕТ СН'!$G$5-'СЕТ СН'!$G$20</f>
        <v>3866.43487009</v>
      </c>
      <c r="F65" s="36">
        <f>SUMIFS(СВЦЭМ!$C$39:$C$782,СВЦЭМ!$A$39:$A$782,$A65,СВЦЭМ!$B$39:$B$782,F$47)+'СЕТ СН'!$G$12+СВЦЭМ!$D$10+'СЕТ СН'!$G$5-'СЕТ СН'!$G$20</f>
        <v>3880.3573767100002</v>
      </c>
      <c r="G65" s="36">
        <f>SUMIFS(СВЦЭМ!$C$39:$C$782,СВЦЭМ!$A$39:$A$782,$A65,СВЦЭМ!$B$39:$B$782,G$47)+'СЕТ СН'!$G$12+СВЦЭМ!$D$10+'СЕТ СН'!$G$5-'СЕТ СН'!$G$20</f>
        <v>3848.0144313199999</v>
      </c>
      <c r="H65" s="36">
        <f>SUMIFS(СВЦЭМ!$C$39:$C$782,СВЦЭМ!$A$39:$A$782,$A65,СВЦЭМ!$B$39:$B$782,H$47)+'СЕТ СН'!$G$12+СВЦЭМ!$D$10+'СЕТ СН'!$G$5-'СЕТ СН'!$G$20</f>
        <v>3772.7911055900004</v>
      </c>
      <c r="I65" s="36">
        <f>SUMIFS(СВЦЭМ!$C$39:$C$782,СВЦЭМ!$A$39:$A$782,$A65,СВЦЭМ!$B$39:$B$782,I$47)+'СЕТ СН'!$G$12+СВЦЭМ!$D$10+'СЕТ СН'!$G$5-'СЕТ СН'!$G$20</f>
        <v>3674.3330203699998</v>
      </c>
      <c r="J65" s="36">
        <f>SUMIFS(СВЦЭМ!$C$39:$C$782,СВЦЭМ!$A$39:$A$782,$A65,СВЦЭМ!$B$39:$B$782,J$47)+'СЕТ СН'!$G$12+СВЦЭМ!$D$10+'СЕТ СН'!$G$5-'СЕТ СН'!$G$20</f>
        <v>3596.8622527899997</v>
      </c>
      <c r="K65" s="36">
        <f>SUMIFS(СВЦЭМ!$C$39:$C$782,СВЦЭМ!$A$39:$A$782,$A65,СВЦЭМ!$B$39:$B$782,K$47)+'СЕТ СН'!$G$12+СВЦЭМ!$D$10+'СЕТ СН'!$G$5-'СЕТ СН'!$G$20</f>
        <v>3592.1674254199997</v>
      </c>
      <c r="L65" s="36">
        <f>SUMIFS(СВЦЭМ!$C$39:$C$782,СВЦЭМ!$A$39:$A$782,$A65,СВЦЭМ!$B$39:$B$782,L$47)+'СЕТ СН'!$G$12+СВЦЭМ!$D$10+'СЕТ СН'!$G$5-'СЕТ СН'!$G$20</f>
        <v>3593.1508047300003</v>
      </c>
      <c r="M65" s="36">
        <f>SUMIFS(СВЦЭМ!$C$39:$C$782,СВЦЭМ!$A$39:$A$782,$A65,СВЦЭМ!$B$39:$B$782,M$47)+'СЕТ СН'!$G$12+СВЦЭМ!$D$10+'СЕТ СН'!$G$5-'СЕТ СН'!$G$20</f>
        <v>3622.0719305299999</v>
      </c>
      <c r="N65" s="36">
        <f>SUMIFS(СВЦЭМ!$C$39:$C$782,СВЦЭМ!$A$39:$A$782,$A65,СВЦЭМ!$B$39:$B$782,N$47)+'СЕТ СН'!$G$12+СВЦЭМ!$D$10+'СЕТ СН'!$G$5-'СЕТ СН'!$G$20</f>
        <v>3667.4302911599998</v>
      </c>
      <c r="O65" s="36">
        <f>SUMIFS(СВЦЭМ!$C$39:$C$782,СВЦЭМ!$A$39:$A$782,$A65,СВЦЭМ!$B$39:$B$782,O$47)+'СЕТ СН'!$G$12+СВЦЭМ!$D$10+'СЕТ СН'!$G$5-'СЕТ СН'!$G$20</f>
        <v>3704.6943821200002</v>
      </c>
      <c r="P65" s="36">
        <f>SUMIFS(СВЦЭМ!$C$39:$C$782,СВЦЭМ!$A$39:$A$782,$A65,СВЦЭМ!$B$39:$B$782,P$47)+'СЕТ СН'!$G$12+СВЦЭМ!$D$10+'СЕТ СН'!$G$5-'СЕТ СН'!$G$20</f>
        <v>3694.1933255600002</v>
      </c>
      <c r="Q65" s="36">
        <f>SUMIFS(СВЦЭМ!$C$39:$C$782,СВЦЭМ!$A$39:$A$782,$A65,СВЦЭМ!$B$39:$B$782,Q$47)+'СЕТ СН'!$G$12+СВЦЭМ!$D$10+'СЕТ СН'!$G$5-'СЕТ СН'!$G$20</f>
        <v>3692.65049813</v>
      </c>
      <c r="R65" s="36">
        <f>SUMIFS(СВЦЭМ!$C$39:$C$782,СВЦЭМ!$A$39:$A$782,$A65,СВЦЭМ!$B$39:$B$782,R$47)+'СЕТ СН'!$G$12+СВЦЭМ!$D$10+'СЕТ СН'!$G$5-'СЕТ СН'!$G$20</f>
        <v>3720.2238287199998</v>
      </c>
      <c r="S65" s="36">
        <f>SUMIFS(СВЦЭМ!$C$39:$C$782,СВЦЭМ!$A$39:$A$782,$A65,СВЦЭМ!$B$39:$B$782,S$47)+'СЕТ СН'!$G$12+СВЦЭМ!$D$10+'СЕТ СН'!$G$5-'СЕТ СН'!$G$20</f>
        <v>3672.9743268700004</v>
      </c>
      <c r="T65" s="36">
        <f>SUMIFS(СВЦЭМ!$C$39:$C$782,СВЦЭМ!$A$39:$A$782,$A65,СВЦЭМ!$B$39:$B$782,T$47)+'СЕТ СН'!$G$12+СВЦЭМ!$D$10+'СЕТ СН'!$G$5-'СЕТ СН'!$G$20</f>
        <v>3636.6102639999999</v>
      </c>
      <c r="U65" s="36">
        <f>SUMIFS(СВЦЭМ!$C$39:$C$782,СВЦЭМ!$A$39:$A$782,$A65,СВЦЭМ!$B$39:$B$782,U$47)+'СЕТ СН'!$G$12+СВЦЭМ!$D$10+'СЕТ СН'!$G$5-'СЕТ СН'!$G$20</f>
        <v>3608.6071200000001</v>
      </c>
      <c r="V65" s="36">
        <f>SUMIFS(СВЦЭМ!$C$39:$C$782,СВЦЭМ!$A$39:$A$782,$A65,СВЦЭМ!$B$39:$B$782,V$47)+'СЕТ СН'!$G$12+СВЦЭМ!$D$10+'СЕТ СН'!$G$5-'СЕТ СН'!$G$20</f>
        <v>3571.3899102800001</v>
      </c>
      <c r="W65" s="36">
        <f>SUMIFS(СВЦЭМ!$C$39:$C$782,СВЦЭМ!$A$39:$A$782,$A65,СВЦЭМ!$B$39:$B$782,W$47)+'СЕТ СН'!$G$12+СВЦЭМ!$D$10+'СЕТ СН'!$G$5-'СЕТ СН'!$G$20</f>
        <v>3557.9788731799999</v>
      </c>
      <c r="X65" s="36">
        <f>SUMIFS(СВЦЭМ!$C$39:$C$782,СВЦЭМ!$A$39:$A$782,$A65,СВЦЭМ!$B$39:$B$782,X$47)+'СЕТ СН'!$G$12+СВЦЭМ!$D$10+'СЕТ СН'!$G$5-'СЕТ СН'!$G$20</f>
        <v>3609.01522914</v>
      </c>
      <c r="Y65" s="36">
        <f>SUMIFS(СВЦЭМ!$C$39:$C$782,СВЦЭМ!$A$39:$A$782,$A65,СВЦЭМ!$B$39:$B$782,Y$47)+'СЕТ СН'!$G$12+СВЦЭМ!$D$10+'СЕТ СН'!$G$5-'СЕТ СН'!$G$20</f>
        <v>3698.42105468</v>
      </c>
    </row>
    <row r="66" spans="1:27" ht="15.75" x14ac:dyDescent="0.2">
      <c r="A66" s="35">
        <f t="shared" si="1"/>
        <v>45065</v>
      </c>
      <c r="B66" s="36">
        <f>SUMIFS(СВЦЭМ!$C$39:$C$782,СВЦЭМ!$A$39:$A$782,$A66,СВЦЭМ!$B$39:$B$782,B$47)+'СЕТ СН'!$G$12+СВЦЭМ!$D$10+'СЕТ СН'!$G$5-'СЕТ СН'!$G$20</f>
        <v>3760.3596256700002</v>
      </c>
      <c r="C66" s="36">
        <f>SUMIFS(СВЦЭМ!$C$39:$C$782,СВЦЭМ!$A$39:$A$782,$A66,СВЦЭМ!$B$39:$B$782,C$47)+'СЕТ СН'!$G$12+СВЦЭМ!$D$10+'СЕТ СН'!$G$5-'СЕТ СН'!$G$20</f>
        <v>3791.0248783699999</v>
      </c>
      <c r="D66" s="36">
        <f>SUMIFS(СВЦЭМ!$C$39:$C$782,СВЦЭМ!$A$39:$A$782,$A66,СВЦЭМ!$B$39:$B$782,D$47)+'СЕТ СН'!$G$12+СВЦЭМ!$D$10+'СЕТ СН'!$G$5-'СЕТ СН'!$G$20</f>
        <v>3810.2041047399998</v>
      </c>
      <c r="E66" s="36">
        <f>SUMIFS(СВЦЭМ!$C$39:$C$782,СВЦЭМ!$A$39:$A$782,$A66,СВЦЭМ!$B$39:$B$782,E$47)+'СЕТ СН'!$G$12+СВЦЭМ!$D$10+'СЕТ СН'!$G$5-'СЕТ СН'!$G$20</f>
        <v>3800.5493849300001</v>
      </c>
      <c r="F66" s="36">
        <f>SUMIFS(СВЦЭМ!$C$39:$C$782,СВЦЭМ!$A$39:$A$782,$A66,СВЦЭМ!$B$39:$B$782,F$47)+'СЕТ СН'!$G$12+СВЦЭМ!$D$10+'СЕТ СН'!$G$5-'СЕТ СН'!$G$20</f>
        <v>3801.8732784900003</v>
      </c>
      <c r="G66" s="36">
        <f>SUMIFS(СВЦЭМ!$C$39:$C$782,СВЦЭМ!$A$39:$A$782,$A66,СВЦЭМ!$B$39:$B$782,G$47)+'СЕТ СН'!$G$12+СВЦЭМ!$D$10+'СЕТ СН'!$G$5-'СЕТ СН'!$G$20</f>
        <v>3741.1622878500002</v>
      </c>
      <c r="H66" s="36">
        <f>SUMIFS(СВЦЭМ!$C$39:$C$782,СВЦЭМ!$A$39:$A$782,$A66,СВЦЭМ!$B$39:$B$782,H$47)+'СЕТ СН'!$G$12+СВЦЭМ!$D$10+'СЕТ СН'!$G$5-'СЕТ СН'!$G$20</f>
        <v>3595.9271954000001</v>
      </c>
      <c r="I66" s="36">
        <f>SUMIFS(СВЦЭМ!$C$39:$C$782,СВЦЭМ!$A$39:$A$782,$A66,СВЦЭМ!$B$39:$B$782,I$47)+'СЕТ СН'!$G$12+СВЦЭМ!$D$10+'СЕТ СН'!$G$5-'СЕТ СН'!$G$20</f>
        <v>3600.40552265</v>
      </c>
      <c r="J66" s="36">
        <f>SUMIFS(СВЦЭМ!$C$39:$C$782,СВЦЭМ!$A$39:$A$782,$A66,СВЦЭМ!$B$39:$B$782,J$47)+'СЕТ СН'!$G$12+СВЦЭМ!$D$10+'СЕТ СН'!$G$5-'СЕТ СН'!$G$20</f>
        <v>3526.6947974700001</v>
      </c>
      <c r="K66" s="36">
        <f>SUMIFS(СВЦЭМ!$C$39:$C$782,СВЦЭМ!$A$39:$A$782,$A66,СВЦЭМ!$B$39:$B$782,K$47)+'СЕТ СН'!$G$12+СВЦЭМ!$D$10+'СЕТ СН'!$G$5-'СЕТ СН'!$G$20</f>
        <v>3529.5107363799998</v>
      </c>
      <c r="L66" s="36">
        <f>SUMIFS(СВЦЭМ!$C$39:$C$782,СВЦЭМ!$A$39:$A$782,$A66,СВЦЭМ!$B$39:$B$782,L$47)+'СЕТ СН'!$G$12+СВЦЭМ!$D$10+'СЕТ СН'!$G$5-'СЕТ СН'!$G$20</f>
        <v>3552.9585105400001</v>
      </c>
      <c r="M66" s="36">
        <f>SUMIFS(СВЦЭМ!$C$39:$C$782,СВЦЭМ!$A$39:$A$782,$A66,СВЦЭМ!$B$39:$B$782,M$47)+'СЕТ СН'!$G$12+СВЦЭМ!$D$10+'СЕТ СН'!$G$5-'СЕТ СН'!$G$20</f>
        <v>3574.4536152400001</v>
      </c>
      <c r="N66" s="36">
        <f>SUMIFS(СВЦЭМ!$C$39:$C$782,СВЦЭМ!$A$39:$A$782,$A66,СВЦЭМ!$B$39:$B$782,N$47)+'СЕТ СН'!$G$12+СВЦЭМ!$D$10+'СЕТ СН'!$G$5-'СЕТ СН'!$G$20</f>
        <v>3612.94892157</v>
      </c>
      <c r="O66" s="36">
        <f>SUMIFS(СВЦЭМ!$C$39:$C$782,СВЦЭМ!$A$39:$A$782,$A66,СВЦЭМ!$B$39:$B$782,O$47)+'СЕТ СН'!$G$12+СВЦЭМ!$D$10+'СЕТ СН'!$G$5-'СЕТ СН'!$G$20</f>
        <v>3640.6811693500003</v>
      </c>
      <c r="P66" s="36">
        <f>SUMIFS(СВЦЭМ!$C$39:$C$782,СВЦЭМ!$A$39:$A$782,$A66,СВЦЭМ!$B$39:$B$782,P$47)+'СЕТ СН'!$G$12+СВЦЭМ!$D$10+'СЕТ СН'!$G$5-'СЕТ СН'!$G$20</f>
        <v>3674.9530947600001</v>
      </c>
      <c r="Q66" s="36">
        <f>SUMIFS(СВЦЭМ!$C$39:$C$782,СВЦЭМ!$A$39:$A$782,$A66,СВЦЭМ!$B$39:$B$782,Q$47)+'СЕТ СН'!$G$12+СВЦЭМ!$D$10+'СЕТ СН'!$G$5-'СЕТ СН'!$G$20</f>
        <v>3677.05480498</v>
      </c>
      <c r="R66" s="36">
        <f>SUMIFS(СВЦЭМ!$C$39:$C$782,СВЦЭМ!$A$39:$A$782,$A66,СВЦЭМ!$B$39:$B$782,R$47)+'СЕТ СН'!$G$12+СВЦЭМ!$D$10+'СЕТ СН'!$G$5-'СЕТ СН'!$G$20</f>
        <v>3610.9728627700001</v>
      </c>
      <c r="S66" s="36">
        <f>SUMIFS(СВЦЭМ!$C$39:$C$782,СВЦЭМ!$A$39:$A$782,$A66,СВЦЭМ!$B$39:$B$782,S$47)+'СЕТ СН'!$G$12+СВЦЭМ!$D$10+'СЕТ СН'!$G$5-'СЕТ СН'!$G$20</f>
        <v>3556.6396040300001</v>
      </c>
      <c r="T66" s="36">
        <f>SUMIFS(СВЦЭМ!$C$39:$C$782,СВЦЭМ!$A$39:$A$782,$A66,СВЦЭМ!$B$39:$B$782,T$47)+'СЕТ СН'!$G$12+СВЦЭМ!$D$10+'СЕТ СН'!$G$5-'СЕТ СН'!$G$20</f>
        <v>3515.7668748400001</v>
      </c>
      <c r="U66" s="36">
        <f>SUMIFS(СВЦЭМ!$C$39:$C$782,СВЦЭМ!$A$39:$A$782,$A66,СВЦЭМ!$B$39:$B$782,U$47)+'СЕТ СН'!$G$12+СВЦЭМ!$D$10+'СЕТ СН'!$G$5-'СЕТ СН'!$G$20</f>
        <v>3475.3505342600001</v>
      </c>
      <c r="V66" s="36">
        <f>SUMIFS(СВЦЭМ!$C$39:$C$782,СВЦЭМ!$A$39:$A$782,$A66,СВЦЭМ!$B$39:$B$782,V$47)+'СЕТ СН'!$G$12+СВЦЭМ!$D$10+'СЕТ СН'!$G$5-'СЕТ СН'!$G$20</f>
        <v>3435.2706908300001</v>
      </c>
      <c r="W66" s="36">
        <f>SUMIFS(СВЦЭМ!$C$39:$C$782,СВЦЭМ!$A$39:$A$782,$A66,СВЦЭМ!$B$39:$B$782,W$47)+'СЕТ СН'!$G$12+СВЦЭМ!$D$10+'СЕТ СН'!$G$5-'СЕТ СН'!$G$20</f>
        <v>3444.5604933100003</v>
      </c>
      <c r="X66" s="36">
        <f>SUMIFS(СВЦЭМ!$C$39:$C$782,СВЦЭМ!$A$39:$A$782,$A66,СВЦЭМ!$B$39:$B$782,X$47)+'СЕТ СН'!$G$12+СВЦЭМ!$D$10+'СЕТ СН'!$G$5-'СЕТ СН'!$G$20</f>
        <v>3497.4505888600002</v>
      </c>
      <c r="Y66" s="36">
        <f>SUMIFS(СВЦЭМ!$C$39:$C$782,СВЦЭМ!$A$39:$A$782,$A66,СВЦЭМ!$B$39:$B$782,Y$47)+'СЕТ СН'!$G$12+СВЦЭМ!$D$10+'СЕТ СН'!$G$5-'СЕТ СН'!$G$20</f>
        <v>3538.2351749300001</v>
      </c>
    </row>
    <row r="67" spans="1:27" ht="15.75" x14ac:dyDescent="0.2">
      <c r="A67" s="35">
        <f t="shared" si="1"/>
        <v>45066</v>
      </c>
      <c r="B67" s="36">
        <f>SUMIFS(СВЦЭМ!$C$39:$C$782,СВЦЭМ!$A$39:$A$782,$A67,СВЦЭМ!$B$39:$B$782,B$47)+'СЕТ СН'!$G$12+СВЦЭМ!$D$10+'СЕТ СН'!$G$5-'СЕТ СН'!$G$20</f>
        <v>3643.10882902</v>
      </c>
      <c r="C67" s="36">
        <f>SUMIFS(СВЦЭМ!$C$39:$C$782,СВЦЭМ!$A$39:$A$782,$A67,СВЦЭМ!$B$39:$B$782,C$47)+'СЕТ СН'!$G$12+СВЦЭМ!$D$10+'СЕТ СН'!$G$5-'СЕТ СН'!$G$20</f>
        <v>3731.9222832200003</v>
      </c>
      <c r="D67" s="36">
        <f>SUMIFS(СВЦЭМ!$C$39:$C$782,СВЦЭМ!$A$39:$A$782,$A67,СВЦЭМ!$B$39:$B$782,D$47)+'СЕТ СН'!$G$12+СВЦЭМ!$D$10+'СЕТ СН'!$G$5-'СЕТ СН'!$G$20</f>
        <v>3739.29791441</v>
      </c>
      <c r="E67" s="36">
        <f>SUMIFS(СВЦЭМ!$C$39:$C$782,СВЦЭМ!$A$39:$A$782,$A67,СВЦЭМ!$B$39:$B$782,E$47)+'СЕТ СН'!$G$12+СВЦЭМ!$D$10+'СЕТ СН'!$G$5-'СЕТ СН'!$G$20</f>
        <v>3730.1114394800002</v>
      </c>
      <c r="F67" s="36">
        <f>SUMIFS(СВЦЭМ!$C$39:$C$782,СВЦЭМ!$A$39:$A$782,$A67,СВЦЭМ!$B$39:$B$782,F$47)+'СЕТ СН'!$G$12+СВЦЭМ!$D$10+'СЕТ СН'!$G$5-'СЕТ СН'!$G$20</f>
        <v>3794.5669917699997</v>
      </c>
      <c r="G67" s="36">
        <f>SUMIFS(СВЦЭМ!$C$39:$C$782,СВЦЭМ!$A$39:$A$782,$A67,СВЦЭМ!$B$39:$B$782,G$47)+'СЕТ СН'!$G$12+СВЦЭМ!$D$10+'СЕТ СН'!$G$5-'СЕТ СН'!$G$20</f>
        <v>3785.5684775600002</v>
      </c>
      <c r="H67" s="36">
        <f>SUMIFS(СВЦЭМ!$C$39:$C$782,СВЦЭМ!$A$39:$A$782,$A67,СВЦЭМ!$B$39:$B$782,H$47)+'СЕТ СН'!$G$12+СВЦЭМ!$D$10+'СЕТ СН'!$G$5-'СЕТ СН'!$G$20</f>
        <v>3771.3609554200002</v>
      </c>
      <c r="I67" s="36">
        <f>SUMIFS(СВЦЭМ!$C$39:$C$782,СВЦЭМ!$A$39:$A$782,$A67,СВЦЭМ!$B$39:$B$782,I$47)+'СЕТ СН'!$G$12+СВЦЭМ!$D$10+'СЕТ СН'!$G$5-'СЕТ СН'!$G$20</f>
        <v>3689.8439941200004</v>
      </c>
      <c r="J67" s="36">
        <f>SUMIFS(СВЦЭМ!$C$39:$C$782,СВЦЭМ!$A$39:$A$782,$A67,СВЦЭМ!$B$39:$B$782,J$47)+'СЕТ СН'!$G$12+СВЦЭМ!$D$10+'СЕТ СН'!$G$5-'СЕТ СН'!$G$20</f>
        <v>3572.78228356</v>
      </c>
      <c r="K67" s="36">
        <f>SUMIFS(СВЦЭМ!$C$39:$C$782,СВЦЭМ!$A$39:$A$782,$A67,СВЦЭМ!$B$39:$B$782,K$47)+'СЕТ СН'!$G$12+СВЦЭМ!$D$10+'СЕТ СН'!$G$5-'СЕТ СН'!$G$20</f>
        <v>3537.9532747399999</v>
      </c>
      <c r="L67" s="36">
        <f>SUMIFS(СВЦЭМ!$C$39:$C$782,СВЦЭМ!$A$39:$A$782,$A67,СВЦЭМ!$B$39:$B$782,L$47)+'СЕТ СН'!$G$12+СВЦЭМ!$D$10+'СЕТ СН'!$G$5-'СЕТ СН'!$G$20</f>
        <v>3522.81494475</v>
      </c>
      <c r="M67" s="36">
        <f>SUMIFS(СВЦЭМ!$C$39:$C$782,СВЦЭМ!$A$39:$A$782,$A67,СВЦЭМ!$B$39:$B$782,M$47)+'СЕТ СН'!$G$12+СВЦЭМ!$D$10+'СЕТ СН'!$G$5-'СЕТ СН'!$G$20</f>
        <v>3517.6562795600003</v>
      </c>
      <c r="N67" s="36">
        <f>SUMIFS(СВЦЭМ!$C$39:$C$782,СВЦЭМ!$A$39:$A$782,$A67,СВЦЭМ!$B$39:$B$782,N$47)+'СЕТ СН'!$G$12+СВЦЭМ!$D$10+'СЕТ СН'!$G$5-'СЕТ СН'!$G$20</f>
        <v>3552.8792973600002</v>
      </c>
      <c r="O67" s="36">
        <f>SUMIFS(СВЦЭМ!$C$39:$C$782,СВЦЭМ!$A$39:$A$782,$A67,СВЦЭМ!$B$39:$B$782,O$47)+'СЕТ СН'!$G$12+СВЦЭМ!$D$10+'СЕТ СН'!$G$5-'СЕТ СН'!$G$20</f>
        <v>3560.8233452700001</v>
      </c>
      <c r="P67" s="36">
        <f>SUMIFS(СВЦЭМ!$C$39:$C$782,СВЦЭМ!$A$39:$A$782,$A67,СВЦЭМ!$B$39:$B$782,P$47)+'СЕТ СН'!$G$12+СВЦЭМ!$D$10+'СЕТ СН'!$G$5-'СЕТ СН'!$G$20</f>
        <v>3577.1264321899998</v>
      </c>
      <c r="Q67" s="36">
        <f>SUMIFS(СВЦЭМ!$C$39:$C$782,СВЦЭМ!$A$39:$A$782,$A67,СВЦЭМ!$B$39:$B$782,Q$47)+'СЕТ СН'!$G$12+СВЦЭМ!$D$10+'СЕТ СН'!$G$5-'СЕТ СН'!$G$20</f>
        <v>3589.5867280700004</v>
      </c>
      <c r="R67" s="36">
        <f>SUMIFS(СВЦЭМ!$C$39:$C$782,СВЦЭМ!$A$39:$A$782,$A67,СВЦЭМ!$B$39:$B$782,R$47)+'СЕТ СН'!$G$12+СВЦЭМ!$D$10+'СЕТ СН'!$G$5-'СЕТ СН'!$G$20</f>
        <v>3572.32989563</v>
      </c>
      <c r="S67" s="36">
        <f>SUMIFS(СВЦЭМ!$C$39:$C$782,СВЦЭМ!$A$39:$A$782,$A67,СВЦЭМ!$B$39:$B$782,S$47)+'СЕТ СН'!$G$12+СВЦЭМ!$D$10+'СЕТ СН'!$G$5-'СЕТ СН'!$G$20</f>
        <v>3527.56526308</v>
      </c>
      <c r="T67" s="36">
        <f>SUMIFS(СВЦЭМ!$C$39:$C$782,СВЦЭМ!$A$39:$A$782,$A67,СВЦЭМ!$B$39:$B$782,T$47)+'СЕТ СН'!$G$12+СВЦЭМ!$D$10+'СЕТ СН'!$G$5-'СЕТ СН'!$G$20</f>
        <v>3502.2158376100001</v>
      </c>
      <c r="U67" s="36">
        <f>SUMIFS(СВЦЭМ!$C$39:$C$782,СВЦЭМ!$A$39:$A$782,$A67,СВЦЭМ!$B$39:$B$782,U$47)+'СЕТ СН'!$G$12+СВЦЭМ!$D$10+'СЕТ СН'!$G$5-'СЕТ СН'!$G$20</f>
        <v>3484.1484303400002</v>
      </c>
      <c r="V67" s="36">
        <f>SUMIFS(СВЦЭМ!$C$39:$C$782,СВЦЭМ!$A$39:$A$782,$A67,СВЦЭМ!$B$39:$B$782,V$47)+'СЕТ СН'!$G$12+СВЦЭМ!$D$10+'СЕТ СН'!$G$5-'СЕТ СН'!$G$20</f>
        <v>3451.9862162300001</v>
      </c>
      <c r="W67" s="36">
        <f>SUMIFS(СВЦЭМ!$C$39:$C$782,СВЦЭМ!$A$39:$A$782,$A67,СВЦЭМ!$B$39:$B$782,W$47)+'СЕТ СН'!$G$12+СВЦЭМ!$D$10+'СЕТ СН'!$G$5-'СЕТ СН'!$G$20</f>
        <v>3424.27489367</v>
      </c>
      <c r="X67" s="36">
        <f>SUMIFS(СВЦЭМ!$C$39:$C$782,СВЦЭМ!$A$39:$A$782,$A67,СВЦЭМ!$B$39:$B$782,X$47)+'СЕТ СН'!$G$12+СВЦЭМ!$D$10+'СЕТ СН'!$G$5-'СЕТ СН'!$G$20</f>
        <v>3471.4291329500002</v>
      </c>
      <c r="Y67" s="36">
        <f>SUMIFS(СВЦЭМ!$C$39:$C$782,СВЦЭМ!$A$39:$A$782,$A67,СВЦЭМ!$B$39:$B$782,Y$47)+'СЕТ СН'!$G$12+СВЦЭМ!$D$10+'СЕТ СН'!$G$5-'СЕТ СН'!$G$20</f>
        <v>3530.5787596999999</v>
      </c>
    </row>
    <row r="68" spans="1:27" ht="15.75" x14ac:dyDescent="0.2">
      <c r="A68" s="35">
        <f t="shared" si="1"/>
        <v>45067</v>
      </c>
      <c r="B68" s="36">
        <f>SUMIFS(СВЦЭМ!$C$39:$C$782,СВЦЭМ!$A$39:$A$782,$A68,СВЦЭМ!$B$39:$B$782,B$47)+'СЕТ СН'!$G$12+СВЦЭМ!$D$10+'СЕТ СН'!$G$5-'СЕТ СН'!$G$20</f>
        <v>3577.2743063300004</v>
      </c>
      <c r="C68" s="36">
        <f>SUMIFS(СВЦЭМ!$C$39:$C$782,СВЦЭМ!$A$39:$A$782,$A68,СВЦЭМ!$B$39:$B$782,C$47)+'СЕТ СН'!$G$12+СВЦЭМ!$D$10+'СЕТ СН'!$G$5-'СЕТ СН'!$G$20</f>
        <v>3671.5408562800003</v>
      </c>
      <c r="D68" s="36">
        <f>SUMIFS(СВЦЭМ!$C$39:$C$782,СВЦЭМ!$A$39:$A$782,$A68,СВЦЭМ!$B$39:$B$782,D$47)+'СЕТ СН'!$G$12+СВЦЭМ!$D$10+'СЕТ СН'!$G$5-'СЕТ СН'!$G$20</f>
        <v>3772.94232741</v>
      </c>
      <c r="E68" s="36">
        <f>SUMIFS(СВЦЭМ!$C$39:$C$782,СВЦЭМ!$A$39:$A$782,$A68,СВЦЭМ!$B$39:$B$782,E$47)+'СЕТ СН'!$G$12+СВЦЭМ!$D$10+'СЕТ СН'!$G$5-'СЕТ СН'!$G$20</f>
        <v>3738.3905201300004</v>
      </c>
      <c r="F68" s="36">
        <f>SUMIFS(СВЦЭМ!$C$39:$C$782,СВЦЭМ!$A$39:$A$782,$A68,СВЦЭМ!$B$39:$B$782,F$47)+'СЕТ СН'!$G$12+СВЦЭМ!$D$10+'СЕТ СН'!$G$5-'СЕТ СН'!$G$20</f>
        <v>3823.9039471599999</v>
      </c>
      <c r="G68" s="36">
        <f>SUMIFS(СВЦЭМ!$C$39:$C$782,СВЦЭМ!$A$39:$A$782,$A68,СВЦЭМ!$B$39:$B$782,G$47)+'СЕТ СН'!$G$12+СВЦЭМ!$D$10+'СЕТ СН'!$G$5-'СЕТ СН'!$G$20</f>
        <v>3819.8781515800001</v>
      </c>
      <c r="H68" s="36">
        <f>SUMIFS(СВЦЭМ!$C$39:$C$782,СВЦЭМ!$A$39:$A$782,$A68,СВЦЭМ!$B$39:$B$782,H$47)+'СЕТ СН'!$G$12+СВЦЭМ!$D$10+'СЕТ СН'!$G$5-'СЕТ СН'!$G$20</f>
        <v>3781.5447529499997</v>
      </c>
      <c r="I68" s="36">
        <f>SUMIFS(СВЦЭМ!$C$39:$C$782,СВЦЭМ!$A$39:$A$782,$A68,СВЦЭМ!$B$39:$B$782,I$47)+'СЕТ СН'!$G$12+СВЦЭМ!$D$10+'СЕТ СН'!$G$5-'СЕТ СН'!$G$20</f>
        <v>3734.5963618200003</v>
      </c>
      <c r="J68" s="36">
        <f>SUMIFS(СВЦЭМ!$C$39:$C$782,СВЦЭМ!$A$39:$A$782,$A68,СВЦЭМ!$B$39:$B$782,J$47)+'СЕТ СН'!$G$12+СВЦЭМ!$D$10+'СЕТ СН'!$G$5-'СЕТ СН'!$G$20</f>
        <v>3625.0444194700003</v>
      </c>
      <c r="K68" s="36">
        <f>SUMIFS(СВЦЭМ!$C$39:$C$782,СВЦЭМ!$A$39:$A$782,$A68,СВЦЭМ!$B$39:$B$782,K$47)+'СЕТ СН'!$G$12+СВЦЭМ!$D$10+'СЕТ СН'!$G$5-'СЕТ СН'!$G$20</f>
        <v>3598.8512216899999</v>
      </c>
      <c r="L68" s="36">
        <f>SUMIFS(СВЦЭМ!$C$39:$C$782,СВЦЭМ!$A$39:$A$782,$A68,СВЦЭМ!$B$39:$B$782,L$47)+'СЕТ СН'!$G$12+СВЦЭМ!$D$10+'СЕТ СН'!$G$5-'СЕТ СН'!$G$20</f>
        <v>3575.8076444400003</v>
      </c>
      <c r="M68" s="36">
        <f>SUMIFS(СВЦЭМ!$C$39:$C$782,СВЦЭМ!$A$39:$A$782,$A68,СВЦЭМ!$B$39:$B$782,M$47)+'СЕТ СН'!$G$12+СВЦЭМ!$D$10+'СЕТ СН'!$G$5-'СЕТ СН'!$G$20</f>
        <v>3564.2349307599998</v>
      </c>
      <c r="N68" s="36">
        <f>SUMIFS(СВЦЭМ!$C$39:$C$782,СВЦЭМ!$A$39:$A$782,$A68,СВЦЭМ!$B$39:$B$782,N$47)+'СЕТ СН'!$G$12+СВЦЭМ!$D$10+'СЕТ СН'!$G$5-'СЕТ СН'!$G$20</f>
        <v>3588.7470029000001</v>
      </c>
      <c r="O68" s="36">
        <f>SUMIFS(СВЦЭМ!$C$39:$C$782,СВЦЭМ!$A$39:$A$782,$A68,СВЦЭМ!$B$39:$B$782,O$47)+'СЕТ СН'!$G$12+СВЦЭМ!$D$10+'СЕТ СН'!$G$5-'СЕТ СН'!$G$20</f>
        <v>3603.5124960499998</v>
      </c>
      <c r="P68" s="36">
        <f>SUMIFS(СВЦЭМ!$C$39:$C$782,СВЦЭМ!$A$39:$A$782,$A68,СВЦЭМ!$B$39:$B$782,P$47)+'СЕТ СН'!$G$12+СВЦЭМ!$D$10+'СЕТ СН'!$G$5-'СЕТ СН'!$G$20</f>
        <v>3619.6707592500002</v>
      </c>
      <c r="Q68" s="36">
        <f>SUMIFS(СВЦЭМ!$C$39:$C$782,СВЦЭМ!$A$39:$A$782,$A68,СВЦЭМ!$B$39:$B$782,Q$47)+'СЕТ СН'!$G$12+СВЦЭМ!$D$10+'СЕТ СН'!$G$5-'СЕТ СН'!$G$20</f>
        <v>3625.5261374299998</v>
      </c>
      <c r="R68" s="36">
        <f>SUMIFS(СВЦЭМ!$C$39:$C$782,СВЦЭМ!$A$39:$A$782,$A68,СВЦЭМ!$B$39:$B$782,R$47)+'СЕТ СН'!$G$12+СВЦЭМ!$D$10+'СЕТ СН'!$G$5-'СЕТ СН'!$G$20</f>
        <v>3608.8433113400001</v>
      </c>
      <c r="S68" s="36">
        <f>SUMIFS(СВЦЭМ!$C$39:$C$782,СВЦЭМ!$A$39:$A$782,$A68,СВЦЭМ!$B$39:$B$782,S$47)+'СЕТ СН'!$G$12+СВЦЭМ!$D$10+'СЕТ СН'!$G$5-'СЕТ СН'!$G$20</f>
        <v>3570.9193333900002</v>
      </c>
      <c r="T68" s="36">
        <f>SUMIFS(СВЦЭМ!$C$39:$C$782,СВЦЭМ!$A$39:$A$782,$A68,СВЦЭМ!$B$39:$B$782,T$47)+'СЕТ СН'!$G$12+СВЦЭМ!$D$10+'СЕТ СН'!$G$5-'СЕТ СН'!$G$20</f>
        <v>3551.6470460600003</v>
      </c>
      <c r="U68" s="36">
        <f>SUMIFS(СВЦЭМ!$C$39:$C$782,СВЦЭМ!$A$39:$A$782,$A68,СВЦЭМ!$B$39:$B$782,U$47)+'СЕТ СН'!$G$12+СВЦЭМ!$D$10+'СЕТ СН'!$G$5-'СЕТ СН'!$G$20</f>
        <v>3529.1335592100004</v>
      </c>
      <c r="V68" s="36">
        <f>SUMIFS(СВЦЭМ!$C$39:$C$782,СВЦЭМ!$A$39:$A$782,$A68,СВЦЭМ!$B$39:$B$782,V$47)+'СЕТ СН'!$G$12+СВЦЭМ!$D$10+'СЕТ СН'!$G$5-'СЕТ СН'!$G$20</f>
        <v>3512.3117059000001</v>
      </c>
      <c r="W68" s="36">
        <f>SUMIFS(СВЦЭМ!$C$39:$C$782,СВЦЭМ!$A$39:$A$782,$A68,СВЦЭМ!$B$39:$B$782,W$47)+'СЕТ СН'!$G$12+СВЦЭМ!$D$10+'СЕТ СН'!$G$5-'СЕТ СН'!$G$20</f>
        <v>3481.2229733200002</v>
      </c>
      <c r="X68" s="36">
        <f>SUMIFS(СВЦЭМ!$C$39:$C$782,СВЦЭМ!$A$39:$A$782,$A68,СВЦЭМ!$B$39:$B$782,X$47)+'СЕТ СН'!$G$12+СВЦЭМ!$D$10+'СЕТ СН'!$G$5-'СЕТ СН'!$G$20</f>
        <v>3529.7143896300004</v>
      </c>
      <c r="Y68" s="36">
        <f>SUMIFS(СВЦЭМ!$C$39:$C$782,СВЦЭМ!$A$39:$A$782,$A68,СВЦЭМ!$B$39:$B$782,Y$47)+'СЕТ СН'!$G$12+СВЦЭМ!$D$10+'СЕТ СН'!$G$5-'СЕТ СН'!$G$20</f>
        <v>3584.8039827399998</v>
      </c>
    </row>
    <row r="69" spans="1:27" ht="15.75" x14ac:dyDescent="0.2">
      <c r="A69" s="35">
        <f t="shared" si="1"/>
        <v>45068</v>
      </c>
      <c r="B69" s="36">
        <f>SUMIFS(СВЦЭМ!$C$39:$C$782,СВЦЭМ!$A$39:$A$782,$A69,СВЦЭМ!$B$39:$B$782,B$47)+'СЕТ СН'!$G$12+СВЦЭМ!$D$10+'СЕТ СН'!$G$5-'СЕТ СН'!$G$20</f>
        <v>3654.7089736600001</v>
      </c>
      <c r="C69" s="36">
        <f>SUMIFS(СВЦЭМ!$C$39:$C$782,СВЦЭМ!$A$39:$A$782,$A69,СВЦЭМ!$B$39:$B$782,C$47)+'СЕТ СН'!$G$12+СВЦЭМ!$D$10+'СЕТ СН'!$G$5-'СЕТ СН'!$G$20</f>
        <v>3738.9924931</v>
      </c>
      <c r="D69" s="36">
        <f>SUMIFS(СВЦЭМ!$C$39:$C$782,СВЦЭМ!$A$39:$A$782,$A69,СВЦЭМ!$B$39:$B$782,D$47)+'СЕТ СН'!$G$12+СВЦЭМ!$D$10+'СЕТ СН'!$G$5-'СЕТ СН'!$G$20</f>
        <v>3733.2281599200001</v>
      </c>
      <c r="E69" s="36">
        <f>SUMIFS(СВЦЭМ!$C$39:$C$782,СВЦЭМ!$A$39:$A$782,$A69,СВЦЭМ!$B$39:$B$782,E$47)+'СЕТ СН'!$G$12+СВЦЭМ!$D$10+'СЕТ СН'!$G$5-'СЕТ СН'!$G$20</f>
        <v>3718.1354769600002</v>
      </c>
      <c r="F69" s="36">
        <f>SUMIFS(СВЦЭМ!$C$39:$C$782,СВЦЭМ!$A$39:$A$782,$A69,СВЦЭМ!$B$39:$B$782,F$47)+'СЕТ СН'!$G$12+СВЦЭМ!$D$10+'СЕТ СН'!$G$5-'СЕТ СН'!$G$20</f>
        <v>3779.1898616200001</v>
      </c>
      <c r="G69" s="36">
        <f>SUMIFS(СВЦЭМ!$C$39:$C$782,СВЦЭМ!$A$39:$A$782,$A69,СВЦЭМ!$B$39:$B$782,G$47)+'СЕТ СН'!$G$12+СВЦЭМ!$D$10+'СЕТ СН'!$G$5-'СЕТ СН'!$G$20</f>
        <v>3738.9713183100002</v>
      </c>
      <c r="H69" s="36">
        <f>SUMIFS(СВЦЭМ!$C$39:$C$782,СВЦЭМ!$A$39:$A$782,$A69,СВЦЭМ!$B$39:$B$782,H$47)+'СЕТ СН'!$G$12+СВЦЭМ!$D$10+'СЕТ СН'!$G$5-'СЕТ СН'!$G$20</f>
        <v>3695.6724068800004</v>
      </c>
      <c r="I69" s="36">
        <f>SUMIFS(СВЦЭМ!$C$39:$C$782,СВЦЭМ!$A$39:$A$782,$A69,СВЦЭМ!$B$39:$B$782,I$47)+'СЕТ СН'!$G$12+СВЦЭМ!$D$10+'СЕТ СН'!$G$5-'СЕТ СН'!$G$20</f>
        <v>3627.6294700500002</v>
      </c>
      <c r="J69" s="36">
        <f>SUMIFS(СВЦЭМ!$C$39:$C$782,СВЦЭМ!$A$39:$A$782,$A69,СВЦЭМ!$B$39:$B$782,J$47)+'СЕТ СН'!$G$12+СВЦЭМ!$D$10+'СЕТ СН'!$G$5-'СЕТ СН'!$G$20</f>
        <v>3574.6900340399998</v>
      </c>
      <c r="K69" s="36">
        <f>SUMIFS(СВЦЭМ!$C$39:$C$782,СВЦЭМ!$A$39:$A$782,$A69,СВЦЭМ!$B$39:$B$782,K$47)+'СЕТ СН'!$G$12+СВЦЭМ!$D$10+'СЕТ СН'!$G$5-'СЕТ СН'!$G$20</f>
        <v>3543.4966321100001</v>
      </c>
      <c r="L69" s="36">
        <f>SUMIFS(СВЦЭМ!$C$39:$C$782,СВЦЭМ!$A$39:$A$782,$A69,СВЦЭМ!$B$39:$B$782,L$47)+'СЕТ СН'!$G$12+СВЦЭМ!$D$10+'СЕТ СН'!$G$5-'СЕТ СН'!$G$20</f>
        <v>3554.6164904799998</v>
      </c>
      <c r="M69" s="36">
        <f>SUMIFS(СВЦЭМ!$C$39:$C$782,СВЦЭМ!$A$39:$A$782,$A69,СВЦЭМ!$B$39:$B$782,M$47)+'СЕТ СН'!$G$12+СВЦЭМ!$D$10+'СЕТ СН'!$G$5-'СЕТ СН'!$G$20</f>
        <v>3609.8121865900002</v>
      </c>
      <c r="N69" s="36">
        <f>SUMIFS(СВЦЭМ!$C$39:$C$782,СВЦЭМ!$A$39:$A$782,$A69,СВЦЭМ!$B$39:$B$782,N$47)+'СЕТ СН'!$G$12+СВЦЭМ!$D$10+'СЕТ СН'!$G$5-'СЕТ СН'!$G$20</f>
        <v>3633.8930888100003</v>
      </c>
      <c r="O69" s="36">
        <f>SUMIFS(СВЦЭМ!$C$39:$C$782,СВЦЭМ!$A$39:$A$782,$A69,СВЦЭМ!$B$39:$B$782,O$47)+'СЕТ СН'!$G$12+СВЦЭМ!$D$10+'СЕТ СН'!$G$5-'СЕТ СН'!$G$20</f>
        <v>3630.7251129599999</v>
      </c>
      <c r="P69" s="36">
        <f>SUMIFS(СВЦЭМ!$C$39:$C$782,СВЦЭМ!$A$39:$A$782,$A69,СВЦЭМ!$B$39:$B$782,P$47)+'СЕТ СН'!$G$12+СВЦЭМ!$D$10+'СЕТ СН'!$G$5-'СЕТ СН'!$G$20</f>
        <v>3642.8757920400003</v>
      </c>
      <c r="Q69" s="36">
        <f>SUMIFS(СВЦЭМ!$C$39:$C$782,СВЦЭМ!$A$39:$A$782,$A69,СВЦЭМ!$B$39:$B$782,Q$47)+'СЕТ СН'!$G$12+СВЦЭМ!$D$10+'СЕТ СН'!$G$5-'СЕТ СН'!$G$20</f>
        <v>3641.1982025799998</v>
      </c>
      <c r="R69" s="36">
        <f>SUMIFS(СВЦЭМ!$C$39:$C$782,СВЦЭМ!$A$39:$A$782,$A69,СВЦЭМ!$B$39:$B$782,R$47)+'СЕТ СН'!$G$12+СВЦЭМ!$D$10+'СЕТ СН'!$G$5-'СЕТ СН'!$G$20</f>
        <v>3602.8043878600001</v>
      </c>
      <c r="S69" s="36">
        <f>SUMIFS(СВЦЭМ!$C$39:$C$782,СВЦЭМ!$A$39:$A$782,$A69,СВЦЭМ!$B$39:$B$782,S$47)+'СЕТ СН'!$G$12+СВЦЭМ!$D$10+'СЕТ СН'!$G$5-'СЕТ СН'!$G$20</f>
        <v>3560.7676925300002</v>
      </c>
      <c r="T69" s="36">
        <f>SUMIFS(СВЦЭМ!$C$39:$C$782,СВЦЭМ!$A$39:$A$782,$A69,СВЦЭМ!$B$39:$B$782,T$47)+'СЕТ СН'!$G$12+СВЦЭМ!$D$10+'СЕТ СН'!$G$5-'СЕТ СН'!$G$20</f>
        <v>3516.2764022400002</v>
      </c>
      <c r="U69" s="36">
        <f>SUMIFS(СВЦЭМ!$C$39:$C$782,СВЦЭМ!$A$39:$A$782,$A69,СВЦЭМ!$B$39:$B$782,U$47)+'СЕТ СН'!$G$12+СВЦЭМ!$D$10+'СЕТ СН'!$G$5-'СЕТ СН'!$G$20</f>
        <v>3533.6101263099999</v>
      </c>
      <c r="V69" s="36">
        <f>SUMIFS(СВЦЭМ!$C$39:$C$782,СВЦЭМ!$A$39:$A$782,$A69,СВЦЭМ!$B$39:$B$782,V$47)+'СЕТ СН'!$G$12+СВЦЭМ!$D$10+'СЕТ СН'!$G$5-'СЕТ СН'!$G$20</f>
        <v>3476.05600624</v>
      </c>
      <c r="W69" s="36">
        <f>SUMIFS(СВЦЭМ!$C$39:$C$782,СВЦЭМ!$A$39:$A$782,$A69,СВЦЭМ!$B$39:$B$782,W$47)+'СЕТ СН'!$G$12+СВЦЭМ!$D$10+'СЕТ СН'!$G$5-'СЕТ СН'!$G$20</f>
        <v>3566.4974629899998</v>
      </c>
      <c r="X69" s="36">
        <f>SUMIFS(СВЦЭМ!$C$39:$C$782,СВЦЭМ!$A$39:$A$782,$A69,СВЦЭМ!$B$39:$B$782,X$47)+'СЕТ СН'!$G$12+СВЦЭМ!$D$10+'СЕТ СН'!$G$5-'СЕТ СН'!$G$20</f>
        <v>3655.4119512699999</v>
      </c>
      <c r="Y69" s="36">
        <f>SUMIFS(СВЦЭМ!$C$39:$C$782,СВЦЭМ!$A$39:$A$782,$A69,СВЦЭМ!$B$39:$B$782,Y$47)+'СЕТ СН'!$G$12+СВЦЭМ!$D$10+'СЕТ СН'!$G$5-'СЕТ СН'!$G$20</f>
        <v>3727.55999694</v>
      </c>
    </row>
    <row r="70" spans="1:27" ht="15.75" x14ac:dyDescent="0.2">
      <c r="A70" s="35">
        <f t="shared" si="1"/>
        <v>45069</v>
      </c>
      <c r="B70" s="36">
        <f>SUMIFS(СВЦЭМ!$C$39:$C$782,СВЦЭМ!$A$39:$A$782,$A70,СВЦЭМ!$B$39:$B$782,B$47)+'СЕТ СН'!$G$12+СВЦЭМ!$D$10+'СЕТ СН'!$G$5-'СЕТ СН'!$G$20</f>
        <v>3741.8878015099999</v>
      </c>
      <c r="C70" s="36">
        <f>SUMIFS(СВЦЭМ!$C$39:$C$782,СВЦЭМ!$A$39:$A$782,$A70,СВЦЭМ!$B$39:$B$782,C$47)+'СЕТ СН'!$G$12+СВЦЭМ!$D$10+'СЕТ СН'!$G$5-'СЕТ СН'!$G$20</f>
        <v>3824.67037076</v>
      </c>
      <c r="D70" s="36">
        <f>SUMIFS(СВЦЭМ!$C$39:$C$782,СВЦЭМ!$A$39:$A$782,$A70,СВЦЭМ!$B$39:$B$782,D$47)+'СЕТ СН'!$G$12+СВЦЭМ!$D$10+'СЕТ СН'!$G$5-'СЕТ СН'!$G$20</f>
        <v>3879.1436024499999</v>
      </c>
      <c r="E70" s="36">
        <f>SUMIFS(СВЦЭМ!$C$39:$C$782,СВЦЭМ!$A$39:$A$782,$A70,СВЦЭМ!$B$39:$B$782,E$47)+'СЕТ СН'!$G$12+СВЦЭМ!$D$10+'СЕТ СН'!$G$5-'СЕТ СН'!$G$20</f>
        <v>3873.6463448200002</v>
      </c>
      <c r="F70" s="36">
        <f>SUMIFS(СВЦЭМ!$C$39:$C$782,СВЦЭМ!$A$39:$A$782,$A70,СВЦЭМ!$B$39:$B$782,F$47)+'СЕТ СН'!$G$12+СВЦЭМ!$D$10+'СЕТ СН'!$G$5-'СЕТ СН'!$G$20</f>
        <v>3880.12159088</v>
      </c>
      <c r="G70" s="36">
        <f>SUMIFS(СВЦЭМ!$C$39:$C$782,СВЦЭМ!$A$39:$A$782,$A70,СВЦЭМ!$B$39:$B$782,G$47)+'СЕТ СН'!$G$12+СВЦЭМ!$D$10+'СЕТ СН'!$G$5-'СЕТ СН'!$G$20</f>
        <v>3814.4318650699997</v>
      </c>
      <c r="H70" s="36">
        <f>SUMIFS(СВЦЭМ!$C$39:$C$782,СВЦЭМ!$A$39:$A$782,$A70,СВЦЭМ!$B$39:$B$782,H$47)+'СЕТ СН'!$G$12+СВЦЭМ!$D$10+'СЕТ СН'!$G$5-'СЕТ СН'!$G$20</f>
        <v>3754.44560748</v>
      </c>
      <c r="I70" s="36">
        <f>SUMIFS(СВЦЭМ!$C$39:$C$782,СВЦЭМ!$A$39:$A$782,$A70,СВЦЭМ!$B$39:$B$782,I$47)+'СЕТ СН'!$G$12+СВЦЭМ!$D$10+'СЕТ СН'!$G$5-'СЕТ СН'!$G$20</f>
        <v>3695.5284897199999</v>
      </c>
      <c r="J70" s="36">
        <f>SUMIFS(СВЦЭМ!$C$39:$C$782,СВЦЭМ!$A$39:$A$782,$A70,СВЦЭМ!$B$39:$B$782,J$47)+'СЕТ СН'!$G$12+СВЦЭМ!$D$10+'СЕТ СН'!$G$5-'СЕТ СН'!$G$20</f>
        <v>3632.7606354099998</v>
      </c>
      <c r="K70" s="36">
        <f>SUMIFS(СВЦЭМ!$C$39:$C$782,СВЦЭМ!$A$39:$A$782,$A70,СВЦЭМ!$B$39:$B$782,K$47)+'СЕТ СН'!$G$12+СВЦЭМ!$D$10+'СЕТ СН'!$G$5-'СЕТ СН'!$G$20</f>
        <v>3620.6609541100001</v>
      </c>
      <c r="L70" s="36">
        <f>SUMIFS(СВЦЭМ!$C$39:$C$782,СВЦЭМ!$A$39:$A$782,$A70,СВЦЭМ!$B$39:$B$782,L$47)+'СЕТ СН'!$G$12+СВЦЭМ!$D$10+'СЕТ СН'!$G$5-'СЕТ СН'!$G$20</f>
        <v>3618.7480076800002</v>
      </c>
      <c r="M70" s="36">
        <f>SUMIFS(СВЦЭМ!$C$39:$C$782,СВЦЭМ!$A$39:$A$782,$A70,СВЦЭМ!$B$39:$B$782,M$47)+'СЕТ СН'!$G$12+СВЦЭМ!$D$10+'СЕТ СН'!$G$5-'СЕТ СН'!$G$20</f>
        <v>3660.4383697499998</v>
      </c>
      <c r="N70" s="36">
        <f>SUMIFS(СВЦЭМ!$C$39:$C$782,СВЦЭМ!$A$39:$A$782,$A70,СВЦЭМ!$B$39:$B$782,N$47)+'СЕТ СН'!$G$12+СВЦЭМ!$D$10+'СЕТ СН'!$G$5-'СЕТ СН'!$G$20</f>
        <v>3684.2421574</v>
      </c>
      <c r="O70" s="36">
        <f>SUMIFS(СВЦЭМ!$C$39:$C$782,СВЦЭМ!$A$39:$A$782,$A70,СВЦЭМ!$B$39:$B$782,O$47)+'СЕТ СН'!$G$12+СВЦЭМ!$D$10+'СЕТ СН'!$G$5-'СЕТ СН'!$G$20</f>
        <v>3693.4385362800003</v>
      </c>
      <c r="P70" s="36">
        <f>SUMIFS(СВЦЭМ!$C$39:$C$782,СВЦЭМ!$A$39:$A$782,$A70,СВЦЭМ!$B$39:$B$782,P$47)+'СЕТ СН'!$G$12+СВЦЭМ!$D$10+'СЕТ СН'!$G$5-'СЕТ СН'!$G$20</f>
        <v>3730.2978185299999</v>
      </c>
      <c r="Q70" s="36">
        <f>SUMIFS(СВЦЭМ!$C$39:$C$782,СВЦЭМ!$A$39:$A$782,$A70,СВЦЭМ!$B$39:$B$782,Q$47)+'СЕТ СН'!$G$12+СВЦЭМ!$D$10+'СЕТ СН'!$G$5-'СЕТ СН'!$G$20</f>
        <v>3724.2722602100002</v>
      </c>
      <c r="R70" s="36">
        <f>SUMIFS(СВЦЭМ!$C$39:$C$782,СВЦЭМ!$A$39:$A$782,$A70,СВЦЭМ!$B$39:$B$782,R$47)+'СЕТ СН'!$G$12+СВЦЭМ!$D$10+'СЕТ СН'!$G$5-'СЕТ СН'!$G$20</f>
        <v>3709.8377052800001</v>
      </c>
      <c r="S70" s="36">
        <f>SUMIFS(СВЦЭМ!$C$39:$C$782,СВЦЭМ!$A$39:$A$782,$A70,СВЦЭМ!$B$39:$B$782,S$47)+'СЕТ СН'!$G$12+СВЦЭМ!$D$10+'СЕТ СН'!$G$5-'СЕТ СН'!$G$20</f>
        <v>3668.4036713400001</v>
      </c>
      <c r="T70" s="36">
        <f>SUMIFS(СВЦЭМ!$C$39:$C$782,СВЦЭМ!$A$39:$A$782,$A70,СВЦЭМ!$B$39:$B$782,T$47)+'СЕТ СН'!$G$12+СВЦЭМ!$D$10+'СЕТ СН'!$G$5-'СЕТ СН'!$G$20</f>
        <v>3615.1176238600001</v>
      </c>
      <c r="U70" s="36">
        <f>SUMIFS(СВЦЭМ!$C$39:$C$782,СВЦЭМ!$A$39:$A$782,$A70,СВЦЭМ!$B$39:$B$782,U$47)+'СЕТ СН'!$G$12+СВЦЭМ!$D$10+'СЕТ СН'!$G$5-'СЕТ СН'!$G$20</f>
        <v>3560.6699577600002</v>
      </c>
      <c r="V70" s="36">
        <f>SUMIFS(СВЦЭМ!$C$39:$C$782,СВЦЭМ!$A$39:$A$782,$A70,СВЦЭМ!$B$39:$B$782,V$47)+'СЕТ СН'!$G$12+СВЦЭМ!$D$10+'СЕТ СН'!$G$5-'СЕТ СН'!$G$20</f>
        <v>3542.1651015100001</v>
      </c>
      <c r="W70" s="36">
        <f>SUMIFS(СВЦЭМ!$C$39:$C$782,СВЦЭМ!$A$39:$A$782,$A70,СВЦЭМ!$B$39:$B$782,W$47)+'СЕТ СН'!$G$12+СВЦЭМ!$D$10+'СЕТ СН'!$G$5-'СЕТ СН'!$G$20</f>
        <v>3588.61876764</v>
      </c>
      <c r="X70" s="36">
        <f>SUMIFS(СВЦЭМ!$C$39:$C$782,СВЦЭМ!$A$39:$A$782,$A70,СВЦЭМ!$B$39:$B$782,X$47)+'СЕТ СН'!$G$12+СВЦЭМ!$D$10+'СЕТ СН'!$G$5-'СЕТ СН'!$G$20</f>
        <v>3625.42559755</v>
      </c>
      <c r="Y70" s="36">
        <f>SUMIFS(СВЦЭМ!$C$39:$C$782,СВЦЭМ!$A$39:$A$782,$A70,СВЦЭМ!$B$39:$B$782,Y$47)+'СЕТ СН'!$G$12+СВЦЭМ!$D$10+'СЕТ СН'!$G$5-'СЕТ СН'!$G$20</f>
        <v>3701.24203145</v>
      </c>
    </row>
    <row r="71" spans="1:27" ht="15.75" x14ac:dyDescent="0.2">
      <c r="A71" s="35">
        <f t="shared" si="1"/>
        <v>45070</v>
      </c>
      <c r="B71" s="36">
        <f>SUMIFS(СВЦЭМ!$C$39:$C$782,СВЦЭМ!$A$39:$A$782,$A71,СВЦЭМ!$B$39:$B$782,B$47)+'СЕТ СН'!$G$12+СВЦЭМ!$D$10+'СЕТ СН'!$G$5-'СЕТ СН'!$G$20</f>
        <v>3680.8003656999999</v>
      </c>
      <c r="C71" s="36">
        <f>SUMIFS(СВЦЭМ!$C$39:$C$782,СВЦЭМ!$A$39:$A$782,$A71,СВЦЭМ!$B$39:$B$782,C$47)+'СЕТ СН'!$G$12+СВЦЭМ!$D$10+'СЕТ СН'!$G$5-'СЕТ СН'!$G$20</f>
        <v>3757.8292407600002</v>
      </c>
      <c r="D71" s="36">
        <f>SUMIFS(СВЦЭМ!$C$39:$C$782,СВЦЭМ!$A$39:$A$782,$A71,СВЦЭМ!$B$39:$B$782,D$47)+'СЕТ СН'!$G$12+СВЦЭМ!$D$10+'СЕТ СН'!$G$5-'СЕТ СН'!$G$20</f>
        <v>3769.7967264200001</v>
      </c>
      <c r="E71" s="36">
        <f>SUMIFS(СВЦЭМ!$C$39:$C$782,СВЦЭМ!$A$39:$A$782,$A71,СВЦЭМ!$B$39:$B$782,E$47)+'СЕТ СН'!$G$12+СВЦЭМ!$D$10+'СЕТ СН'!$G$5-'СЕТ СН'!$G$20</f>
        <v>3765.5701062100002</v>
      </c>
      <c r="F71" s="36">
        <f>SUMIFS(СВЦЭМ!$C$39:$C$782,СВЦЭМ!$A$39:$A$782,$A71,СВЦЭМ!$B$39:$B$782,F$47)+'СЕТ СН'!$G$12+СВЦЭМ!$D$10+'СЕТ СН'!$G$5-'СЕТ СН'!$G$20</f>
        <v>3819.6340566600002</v>
      </c>
      <c r="G71" s="36">
        <f>SUMIFS(СВЦЭМ!$C$39:$C$782,СВЦЭМ!$A$39:$A$782,$A71,СВЦЭМ!$B$39:$B$782,G$47)+'СЕТ СН'!$G$12+СВЦЭМ!$D$10+'СЕТ СН'!$G$5-'СЕТ СН'!$G$20</f>
        <v>3737.3764354499999</v>
      </c>
      <c r="H71" s="36">
        <f>SUMIFS(СВЦЭМ!$C$39:$C$782,СВЦЭМ!$A$39:$A$782,$A71,СВЦЭМ!$B$39:$B$782,H$47)+'СЕТ СН'!$G$12+СВЦЭМ!$D$10+'СЕТ СН'!$G$5-'СЕТ СН'!$G$20</f>
        <v>3626.9806604699997</v>
      </c>
      <c r="I71" s="36">
        <f>SUMIFS(СВЦЭМ!$C$39:$C$782,СВЦЭМ!$A$39:$A$782,$A71,СВЦЭМ!$B$39:$B$782,I$47)+'СЕТ СН'!$G$12+СВЦЭМ!$D$10+'СЕТ СН'!$G$5-'СЕТ СН'!$G$20</f>
        <v>3575.7201475900001</v>
      </c>
      <c r="J71" s="36">
        <f>SUMIFS(СВЦЭМ!$C$39:$C$782,СВЦЭМ!$A$39:$A$782,$A71,СВЦЭМ!$B$39:$B$782,J$47)+'СЕТ СН'!$G$12+СВЦЭМ!$D$10+'СЕТ СН'!$G$5-'СЕТ СН'!$G$20</f>
        <v>3585.3604481700004</v>
      </c>
      <c r="K71" s="36">
        <f>SUMIFS(СВЦЭМ!$C$39:$C$782,СВЦЭМ!$A$39:$A$782,$A71,СВЦЭМ!$B$39:$B$782,K$47)+'СЕТ СН'!$G$12+СВЦЭМ!$D$10+'СЕТ СН'!$G$5-'СЕТ СН'!$G$20</f>
        <v>3666.4570682000003</v>
      </c>
      <c r="L71" s="36">
        <f>SUMIFS(СВЦЭМ!$C$39:$C$782,СВЦЭМ!$A$39:$A$782,$A71,СВЦЭМ!$B$39:$B$782,L$47)+'СЕТ СН'!$G$12+СВЦЭМ!$D$10+'СЕТ СН'!$G$5-'СЕТ СН'!$G$20</f>
        <v>3671.4241369000001</v>
      </c>
      <c r="M71" s="36">
        <f>SUMIFS(СВЦЭМ!$C$39:$C$782,СВЦЭМ!$A$39:$A$782,$A71,СВЦЭМ!$B$39:$B$782,M$47)+'СЕТ СН'!$G$12+СВЦЭМ!$D$10+'СЕТ СН'!$G$5-'СЕТ СН'!$G$20</f>
        <v>3670.2617620700003</v>
      </c>
      <c r="N71" s="36">
        <f>SUMIFS(СВЦЭМ!$C$39:$C$782,СВЦЭМ!$A$39:$A$782,$A71,СВЦЭМ!$B$39:$B$782,N$47)+'СЕТ СН'!$G$12+СВЦЭМ!$D$10+'СЕТ СН'!$G$5-'СЕТ СН'!$G$20</f>
        <v>3706.6032656400002</v>
      </c>
      <c r="O71" s="36">
        <f>SUMIFS(СВЦЭМ!$C$39:$C$782,СВЦЭМ!$A$39:$A$782,$A71,СВЦЭМ!$B$39:$B$782,O$47)+'СЕТ СН'!$G$12+СВЦЭМ!$D$10+'СЕТ СН'!$G$5-'СЕТ СН'!$G$20</f>
        <v>3694.00667092</v>
      </c>
      <c r="P71" s="36">
        <f>SUMIFS(СВЦЭМ!$C$39:$C$782,СВЦЭМ!$A$39:$A$782,$A71,СВЦЭМ!$B$39:$B$782,P$47)+'СЕТ СН'!$G$12+СВЦЭМ!$D$10+'СЕТ СН'!$G$5-'СЕТ СН'!$G$20</f>
        <v>3701.8392425399998</v>
      </c>
      <c r="Q71" s="36">
        <f>SUMIFS(СВЦЭМ!$C$39:$C$782,СВЦЭМ!$A$39:$A$782,$A71,СВЦЭМ!$B$39:$B$782,Q$47)+'СЕТ СН'!$G$12+СВЦЭМ!$D$10+'СЕТ СН'!$G$5-'СЕТ СН'!$G$20</f>
        <v>3695.5673806100003</v>
      </c>
      <c r="R71" s="36">
        <f>SUMIFS(СВЦЭМ!$C$39:$C$782,СВЦЭМ!$A$39:$A$782,$A71,СВЦЭМ!$B$39:$B$782,R$47)+'СЕТ СН'!$G$12+СВЦЭМ!$D$10+'СЕТ СН'!$G$5-'СЕТ СН'!$G$20</f>
        <v>3698.4510567100001</v>
      </c>
      <c r="S71" s="36">
        <f>SUMIFS(СВЦЭМ!$C$39:$C$782,СВЦЭМ!$A$39:$A$782,$A71,СВЦЭМ!$B$39:$B$782,S$47)+'СЕТ СН'!$G$12+СВЦЭМ!$D$10+'СЕТ СН'!$G$5-'СЕТ СН'!$G$20</f>
        <v>3663.70907936</v>
      </c>
      <c r="T71" s="36">
        <f>SUMIFS(СВЦЭМ!$C$39:$C$782,СВЦЭМ!$A$39:$A$782,$A71,СВЦЭМ!$B$39:$B$782,T$47)+'СЕТ СН'!$G$12+СВЦЭМ!$D$10+'СЕТ СН'!$G$5-'СЕТ СН'!$G$20</f>
        <v>3605.6608320800001</v>
      </c>
      <c r="U71" s="36">
        <f>SUMIFS(СВЦЭМ!$C$39:$C$782,СВЦЭМ!$A$39:$A$782,$A71,СВЦЭМ!$B$39:$B$782,U$47)+'СЕТ СН'!$G$12+СВЦЭМ!$D$10+'СЕТ СН'!$G$5-'СЕТ СН'!$G$20</f>
        <v>3583.7205793000003</v>
      </c>
      <c r="V71" s="36">
        <f>SUMIFS(СВЦЭМ!$C$39:$C$782,СВЦЭМ!$A$39:$A$782,$A71,СВЦЭМ!$B$39:$B$782,V$47)+'СЕТ СН'!$G$12+СВЦЭМ!$D$10+'СЕТ СН'!$G$5-'СЕТ СН'!$G$20</f>
        <v>3576.97652337</v>
      </c>
      <c r="W71" s="36">
        <f>SUMIFS(СВЦЭМ!$C$39:$C$782,СВЦЭМ!$A$39:$A$782,$A71,СВЦЭМ!$B$39:$B$782,W$47)+'СЕТ СН'!$G$12+СВЦЭМ!$D$10+'СЕТ СН'!$G$5-'СЕТ СН'!$G$20</f>
        <v>3589.6446805100004</v>
      </c>
      <c r="X71" s="36">
        <f>SUMIFS(СВЦЭМ!$C$39:$C$782,СВЦЭМ!$A$39:$A$782,$A71,СВЦЭМ!$B$39:$B$782,X$47)+'СЕТ СН'!$G$12+СВЦЭМ!$D$10+'СЕТ СН'!$G$5-'СЕТ СН'!$G$20</f>
        <v>3665.94056271</v>
      </c>
      <c r="Y71" s="36">
        <f>SUMIFS(СВЦЭМ!$C$39:$C$782,СВЦЭМ!$A$39:$A$782,$A71,СВЦЭМ!$B$39:$B$782,Y$47)+'СЕТ СН'!$G$12+СВЦЭМ!$D$10+'СЕТ СН'!$G$5-'СЕТ СН'!$G$20</f>
        <v>3687.4739718600003</v>
      </c>
    </row>
    <row r="72" spans="1:27" ht="15.75" x14ac:dyDescent="0.2">
      <c r="A72" s="35">
        <f t="shared" si="1"/>
        <v>45071</v>
      </c>
      <c r="B72" s="36">
        <f>SUMIFS(СВЦЭМ!$C$39:$C$782,СВЦЭМ!$A$39:$A$782,$A72,СВЦЭМ!$B$39:$B$782,B$47)+'СЕТ СН'!$G$12+СВЦЭМ!$D$10+'СЕТ СН'!$G$5-'СЕТ СН'!$G$20</f>
        <v>3736.8452407300001</v>
      </c>
      <c r="C72" s="36">
        <f>SUMIFS(СВЦЭМ!$C$39:$C$782,СВЦЭМ!$A$39:$A$782,$A72,СВЦЭМ!$B$39:$B$782,C$47)+'СЕТ СН'!$G$12+СВЦЭМ!$D$10+'СЕТ СН'!$G$5-'СЕТ СН'!$G$20</f>
        <v>3812.7341946400002</v>
      </c>
      <c r="D72" s="36">
        <f>SUMIFS(СВЦЭМ!$C$39:$C$782,СВЦЭМ!$A$39:$A$782,$A72,СВЦЭМ!$B$39:$B$782,D$47)+'СЕТ СН'!$G$12+СВЦЭМ!$D$10+'СЕТ СН'!$G$5-'СЕТ СН'!$G$20</f>
        <v>3799.72214854</v>
      </c>
      <c r="E72" s="36">
        <f>SUMIFS(СВЦЭМ!$C$39:$C$782,СВЦЭМ!$A$39:$A$782,$A72,СВЦЭМ!$B$39:$B$782,E$47)+'СЕТ СН'!$G$12+СВЦЭМ!$D$10+'СЕТ СН'!$G$5-'СЕТ СН'!$G$20</f>
        <v>3788.8321872000001</v>
      </c>
      <c r="F72" s="36">
        <f>SUMIFS(СВЦЭМ!$C$39:$C$782,СВЦЭМ!$A$39:$A$782,$A72,СВЦЭМ!$B$39:$B$782,F$47)+'СЕТ СН'!$G$12+СВЦЭМ!$D$10+'СЕТ СН'!$G$5-'СЕТ СН'!$G$20</f>
        <v>3792.8453683500002</v>
      </c>
      <c r="G72" s="36">
        <f>SUMIFS(СВЦЭМ!$C$39:$C$782,СВЦЭМ!$A$39:$A$782,$A72,СВЦЭМ!$B$39:$B$782,G$47)+'СЕТ СН'!$G$12+СВЦЭМ!$D$10+'СЕТ СН'!$G$5-'СЕТ СН'!$G$20</f>
        <v>3775.0643444500001</v>
      </c>
      <c r="H72" s="36">
        <f>SUMIFS(СВЦЭМ!$C$39:$C$782,СВЦЭМ!$A$39:$A$782,$A72,СВЦЭМ!$B$39:$B$782,H$47)+'СЕТ СН'!$G$12+СВЦЭМ!$D$10+'СЕТ СН'!$G$5-'СЕТ СН'!$G$20</f>
        <v>3658.1733104200002</v>
      </c>
      <c r="I72" s="36">
        <f>SUMIFS(СВЦЭМ!$C$39:$C$782,СВЦЭМ!$A$39:$A$782,$A72,СВЦЭМ!$B$39:$B$782,I$47)+'СЕТ СН'!$G$12+СВЦЭМ!$D$10+'СЕТ СН'!$G$5-'СЕТ СН'!$G$20</f>
        <v>3625.3692178600004</v>
      </c>
      <c r="J72" s="36">
        <f>SUMIFS(СВЦЭМ!$C$39:$C$782,СВЦЭМ!$A$39:$A$782,$A72,СВЦЭМ!$B$39:$B$782,J$47)+'СЕТ СН'!$G$12+СВЦЭМ!$D$10+'СЕТ СН'!$G$5-'СЕТ СН'!$G$20</f>
        <v>3627.0817952900002</v>
      </c>
      <c r="K72" s="36">
        <f>SUMIFS(СВЦЭМ!$C$39:$C$782,СВЦЭМ!$A$39:$A$782,$A72,СВЦЭМ!$B$39:$B$782,K$47)+'СЕТ СН'!$G$12+СВЦЭМ!$D$10+'СЕТ СН'!$G$5-'СЕТ СН'!$G$20</f>
        <v>3636.4242255099998</v>
      </c>
      <c r="L72" s="36">
        <f>SUMIFS(СВЦЭМ!$C$39:$C$782,СВЦЭМ!$A$39:$A$782,$A72,СВЦЭМ!$B$39:$B$782,L$47)+'СЕТ СН'!$G$12+СВЦЭМ!$D$10+'СЕТ СН'!$G$5-'СЕТ СН'!$G$20</f>
        <v>3635.07542797</v>
      </c>
      <c r="M72" s="36">
        <f>SUMIFS(СВЦЭМ!$C$39:$C$782,СВЦЭМ!$A$39:$A$782,$A72,СВЦЭМ!$B$39:$B$782,M$47)+'СЕТ СН'!$G$12+СВЦЭМ!$D$10+'СЕТ СН'!$G$5-'СЕТ СН'!$G$20</f>
        <v>3692.5254913600002</v>
      </c>
      <c r="N72" s="36">
        <f>SUMIFS(СВЦЭМ!$C$39:$C$782,СВЦЭМ!$A$39:$A$782,$A72,СВЦЭМ!$B$39:$B$782,N$47)+'СЕТ СН'!$G$12+СВЦЭМ!$D$10+'СЕТ СН'!$G$5-'СЕТ СН'!$G$20</f>
        <v>3726.7230275700003</v>
      </c>
      <c r="O72" s="36">
        <f>SUMIFS(СВЦЭМ!$C$39:$C$782,СВЦЭМ!$A$39:$A$782,$A72,СВЦЭМ!$B$39:$B$782,O$47)+'СЕТ СН'!$G$12+СВЦЭМ!$D$10+'СЕТ СН'!$G$5-'СЕТ СН'!$G$20</f>
        <v>3714.07004332</v>
      </c>
      <c r="P72" s="36">
        <f>SUMIFS(СВЦЭМ!$C$39:$C$782,СВЦЭМ!$A$39:$A$782,$A72,СВЦЭМ!$B$39:$B$782,P$47)+'СЕТ СН'!$G$12+СВЦЭМ!$D$10+'СЕТ СН'!$G$5-'СЕТ СН'!$G$20</f>
        <v>3697.68239193</v>
      </c>
      <c r="Q72" s="36">
        <f>SUMIFS(СВЦЭМ!$C$39:$C$782,СВЦЭМ!$A$39:$A$782,$A72,СВЦЭМ!$B$39:$B$782,Q$47)+'СЕТ СН'!$G$12+СВЦЭМ!$D$10+'СЕТ СН'!$G$5-'СЕТ СН'!$G$20</f>
        <v>3700.1965164200001</v>
      </c>
      <c r="R72" s="36">
        <f>SUMIFS(СВЦЭМ!$C$39:$C$782,СВЦЭМ!$A$39:$A$782,$A72,СВЦЭМ!$B$39:$B$782,R$47)+'СЕТ СН'!$G$12+СВЦЭМ!$D$10+'СЕТ СН'!$G$5-'СЕТ СН'!$G$20</f>
        <v>3721.3545303400001</v>
      </c>
      <c r="S72" s="36">
        <f>SUMIFS(СВЦЭМ!$C$39:$C$782,СВЦЭМ!$A$39:$A$782,$A72,СВЦЭМ!$B$39:$B$782,S$47)+'СЕТ СН'!$G$12+СВЦЭМ!$D$10+'СЕТ СН'!$G$5-'СЕТ СН'!$G$20</f>
        <v>3686.09139181</v>
      </c>
      <c r="T72" s="36">
        <f>SUMIFS(СВЦЭМ!$C$39:$C$782,СВЦЭМ!$A$39:$A$782,$A72,СВЦЭМ!$B$39:$B$782,T$47)+'СЕТ СН'!$G$12+СВЦЭМ!$D$10+'СЕТ СН'!$G$5-'СЕТ СН'!$G$20</f>
        <v>3656.9442959500002</v>
      </c>
      <c r="U72" s="36">
        <f>SUMIFS(СВЦЭМ!$C$39:$C$782,СВЦЭМ!$A$39:$A$782,$A72,СВЦЭМ!$B$39:$B$782,U$47)+'СЕТ СН'!$G$12+СВЦЭМ!$D$10+'СЕТ СН'!$G$5-'СЕТ СН'!$G$20</f>
        <v>3581.1963806200001</v>
      </c>
      <c r="V72" s="36">
        <f>SUMIFS(СВЦЭМ!$C$39:$C$782,СВЦЭМ!$A$39:$A$782,$A72,СВЦЭМ!$B$39:$B$782,V$47)+'СЕТ СН'!$G$12+СВЦЭМ!$D$10+'СЕТ СН'!$G$5-'СЕТ СН'!$G$20</f>
        <v>3535.3672895300001</v>
      </c>
      <c r="W72" s="36">
        <f>SUMIFS(СВЦЭМ!$C$39:$C$782,СВЦЭМ!$A$39:$A$782,$A72,СВЦЭМ!$B$39:$B$782,W$47)+'СЕТ СН'!$G$12+СВЦЭМ!$D$10+'СЕТ СН'!$G$5-'СЕТ СН'!$G$20</f>
        <v>3539.48858187</v>
      </c>
      <c r="X72" s="36">
        <f>SUMIFS(СВЦЭМ!$C$39:$C$782,СВЦЭМ!$A$39:$A$782,$A72,СВЦЭМ!$B$39:$B$782,X$47)+'СЕТ СН'!$G$12+СВЦЭМ!$D$10+'СЕТ СН'!$G$5-'СЕТ СН'!$G$20</f>
        <v>3607.8685879599998</v>
      </c>
      <c r="Y72" s="36">
        <f>SUMIFS(СВЦЭМ!$C$39:$C$782,СВЦЭМ!$A$39:$A$782,$A72,СВЦЭМ!$B$39:$B$782,Y$47)+'СЕТ СН'!$G$12+СВЦЭМ!$D$10+'СЕТ СН'!$G$5-'СЕТ СН'!$G$20</f>
        <v>3696.9672604100001</v>
      </c>
    </row>
    <row r="73" spans="1:27" ht="15.75" x14ac:dyDescent="0.2">
      <c r="A73" s="35">
        <f t="shared" si="1"/>
        <v>45072</v>
      </c>
      <c r="B73" s="36">
        <f>SUMIFS(СВЦЭМ!$C$39:$C$782,СВЦЭМ!$A$39:$A$782,$A73,СВЦЭМ!$B$39:$B$782,B$47)+'СЕТ СН'!$G$12+СВЦЭМ!$D$10+'СЕТ СН'!$G$5-'СЕТ СН'!$G$20</f>
        <v>3611.85230176</v>
      </c>
      <c r="C73" s="36">
        <f>SUMIFS(СВЦЭМ!$C$39:$C$782,СВЦЭМ!$A$39:$A$782,$A73,СВЦЭМ!$B$39:$B$782,C$47)+'СЕТ СН'!$G$12+СВЦЭМ!$D$10+'СЕТ СН'!$G$5-'СЕТ СН'!$G$20</f>
        <v>3714.7203439499999</v>
      </c>
      <c r="D73" s="36">
        <f>SUMIFS(СВЦЭМ!$C$39:$C$782,СВЦЭМ!$A$39:$A$782,$A73,СВЦЭМ!$B$39:$B$782,D$47)+'СЕТ СН'!$G$12+СВЦЭМ!$D$10+'СЕТ СН'!$G$5-'СЕТ СН'!$G$20</f>
        <v>3752.3380656099998</v>
      </c>
      <c r="E73" s="36">
        <f>SUMIFS(СВЦЭМ!$C$39:$C$782,СВЦЭМ!$A$39:$A$782,$A73,СВЦЭМ!$B$39:$B$782,E$47)+'СЕТ СН'!$G$12+СВЦЭМ!$D$10+'СЕТ СН'!$G$5-'СЕТ СН'!$G$20</f>
        <v>3749.62681144</v>
      </c>
      <c r="F73" s="36">
        <f>SUMIFS(СВЦЭМ!$C$39:$C$782,СВЦЭМ!$A$39:$A$782,$A73,СВЦЭМ!$B$39:$B$782,F$47)+'СЕТ СН'!$G$12+СВЦЭМ!$D$10+'СЕТ СН'!$G$5-'СЕТ СН'!$G$20</f>
        <v>3758.6804239000003</v>
      </c>
      <c r="G73" s="36">
        <f>SUMIFS(СВЦЭМ!$C$39:$C$782,СВЦЭМ!$A$39:$A$782,$A73,СВЦЭМ!$B$39:$B$782,G$47)+'СЕТ СН'!$G$12+СВЦЭМ!$D$10+'СЕТ СН'!$G$5-'СЕТ СН'!$G$20</f>
        <v>3701.1245628799998</v>
      </c>
      <c r="H73" s="36">
        <f>SUMIFS(СВЦЭМ!$C$39:$C$782,СВЦЭМ!$A$39:$A$782,$A73,СВЦЭМ!$B$39:$B$782,H$47)+'СЕТ СН'!$G$12+СВЦЭМ!$D$10+'СЕТ СН'!$G$5-'СЕТ СН'!$G$20</f>
        <v>3591.70793817</v>
      </c>
      <c r="I73" s="36">
        <f>SUMIFS(СВЦЭМ!$C$39:$C$782,СВЦЭМ!$A$39:$A$782,$A73,СВЦЭМ!$B$39:$B$782,I$47)+'СЕТ СН'!$G$12+СВЦЭМ!$D$10+'СЕТ СН'!$G$5-'СЕТ СН'!$G$20</f>
        <v>3583.40901007</v>
      </c>
      <c r="J73" s="36">
        <f>SUMIFS(СВЦЭМ!$C$39:$C$782,СВЦЭМ!$A$39:$A$782,$A73,СВЦЭМ!$B$39:$B$782,J$47)+'СЕТ СН'!$G$12+СВЦЭМ!$D$10+'СЕТ СН'!$G$5-'СЕТ СН'!$G$20</f>
        <v>3589.4084585199998</v>
      </c>
      <c r="K73" s="36">
        <f>SUMIFS(СВЦЭМ!$C$39:$C$782,СВЦЭМ!$A$39:$A$782,$A73,СВЦЭМ!$B$39:$B$782,K$47)+'СЕТ СН'!$G$12+СВЦЭМ!$D$10+'СЕТ СН'!$G$5-'СЕТ СН'!$G$20</f>
        <v>3613.3559933699999</v>
      </c>
      <c r="L73" s="36">
        <f>SUMIFS(СВЦЭМ!$C$39:$C$782,СВЦЭМ!$A$39:$A$782,$A73,СВЦЭМ!$B$39:$B$782,L$47)+'СЕТ СН'!$G$12+СВЦЭМ!$D$10+'СЕТ СН'!$G$5-'СЕТ СН'!$G$20</f>
        <v>3593.1140668100002</v>
      </c>
      <c r="M73" s="36">
        <f>SUMIFS(СВЦЭМ!$C$39:$C$782,СВЦЭМ!$A$39:$A$782,$A73,СВЦЭМ!$B$39:$B$782,M$47)+'СЕТ СН'!$G$12+СВЦЭМ!$D$10+'СЕТ СН'!$G$5-'СЕТ СН'!$G$20</f>
        <v>3607.62543959</v>
      </c>
      <c r="N73" s="36">
        <f>SUMIFS(СВЦЭМ!$C$39:$C$782,СВЦЭМ!$A$39:$A$782,$A73,СВЦЭМ!$B$39:$B$782,N$47)+'СЕТ СН'!$G$12+СВЦЭМ!$D$10+'СЕТ СН'!$G$5-'СЕТ СН'!$G$20</f>
        <v>3614.2675155799998</v>
      </c>
      <c r="O73" s="36">
        <f>SUMIFS(СВЦЭМ!$C$39:$C$782,СВЦЭМ!$A$39:$A$782,$A73,СВЦЭМ!$B$39:$B$782,O$47)+'СЕТ СН'!$G$12+СВЦЭМ!$D$10+'СЕТ СН'!$G$5-'СЕТ СН'!$G$20</f>
        <v>3645.1206575900001</v>
      </c>
      <c r="P73" s="36">
        <f>SUMIFS(СВЦЭМ!$C$39:$C$782,СВЦЭМ!$A$39:$A$782,$A73,СВЦЭМ!$B$39:$B$782,P$47)+'СЕТ СН'!$G$12+СВЦЭМ!$D$10+'СЕТ СН'!$G$5-'СЕТ СН'!$G$20</f>
        <v>3660.07845348</v>
      </c>
      <c r="Q73" s="36">
        <f>SUMIFS(СВЦЭМ!$C$39:$C$782,СВЦЭМ!$A$39:$A$782,$A73,СВЦЭМ!$B$39:$B$782,Q$47)+'СЕТ СН'!$G$12+СВЦЭМ!$D$10+'СЕТ СН'!$G$5-'СЕТ СН'!$G$20</f>
        <v>3656.11547286</v>
      </c>
      <c r="R73" s="36">
        <f>SUMIFS(СВЦЭМ!$C$39:$C$782,СВЦЭМ!$A$39:$A$782,$A73,СВЦЭМ!$B$39:$B$782,R$47)+'СЕТ СН'!$G$12+СВЦЭМ!$D$10+'СЕТ СН'!$G$5-'СЕТ СН'!$G$20</f>
        <v>3631.2181880600001</v>
      </c>
      <c r="S73" s="36">
        <f>SUMIFS(СВЦЭМ!$C$39:$C$782,СВЦЭМ!$A$39:$A$782,$A73,СВЦЭМ!$B$39:$B$782,S$47)+'СЕТ СН'!$G$12+СВЦЭМ!$D$10+'СЕТ СН'!$G$5-'СЕТ СН'!$G$20</f>
        <v>3574.12398394</v>
      </c>
      <c r="T73" s="36">
        <f>SUMIFS(СВЦЭМ!$C$39:$C$782,СВЦЭМ!$A$39:$A$782,$A73,СВЦЭМ!$B$39:$B$782,T$47)+'СЕТ СН'!$G$12+СВЦЭМ!$D$10+'СЕТ СН'!$G$5-'СЕТ СН'!$G$20</f>
        <v>3533.3080933000001</v>
      </c>
      <c r="U73" s="36">
        <f>SUMIFS(СВЦЭМ!$C$39:$C$782,СВЦЭМ!$A$39:$A$782,$A73,СВЦЭМ!$B$39:$B$782,U$47)+'СЕТ СН'!$G$12+СВЦЭМ!$D$10+'СЕТ СН'!$G$5-'СЕТ СН'!$G$20</f>
        <v>3515.2295622000001</v>
      </c>
      <c r="V73" s="36">
        <f>SUMIFS(СВЦЭМ!$C$39:$C$782,СВЦЭМ!$A$39:$A$782,$A73,СВЦЭМ!$B$39:$B$782,V$47)+'СЕТ СН'!$G$12+СВЦЭМ!$D$10+'СЕТ СН'!$G$5-'СЕТ СН'!$G$20</f>
        <v>3468.9652353299998</v>
      </c>
      <c r="W73" s="36">
        <f>SUMIFS(СВЦЭМ!$C$39:$C$782,СВЦЭМ!$A$39:$A$782,$A73,СВЦЭМ!$B$39:$B$782,W$47)+'СЕТ СН'!$G$12+СВЦЭМ!$D$10+'СЕТ СН'!$G$5-'СЕТ СН'!$G$20</f>
        <v>3483.1001644200001</v>
      </c>
      <c r="X73" s="36">
        <f>SUMIFS(СВЦЭМ!$C$39:$C$782,СВЦЭМ!$A$39:$A$782,$A73,СВЦЭМ!$B$39:$B$782,X$47)+'СЕТ СН'!$G$12+СВЦЭМ!$D$10+'СЕТ СН'!$G$5-'СЕТ СН'!$G$20</f>
        <v>3492.7658001899999</v>
      </c>
      <c r="Y73" s="36">
        <f>SUMIFS(СВЦЭМ!$C$39:$C$782,СВЦЭМ!$A$39:$A$782,$A73,СВЦЭМ!$B$39:$B$782,Y$47)+'СЕТ СН'!$G$12+СВЦЭМ!$D$10+'СЕТ СН'!$G$5-'СЕТ СН'!$G$20</f>
        <v>3574.68644223</v>
      </c>
    </row>
    <row r="74" spans="1:27" ht="15.75" x14ac:dyDescent="0.2">
      <c r="A74" s="35">
        <f t="shared" si="1"/>
        <v>45073</v>
      </c>
      <c r="B74" s="36">
        <f>SUMIFS(СВЦЭМ!$C$39:$C$782,СВЦЭМ!$A$39:$A$782,$A74,СВЦЭМ!$B$39:$B$782,B$47)+'СЕТ СН'!$G$12+СВЦЭМ!$D$10+'СЕТ СН'!$G$5-'СЕТ СН'!$G$20</f>
        <v>3647.0877127600002</v>
      </c>
      <c r="C74" s="36">
        <f>SUMIFS(СВЦЭМ!$C$39:$C$782,СВЦЭМ!$A$39:$A$782,$A74,СВЦЭМ!$B$39:$B$782,C$47)+'СЕТ СН'!$G$12+СВЦЭМ!$D$10+'СЕТ СН'!$G$5-'СЕТ СН'!$G$20</f>
        <v>3640.1573112900001</v>
      </c>
      <c r="D74" s="36">
        <f>SUMIFS(СВЦЭМ!$C$39:$C$782,СВЦЭМ!$A$39:$A$782,$A74,СВЦЭМ!$B$39:$B$782,D$47)+'СЕТ СН'!$G$12+СВЦЭМ!$D$10+'СЕТ СН'!$G$5-'СЕТ СН'!$G$20</f>
        <v>3730.11657642</v>
      </c>
      <c r="E74" s="36">
        <f>SUMIFS(СВЦЭМ!$C$39:$C$782,СВЦЭМ!$A$39:$A$782,$A74,СВЦЭМ!$B$39:$B$782,E$47)+'СЕТ СН'!$G$12+СВЦЭМ!$D$10+'СЕТ СН'!$G$5-'СЕТ СН'!$G$20</f>
        <v>3709.20415529</v>
      </c>
      <c r="F74" s="36">
        <f>SUMIFS(СВЦЭМ!$C$39:$C$782,СВЦЭМ!$A$39:$A$782,$A74,СВЦЭМ!$B$39:$B$782,F$47)+'СЕТ СН'!$G$12+СВЦЭМ!$D$10+'СЕТ СН'!$G$5-'СЕТ СН'!$G$20</f>
        <v>3715.7709170899998</v>
      </c>
      <c r="G74" s="36">
        <f>SUMIFS(СВЦЭМ!$C$39:$C$782,СВЦЭМ!$A$39:$A$782,$A74,СВЦЭМ!$B$39:$B$782,G$47)+'СЕТ СН'!$G$12+СВЦЭМ!$D$10+'СЕТ СН'!$G$5-'СЕТ СН'!$G$20</f>
        <v>3697.1827263800001</v>
      </c>
      <c r="H74" s="36">
        <f>SUMIFS(СВЦЭМ!$C$39:$C$782,СВЦЭМ!$A$39:$A$782,$A74,СВЦЭМ!$B$39:$B$782,H$47)+'СЕТ СН'!$G$12+СВЦЭМ!$D$10+'СЕТ СН'!$G$5-'СЕТ СН'!$G$20</f>
        <v>3616.1203259700001</v>
      </c>
      <c r="I74" s="36">
        <f>SUMIFS(СВЦЭМ!$C$39:$C$782,СВЦЭМ!$A$39:$A$782,$A74,СВЦЭМ!$B$39:$B$782,I$47)+'СЕТ СН'!$G$12+СВЦЭМ!$D$10+'СЕТ СН'!$G$5-'СЕТ СН'!$G$20</f>
        <v>3515.98852945</v>
      </c>
      <c r="J74" s="36">
        <f>SUMIFS(СВЦЭМ!$C$39:$C$782,СВЦЭМ!$A$39:$A$782,$A74,СВЦЭМ!$B$39:$B$782,J$47)+'СЕТ СН'!$G$12+СВЦЭМ!$D$10+'СЕТ СН'!$G$5-'СЕТ СН'!$G$20</f>
        <v>3415.7664971499999</v>
      </c>
      <c r="K74" s="36">
        <f>SUMIFS(СВЦЭМ!$C$39:$C$782,СВЦЭМ!$A$39:$A$782,$A74,СВЦЭМ!$B$39:$B$782,K$47)+'СЕТ СН'!$G$12+СВЦЭМ!$D$10+'СЕТ СН'!$G$5-'СЕТ СН'!$G$20</f>
        <v>3413.9580001200002</v>
      </c>
      <c r="L74" s="36">
        <f>SUMIFS(СВЦЭМ!$C$39:$C$782,СВЦЭМ!$A$39:$A$782,$A74,СВЦЭМ!$B$39:$B$782,L$47)+'СЕТ СН'!$G$12+СВЦЭМ!$D$10+'СЕТ СН'!$G$5-'СЕТ СН'!$G$20</f>
        <v>3416.0523856600003</v>
      </c>
      <c r="M74" s="36">
        <f>SUMIFS(СВЦЭМ!$C$39:$C$782,СВЦЭМ!$A$39:$A$782,$A74,СВЦЭМ!$B$39:$B$782,M$47)+'СЕТ СН'!$G$12+СВЦЭМ!$D$10+'СЕТ СН'!$G$5-'СЕТ СН'!$G$20</f>
        <v>3431.17309914</v>
      </c>
      <c r="N74" s="36">
        <f>SUMIFS(СВЦЭМ!$C$39:$C$782,СВЦЭМ!$A$39:$A$782,$A74,СВЦЭМ!$B$39:$B$782,N$47)+'СЕТ СН'!$G$12+СВЦЭМ!$D$10+'СЕТ СН'!$G$5-'СЕТ СН'!$G$20</f>
        <v>3554.0398464600003</v>
      </c>
      <c r="O74" s="36">
        <f>SUMIFS(СВЦЭМ!$C$39:$C$782,СВЦЭМ!$A$39:$A$782,$A74,СВЦЭМ!$B$39:$B$782,O$47)+'СЕТ СН'!$G$12+СВЦЭМ!$D$10+'СЕТ СН'!$G$5-'СЕТ СН'!$G$20</f>
        <v>3568.0800938100001</v>
      </c>
      <c r="P74" s="36">
        <f>SUMIFS(СВЦЭМ!$C$39:$C$782,СВЦЭМ!$A$39:$A$782,$A74,СВЦЭМ!$B$39:$B$782,P$47)+'СЕТ СН'!$G$12+СВЦЭМ!$D$10+'СЕТ СН'!$G$5-'СЕТ СН'!$G$20</f>
        <v>3585.60688979</v>
      </c>
      <c r="Q74" s="36">
        <f>SUMIFS(СВЦЭМ!$C$39:$C$782,СВЦЭМ!$A$39:$A$782,$A74,СВЦЭМ!$B$39:$B$782,Q$47)+'СЕТ СН'!$G$12+СВЦЭМ!$D$10+'СЕТ СН'!$G$5-'СЕТ СН'!$G$20</f>
        <v>3598.3589196200001</v>
      </c>
      <c r="R74" s="36">
        <f>SUMIFS(СВЦЭМ!$C$39:$C$782,СВЦЭМ!$A$39:$A$782,$A74,СВЦЭМ!$B$39:$B$782,R$47)+'СЕТ СН'!$G$12+СВЦЭМ!$D$10+'СЕТ СН'!$G$5-'СЕТ СН'!$G$20</f>
        <v>3571.1018789899999</v>
      </c>
      <c r="S74" s="36">
        <f>SUMIFS(СВЦЭМ!$C$39:$C$782,СВЦЭМ!$A$39:$A$782,$A74,СВЦЭМ!$B$39:$B$782,S$47)+'СЕТ СН'!$G$12+СВЦЭМ!$D$10+'СЕТ СН'!$G$5-'СЕТ СН'!$G$20</f>
        <v>3548.5115458</v>
      </c>
      <c r="T74" s="36">
        <f>SUMIFS(СВЦЭМ!$C$39:$C$782,СВЦЭМ!$A$39:$A$782,$A74,СВЦЭМ!$B$39:$B$782,T$47)+'СЕТ СН'!$G$12+СВЦЭМ!$D$10+'СЕТ СН'!$G$5-'СЕТ СН'!$G$20</f>
        <v>3510.17742434</v>
      </c>
      <c r="U74" s="36">
        <f>SUMIFS(СВЦЭМ!$C$39:$C$782,СВЦЭМ!$A$39:$A$782,$A74,СВЦЭМ!$B$39:$B$782,U$47)+'СЕТ СН'!$G$12+СВЦЭМ!$D$10+'СЕТ СН'!$G$5-'СЕТ СН'!$G$20</f>
        <v>3445.02390087</v>
      </c>
      <c r="V74" s="36">
        <f>SUMIFS(СВЦЭМ!$C$39:$C$782,СВЦЭМ!$A$39:$A$782,$A74,СВЦЭМ!$B$39:$B$782,V$47)+'СЕТ СН'!$G$12+СВЦЭМ!$D$10+'СЕТ СН'!$G$5-'СЕТ СН'!$G$20</f>
        <v>3424.46056241</v>
      </c>
      <c r="W74" s="36">
        <f>SUMIFS(СВЦЭМ!$C$39:$C$782,СВЦЭМ!$A$39:$A$782,$A74,СВЦЭМ!$B$39:$B$782,W$47)+'СЕТ СН'!$G$12+СВЦЭМ!$D$10+'СЕТ СН'!$G$5-'СЕТ СН'!$G$20</f>
        <v>3457.0288766600002</v>
      </c>
      <c r="X74" s="36">
        <f>SUMIFS(СВЦЭМ!$C$39:$C$782,СВЦЭМ!$A$39:$A$782,$A74,СВЦЭМ!$B$39:$B$782,X$47)+'СЕТ СН'!$G$12+СВЦЭМ!$D$10+'СЕТ СН'!$G$5-'СЕТ СН'!$G$20</f>
        <v>3466.9034847399998</v>
      </c>
      <c r="Y74" s="36">
        <f>SUMIFS(СВЦЭМ!$C$39:$C$782,СВЦЭМ!$A$39:$A$782,$A74,СВЦЭМ!$B$39:$B$782,Y$47)+'СЕТ СН'!$G$12+СВЦЭМ!$D$10+'СЕТ СН'!$G$5-'СЕТ СН'!$G$20</f>
        <v>3582.4859225999999</v>
      </c>
    </row>
    <row r="75" spans="1:27" ht="15.75" x14ac:dyDescent="0.2">
      <c r="A75" s="35">
        <f t="shared" si="1"/>
        <v>45074</v>
      </c>
      <c r="B75" s="36">
        <f>SUMIFS(СВЦЭМ!$C$39:$C$782,СВЦЭМ!$A$39:$A$782,$A75,СВЦЭМ!$B$39:$B$782,B$47)+'СЕТ СН'!$G$12+СВЦЭМ!$D$10+'СЕТ СН'!$G$5-'СЕТ СН'!$G$20</f>
        <v>3428.83384621</v>
      </c>
      <c r="C75" s="36">
        <f>SUMIFS(СВЦЭМ!$C$39:$C$782,СВЦЭМ!$A$39:$A$782,$A75,СВЦЭМ!$B$39:$B$782,C$47)+'СЕТ СН'!$G$12+СВЦЭМ!$D$10+'СЕТ СН'!$G$5-'СЕТ СН'!$G$20</f>
        <v>3522.2666448099999</v>
      </c>
      <c r="D75" s="36">
        <f>SUMIFS(СВЦЭМ!$C$39:$C$782,СВЦЭМ!$A$39:$A$782,$A75,СВЦЭМ!$B$39:$B$782,D$47)+'СЕТ СН'!$G$12+СВЦЭМ!$D$10+'СЕТ СН'!$G$5-'СЕТ СН'!$G$20</f>
        <v>3583.5621437899999</v>
      </c>
      <c r="E75" s="36">
        <f>SUMIFS(СВЦЭМ!$C$39:$C$782,СВЦЭМ!$A$39:$A$782,$A75,СВЦЭМ!$B$39:$B$782,E$47)+'СЕТ СН'!$G$12+СВЦЭМ!$D$10+'СЕТ СН'!$G$5-'СЕТ СН'!$G$20</f>
        <v>3594.8978714700002</v>
      </c>
      <c r="F75" s="36">
        <f>SUMIFS(СВЦЭМ!$C$39:$C$782,СВЦЭМ!$A$39:$A$782,$A75,СВЦЭМ!$B$39:$B$782,F$47)+'СЕТ СН'!$G$12+СВЦЭМ!$D$10+'СЕТ СН'!$G$5-'СЕТ СН'!$G$20</f>
        <v>3597.8795109500002</v>
      </c>
      <c r="G75" s="36">
        <f>SUMIFS(СВЦЭМ!$C$39:$C$782,СВЦЭМ!$A$39:$A$782,$A75,СВЦЭМ!$B$39:$B$782,G$47)+'СЕТ СН'!$G$12+СВЦЭМ!$D$10+'СЕТ СН'!$G$5-'СЕТ СН'!$G$20</f>
        <v>3667.9586721400001</v>
      </c>
      <c r="H75" s="36">
        <f>SUMIFS(СВЦЭМ!$C$39:$C$782,СВЦЭМ!$A$39:$A$782,$A75,СВЦЭМ!$B$39:$B$782,H$47)+'СЕТ СН'!$G$12+СВЦЭМ!$D$10+'СЕТ СН'!$G$5-'СЕТ СН'!$G$20</f>
        <v>3616.2133383099999</v>
      </c>
      <c r="I75" s="36">
        <f>SUMIFS(СВЦЭМ!$C$39:$C$782,СВЦЭМ!$A$39:$A$782,$A75,СВЦЭМ!$B$39:$B$782,I$47)+'СЕТ СН'!$G$12+СВЦЭМ!$D$10+'СЕТ СН'!$G$5-'СЕТ СН'!$G$20</f>
        <v>3574.2517845000002</v>
      </c>
      <c r="J75" s="36">
        <f>SUMIFS(СВЦЭМ!$C$39:$C$782,СВЦЭМ!$A$39:$A$782,$A75,СВЦЭМ!$B$39:$B$782,J$47)+'СЕТ СН'!$G$12+СВЦЭМ!$D$10+'СЕТ СН'!$G$5-'СЕТ СН'!$G$20</f>
        <v>3487.9227592500001</v>
      </c>
      <c r="K75" s="36">
        <f>SUMIFS(СВЦЭМ!$C$39:$C$782,СВЦЭМ!$A$39:$A$782,$A75,СВЦЭМ!$B$39:$B$782,K$47)+'СЕТ СН'!$G$12+СВЦЭМ!$D$10+'СЕТ СН'!$G$5-'СЕТ СН'!$G$20</f>
        <v>3415.4046776599998</v>
      </c>
      <c r="L75" s="36">
        <f>SUMIFS(СВЦЭМ!$C$39:$C$782,СВЦЭМ!$A$39:$A$782,$A75,СВЦЭМ!$B$39:$B$782,L$47)+'СЕТ СН'!$G$12+СВЦЭМ!$D$10+'СЕТ СН'!$G$5-'СЕТ СН'!$G$20</f>
        <v>3402.8400119799999</v>
      </c>
      <c r="M75" s="36">
        <f>SUMIFS(СВЦЭМ!$C$39:$C$782,СВЦЭМ!$A$39:$A$782,$A75,СВЦЭМ!$B$39:$B$782,M$47)+'СЕТ СН'!$G$12+СВЦЭМ!$D$10+'СЕТ СН'!$G$5-'СЕТ СН'!$G$20</f>
        <v>3389.5891874899999</v>
      </c>
      <c r="N75" s="36">
        <f>SUMIFS(СВЦЭМ!$C$39:$C$782,СВЦЭМ!$A$39:$A$782,$A75,СВЦЭМ!$B$39:$B$782,N$47)+'СЕТ СН'!$G$12+СВЦЭМ!$D$10+'СЕТ СН'!$G$5-'СЕТ СН'!$G$20</f>
        <v>3429.5765054399999</v>
      </c>
      <c r="O75" s="36">
        <f>SUMIFS(СВЦЭМ!$C$39:$C$782,СВЦЭМ!$A$39:$A$782,$A75,СВЦЭМ!$B$39:$B$782,O$47)+'СЕТ СН'!$G$12+СВЦЭМ!$D$10+'СЕТ СН'!$G$5-'СЕТ СН'!$G$20</f>
        <v>3453.1321077100001</v>
      </c>
      <c r="P75" s="36">
        <f>SUMIFS(СВЦЭМ!$C$39:$C$782,СВЦЭМ!$A$39:$A$782,$A75,СВЦЭМ!$B$39:$B$782,P$47)+'СЕТ СН'!$G$12+СВЦЭМ!$D$10+'СЕТ СН'!$G$5-'СЕТ СН'!$G$20</f>
        <v>3465.8427495300002</v>
      </c>
      <c r="Q75" s="36">
        <f>SUMIFS(СВЦЭМ!$C$39:$C$782,СВЦЭМ!$A$39:$A$782,$A75,СВЦЭМ!$B$39:$B$782,Q$47)+'СЕТ СН'!$G$12+СВЦЭМ!$D$10+'СЕТ СН'!$G$5-'СЕТ СН'!$G$20</f>
        <v>3478.4553910599998</v>
      </c>
      <c r="R75" s="36">
        <f>SUMIFS(СВЦЭМ!$C$39:$C$782,СВЦЭМ!$A$39:$A$782,$A75,СВЦЭМ!$B$39:$B$782,R$47)+'СЕТ СН'!$G$12+СВЦЭМ!$D$10+'СЕТ СН'!$G$5-'СЕТ СН'!$G$20</f>
        <v>3455.1074326400003</v>
      </c>
      <c r="S75" s="36">
        <f>SUMIFS(СВЦЭМ!$C$39:$C$782,СВЦЭМ!$A$39:$A$782,$A75,СВЦЭМ!$B$39:$B$782,S$47)+'СЕТ СН'!$G$12+СВЦЭМ!$D$10+'СЕТ СН'!$G$5-'СЕТ СН'!$G$20</f>
        <v>3435.9330055700002</v>
      </c>
      <c r="T75" s="36">
        <f>SUMIFS(СВЦЭМ!$C$39:$C$782,СВЦЭМ!$A$39:$A$782,$A75,СВЦЭМ!$B$39:$B$782,T$47)+'СЕТ СН'!$G$12+СВЦЭМ!$D$10+'СЕТ СН'!$G$5-'СЕТ СН'!$G$20</f>
        <v>3415.09992663</v>
      </c>
      <c r="U75" s="36">
        <f>SUMIFS(СВЦЭМ!$C$39:$C$782,СВЦЭМ!$A$39:$A$782,$A75,СВЦЭМ!$B$39:$B$782,U$47)+'СЕТ СН'!$G$12+СВЦЭМ!$D$10+'СЕТ СН'!$G$5-'СЕТ СН'!$G$20</f>
        <v>3403.7529485</v>
      </c>
      <c r="V75" s="36">
        <f>SUMIFS(СВЦЭМ!$C$39:$C$782,СВЦЭМ!$A$39:$A$782,$A75,СВЦЭМ!$B$39:$B$782,V$47)+'СЕТ СН'!$G$12+СВЦЭМ!$D$10+'СЕТ СН'!$G$5-'СЕТ СН'!$G$20</f>
        <v>3377.6815432100002</v>
      </c>
      <c r="W75" s="36">
        <f>SUMIFS(СВЦЭМ!$C$39:$C$782,СВЦЭМ!$A$39:$A$782,$A75,СВЦЭМ!$B$39:$B$782,W$47)+'СЕТ СН'!$G$12+СВЦЭМ!$D$10+'СЕТ СН'!$G$5-'СЕТ СН'!$G$20</f>
        <v>3352.52164619</v>
      </c>
      <c r="X75" s="36">
        <f>SUMIFS(СВЦЭМ!$C$39:$C$782,СВЦЭМ!$A$39:$A$782,$A75,СВЦЭМ!$B$39:$B$782,X$47)+'СЕТ СН'!$G$12+СВЦЭМ!$D$10+'СЕТ СН'!$G$5-'СЕТ СН'!$G$20</f>
        <v>3379.72572825</v>
      </c>
      <c r="Y75" s="36">
        <f>SUMIFS(СВЦЭМ!$C$39:$C$782,СВЦЭМ!$A$39:$A$782,$A75,СВЦЭМ!$B$39:$B$782,Y$47)+'СЕТ СН'!$G$12+СВЦЭМ!$D$10+'СЕТ СН'!$G$5-'СЕТ СН'!$G$20</f>
        <v>3437.5790497400003</v>
      </c>
    </row>
    <row r="76" spans="1:27" ht="15.75" x14ac:dyDescent="0.2">
      <c r="A76" s="35">
        <f t="shared" si="1"/>
        <v>45075</v>
      </c>
      <c r="B76" s="36">
        <f>SUMIFS(СВЦЭМ!$C$39:$C$782,СВЦЭМ!$A$39:$A$782,$A76,СВЦЭМ!$B$39:$B$782,B$47)+'СЕТ СН'!$G$12+СВЦЭМ!$D$10+'СЕТ СН'!$G$5-'СЕТ СН'!$G$20</f>
        <v>3423.2989156900003</v>
      </c>
      <c r="C76" s="36">
        <f>SUMIFS(СВЦЭМ!$C$39:$C$782,СВЦЭМ!$A$39:$A$782,$A76,СВЦЭМ!$B$39:$B$782,C$47)+'СЕТ СН'!$G$12+СВЦЭМ!$D$10+'СЕТ СН'!$G$5-'СЕТ СН'!$G$20</f>
        <v>3526.6198411200003</v>
      </c>
      <c r="D76" s="36">
        <f>SUMIFS(СВЦЭМ!$C$39:$C$782,СВЦЭМ!$A$39:$A$782,$A76,СВЦЭМ!$B$39:$B$782,D$47)+'СЕТ СН'!$G$12+СВЦЭМ!$D$10+'СЕТ СН'!$G$5-'СЕТ СН'!$G$20</f>
        <v>3614.13541119</v>
      </c>
      <c r="E76" s="36">
        <f>SUMIFS(СВЦЭМ!$C$39:$C$782,СВЦЭМ!$A$39:$A$782,$A76,СВЦЭМ!$B$39:$B$782,E$47)+'СЕТ СН'!$G$12+СВЦЭМ!$D$10+'СЕТ СН'!$G$5-'СЕТ СН'!$G$20</f>
        <v>3694.2773075</v>
      </c>
      <c r="F76" s="36">
        <f>SUMIFS(СВЦЭМ!$C$39:$C$782,СВЦЭМ!$A$39:$A$782,$A76,СВЦЭМ!$B$39:$B$782,F$47)+'СЕТ СН'!$G$12+СВЦЭМ!$D$10+'СЕТ СН'!$G$5-'СЕТ СН'!$G$20</f>
        <v>3683.8012027200002</v>
      </c>
      <c r="G76" s="36">
        <f>SUMIFS(СВЦЭМ!$C$39:$C$782,СВЦЭМ!$A$39:$A$782,$A76,СВЦЭМ!$B$39:$B$782,G$47)+'СЕТ СН'!$G$12+СВЦЭМ!$D$10+'СЕТ СН'!$G$5-'СЕТ СН'!$G$20</f>
        <v>3671.4596291899998</v>
      </c>
      <c r="H76" s="36">
        <f>SUMIFS(СВЦЭМ!$C$39:$C$782,СВЦЭМ!$A$39:$A$782,$A76,СВЦЭМ!$B$39:$B$782,H$47)+'СЕТ СН'!$G$12+СВЦЭМ!$D$10+'СЕТ СН'!$G$5-'СЕТ СН'!$G$20</f>
        <v>3591.6505693500003</v>
      </c>
      <c r="I76" s="36">
        <f>SUMIFS(СВЦЭМ!$C$39:$C$782,СВЦЭМ!$A$39:$A$782,$A76,СВЦЭМ!$B$39:$B$782,I$47)+'СЕТ СН'!$G$12+СВЦЭМ!$D$10+'СЕТ СН'!$G$5-'СЕТ СН'!$G$20</f>
        <v>3557.33623145</v>
      </c>
      <c r="J76" s="36">
        <f>SUMIFS(СВЦЭМ!$C$39:$C$782,СВЦЭМ!$A$39:$A$782,$A76,СВЦЭМ!$B$39:$B$782,J$47)+'СЕТ СН'!$G$12+СВЦЭМ!$D$10+'СЕТ СН'!$G$5-'СЕТ СН'!$G$20</f>
        <v>3508.5630952800002</v>
      </c>
      <c r="K76" s="36">
        <f>SUMIFS(СВЦЭМ!$C$39:$C$782,СВЦЭМ!$A$39:$A$782,$A76,СВЦЭМ!$B$39:$B$782,K$47)+'СЕТ СН'!$G$12+СВЦЭМ!$D$10+'СЕТ СН'!$G$5-'СЕТ СН'!$G$20</f>
        <v>3512.9706032900003</v>
      </c>
      <c r="L76" s="36">
        <f>SUMIFS(СВЦЭМ!$C$39:$C$782,СВЦЭМ!$A$39:$A$782,$A76,СВЦЭМ!$B$39:$B$782,L$47)+'СЕТ СН'!$G$12+СВЦЭМ!$D$10+'СЕТ СН'!$G$5-'СЕТ СН'!$G$20</f>
        <v>3518.1723681499998</v>
      </c>
      <c r="M76" s="36">
        <f>SUMIFS(СВЦЭМ!$C$39:$C$782,СВЦЭМ!$A$39:$A$782,$A76,СВЦЭМ!$B$39:$B$782,M$47)+'СЕТ СН'!$G$12+СВЦЭМ!$D$10+'СЕТ СН'!$G$5-'СЕТ СН'!$G$20</f>
        <v>3530.5065219100002</v>
      </c>
      <c r="N76" s="36">
        <f>SUMIFS(СВЦЭМ!$C$39:$C$782,СВЦЭМ!$A$39:$A$782,$A76,СВЦЭМ!$B$39:$B$782,N$47)+'СЕТ СН'!$G$12+СВЦЭМ!$D$10+'СЕТ СН'!$G$5-'СЕТ СН'!$G$20</f>
        <v>3521.6388122200001</v>
      </c>
      <c r="O76" s="36">
        <f>SUMIFS(СВЦЭМ!$C$39:$C$782,СВЦЭМ!$A$39:$A$782,$A76,СВЦЭМ!$B$39:$B$782,O$47)+'СЕТ СН'!$G$12+СВЦЭМ!$D$10+'СЕТ СН'!$G$5-'СЕТ СН'!$G$20</f>
        <v>3522.7689693700004</v>
      </c>
      <c r="P76" s="36">
        <f>SUMIFS(СВЦЭМ!$C$39:$C$782,СВЦЭМ!$A$39:$A$782,$A76,СВЦЭМ!$B$39:$B$782,P$47)+'СЕТ СН'!$G$12+СВЦЭМ!$D$10+'СЕТ СН'!$G$5-'СЕТ СН'!$G$20</f>
        <v>3516.43718016</v>
      </c>
      <c r="Q76" s="36">
        <f>SUMIFS(СВЦЭМ!$C$39:$C$782,СВЦЭМ!$A$39:$A$782,$A76,СВЦЭМ!$B$39:$B$782,Q$47)+'СЕТ СН'!$G$12+СВЦЭМ!$D$10+'СЕТ СН'!$G$5-'СЕТ СН'!$G$20</f>
        <v>3511.0607337600004</v>
      </c>
      <c r="R76" s="36">
        <f>SUMIFS(СВЦЭМ!$C$39:$C$782,СВЦЭМ!$A$39:$A$782,$A76,СВЦЭМ!$B$39:$B$782,R$47)+'СЕТ СН'!$G$12+СВЦЭМ!$D$10+'СЕТ СН'!$G$5-'СЕТ СН'!$G$20</f>
        <v>3498.2845100499999</v>
      </c>
      <c r="S76" s="36">
        <f>SUMIFS(СВЦЭМ!$C$39:$C$782,СВЦЭМ!$A$39:$A$782,$A76,СВЦЭМ!$B$39:$B$782,S$47)+'СЕТ СН'!$G$12+СВЦЭМ!$D$10+'СЕТ СН'!$G$5-'СЕТ СН'!$G$20</f>
        <v>3497.7885026499998</v>
      </c>
      <c r="T76" s="36">
        <f>SUMIFS(СВЦЭМ!$C$39:$C$782,СВЦЭМ!$A$39:$A$782,$A76,СВЦЭМ!$B$39:$B$782,T$47)+'СЕТ СН'!$G$12+СВЦЭМ!$D$10+'СЕТ СН'!$G$5-'СЕТ СН'!$G$20</f>
        <v>3433.2220151700003</v>
      </c>
      <c r="U76" s="36">
        <f>SUMIFS(СВЦЭМ!$C$39:$C$782,СВЦЭМ!$A$39:$A$782,$A76,СВЦЭМ!$B$39:$B$782,U$47)+'СЕТ СН'!$G$12+СВЦЭМ!$D$10+'СЕТ СН'!$G$5-'СЕТ СН'!$G$20</f>
        <v>3442.9236363600003</v>
      </c>
      <c r="V76" s="36">
        <f>SUMIFS(СВЦЭМ!$C$39:$C$782,СВЦЭМ!$A$39:$A$782,$A76,СВЦЭМ!$B$39:$B$782,V$47)+'СЕТ СН'!$G$12+СВЦЭМ!$D$10+'СЕТ СН'!$G$5-'СЕТ СН'!$G$20</f>
        <v>3443.7241504000003</v>
      </c>
      <c r="W76" s="36">
        <f>SUMIFS(СВЦЭМ!$C$39:$C$782,СВЦЭМ!$A$39:$A$782,$A76,СВЦЭМ!$B$39:$B$782,W$47)+'СЕТ СН'!$G$12+СВЦЭМ!$D$10+'СЕТ СН'!$G$5-'СЕТ СН'!$G$20</f>
        <v>3426.04317012</v>
      </c>
      <c r="X76" s="36">
        <f>SUMIFS(СВЦЭМ!$C$39:$C$782,СВЦЭМ!$A$39:$A$782,$A76,СВЦЭМ!$B$39:$B$782,X$47)+'СЕТ СН'!$G$12+СВЦЭМ!$D$10+'СЕТ СН'!$G$5-'СЕТ СН'!$G$20</f>
        <v>3479.4084872200001</v>
      </c>
      <c r="Y76" s="36">
        <f>SUMIFS(СВЦЭМ!$C$39:$C$782,СВЦЭМ!$A$39:$A$782,$A76,СВЦЭМ!$B$39:$B$782,Y$47)+'СЕТ СН'!$G$12+СВЦЭМ!$D$10+'СЕТ СН'!$G$5-'СЕТ СН'!$G$20</f>
        <v>3521.0221492000001</v>
      </c>
    </row>
    <row r="77" spans="1:27" ht="15.75" x14ac:dyDescent="0.2">
      <c r="A77" s="35">
        <f t="shared" si="1"/>
        <v>45076</v>
      </c>
      <c r="B77" s="36">
        <f>SUMIFS(СВЦЭМ!$C$39:$C$782,СВЦЭМ!$A$39:$A$782,$A77,СВЦЭМ!$B$39:$B$782,B$47)+'СЕТ СН'!$G$12+СВЦЭМ!$D$10+'СЕТ СН'!$G$5-'СЕТ СН'!$G$20</f>
        <v>3642.6154573499998</v>
      </c>
      <c r="C77" s="36">
        <f>SUMIFS(СВЦЭМ!$C$39:$C$782,СВЦЭМ!$A$39:$A$782,$A77,СВЦЭМ!$B$39:$B$782,C$47)+'СЕТ СН'!$G$12+СВЦЭМ!$D$10+'СЕТ СН'!$G$5-'СЕТ СН'!$G$20</f>
        <v>3704.9992703500002</v>
      </c>
      <c r="D77" s="36">
        <f>SUMIFS(СВЦЭМ!$C$39:$C$782,СВЦЭМ!$A$39:$A$782,$A77,СВЦЭМ!$B$39:$B$782,D$47)+'СЕТ СН'!$G$12+СВЦЭМ!$D$10+'СЕТ СН'!$G$5-'СЕТ СН'!$G$20</f>
        <v>3757.5336616900004</v>
      </c>
      <c r="E77" s="36">
        <f>SUMIFS(СВЦЭМ!$C$39:$C$782,СВЦЭМ!$A$39:$A$782,$A77,СВЦЭМ!$B$39:$B$782,E$47)+'СЕТ СН'!$G$12+СВЦЭМ!$D$10+'СЕТ СН'!$G$5-'СЕТ СН'!$G$20</f>
        <v>3752.2174539100001</v>
      </c>
      <c r="F77" s="36">
        <f>SUMIFS(СВЦЭМ!$C$39:$C$782,СВЦЭМ!$A$39:$A$782,$A77,СВЦЭМ!$B$39:$B$782,F$47)+'СЕТ СН'!$G$12+СВЦЭМ!$D$10+'СЕТ СН'!$G$5-'СЕТ СН'!$G$20</f>
        <v>3750.2853442800001</v>
      </c>
      <c r="G77" s="36">
        <f>SUMIFS(СВЦЭМ!$C$39:$C$782,СВЦЭМ!$A$39:$A$782,$A77,СВЦЭМ!$B$39:$B$782,G$47)+'СЕТ СН'!$G$12+СВЦЭМ!$D$10+'СЕТ СН'!$G$5-'СЕТ СН'!$G$20</f>
        <v>3698.68239279</v>
      </c>
      <c r="H77" s="36">
        <f>SUMIFS(СВЦЭМ!$C$39:$C$782,СВЦЭМ!$A$39:$A$782,$A77,СВЦЭМ!$B$39:$B$782,H$47)+'СЕТ СН'!$G$12+СВЦЭМ!$D$10+'СЕТ СН'!$G$5-'СЕТ СН'!$G$20</f>
        <v>3614.2556268799999</v>
      </c>
      <c r="I77" s="36">
        <f>SUMIFS(СВЦЭМ!$C$39:$C$782,СВЦЭМ!$A$39:$A$782,$A77,СВЦЭМ!$B$39:$B$782,I$47)+'СЕТ СН'!$G$12+СВЦЭМ!$D$10+'СЕТ СН'!$G$5-'СЕТ СН'!$G$20</f>
        <v>3579.4142942500002</v>
      </c>
      <c r="J77" s="36">
        <f>SUMIFS(СВЦЭМ!$C$39:$C$782,СВЦЭМ!$A$39:$A$782,$A77,СВЦЭМ!$B$39:$B$782,J$47)+'СЕТ СН'!$G$12+СВЦЭМ!$D$10+'СЕТ СН'!$G$5-'СЕТ СН'!$G$20</f>
        <v>3523.0021381799997</v>
      </c>
      <c r="K77" s="36">
        <f>SUMIFS(СВЦЭМ!$C$39:$C$782,СВЦЭМ!$A$39:$A$782,$A77,СВЦЭМ!$B$39:$B$782,K$47)+'СЕТ СН'!$G$12+СВЦЭМ!$D$10+'СЕТ СН'!$G$5-'СЕТ СН'!$G$20</f>
        <v>3563.15641577</v>
      </c>
      <c r="L77" s="36">
        <f>SUMIFS(СВЦЭМ!$C$39:$C$782,СВЦЭМ!$A$39:$A$782,$A77,СВЦЭМ!$B$39:$B$782,L$47)+'СЕТ СН'!$G$12+СВЦЭМ!$D$10+'СЕТ СН'!$G$5-'СЕТ СН'!$G$20</f>
        <v>3548.8687984799999</v>
      </c>
      <c r="M77" s="36">
        <f>SUMIFS(СВЦЭМ!$C$39:$C$782,СВЦЭМ!$A$39:$A$782,$A77,СВЦЭМ!$B$39:$B$782,M$47)+'СЕТ СН'!$G$12+СВЦЭМ!$D$10+'СЕТ СН'!$G$5-'СЕТ СН'!$G$20</f>
        <v>3559.8211105300002</v>
      </c>
      <c r="N77" s="36">
        <f>SUMIFS(СВЦЭМ!$C$39:$C$782,СВЦЭМ!$A$39:$A$782,$A77,СВЦЭМ!$B$39:$B$782,N$47)+'СЕТ СН'!$G$12+СВЦЭМ!$D$10+'СЕТ СН'!$G$5-'СЕТ СН'!$G$20</f>
        <v>3585.5804659200003</v>
      </c>
      <c r="O77" s="36">
        <f>SUMIFS(СВЦЭМ!$C$39:$C$782,СВЦЭМ!$A$39:$A$782,$A77,СВЦЭМ!$B$39:$B$782,O$47)+'СЕТ СН'!$G$12+СВЦЭМ!$D$10+'СЕТ СН'!$G$5-'СЕТ СН'!$G$20</f>
        <v>3549.5497588400003</v>
      </c>
      <c r="P77" s="36">
        <f>SUMIFS(СВЦЭМ!$C$39:$C$782,СВЦЭМ!$A$39:$A$782,$A77,СВЦЭМ!$B$39:$B$782,P$47)+'СЕТ СН'!$G$12+СВЦЭМ!$D$10+'СЕТ СН'!$G$5-'СЕТ СН'!$G$20</f>
        <v>3558.0768924599997</v>
      </c>
      <c r="Q77" s="36">
        <f>SUMIFS(СВЦЭМ!$C$39:$C$782,СВЦЭМ!$A$39:$A$782,$A77,СВЦЭМ!$B$39:$B$782,Q$47)+'СЕТ СН'!$G$12+СВЦЭМ!$D$10+'СЕТ СН'!$G$5-'СЕТ СН'!$G$20</f>
        <v>3562.0060503100003</v>
      </c>
      <c r="R77" s="36">
        <f>SUMIFS(СВЦЭМ!$C$39:$C$782,СВЦЭМ!$A$39:$A$782,$A77,СВЦЭМ!$B$39:$B$782,R$47)+'СЕТ СН'!$G$12+СВЦЭМ!$D$10+'СЕТ СН'!$G$5-'СЕТ СН'!$G$20</f>
        <v>3578.8101697000002</v>
      </c>
      <c r="S77" s="36">
        <f>SUMIFS(СВЦЭМ!$C$39:$C$782,СВЦЭМ!$A$39:$A$782,$A77,СВЦЭМ!$B$39:$B$782,S$47)+'СЕТ СН'!$G$12+СВЦЭМ!$D$10+'СЕТ СН'!$G$5-'СЕТ СН'!$G$20</f>
        <v>3540.2566317700002</v>
      </c>
      <c r="T77" s="36">
        <f>SUMIFS(СВЦЭМ!$C$39:$C$782,СВЦЭМ!$A$39:$A$782,$A77,СВЦЭМ!$B$39:$B$782,T$47)+'СЕТ СН'!$G$12+СВЦЭМ!$D$10+'СЕТ СН'!$G$5-'СЕТ СН'!$G$20</f>
        <v>3529.8720717699998</v>
      </c>
      <c r="U77" s="36">
        <f>SUMIFS(СВЦЭМ!$C$39:$C$782,СВЦЭМ!$A$39:$A$782,$A77,СВЦЭМ!$B$39:$B$782,U$47)+'СЕТ СН'!$G$12+СВЦЭМ!$D$10+'СЕТ СН'!$G$5-'СЕТ СН'!$G$20</f>
        <v>3466.8877452300003</v>
      </c>
      <c r="V77" s="36">
        <f>SUMIFS(СВЦЭМ!$C$39:$C$782,СВЦЭМ!$A$39:$A$782,$A77,СВЦЭМ!$B$39:$B$782,V$47)+'СЕТ СН'!$G$12+СВЦЭМ!$D$10+'СЕТ СН'!$G$5-'СЕТ СН'!$G$20</f>
        <v>3435.9731563599998</v>
      </c>
      <c r="W77" s="36">
        <f>SUMIFS(СВЦЭМ!$C$39:$C$782,СВЦЭМ!$A$39:$A$782,$A77,СВЦЭМ!$B$39:$B$782,W$47)+'СЕТ СН'!$G$12+СВЦЭМ!$D$10+'СЕТ СН'!$G$5-'СЕТ СН'!$G$20</f>
        <v>3458.8238193100001</v>
      </c>
      <c r="X77" s="36">
        <f>SUMIFS(СВЦЭМ!$C$39:$C$782,СВЦЭМ!$A$39:$A$782,$A77,СВЦЭМ!$B$39:$B$782,X$47)+'СЕТ СН'!$G$12+СВЦЭМ!$D$10+'СЕТ СН'!$G$5-'СЕТ СН'!$G$20</f>
        <v>3530.3352369200002</v>
      </c>
      <c r="Y77" s="36">
        <f>SUMIFS(СВЦЭМ!$C$39:$C$782,СВЦЭМ!$A$39:$A$782,$A77,СВЦЭМ!$B$39:$B$782,Y$47)+'СЕТ СН'!$G$12+СВЦЭМ!$D$10+'СЕТ СН'!$G$5-'СЕТ СН'!$G$20</f>
        <v>3575.3960066</v>
      </c>
      <c r="AA77" s="37"/>
    </row>
    <row r="78" spans="1:27" ht="15.75" x14ac:dyDescent="0.2">
      <c r="A78" s="35">
        <f t="shared" si="1"/>
        <v>45077</v>
      </c>
      <c r="B78" s="36">
        <f>SUMIFS(СВЦЭМ!$C$39:$C$782,СВЦЭМ!$A$39:$A$782,$A78,СВЦЭМ!$B$39:$B$782,B$47)+'СЕТ СН'!$G$12+СВЦЭМ!$D$10+'СЕТ СН'!$G$5-'СЕТ СН'!$G$20</f>
        <v>3688.9856302899998</v>
      </c>
      <c r="C78" s="36">
        <f>SUMIFS(СВЦЭМ!$C$39:$C$782,СВЦЭМ!$A$39:$A$782,$A78,СВЦЭМ!$B$39:$B$782,C$47)+'СЕТ СН'!$G$12+СВЦЭМ!$D$10+'СЕТ СН'!$G$5-'СЕТ СН'!$G$20</f>
        <v>3755.3014212500002</v>
      </c>
      <c r="D78" s="36">
        <f>SUMIFS(СВЦЭМ!$C$39:$C$782,СВЦЭМ!$A$39:$A$782,$A78,СВЦЭМ!$B$39:$B$782,D$47)+'СЕТ СН'!$G$12+СВЦЭМ!$D$10+'СЕТ СН'!$G$5-'СЕТ СН'!$G$20</f>
        <v>3771.45299647</v>
      </c>
      <c r="E78" s="36">
        <f>SUMIFS(СВЦЭМ!$C$39:$C$782,СВЦЭМ!$A$39:$A$782,$A78,СВЦЭМ!$B$39:$B$782,E$47)+'СЕТ СН'!$G$12+СВЦЭМ!$D$10+'СЕТ СН'!$G$5-'СЕТ СН'!$G$20</f>
        <v>3740.0711087</v>
      </c>
      <c r="F78" s="36">
        <f>SUMIFS(СВЦЭМ!$C$39:$C$782,СВЦЭМ!$A$39:$A$782,$A78,СВЦЭМ!$B$39:$B$782,F$47)+'СЕТ СН'!$G$12+СВЦЭМ!$D$10+'СЕТ СН'!$G$5-'СЕТ СН'!$G$20</f>
        <v>3747.3438717500003</v>
      </c>
      <c r="G78" s="36">
        <f>SUMIFS(СВЦЭМ!$C$39:$C$782,СВЦЭМ!$A$39:$A$782,$A78,СВЦЭМ!$B$39:$B$782,G$47)+'СЕТ СН'!$G$12+СВЦЭМ!$D$10+'СЕТ СН'!$G$5-'СЕТ СН'!$G$20</f>
        <v>3743.9016259</v>
      </c>
      <c r="H78" s="36">
        <f>SUMIFS(СВЦЭМ!$C$39:$C$782,СВЦЭМ!$A$39:$A$782,$A78,СВЦЭМ!$B$39:$B$782,H$47)+'СЕТ СН'!$G$12+СВЦЭМ!$D$10+'СЕТ СН'!$G$5-'СЕТ СН'!$G$20</f>
        <v>3600.8273818600001</v>
      </c>
      <c r="I78" s="36">
        <f>SUMIFS(СВЦЭМ!$C$39:$C$782,СВЦЭМ!$A$39:$A$782,$A78,СВЦЭМ!$B$39:$B$782,I$47)+'СЕТ СН'!$G$12+СВЦЭМ!$D$10+'СЕТ СН'!$G$5-'СЕТ СН'!$G$20</f>
        <v>3580.6651368900002</v>
      </c>
      <c r="J78" s="36">
        <f>SUMIFS(СВЦЭМ!$C$39:$C$782,СВЦЭМ!$A$39:$A$782,$A78,СВЦЭМ!$B$39:$B$782,J$47)+'СЕТ СН'!$G$12+СВЦЭМ!$D$10+'СЕТ СН'!$G$5-'СЕТ СН'!$G$20</f>
        <v>3513.85707164</v>
      </c>
      <c r="K78" s="36">
        <f>SUMIFS(СВЦЭМ!$C$39:$C$782,СВЦЭМ!$A$39:$A$782,$A78,СВЦЭМ!$B$39:$B$782,K$47)+'СЕТ СН'!$G$12+СВЦЭМ!$D$10+'СЕТ СН'!$G$5-'СЕТ СН'!$G$20</f>
        <v>3515.2817422600001</v>
      </c>
      <c r="L78" s="36">
        <f>SUMIFS(СВЦЭМ!$C$39:$C$782,СВЦЭМ!$A$39:$A$782,$A78,СВЦЭМ!$B$39:$B$782,L$47)+'СЕТ СН'!$G$12+СВЦЭМ!$D$10+'СЕТ СН'!$G$5-'СЕТ СН'!$G$20</f>
        <v>3501.5374334200001</v>
      </c>
      <c r="M78" s="36">
        <f>SUMIFS(СВЦЭМ!$C$39:$C$782,СВЦЭМ!$A$39:$A$782,$A78,СВЦЭМ!$B$39:$B$782,M$47)+'СЕТ СН'!$G$12+СВЦЭМ!$D$10+'СЕТ СН'!$G$5-'СЕТ СН'!$G$20</f>
        <v>3524.0054767000001</v>
      </c>
      <c r="N78" s="36">
        <f>SUMIFS(СВЦЭМ!$C$39:$C$782,СВЦЭМ!$A$39:$A$782,$A78,СВЦЭМ!$B$39:$B$782,N$47)+'СЕТ СН'!$G$12+СВЦЭМ!$D$10+'СЕТ СН'!$G$5-'СЕТ СН'!$G$20</f>
        <v>3549.4029074199998</v>
      </c>
      <c r="O78" s="36">
        <f>SUMIFS(СВЦЭМ!$C$39:$C$782,СВЦЭМ!$A$39:$A$782,$A78,СВЦЭМ!$B$39:$B$782,O$47)+'СЕТ СН'!$G$12+СВЦЭМ!$D$10+'СЕТ СН'!$G$5-'СЕТ СН'!$G$20</f>
        <v>3513.9525703600002</v>
      </c>
      <c r="P78" s="36">
        <f>SUMIFS(СВЦЭМ!$C$39:$C$782,СВЦЭМ!$A$39:$A$782,$A78,СВЦЭМ!$B$39:$B$782,P$47)+'СЕТ СН'!$G$12+СВЦЭМ!$D$10+'СЕТ СН'!$G$5-'СЕТ СН'!$G$20</f>
        <v>3546.7701092699999</v>
      </c>
      <c r="Q78" s="36">
        <f>SUMIFS(СВЦЭМ!$C$39:$C$782,СВЦЭМ!$A$39:$A$782,$A78,СВЦЭМ!$B$39:$B$782,Q$47)+'СЕТ СН'!$G$12+СВЦЭМ!$D$10+'СЕТ СН'!$G$5-'СЕТ СН'!$G$20</f>
        <v>3529.6389993000003</v>
      </c>
      <c r="R78" s="36">
        <f>SUMIFS(СВЦЭМ!$C$39:$C$782,СВЦЭМ!$A$39:$A$782,$A78,СВЦЭМ!$B$39:$B$782,R$47)+'СЕТ СН'!$G$12+СВЦЭМ!$D$10+'СЕТ СН'!$G$5-'СЕТ СН'!$G$20</f>
        <v>3539.1997671099998</v>
      </c>
      <c r="S78" s="36">
        <f>SUMIFS(СВЦЭМ!$C$39:$C$782,СВЦЭМ!$A$39:$A$782,$A78,СВЦЭМ!$B$39:$B$782,S$47)+'СЕТ СН'!$G$12+СВЦЭМ!$D$10+'СЕТ СН'!$G$5-'СЕТ СН'!$G$20</f>
        <v>3532.29921655</v>
      </c>
      <c r="T78" s="36">
        <f>SUMIFS(СВЦЭМ!$C$39:$C$782,СВЦЭМ!$A$39:$A$782,$A78,СВЦЭМ!$B$39:$B$782,T$47)+'СЕТ СН'!$G$12+СВЦЭМ!$D$10+'СЕТ СН'!$G$5-'СЕТ СН'!$G$20</f>
        <v>3506.9379896300002</v>
      </c>
      <c r="U78" s="36">
        <f>SUMIFS(СВЦЭМ!$C$39:$C$782,СВЦЭМ!$A$39:$A$782,$A78,СВЦЭМ!$B$39:$B$782,U$47)+'СЕТ СН'!$G$12+СВЦЭМ!$D$10+'СЕТ СН'!$G$5-'СЕТ СН'!$G$20</f>
        <v>3434.87357694</v>
      </c>
      <c r="V78" s="36">
        <f>SUMIFS(СВЦЭМ!$C$39:$C$782,СВЦЭМ!$A$39:$A$782,$A78,СВЦЭМ!$B$39:$B$782,V$47)+'СЕТ СН'!$G$12+СВЦЭМ!$D$10+'СЕТ СН'!$G$5-'СЕТ СН'!$G$20</f>
        <v>3407.2406277800001</v>
      </c>
      <c r="W78" s="36">
        <f>SUMIFS(СВЦЭМ!$C$39:$C$782,СВЦЭМ!$A$39:$A$782,$A78,СВЦЭМ!$B$39:$B$782,W$47)+'СЕТ СН'!$G$12+СВЦЭМ!$D$10+'СЕТ СН'!$G$5-'СЕТ СН'!$G$20</f>
        <v>3406.5171476400001</v>
      </c>
      <c r="X78" s="36">
        <f>SUMIFS(СВЦЭМ!$C$39:$C$782,СВЦЭМ!$A$39:$A$782,$A78,СВЦЭМ!$B$39:$B$782,X$47)+'СЕТ СН'!$G$12+СВЦЭМ!$D$10+'СЕТ СН'!$G$5-'СЕТ СН'!$G$20</f>
        <v>3457.9186820499999</v>
      </c>
      <c r="Y78" s="36">
        <f>SUMIFS(СВЦЭМ!$C$39:$C$782,СВЦЭМ!$A$39:$A$782,$A78,СВЦЭМ!$B$39:$B$782,Y$47)+'СЕТ СН'!$G$12+СВЦЭМ!$D$10+'СЕТ СН'!$G$5-'СЕТ СН'!$G$20</f>
        <v>3519.8872473900001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01.05.2023</v>
      </c>
      <c r="B84" s="36">
        <f>SUMIFS(СВЦЭМ!$C$39:$C$782,СВЦЭМ!$A$39:$A$782,$A84,СВЦЭМ!$B$39:$B$782,B$83)+'СЕТ СН'!$H$12+СВЦЭМ!$D$10+'СЕТ СН'!$H$5-'СЕТ СН'!$H$20</f>
        <v>3873.6819838199999</v>
      </c>
      <c r="C84" s="36">
        <f>SUMIFS(СВЦЭМ!$C$39:$C$782,СВЦЭМ!$A$39:$A$782,$A84,СВЦЭМ!$B$39:$B$782,C$83)+'СЕТ СН'!$H$12+СВЦЭМ!$D$10+'СЕТ СН'!$H$5-'СЕТ СН'!$H$20</f>
        <v>3989.4027425300001</v>
      </c>
      <c r="D84" s="36">
        <f>SUMIFS(СВЦЭМ!$C$39:$C$782,СВЦЭМ!$A$39:$A$782,$A84,СВЦЭМ!$B$39:$B$782,D$83)+'СЕТ СН'!$H$12+СВЦЭМ!$D$10+'СЕТ СН'!$H$5-'СЕТ СН'!$H$20</f>
        <v>4037.3165050900002</v>
      </c>
      <c r="E84" s="36">
        <f>SUMIFS(СВЦЭМ!$C$39:$C$782,СВЦЭМ!$A$39:$A$782,$A84,СВЦЭМ!$B$39:$B$782,E$83)+'СЕТ СН'!$H$12+СВЦЭМ!$D$10+'СЕТ СН'!$H$5-'СЕТ СН'!$H$20</f>
        <v>4078.0667528000004</v>
      </c>
      <c r="F84" s="36">
        <f>SUMIFS(СВЦЭМ!$C$39:$C$782,СВЦЭМ!$A$39:$A$782,$A84,СВЦЭМ!$B$39:$B$782,F$83)+'СЕТ СН'!$H$12+СВЦЭМ!$D$10+'СЕТ СН'!$H$5-'СЕТ СН'!$H$20</f>
        <v>4077.64915079</v>
      </c>
      <c r="G84" s="36">
        <f>SUMIFS(СВЦЭМ!$C$39:$C$782,СВЦЭМ!$A$39:$A$782,$A84,СВЦЭМ!$B$39:$B$782,G$83)+'СЕТ СН'!$H$12+СВЦЭМ!$D$10+'СЕТ СН'!$H$5-'СЕТ СН'!$H$20</f>
        <v>4064.6993152499999</v>
      </c>
      <c r="H84" s="36">
        <f>SUMIFS(СВЦЭМ!$C$39:$C$782,СВЦЭМ!$A$39:$A$782,$A84,СВЦЭМ!$B$39:$B$782,H$83)+'СЕТ СН'!$H$12+СВЦЭМ!$D$10+'СЕТ СН'!$H$5-'СЕТ СН'!$H$20</f>
        <v>4065.3646684200003</v>
      </c>
      <c r="I84" s="36">
        <f>SUMIFS(СВЦЭМ!$C$39:$C$782,СВЦЭМ!$A$39:$A$782,$A84,СВЦЭМ!$B$39:$B$782,I$83)+'СЕТ СН'!$H$12+СВЦЭМ!$D$10+'СЕТ СН'!$H$5-'СЕТ СН'!$H$20</f>
        <v>4028.9362875699999</v>
      </c>
      <c r="J84" s="36">
        <f>SUMIFS(СВЦЭМ!$C$39:$C$782,СВЦЭМ!$A$39:$A$782,$A84,СВЦЭМ!$B$39:$B$782,J$83)+'СЕТ СН'!$H$12+СВЦЭМ!$D$10+'СЕТ СН'!$H$5-'СЕТ СН'!$H$20</f>
        <v>3972.2113119800001</v>
      </c>
      <c r="K84" s="36">
        <f>SUMIFS(СВЦЭМ!$C$39:$C$782,СВЦЭМ!$A$39:$A$782,$A84,СВЦЭМ!$B$39:$B$782,K$83)+'СЕТ СН'!$H$12+СВЦЭМ!$D$10+'СЕТ СН'!$H$5-'СЕТ СН'!$H$20</f>
        <v>3923.9070566300002</v>
      </c>
      <c r="L84" s="36">
        <f>SUMIFS(СВЦЭМ!$C$39:$C$782,СВЦЭМ!$A$39:$A$782,$A84,СВЦЭМ!$B$39:$B$782,L$83)+'СЕТ СН'!$H$12+СВЦЭМ!$D$10+'СЕТ СН'!$H$5-'СЕТ СН'!$H$20</f>
        <v>3890.0349266600001</v>
      </c>
      <c r="M84" s="36">
        <f>SUMIFS(СВЦЭМ!$C$39:$C$782,СВЦЭМ!$A$39:$A$782,$A84,СВЦЭМ!$B$39:$B$782,M$83)+'СЕТ СН'!$H$12+СВЦЭМ!$D$10+'СЕТ СН'!$H$5-'СЕТ СН'!$H$20</f>
        <v>3897.4642524400001</v>
      </c>
      <c r="N84" s="36">
        <f>SUMIFS(СВЦЭМ!$C$39:$C$782,СВЦЭМ!$A$39:$A$782,$A84,СВЦЭМ!$B$39:$B$782,N$83)+'СЕТ СН'!$H$12+СВЦЭМ!$D$10+'СЕТ СН'!$H$5-'СЕТ СН'!$H$20</f>
        <v>3928.32846943</v>
      </c>
      <c r="O84" s="36">
        <f>SUMIFS(СВЦЭМ!$C$39:$C$782,СВЦЭМ!$A$39:$A$782,$A84,СВЦЭМ!$B$39:$B$782,O$83)+'СЕТ СН'!$H$12+СВЦЭМ!$D$10+'СЕТ СН'!$H$5-'СЕТ СН'!$H$20</f>
        <v>3926.8958414799999</v>
      </c>
      <c r="P84" s="36">
        <f>SUMIFS(СВЦЭМ!$C$39:$C$782,СВЦЭМ!$A$39:$A$782,$A84,СВЦЭМ!$B$39:$B$782,P$83)+'СЕТ СН'!$H$12+СВЦЭМ!$D$10+'СЕТ СН'!$H$5-'СЕТ СН'!$H$20</f>
        <v>3937.2842446600002</v>
      </c>
      <c r="Q84" s="36">
        <f>SUMIFS(СВЦЭМ!$C$39:$C$782,СВЦЭМ!$A$39:$A$782,$A84,СВЦЭМ!$B$39:$B$782,Q$83)+'СЕТ СН'!$H$12+СВЦЭМ!$D$10+'СЕТ СН'!$H$5-'СЕТ СН'!$H$20</f>
        <v>3943.1182981600004</v>
      </c>
      <c r="R84" s="36">
        <f>SUMIFS(СВЦЭМ!$C$39:$C$782,СВЦЭМ!$A$39:$A$782,$A84,СВЦЭМ!$B$39:$B$782,R$83)+'СЕТ СН'!$H$12+СВЦЭМ!$D$10+'СЕТ СН'!$H$5-'СЕТ СН'!$H$20</f>
        <v>3941.0435161000005</v>
      </c>
      <c r="S84" s="36">
        <f>SUMIFS(СВЦЭМ!$C$39:$C$782,СВЦЭМ!$A$39:$A$782,$A84,СВЦЭМ!$B$39:$B$782,S$83)+'СЕТ СН'!$H$12+СВЦЭМ!$D$10+'СЕТ СН'!$H$5-'СЕТ СН'!$H$20</f>
        <v>3881.4923562700005</v>
      </c>
      <c r="T84" s="36">
        <f>SUMIFS(СВЦЭМ!$C$39:$C$782,СВЦЭМ!$A$39:$A$782,$A84,СВЦЭМ!$B$39:$B$782,T$83)+'СЕТ СН'!$H$12+СВЦЭМ!$D$10+'СЕТ СН'!$H$5-'СЕТ СН'!$H$20</f>
        <v>3863.9358709300004</v>
      </c>
      <c r="U84" s="36">
        <f>SUMIFS(СВЦЭМ!$C$39:$C$782,СВЦЭМ!$A$39:$A$782,$A84,СВЦЭМ!$B$39:$B$782,U$83)+'СЕТ СН'!$H$12+СВЦЭМ!$D$10+'СЕТ СН'!$H$5-'СЕТ СН'!$H$20</f>
        <v>3833.7811960300005</v>
      </c>
      <c r="V84" s="36">
        <f>SUMIFS(СВЦЭМ!$C$39:$C$782,СВЦЭМ!$A$39:$A$782,$A84,СВЦЭМ!$B$39:$B$782,V$83)+'СЕТ СН'!$H$12+СВЦЭМ!$D$10+'СЕТ СН'!$H$5-'СЕТ СН'!$H$20</f>
        <v>3775.9944582200005</v>
      </c>
      <c r="W84" s="36">
        <f>SUMIFS(СВЦЭМ!$C$39:$C$782,СВЦЭМ!$A$39:$A$782,$A84,СВЦЭМ!$B$39:$B$782,W$83)+'СЕТ СН'!$H$12+СВЦЭМ!$D$10+'СЕТ СН'!$H$5-'СЕТ СН'!$H$20</f>
        <v>3757.9543223000001</v>
      </c>
      <c r="X84" s="36">
        <f>SUMIFS(СВЦЭМ!$C$39:$C$782,СВЦЭМ!$A$39:$A$782,$A84,СВЦЭМ!$B$39:$B$782,X$83)+'СЕТ СН'!$H$12+СВЦЭМ!$D$10+'СЕТ СН'!$H$5-'СЕТ СН'!$H$20</f>
        <v>3799.7036508199999</v>
      </c>
      <c r="Y84" s="36">
        <f>SUMIFS(СВЦЭМ!$C$39:$C$782,СВЦЭМ!$A$39:$A$782,$A84,СВЦЭМ!$B$39:$B$782,Y$83)+'СЕТ СН'!$H$12+СВЦЭМ!$D$10+'СЕТ СН'!$H$5-'СЕТ СН'!$H$20</f>
        <v>3850.7899426800004</v>
      </c>
    </row>
    <row r="85" spans="1:25" ht="15.75" x14ac:dyDescent="0.2">
      <c r="A85" s="35">
        <f>A84+1</f>
        <v>45048</v>
      </c>
      <c r="B85" s="36">
        <f>SUMIFS(СВЦЭМ!$C$39:$C$782,СВЦЭМ!$A$39:$A$782,$A85,СВЦЭМ!$B$39:$B$782,B$83)+'СЕТ СН'!$H$12+СВЦЭМ!$D$10+'СЕТ СН'!$H$5-'СЕТ СН'!$H$20</f>
        <v>3922.0669226600003</v>
      </c>
      <c r="C85" s="36">
        <f>SUMIFS(СВЦЭМ!$C$39:$C$782,СВЦЭМ!$A$39:$A$782,$A85,СВЦЭМ!$B$39:$B$782,C$83)+'СЕТ СН'!$H$12+СВЦЭМ!$D$10+'СЕТ СН'!$H$5-'СЕТ СН'!$H$20</f>
        <v>3988.9872731200003</v>
      </c>
      <c r="D85" s="36">
        <f>SUMIFS(СВЦЭМ!$C$39:$C$782,СВЦЭМ!$A$39:$A$782,$A85,СВЦЭМ!$B$39:$B$782,D$83)+'СЕТ СН'!$H$12+СВЦЭМ!$D$10+'СЕТ СН'!$H$5-'СЕТ СН'!$H$20</f>
        <v>4044.9639905000004</v>
      </c>
      <c r="E85" s="36">
        <f>SUMIFS(СВЦЭМ!$C$39:$C$782,СВЦЭМ!$A$39:$A$782,$A85,СВЦЭМ!$B$39:$B$782,E$83)+'СЕТ СН'!$H$12+СВЦЭМ!$D$10+'СЕТ СН'!$H$5-'СЕТ СН'!$H$20</f>
        <v>4053.9851206600001</v>
      </c>
      <c r="F85" s="36">
        <f>SUMIFS(СВЦЭМ!$C$39:$C$782,СВЦЭМ!$A$39:$A$782,$A85,СВЦЭМ!$B$39:$B$782,F$83)+'СЕТ СН'!$H$12+СВЦЭМ!$D$10+'СЕТ СН'!$H$5-'СЕТ СН'!$H$20</f>
        <v>4056.33980952</v>
      </c>
      <c r="G85" s="36">
        <f>SUMIFS(СВЦЭМ!$C$39:$C$782,СВЦЭМ!$A$39:$A$782,$A85,СВЦЭМ!$B$39:$B$782,G$83)+'СЕТ СН'!$H$12+СВЦЭМ!$D$10+'СЕТ СН'!$H$5-'СЕТ СН'!$H$20</f>
        <v>4050.9824411</v>
      </c>
      <c r="H85" s="36">
        <f>SUMIFS(СВЦЭМ!$C$39:$C$782,СВЦЭМ!$A$39:$A$782,$A85,СВЦЭМ!$B$39:$B$782,H$83)+'СЕТ СН'!$H$12+СВЦЭМ!$D$10+'СЕТ СН'!$H$5-'СЕТ СН'!$H$20</f>
        <v>4088.0051644600003</v>
      </c>
      <c r="I85" s="36">
        <f>SUMIFS(СВЦЭМ!$C$39:$C$782,СВЦЭМ!$A$39:$A$782,$A85,СВЦЭМ!$B$39:$B$782,I$83)+'СЕТ СН'!$H$12+СВЦЭМ!$D$10+'СЕТ СН'!$H$5-'СЕТ СН'!$H$20</f>
        <v>3925.9800593400005</v>
      </c>
      <c r="J85" s="36">
        <f>SUMIFS(СВЦЭМ!$C$39:$C$782,СВЦЭМ!$A$39:$A$782,$A85,СВЦЭМ!$B$39:$B$782,J$83)+'СЕТ СН'!$H$12+СВЦЭМ!$D$10+'СЕТ СН'!$H$5-'СЕТ СН'!$H$20</f>
        <v>3890.8063500400003</v>
      </c>
      <c r="K85" s="36">
        <f>SUMIFS(СВЦЭМ!$C$39:$C$782,СВЦЭМ!$A$39:$A$782,$A85,СВЦЭМ!$B$39:$B$782,K$83)+'СЕТ СН'!$H$12+СВЦЭМ!$D$10+'СЕТ СН'!$H$5-'СЕТ СН'!$H$20</f>
        <v>3874.2111509800002</v>
      </c>
      <c r="L85" s="36">
        <f>SUMIFS(СВЦЭМ!$C$39:$C$782,СВЦЭМ!$A$39:$A$782,$A85,СВЦЭМ!$B$39:$B$782,L$83)+'СЕТ СН'!$H$12+СВЦЭМ!$D$10+'СЕТ СН'!$H$5-'СЕТ СН'!$H$20</f>
        <v>3862.6287383400004</v>
      </c>
      <c r="M85" s="36">
        <f>SUMIFS(СВЦЭМ!$C$39:$C$782,СВЦЭМ!$A$39:$A$782,$A85,СВЦЭМ!$B$39:$B$782,M$83)+'СЕТ СН'!$H$12+СВЦЭМ!$D$10+'СЕТ СН'!$H$5-'СЕТ СН'!$H$20</f>
        <v>3882.6792770500001</v>
      </c>
      <c r="N85" s="36">
        <f>SUMIFS(СВЦЭМ!$C$39:$C$782,СВЦЭМ!$A$39:$A$782,$A85,СВЦЭМ!$B$39:$B$782,N$83)+'СЕТ СН'!$H$12+СВЦЭМ!$D$10+'СЕТ СН'!$H$5-'СЕТ СН'!$H$20</f>
        <v>3903.8018990800001</v>
      </c>
      <c r="O85" s="36">
        <f>SUMIFS(СВЦЭМ!$C$39:$C$782,СВЦЭМ!$A$39:$A$782,$A85,СВЦЭМ!$B$39:$B$782,O$83)+'СЕТ СН'!$H$12+СВЦЭМ!$D$10+'СЕТ СН'!$H$5-'СЕТ СН'!$H$20</f>
        <v>3920.8649794000003</v>
      </c>
      <c r="P85" s="36">
        <f>SUMIFS(СВЦЭМ!$C$39:$C$782,СВЦЭМ!$A$39:$A$782,$A85,СВЦЭМ!$B$39:$B$782,P$83)+'СЕТ СН'!$H$12+СВЦЭМ!$D$10+'СЕТ СН'!$H$5-'СЕТ СН'!$H$20</f>
        <v>3876.3833362900004</v>
      </c>
      <c r="Q85" s="36">
        <f>SUMIFS(СВЦЭМ!$C$39:$C$782,СВЦЭМ!$A$39:$A$782,$A85,СВЦЭМ!$B$39:$B$782,Q$83)+'СЕТ СН'!$H$12+СВЦЭМ!$D$10+'СЕТ СН'!$H$5-'СЕТ СН'!$H$20</f>
        <v>3819.7034847300001</v>
      </c>
      <c r="R85" s="36">
        <f>SUMIFS(СВЦЭМ!$C$39:$C$782,СВЦЭМ!$A$39:$A$782,$A85,СВЦЭМ!$B$39:$B$782,R$83)+'СЕТ СН'!$H$12+СВЦЭМ!$D$10+'СЕТ СН'!$H$5-'СЕТ СН'!$H$20</f>
        <v>3829.28055632</v>
      </c>
      <c r="S85" s="36">
        <f>SUMIFS(СВЦЭМ!$C$39:$C$782,СВЦЭМ!$A$39:$A$782,$A85,СВЦЭМ!$B$39:$B$782,S$83)+'СЕТ СН'!$H$12+СВЦЭМ!$D$10+'СЕТ СН'!$H$5-'СЕТ СН'!$H$20</f>
        <v>3788.7623779800001</v>
      </c>
      <c r="T85" s="36">
        <f>SUMIFS(СВЦЭМ!$C$39:$C$782,СВЦЭМ!$A$39:$A$782,$A85,СВЦЭМ!$B$39:$B$782,T$83)+'СЕТ СН'!$H$12+СВЦЭМ!$D$10+'СЕТ СН'!$H$5-'СЕТ СН'!$H$20</f>
        <v>3767.0656011999999</v>
      </c>
      <c r="U85" s="36">
        <f>SUMIFS(СВЦЭМ!$C$39:$C$782,СВЦЭМ!$A$39:$A$782,$A85,СВЦЭМ!$B$39:$B$782,U$83)+'СЕТ СН'!$H$12+СВЦЭМ!$D$10+'СЕТ СН'!$H$5-'СЕТ СН'!$H$20</f>
        <v>3740.8054888500001</v>
      </c>
      <c r="V85" s="36">
        <f>SUMIFS(СВЦЭМ!$C$39:$C$782,СВЦЭМ!$A$39:$A$782,$A85,СВЦЭМ!$B$39:$B$782,V$83)+'СЕТ СН'!$H$12+СВЦЭМ!$D$10+'СЕТ СН'!$H$5-'СЕТ СН'!$H$20</f>
        <v>3721.38997664</v>
      </c>
      <c r="W85" s="36">
        <f>SUMIFS(СВЦЭМ!$C$39:$C$782,СВЦЭМ!$A$39:$A$782,$A85,СВЦЭМ!$B$39:$B$782,W$83)+'СЕТ СН'!$H$12+СВЦЭМ!$D$10+'СЕТ СН'!$H$5-'СЕТ СН'!$H$20</f>
        <v>3696.9433081200004</v>
      </c>
      <c r="X85" s="36">
        <f>SUMIFS(СВЦЭМ!$C$39:$C$782,СВЦЭМ!$A$39:$A$782,$A85,СВЦЭМ!$B$39:$B$782,X$83)+'СЕТ СН'!$H$12+СВЦЭМ!$D$10+'СЕТ СН'!$H$5-'СЕТ СН'!$H$20</f>
        <v>3735.6142945500005</v>
      </c>
      <c r="Y85" s="36">
        <f>SUMIFS(СВЦЭМ!$C$39:$C$782,СВЦЭМ!$A$39:$A$782,$A85,СВЦЭМ!$B$39:$B$782,Y$83)+'СЕТ СН'!$H$12+СВЦЭМ!$D$10+'СЕТ СН'!$H$5-'СЕТ СН'!$H$20</f>
        <v>3777.3791850300004</v>
      </c>
    </row>
    <row r="86" spans="1:25" ht="15.75" x14ac:dyDescent="0.2">
      <c r="A86" s="35">
        <f t="shared" ref="A86:A114" si="2">A85+1</f>
        <v>45049</v>
      </c>
      <c r="B86" s="36">
        <f>SUMIFS(СВЦЭМ!$C$39:$C$782,СВЦЭМ!$A$39:$A$782,$A86,СВЦЭМ!$B$39:$B$782,B$83)+'СЕТ СН'!$H$12+СВЦЭМ!$D$10+'СЕТ СН'!$H$5-'СЕТ СН'!$H$20</f>
        <v>3911.5865242600003</v>
      </c>
      <c r="C86" s="36">
        <f>SUMIFS(СВЦЭМ!$C$39:$C$782,СВЦЭМ!$A$39:$A$782,$A86,СВЦЭМ!$B$39:$B$782,C$83)+'СЕТ СН'!$H$12+СВЦЭМ!$D$10+'СЕТ СН'!$H$5-'СЕТ СН'!$H$20</f>
        <v>3976.0219352500003</v>
      </c>
      <c r="D86" s="36">
        <f>SUMIFS(СВЦЭМ!$C$39:$C$782,СВЦЭМ!$A$39:$A$782,$A86,СВЦЭМ!$B$39:$B$782,D$83)+'СЕТ СН'!$H$12+СВЦЭМ!$D$10+'СЕТ СН'!$H$5-'СЕТ СН'!$H$20</f>
        <v>4046.4395545400002</v>
      </c>
      <c r="E86" s="36">
        <f>SUMIFS(СВЦЭМ!$C$39:$C$782,СВЦЭМ!$A$39:$A$782,$A86,СВЦЭМ!$B$39:$B$782,E$83)+'СЕТ СН'!$H$12+СВЦЭМ!$D$10+'СЕТ СН'!$H$5-'СЕТ СН'!$H$20</f>
        <v>4052.0230681400003</v>
      </c>
      <c r="F86" s="36">
        <f>SUMIFS(СВЦЭМ!$C$39:$C$782,СВЦЭМ!$A$39:$A$782,$A86,СВЦЭМ!$B$39:$B$782,F$83)+'СЕТ СН'!$H$12+СВЦЭМ!$D$10+'СЕТ СН'!$H$5-'СЕТ СН'!$H$20</f>
        <v>4063.9124000100001</v>
      </c>
      <c r="G86" s="36">
        <f>SUMIFS(СВЦЭМ!$C$39:$C$782,СВЦЭМ!$A$39:$A$782,$A86,СВЦЭМ!$B$39:$B$782,G$83)+'СЕТ СН'!$H$12+СВЦЭМ!$D$10+'СЕТ СН'!$H$5-'СЕТ СН'!$H$20</f>
        <v>4022.7303040699999</v>
      </c>
      <c r="H86" s="36">
        <f>SUMIFS(СВЦЭМ!$C$39:$C$782,СВЦЭМ!$A$39:$A$782,$A86,СВЦЭМ!$B$39:$B$782,H$83)+'СЕТ СН'!$H$12+СВЦЭМ!$D$10+'СЕТ СН'!$H$5-'СЕТ СН'!$H$20</f>
        <v>3968.2025859000005</v>
      </c>
      <c r="I86" s="36">
        <f>SUMIFS(СВЦЭМ!$C$39:$C$782,СВЦЭМ!$A$39:$A$782,$A86,СВЦЭМ!$B$39:$B$782,I$83)+'СЕТ СН'!$H$12+СВЦЭМ!$D$10+'СЕТ СН'!$H$5-'СЕТ СН'!$H$20</f>
        <v>3900.03541202</v>
      </c>
      <c r="J86" s="36">
        <f>SUMIFS(СВЦЭМ!$C$39:$C$782,СВЦЭМ!$A$39:$A$782,$A86,СВЦЭМ!$B$39:$B$782,J$83)+'СЕТ СН'!$H$12+СВЦЭМ!$D$10+'СЕТ СН'!$H$5-'СЕТ СН'!$H$20</f>
        <v>3841.6058040799999</v>
      </c>
      <c r="K86" s="36">
        <f>SUMIFS(СВЦЭМ!$C$39:$C$782,СВЦЭМ!$A$39:$A$782,$A86,СВЦЭМ!$B$39:$B$782,K$83)+'СЕТ СН'!$H$12+СВЦЭМ!$D$10+'СЕТ СН'!$H$5-'СЕТ СН'!$H$20</f>
        <v>3807.5924431700005</v>
      </c>
      <c r="L86" s="36">
        <f>SUMIFS(СВЦЭМ!$C$39:$C$782,СВЦЭМ!$A$39:$A$782,$A86,СВЦЭМ!$B$39:$B$782,L$83)+'СЕТ СН'!$H$12+СВЦЭМ!$D$10+'СЕТ СН'!$H$5-'СЕТ СН'!$H$20</f>
        <v>3798.4725795499999</v>
      </c>
      <c r="M86" s="36">
        <f>SUMIFS(СВЦЭМ!$C$39:$C$782,СВЦЭМ!$A$39:$A$782,$A86,СВЦЭМ!$B$39:$B$782,M$83)+'СЕТ СН'!$H$12+СВЦЭМ!$D$10+'СЕТ СН'!$H$5-'СЕТ СН'!$H$20</f>
        <v>3826.9405619300005</v>
      </c>
      <c r="N86" s="36">
        <f>SUMIFS(СВЦЭМ!$C$39:$C$782,СВЦЭМ!$A$39:$A$782,$A86,СВЦЭМ!$B$39:$B$782,N$83)+'СЕТ СН'!$H$12+СВЦЭМ!$D$10+'СЕТ СН'!$H$5-'СЕТ СН'!$H$20</f>
        <v>3872.3309626400005</v>
      </c>
      <c r="O86" s="36">
        <f>SUMIFS(СВЦЭМ!$C$39:$C$782,СВЦЭМ!$A$39:$A$782,$A86,СВЦЭМ!$B$39:$B$782,O$83)+'СЕТ СН'!$H$12+СВЦЭМ!$D$10+'СЕТ СН'!$H$5-'СЕТ СН'!$H$20</f>
        <v>3878.7986576000003</v>
      </c>
      <c r="P86" s="36">
        <f>SUMIFS(СВЦЭМ!$C$39:$C$782,СВЦЭМ!$A$39:$A$782,$A86,СВЦЭМ!$B$39:$B$782,P$83)+'СЕТ СН'!$H$12+СВЦЭМ!$D$10+'СЕТ СН'!$H$5-'СЕТ СН'!$H$20</f>
        <v>3891.8567417600002</v>
      </c>
      <c r="Q86" s="36">
        <f>SUMIFS(СВЦЭМ!$C$39:$C$782,СВЦЭМ!$A$39:$A$782,$A86,СВЦЭМ!$B$39:$B$782,Q$83)+'СЕТ СН'!$H$12+СВЦЭМ!$D$10+'СЕТ СН'!$H$5-'СЕТ СН'!$H$20</f>
        <v>3906.0194265400005</v>
      </c>
      <c r="R86" s="36">
        <f>SUMIFS(СВЦЭМ!$C$39:$C$782,СВЦЭМ!$A$39:$A$782,$A86,СВЦЭМ!$B$39:$B$782,R$83)+'СЕТ СН'!$H$12+СВЦЭМ!$D$10+'СЕТ СН'!$H$5-'СЕТ СН'!$H$20</f>
        <v>3900.0716149600003</v>
      </c>
      <c r="S86" s="36">
        <f>SUMIFS(СВЦЭМ!$C$39:$C$782,СВЦЭМ!$A$39:$A$782,$A86,СВЦЭМ!$B$39:$B$782,S$83)+'СЕТ СН'!$H$12+СВЦЭМ!$D$10+'СЕТ СН'!$H$5-'СЕТ СН'!$H$20</f>
        <v>3854.37280018</v>
      </c>
      <c r="T86" s="36">
        <f>SUMIFS(СВЦЭМ!$C$39:$C$782,СВЦЭМ!$A$39:$A$782,$A86,СВЦЭМ!$B$39:$B$782,T$83)+'СЕТ СН'!$H$12+СВЦЭМ!$D$10+'СЕТ СН'!$H$5-'СЕТ СН'!$H$20</f>
        <v>3831.4717107300003</v>
      </c>
      <c r="U86" s="36">
        <f>SUMIFS(СВЦЭМ!$C$39:$C$782,СВЦЭМ!$A$39:$A$782,$A86,СВЦЭМ!$B$39:$B$782,U$83)+'СЕТ СН'!$H$12+СВЦЭМ!$D$10+'СЕТ СН'!$H$5-'СЕТ СН'!$H$20</f>
        <v>3806.3550500199999</v>
      </c>
      <c r="V86" s="36">
        <f>SUMIFS(СВЦЭМ!$C$39:$C$782,СВЦЭМ!$A$39:$A$782,$A86,СВЦЭМ!$B$39:$B$782,V$83)+'СЕТ СН'!$H$12+СВЦЭМ!$D$10+'СЕТ СН'!$H$5-'СЕТ СН'!$H$20</f>
        <v>3762.6564860600001</v>
      </c>
      <c r="W86" s="36">
        <f>SUMIFS(СВЦЭМ!$C$39:$C$782,СВЦЭМ!$A$39:$A$782,$A86,СВЦЭМ!$B$39:$B$782,W$83)+'СЕТ СН'!$H$12+СВЦЭМ!$D$10+'СЕТ СН'!$H$5-'СЕТ СН'!$H$20</f>
        <v>3751.8376798100003</v>
      </c>
      <c r="X86" s="36">
        <f>SUMIFS(СВЦЭМ!$C$39:$C$782,СВЦЭМ!$A$39:$A$782,$A86,СВЦЭМ!$B$39:$B$782,X$83)+'СЕТ СН'!$H$12+СВЦЭМ!$D$10+'СЕТ СН'!$H$5-'СЕТ СН'!$H$20</f>
        <v>3805.5760304400001</v>
      </c>
      <c r="Y86" s="36">
        <f>SUMIFS(СВЦЭМ!$C$39:$C$782,СВЦЭМ!$A$39:$A$782,$A86,СВЦЭМ!$B$39:$B$782,Y$83)+'СЕТ СН'!$H$12+СВЦЭМ!$D$10+'СЕТ СН'!$H$5-'СЕТ СН'!$H$20</f>
        <v>3864.8847759700002</v>
      </c>
    </row>
    <row r="87" spans="1:25" ht="15.75" x14ac:dyDescent="0.2">
      <c r="A87" s="35">
        <f t="shared" si="2"/>
        <v>45050</v>
      </c>
      <c r="B87" s="36">
        <f>SUMIFS(СВЦЭМ!$C$39:$C$782,СВЦЭМ!$A$39:$A$782,$A87,СВЦЭМ!$B$39:$B$782,B$83)+'СЕТ СН'!$H$12+СВЦЭМ!$D$10+'СЕТ СН'!$H$5-'СЕТ СН'!$H$20</f>
        <v>4057.1850749100004</v>
      </c>
      <c r="C87" s="36">
        <f>SUMIFS(СВЦЭМ!$C$39:$C$782,СВЦЭМ!$A$39:$A$782,$A87,СВЦЭМ!$B$39:$B$782,C$83)+'СЕТ СН'!$H$12+СВЦЭМ!$D$10+'СЕТ СН'!$H$5-'СЕТ СН'!$H$20</f>
        <v>4137.9501535700001</v>
      </c>
      <c r="D87" s="36">
        <f>SUMIFS(СВЦЭМ!$C$39:$C$782,СВЦЭМ!$A$39:$A$782,$A87,СВЦЭМ!$B$39:$B$782,D$83)+'СЕТ СН'!$H$12+СВЦЭМ!$D$10+'СЕТ СН'!$H$5-'СЕТ СН'!$H$20</f>
        <v>4191.5567502899994</v>
      </c>
      <c r="E87" s="36">
        <f>SUMIFS(СВЦЭМ!$C$39:$C$782,СВЦЭМ!$A$39:$A$782,$A87,СВЦЭМ!$B$39:$B$782,E$83)+'СЕТ СН'!$H$12+СВЦЭМ!$D$10+'СЕТ СН'!$H$5-'СЕТ СН'!$H$20</f>
        <v>4194.8395606300001</v>
      </c>
      <c r="F87" s="36">
        <f>SUMIFS(СВЦЭМ!$C$39:$C$782,СВЦЭМ!$A$39:$A$782,$A87,СВЦЭМ!$B$39:$B$782,F$83)+'СЕТ СН'!$H$12+СВЦЭМ!$D$10+'СЕТ СН'!$H$5-'СЕТ СН'!$H$20</f>
        <v>4191.1315457000001</v>
      </c>
      <c r="G87" s="36">
        <f>SUMIFS(СВЦЭМ!$C$39:$C$782,СВЦЭМ!$A$39:$A$782,$A87,СВЦЭМ!$B$39:$B$782,G$83)+'СЕТ СН'!$H$12+СВЦЭМ!$D$10+'СЕТ СН'!$H$5-'СЕТ СН'!$H$20</f>
        <v>4188.8395977099999</v>
      </c>
      <c r="H87" s="36">
        <f>SUMIFS(СВЦЭМ!$C$39:$C$782,СВЦЭМ!$A$39:$A$782,$A87,СВЦЭМ!$B$39:$B$782,H$83)+'СЕТ СН'!$H$12+СВЦЭМ!$D$10+'СЕТ СН'!$H$5-'СЕТ СН'!$H$20</f>
        <v>4169.3077045999999</v>
      </c>
      <c r="I87" s="36">
        <f>SUMIFS(СВЦЭМ!$C$39:$C$782,СВЦЭМ!$A$39:$A$782,$A87,СВЦЭМ!$B$39:$B$782,I$83)+'СЕТ СН'!$H$12+СВЦЭМ!$D$10+'СЕТ СН'!$H$5-'СЕТ СН'!$H$20</f>
        <v>4116.8762477700002</v>
      </c>
      <c r="J87" s="36">
        <f>SUMIFS(СВЦЭМ!$C$39:$C$782,СВЦЭМ!$A$39:$A$782,$A87,СВЦЭМ!$B$39:$B$782,J$83)+'СЕТ СН'!$H$12+СВЦЭМ!$D$10+'СЕТ СН'!$H$5-'СЕТ СН'!$H$20</f>
        <v>4052.1777238600002</v>
      </c>
      <c r="K87" s="36">
        <f>SUMIFS(СВЦЭМ!$C$39:$C$782,СВЦЭМ!$A$39:$A$782,$A87,СВЦЭМ!$B$39:$B$782,K$83)+'СЕТ СН'!$H$12+СВЦЭМ!$D$10+'СЕТ СН'!$H$5-'СЕТ СН'!$H$20</f>
        <v>4035.3907170500001</v>
      </c>
      <c r="L87" s="36">
        <f>SUMIFS(СВЦЭМ!$C$39:$C$782,СВЦЭМ!$A$39:$A$782,$A87,СВЦЭМ!$B$39:$B$782,L$83)+'СЕТ СН'!$H$12+СВЦЭМ!$D$10+'СЕТ СН'!$H$5-'СЕТ СН'!$H$20</f>
        <v>4010.9427448800002</v>
      </c>
      <c r="M87" s="36">
        <f>SUMIFS(СВЦЭМ!$C$39:$C$782,СВЦЭМ!$A$39:$A$782,$A87,СВЦЭМ!$B$39:$B$782,M$83)+'СЕТ СН'!$H$12+СВЦЭМ!$D$10+'СЕТ СН'!$H$5-'СЕТ СН'!$H$20</f>
        <v>4037.51028916</v>
      </c>
      <c r="N87" s="36">
        <f>SUMIFS(СВЦЭМ!$C$39:$C$782,СВЦЭМ!$A$39:$A$782,$A87,СВЦЭМ!$B$39:$B$782,N$83)+'СЕТ СН'!$H$12+СВЦЭМ!$D$10+'СЕТ СН'!$H$5-'СЕТ СН'!$H$20</f>
        <v>4074.7502200200001</v>
      </c>
      <c r="O87" s="36">
        <f>SUMIFS(СВЦЭМ!$C$39:$C$782,СВЦЭМ!$A$39:$A$782,$A87,СВЦЭМ!$B$39:$B$782,O$83)+'СЕТ СН'!$H$12+СВЦЭМ!$D$10+'СЕТ СН'!$H$5-'СЕТ СН'!$H$20</f>
        <v>4087.4042084500002</v>
      </c>
      <c r="P87" s="36">
        <f>SUMIFS(СВЦЭМ!$C$39:$C$782,СВЦЭМ!$A$39:$A$782,$A87,СВЦЭМ!$B$39:$B$782,P$83)+'СЕТ СН'!$H$12+СВЦЭМ!$D$10+'СЕТ СН'!$H$5-'СЕТ СН'!$H$20</f>
        <v>4101.1398115800002</v>
      </c>
      <c r="Q87" s="36">
        <f>SUMIFS(СВЦЭМ!$C$39:$C$782,СВЦЭМ!$A$39:$A$782,$A87,СВЦЭМ!$B$39:$B$782,Q$83)+'СЕТ СН'!$H$12+СВЦЭМ!$D$10+'СЕТ СН'!$H$5-'СЕТ СН'!$H$20</f>
        <v>4113.4917945300003</v>
      </c>
      <c r="R87" s="36">
        <f>SUMIFS(СВЦЭМ!$C$39:$C$782,СВЦЭМ!$A$39:$A$782,$A87,СВЦЭМ!$B$39:$B$782,R$83)+'СЕТ СН'!$H$12+СВЦЭМ!$D$10+'СЕТ СН'!$H$5-'СЕТ СН'!$H$20</f>
        <v>4097.2854664500001</v>
      </c>
      <c r="S87" s="36">
        <f>SUMIFS(СВЦЭМ!$C$39:$C$782,СВЦЭМ!$A$39:$A$782,$A87,СВЦЭМ!$B$39:$B$782,S$83)+'СЕТ СН'!$H$12+СВЦЭМ!$D$10+'СЕТ СН'!$H$5-'СЕТ СН'!$H$20</f>
        <v>4051.6165371400002</v>
      </c>
      <c r="T87" s="36">
        <f>SUMIFS(СВЦЭМ!$C$39:$C$782,СВЦЭМ!$A$39:$A$782,$A87,СВЦЭМ!$B$39:$B$782,T$83)+'СЕТ СН'!$H$12+СВЦЭМ!$D$10+'СЕТ СН'!$H$5-'СЕТ СН'!$H$20</f>
        <v>4013.6719465000001</v>
      </c>
      <c r="U87" s="36">
        <f>SUMIFS(СВЦЭМ!$C$39:$C$782,СВЦЭМ!$A$39:$A$782,$A87,СВЦЭМ!$B$39:$B$782,U$83)+'СЕТ СН'!$H$12+СВЦЭМ!$D$10+'СЕТ СН'!$H$5-'СЕТ СН'!$H$20</f>
        <v>3981.5825141600003</v>
      </c>
      <c r="V87" s="36">
        <f>SUMIFS(СВЦЭМ!$C$39:$C$782,СВЦЭМ!$A$39:$A$782,$A87,СВЦЭМ!$B$39:$B$782,V$83)+'СЕТ СН'!$H$12+СВЦЭМ!$D$10+'СЕТ СН'!$H$5-'СЕТ СН'!$H$20</f>
        <v>3949.0825485800001</v>
      </c>
      <c r="W87" s="36">
        <f>SUMIFS(СВЦЭМ!$C$39:$C$782,СВЦЭМ!$A$39:$A$782,$A87,СВЦЭМ!$B$39:$B$782,W$83)+'СЕТ СН'!$H$12+СВЦЭМ!$D$10+'СЕТ СН'!$H$5-'СЕТ СН'!$H$20</f>
        <v>3931.4373150500005</v>
      </c>
      <c r="X87" s="36">
        <f>SUMIFS(СВЦЭМ!$C$39:$C$782,СВЦЭМ!$A$39:$A$782,$A87,СВЦЭМ!$B$39:$B$782,X$83)+'СЕТ СН'!$H$12+СВЦЭМ!$D$10+'СЕТ СН'!$H$5-'СЕТ СН'!$H$20</f>
        <v>3986.9380921000002</v>
      </c>
      <c r="Y87" s="36">
        <f>SUMIFS(СВЦЭМ!$C$39:$C$782,СВЦЭМ!$A$39:$A$782,$A87,СВЦЭМ!$B$39:$B$782,Y$83)+'СЕТ СН'!$H$12+СВЦЭМ!$D$10+'СЕТ СН'!$H$5-'СЕТ СН'!$H$20</f>
        <v>4021.4268132900002</v>
      </c>
    </row>
    <row r="88" spans="1:25" ht="15.75" x14ac:dyDescent="0.2">
      <c r="A88" s="35">
        <f t="shared" si="2"/>
        <v>45051</v>
      </c>
      <c r="B88" s="36">
        <f>SUMIFS(СВЦЭМ!$C$39:$C$782,СВЦЭМ!$A$39:$A$782,$A88,СВЦЭМ!$B$39:$B$782,B$83)+'СЕТ СН'!$H$12+СВЦЭМ!$D$10+'СЕТ СН'!$H$5-'СЕТ СН'!$H$20</f>
        <v>4038.8238297200005</v>
      </c>
      <c r="C88" s="36">
        <f>SUMIFS(СВЦЭМ!$C$39:$C$782,СВЦЭМ!$A$39:$A$782,$A88,СВЦЭМ!$B$39:$B$782,C$83)+'СЕТ СН'!$H$12+СВЦЭМ!$D$10+'СЕТ СН'!$H$5-'СЕТ СН'!$H$20</f>
        <v>4064.5241800399999</v>
      </c>
      <c r="D88" s="36">
        <f>SUMIFS(СВЦЭМ!$C$39:$C$782,СВЦЭМ!$A$39:$A$782,$A88,СВЦЭМ!$B$39:$B$782,D$83)+'СЕТ СН'!$H$12+СВЦЭМ!$D$10+'СЕТ СН'!$H$5-'СЕТ СН'!$H$20</f>
        <v>4141.3683460800003</v>
      </c>
      <c r="E88" s="36">
        <f>SUMIFS(СВЦЭМ!$C$39:$C$782,СВЦЭМ!$A$39:$A$782,$A88,СВЦЭМ!$B$39:$B$782,E$83)+'СЕТ СН'!$H$12+СВЦЭМ!$D$10+'СЕТ СН'!$H$5-'СЕТ СН'!$H$20</f>
        <v>4140.7714358800004</v>
      </c>
      <c r="F88" s="36">
        <f>SUMIFS(СВЦЭМ!$C$39:$C$782,СВЦЭМ!$A$39:$A$782,$A88,СВЦЭМ!$B$39:$B$782,F$83)+'СЕТ СН'!$H$12+СВЦЭМ!$D$10+'СЕТ СН'!$H$5-'СЕТ СН'!$H$20</f>
        <v>4143.4583722200005</v>
      </c>
      <c r="G88" s="36">
        <f>SUMIFS(СВЦЭМ!$C$39:$C$782,СВЦЭМ!$A$39:$A$782,$A88,СВЦЭМ!$B$39:$B$782,G$83)+'СЕТ СН'!$H$12+СВЦЭМ!$D$10+'СЕТ СН'!$H$5-'СЕТ СН'!$H$20</f>
        <v>4126.6126931199997</v>
      </c>
      <c r="H88" s="36">
        <f>SUMIFS(СВЦЭМ!$C$39:$C$782,СВЦЭМ!$A$39:$A$782,$A88,СВЦЭМ!$B$39:$B$782,H$83)+'СЕТ СН'!$H$12+СВЦЭМ!$D$10+'СЕТ СН'!$H$5-'СЕТ СН'!$H$20</f>
        <v>4071.8170061999999</v>
      </c>
      <c r="I88" s="36">
        <f>SUMIFS(СВЦЭМ!$C$39:$C$782,СВЦЭМ!$A$39:$A$782,$A88,СВЦЭМ!$B$39:$B$782,I$83)+'СЕТ СН'!$H$12+СВЦЭМ!$D$10+'СЕТ СН'!$H$5-'СЕТ СН'!$H$20</f>
        <v>3954.3594471400002</v>
      </c>
      <c r="J88" s="36">
        <f>SUMIFS(СВЦЭМ!$C$39:$C$782,СВЦЭМ!$A$39:$A$782,$A88,СВЦЭМ!$B$39:$B$782,J$83)+'СЕТ СН'!$H$12+СВЦЭМ!$D$10+'СЕТ СН'!$H$5-'СЕТ СН'!$H$20</f>
        <v>3976.0669911600003</v>
      </c>
      <c r="K88" s="36">
        <f>SUMIFS(СВЦЭМ!$C$39:$C$782,СВЦЭМ!$A$39:$A$782,$A88,СВЦЭМ!$B$39:$B$782,K$83)+'СЕТ СН'!$H$12+СВЦЭМ!$D$10+'СЕТ СН'!$H$5-'СЕТ СН'!$H$20</f>
        <v>3944.5383338500005</v>
      </c>
      <c r="L88" s="36">
        <f>SUMIFS(СВЦЭМ!$C$39:$C$782,СВЦЭМ!$A$39:$A$782,$A88,СВЦЭМ!$B$39:$B$782,L$83)+'СЕТ СН'!$H$12+СВЦЭМ!$D$10+'СЕТ СН'!$H$5-'СЕТ СН'!$H$20</f>
        <v>3923.42804402</v>
      </c>
      <c r="M88" s="36">
        <f>SUMIFS(СВЦЭМ!$C$39:$C$782,СВЦЭМ!$A$39:$A$782,$A88,СВЦЭМ!$B$39:$B$782,M$83)+'СЕТ СН'!$H$12+СВЦЭМ!$D$10+'СЕТ СН'!$H$5-'СЕТ СН'!$H$20</f>
        <v>3942.4960333600002</v>
      </c>
      <c r="N88" s="36">
        <f>SUMIFS(СВЦЭМ!$C$39:$C$782,СВЦЭМ!$A$39:$A$782,$A88,СВЦЭМ!$B$39:$B$782,N$83)+'СЕТ СН'!$H$12+СВЦЭМ!$D$10+'СЕТ СН'!$H$5-'СЕТ СН'!$H$20</f>
        <v>3982.6019533300005</v>
      </c>
      <c r="O88" s="36">
        <f>SUMIFS(СВЦЭМ!$C$39:$C$782,СВЦЭМ!$A$39:$A$782,$A88,СВЦЭМ!$B$39:$B$782,O$83)+'СЕТ СН'!$H$12+СВЦЭМ!$D$10+'СЕТ СН'!$H$5-'СЕТ СН'!$H$20</f>
        <v>3986.7906908800005</v>
      </c>
      <c r="P88" s="36">
        <f>SUMIFS(СВЦЭМ!$C$39:$C$782,СВЦЭМ!$A$39:$A$782,$A88,СВЦЭМ!$B$39:$B$782,P$83)+'СЕТ СН'!$H$12+СВЦЭМ!$D$10+'СЕТ СН'!$H$5-'СЕТ СН'!$H$20</f>
        <v>4009.4745386300001</v>
      </c>
      <c r="Q88" s="36">
        <f>SUMIFS(СВЦЭМ!$C$39:$C$782,СВЦЭМ!$A$39:$A$782,$A88,СВЦЭМ!$B$39:$B$782,Q$83)+'СЕТ СН'!$H$12+СВЦЭМ!$D$10+'СЕТ СН'!$H$5-'СЕТ СН'!$H$20</f>
        <v>4025.2887146200001</v>
      </c>
      <c r="R88" s="36">
        <f>SUMIFS(СВЦЭМ!$C$39:$C$782,СВЦЭМ!$A$39:$A$782,$A88,СВЦЭМ!$B$39:$B$782,R$83)+'СЕТ СН'!$H$12+СВЦЭМ!$D$10+'СЕТ СН'!$H$5-'СЕТ СН'!$H$20</f>
        <v>4009.4563317500001</v>
      </c>
      <c r="S88" s="36">
        <f>SUMIFS(СВЦЭМ!$C$39:$C$782,СВЦЭМ!$A$39:$A$782,$A88,СВЦЭМ!$B$39:$B$782,S$83)+'СЕТ СН'!$H$12+СВЦЭМ!$D$10+'СЕТ СН'!$H$5-'СЕТ СН'!$H$20</f>
        <v>3944.3707526600001</v>
      </c>
      <c r="T88" s="36">
        <f>SUMIFS(СВЦЭМ!$C$39:$C$782,СВЦЭМ!$A$39:$A$782,$A88,СВЦЭМ!$B$39:$B$782,T$83)+'СЕТ СН'!$H$12+СВЦЭМ!$D$10+'СЕТ СН'!$H$5-'СЕТ СН'!$H$20</f>
        <v>3896.9918192700002</v>
      </c>
      <c r="U88" s="36">
        <f>SUMIFS(СВЦЭМ!$C$39:$C$782,СВЦЭМ!$A$39:$A$782,$A88,СВЦЭМ!$B$39:$B$782,U$83)+'СЕТ СН'!$H$12+СВЦЭМ!$D$10+'СЕТ СН'!$H$5-'СЕТ СН'!$H$20</f>
        <v>3883.1978542300003</v>
      </c>
      <c r="V88" s="36">
        <f>SUMIFS(СВЦЭМ!$C$39:$C$782,СВЦЭМ!$A$39:$A$782,$A88,СВЦЭМ!$B$39:$B$782,V$83)+'СЕТ СН'!$H$12+СВЦЭМ!$D$10+'СЕТ СН'!$H$5-'СЕТ СН'!$H$20</f>
        <v>3860.35128437</v>
      </c>
      <c r="W88" s="36">
        <f>SUMIFS(СВЦЭМ!$C$39:$C$782,СВЦЭМ!$A$39:$A$782,$A88,СВЦЭМ!$B$39:$B$782,W$83)+'СЕТ СН'!$H$12+СВЦЭМ!$D$10+'СЕТ СН'!$H$5-'СЕТ СН'!$H$20</f>
        <v>3834.8951571600001</v>
      </c>
      <c r="X88" s="36">
        <f>SUMIFS(СВЦЭМ!$C$39:$C$782,СВЦЭМ!$A$39:$A$782,$A88,СВЦЭМ!$B$39:$B$782,X$83)+'СЕТ СН'!$H$12+СВЦЭМ!$D$10+'СЕТ СН'!$H$5-'СЕТ СН'!$H$20</f>
        <v>3880.7334458000005</v>
      </c>
      <c r="Y88" s="36">
        <f>SUMIFS(СВЦЭМ!$C$39:$C$782,СВЦЭМ!$A$39:$A$782,$A88,СВЦЭМ!$B$39:$B$782,Y$83)+'СЕТ СН'!$H$12+СВЦЭМ!$D$10+'СЕТ СН'!$H$5-'СЕТ СН'!$H$20</f>
        <v>3920.1971539400001</v>
      </c>
    </row>
    <row r="89" spans="1:25" ht="15.75" x14ac:dyDescent="0.2">
      <c r="A89" s="35">
        <f t="shared" si="2"/>
        <v>45052</v>
      </c>
      <c r="B89" s="36">
        <f>SUMIFS(СВЦЭМ!$C$39:$C$782,СВЦЭМ!$A$39:$A$782,$A89,СВЦЭМ!$B$39:$B$782,B$83)+'СЕТ СН'!$H$12+СВЦЭМ!$D$10+'СЕТ СН'!$H$5-'СЕТ СН'!$H$20</f>
        <v>3906.0793829600002</v>
      </c>
      <c r="C89" s="36">
        <f>SUMIFS(СВЦЭМ!$C$39:$C$782,СВЦЭМ!$A$39:$A$782,$A89,СВЦЭМ!$B$39:$B$782,C$83)+'СЕТ СН'!$H$12+СВЦЭМ!$D$10+'СЕТ СН'!$H$5-'СЕТ СН'!$H$20</f>
        <v>4022.2982874200002</v>
      </c>
      <c r="D89" s="36">
        <f>SUMIFS(СВЦЭМ!$C$39:$C$782,СВЦЭМ!$A$39:$A$782,$A89,СВЦЭМ!$B$39:$B$782,D$83)+'СЕТ СН'!$H$12+СВЦЭМ!$D$10+'СЕТ СН'!$H$5-'СЕТ СН'!$H$20</f>
        <v>4091.3189552100002</v>
      </c>
      <c r="E89" s="36">
        <f>SUMIFS(СВЦЭМ!$C$39:$C$782,СВЦЭМ!$A$39:$A$782,$A89,СВЦЭМ!$B$39:$B$782,E$83)+'СЕТ СН'!$H$12+СВЦЭМ!$D$10+'СЕТ СН'!$H$5-'СЕТ СН'!$H$20</f>
        <v>4083.7292808500001</v>
      </c>
      <c r="F89" s="36">
        <f>SUMIFS(СВЦЭМ!$C$39:$C$782,СВЦЭМ!$A$39:$A$782,$A89,СВЦЭМ!$B$39:$B$782,F$83)+'СЕТ СН'!$H$12+СВЦЭМ!$D$10+'СЕТ СН'!$H$5-'СЕТ СН'!$H$20</f>
        <v>4081.6186970500003</v>
      </c>
      <c r="G89" s="36">
        <f>SUMIFS(СВЦЭМ!$C$39:$C$782,СВЦЭМ!$A$39:$A$782,$A89,СВЦЭМ!$B$39:$B$782,G$83)+'СЕТ СН'!$H$12+СВЦЭМ!$D$10+'СЕТ СН'!$H$5-'СЕТ СН'!$H$20</f>
        <v>4081.2432310500003</v>
      </c>
      <c r="H89" s="36">
        <f>SUMIFS(СВЦЭМ!$C$39:$C$782,СВЦЭМ!$A$39:$A$782,$A89,СВЦЭМ!$B$39:$B$782,H$83)+'СЕТ СН'!$H$12+СВЦЭМ!$D$10+'СЕТ СН'!$H$5-'СЕТ СН'!$H$20</f>
        <v>4072.6297390200002</v>
      </c>
      <c r="I89" s="36">
        <f>SUMIFS(СВЦЭМ!$C$39:$C$782,СВЦЭМ!$A$39:$A$782,$A89,СВЦЭМ!$B$39:$B$782,I$83)+'СЕТ СН'!$H$12+СВЦЭМ!$D$10+'СЕТ СН'!$H$5-'СЕТ СН'!$H$20</f>
        <v>3990.4690903999999</v>
      </c>
      <c r="J89" s="36">
        <f>SUMIFS(СВЦЭМ!$C$39:$C$782,СВЦЭМ!$A$39:$A$782,$A89,СВЦЭМ!$B$39:$B$782,J$83)+'СЕТ СН'!$H$12+СВЦЭМ!$D$10+'СЕТ СН'!$H$5-'СЕТ СН'!$H$20</f>
        <v>3903.16730603</v>
      </c>
      <c r="K89" s="36">
        <f>SUMIFS(СВЦЭМ!$C$39:$C$782,СВЦЭМ!$A$39:$A$782,$A89,СВЦЭМ!$B$39:$B$782,K$83)+'СЕТ СН'!$H$12+СВЦЭМ!$D$10+'СЕТ СН'!$H$5-'СЕТ СН'!$H$20</f>
        <v>3838.4416626299999</v>
      </c>
      <c r="L89" s="36">
        <f>SUMIFS(СВЦЭМ!$C$39:$C$782,СВЦЭМ!$A$39:$A$782,$A89,СВЦЭМ!$B$39:$B$782,L$83)+'СЕТ СН'!$H$12+СВЦЭМ!$D$10+'СЕТ СН'!$H$5-'СЕТ СН'!$H$20</f>
        <v>3823.6247312300002</v>
      </c>
      <c r="M89" s="36">
        <f>SUMIFS(СВЦЭМ!$C$39:$C$782,СВЦЭМ!$A$39:$A$782,$A89,СВЦЭМ!$B$39:$B$782,M$83)+'СЕТ СН'!$H$12+СВЦЭМ!$D$10+'СЕТ СН'!$H$5-'СЕТ СН'!$H$20</f>
        <v>3830.1661688000004</v>
      </c>
      <c r="N89" s="36">
        <f>SUMIFS(СВЦЭМ!$C$39:$C$782,СВЦЭМ!$A$39:$A$782,$A89,СВЦЭМ!$B$39:$B$782,N$83)+'СЕТ СН'!$H$12+СВЦЭМ!$D$10+'СЕТ СН'!$H$5-'СЕТ СН'!$H$20</f>
        <v>3867.47517728</v>
      </c>
      <c r="O89" s="36">
        <f>SUMIFS(СВЦЭМ!$C$39:$C$782,СВЦЭМ!$A$39:$A$782,$A89,СВЦЭМ!$B$39:$B$782,O$83)+'СЕТ СН'!$H$12+СВЦЭМ!$D$10+'СЕТ СН'!$H$5-'СЕТ СН'!$H$20</f>
        <v>3865.6308187700001</v>
      </c>
      <c r="P89" s="36">
        <f>SUMIFS(СВЦЭМ!$C$39:$C$782,СВЦЭМ!$A$39:$A$782,$A89,СВЦЭМ!$B$39:$B$782,P$83)+'СЕТ СН'!$H$12+СВЦЭМ!$D$10+'СЕТ СН'!$H$5-'СЕТ СН'!$H$20</f>
        <v>3869.4389823500005</v>
      </c>
      <c r="Q89" s="36">
        <f>SUMIFS(СВЦЭМ!$C$39:$C$782,СВЦЭМ!$A$39:$A$782,$A89,СВЦЭМ!$B$39:$B$782,Q$83)+'СЕТ СН'!$H$12+СВЦЭМ!$D$10+'СЕТ СН'!$H$5-'СЕТ СН'!$H$20</f>
        <v>3837.5399209100001</v>
      </c>
      <c r="R89" s="36">
        <f>SUMIFS(СВЦЭМ!$C$39:$C$782,СВЦЭМ!$A$39:$A$782,$A89,СВЦЭМ!$B$39:$B$782,R$83)+'СЕТ СН'!$H$12+СВЦЭМ!$D$10+'СЕТ СН'!$H$5-'СЕТ СН'!$H$20</f>
        <v>3760.9057344600005</v>
      </c>
      <c r="S89" s="36">
        <f>SUMIFS(СВЦЭМ!$C$39:$C$782,СВЦЭМ!$A$39:$A$782,$A89,СВЦЭМ!$B$39:$B$782,S$83)+'СЕТ СН'!$H$12+СВЦЭМ!$D$10+'СЕТ СН'!$H$5-'СЕТ СН'!$H$20</f>
        <v>3573.6299031300005</v>
      </c>
      <c r="T89" s="36">
        <f>SUMIFS(СВЦЭМ!$C$39:$C$782,СВЦЭМ!$A$39:$A$782,$A89,СВЦЭМ!$B$39:$B$782,T$83)+'СЕТ СН'!$H$12+СВЦЭМ!$D$10+'СЕТ СН'!$H$5-'СЕТ СН'!$H$20</f>
        <v>3430.6786942100002</v>
      </c>
      <c r="U89" s="36">
        <f>SUMIFS(СВЦЭМ!$C$39:$C$782,СВЦЭМ!$A$39:$A$782,$A89,СВЦЭМ!$B$39:$B$782,U$83)+'СЕТ СН'!$H$12+СВЦЭМ!$D$10+'СЕТ СН'!$H$5-'СЕТ СН'!$H$20</f>
        <v>3435.3605803700002</v>
      </c>
      <c r="V89" s="36">
        <f>SUMIFS(СВЦЭМ!$C$39:$C$782,СВЦЭМ!$A$39:$A$782,$A89,СВЦЭМ!$B$39:$B$782,V$83)+'СЕТ СН'!$H$12+СВЦЭМ!$D$10+'СЕТ СН'!$H$5-'СЕТ СН'!$H$20</f>
        <v>3417.79591205</v>
      </c>
      <c r="W89" s="36">
        <f>SUMIFS(СВЦЭМ!$C$39:$C$782,СВЦЭМ!$A$39:$A$782,$A89,СВЦЭМ!$B$39:$B$782,W$83)+'СЕТ СН'!$H$12+СВЦЭМ!$D$10+'СЕТ СН'!$H$5-'СЕТ СН'!$H$20</f>
        <v>3410.5311491299999</v>
      </c>
      <c r="X89" s="36">
        <f>SUMIFS(СВЦЭМ!$C$39:$C$782,СВЦЭМ!$A$39:$A$782,$A89,СВЦЭМ!$B$39:$B$782,X$83)+'СЕТ СН'!$H$12+СВЦЭМ!$D$10+'СЕТ СН'!$H$5-'СЕТ СН'!$H$20</f>
        <v>3607.4648084</v>
      </c>
      <c r="Y89" s="36">
        <f>SUMIFS(СВЦЭМ!$C$39:$C$782,СВЦЭМ!$A$39:$A$782,$A89,СВЦЭМ!$B$39:$B$782,Y$83)+'СЕТ СН'!$H$12+СВЦЭМ!$D$10+'СЕТ СН'!$H$5-'СЕТ СН'!$H$20</f>
        <v>3861.3919235600001</v>
      </c>
    </row>
    <row r="90" spans="1:25" ht="15.75" x14ac:dyDescent="0.2">
      <c r="A90" s="35">
        <f t="shared" si="2"/>
        <v>45053</v>
      </c>
      <c r="B90" s="36">
        <f>SUMIFS(СВЦЭМ!$C$39:$C$782,СВЦЭМ!$A$39:$A$782,$A90,СВЦЭМ!$B$39:$B$782,B$83)+'СЕТ СН'!$H$12+СВЦЭМ!$D$10+'СЕТ СН'!$H$5-'СЕТ СН'!$H$20</f>
        <v>3806.9687363600001</v>
      </c>
      <c r="C90" s="36">
        <f>SUMIFS(СВЦЭМ!$C$39:$C$782,СВЦЭМ!$A$39:$A$782,$A90,СВЦЭМ!$B$39:$B$782,C$83)+'СЕТ СН'!$H$12+СВЦЭМ!$D$10+'СЕТ СН'!$H$5-'СЕТ СН'!$H$20</f>
        <v>3890.0321442100003</v>
      </c>
      <c r="D90" s="36">
        <f>SUMIFS(СВЦЭМ!$C$39:$C$782,СВЦЭМ!$A$39:$A$782,$A90,СВЦЭМ!$B$39:$B$782,D$83)+'СЕТ СН'!$H$12+СВЦЭМ!$D$10+'СЕТ СН'!$H$5-'СЕТ СН'!$H$20</f>
        <v>3897.1027446200005</v>
      </c>
      <c r="E90" s="36">
        <f>SUMIFS(СВЦЭМ!$C$39:$C$782,СВЦЭМ!$A$39:$A$782,$A90,СВЦЭМ!$B$39:$B$782,E$83)+'СЕТ СН'!$H$12+СВЦЭМ!$D$10+'СЕТ СН'!$H$5-'СЕТ СН'!$H$20</f>
        <v>3946.1814720100001</v>
      </c>
      <c r="F90" s="36">
        <f>SUMIFS(СВЦЭМ!$C$39:$C$782,СВЦЭМ!$A$39:$A$782,$A90,СВЦЭМ!$B$39:$B$782,F$83)+'СЕТ СН'!$H$12+СВЦЭМ!$D$10+'СЕТ СН'!$H$5-'СЕТ СН'!$H$20</f>
        <v>3944.0103969500001</v>
      </c>
      <c r="G90" s="36">
        <f>SUMIFS(СВЦЭМ!$C$39:$C$782,СВЦЭМ!$A$39:$A$782,$A90,СВЦЭМ!$B$39:$B$782,G$83)+'СЕТ СН'!$H$12+СВЦЭМ!$D$10+'СЕТ СН'!$H$5-'СЕТ СН'!$H$20</f>
        <v>3924.66529868</v>
      </c>
      <c r="H90" s="36">
        <f>SUMIFS(СВЦЭМ!$C$39:$C$782,СВЦЭМ!$A$39:$A$782,$A90,СВЦЭМ!$B$39:$B$782,H$83)+'СЕТ СН'!$H$12+СВЦЭМ!$D$10+'СЕТ СН'!$H$5-'СЕТ СН'!$H$20</f>
        <v>3902.6470587500003</v>
      </c>
      <c r="I90" s="36">
        <f>SUMIFS(СВЦЭМ!$C$39:$C$782,СВЦЭМ!$A$39:$A$782,$A90,СВЦЭМ!$B$39:$B$782,I$83)+'СЕТ СН'!$H$12+СВЦЭМ!$D$10+'СЕТ СН'!$H$5-'СЕТ СН'!$H$20</f>
        <v>3874.8821716500001</v>
      </c>
      <c r="J90" s="36">
        <f>SUMIFS(СВЦЭМ!$C$39:$C$782,СВЦЭМ!$A$39:$A$782,$A90,СВЦЭМ!$B$39:$B$782,J$83)+'СЕТ СН'!$H$12+СВЦЭМ!$D$10+'СЕТ СН'!$H$5-'СЕТ СН'!$H$20</f>
        <v>3854.4201301500002</v>
      </c>
      <c r="K90" s="36">
        <f>SUMIFS(СВЦЭМ!$C$39:$C$782,СВЦЭМ!$A$39:$A$782,$A90,СВЦЭМ!$B$39:$B$782,K$83)+'СЕТ СН'!$H$12+СВЦЭМ!$D$10+'СЕТ СН'!$H$5-'СЕТ СН'!$H$20</f>
        <v>3754.0703304900003</v>
      </c>
      <c r="L90" s="36">
        <f>SUMIFS(СВЦЭМ!$C$39:$C$782,СВЦЭМ!$A$39:$A$782,$A90,СВЦЭМ!$B$39:$B$782,L$83)+'СЕТ СН'!$H$12+СВЦЭМ!$D$10+'СЕТ СН'!$H$5-'СЕТ СН'!$H$20</f>
        <v>3788.3562571600005</v>
      </c>
      <c r="M90" s="36">
        <f>SUMIFS(СВЦЭМ!$C$39:$C$782,СВЦЭМ!$A$39:$A$782,$A90,СВЦЭМ!$B$39:$B$782,M$83)+'СЕТ СН'!$H$12+СВЦЭМ!$D$10+'СЕТ СН'!$H$5-'СЕТ СН'!$H$20</f>
        <v>3801.9608349700002</v>
      </c>
      <c r="N90" s="36">
        <f>SUMIFS(СВЦЭМ!$C$39:$C$782,СВЦЭМ!$A$39:$A$782,$A90,СВЦЭМ!$B$39:$B$782,N$83)+'СЕТ СН'!$H$12+СВЦЭМ!$D$10+'СЕТ СН'!$H$5-'СЕТ СН'!$H$20</f>
        <v>3836.0098338300004</v>
      </c>
      <c r="O90" s="36">
        <f>SUMIFS(СВЦЭМ!$C$39:$C$782,СВЦЭМ!$A$39:$A$782,$A90,СВЦЭМ!$B$39:$B$782,O$83)+'СЕТ СН'!$H$12+СВЦЭМ!$D$10+'СЕТ СН'!$H$5-'СЕТ СН'!$H$20</f>
        <v>3861.0777771600001</v>
      </c>
      <c r="P90" s="36">
        <f>SUMIFS(СВЦЭМ!$C$39:$C$782,СВЦЭМ!$A$39:$A$782,$A90,СВЦЭМ!$B$39:$B$782,P$83)+'СЕТ СН'!$H$12+СВЦЭМ!$D$10+'СЕТ СН'!$H$5-'СЕТ СН'!$H$20</f>
        <v>3880.52307776</v>
      </c>
      <c r="Q90" s="36">
        <f>SUMIFS(СВЦЭМ!$C$39:$C$782,СВЦЭМ!$A$39:$A$782,$A90,СВЦЭМ!$B$39:$B$782,Q$83)+'СЕТ СН'!$H$12+СВЦЭМ!$D$10+'СЕТ СН'!$H$5-'СЕТ СН'!$H$20</f>
        <v>3883.2379796200003</v>
      </c>
      <c r="R90" s="36">
        <f>SUMIFS(СВЦЭМ!$C$39:$C$782,СВЦЭМ!$A$39:$A$782,$A90,СВЦЭМ!$B$39:$B$782,R$83)+'СЕТ СН'!$H$12+СВЦЭМ!$D$10+'СЕТ СН'!$H$5-'СЕТ СН'!$H$20</f>
        <v>3843.8635712200003</v>
      </c>
      <c r="S90" s="36">
        <f>SUMIFS(СВЦЭМ!$C$39:$C$782,СВЦЭМ!$A$39:$A$782,$A90,СВЦЭМ!$B$39:$B$782,S$83)+'СЕТ СН'!$H$12+СВЦЭМ!$D$10+'СЕТ СН'!$H$5-'СЕТ СН'!$H$20</f>
        <v>3836.4729202100002</v>
      </c>
      <c r="T90" s="36">
        <f>SUMIFS(СВЦЭМ!$C$39:$C$782,СВЦЭМ!$A$39:$A$782,$A90,СВЦЭМ!$B$39:$B$782,T$83)+'СЕТ СН'!$H$12+СВЦЭМ!$D$10+'СЕТ СН'!$H$5-'СЕТ СН'!$H$20</f>
        <v>3787.8878457000001</v>
      </c>
      <c r="U90" s="36">
        <f>SUMIFS(СВЦЭМ!$C$39:$C$782,СВЦЭМ!$A$39:$A$782,$A90,СВЦЭМ!$B$39:$B$782,U$83)+'СЕТ СН'!$H$12+СВЦЭМ!$D$10+'СЕТ СН'!$H$5-'СЕТ СН'!$H$20</f>
        <v>3790.1356126000001</v>
      </c>
      <c r="V90" s="36">
        <f>SUMIFS(СВЦЭМ!$C$39:$C$782,СВЦЭМ!$A$39:$A$782,$A90,СВЦЭМ!$B$39:$B$782,V$83)+'СЕТ СН'!$H$12+СВЦЭМ!$D$10+'СЕТ СН'!$H$5-'СЕТ СН'!$H$20</f>
        <v>3794.97167472</v>
      </c>
      <c r="W90" s="36">
        <f>SUMIFS(СВЦЭМ!$C$39:$C$782,СВЦЭМ!$A$39:$A$782,$A90,СВЦЭМ!$B$39:$B$782,W$83)+'СЕТ СН'!$H$12+СВЦЭМ!$D$10+'СЕТ СН'!$H$5-'СЕТ СН'!$H$20</f>
        <v>3771.20843685</v>
      </c>
      <c r="X90" s="36">
        <f>SUMIFS(СВЦЭМ!$C$39:$C$782,СВЦЭМ!$A$39:$A$782,$A90,СВЦЭМ!$B$39:$B$782,X$83)+'СЕТ СН'!$H$12+СВЦЭМ!$D$10+'СЕТ СН'!$H$5-'СЕТ СН'!$H$20</f>
        <v>3804.5323000799999</v>
      </c>
      <c r="Y90" s="36">
        <f>SUMIFS(СВЦЭМ!$C$39:$C$782,СВЦЭМ!$A$39:$A$782,$A90,СВЦЭМ!$B$39:$B$782,Y$83)+'СЕТ СН'!$H$12+СВЦЭМ!$D$10+'СЕТ СН'!$H$5-'СЕТ СН'!$H$20</f>
        <v>3822.26041489</v>
      </c>
    </row>
    <row r="91" spans="1:25" ht="15.75" x14ac:dyDescent="0.2">
      <c r="A91" s="35">
        <f t="shared" si="2"/>
        <v>45054</v>
      </c>
      <c r="B91" s="36">
        <f>SUMIFS(СВЦЭМ!$C$39:$C$782,СВЦЭМ!$A$39:$A$782,$A91,СВЦЭМ!$B$39:$B$782,B$83)+'СЕТ СН'!$H$12+СВЦЭМ!$D$10+'СЕТ СН'!$H$5-'СЕТ СН'!$H$20</f>
        <v>3799.9251552800001</v>
      </c>
      <c r="C91" s="36">
        <f>SUMIFS(СВЦЭМ!$C$39:$C$782,СВЦЭМ!$A$39:$A$782,$A91,СВЦЭМ!$B$39:$B$782,C$83)+'СЕТ СН'!$H$12+СВЦЭМ!$D$10+'СЕТ СН'!$H$5-'СЕТ СН'!$H$20</f>
        <v>3857.7682557799999</v>
      </c>
      <c r="D91" s="36">
        <f>SUMIFS(СВЦЭМ!$C$39:$C$782,СВЦЭМ!$A$39:$A$782,$A91,СВЦЭМ!$B$39:$B$782,D$83)+'СЕТ СН'!$H$12+СВЦЭМ!$D$10+'СЕТ СН'!$H$5-'СЕТ СН'!$H$20</f>
        <v>3934.7283968000002</v>
      </c>
      <c r="E91" s="36">
        <f>SUMIFS(СВЦЭМ!$C$39:$C$782,СВЦЭМ!$A$39:$A$782,$A91,СВЦЭМ!$B$39:$B$782,E$83)+'СЕТ СН'!$H$12+СВЦЭМ!$D$10+'СЕТ СН'!$H$5-'СЕТ СН'!$H$20</f>
        <v>3963.6976523800004</v>
      </c>
      <c r="F91" s="36">
        <f>SUMIFS(СВЦЭМ!$C$39:$C$782,СВЦЭМ!$A$39:$A$782,$A91,СВЦЭМ!$B$39:$B$782,F$83)+'СЕТ СН'!$H$12+СВЦЭМ!$D$10+'СЕТ СН'!$H$5-'СЕТ СН'!$H$20</f>
        <v>3970.6349493900002</v>
      </c>
      <c r="G91" s="36">
        <f>SUMIFS(СВЦЭМ!$C$39:$C$782,СВЦЭМ!$A$39:$A$782,$A91,СВЦЭМ!$B$39:$B$782,G$83)+'СЕТ СН'!$H$12+СВЦЭМ!$D$10+'СЕТ СН'!$H$5-'СЕТ СН'!$H$20</f>
        <v>3936.69649605</v>
      </c>
      <c r="H91" s="36">
        <f>SUMIFS(СВЦЭМ!$C$39:$C$782,СВЦЭМ!$A$39:$A$782,$A91,СВЦЭМ!$B$39:$B$782,H$83)+'СЕТ СН'!$H$12+СВЦЭМ!$D$10+'СЕТ СН'!$H$5-'СЕТ СН'!$H$20</f>
        <v>3926.5942267099999</v>
      </c>
      <c r="I91" s="36">
        <f>SUMIFS(СВЦЭМ!$C$39:$C$782,СВЦЭМ!$A$39:$A$782,$A91,СВЦЭМ!$B$39:$B$782,I$83)+'СЕТ СН'!$H$12+СВЦЭМ!$D$10+'СЕТ СН'!$H$5-'СЕТ СН'!$H$20</f>
        <v>3874.2913037400003</v>
      </c>
      <c r="J91" s="36">
        <f>SUMIFS(СВЦЭМ!$C$39:$C$782,СВЦЭМ!$A$39:$A$782,$A91,СВЦЭМ!$B$39:$B$782,J$83)+'СЕТ СН'!$H$12+СВЦЭМ!$D$10+'СЕТ СН'!$H$5-'СЕТ СН'!$H$20</f>
        <v>3841.9761330900001</v>
      </c>
      <c r="K91" s="36">
        <f>SUMIFS(СВЦЭМ!$C$39:$C$782,СВЦЭМ!$A$39:$A$782,$A91,СВЦЭМ!$B$39:$B$782,K$83)+'СЕТ СН'!$H$12+СВЦЭМ!$D$10+'СЕТ СН'!$H$5-'СЕТ СН'!$H$20</f>
        <v>3798.0748393700005</v>
      </c>
      <c r="L91" s="36">
        <f>SUMIFS(СВЦЭМ!$C$39:$C$782,СВЦЭМ!$A$39:$A$782,$A91,СВЦЭМ!$B$39:$B$782,L$83)+'СЕТ СН'!$H$12+СВЦЭМ!$D$10+'СЕТ СН'!$H$5-'СЕТ СН'!$H$20</f>
        <v>3770.7714558500002</v>
      </c>
      <c r="M91" s="36">
        <f>SUMIFS(СВЦЭМ!$C$39:$C$782,СВЦЭМ!$A$39:$A$782,$A91,СВЦЭМ!$B$39:$B$782,M$83)+'СЕТ СН'!$H$12+СВЦЭМ!$D$10+'СЕТ СН'!$H$5-'СЕТ СН'!$H$20</f>
        <v>3721.2128635700001</v>
      </c>
      <c r="N91" s="36">
        <f>SUMIFS(СВЦЭМ!$C$39:$C$782,СВЦЭМ!$A$39:$A$782,$A91,СВЦЭМ!$B$39:$B$782,N$83)+'СЕТ СН'!$H$12+СВЦЭМ!$D$10+'СЕТ СН'!$H$5-'СЕТ СН'!$H$20</f>
        <v>3772.7107049000001</v>
      </c>
      <c r="O91" s="36">
        <f>SUMIFS(СВЦЭМ!$C$39:$C$782,СВЦЭМ!$A$39:$A$782,$A91,СВЦЭМ!$B$39:$B$782,O$83)+'СЕТ СН'!$H$12+СВЦЭМ!$D$10+'СЕТ СН'!$H$5-'СЕТ СН'!$H$20</f>
        <v>3774.2626624800005</v>
      </c>
      <c r="P91" s="36">
        <f>SUMIFS(СВЦЭМ!$C$39:$C$782,СВЦЭМ!$A$39:$A$782,$A91,СВЦЭМ!$B$39:$B$782,P$83)+'СЕТ СН'!$H$12+СВЦЭМ!$D$10+'СЕТ СН'!$H$5-'СЕТ СН'!$H$20</f>
        <v>3783.99647981</v>
      </c>
      <c r="Q91" s="36">
        <f>SUMIFS(СВЦЭМ!$C$39:$C$782,СВЦЭМ!$A$39:$A$782,$A91,СВЦЭМ!$B$39:$B$782,Q$83)+'СЕТ СН'!$H$12+СВЦЭМ!$D$10+'СЕТ СН'!$H$5-'СЕТ СН'!$H$20</f>
        <v>3773.7529577900004</v>
      </c>
      <c r="R91" s="36">
        <f>SUMIFS(СВЦЭМ!$C$39:$C$782,СВЦЭМ!$A$39:$A$782,$A91,СВЦЭМ!$B$39:$B$782,R$83)+'СЕТ СН'!$H$12+СВЦЭМ!$D$10+'СЕТ СН'!$H$5-'СЕТ СН'!$H$20</f>
        <v>3760.6498646500004</v>
      </c>
      <c r="S91" s="36">
        <f>SUMIFS(СВЦЭМ!$C$39:$C$782,СВЦЭМ!$A$39:$A$782,$A91,СВЦЭМ!$B$39:$B$782,S$83)+'СЕТ СН'!$H$12+СВЦЭМ!$D$10+'СЕТ СН'!$H$5-'СЕТ СН'!$H$20</f>
        <v>3750.5956294900002</v>
      </c>
      <c r="T91" s="36">
        <f>SUMIFS(СВЦЭМ!$C$39:$C$782,СВЦЭМ!$A$39:$A$782,$A91,СВЦЭМ!$B$39:$B$782,T$83)+'СЕТ СН'!$H$12+СВЦЭМ!$D$10+'СЕТ СН'!$H$5-'СЕТ СН'!$H$20</f>
        <v>3724.4473560300003</v>
      </c>
      <c r="U91" s="36">
        <f>SUMIFS(СВЦЭМ!$C$39:$C$782,СВЦЭМ!$A$39:$A$782,$A91,СВЦЭМ!$B$39:$B$782,U$83)+'СЕТ СН'!$H$12+СВЦЭМ!$D$10+'СЕТ СН'!$H$5-'СЕТ СН'!$H$20</f>
        <v>3705.7738997500001</v>
      </c>
      <c r="V91" s="36">
        <f>SUMIFS(СВЦЭМ!$C$39:$C$782,СВЦЭМ!$A$39:$A$782,$A91,СВЦЭМ!$B$39:$B$782,V$83)+'СЕТ СН'!$H$12+СВЦЭМ!$D$10+'СЕТ СН'!$H$5-'СЕТ СН'!$H$20</f>
        <v>3720.40150094</v>
      </c>
      <c r="W91" s="36">
        <f>SUMIFS(СВЦЭМ!$C$39:$C$782,СВЦЭМ!$A$39:$A$782,$A91,СВЦЭМ!$B$39:$B$782,W$83)+'СЕТ СН'!$H$12+СВЦЭМ!$D$10+'СЕТ СН'!$H$5-'СЕТ СН'!$H$20</f>
        <v>3716.8141332600003</v>
      </c>
      <c r="X91" s="36">
        <f>SUMIFS(СВЦЭМ!$C$39:$C$782,СВЦЭМ!$A$39:$A$782,$A91,СВЦЭМ!$B$39:$B$782,X$83)+'СЕТ СН'!$H$12+СВЦЭМ!$D$10+'СЕТ СН'!$H$5-'СЕТ СН'!$H$20</f>
        <v>3757.7404273800003</v>
      </c>
      <c r="Y91" s="36">
        <f>SUMIFS(СВЦЭМ!$C$39:$C$782,СВЦЭМ!$A$39:$A$782,$A91,СВЦЭМ!$B$39:$B$782,Y$83)+'СЕТ СН'!$H$12+СВЦЭМ!$D$10+'СЕТ СН'!$H$5-'СЕТ СН'!$H$20</f>
        <v>3739.6011007900001</v>
      </c>
    </row>
    <row r="92" spans="1:25" ht="15.75" x14ac:dyDescent="0.2">
      <c r="A92" s="35">
        <f t="shared" si="2"/>
        <v>45055</v>
      </c>
      <c r="B92" s="36">
        <f>SUMIFS(СВЦЭМ!$C$39:$C$782,СВЦЭМ!$A$39:$A$782,$A92,СВЦЭМ!$B$39:$B$782,B$83)+'СЕТ СН'!$H$12+СВЦЭМ!$D$10+'СЕТ СН'!$H$5-'СЕТ СН'!$H$20</f>
        <v>3884.71084651</v>
      </c>
      <c r="C92" s="36">
        <f>SUMIFS(СВЦЭМ!$C$39:$C$782,СВЦЭМ!$A$39:$A$782,$A92,СВЦЭМ!$B$39:$B$782,C$83)+'СЕТ СН'!$H$12+СВЦЭМ!$D$10+'СЕТ СН'!$H$5-'СЕТ СН'!$H$20</f>
        <v>3888.9110692700001</v>
      </c>
      <c r="D92" s="36">
        <f>SUMIFS(СВЦЭМ!$C$39:$C$782,СВЦЭМ!$A$39:$A$782,$A92,СВЦЭМ!$B$39:$B$782,D$83)+'СЕТ СН'!$H$12+СВЦЭМ!$D$10+'СЕТ СН'!$H$5-'СЕТ СН'!$H$20</f>
        <v>3930.8819340500004</v>
      </c>
      <c r="E92" s="36">
        <f>SUMIFS(СВЦЭМ!$C$39:$C$782,СВЦЭМ!$A$39:$A$782,$A92,СВЦЭМ!$B$39:$B$782,E$83)+'СЕТ СН'!$H$12+СВЦЭМ!$D$10+'СЕТ СН'!$H$5-'СЕТ СН'!$H$20</f>
        <v>3927.8662920400002</v>
      </c>
      <c r="F92" s="36">
        <f>SUMIFS(СВЦЭМ!$C$39:$C$782,СВЦЭМ!$A$39:$A$782,$A92,СВЦЭМ!$B$39:$B$782,F$83)+'СЕТ СН'!$H$12+СВЦЭМ!$D$10+'СЕТ СН'!$H$5-'СЕТ СН'!$H$20</f>
        <v>3916.0253248100003</v>
      </c>
      <c r="G92" s="36">
        <f>SUMIFS(СВЦЭМ!$C$39:$C$782,СВЦЭМ!$A$39:$A$782,$A92,СВЦЭМ!$B$39:$B$782,G$83)+'СЕТ СН'!$H$12+СВЦЭМ!$D$10+'СЕТ СН'!$H$5-'СЕТ СН'!$H$20</f>
        <v>3930.7901509800004</v>
      </c>
      <c r="H92" s="36">
        <f>SUMIFS(СВЦЭМ!$C$39:$C$782,СВЦЭМ!$A$39:$A$782,$A92,СВЦЭМ!$B$39:$B$782,H$83)+'СЕТ СН'!$H$12+СВЦЭМ!$D$10+'СЕТ СН'!$H$5-'СЕТ СН'!$H$20</f>
        <v>3966.6566418299999</v>
      </c>
      <c r="I92" s="36">
        <f>SUMIFS(СВЦЭМ!$C$39:$C$782,СВЦЭМ!$A$39:$A$782,$A92,СВЦЭМ!$B$39:$B$782,I$83)+'СЕТ СН'!$H$12+СВЦЭМ!$D$10+'СЕТ СН'!$H$5-'СЕТ СН'!$H$20</f>
        <v>3949.8809646400005</v>
      </c>
      <c r="J92" s="36">
        <f>SUMIFS(СВЦЭМ!$C$39:$C$782,СВЦЭМ!$A$39:$A$782,$A92,СВЦЭМ!$B$39:$B$782,J$83)+'СЕТ СН'!$H$12+СВЦЭМ!$D$10+'СЕТ СН'!$H$5-'СЕТ СН'!$H$20</f>
        <v>3910.7111859800002</v>
      </c>
      <c r="K92" s="36">
        <f>SUMIFS(СВЦЭМ!$C$39:$C$782,СВЦЭМ!$A$39:$A$782,$A92,СВЦЭМ!$B$39:$B$782,K$83)+'СЕТ СН'!$H$12+СВЦЭМ!$D$10+'СЕТ СН'!$H$5-'СЕТ СН'!$H$20</f>
        <v>3837.4533420100001</v>
      </c>
      <c r="L92" s="36">
        <f>SUMIFS(СВЦЭМ!$C$39:$C$782,СВЦЭМ!$A$39:$A$782,$A92,СВЦЭМ!$B$39:$B$782,L$83)+'СЕТ СН'!$H$12+СВЦЭМ!$D$10+'СЕТ СН'!$H$5-'СЕТ СН'!$H$20</f>
        <v>3807.4969255300002</v>
      </c>
      <c r="M92" s="36">
        <f>SUMIFS(СВЦЭМ!$C$39:$C$782,СВЦЭМ!$A$39:$A$782,$A92,СВЦЭМ!$B$39:$B$782,M$83)+'СЕТ СН'!$H$12+СВЦЭМ!$D$10+'СЕТ СН'!$H$5-'СЕТ СН'!$H$20</f>
        <v>3791.89134405</v>
      </c>
      <c r="N92" s="36">
        <f>SUMIFS(СВЦЭМ!$C$39:$C$782,СВЦЭМ!$A$39:$A$782,$A92,СВЦЭМ!$B$39:$B$782,N$83)+'СЕТ СН'!$H$12+СВЦЭМ!$D$10+'СЕТ СН'!$H$5-'СЕТ СН'!$H$20</f>
        <v>3818.2791002800004</v>
      </c>
      <c r="O92" s="36">
        <f>SUMIFS(СВЦЭМ!$C$39:$C$782,СВЦЭМ!$A$39:$A$782,$A92,СВЦЭМ!$B$39:$B$782,O$83)+'СЕТ СН'!$H$12+СВЦЭМ!$D$10+'СЕТ СН'!$H$5-'СЕТ СН'!$H$20</f>
        <v>3832.93758437</v>
      </c>
      <c r="P92" s="36">
        <f>SUMIFS(СВЦЭМ!$C$39:$C$782,СВЦЭМ!$A$39:$A$782,$A92,СВЦЭМ!$B$39:$B$782,P$83)+'СЕТ СН'!$H$12+СВЦЭМ!$D$10+'СЕТ СН'!$H$5-'СЕТ СН'!$H$20</f>
        <v>3850.3039104300001</v>
      </c>
      <c r="Q92" s="36">
        <f>SUMIFS(СВЦЭМ!$C$39:$C$782,СВЦЭМ!$A$39:$A$782,$A92,СВЦЭМ!$B$39:$B$782,Q$83)+'СЕТ СН'!$H$12+СВЦЭМ!$D$10+'СЕТ СН'!$H$5-'СЕТ СН'!$H$20</f>
        <v>3864.8016430200005</v>
      </c>
      <c r="R92" s="36">
        <f>SUMIFS(СВЦЭМ!$C$39:$C$782,СВЦЭМ!$A$39:$A$782,$A92,СВЦЭМ!$B$39:$B$782,R$83)+'СЕТ СН'!$H$12+СВЦЭМ!$D$10+'СЕТ СН'!$H$5-'СЕТ СН'!$H$20</f>
        <v>3864.9310316300002</v>
      </c>
      <c r="S92" s="36">
        <f>SUMIFS(СВЦЭМ!$C$39:$C$782,СВЦЭМ!$A$39:$A$782,$A92,СВЦЭМ!$B$39:$B$782,S$83)+'СЕТ СН'!$H$12+СВЦЭМ!$D$10+'СЕТ СН'!$H$5-'СЕТ СН'!$H$20</f>
        <v>3824.2737016800002</v>
      </c>
      <c r="T92" s="36">
        <f>SUMIFS(СВЦЭМ!$C$39:$C$782,СВЦЭМ!$A$39:$A$782,$A92,СВЦЭМ!$B$39:$B$782,T$83)+'СЕТ СН'!$H$12+СВЦЭМ!$D$10+'СЕТ СН'!$H$5-'СЕТ СН'!$H$20</f>
        <v>3782.8306719100001</v>
      </c>
      <c r="U92" s="36">
        <f>SUMIFS(СВЦЭМ!$C$39:$C$782,СВЦЭМ!$A$39:$A$782,$A92,СВЦЭМ!$B$39:$B$782,U$83)+'СЕТ СН'!$H$12+СВЦЭМ!$D$10+'СЕТ СН'!$H$5-'СЕТ СН'!$H$20</f>
        <v>3761.0991934100002</v>
      </c>
      <c r="V92" s="36">
        <f>SUMIFS(СВЦЭМ!$C$39:$C$782,СВЦЭМ!$A$39:$A$782,$A92,СВЦЭМ!$B$39:$B$782,V$83)+'СЕТ СН'!$H$12+СВЦЭМ!$D$10+'СЕТ СН'!$H$5-'СЕТ СН'!$H$20</f>
        <v>3734.9897178199999</v>
      </c>
      <c r="W92" s="36">
        <f>SUMIFS(СВЦЭМ!$C$39:$C$782,СВЦЭМ!$A$39:$A$782,$A92,СВЦЭМ!$B$39:$B$782,W$83)+'СЕТ СН'!$H$12+СВЦЭМ!$D$10+'СЕТ СН'!$H$5-'СЕТ СН'!$H$20</f>
        <v>3706.0354118600003</v>
      </c>
      <c r="X92" s="36">
        <f>SUMIFS(СВЦЭМ!$C$39:$C$782,СВЦЭМ!$A$39:$A$782,$A92,СВЦЭМ!$B$39:$B$782,X$83)+'СЕТ СН'!$H$12+СВЦЭМ!$D$10+'СЕТ СН'!$H$5-'СЕТ СН'!$H$20</f>
        <v>3739.2557574400003</v>
      </c>
      <c r="Y92" s="36">
        <f>SUMIFS(СВЦЭМ!$C$39:$C$782,СВЦЭМ!$A$39:$A$782,$A92,СВЦЭМ!$B$39:$B$782,Y$83)+'СЕТ СН'!$H$12+СВЦЭМ!$D$10+'СЕТ СН'!$H$5-'СЕТ СН'!$H$20</f>
        <v>3801.3608224099999</v>
      </c>
    </row>
    <row r="93" spans="1:25" ht="15.75" x14ac:dyDescent="0.2">
      <c r="A93" s="35">
        <f t="shared" si="2"/>
        <v>45056</v>
      </c>
      <c r="B93" s="36">
        <f>SUMIFS(СВЦЭМ!$C$39:$C$782,СВЦЭМ!$A$39:$A$782,$A93,СВЦЭМ!$B$39:$B$782,B$83)+'СЕТ СН'!$H$12+СВЦЭМ!$D$10+'СЕТ СН'!$H$5-'СЕТ СН'!$H$20</f>
        <v>3818.5705356799999</v>
      </c>
      <c r="C93" s="36">
        <f>SUMIFS(СВЦЭМ!$C$39:$C$782,СВЦЭМ!$A$39:$A$782,$A93,СВЦЭМ!$B$39:$B$782,C$83)+'СЕТ СН'!$H$12+СВЦЭМ!$D$10+'СЕТ СН'!$H$5-'СЕТ СН'!$H$20</f>
        <v>3850.6566640700003</v>
      </c>
      <c r="D93" s="36">
        <f>SUMIFS(СВЦЭМ!$C$39:$C$782,СВЦЭМ!$A$39:$A$782,$A93,СВЦЭМ!$B$39:$B$782,D$83)+'СЕТ СН'!$H$12+СВЦЭМ!$D$10+'СЕТ СН'!$H$5-'СЕТ СН'!$H$20</f>
        <v>3880.3981150200002</v>
      </c>
      <c r="E93" s="36">
        <f>SUMIFS(СВЦЭМ!$C$39:$C$782,СВЦЭМ!$A$39:$A$782,$A93,СВЦЭМ!$B$39:$B$782,E$83)+'СЕТ СН'!$H$12+СВЦЭМ!$D$10+'СЕТ СН'!$H$5-'СЕТ СН'!$H$20</f>
        <v>3882.84628256</v>
      </c>
      <c r="F93" s="36">
        <f>SUMIFS(СВЦЭМ!$C$39:$C$782,СВЦЭМ!$A$39:$A$782,$A93,СВЦЭМ!$B$39:$B$782,F$83)+'СЕТ СН'!$H$12+СВЦЭМ!$D$10+'СЕТ СН'!$H$5-'СЕТ СН'!$H$20</f>
        <v>3914.02612193</v>
      </c>
      <c r="G93" s="36">
        <f>SUMIFS(СВЦЭМ!$C$39:$C$782,СВЦЭМ!$A$39:$A$782,$A93,СВЦЭМ!$B$39:$B$782,G$83)+'СЕТ СН'!$H$12+СВЦЭМ!$D$10+'СЕТ СН'!$H$5-'СЕТ СН'!$H$20</f>
        <v>3937.7492930200001</v>
      </c>
      <c r="H93" s="36">
        <f>SUMIFS(СВЦЭМ!$C$39:$C$782,СВЦЭМ!$A$39:$A$782,$A93,СВЦЭМ!$B$39:$B$782,H$83)+'СЕТ СН'!$H$12+СВЦЭМ!$D$10+'СЕТ СН'!$H$5-'СЕТ СН'!$H$20</f>
        <v>3930.9256245900001</v>
      </c>
      <c r="I93" s="36">
        <f>SUMIFS(СВЦЭМ!$C$39:$C$782,СВЦЭМ!$A$39:$A$782,$A93,СВЦЭМ!$B$39:$B$782,I$83)+'СЕТ СН'!$H$12+СВЦЭМ!$D$10+'СЕТ СН'!$H$5-'СЕТ СН'!$H$20</f>
        <v>3881.3940417399999</v>
      </c>
      <c r="J93" s="36">
        <f>SUMIFS(СВЦЭМ!$C$39:$C$782,СВЦЭМ!$A$39:$A$782,$A93,СВЦЭМ!$B$39:$B$782,J$83)+'СЕТ СН'!$H$12+СВЦЭМ!$D$10+'СЕТ СН'!$H$5-'СЕТ СН'!$H$20</f>
        <v>3850.9173902100001</v>
      </c>
      <c r="K93" s="36">
        <f>SUMIFS(СВЦЭМ!$C$39:$C$782,СВЦЭМ!$A$39:$A$782,$A93,СВЦЭМ!$B$39:$B$782,K$83)+'СЕТ СН'!$H$12+СВЦЭМ!$D$10+'СЕТ СН'!$H$5-'СЕТ СН'!$H$20</f>
        <v>3808.4972577100002</v>
      </c>
      <c r="L93" s="36">
        <f>SUMIFS(СВЦЭМ!$C$39:$C$782,СВЦЭМ!$A$39:$A$782,$A93,СВЦЭМ!$B$39:$B$782,L$83)+'СЕТ СН'!$H$12+СВЦЭМ!$D$10+'СЕТ СН'!$H$5-'СЕТ СН'!$H$20</f>
        <v>3800.9573509400002</v>
      </c>
      <c r="M93" s="36">
        <f>SUMIFS(СВЦЭМ!$C$39:$C$782,СВЦЭМ!$A$39:$A$782,$A93,СВЦЭМ!$B$39:$B$782,M$83)+'СЕТ СН'!$H$12+СВЦЭМ!$D$10+'СЕТ СН'!$H$5-'СЕТ СН'!$H$20</f>
        <v>3817.8977694499999</v>
      </c>
      <c r="N93" s="36">
        <f>SUMIFS(СВЦЭМ!$C$39:$C$782,СВЦЭМ!$A$39:$A$782,$A93,СВЦЭМ!$B$39:$B$782,N$83)+'СЕТ СН'!$H$12+СВЦЭМ!$D$10+'СЕТ СН'!$H$5-'СЕТ СН'!$H$20</f>
        <v>3765.1567211600004</v>
      </c>
      <c r="O93" s="36">
        <f>SUMIFS(СВЦЭМ!$C$39:$C$782,СВЦЭМ!$A$39:$A$782,$A93,СВЦЭМ!$B$39:$B$782,O$83)+'СЕТ СН'!$H$12+СВЦЭМ!$D$10+'СЕТ СН'!$H$5-'СЕТ СН'!$H$20</f>
        <v>3888.5805610300004</v>
      </c>
      <c r="P93" s="36">
        <f>SUMIFS(СВЦЭМ!$C$39:$C$782,СВЦЭМ!$A$39:$A$782,$A93,СВЦЭМ!$B$39:$B$782,P$83)+'СЕТ СН'!$H$12+СВЦЭМ!$D$10+'СЕТ СН'!$H$5-'СЕТ СН'!$H$20</f>
        <v>3771.2521020100003</v>
      </c>
      <c r="Q93" s="36">
        <f>SUMIFS(СВЦЭМ!$C$39:$C$782,СВЦЭМ!$A$39:$A$782,$A93,СВЦЭМ!$B$39:$B$782,Q$83)+'СЕТ СН'!$H$12+СВЦЭМ!$D$10+'СЕТ СН'!$H$5-'СЕТ СН'!$H$20</f>
        <v>3890.1204462900005</v>
      </c>
      <c r="R93" s="36">
        <f>SUMIFS(СВЦЭМ!$C$39:$C$782,СВЦЭМ!$A$39:$A$782,$A93,СВЦЭМ!$B$39:$B$782,R$83)+'СЕТ СН'!$H$12+СВЦЭМ!$D$10+'СЕТ СН'!$H$5-'СЕТ СН'!$H$20</f>
        <v>3742.1218087800003</v>
      </c>
      <c r="S93" s="36">
        <f>SUMIFS(СВЦЭМ!$C$39:$C$782,СВЦЭМ!$A$39:$A$782,$A93,СВЦЭМ!$B$39:$B$782,S$83)+'СЕТ СН'!$H$12+СВЦЭМ!$D$10+'СЕТ СН'!$H$5-'СЕТ СН'!$H$20</f>
        <v>3860.7218795500003</v>
      </c>
      <c r="T93" s="36">
        <f>SUMIFS(СВЦЭМ!$C$39:$C$782,СВЦЭМ!$A$39:$A$782,$A93,СВЦЭМ!$B$39:$B$782,T$83)+'СЕТ СН'!$H$12+СВЦЭМ!$D$10+'СЕТ СН'!$H$5-'СЕТ СН'!$H$20</f>
        <v>3799.7092176100005</v>
      </c>
      <c r="U93" s="36">
        <f>SUMIFS(СВЦЭМ!$C$39:$C$782,СВЦЭМ!$A$39:$A$782,$A93,СВЦЭМ!$B$39:$B$782,U$83)+'СЕТ СН'!$H$12+СВЦЭМ!$D$10+'СЕТ СН'!$H$5-'СЕТ СН'!$H$20</f>
        <v>3735.03677909</v>
      </c>
      <c r="V93" s="36">
        <f>SUMIFS(СВЦЭМ!$C$39:$C$782,СВЦЭМ!$A$39:$A$782,$A93,СВЦЭМ!$B$39:$B$782,V$83)+'СЕТ СН'!$H$12+СВЦЭМ!$D$10+'СЕТ СН'!$H$5-'СЕТ СН'!$H$20</f>
        <v>3717.0306498899999</v>
      </c>
      <c r="W93" s="36">
        <f>SUMIFS(СВЦЭМ!$C$39:$C$782,СВЦЭМ!$A$39:$A$782,$A93,СВЦЭМ!$B$39:$B$782,W$83)+'СЕТ СН'!$H$12+СВЦЭМ!$D$10+'СЕТ СН'!$H$5-'СЕТ СН'!$H$20</f>
        <v>3754.0928499199999</v>
      </c>
      <c r="X93" s="36">
        <f>SUMIFS(СВЦЭМ!$C$39:$C$782,СВЦЭМ!$A$39:$A$782,$A93,СВЦЭМ!$B$39:$B$782,X$83)+'СЕТ СН'!$H$12+СВЦЭМ!$D$10+'СЕТ СН'!$H$5-'СЕТ СН'!$H$20</f>
        <v>3799.0668327700005</v>
      </c>
      <c r="Y93" s="36">
        <f>SUMIFS(СВЦЭМ!$C$39:$C$782,СВЦЭМ!$A$39:$A$782,$A93,СВЦЭМ!$B$39:$B$782,Y$83)+'СЕТ СН'!$H$12+СВЦЭМ!$D$10+'СЕТ СН'!$H$5-'СЕТ СН'!$H$20</f>
        <v>3807.9095006800003</v>
      </c>
    </row>
    <row r="94" spans="1:25" ht="15.75" x14ac:dyDescent="0.2">
      <c r="A94" s="35">
        <f t="shared" si="2"/>
        <v>45057</v>
      </c>
      <c r="B94" s="36">
        <f>SUMIFS(СВЦЭМ!$C$39:$C$782,СВЦЭМ!$A$39:$A$782,$A94,СВЦЭМ!$B$39:$B$782,B$83)+'СЕТ СН'!$H$12+СВЦЭМ!$D$10+'СЕТ СН'!$H$5-'СЕТ СН'!$H$20</f>
        <v>3838.1327643900004</v>
      </c>
      <c r="C94" s="36">
        <f>SUMIFS(СВЦЭМ!$C$39:$C$782,СВЦЭМ!$A$39:$A$782,$A94,СВЦЭМ!$B$39:$B$782,C$83)+'СЕТ СН'!$H$12+СВЦЭМ!$D$10+'СЕТ СН'!$H$5-'СЕТ СН'!$H$20</f>
        <v>3917.3054309300005</v>
      </c>
      <c r="D94" s="36">
        <f>SUMIFS(СВЦЭМ!$C$39:$C$782,СВЦЭМ!$A$39:$A$782,$A94,СВЦЭМ!$B$39:$B$782,D$83)+'СЕТ СН'!$H$12+СВЦЭМ!$D$10+'СЕТ СН'!$H$5-'СЕТ СН'!$H$20</f>
        <v>3989.3469989000005</v>
      </c>
      <c r="E94" s="36">
        <f>SUMIFS(СВЦЭМ!$C$39:$C$782,СВЦЭМ!$A$39:$A$782,$A94,СВЦЭМ!$B$39:$B$782,E$83)+'СЕТ СН'!$H$12+СВЦЭМ!$D$10+'СЕТ СН'!$H$5-'СЕТ СН'!$H$20</f>
        <v>4010.9205610400004</v>
      </c>
      <c r="F94" s="36">
        <f>SUMIFS(СВЦЭМ!$C$39:$C$782,СВЦЭМ!$A$39:$A$782,$A94,СВЦЭМ!$B$39:$B$782,F$83)+'СЕТ СН'!$H$12+СВЦЭМ!$D$10+'СЕТ СН'!$H$5-'СЕТ СН'!$H$20</f>
        <v>3915.8181968600002</v>
      </c>
      <c r="G94" s="36">
        <f>SUMIFS(СВЦЭМ!$C$39:$C$782,СВЦЭМ!$A$39:$A$782,$A94,СВЦЭМ!$B$39:$B$782,G$83)+'СЕТ СН'!$H$12+СВЦЭМ!$D$10+'СЕТ СН'!$H$5-'СЕТ СН'!$H$20</f>
        <v>3982.1127754899999</v>
      </c>
      <c r="H94" s="36">
        <f>SUMIFS(СВЦЭМ!$C$39:$C$782,СВЦЭМ!$A$39:$A$782,$A94,СВЦЭМ!$B$39:$B$782,H$83)+'СЕТ СН'!$H$12+СВЦЭМ!$D$10+'СЕТ СН'!$H$5-'СЕТ СН'!$H$20</f>
        <v>3896.4527265300003</v>
      </c>
      <c r="I94" s="36">
        <f>SUMIFS(СВЦЭМ!$C$39:$C$782,СВЦЭМ!$A$39:$A$782,$A94,СВЦЭМ!$B$39:$B$782,I$83)+'СЕТ СН'!$H$12+СВЦЭМ!$D$10+'СЕТ СН'!$H$5-'СЕТ СН'!$H$20</f>
        <v>3816.37623231</v>
      </c>
      <c r="J94" s="36">
        <f>SUMIFS(СВЦЭМ!$C$39:$C$782,СВЦЭМ!$A$39:$A$782,$A94,СВЦЭМ!$B$39:$B$782,J$83)+'СЕТ СН'!$H$12+СВЦЭМ!$D$10+'СЕТ СН'!$H$5-'СЕТ СН'!$H$20</f>
        <v>3765.2391215000002</v>
      </c>
      <c r="K94" s="36">
        <f>SUMIFS(СВЦЭМ!$C$39:$C$782,СВЦЭМ!$A$39:$A$782,$A94,СВЦЭМ!$B$39:$B$782,K$83)+'СЕТ СН'!$H$12+СВЦЭМ!$D$10+'СЕТ СН'!$H$5-'СЕТ СН'!$H$20</f>
        <v>3734.9778288400003</v>
      </c>
      <c r="L94" s="36">
        <f>SUMIFS(СВЦЭМ!$C$39:$C$782,СВЦЭМ!$A$39:$A$782,$A94,СВЦЭМ!$B$39:$B$782,L$83)+'СЕТ СН'!$H$12+СВЦЭМ!$D$10+'СЕТ СН'!$H$5-'СЕТ СН'!$H$20</f>
        <v>3746.0546891399999</v>
      </c>
      <c r="M94" s="36">
        <f>SUMIFS(СВЦЭМ!$C$39:$C$782,СВЦЭМ!$A$39:$A$782,$A94,СВЦЭМ!$B$39:$B$782,M$83)+'СЕТ СН'!$H$12+СВЦЭМ!$D$10+'СЕТ СН'!$H$5-'СЕТ СН'!$H$20</f>
        <v>3730.6483512200002</v>
      </c>
      <c r="N94" s="36">
        <f>SUMIFS(СВЦЭМ!$C$39:$C$782,СВЦЭМ!$A$39:$A$782,$A94,СВЦЭМ!$B$39:$B$782,N$83)+'СЕТ СН'!$H$12+СВЦЭМ!$D$10+'СЕТ СН'!$H$5-'СЕТ СН'!$H$20</f>
        <v>3785.8208378600002</v>
      </c>
      <c r="O94" s="36">
        <f>SUMIFS(СВЦЭМ!$C$39:$C$782,СВЦЭМ!$A$39:$A$782,$A94,СВЦЭМ!$B$39:$B$782,O$83)+'СЕТ СН'!$H$12+СВЦЭМ!$D$10+'СЕТ СН'!$H$5-'СЕТ СН'!$H$20</f>
        <v>3790.5407754799999</v>
      </c>
      <c r="P94" s="36">
        <f>SUMIFS(СВЦЭМ!$C$39:$C$782,СВЦЭМ!$A$39:$A$782,$A94,СВЦЭМ!$B$39:$B$782,P$83)+'СЕТ СН'!$H$12+СВЦЭМ!$D$10+'СЕТ СН'!$H$5-'СЕТ СН'!$H$20</f>
        <v>3804.5212338199999</v>
      </c>
      <c r="Q94" s="36">
        <f>SUMIFS(СВЦЭМ!$C$39:$C$782,СВЦЭМ!$A$39:$A$782,$A94,СВЦЭМ!$B$39:$B$782,Q$83)+'СЕТ СН'!$H$12+СВЦЭМ!$D$10+'СЕТ СН'!$H$5-'СЕТ СН'!$H$20</f>
        <v>3808.8402052500005</v>
      </c>
      <c r="R94" s="36">
        <f>SUMIFS(СВЦЭМ!$C$39:$C$782,СВЦЭМ!$A$39:$A$782,$A94,СВЦЭМ!$B$39:$B$782,R$83)+'СЕТ СН'!$H$12+СВЦЭМ!$D$10+'СЕТ СН'!$H$5-'СЕТ СН'!$H$20</f>
        <v>3797.8750692399999</v>
      </c>
      <c r="S94" s="36">
        <f>SUMIFS(СВЦЭМ!$C$39:$C$782,СВЦЭМ!$A$39:$A$782,$A94,СВЦЭМ!$B$39:$B$782,S$83)+'СЕТ СН'!$H$12+СВЦЭМ!$D$10+'СЕТ СН'!$H$5-'СЕТ СН'!$H$20</f>
        <v>3750.1308730199999</v>
      </c>
      <c r="T94" s="36">
        <f>SUMIFS(СВЦЭМ!$C$39:$C$782,СВЦЭМ!$A$39:$A$782,$A94,СВЦЭМ!$B$39:$B$782,T$83)+'СЕТ СН'!$H$12+СВЦЭМ!$D$10+'СЕТ СН'!$H$5-'СЕТ СН'!$H$20</f>
        <v>3730.9178777400002</v>
      </c>
      <c r="U94" s="36">
        <f>SUMIFS(СВЦЭМ!$C$39:$C$782,СВЦЭМ!$A$39:$A$782,$A94,СВЦЭМ!$B$39:$B$782,U$83)+'СЕТ СН'!$H$12+СВЦЭМ!$D$10+'СЕТ СН'!$H$5-'СЕТ СН'!$H$20</f>
        <v>3740.8740392700001</v>
      </c>
      <c r="V94" s="36">
        <f>SUMIFS(СВЦЭМ!$C$39:$C$782,СВЦЭМ!$A$39:$A$782,$A94,СВЦЭМ!$B$39:$B$782,V$83)+'СЕТ СН'!$H$12+СВЦЭМ!$D$10+'СЕТ СН'!$H$5-'СЕТ СН'!$H$20</f>
        <v>3719.6829779899999</v>
      </c>
      <c r="W94" s="36">
        <f>SUMIFS(СВЦЭМ!$C$39:$C$782,СВЦЭМ!$A$39:$A$782,$A94,СВЦЭМ!$B$39:$B$782,W$83)+'СЕТ СН'!$H$12+СВЦЭМ!$D$10+'СЕТ СН'!$H$5-'СЕТ СН'!$H$20</f>
        <v>3737.1713213400003</v>
      </c>
      <c r="X94" s="36">
        <f>SUMIFS(СВЦЭМ!$C$39:$C$782,СВЦЭМ!$A$39:$A$782,$A94,СВЦЭМ!$B$39:$B$782,X$83)+'СЕТ СН'!$H$12+СВЦЭМ!$D$10+'СЕТ СН'!$H$5-'СЕТ СН'!$H$20</f>
        <v>3743.8109050700004</v>
      </c>
      <c r="Y94" s="36">
        <f>SUMIFS(СВЦЭМ!$C$39:$C$782,СВЦЭМ!$A$39:$A$782,$A94,СВЦЭМ!$B$39:$B$782,Y$83)+'СЕТ СН'!$H$12+СВЦЭМ!$D$10+'СЕТ СН'!$H$5-'СЕТ СН'!$H$20</f>
        <v>3788.5899439700001</v>
      </c>
    </row>
    <row r="95" spans="1:25" ht="15.75" x14ac:dyDescent="0.2">
      <c r="A95" s="35">
        <f t="shared" si="2"/>
        <v>45058</v>
      </c>
      <c r="B95" s="36">
        <f>SUMIFS(СВЦЭМ!$C$39:$C$782,СВЦЭМ!$A$39:$A$782,$A95,СВЦЭМ!$B$39:$B$782,B$83)+'СЕТ СН'!$H$12+СВЦЭМ!$D$10+'СЕТ СН'!$H$5-'СЕТ СН'!$H$20</f>
        <v>3934.6511628900003</v>
      </c>
      <c r="C95" s="36">
        <f>SUMIFS(СВЦЭМ!$C$39:$C$782,СВЦЭМ!$A$39:$A$782,$A95,СВЦЭМ!$B$39:$B$782,C$83)+'СЕТ СН'!$H$12+СВЦЭМ!$D$10+'СЕТ СН'!$H$5-'СЕТ СН'!$H$20</f>
        <v>4001.0240786100003</v>
      </c>
      <c r="D95" s="36">
        <f>SUMIFS(СВЦЭМ!$C$39:$C$782,СВЦЭМ!$A$39:$A$782,$A95,СВЦЭМ!$B$39:$B$782,D$83)+'СЕТ СН'!$H$12+СВЦЭМ!$D$10+'СЕТ СН'!$H$5-'СЕТ СН'!$H$20</f>
        <v>4010.8247286599999</v>
      </c>
      <c r="E95" s="36">
        <f>SUMIFS(СВЦЭМ!$C$39:$C$782,СВЦЭМ!$A$39:$A$782,$A95,СВЦЭМ!$B$39:$B$782,E$83)+'СЕТ СН'!$H$12+СВЦЭМ!$D$10+'СЕТ СН'!$H$5-'СЕТ СН'!$H$20</f>
        <v>3997.5871973100002</v>
      </c>
      <c r="F95" s="36">
        <f>SUMIFS(СВЦЭМ!$C$39:$C$782,СВЦЭМ!$A$39:$A$782,$A95,СВЦЭМ!$B$39:$B$782,F$83)+'СЕТ СН'!$H$12+СВЦЭМ!$D$10+'СЕТ СН'!$H$5-'СЕТ СН'!$H$20</f>
        <v>3990.1613448400003</v>
      </c>
      <c r="G95" s="36">
        <f>SUMIFS(СВЦЭМ!$C$39:$C$782,СВЦЭМ!$A$39:$A$782,$A95,СВЦЭМ!$B$39:$B$782,G$83)+'СЕТ СН'!$H$12+СВЦЭМ!$D$10+'СЕТ СН'!$H$5-'СЕТ СН'!$H$20</f>
        <v>3987.0280722699999</v>
      </c>
      <c r="H95" s="36">
        <f>SUMIFS(СВЦЭМ!$C$39:$C$782,СВЦЭМ!$A$39:$A$782,$A95,СВЦЭМ!$B$39:$B$782,H$83)+'СЕТ СН'!$H$12+СВЦЭМ!$D$10+'СЕТ СН'!$H$5-'СЕТ СН'!$H$20</f>
        <v>3834.1796076000001</v>
      </c>
      <c r="I95" s="36">
        <f>SUMIFS(СВЦЭМ!$C$39:$C$782,СВЦЭМ!$A$39:$A$782,$A95,СВЦЭМ!$B$39:$B$782,I$83)+'СЕТ СН'!$H$12+СВЦЭМ!$D$10+'СЕТ СН'!$H$5-'СЕТ СН'!$H$20</f>
        <v>3807.5404169500002</v>
      </c>
      <c r="J95" s="36">
        <f>SUMIFS(СВЦЭМ!$C$39:$C$782,СВЦЭМ!$A$39:$A$782,$A95,СВЦЭМ!$B$39:$B$782,J$83)+'СЕТ СН'!$H$12+СВЦЭМ!$D$10+'СЕТ СН'!$H$5-'СЕТ СН'!$H$20</f>
        <v>3732.9497053100004</v>
      </c>
      <c r="K95" s="36">
        <f>SUMIFS(СВЦЭМ!$C$39:$C$782,СВЦЭМ!$A$39:$A$782,$A95,СВЦЭМ!$B$39:$B$782,K$83)+'СЕТ СН'!$H$12+СВЦЭМ!$D$10+'СЕТ СН'!$H$5-'СЕТ СН'!$H$20</f>
        <v>3690.9012914700002</v>
      </c>
      <c r="L95" s="36">
        <f>SUMIFS(СВЦЭМ!$C$39:$C$782,СВЦЭМ!$A$39:$A$782,$A95,СВЦЭМ!$B$39:$B$782,L$83)+'СЕТ СН'!$H$12+СВЦЭМ!$D$10+'СЕТ СН'!$H$5-'СЕТ СН'!$H$20</f>
        <v>3703.7119853000004</v>
      </c>
      <c r="M95" s="36">
        <f>SUMIFS(СВЦЭМ!$C$39:$C$782,СВЦЭМ!$A$39:$A$782,$A95,СВЦЭМ!$B$39:$B$782,M$83)+'СЕТ СН'!$H$12+СВЦЭМ!$D$10+'СЕТ СН'!$H$5-'СЕТ СН'!$H$20</f>
        <v>3736.3543378800005</v>
      </c>
      <c r="N95" s="36">
        <f>SUMIFS(СВЦЭМ!$C$39:$C$782,СВЦЭМ!$A$39:$A$782,$A95,СВЦЭМ!$B$39:$B$782,N$83)+'СЕТ СН'!$H$12+СВЦЭМ!$D$10+'СЕТ СН'!$H$5-'СЕТ СН'!$H$20</f>
        <v>3781.9500481600003</v>
      </c>
      <c r="O95" s="36">
        <f>SUMIFS(СВЦЭМ!$C$39:$C$782,СВЦЭМ!$A$39:$A$782,$A95,СВЦЭМ!$B$39:$B$782,O$83)+'СЕТ СН'!$H$12+СВЦЭМ!$D$10+'СЕТ СН'!$H$5-'СЕТ СН'!$H$20</f>
        <v>3784.7934781200001</v>
      </c>
      <c r="P95" s="36">
        <f>SUMIFS(СВЦЭМ!$C$39:$C$782,СВЦЭМ!$A$39:$A$782,$A95,СВЦЭМ!$B$39:$B$782,P$83)+'СЕТ СН'!$H$12+СВЦЭМ!$D$10+'СЕТ СН'!$H$5-'СЕТ СН'!$H$20</f>
        <v>3810.7743694700002</v>
      </c>
      <c r="Q95" s="36">
        <f>SUMIFS(СВЦЭМ!$C$39:$C$782,СВЦЭМ!$A$39:$A$782,$A95,СВЦЭМ!$B$39:$B$782,Q$83)+'СЕТ СН'!$H$12+СВЦЭМ!$D$10+'СЕТ СН'!$H$5-'СЕТ СН'!$H$20</f>
        <v>3799.4760872800002</v>
      </c>
      <c r="R95" s="36">
        <f>SUMIFS(СВЦЭМ!$C$39:$C$782,СВЦЭМ!$A$39:$A$782,$A95,СВЦЭМ!$B$39:$B$782,R$83)+'СЕТ СН'!$H$12+СВЦЭМ!$D$10+'СЕТ СН'!$H$5-'СЕТ СН'!$H$20</f>
        <v>3764.2569054200003</v>
      </c>
      <c r="S95" s="36">
        <f>SUMIFS(СВЦЭМ!$C$39:$C$782,СВЦЭМ!$A$39:$A$782,$A95,СВЦЭМ!$B$39:$B$782,S$83)+'СЕТ СН'!$H$12+СВЦЭМ!$D$10+'СЕТ СН'!$H$5-'СЕТ СН'!$H$20</f>
        <v>3735.1891840000003</v>
      </c>
      <c r="T95" s="36">
        <f>SUMIFS(СВЦЭМ!$C$39:$C$782,СВЦЭМ!$A$39:$A$782,$A95,СВЦЭМ!$B$39:$B$782,T$83)+'СЕТ СН'!$H$12+СВЦЭМ!$D$10+'СЕТ СН'!$H$5-'СЕТ СН'!$H$20</f>
        <v>3710.9932037900003</v>
      </c>
      <c r="U95" s="36">
        <f>SUMIFS(СВЦЭМ!$C$39:$C$782,СВЦЭМ!$A$39:$A$782,$A95,СВЦЭМ!$B$39:$B$782,U$83)+'СЕТ СН'!$H$12+СВЦЭМ!$D$10+'СЕТ СН'!$H$5-'СЕТ СН'!$H$20</f>
        <v>3668.0662461400002</v>
      </c>
      <c r="V95" s="36">
        <f>SUMIFS(СВЦЭМ!$C$39:$C$782,СВЦЭМ!$A$39:$A$782,$A95,СВЦЭМ!$B$39:$B$782,V$83)+'СЕТ СН'!$H$12+СВЦЭМ!$D$10+'СЕТ СН'!$H$5-'СЕТ СН'!$H$20</f>
        <v>3656.90917042</v>
      </c>
      <c r="W95" s="36">
        <f>SUMIFS(СВЦЭМ!$C$39:$C$782,СВЦЭМ!$A$39:$A$782,$A95,СВЦЭМ!$B$39:$B$782,W$83)+'СЕТ СН'!$H$12+СВЦЭМ!$D$10+'СЕТ СН'!$H$5-'СЕТ СН'!$H$20</f>
        <v>3715.5994990300005</v>
      </c>
      <c r="X95" s="36">
        <f>SUMIFS(СВЦЭМ!$C$39:$C$782,СВЦЭМ!$A$39:$A$782,$A95,СВЦЭМ!$B$39:$B$782,X$83)+'СЕТ СН'!$H$12+СВЦЭМ!$D$10+'СЕТ СН'!$H$5-'СЕТ СН'!$H$20</f>
        <v>3737.2954735700005</v>
      </c>
      <c r="Y95" s="36">
        <f>SUMIFS(СВЦЭМ!$C$39:$C$782,СВЦЭМ!$A$39:$A$782,$A95,СВЦЭМ!$B$39:$B$782,Y$83)+'СЕТ СН'!$H$12+СВЦЭМ!$D$10+'СЕТ СН'!$H$5-'СЕТ СН'!$H$20</f>
        <v>3796.0922339200001</v>
      </c>
    </row>
    <row r="96" spans="1:25" ht="15.75" x14ac:dyDescent="0.2">
      <c r="A96" s="35">
        <f t="shared" si="2"/>
        <v>45059</v>
      </c>
      <c r="B96" s="36">
        <f>SUMIFS(СВЦЭМ!$C$39:$C$782,СВЦЭМ!$A$39:$A$782,$A96,СВЦЭМ!$B$39:$B$782,B$83)+'СЕТ СН'!$H$12+СВЦЭМ!$D$10+'СЕТ СН'!$H$5-'СЕТ СН'!$H$20</f>
        <v>3866.8519831500003</v>
      </c>
      <c r="C96" s="36">
        <f>SUMIFS(СВЦЭМ!$C$39:$C$782,СВЦЭМ!$A$39:$A$782,$A96,СВЦЭМ!$B$39:$B$782,C$83)+'СЕТ СН'!$H$12+СВЦЭМ!$D$10+'СЕТ СН'!$H$5-'СЕТ СН'!$H$20</f>
        <v>3918.16274823</v>
      </c>
      <c r="D96" s="36">
        <f>SUMIFS(СВЦЭМ!$C$39:$C$782,СВЦЭМ!$A$39:$A$782,$A96,СВЦЭМ!$B$39:$B$782,D$83)+'СЕТ СН'!$H$12+СВЦЭМ!$D$10+'СЕТ СН'!$H$5-'СЕТ СН'!$H$20</f>
        <v>3963.1894064200005</v>
      </c>
      <c r="E96" s="36">
        <f>SUMIFS(СВЦЭМ!$C$39:$C$782,СВЦЭМ!$A$39:$A$782,$A96,СВЦЭМ!$B$39:$B$782,E$83)+'СЕТ СН'!$H$12+СВЦЭМ!$D$10+'СЕТ СН'!$H$5-'СЕТ СН'!$H$20</f>
        <v>3983.4568809800003</v>
      </c>
      <c r="F96" s="36">
        <f>SUMIFS(СВЦЭМ!$C$39:$C$782,СВЦЭМ!$A$39:$A$782,$A96,СВЦЭМ!$B$39:$B$782,F$83)+'СЕТ СН'!$H$12+СВЦЭМ!$D$10+'СЕТ СН'!$H$5-'СЕТ СН'!$H$20</f>
        <v>3981.8821000799999</v>
      </c>
      <c r="G96" s="36">
        <f>SUMIFS(СВЦЭМ!$C$39:$C$782,СВЦЭМ!$A$39:$A$782,$A96,СВЦЭМ!$B$39:$B$782,G$83)+'СЕТ СН'!$H$12+СВЦЭМ!$D$10+'СЕТ СН'!$H$5-'СЕТ СН'!$H$20</f>
        <v>3961.4613564300003</v>
      </c>
      <c r="H96" s="36">
        <f>SUMIFS(СВЦЭМ!$C$39:$C$782,СВЦЭМ!$A$39:$A$782,$A96,СВЦЭМ!$B$39:$B$782,H$83)+'СЕТ СН'!$H$12+СВЦЭМ!$D$10+'СЕТ СН'!$H$5-'СЕТ СН'!$H$20</f>
        <v>3942.6495505000003</v>
      </c>
      <c r="I96" s="36">
        <f>SUMIFS(СВЦЭМ!$C$39:$C$782,СВЦЭМ!$A$39:$A$782,$A96,СВЦЭМ!$B$39:$B$782,I$83)+'СЕТ СН'!$H$12+СВЦЭМ!$D$10+'СЕТ СН'!$H$5-'СЕТ СН'!$H$20</f>
        <v>3869.6720277900004</v>
      </c>
      <c r="J96" s="36">
        <f>SUMIFS(СВЦЭМ!$C$39:$C$782,СВЦЭМ!$A$39:$A$782,$A96,СВЦЭМ!$B$39:$B$782,J$83)+'СЕТ СН'!$H$12+СВЦЭМ!$D$10+'СЕТ СН'!$H$5-'СЕТ СН'!$H$20</f>
        <v>3789.18938239</v>
      </c>
      <c r="K96" s="36">
        <f>SUMIFS(СВЦЭМ!$C$39:$C$782,СВЦЭМ!$A$39:$A$782,$A96,СВЦЭМ!$B$39:$B$782,K$83)+'СЕТ СН'!$H$12+СВЦЭМ!$D$10+'СЕТ СН'!$H$5-'СЕТ СН'!$H$20</f>
        <v>3798.5437839700003</v>
      </c>
      <c r="L96" s="36">
        <f>SUMIFS(СВЦЭМ!$C$39:$C$782,СВЦЭМ!$A$39:$A$782,$A96,СВЦЭМ!$B$39:$B$782,L$83)+'СЕТ СН'!$H$12+СВЦЭМ!$D$10+'СЕТ СН'!$H$5-'СЕТ СН'!$H$20</f>
        <v>3786.3207776899999</v>
      </c>
      <c r="M96" s="36">
        <f>SUMIFS(СВЦЭМ!$C$39:$C$782,СВЦЭМ!$A$39:$A$782,$A96,СВЦЭМ!$B$39:$B$782,M$83)+'СЕТ СН'!$H$12+СВЦЭМ!$D$10+'СЕТ СН'!$H$5-'СЕТ СН'!$H$20</f>
        <v>3770.6449399500002</v>
      </c>
      <c r="N96" s="36">
        <f>SUMIFS(СВЦЭМ!$C$39:$C$782,СВЦЭМ!$A$39:$A$782,$A96,СВЦЭМ!$B$39:$B$782,N$83)+'СЕТ СН'!$H$12+СВЦЭМ!$D$10+'СЕТ СН'!$H$5-'СЕТ СН'!$H$20</f>
        <v>3798.77185646</v>
      </c>
      <c r="O96" s="36">
        <f>SUMIFS(СВЦЭМ!$C$39:$C$782,СВЦЭМ!$A$39:$A$782,$A96,СВЦЭМ!$B$39:$B$782,O$83)+'СЕТ СН'!$H$12+СВЦЭМ!$D$10+'СЕТ СН'!$H$5-'СЕТ СН'!$H$20</f>
        <v>3826.9746439300002</v>
      </c>
      <c r="P96" s="36">
        <f>SUMIFS(СВЦЭМ!$C$39:$C$782,СВЦЭМ!$A$39:$A$782,$A96,СВЦЭМ!$B$39:$B$782,P$83)+'СЕТ СН'!$H$12+СВЦЭМ!$D$10+'СЕТ СН'!$H$5-'СЕТ СН'!$H$20</f>
        <v>3833.3067521000003</v>
      </c>
      <c r="Q96" s="36">
        <f>SUMIFS(СВЦЭМ!$C$39:$C$782,СВЦЭМ!$A$39:$A$782,$A96,СВЦЭМ!$B$39:$B$782,Q$83)+'СЕТ СН'!$H$12+СВЦЭМ!$D$10+'СЕТ СН'!$H$5-'СЕТ СН'!$H$20</f>
        <v>3864.42357928</v>
      </c>
      <c r="R96" s="36">
        <f>SUMIFS(СВЦЭМ!$C$39:$C$782,СВЦЭМ!$A$39:$A$782,$A96,СВЦЭМ!$B$39:$B$782,R$83)+'СЕТ СН'!$H$12+СВЦЭМ!$D$10+'СЕТ СН'!$H$5-'СЕТ СН'!$H$20</f>
        <v>3865.0733154600002</v>
      </c>
      <c r="S96" s="36">
        <f>SUMIFS(СВЦЭМ!$C$39:$C$782,СВЦЭМ!$A$39:$A$782,$A96,СВЦЭМ!$B$39:$B$782,S$83)+'СЕТ СН'!$H$12+СВЦЭМ!$D$10+'СЕТ СН'!$H$5-'СЕТ СН'!$H$20</f>
        <v>3840.0560404500002</v>
      </c>
      <c r="T96" s="36">
        <f>SUMIFS(СВЦЭМ!$C$39:$C$782,СВЦЭМ!$A$39:$A$782,$A96,СВЦЭМ!$B$39:$B$782,T$83)+'СЕТ СН'!$H$12+СВЦЭМ!$D$10+'СЕТ СН'!$H$5-'СЕТ СН'!$H$20</f>
        <v>3819.7169704600001</v>
      </c>
      <c r="U96" s="36">
        <f>SUMIFS(СВЦЭМ!$C$39:$C$782,СВЦЭМ!$A$39:$A$782,$A96,СВЦЭМ!$B$39:$B$782,U$83)+'СЕТ СН'!$H$12+СВЦЭМ!$D$10+'СЕТ СН'!$H$5-'СЕТ СН'!$H$20</f>
        <v>3709.0785621100003</v>
      </c>
      <c r="V96" s="36">
        <f>SUMIFS(СВЦЭМ!$C$39:$C$782,СВЦЭМ!$A$39:$A$782,$A96,СВЦЭМ!$B$39:$B$782,V$83)+'СЕТ СН'!$H$12+СВЦЭМ!$D$10+'СЕТ СН'!$H$5-'СЕТ СН'!$H$20</f>
        <v>3716.9648130200003</v>
      </c>
      <c r="W96" s="36">
        <f>SUMIFS(СВЦЭМ!$C$39:$C$782,СВЦЭМ!$A$39:$A$782,$A96,СВЦЭМ!$B$39:$B$782,W$83)+'СЕТ СН'!$H$12+СВЦЭМ!$D$10+'СЕТ СН'!$H$5-'СЕТ СН'!$H$20</f>
        <v>3714.0627008900001</v>
      </c>
      <c r="X96" s="36">
        <f>SUMIFS(СВЦЭМ!$C$39:$C$782,СВЦЭМ!$A$39:$A$782,$A96,СВЦЭМ!$B$39:$B$782,X$83)+'СЕТ СН'!$H$12+СВЦЭМ!$D$10+'СЕТ СН'!$H$5-'СЕТ СН'!$H$20</f>
        <v>3763.7628546000001</v>
      </c>
      <c r="Y96" s="36">
        <f>SUMIFS(СВЦЭМ!$C$39:$C$782,СВЦЭМ!$A$39:$A$782,$A96,СВЦЭМ!$B$39:$B$782,Y$83)+'СЕТ СН'!$H$12+СВЦЭМ!$D$10+'СЕТ СН'!$H$5-'СЕТ СН'!$H$20</f>
        <v>3765.5254926000002</v>
      </c>
    </row>
    <row r="97" spans="1:25" ht="15.75" x14ac:dyDescent="0.2">
      <c r="A97" s="35">
        <f t="shared" si="2"/>
        <v>45060</v>
      </c>
      <c r="B97" s="36">
        <f>SUMIFS(СВЦЭМ!$C$39:$C$782,СВЦЭМ!$A$39:$A$782,$A97,СВЦЭМ!$B$39:$B$782,B$83)+'СЕТ СН'!$H$12+СВЦЭМ!$D$10+'СЕТ СН'!$H$5-'СЕТ СН'!$H$20</f>
        <v>3827.2314259900004</v>
      </c>
      <c r="C97" s="36">
        <f>SUMIFS(СВЦЭМ!$C$39:$C$782,СВЦЭМ!$A$39:$A$782,$A97,СВЦЭМ!$B$39:$B$782,C$83)+'СЕТ СН'!$H$12+СВЦЭМ!$D$10+'СЕТ СН'!$H$5-'СЕТ СН'!$H$20</f>
        <v>3910.6388727500002</v>
      </c>
      <c r="D97" s="36">
        <f>SUMIFS(СВЦЭМ!$C$39:$C$782,СВЦЭМ!$A$39:$A$782,$A97,СВЦЭМ!$B$39:$B$782,D$83)+'СЕТ СН'!$H$12+СВЦЭМ!$D$10+'СЕТ СН'!$H$5-'СЕТ СН'!$H$20</f>
        <v>3980.1480391499999</v>
      </c>
      <c r="E97" s="36">
        <f>SUMIFS(СВЦЭМ!$C$39:$C$782,СВЦЭМ!$A$39:$A$782,$A97,СВЦЭМ!$B$39:$B$782,E$83)+'СЕТ СН'!$H$12+СВЦЭМ!$D$10+'СЕТ СН'!$H$5-'СЕТ СН'!$H$20</f>
        <v>3961.1700134000002</v>
      </c>
      <c r="F97" s="36">
        <f>SUMIFS(СВЦЭМ!$C$39:$C$782,СВЦЭМ!$A$39:$A$782,$A97,СВЦЭМ!$B$39:$B$782,F$83)+'СЕТ СН'!$H$12+СВЦЭМ!$D$10+'СЕТ СН'!$H$5-'СЕТ СН'!$H$20</f>
        <v>3980.0771323100003</v>
      </c>
      <c r="G97" s="36">
        <f>SUMIFS(СВЦЭМ!$C$39:$C$782,СВЦЭМ!$A$39:$A$782,$A97,СВЦЭМ!$B$39:$B$782,G$83)+'СЕТ СН'!$H$12+СВЦЭМ!$D$10+'СЕТ СН'!$H$5-'СЕТ СН'!$H$20</f>
        <v>3970.4064796900002</v>
      </c>
      <c r="H97" s="36">
        <f>SUMIFS(СВЦЭМ!$C$39:$C$782,СВЦЭМ!$A$39:$A$782,$A97,СВЦЭМ!$B$39:$B$782,H$83)+'СЕТ СН'!$H$12+СВЦЭМ!$D$10+'СЕТ СН'!$H$5-'СЕТ СН'!$H$20</f>
        <v>3972.60779327</v>
      </c>
      <c r="I97" s="36">
        <f>SUMIFS(СВЦЭМ!$C$39:$C$782,СВЦЭМ!$A$39:$A$782,$A97,СВЦЭМ!$B$39:$B$782,I$83)+'СЕТ СН'!$H$12+СВЦЭМ!$D$10+'СЕТ СН'!$H$5-'СЕТ СН'!$H$20</f>
        <v>3927.7740848700005</v>
      </c>
      <c r="J97" s="36">
        <f>SUMIFS(СВЦЭМ!$C$39:$C$782,СВЦЭМ!$A$39:$A$782,$A97,СВЦЭМ!$B$39:$B$782,J$83)+'СЕТ СН'!$H$12+СВЦЭМ!$D$10+'СЕТ СН'!$H$5-'СЕТ СН'!$H$20</f>
        <v>3844.2608955200003</v>
      </c>
      <c r="K97" s="36">
        <f>SUMIFS(СВЦЭМ!$C$39:$C$782,СВЦЭМ!$A$39:$A$782,$A97,СВЦЭМ!$B$39:$B$782,K$83)+'СЕТ СН'!$H$12+СВЦЭМ!$D$10+'СЕТ СН'!$H$5-'СЕТ СН'!$H$20</f>
        <v>3771.8115160500001</v>
      </c>
      <c r="L97" s="36">
        <f>SUMIFS(СВЦЭМ!$C$39:$C$782,СВЦЭМ!$A$39:$A$782,$A97,СВЦЭМ!$B$39:$B$782,L$83)+'СЕТ СН'!$H$12+СВЦЭМ!$D$10+'СЕТ СН'!$H$5-'СЕТ СН'!$H$20</f>
        <v>3745.2457652900002</v>
      </c>
      <c r="M97" s="36">
        <f>SUMIFS(СВЦЭМ!$C$39:$C$782,СВЦЭМ!$A$39:$A$782,$A97,СВЦЭМ!$B$39:$B$782,M$83)+'СЕТ СН'!$H$12+СВЦЭМ!$D$10+'СЕТ СН'!$H$5-'СЕТ СН'!$H$20</f>
        <v>3736.5387979500001</v>
      </c>
      <c r="N97" s="36">
        <f>SUMIFS(СВЦЭМ!$C$39:$C$782,СВЦЭМ!$A$39:$A$782,$A97,СВЦЭМ!$B$39:$B$782,N$83)+'СЕТ СН'!$H$12+СВЦЭМ!$D$10+'СЕТ СН'!$H$5-'СЕТ СН'!$H$20</f>
        <v>3752.0078052200001</v>
      </c>
      <c r="O97" s="36">
        <f>SUMIFS(СВЦЭМ!$C$39:$C$782,СВЦЭМ!$A$39:$A$782,$A97,СВЦЭМ!$B$39:$B$782,O$83)+'СЕТ СН'!$H$12+СВЦЭМ!$D$10+'СЕТ СН'!$H$5-'СЕТ СН'!$H$20</f>
        <v>3782.26974875</v>
      </c>
      <c r="P97" s="36">
        <f>SUMIFS(СВЦЭМ!$C$39:$C$782,СВЦЭМ!$A$39:$A$782,$A97,СВЦЭМ!$B$39:$B$782,P$83)+'СЕТ СН'!$H$12+СВЦЭМ!$D$10+'СЕТ СН'!$H$5-'СЕТ СН'!$H$20</f>
        <v>3804.8896927400001</v>
      </c>
      <c r="Q97" s="36">
        <f>SUMIFS(СВЦЭМ!$C$39:$C$782,СВЦЭМ!$A$39:$A$782,$A97,СВЦЭМ!$B$39:$B$782,Q$83)+'СЕТ СН'!$H$12+СВЦЭМ!$D$10+'СЕТ СН'!$H$5-'СЕТ СН'!$H$20</f>
        <v>3819.68522037</v>
      </c>
      <c r="R97" s="36">
        <f>SUMIFS(СВЦЭМ!$C$39:$C$782,СВЦЭМ!$A$39:$A$782,$A97,СВЦЭМ!$B$39:$B$782,R$83)+'СЕТ СН'!$H$12+СВЦЭМ!$D$10+'СЕТ СН'!$H$5-'СЕТ СН'!$H$20</f>
        <v>3804.31963963</v>
      </c>
      <c r="S97" s="36">
        <f>SUMIFS(СВЦЭМ!$C$39:$C$782,СВЦЭМ!$A$39:$A$782,$A97,СВЦЭМ!$B$39:$B$782,S$83)+'СЕТ СН'!$H$12+СВЦЭМ!$D$10+'СЕТ СН'!$H$5-'СЕТ СН'!$H$20</f>
        <v>3771.3315025700003</v>
      </c>
      <c r="T97" s="36">
        <f>SUMIFS(СВЦЭМ!$C$39:$C$782,СВЦЭМ!$A$39:$A$782,$A97,СВЦЭМ!$B$39:$B$782,T$83)+'СЕТ СН'!$H$12+СВЦЭМ!$D$10+'СЕТ СН'!$H$5-'СЕТ СН'!$H$20</f>
        <v>3762.3842427</v>
      </c>
      <c r="U97" s="36">
        <f>SUMIFS(СВЦЭМ!$C$39:$C$782,СВЦЭМ!$A$39:$A$782,$A97,СВЦЭМ!$B$39:$B$782,U$83)+'СЕТ СН'!$H$12+СВЦЭМ!$D$10+'СЕТ СН'!$H$5-'СЕТ СН'!$H$20</f>
        <v>3728.8475693099999</v>
      </c>
      <c r="V97" s="36">
        <f>SUMIFS(СВЦЭМ!$C$39:$C$782,СВЦЭМ!$A$39:$A$782,$A97,СВЦЭМ!$B$39:$B$782,V$83)+'СЕТ СН'!$H$12+СВЦЭМ!$D$10+'СЕТ СН'!$H$5-'СЕТ СН'!$H$20</f>
        <v>3703.4841231</v>
      </c>
      <c r="W97" s="36">
        <f>SUMIFS(СВЦЭМ!$C$39:$C$782,СВЦЭМ!$A$39:$A$782,$A97,СВЦЭМ!$B$39:$B$782,W$83)+'СЕТ СН'!$H$12+СВЦЭМ!$D$10+'СЕТ СН'!$H$5-'СЕТ СН'!$H$20</f>
        <v>3668.8985278500004</v>
      </c>
      <c r="X97" s="36">
        <f>SUMIFS(СВЦЭМ!$C$39:$C$782,СВЦЭМ!$A$39:$A$782,$A97,СВЦЭМ!$B$39:$B$782,X$83)+'СЕТ СН'!$H$12+СВЦЭМ!$D$10+'СЕТ СН'!$H$5-'СЕТ СН'!$H$20</f>
        <v>3711.2999081300004</v>
      </c>
      <c r="Y97" s="36">
        <f>SUMIFS(СВЦЭМ!$C$39:$C$782,СВЦЭМ!$A$39:$A$782,$A97,СВЦЭМ!$B$39:$B$782,Y$83)+'СЕТ СН'!$H$12+СВЦЭМ!$D$10+'СЕТ СН'!$H$5-'СЕТ СН'!$H$20</f>
        <v>3779.4627338800001</v>
      </c>
    </row>
    <row r="98" spans="1:25" ht="15.75" x14ac:dyDescent="0.2">
      <c r="A98" s="35">
        <f t="shared" si="2"/>
        <v>45061</v>
      </c>
      <c r="B98" s="36">
        <f>SUMIFS(СВЦЭМ!$C$39:$C$782,СВЦЭМ!$A$39:$A$782,$A98,СВЦЭМ!$B$39:$B$782,B$83)+'СЕТ СН'!$H$12+СВЦЭМ!$D$10+'СЕТ СН'!$H$5-'СЕТ СН'!$H$20</f>
        <v>3865.1302634900003</v>
      </c>
      <c r="C98" s="36">
        <f>SUMIFS(СВЦЭМ!$C$39:$C$782,СВЦЭМ!$A$39:$A$782,$A98,СВЦЭМ!$B$39:$B$782,C$83)+'СЕТ СН'!$H$12+СВЦЭМ!$D$10+'СЕТ СН'!$H$5-'СЕТ СН'!$H$20</f>
        <v>3933.1669259700002</v>
      </c>
      <c r="D98" s="36">
        <f>SUMIFS(СВЦЭМ!$C$39:$C$782,СВЦЭМ!$A$39:$A$782,$A98,СВЦЭМ!$B$39:$B$782,D$83)+'СЕТ СН'!$H$12+СВЦЭМ!$D$10+'СЕТ СН'!$H$5-'СЕТ СН'!$H$20</f>
        <v>4027.4457522800003</v>
      </c>
      <c r="E98" s="36">
        <f>SUMIFS(СВЦЭМ!$C$39:$C$782,СВЦЭМ!$A$39:$A$782,$A98,СВЦЭМ!$B$39:$B$782,E$83)+'СЕТ СН'!$H$12+СВЦЭМ!$D$10+'СЕТ СН'!$H$5-'СЕТ СН'!$H$20</f>
        <v>4027.08877493</v>
      </c>
      <c r="F98" s="36">
        <f>SUMIFS(СВЦЭМ!$C$39:$C$782,СВЦЭМ!$A$39:$A$782,$A98,СВЦЭМ!$B$39:$B$782,F$83)+'СЕТ СН'!$H$12+СВЦЭМ!$D$10+'СЕТ СН'!$H$5-'СЕТ СН'!$H$20</f>
        <v>4009.0700862700005</v>
      </c>
      <c r="G98" s="36">
        <f>SUMIFS(СВЦЭМ!$C$39:$C$782,СВЦЭМ!$A$39:$A$782,$A98,СВЦЭМ!$B$39:$B$782,G$83)+'СЕТ СН'!$H$12+СВЦЭМ!$D$10+'СЕТ СН'!$H$5-'СЕТ СН'!$H$20</f>
        <v>3974.8321417000002</v>
      </c>
      <c r="H98" s="36">
        <f>SUMIFS(СВЦЭМ!$C$39:$C$782,СВЦЭМ!$A$39:$A$782,$A98,СВЦЭМ!$B$39:$B$782,H$83)+'СЕТ СН'!$H$12+СВЦЭМ!$D$10+'СЕТ СН'!$H$5-'СЕТ СН'!$H$20</f>
        <v>3911.3852939200001</v>
      </c>
      <c r="I98" s="36">
        <f>SUMIFS(СВЦЭМ!$C$39:$C$782,СВЦЭМ!$A$39:$A$782,$A98,СВЦЭМ!$B$39:$B$782,I$83)+'СЕТ СН'!$H$12+СВЦЭМ!$D$10+'СЕТ СН'!$H$5-'СЕТ СН'!$H$20</f>
        <v>3877.3015451600004</v>
      </c>
      <c r="J98" s="36">
        <f>SUMIFS(СВЦЭМ!$C$39:$C$782,СВЦЭМ!$A$39:$A$782,$A98,СВЦЭМ!$B$39:$B$782,J$83)+'СЕТ СН'!$H$12+СВЦЭМ!$D$10+'СЕТ СН'!$H$5-'СЕТ СН'!$H$20</f>
        <v>3798.8655333300003</v>
      </c>
      <c r="K98" s="36">
        <f>SUMIFS(СВЦЭМ!$C$39:$C$782,СВЦЭМ!$A$39:$A$782,$A98,СВЦЭМ!$B$39:$B$782,K$83)+'СЕТ СН'!$H$12+СВЦЭМ!$D$10+'СЕТ СН'!$H$5-'СЕТ СН'!$H$20</f>
        <v>3779.1482179600002</v>
      </c>
      <c r="L98" s="36">
        <f>SUMIFS(СВЦЭМ!$C$39:$C$782,СВЦЭМ!$A$39:$A$782,$A98,СВЦЭМ!$B$39:$B$782,L$83)+'СЕТ СН'!$H$12+СВЦЭМ!$D$10+'СЕТ СН'!$H$5-'СЕТ СН'!$H$20</f>
        <v>3766.0806348400001</v>
      </c>
      <c r="M98" s="36">
        <f>SUMIFS(СВЦЭМ!$C$39:$C$782,СВЦЭМ!$A$39:$A$782,$A98,СВЦЭМ!$B$39:$B$782,M$83)+'СЕТ СН'!$H$12+СВЦЭМ!$D$10+'СЕТ СН'!$H$5-'СЕТ СН'!$H$20</f>
        <v>3761.9171784600003</v>
      </c>
      <c r="N98" s="36">
        <f>SUMIFS(СВЦЭМ!$C$39:$C$782,СВЦЭМ!$A$39:$A$782,$A98,СВЦЭМ!$B$39:$B$782,N$83)+'СЕТ СН'!$H$12+СВЦЭМ!$D$10+'СЕТ СН'!$H$5-'СЕТ СН'!$H$20</f>
        <v>3824.8169176700003</v>
      </c>
      <c r="O98" s="36">
        <f>SUMIFS(СВЦЭМ!$C$39:$C$782,СВЦЭМ!$A$39:$A$782,$A98,СВЦЭМ!$B$39:$B$782,O$83)+'СЕТ СН'!$H$12+СВЦЭМ!$D$10+'СЕТ СН'!$H$5-'СЕТ СН'!$H$20</f>
        <v>3814.5461911600005</v>
      </c>
      <c r="P98" s="36">
        <f>SUMIFS(СВЦЭМ!$C$39:$C$782,СВЦЭМ!$A$39:$A$782,$A98,СВЦЭМ!$B$39:$B$782,P$83)+'СЕТ СН'!$H$12+СВЦЭМ!$D$10+'СЕТ СН'!$H$5-'СЕТ СН'!$H$20</f>
        <v>3817.1835262200002</v>
      </c>
      <c r="Q98" s="36">
        <f>SUMIFS(СВЦЭМ!$C$39:$C$782,СВЦЭМ!$A$39:$A$782,$A98,СВЦЭМ!$B$39:$B$782,Q$83)+'СЕТ СН'!$H$12+СВЦЭМ!$D$10+'СЕТ СН'!$H$5-'СЕТ СН'!$H$20</f>
        <v>3816.5105020500005</v>
      </c>
      <c r="R98" s="36">
        <f>SUMIFS(СВЦЭМ!$C$39:$C$782,СВЦЭМ!$A$39:$A$782,$A98,СВЦЭМ!$B$39:$B$782,R$83)+'СЕТ СН'!$H$12+СВЦЭМ!$D$10+'СЕТ СН'!$H$5-'СЕТ СН'!$H$20</f>
        <v>3837.3805142300002</v>
      </c>
      <c r="S98" s="36">
        <f>SUMIFS(СВЦЭМ!$C$39:$C$782,СВЦЭМ!$A$39:$A$782,$A98,СВЦЭМ!$B$39:$B$782,S$83)+'СЕТ СН'!$H$12+СВЦЭМ!$D$10+'СЕТ СН'!$H$5-'СЕТ СН'!$H$20</f>
        <v>3783.7026935800004</v>
      </c>
      <c r="T98" s="36">
        <f>SUMIFS(СВЦЭМ!$C$39:$C$782,СВЦЭМ!$A$39:$A$782,$A98,СВЦЭМ!$B$39:$B$782,T$83)+'СЕТ СН'!$H$12+СВЦЭМ!$D$10+'СЕТ СН'!$H$5-'СЕТ СН'!$H$20</f>
        <v>3723.6621442100004</v>
      </c>
      <c r="U98" s="36">
        <f>SUMIFS(СВЦЭМ!$C$39:$C$782,СВЦЭМ!$A$39:$A$782,$A98,СВЦЭМ!$B$39:$B$782,U$83)+'СЕТ СН'!$H$12+СВЦЭМ!$D$10+'СЕТ СН'!$H$5-'СЕТ СН'!$H$20</f>
        <v>3666.5743058900002</v>
      </c>
      <c r="V98" s="36">
        <f>SUMIFS(СВЦЭМ!$C$39:$C$782,СВЦЭМ!$A$39:$A$782,$A98,СВЦЭМ!$B$39:$B$782,V$83)+'СЕТ СН'!$H$12+СВЦЭМ!$D$10+'СЕТ СН'!$H$5-'СЕТ СН'!$H$20</f>
        <v>3639.5425776600005</v>
      </c>
      <c r="W98" s="36">
        <f>SUMIFS(СВЦЭМ!$C$39:$C$782,СВЦЭМ!$A$39:$A$782,$A98,СВЦЭМ!$B$39:$B$782,W$83)+'СЕТ СН'!$H$12+СВЦЭМ!$D$10+'СЕТ СН'!$H$5-'СЕТ СН'!$H$20</f>
        <v>3694.07849042</v>
      </c>
      <c r="X98" s="36">
        <f>SUMIFS(СВЦЭМ!$C$39:$C$782,СВЦЭМ!$A$39:$A$782,$A98,СВЦЭМ!$B$39:$B$782,X$83)+'СЕТ СН'!$H$12+СВЦЭМ!$D$10+'СЕТ СН'!$H$5-'СЕТ СН'!$H$20</f>
        <v>3742.9948274799999</v>
      </c>
      <c r="Y98" s="36">
        <f>SUMIFS(СВЦЭМ!$C$39:$C$782,СВЦЭМ!$A$39:$A$782,$A98,СВЦЭМ!$B$39:$B$782,Y$83)+'СЕТ СН'!$H$12+СВЦЭМ!$D$10+'СЕТ СН'!$H$5-'СЕТ СН'!$H$20</f>
        <v>3808.1164778600005</v>
      </c>
    </row>
    <row r="99" spans="1:25" ht="15.75" x14ac:dyDescent="0.2">
      <c r="A99" s="35">
        <f t="shared" si="2"/>
        <v>45062</v>
      </c>
      <c r="B99" s="36">
        <f>SUMIFS(СВЦЭМ!$C$39:$C$782,СВЦЭМ!$A$39:$A$782,$A99,СВЦЭМ!$B$39:$B$782,B$83)+'СЕТ СН'!$H$12+СВЦЭМ!$D$10+'СЕТ СН'!$H$5-'СЕТ СН'!$H$20</f>
        <v>3925.9337155399999</v>
      </c>
      <c r="C99" s="36">
        <f>SUMIFS(СВЦЭМ!$C$39:$C$782,СВЦЭМ!$A$39:$A$782,$A99,СВЦЭМ!$B$39:$B$782,C$83)+'СЕТ СН'!$H$12+СВЦЭМ!$D$10+'СЕТ СН'!$H$5-'СЕТ СН'!$H$20</f>
        <v>3964.1565162500001</v>
      </c>
      <c r="D99" s="36">
        <f>SUMIFS(СВЦЭМ!$C$39:$C$782,СВЦЭМ!$A$39:$A$782,$A99,СВЦЭМ!$B$39:$B$782,D$83)+'СЕТ СН'!$H$12+СВЦЭМ!$D$10+'СЕТ СН'!$H$5-'СЕТ СН'!$H$20</f>
        <v>3983.7093245700003</v>
      </c>
      <c r="E99" s="36">
        <f>SUMIFS(СВЦЭМ!$C$39:$C$782,СВЦЭМ!$A$39:$A$782,$A99,СВЦЭМ!$B$39:$B$782,E$83)+'СЕТ СН'!$H$12+СВЦЭМ!$D$10+'СЕТ СН'!$H$5-'СЕТ СН'!$H$20</f>
        <v>3963.7097301900003</v>
      </c>
      <c r="F99" s="36">
        <f>SUMIFS(СВЦЭМ!$C$39:$C$782,СВЦЭМ!$A$39:$A$782,$A99,СВЦЭМ!$B$39:$B$782,F$83)+'СЕТ СН'!$H$12+СВЦЭМ!$D$10+'СЕТ СН'!$H$5-'СЕТ СН'!$H$20</f>
        <v>3960.2260953200002</v>
      </c>
      <c r="G99" s="36">
        <f>SUMIFS(СВЦЭМ!$C$39:$C$782,СВЦЭМ!$A$39:$A$782,$A99,СВЦЭМ!$B$39:$B$782,G$83)+'СЕТ СН'!$H$12+СВЦЭМ!$D$10+'СЕТ СН'!$H$5-'СЕТ СН'!$H$20</f>
        <v>3967.0149205300004</v>
      </c>
      <c r="H99" s="36">
        <f>SUMIFS(СВЦЭМ!$C$39:$C$782,СВЦЭМ!$A$39:$A$782,$A99,СВЦЭМ!$B$39:$B$782,H$83)+'СЕТ СН'!$H$12+СВЦЭМ!$D$10+'СЕТ СН'!$H$5-'СЕТ СН'!$H$20</f>
        <v>3843.8370625100001</v>
      </c>
      <c r="I99" s="36">
        <f>SUMIFS(СВЦЭМ!$C$39:$C$782,СВЦЭМ!$A$39:$A$782,$A99,СВЦЭМ!$B$39:$B$782,I$83)+'СЕТ СН'!$H$12+СВЦЭМ!$D$10+'СЕТ СН'!$H$5-'СЕТ СН'!$H$20</f>
        <v>3837.8197440500003</v>
      </c>
      <c r="J99" s="36">
        <f>SUMIFS(СВЦЭМ!$C$39:$C$782,СВЦЭМ!$A$39:$A$782,$A99,СВЦЭМ!$B$39:$B$782,J$83)+'СЕТ СН'!$H$12+СВЦЭМ!$D$10+'СЕТ СН'!$H$5-'СЕТ СН'!$H$20</f>
        <v>3729.9309722100002</v>
      </c>
      <c r="K99" s="36">
        <f>SUMIFS(СВЦЭМ!$C$39:$C$782,СВЦЭМ!$A$39:$A$782,$A99,СВЦЭМ!$B$39:$B$782,K$83)+'СЕТ СН'!$H$12+СВЦЭМ!$D$10+'СЕТ СН'!$H$5-'СЕТ СН'!$H$20</f>
        <v>3732.67017932</v>
      </c>
      <c r="L99" s="36">
        <f>SUMIFS(СВЦЭМ!$C$39:$C$782,СВЦЭМ!$A$39:$A$782,$A99,СВЦЭМ!$B$39:$B$782,L$83)+'СЕТ СН'!$H$12+СВЦЭМ!$D$10+'СЕТ СН'!$H$5-'СЕТ СН'!$H$20</f>
        <v>3737.24764572</v>
      </c>
      <c r="M99" s="36">
        <f>SUMIFS(СВЦЭМ!$C$39:$C$782,СВЦЭМ!$A$39:$A$782,$A99,СВЦЭМ!$B$39:$B$782,M$83)+'СЕТ СН'!$H$12+СВЦЭМ!$D$10+'СЕТ СН'!$H$5-'СЕТ СН'!$H$20</f>
        <v>3766.9408383</v>
      </c>
      <c r="N99" s="36">
        <f>SUMIFS(СВЦЭМ!$C$39:$C$782,СВЦЭМ!$A$39:$A$782,$A99,СВЦЭМ!$B$39:$B$782,N$83)+'СЕТ СН'!$H$12+СВЦЭМ!$D$10+'СЕТ СН'!$H$5-'СЕТ СН'!$H$20</f>
        <v>3808.5028075200003</v>
      </c>
      <c r="O99" s="36">
        <f>SUMIFS(СВЦЭМ!$C$39:$C$782,СВЦЭМ!$A$39:$A$782,$A99,СВЦЭМ!$B$39:$B$782,O$83)+'СЕТ СН'!$H$12+СВЦЭМ!$D$10+'СЕТ СН'!$H$5-'СЕТ СН'!$H$20</f>
        <v>3818.0964585000002</v>
      </c>
      <c r="P99" s="36">
        <f>SUMIFS(СВЦЭМ!$C$39:$C$782,СВЦЭМ!$A$39:$A$782,$A99,СВЦЭМ!$B$39:$B$782,P$83)+'СЕТ СН'!$H$12+СВЦЭМ!$D$10+'СЕТ СН'!$H$5-'СЕТ СН'!$H$20</f>
        <v>3826.7722538799999</v>
      </c>
      <c r="Q99" s="36">
        <f>SUMIFS(СВЦЭМ!$C$39:$C$782,СВЦЭМ!$A$39:$A$782,$A99,СВЦЭМ!$B$39:$B$782,Q$83)+'СЕТ СН'!$H$12+СВЦЭМ!$D$10+'СЕТ СН'!$H$5-'СЕТ СН'!$H$20</f>
        <v>3817.5475720900004</v>
      </c>
      <c r="R99" s="36">
        <f>SUMIFS(СВЦЭМ!$C$39:$C$782,СВЦЭМ!$A$39:$A$782,$A99,СВЦЭМ!$B$39:$B$782,R$83)+'СЕТ СН'!$H$12+СВЦЭМ!$D$10+'СЕТ СН'!$H$5-'СЕТ СН'!$H$20</f>
        <v>3774.6016748299999</v>
      </c>
      <c r="S99" s="36">
        <f>SUMIFS(СВЦЭМ!$C$39:$C$782,СВЦЭМ!$A$39:$A$782,$A99,СВЦЭМ!$B$39:$B$782,S$83)+'СЕТ СН'!$H$12+СВЦЭМ!$D$10+'СЕТ СН'!$H$5-'СЕТ СН'!$H$20</f>
        <v>3735.6935806900001</v>
      </c>
      <c r="T99" s="36">
        <f>SUMIFS(СВЦЭМ!$C$39:$C$782,СВЦЭМ!$A$39:$A$782,$A99,СВЦЭМ!$B$39:$B$782,T$83)+'СЕТ СН'!$H$12+СВЦЭМ!$D$10+'СЕТ СН'!$H$5-'СЕТ СН'!$H$20</f>
        <v>3637.4397014100005</v>
      </c>
      <c r="U99" s="36">
        <f>SUMIFS(СВЦЭМ!$C$39:$C$782,СВЦЭМ!$A$39:$A$782,$A99,СВЦЭМ!$B$39:$B$782,U$83)+'СЕТ СН'!$H$12+СВЦЭМ!$D$10+'СЕТ СН'!$H$5-'СЕТ СН'!$H$20</f>
        <v>3557.7246931500003</v>
      </c>
      <c r="V99" s="36">
        <f>SUMIFS(СВЦЭМ!$C$39:$C$782,СВЦЭМ!$A$39:$A$782,$A99,СВЦЭМ!$B$39:$B$782,V$83)+'СЕТ СН'!$H$12+СВЦЭМ!$D$10+'СЕТ СН'!$H$5-'СЕТ СН'!$H$20</f>
        <v>3554.1816858700004</v>
      </c>
      <c r="W99" s="36">
        <f>SUMIFS(СВЦЭМ!$C$39:$C$782,СВЦЭМ!$A$39:$A$782,$A99,СВЦЭМ!$B$39:$B$782,W$83)+'СЕТ СН'!$H$12+СВЦЭМ!$D$10+'СЕТ СН'!$H$5-'СЕТ СН'!$H$20</f>
        <v>3616.4973003700002</v>
      </c>
      <c r="X99" s="36">
        <f>SUMIFS(СВЦЭМ!$C$39:$C$782,СВЦЭМ!$A$39:$A$782,$A99,СВЦЭМ!$B$39:$B$782,X$83)+'СЕТ СН'!$H$12+СВЦЭМ!$D$10+'СЕТ СН'!$H$5-'СЕТ СН'!$H$20</f>
        <v>3665.6915396700001</v>
      </c>
      <c r="Y99" s="36">
        <f>SUMIFS(СВЦЭМ!$C$39:$C$782,СВЦЭМ!$A$39:$A$782,$A99,СВЦЭМ!$B$39:$B$782,Y$83)+'СЕТ СН'!$H$12+СВЦЭМ!$D$10+'СЕТ СН'!$H$5-'СЕТ СН'!$H$20</f>
        <v>3756.7079594100005</v>
      </c>
    </row>
    <row r="100" spans="1:25" ht="15.75" x14ac:dyDescent="0.2">
      <c r="A100" s="35">
        <f t="shared" si="2"/>
        <v>45063</v>
      </c>
      <c r="B100" s="36">
        <f>SUMIFS(СВЦЭМ!$C$39:$C$782,СВЦЭМ!$A$39:$A$782,$A100,СВЦЭМ!$B$39:$B$782,B$83)+'СЕТ СН'!$H$12+СВЦЭМ!$D$10+'СЕТ СН'!$H$5-'СЕТ СН'!$H$20</f>
        <v>3832.0990751899999</v>
      </c>
      <c r="C100" s="36">
        <f>SUMIFS(СВЦЭМ!$C$39:$C$782,СВЦЭМ!$A$39:$A$782,$A100,СВЦЭМ!$B$39:$B$782,C$83)+'СЕТ СН'!$H$12+СВЦЭМ!$D$10+'СЕТ СН'!$H$5-'СЕТ СН'!$H$20</f>
        <v>3932.1558850400002</v>
      </c>
      <c r="D100" s="36">
        <f>SUMIFS(СВЦЭМ!$C$39:$C$782,СВЦЭМ!$A$39:$A$782,$A100,СВЦЭМ!$B$39:$B$782,D$83)+'СЕТ СН'!$H$12+СВЦЭМ!$D$10+'СЕТ СН'!$H$5-'СЕТ СН'!$H$20</f>
        <v>3907.4831546599999</v>
      </c>
      <c r="E100" s="36">
        <f>SUMIFS(СВЦЭМ!$C$39:$C$782,СВЦЭМ!$A$39:$A$782,$A100,СВЦЭМ!$B$39:$B$782,E$83)+'СЕТ СН'!$H$12+СВЦЭМ!$D$10+'СЕТ СН'!$H$5-'СЕТ СН'!$H$20</f>
        <v>3993.9772452699999</v>
      </c>
      <c r="F100" s="36">
        <f>SUMIFS(СВЦЭМ!$C$39:$C$782,СВЦЭМ!$A$39:$A$782,$A100,СВЦЭМ!$B$39:$B$782,F$83)+'СЕТ СН'!$H$12+СВЦЭМ!$D$10+'СЕТ СН'!$H$5-'СЕТ СН'!$H$20</f>
        <v>3992.1717064900004</v>
      </c>
      <c r="G100" s="36">
        <f>SUMIFS(СВЦЭМ!$C$39:$C$782,СВЦЭМ!$A$39:$A$782,$A100,СВЦЭМ!$B$39:$B$782,G$83)+'СЕТ СН'!$H$12+СВЦЭМ!$D$10+'СЕТ СН'!$H$5-'СЕТ СН'!$H$20</f>
        <v>3907.7786390900001</v>
      </c>
      <c r="H100" s="36">
        <f>SUMIFS(СВЦЭМ!$C$39:$C$782,СВЦЭМ!$A$39:$A$782,$A100,СВЦЭМ!$B$39:$B$782,H$83)+'СЕТ СН'!$H$12+СВЦЭМ!$D$10+'СЕТ СН'!$H$5-'СЕТ СН'!$H$20</f>
        <v>3866.0064806600003</v>
      </c>
      <c r="I100" s="36">
        <f>SUMIFS(СВЦЭМ!$C$39:$C$782,СВЦЭМ!$A$39:$A$782,$A100,СВЦЭМ!$B$39:$B$782,I$83)+'СЕТ СН'!$H$12+СВЦЭМ!$D$10+'СЕТ СН'!$H$5-'СЕТ СН'!$H$20</f>
        <v>3814.2607615699999</v>
      </c>
      <c r="J100" s="36">
        <f>SUMIFS(СВЦЭМ!$C$39:$C$782,СВЦЭМ!$A$39:$A$782,$A100,СВЦЭМ!$B$39:$B$782,J$83)+'СЕТ СН'!$H$12+СВЦЭМ!$D$10+'СЕТ СН'!$H$5-'СЕТ СН'!$H$20</f>
        <v>3767.57942611</v>
      </c>
      <c r="K100" s="36">
        <f>SUMIFS(СВЦЭМ!$C$39:$C$782,СВЦЭМ!$A$39:$A$782,$A100,СВЦЭМ!$B$39:$B$782,K$83)+'СЕТ СН'!$H$12+СВЦЭМ!$D$10+'СЕТ СН'!$H$5-'СЕТ СН'!$H$20</f>
        <v>3748.0164299600001</v>
      </c>
      <c r="L100" s="36">
        <f>SUMIFS(СВЦЭМ!$C$39:$C$782,СВЦЭМ!$A$39:$A$782,$A100,СВЦЭМ!$B$39:$B$782,L$83)+'СЕТ СН'!$H$12+СВЦЭМ!$D$10+'СЕТ СН'!$H$5-'СЕТ СН'!$H$20</f>
        <v>3737.9181368100003</v>
      </c>
      <c r="M100" s="36">
        <f>SUMIFS(СВЦЭМ!$C$39:$C$782,СВЦЭМ!$A$39:$A$782,$A100,СВЦЭМ!$B$39:$B$782,M$83)+'СЕТ СН'!$H$12+СВЦЭМ!$D$10+'СЕТ СН'!$H$5-'СЕТ СН'!$H$20</f>
        <v>3759.4781277600005</v>
      </c>
      <c r="N100" s="36">
        <f>SUMIFS(СВЦЭМ!$C$39:$C$782,СВЦЭМ!$A$39:$A$782,$A100,СВЦЭМ!$B$39:$B$782,N$83)+'СЕТ СН'!$H$12+СВЦЭМ!$D$10+'СЕТ СН'!$H$5-'СЕТ СН'!$H$20</f>
        <v>3866.1030964600004</v>
      </c>
      <c r="O100" s="36">
        <f>SUMIFS(СВЦЭМ!$C$39:$C$782,СВЦЭМ!$A$39:$A$782,$A100,СВЦЭМ!$B$39:$B$782,O$83)+'СЕТ СН'!$H$12+СВЦЭМ!$D$10+'СЕТ СН'!$H$5-'СЕТ СН'!$H$20</f>
        <v>3827.30861594</v>
      </c>
      <c r="P100" s="36">
        <f>SUMIFS(СВЦЭМ!$C$39:$C$782,СВЦЭМ!$A$39:$A$782,$A100,СВЦЭМ!$B$39:$B$782,P$83)+'СЕТ СН'!$H$12+СВЦЭМ!$D$10+'СЕТ СН'!$H$5-'СЕТ СН'!$H$20</f>
        <v>3836.6828450000003</v>
      </c>
      <c r="Q100" s="36">
        <f>SUMIFS(СВЦЭМ!$C$39:$C$782,СВЦЭМ!$A$39:$A$782,$A100,СВЦЭМ!$B$39:$B$782,Q$83)+'СЕТ СН'!$H$12+СВЦЭМ!$D$10+'СЕТ СН'!$H$5-'СЕТ СН'!$H$20</f>
        <v>3910.9141048199999</v>
      </c>
      <c r="R100" s="36">
        <f>SUMIFS(СВЦЭМ!$C$39:$C$782,СВЦЭМ!$A$39:$A$782,$A100,СВЦЭМ!$B$39:$B$782,R$83)+'СЕТ СН'!$H$12+СВЦЭМ!$D$10+'СЕТ СН'!$H$5-'СЕТ СН'!$H$20</f>
        <v>3849.2728122600001</v>
      </c>
      <c r="S100" s="36">
        <f>SUMIFS(СВЦЭМ!$C$39:$C$782,СВЦЭМ!$A$39:$A$782,$A100,СВЦЭМ!$B$39:$B$782,S$83)+'СЕТ СН'!$H$12+СВЦЭМ!$D$10+'СЕТ СН'!$H$5-'СЕТ СН'!$H$20</f>
        <v>3794.0579558600002</v>
      </c>
      <c r="T100" s="36">
        <f>SUMIFS(СВЦЭМ!$C$39:$C$782,СВЦЭМ!$A$39:$A$782,$A100,СВЦЭМ!$B$39:$B$782,T$83)+'СЕТ СН'!$H$12+СВЦЭМ!$D$10+'СЕТ СН'!$H$5-'СЕТ СН'!$H$20</f>
        <v>3748.7407167700003</v>
      </c>
      <c r="U100" s="36">
        <f>SUMIFS(СВЦЭМ!$C$39:$C$782,СВЦЭМ!$A$39:$A$782,$A100,СВЦЭМ!$B$39:$B$782,U$83)+'СЕТ СН'!$H$12+СВЦЭМ!$D$10+'СЕТ СН'!$H$5-'СЕТ СН'!$H$20</f>
        <v>3714.1529163900004</v>
      </c>
      <c r="V100" s="36">
        <f>SUMIFS(СВЦЭМ!$C$39:$C$782,СВЦЭМ!$A$39:$A$782,$A100,СВЦЭМ!$B$39:$B$782,V$83)+'СЕТ СН'!$H$12+СВЦЭМ!$D$10+'СЕТ СН'!$H$5-'СЕТ СН'!$H$20</f>
        <v>3693.08691447</v>
      </c>
      <c r="W100" s="36">
        <f>SUMIFS(СВЦЭМ!$C$39:$C$782,СВЦЭМ!$A$39:$A$782,$A100,СВЦЭМ!$B$39:$B$782,W$83)+'СЕТ СН'!$H$12+СВЦЭМ!$D$10+'СЕТ СН'!$H$5-'СЕТ СН'!$H$20</f>
        <v>3660.5668547100004</v>
      </c>
      <c r="X100" s="36">
        <f>SUMIFS(СВЦЭМ!$C$39:$C$782,СВЦЭМ!$A$39:$A$782,$A100,СВЦЭМ!$B$39:$B$782,X$83)+'СЕТ СН'!$H$12+СВЦЭМ!$D$10+'СЕТ СН'!$H$5-'СЕТ СН'!$H$20</f>
        <v>3691.2236253000001</v>
      </c>
      <c r="Y100" s="36">
        <f>SUMIFS(СВЦЭМ!$C$39:$C$782,СВЦЭМ!$A$39:$A$782,$A100,СВЦЭМ!$B$39:$B$782,Y$83)+'СЕТ СН'!$H$12+СВЦЭМ!$D$10+'СЕТ СН'!$H$5-'СЕТ СН'!$H$20</f>
        <v>3779.52056404</v>
      </c>
    </row>
    <row r="101" spans="1:25" ht="15.75" x14ac:dyDescent="0.2">
      <c r="A101" s="35">
        <f t="shared" si="2"/>
        <v>45064</v>
      </c>
      <c r="B101" s="36">
        <f>SUMIFS(СВЦЭМ!$C$39:$C$782,СВЦЭМ!$A$39:$A$782,$A101,СВЦЭМ!$B$39:$B$782,B$83)+'СЕТ СН'!$H$12+СВЦЭМ!$D$10+'СЕТ СН'!$H$5-'СЕТ СН'!$H$20</f>
        <v>3841.0345186200002</v>
      </c>
      <c r="C101" s="36">
        <f>SUMIFS(СВЦЭМ!$C$39:$C$782,СВЦЭМ!$A$39:$A$782,$A101,СВЦЭМ!$B$39:$B$782,C$83)+'СЕТ СН'!$H$12+СВЦЭМ!$D$10+'СЕТ СН'!$H$5-'СЕТ СН'!$H$20</f>
        <v>3920.1029921300005</v>
      </c>
      <c r="D101" s="36">
        <f>SUMIFS(СВЦЭМ!$C$39:$C$782,СВЦЭМ!$A$39:$A$782,$A101,СВЦЭМ!$B$39:$B$782,D$83)+'СЕТ СН'!$H$12+СВЦЭМ!$D$10+'СЕТ СН'!$H$5-'СЕТ СН'!$H$20</f>
        <v>3965.0196045700004</v>
      </c>
      <c r="E101" s="36">
        <f>SUMIFS(СВЦЭМ!$C$39:$C$782,СВЦЭМ!$A$39:$A$782,$A101,СВЦЭМ!$B$39:$B$782,E$83)+'СЕТ СН'!$H$12+СВЦЭМ!$D$10+'СЕТ СН'!$H$5-'СЕТ СН'!$H$20</f>
        <v>4024.2948700900001</v>
      </c>
      <c r="F101" s="36">
        <f>SUMIFS(СВЦЭМ!$C$39:$C$782,СВЦЭМ!$A$39:$A$782,$A101,СВЦЭМ!$B$39:$B$782,F$83)+'СЕТ СН'!$H$12+СВЦЭМ!$D$10+'СЕТ СН'!$H$5-'СЕТ СН'!$H$20</f>
        <v>4038.2173767100003</v>
      </c>
      <c r="G101" s="36">
        <f>SUMIFS(СВЦЭМ!$C$39:$C$782,СВЦЭМ!$A$39:$A$782,$A101,СВЦЭМ!$B$39:$B$782,G$83)+'СЕТ СН'!$H$12+СВЦЭМ!$D$10+'СЕТ СН'!$H$5-'СЕТ СН'!$H$20</f>
        <v>4005.8744313200004</v>
      </c>
      <c r="H101" s="36">
        <f>SUMIFS(СВЦЭМ!$C$39:$C$782,СВЦЭМ!$A$39:$A$782,$A101,СВЦЭМ!$B$39:$B$782,H$83)+'СЕТ СН'!$H$12+СВЦЭМ!$D$10+'СЕТ СН'!$H$5-'СЕТ СН'!$H$20</f>
        <v>3930.65110559</v>
      </c>
      <c r="I101" s="36">
        <f>SUMIFS(СВЦЭМ!$C$39:$C$782,СВЦЭМ!$A$39:$A$782,$A101,СВЦЭМ!$B$39:$B$782,I$83)+'СЕТ СН'!$H$12+СВЦЭМ!$D$10+'СЕТ СН'!$H$5-'СЕТ СН'!$H$20</f>
        <v>3832.1930203700003</v>
      </c>
      <c r="J101" s="36">
        <f>SUMIFS(СВЦЭМ!$C$39:$C$782,СВЦЭМ!$A$39:$A$782,$A101,СВЦЭМ!$B$39:$B$782,J$83)+'СЕТ СН'!$H$12+СВЦЭМ!$D$10+'СЕТ СН'!$H$5-'СЕТ СН'!$H$20</f>
        <v>3754.7222527900003</v>
      </c>
      <c r="K101" s="36">
        <f>SUMIFS(СВЦЭМ!$C$39:$C$782,СВЦЭМ!$A$39:$A$782,$A101,СВЦЭМ!$B$39:$B$782,K$83)+'СЕТ СН'!$H$12+СВЦЭМ!$D$10+'СЕТ СН'!$H$5-'СЕТ СН'!$H$20</f>
        <v>3750.0274254200003</v>
      </c>
      <c r="L101" s="36">
        <f>SUMIFS(СВЦЭМ!$C$39:$C$782,СВЦЭМ!$A$39:$A$782,$A101,СВЦЭМ!$B$39:$B$782,L$83)+'СЕТ СН'!$H$12+СВЦЭМ!$D$10+'СЕТ СН'!$H$5-'СЕТ СН'!$H$20</f>
        <v>3751.01080473</v>
      </c>
      <c r="M101" s="36">
        <f>SUMIFS(СВЦЭМ!$C$39:$C$782,СВЦЭМ!$A$39:$A$782,$A101,СВЦЭМ!$B$39:$B$782,M$83)+'СЕТ СН'!$H$12+СВЦЭМ!$D$10+'СЕТ СН'!$H$5-'СЕТ СН'!$H$20</f>
        <v>3779.9319305300005</v>
      </c>
      <c r="N101" s="36">
        <f>SUMIFS(СВЦЭМ!$C$39:$C$782,СВЦЭМ!$A$39:$A$782,$A101,СВЦЭМ!$B$39:$B$782,N$83)+'СЕТ СН'!$H$12+СВЦЭМ!$D$10+'СЕТ СН'!$H$5-'СЕТ СН'!$H$20</f>
        <v>3825.2902911600004</v>
      </c>
      <c r="O101" s="36">
        <f>SUMIFS(СВЦЭМ!$C$39:$C$782,СВЦЭМ!$A$39:$A$782,$A101,СВЦЭМ!$B$39:$B$782,O$83)+'СЕТ СН'!$H$12+СВЦЭМ!$D$10+'СЕТ СН'!$H$5-'СЕТ СН'!$H$20</f>
        <v>3862.5543821199999</v>
      </c>
      <c r="P101" s="36">
        <f>SUMIFS(СВЦЭМ!$C$39:$C$782,СВЦЭМ!$A$39:$A$782,$A101,СВЦЭМ!$B$39:$B$782,P$83)+'СЕТ СН'!$H$12+СВЦЭМ!$D$10+'СЕТ СН'!$H$5-'СЕТ СН'!$H$20</f>
        <v>3852.0533255600003</v>
      </c>
      <c r="Q101" s="36">
        <f>SUMIFS(СВЦЭМ!$C$39:$C$782,СВЦЭМ!$A$39:$A$782,$A101,СВЦЭМ!$B$39:$B$782,Q$83)+'СЕТ СН'!$H$12+СВЦЭМ!$D$10+'СЕТ СН'!$H$5-'СЕТ СН'!$H$20</f>
        <v>3850.5104981300001</v>
      </c>
      <c r="R101" s="36">
        <f>SUMIFS(СВЦЭМ!$C$39:$C$782,СВЦЭМ!$A$39:$A$782,$A101,СВЦЭМ!$B$39:$B$782,R$83)+'СЕТ СН'!$H$12+СВЦЭМ!$D$10+'СЕТ СН'!$H$5-'СЕТ СН'!$H$20</f>
        <v>3878.0838287200004</v>
      </c>
      <c r="S101" s="36">
        <f>SUMIFS(СВЦЭМ!$C$39:$C$782,СВЦЭМ!$A$39:$A$782,$A101,СВЦЭМ!$B$39:$B$782,S$83)+'СЕТ СН'!$H$12+СВЦЭМ!$D$10+'СЕТ СН'!$H$5-'СЕТ СН'!$H$20</f>
        <v>3830.83432687</v>
      </c>
      <c r="T101" s="36">
        <f>SUMIFS(СВЦЭМ!$C$39:$C$782,СВЦЭМ!$A$39:$A$782,$A101,СВЦЭМ!$B$39:$B$782,T$83)+'СЕТ СН'!$H$12+СВЦЭМ!$D$10+'СЕТ СН'!$H$5-'СЕТ СН'!$H$20</f>
        <v>3794.4702640000005</v>
      </c>
      <c r="U101" s="36">
        <f>SUMIFS(СВЦЭМ!$C$39:$C$782,СВЦЭМ!$A$39:$A$782,$A101,СВЦЭМ!$B$39:$B$782,U$83)+'СЕТ СН'!$H$12+СВЦЭМ!$D$10+'СЕТ СН'!$H$5-'СЕТ СН'!$H$20</f>
        <v>3766.4671200000003</v>
      </c>
      <c r="V101" s="36">
        <f>SUMIFS(СВЦЭМ!$C$39:$C$782,СВЦЭМ!$A$39:$A$782,$A101,СВЦЭМ!$B$39:$B$782,V$83)+'СЕТ СН'!$H$12+СВЦЭМ!$D$10+'СЕТ СН'!$H$5-'СЕТ СН'!$H$20</f>
        <v>3729.2499102800002</v>
      </c>
      <c r="W101" s="36">
        <f>SUMIFS(СВЦЭМ!$C$39:$C$782,СВЦЭМ!$A$39:$A$782,$A101,СВЦЭМ!$B$39:$B$782,W$83)+'СЕТ СН'!$H$12+СВЦЭМ!$D$10+'СЕТ СН'!$H$5-'СЕТ СН'!$H$20</f>
        <v>3715.8388731800005</v>
      </c>
      <c r="X101" s="36">
        <f>SUMIFS(СВЦЭМ!$C$39:$C$782,СВЦЭМ!$A$39:$A$782,$A101,СВЦЭМ!$B$39:$B$782,X$83)+'СЕТ СН'!$H$12+СВЦЭМ!$D$10+'СЕТ СН'!$H$5-'СЕТ СН'!$H$20</f>
        <v>3766.8752291400001</v>
      </c>
      <c r="Y101" s="36">
        <f>SUMIFS(СВЦЭМ!$C$39:$C$782,СВЦЭМ!$A$39:$A$782,$A101,СВЦЭМ!$B$39:$B$782,Y$83)+'СЕТ СН'!$H$12+СВЦЭМ!$D$10+'СЕТ СН'!$H$5-'СЕТ СН'!$H$20</f>
        <v>3856.2810546800001</v>
      </c>
    </row>
    <row r="102" spans="1:25" ht="15.75" x14ac:dyDescent="0.2">
      <c r="A102" s="35">
        <f t="shared" si="2"/>
        <v>45065</v>
      </c>
      <c r="B102" s="36">
        <f>SUMIFS(СВЦЭМ!$C$39:$C$782,СВЦЭМ!$A$39:$A$782,$A102,СВЦЭМ!$B$39:$B$782,B$83)+'СЕТ СН'!$H$12+СВЦЭМ!$D$10+'СЕТ СН'!$H$5-'СЕТ СН'!$H$20</f>
        <v>3918.2196256699999</v>
      </c>
      <c r="C102" s="36">
        <f>SUMIFS(СВЦЭМ!$C$39:$C$782,СВЦЭМ!$A$39:$A$782,$A102,СВЦЭМ!$B$39:$B$782,C$83)+'СЕТ СН'!$H$12+СВЦЭМ!$D$10+'СЕТ СН'!$H$5-'СЕТ СН'!$H$20</f>
        <v>3948.8848783700005</v>
      </c>
      <c r="D102" s="36">
        <f>SUMIFS(СВЦЭМ!$C$39:$C$782,СВЦЭМ!$A$39:$A$782,$A102,СВЦЭМ!$B$39:$B$782,D$83)+'СЕТ СН'!$H$12+СВЦЭМ!$D$10+'СЕТ СН'!$H$5-'СЕТ СН'!$H$20</f>
        <v>3968.0641047400004</v>
      </c>
      <c r="E102" s="36">
        <f>SUMIFS(СВЦЭМ!$C$39:$C$782,СВЦЭМ!$A$39:$A$782,$A102,СВЦЭМ!$B$39:$B$782,E$83)+'СЕТ СН'!$H$12+СВЦЭМ!$D$10+'СЕТ СН'!$H$5-'СЕТ СН'!$H$20</f>
        <v>3958.4093849300002</v>
      </c>
      <c r="F102" s="36">
        <f>SUMIFS(СВЦЭМ!$C$39:$C$782,СВЦЭМ!$A$39:$A$782,$A102,СВЦЭМ!$B$39:$B$782,F$83)+'СЕТ СН'!$H$12+СВЦЭМ!$D$10+'СЕТ СН'!$H$5-'СЕТ СН'!$H$20</f>
        <v>3959.73327849</v>
      </c>
      <c r="G102" s="36">
        <f>SUMIFS(СВЦЭМ!$C$39:$C$782,СВЦЭМ!$A$39:$A$782,$A102,СВЦЭМ!$B$39:$B$782,G$83)+'СЕТ СН'!$H$12+СВЦЭМ!$D$10+'СЕТ СН'!$H$5-'СЕТ СН'!$H$20</f>
        <v>3899.0222878499999</v>
      </c>
      <c r="H102" s="36">
        <f>SUMIFS(СВЦЭМ!$C$39:$C$782,СВЦЭМ!$A$39:$A$782,$A102,СВЦЭМ!$B$39:$B$782,H$83)+'СЕТ СН'!$H$12+СВЦЭМ!$D$10+'СЕТ СН'!$H$5-'СЕТ СН'!$H$20</f>
        <v>3753.7871954000002</v>
      </c>
      <c r="I102" s="36">
        <f>SUMIFS(СВЦЭМ!$C$39:$C$782,СВЦЭМ!$A$39:$A$782,$A102,СВЦЭМ!$B$39:$B$782,I$83)+'СЕТ СН'!$H$12+СВЦЭМ!$D$10+'СЕТ СН'!$H$5-'СЕТ СН'!$H$20</f>
        <v>3758.2655226500001</v>
      </c>
      <c r="J102" s="36">
        <f>SUMIFS(СВЦЭМ!$C$39:$C$782,СВЦЭМ!$A$39:$A$782,$A102,СВЦЭМ!$B$39:$B$782,J$83)+'СЕТ СН'!$H$12+СВЦЭМ!$D$10+'СЕТ СН'!$H$5-'СЕТ СН'!$H$20</f>
        <v>3684.5547974700003</v>
      </c>
      <c r="K102" s="36">
        <f>SUMIFS(СВЦЭМ!$C$39:$C$782,СВЦЭМ!$A$39:$A$782,$A102,СВЦЭМ!$B$39:$B$782,K$83)+'СЕТ СН'!$H$12+СВЦЭМ!$D$10+'СЕТ СН'!$H$5-'СЕТ СН'!$H$20</f>
        <v>3687.3707363800004</v>
      </c>
      <c r="L102" s="36">
        <f>SUMIFS(СВЦЭМ!$C$39:$C$782,СВЦЭМ!$A$39:$A$782,$A102,СВЦЭМ!$B$39:$B$782,L$83)+'СЕТ СН'!$H$12+СВЦЭМ!$D$10+'СЕТ СН'!$H$5-'СЕТ СН'!$H$20</f>
        <v>3710.8185105400003</v>
      </c>
      <c r="M102" s="36">
        <f>SUMIFS(СВЦЭМ!$C$39:$C$782,СВЦЭМ!$A$39:$A$782,$A102,СВЦЭМ!$B$39:$B$782,M$83)+'СЕТ СН'!$H$12+СВЦЭМ!$D$10+'СЕТ СН'!$H$5-'СЕТ СН'!$H$20</f>
        <v>3732.3136152400002</v>
      </c>
      <c r="N102" s="36">
        <f>SUMIFS(СВЦЭМ!$C$39:$C$782,СВЦЭМ!$A$39:$A$782,$A102,СВЦЭМ!$B$39:$B$782,N$83)+'СЕТ СН'!$H$12+СВЦЭМ!$D$10+'СЕТ СН'!$H$5-'СЕТ СН'!$H$20</f>
        <v>3770.8089215700002</v>
      </c>
      <c r="O102" s="36">
        <f>SUMIFS(СВЦЭМ!$C$39:$C$782,СВЦЭМ!$A$39:$A$782,$A102,СВЦЭМ!$B$39:$B$782,O$83)+'СЕТ СН'!$H$12+СВЦЭМ!$D$10+'СЕТ СН'!$H$5-'СЕТ СН'!$H$20</f>
        <v>3798.54116935</v>
      </c>
      <c r="P102" s="36">
        <f>SUMIFS(СВЦЭМ!$C$39:$C$782,СВЦЭМ!$A$39:$A$782,$A102,СВЦЭМ!$B$39:$B$782,P$83)+'СЕТ СН'!$H$12+СВЦЭМ!$D$10+'СЕТ СН'!$H$5-'СЕТ СН'!$H$20</f>
        <v>3832.8130947600002</v>
      </c>
      <c r="Q102" s="36">
        <f>SUMIFS(СВЦЭМ!$C$39:$C$782,СВЦЭМ!$A$39:$A$782,$A102,СВЦЭМ!$B$39:$B$782,Q$83)+'СЕТ СН'!$H$12+СВЦЭМ!$D$10+'СЕТ СН'!$H$5-'СЕТ СН'!$H$20</f>
        <v>3834.9148049800001</v>
      </c>
      <c r="R102" s="36">
        <f>SUMIFS(СВЦЭМ!$C$39:$C$782,СВЦЭМ!$A$39:$A$782,$A102,СВЦЭМ!$B$39:$B$782,R$83)+'СЕТ СН'!$H$12+СВЦЭМ!$D$10+'СЕТ СН'!$H$5-'СЕТ СН'!$H$20</f>
        <v>3768.8328627700002</v>
      </c>
      <c r="S102" s="36">
        <f>SUMIFS(СВЦЭМ!$C$39:$C$782,СВЦЭМ!$A$39:$A$782,$A102,СВЦЭМ!$B$39:$B$782,S$83)+'СЕТ СН'!$H$12+СВЦЭМ!$D$10+'СЕТ СН'!$H$5-'СЕТ СН'!$H$20</f>
        <v>3714.4996040300002</v>
      </c>
      <c r="T102" s="36">
        <f>SUMIFS(СВЦЭМ!$C$39:$C$782,СВЦЭМ!$A$39:$A$782,$A102,СВЦЭМ!$B$39:$B$782,T$83)+'СЕТ СН'!$H$12+СВЦЭМ!$D$10+'СЕТ СН'!$H$5-'СЕТ СН'!$H$20</f>
        <v>3673.6268748400003</v>
      </c>
      <c r="U102" s="36">
        <f>SUMIFS(СВЦЭМ!$C$39:$C$782,СВЦЭМ!$A$39:$A$782,$A102,СВЦЭМ!$B$39:$B$782,U$83)+'СЕТ СН'!$H$12+СВЦЭМ!$D$10+'СЕТ СН'!$H$5-'СЕТ СН'!$H$20</f>
        <v>3633.2105342600003</v>
      </c>
      <c r="V102" s="36">
        <f>SUMIFS(СВЦЭМ!$C$39:$C$782,СВЦЭМ!$A$39:$A$782,$A102,СВЦЭМ!$B$39:$B$782,V$83)+'СЕТ СН'!$H$12+СВЦЭМ!$D$10+'СЕТ СН'!$H$5-'СЕТ СН'!$H$20</f>
        <v>3593.1306908300003</v>
      </c>
      <c r="W102" s="36">
        <f>SUMIFS(СВЦЭМ!$C$39:$C$782,СВЦЭМ!$A$39:$A$782,$A102,СВЦЭМ!$B$39:$B$782,W$83)+'СЕТ СН'!$H$12+СВЦЭМ!$D$10+'СЕТ СН'!$H$5-'СЕТ СН'!$H$20</f>
        <v>3602.42049331</v>
      </c>
      <c r="X102" s="36">
        <f>SUMIFS(СВЦЭМ!$C$39:$C$782,СВЦЭМ!$A$39:$A$782,$A102,СВЦЭМ!$B$39:$B$782,X$83)+'СЕТ СН'!$H$12+СВЦЭМ!$D$10+'СЕТ СН'!$H$5-'СЕТ СН'!$H$20</f>
        <v>3655.3105888600003</v>
      </c>
      <c r="Y102" s="36">
        <f>SUMIFS(СВЦЭМ!$C$39:$C$782,СВЦЭМ!$A$39:$A$782,$A102,СВЦЭМ!$B$39:$B$782,Y$83)+'СЕТ СН'!$H$12+СВЦЭМ!$D$10+'СЕТ СН'!$H$5-'СЕТ СН'!$H$20</f>
        <v>3696.0951749300002</v>
      </c>
    </row>
    <row r="103" spans="1:25" ht="15.75" x14ac:dyDescent="0.2">
      <c r="A103" s="35">
        <f t="shared" si="2"/>
        <v>45066</v>
      </c>
      <c r="B103" s="36">
        <f>SUMIFS(СВЦЭМ!$C$39:$C$782,СВЦЭМ!$A$39:$A$782,$A103,СВЦЭМ!$B$39:$B$782,B$83)+'СЕТ СН'!$H$12+СВЦЭМ!$D$10+'СЕТ СН'!$H$5-'СЕТ СН'!$H$20</f>
        <v>3800.9688290200002</v>
      </c>
      <c r="C103" s="36">
        <f>SUMIFS(СВЦЭМ!$C$39:$C$782,СВЦЭМ!$A$39:$A$782,$A103,СВЦЭМ!$B$39:$B$782,C$83)+'СЕТ СН'!$H$12+СВЦЭМ!$D$10+'СЕТ СН'!$H$5-'СЕТ СН'!$H$20</f>
        <v>3889.78228322</v>
      </c>
      <c r="D103" s="36">
        <f>SUMIFS(СВЦЭМ!$C$39:$C$782,СВЦЭМ!$A$39:$A$782,$A103,СВЦЭМ!$B$39:$B$782,D$83)+'СЕТ СН'!$H$12+СВЦЭМ!$D$10+'СЕТ СН'!$H$5-'СЕТ СН'!$H$20</f>
        <v>3897.1579144100001</v>
      </c>
      <c r="E103" s="36">
        <f>SUMIFS(СВЦЭМ!$C$39:$C$782,СВЦЭМ!$A$39:$A$782,$A103,СВЦЭМ!$B$39:$B$782,E$83)+'СЕТ СН'!$H$12+СВЦЭМ!$D$10+'СЕТ СН'!$H$5-'СЕТ СН'!$H$20</f>
        <v>3887.9714394800003</v>
      </c>
      <c r="F103" s="36">
        <f>SUMIFS(СВЦЭМ!$C$39:$C$782,СВЦЭМ!$A$39:$A$782,$A103,СВЦЭМ!$B$39:$B$782,F$83)+'СЕТ СН'!$H$12+СВЦЭМ!$D$10+'СЕТ СН'!$H$5-'СЕТ СН'!$H$20</f>
        <v>3952.4269917700003</v>
      </c>
      <c r="G103" s="36">
        <f>SUMIFS(СВЦЭМ!$C$39:$C$782,СВЦЭМ!$A$39:$A$782,$A103,СВЦЭМ!$B$39:$B$782,G$83)+'СЕТ СН'!$H$12+СВЦЭМ!$D$10+'СЕТ СН'!$H$5-'СЕТ СН'!$H$20</f>
        <v>3943.4284775599999</v>
      </c>
      <c r="H103" s="36">
        <f>SUMIFS(СВЦЭМ!$C$39:$C$782,СВЦЭМ!$A$39:$A$782,$A103,СВЦЭМ!$B$39:$B$782,H$83)+'СЕТ СН'!$H$12+СВЦЭМ!$D$10+'СЕТ СН'!$H$5-'СЕТ СН'!$H$20</f>
        <v>3929.2209554199999</v>
      </c>
      <c r="I103" s="36">
        <f>SUMIFS(СВЦЭМ!$C$39:$C$782,СВЦЭМ!$A$39:$A$782,$A103,СВЦЭМ!$B$39:$B$782,I$83)+'СЕТ СН'!$H$12+СВЦЭМ!$D$10+'СЕТ СН'!$H$5-'СЕТ СН'!$H$20</f>
        <v>3847.7039941200001</v>
      </c>
      <c r="J103" s="36">
        <f>SUMIFS(СВЦЭМ!$C$39:$C$782,СВЦЭМ!$A$39:$A$782,$A103,СВЦЭМ!$B$39:$B$782,J$83)+'СЕТ СН'!$H$12+СВЦЭМ!$D$10+'СЕТ СН'!$H$5-'СЕТ СН'!$H$20</f>
        <v>3730.6422835600001</v>
      </c>
      <c r="K103" s="36">
        <f>SUMIFS(СВЦЭМ!$C$39:$C$782,СВЦЭМ!$A$39:$A$782,$A103,СВЦЭМ!$B$39:$B$782,K$83)+'СЕТ СН'!$H$12+СВЦЭМ!$D$10+'СЕТ СН'!$H$5-'СЕТ СН'!$H$20</f>
        <v>3695.8132747400005</v>
      </c>
      <c r="L103" s="36">
        <f>SUMIFS(СВЦЭМ!$C$39:$C$782,СВЦЭМ!$A$39:$A$782,$A103,СВЦЭМ!$B$39:$B$782,L$83)+'СЕТ СН'!$H$12+СВЦЭМ!$D$10+'СЕТ СН'!$H$5-'СЕТ СН'!$H$20</f>
        <v>3680.6749447500001</v>
      </c>
      <c r="M103" s="36">
        <f>SUMIFS(СВЦЭМ!$C$39:$C$782,СВЦЭМ!$A$39:$A$782,$A103,СВЦЭМ!$B$39:$B$782,M$83)+'СЕТ СН'!$H$12+СВЦЭМ!$D$10+'СЕТ СН'!$H$5-'СЕТ СН'!$H$20</f>
        <v>3675.5162795599999</v>
      </c>
      <c r="N103" s="36">
        <f>SUMIFS(СВЦЭМ!$C$39:$C$782,СВЦЭМ!$A$39:$A$782,$A103,СВЦЭМ!$B$39:$B$782,N$83)+'СЕТ СН'!$H$12+СВЦЭМ!$D$10+'СЕТ СН'!$H$5-'СЕТ СН'!$H$20</f>
        <v>3710.7392973599999</v>
      </c>
      <c r="O103" s="36">
        <f>SUMIFS(СВЦЭМ!$C$39:$C$782,СВЦЭМ!$A$39:$A$782,$A103,СВЦЭМ!$B$39:$B$782,O$83)+'СЕТ СН'!$H$12+СВЦЭМ!$D$10+'СЕТ СН'!$H$5-'СЕТ СН'!$H$20</f>
        <v>3718.6833452700002</v>
      </c>
      <c r="P103" s="36">
        <f>SUMIFS(СВЦЭМ!$C$39:$C$782,СВЦЭМ!$A$39:$A$782,$A103,СВЦЭМ!$B$39:$B$782,P$83)+'СЕТ СН'!$H$12+СВЦЭМ!$D$10+'СЕТ СН'!$H$5-'СЕТ СН'!$H$20</f>
        <v>3734.9864321900004</v>
      </c>
      <c r="Q103" s="36">
        <f>SUMIFS(СВЦЭМ!$C$39:$C$782,СВЦЭМ!$A$39:$A$782,$A103,СВЦЭМ!$B$39:$B$782,Q$83)+'СЕТ СН'!$H$12+СВЦЭМ!$D$10+'СЕТ СН'!$H$5-'СЕТ СН'!$H$20</f>
        <v>3747.4467280700001</v>
      </c>
      <c r="R103" s="36">
        <f>SUMIFS(СВЦЭМ!$C$39:$C$782,СВЦЭМ!$A$39:$A$782,$A103,СВЦЭМ!$B$39:$B$782,R$83)+'СЕТ СН'!$H$12+СВЦЭМ!$D$10+'СЕТ СН'!$H$5-'СЕТ СН'!$H$20</f>
        <v>3730.1898956300001</v>
      </c>
      <c r="S103" s="36">
        <f>SUMIFS(СВЦЭМ!$C$39:$C$782,СВЦЭМ!$A$39:$A$782,$A103,СВЦЭМ!$B$39:$B$782,S$83)+'СЕТ СН'!$H$12+СВЦЭМ!$D$10+'СЕТ СН'!$H$5-'СЕТ СН'!$H$20</f>
        <v>3685.4252630800001</v>
      </c>
      <c r="T103" s="36">
        <f>SUMIFS(СВЦЭМ!$C$39:$C$782,СВЦЭМ!$A$39:$A$782,$A103,СВЦЭМ!$B$39:$B$782,T$83)+'СЕТ СН'!$H$12+СВЦЭМ!$D$10+'СЕТ СН'!$H$5-'СЕТ СН'!$H$20</f>
        <v>3660.0758376100002</v>
      </c>
      <c r="U103" s="36">
        <f>SUMIFS(СВЦЭМ!$C$39:$C$782,СВЦЭМ!$A$39:$A$782,$A103,СВЦЭМ!$B$39:$B$782,U$83)+'СЕТ СН'!$H$12+СВЦЭМ!$D$10+'СЕТ СН'!$H$5-'СЕТ СН'!$H$20</f>
        <v>3642.0084303399999</v>
      </c>
      <c r="V103" s="36">
        <f>SUMIFS(СВЦЭМ!$C$39:$C$782,СВЦЭМ!$A$39:$A$782,$A103,СВЦЭМ!$B$39:$B$782,V$83)+'СЕТ СН'!$H$12+СВЦЭМ!$D$10+'СЕТ СН'!$H$5-'СЕТ СН'!$H$20</f>
        <v>3609.8462162300002</v>
      </c>
      <c r="W103" s="36">
        <f>SUMIFS(СВЦЭМ!$C$39:$C$782,СВЦЭМ!$A$39:$A$782,$A103,СВЦЭМ!$B$39:$B$782,W$83)+'СЕТ СН'!$H$12+СВЦЭМ!$D$10+'СЕТ СН'!$H$5-'СЕТ СН'!$H$20</f>
        <v>3582.1348936700001</v>
      </c>
      <c r="X103" s="36">
        <f>SUMIFS(СВЦЭМ!$C$39:$C$782,СВЦЭМ!$A$39:$A$782,$A103,СВЦЭМ!$B$39:$B$782,X$83)+'СЕТ СН'!$H$12+СВЦЭМ!$D$10+'СЕТ СН'!$H$5-'СЕТ СН'!$H$20</f>
        <v>3629.2891329500003</v>
      </c>
      <c r="Y103" s="36">
        <f>SUMIFS(СВЦЭМ!$C$39:$C$782,СВЦЭМ!$A$39:$A$782,$A103,СВЦЭМ!$B$39:$B$782,Y$83)+'СЕТ СН'!$H$12+СВЦЭМ!$D$10+'СЕТ СН'!$H$5-'СЕТ СН'!$H$20</f>
        <v>3688.4387597000004</v>
      </c>
    </row>
    <row r="104" spans="1:25" ht="15.75" x14ac:dyDescent="0.2">
      <c r="A104" s="35">
        <f t="shared" si="2"/>
        <v>45067</v>
      </c>
      <c r="B104" s="36">
        <f>SUMIFS(СВЦЭМ!$C$39:$C$782,СВЦЭМ!$A$39:$A$782,$A104,СВЦЭМ!$B$39:$B$782,B$83)+'СЕТ СН'!$H$12+СВЦЭМ!$D$10+'СЕТ СН'!$H$5-'СЕТ СН'!$H$20</f>
        <v>3735.1343063300001</v>
      </c>
      <c r="C104" s="36">
        <f>SUMIFS(СВЦЭМ!$C$39:$C$782,СВЦЭМ!$A$39:$A$782,$A104,СВЦЭМ!$B$39:$B$782,C$83)+'СЕТ СН'!$H$12+СВЦЭМ!$D$10+'СЕТ СН'!$H$5-'СЕТ СН'!$H$20</f>
        <v>3829.40085628</v>
      </c>
      <c r="D104" s="36">
        <f>SUMIFS(СВЦЭМ!$C$39:$C$782,СВЦЭМ!$A$39:$A$782,$A104,СВЦЭМ!$B$39:$B$782,D$83)+'СЕТ СН'!$H$12+СВЦЭМ!$D$10+'СЕТ СН'!$H$5-'СЕТ СН'!$H$20</f>
        <v>3930.8023274100001</v>
      </c>
      <c r="E104" s="36">
        <f>SUMIFS(СВЦЭМ!$C$39:$C$782,СВЦЭМ!$A$39:$A$782,$A104,СВЦЭМ!$B$39:$B$782,E$83)+'СЕТ СН'!$H$12+СВЦЭМ!$D$10+'СЕТ СН'!$H$5-'СЕТ СН'!$H$20</f>
        <v>3896.25052013</v>
      </c>
      <c r="F104" s="36">
        <f>SUMIFS(СВЦЭМ!$C$39:$C$782,СВЦЭМ!$A$39:$A$782,$A104,СВЦЭМ!$B$39:$B$782,F$83)+'СЕТ СН'!$H$12+СВЦЭМ!$D$10+'СЕТ СН'!$H$5-'СЕТ СН'!$H$20</f>
        <v>3981.7639471600005</v>
      </c>
      <c r="G104" s="36">
        <f>SUMIFS(СВЦЭМ!$C$39:$C$782,СВЦЭМ!$A$39:$A$782,$A104,СВЦЭМ!$B$39:$B$782,G$83)+'СЕТ СН'!$H$12+СВЦЭМ!$D$10+'СЕТ СН'!$H$5-'СЕТ СН'!$H$20</f>
        <v>3977.7381515800002</v>
      </c>
      <c r="H104" s="36">
        <f>SUMIFS(СВЦЭМ!$C$39:$C$782,СВЦЭМ!$A$39:$A$782,$A104,СВЦЭМ!$B$39:$B$782,H$83)+'СЕТ СН'!$H$12+СВЦЭМ!$D$10+'СЕТ СН'!$H$5-'СЕТ СН'!$H$20</f>
        <v>3939.4047529500003</v>
      </c>
      <c r="I104" s="36">
        <f>SUMIFS(СВЦЭМ!$C$39:$C$782,СВЦЭМ!$A$39:$A$782,$A104,СВЦЭМ!$B$39:$B$782,I$83)+'СЕТ СН'!$H$12+СВЦЭМ!$D$10+'СЕТ СН'!$H$5-'СЕТ СН'!$H$20</f>
        <v>3892.45636182</v>
      </c>
      <c r="J104" s="36">
        <f>SUMIFS(СВЦЭМ!$C$39:$C$782,СВЦЭМ!$A$39:$A$782,$A104,СВЦЭМ!$B$39:$B$782,J$83)+'СЕТ СН'!$H$12+СВЦЭМ!$D$10+'СЕТ СН'!$H$5-'СЕТ СН'!$H$20</f>
        <v>3782.90441947</v>
      </c>
      <c r="K104" s="36">
        <f>SUMIFS(СВЦЭМ!$C$39:$C$782,СВЦЭМ!$A$39:$A$782,$A104,СВЦЭМ!$B$39:$B$782,K$83)+'СЕТ СН'!$H$12+СВЦЭМ!$D$10+'СЕТ СН'!$H$5-'СЕТ СН'!$H$20</f>
        <v>3756.7112216900005</v>
      </c>
      <c r="L104" s="36">
        <f>SUMIFS(СВЦЭМ!$C$39:$C$782,СВЦЭМ!$A$39:$A$782,$A104,СВЦЭМ!$B$39:$B$782,L$83)+'СЕТ СН'!$H$12+СВЦЭМ!$D$10+'СЕТ СН'!$H$5-'СЕТ СН'!$H$20</f>
        <v>3733.66764444</v>
      </c>
      <c r="M104" s="36">
        <f>SUMIFS(СВЦЭМ!$C$39:$C$782,СВЦЭМ!$A$39:$A$782,$A104,СВЦЭМ!$B$39:$B$782,M$83)+'СЕТ СН'!$H$12+СВЦЭМ!$D$10+'СЕТ СН'!$H$5-'СЕТ СН'!$H$20</f>
        <v>3722.0949307600004</v>
      </c>
      <c r="N104" s="36">
        <f>SUMIFS(СВЦЭМ!$C$39:$C$782,СВЦЭМ!$A$39:$A$782,$A104,СВЦЭМ!$B$39:$B$782,N$83)+'СЕТ СН'!$H$12+СВЦЭМ!$D$10+'СЕТ СН'!$H$5-'СЕТ СН'!$H$20</f>
        <v>3746.6070029000002</v>
      </c>
      <c r="O104" s="36">
        <f>SUMIFS(СВЦЭМ!$C$39:$C$782,СВЦЭМ!$A$39:$A$782,$A104,СВЦЭМ!$B$39:$B$782,O$83)+'СЕТ СН'!$H$12+СВЦЭМ!$D$10+'СЕТ СН'!$H$5-'СЕТ СН'!$H$20</f>
        <v>3761.3724960500003</v>
      </c>
      <c r="P104" s="36">
        <f>SUMIFS(СВЦЭМ!$C$39:$C$782,СВЦЭМ!$A$39:$A$782,$A104,СВЦЭМ!$B$39:$B$782,P$83)+'СЕТ СН'!$H$12+СВЦЭМ!$D$10+'СЕТ СН'!$H$5-'СЕТ СН'!$H$20</f>
        <v>3777.5307592500003</v>
      </c>
      <c r="Q104" s="36">
        <f>SUMIFS(СВЦЭМ!$C$39:$C$782,СВЦЭМ!$A$39:$A$782,$A104,СВЦЭМ!$B$39:$B$782,Q$83)+'СЕТ СН'!$H$12+СВЦЭМ!$D$10+'СЕТ СН'!$H$5-'СЕТ СН'!$H$20</f>
        <v>3783.3861374300004</v>
      </c>
      <c r="R104" s="36">
        <f>SUMIFS(СВЦЭМ!$C$39:$C$782,СВЦЭМ!$A$39:$A$782,$A104,СВЦЭМ!$B$39:$B$782,R$83)+'СЕТ СН'!$H$12+СВЦЭМ!$D$10+'СЕТ СН'!$H$5-'СЕТ СН'!$H$20</f>
        <v>3766.7033113400003</v>
      </c>
      <c r="S104" s="36">
        <f>SUMIFS(СВЦЭМ!$C$39:$C$782,СВЦЭМ!$A$39:$A$782,$A104,СВЦЭМ!$B$39:$B$782,S$83)+'СЕТ СН'!$H$12+СВЦЭМ!$D$10+'СЕТ СН'!$H$5-'СЕТ СН'!$H$20</f>
        <v>3728.7793333899999</v>
      </c>
      <c r="T104" s="36">
        <f>SUMIFS(СВЦЭМ!$C$39:$C$782,СВЦЭМ!$A$39:$A$782,$A104,СВЦЭМ!$B$39:$B$782,T$83)+'СЕТ СН'!$H$12+СВЦЭМ!$D$10+'СЕТ СН'!$H$5-'СЕТ СН'!$H$20</f>
        <v>3709.50704606</v>
      </c>
      <c r="U104" s="36">
        <f>SUMIFS(СВЦЭМ!$C$39:$C$782,СВЦЭМ!$A$39:$A$782,$A104,СВЦЭМ!$B$39:$B$782,U$83)+'СЕТ СН'!$H$12+СВЦЭМ!$D$10+'СЕТ СН'!$H$5-'СЕТ СН'!$H$20</f>
        <v>3686.9935592100001</v>
      </c>
      <c r="V104" s="36">
        <f>SUMIFS(СВЦЭМ!$C$39:$C$782,СВЦЭМ!$A$39:$A$782,$A104,СВЦЭМ!$B$39:$B$782,V$83)+'СЕТ СН'!$H$12+СВЦЭМ!$D$10+'СЕТ СН'!$H$5-'СЕТ СН'!$H$20</f>
        <v>3670.1717059000002</v>
      </c>
      <c r="W104" s="36">
        <f>SUMIFS(СВЦЭМ!$C$39:$C$782,СВЦЭМ!$A$39:$A$782,$A104,СВЦЭМ!$B$39:$B$782,W$83)+'СЕТ СН'!$H$12+СВЦЭМ!$D$10+'СЕТ СН'!$H$5-'СЕТ СН'!$H$20</f>
        <v>3639.0829733200003</v>
      </c>
      <c r="X104" s="36">
        <f>SUMIFS(СВЦЭМ!$C$39:$C$782,СВЦЭМ!$A$39:$A$782,$A104,СВЦЭМ!$B$39:$B$782,X$83)+'СЕТ СН'!$H$12+СВЦЭМ!$D$10+'СЕТ СН'!$H$5-'СЕТ СН'!$H$20</f>
        <v>3687.57438963</v>
      </c>
      <c r="Y104" s="36">
        <f>SUMIFS(СВЦЭМ!$C$39:$C$782,СВЦЭМ!$A$39:$A$782,$A104,СВЦЭМ!$B$39:$B$782,Y$83)+'СЕТ СН'!$H$12+СВЦЭМ!$D$10+'СЕТ СН'!$H$5-'СЕТ СН'!$H$20</f>
        <v>3742.6639827400004</v>
      </c>
    </row>
    <row r="105" spans="1:25" ht="15.75" x14ac:dyDescent="0.2">
      <c r="A105" s="35">
        <f t="shared" si="2"/>
        <v>45068</v>
      </c>
      <c r="B105" s="36">
        <f>SUMIFS(СВЦЭМ!$C$39:$C$782,СВЦЭМ!$A$39:$A$782,$A105,СВЦЭМ!$B$39:$B$782,B$83)+'СЕТ СН'!$H$12+СВЦЭМ!$D$10+'СЕТ СН'!$H$5-'СЕТ СН'!$H$20</f>
        <v>3812.5689736600002</v>
      </c>
      <c r="C105" s="36">
        <f>SUMIFS(СВЦЭМ!$C$39:$C$782,СВЦЭМ!$A$39:$A$782,$A105,СВЦЭМ!$B$39:$B$782,C$83)+'СЕТ СН'!$H$12+СВЦЭМ!$D$10+'СЕТ СН'!$H$5-'СЕТ СН'!$H$20</f>
        <v>3896.8524931000002</v>
      </c>
      <c r="D105" s="36">
        <f>SUMIFS(СВЦЭМ!$C$39:$C$782,СВЦЭМ!$A$39:$A$782,$A105,СВЦЭМ!$B$39:$B$782,D$83)+'СЕТ СН'!$H$12+СВЦЭМ!$D$10+'СЕТ СН'!$H$5-'СЕТ СН'!$H$20</f>
        <v>3891.0881599200002</v>
      </c>
      <c r="E105" s="36">
        <f>SUMIFS(СВЦЭМ!$C$39:$C$782,СВЦЭМ!$A$39:$A$782,$A105,СВЦЭМ!$B$39:$B$782,E$83)+'СЕТ СН'!$H$12+СВЦЭМ!$D$10+'СЕТ СН'!$H$5-'СЕТ СН'!$H$20</f>
        <v>3875.9954769599999</v>
      </c>
      <c r="F105" s="36">
        <f>SUMIFS(СВЦЭМ!$C$39:$C$782,СВЦЭМ!$A$39:$A$782,$A105,СВЦЭМ!$B$39:$B$782,F$83)+'СЕТ СН'!$H$12+СВЦЭМ!$D$10+'СЕТ СН'!$H$5-'СЕТ СН'!$H$20</f>
        <v>3937.0498616200002</v>
      </c>
      <c r="G105" s="36">
        <f>SUMIFS(СВЦЭМ!$C$39:$C$782,СВЦЭМ!$A$39:$A$782,$A105,СВЦЭМ!$B$39:$B$782,G$83)+'СЕТ СН'!$H$12+СВЦЭМ!$D$10+'СЕТ СН'!$H$5-'СЕТ СН'!$H$20</f>
        <v>3896.8313183099999</v>
      </c>
      <c r="H105" s="36">
        <f>SUMIFS(СВЦЭМ!$C$39:$C$782,СВЦЭМ!$A$39:$A$782,$A105,СВЦЭМ!$B$39:$B$782,H$83)+'СЕТ СН'!$H$12+СВЦЭМ!$D$10+'СЕТ СН'!$H$5-'СЕТ СН'!$H$20</f>
        <v>3853.5324068800001</v>
      </c>
      <c r="I105" s="36">
        <f>SUMIFS(СВЦЭМ!$C$39:$C$782,СВЦЭМ!$A$39:$A$782,$A105,СВЦЭМ!$B$39:$B$782,I$83)+'СЕТ СН'!$H$12+СВЦЭМ!$D$10+'СЕТ СН'!$H$5-'СЕТ СН'!$H$20</f>
        <v>3785.4894700499999</v>
      </c>
      <c r="J105" s="36">
        <f>SUMIFS(СВЦЭМ!$C$39:$C$782,СВЦЭМ!$A$39:$A$782,$A105,СВЦЭМ!$B$39:$B$782,J$83)+'СЕТ СН'!$H$12+СВЦЭМ!$D$10+'СЕТ СН'!$H$5-'СЕТ СН'!$H$20</f>
        <v>3732.5500340400004</v>
      </c>
      <c r="K105" s="36">
        <f>SUMIFS(СВЦЭМ!$C$39:$C$782,СВЦЭМ!$A$39:$A$782,$A105,СВЦЭМ!$B$39:$B$782,K$83)+'СЕТ СН'!$H$12+СВЦЭМ!$D$10+'СЕТ СН'!$H$5-'СЕТ СН'!$H$20</f>
        <v>3701.3566321100002</v>
      </c>
      <c r="L105" s="36">
        <f>SUMIFS(СВЦЭМ!$C$39:$C$782,СВЦЭМ!$A$39:$A$782,$A105,СВЦЭМ!$B$39:$B$782,L$83)+'СЕТ СН'!$H$12+СВЦЭМ!$D$10+'СЕТ СН'!$H$5-'СЕТ СН'!$H$20</f>
        <v>3712.4764904800004</v>
      </c>
      <c r="M105" s="36">
        <f>SUMIFS(СВЦЭМ!$C$39:$C$782,СВЦЭМ!$A$39:$A$782,$A105,СВЦЭМ!$B$39:$B$782,M$83)+'СЕТ СН'!$H$12+СВЦЭМ!$D$10+'СЕТ СН'!$H$5-'СЕТ СН'!$H$20</f>
        <v>3767.6721865899999</v>
      </c>
      <c r="N105" s="36">
        <f>SUMIFS(СВЦЭМ!$C$39:$C$782,СВЦЭМ!$A$39:$A$782,$A105,СВЦЭМ!$B$39:$B$782,N$83)+'СЕТ СН'!$H$12+СВЦЭМ!$D$10+'СЕТ СН'!$H$5-'СЕТ СН'!$H$20</f>
        <v>3791.75308881</v>
      </c>
      <c r="O105" s="36">
        <f>SUMIFS(СВЦЭМ!$C$39:$C$782,СВЦЭМ!$A$39:$A$782,$A105,СВЦЭМ!$B$39:$B$782,O$83)+'СЕТ СН'!$H$12+СВЦЭМ!$D$10+'СЕТ СН'!$H$5-'СЕТ СН'!$H$20</f>
        <v>3788.5851129600005</v>
      </c>
      <c r="P105" s="36">
        <f>SUMIFS(СВЦЭМ!$C$39:$C$782,СВЦЭМ!$A$39:$A$782,$A105,СВЦЭМ!$B$39:$B$782,P$83)+'СЕТ СН'!$H$12+СВЦЭМ!$D$10+'СЕТ СН'!$H$5-'СЕТ СН'!$H$20</f>
        <v>3800.73579204</v>
      </c>
      <c r="Q105" s="36">
        <f>SUMIFS(СВЦЭМ!$C$39:$C$782,СВЦЭМ!$A$39:$A$782,$A105,СВЦЭМ!$B$39:$B$782,Q$83)+'СЕТ СН'!$H$12+СВЦЭМ!$D$10+'СЕТ СН'!$H$5-'СЕТ СН'!$H$20</f>
        <v>3799.0582025800004</v>
      </c>
      <c r="R105" s="36">
        <f>SUMIFS(СВЦЭМ!$C$39:$C$782,СВЦЭМ!$A$39:$A$782,$A105,СВЦЭМ!$B$39:$B$782,R$83)+'СЕТ СН'!$H$12+СВЦЭМ!$D$10+'СЕТ СН'!$H$5-'СЕТ СН'!$H$20</f>
        <v>3760.6643878600003</v>
      </c>
      <c r="S105" s="36">
        <f>SUMIFS(СВЦЭМ!$C$39:$C$782,СВЦЭМ!$A$39:$A$782,$A105,СВЦЭМ!$B$39:$B$782,S$83)+'СЕТ СН'!$H$12+СВЦЭМ!$D$10+'СЕТ СН'!$H$5-'СЕТ СН'!$H$20</f>
        <v>3718.6276925299999</v>
      </c>
      <c r="T105" s="36">
        <f>SUMIFS(СВЦЭМ!$C$39:$C$782,СВЦЭМ!$A$39:$A$782,$A105,СВЦЭМ!$B$39:$B$782,T$83)+'СЕТ СН'!$H$12+СВЦЭМ!$D$10+'СЕТ СН'!$H$5-'СЕТ СН'!$H$20</f>
        <v>3674.1364022400003</v>
      </c>
      <c r="U105" s="36">
        <f>SUMIFS(СВЦЭМ!$C$39:$C$782,СВЦЭМ!$A$39:$A$782,$A105,СВЦЭМ!$B$39:$B$782,U$83)+'СЕТ СН'!$H$12+СВЦЭМ!$D$10+'СЕТ СН'!$H$5-'СЕТ СН'!$H$20</f>
        <v>3691.4701263100005</v>
      </c>
      <c r="V105" s="36">
        <f>SUMIFS(СВЦЭМ!$C$39:$C$782,СВЦЭМ!$A$39:$A$782,$A105,СВЦЭМ!$B$39:$B$782,V$83)+'СЕТ СН'!$H$12+СВЦЭМ!$D$10+'СЕТ СН'!$H$5-'СЕТ СН'!$H$20</f>
        <v>3633.9160062400001</v>
      </c>
      <c r="W105" s="36">
        <f>SUMIFS(СВЦЭМ!$C$39:$C$782,СВЦЭМ!$A$39:$A$782,$A105,СВЦЭМ!$B$39:$B$782,W$83)+'СЕТ СН'!$H$12+СВЦЭМ!$D$10+'СЕТ СН'!$H$5-'СЕТ СН'!$H$20</f>
        <v>3724.3574629900004</v>
      </c>
      <c r="X105" s="36">
        <f>SUMIFS(СВЦЭМ!$C$39:$C$782,СВЦЭМ!$A$39:$A$782,$A105,СВЦЭМ!$B$39:$B$782,X$83)+'СЕТ СН'!$H$12+СВЦЭМ!$D$10+'СЕТ СН'!$H$5-'СЕТ СН'!$H$20</f>
        <v>3813.2719512700005</v>
      </c>
      <c r="Y105" s="36">
        <f>SUMIFS(СВЦЭМ!$C$39:$C$782,СВЦЭМ!$A$39:$A$782,$A105,СВЦЭМ!$B$39:$B$782,Y$83)+'СЕТ СН'!$H$12+СВЦЭМ!$D$10+'СЕТ СН'!$H$5-'СЕТ СН'!$H$20</f>
        <v>3885.4199969400001</v>
      </c>
    </row>
    <row r="106" spans="1:25" ht="15.75" x14ac:dyDescent="0.2">
      <c r="A106" s="35">
        <f t="shared" si="2"/>
        <v>45069</v>
      </c>
      <c r="B106" s="36">
        <f>SUMIFS(СВЦЭМ!$C$39:$C$782,СВЦЭМ!$A$39:$A$782,$A106,СВЦЭМ!$B$39:$B$782,B$83)+'СЕТ СН'!$H$12+СВЦЭМ!$D$10+'СЕТ СН'!$H$5-'СЕТ СН'!$H$20</f>
        <v>3899.7478015100005</v>
      </c>
      <c r="C106" s="36">
        <f>SUMIFS(СВЦЭМ!$C$39:$C$782,СВЦЭМ!$A$39:$A$782,$A106,СВЦЭМ!$B$39:$B$782,C$83)+'СЕТ СН'!$H$12+СВЦЭМ!$D$10+'СЕТ СН'!$H$5-'СЕТ СН'!$H$20</f>
        <v>3982.5303707600001</v>
      </c>
      <c r="D106" s="36">
        <f>SUMIFS(СВЦЭМ!$C$39:$C$782,СВЦЭМ!$A$39:$A$782,$A106,СВЦЭМ!$B$39:$B$782,D$83)+'СЕТ СН'!$H$12+СВЦЭМ!$D$10+'СЕТ СН'!$H$5-'СЕТ СН'!$H$20</f>
        <v>4037.0036024500005</v>
      </c>
      <c r="E106" s="36">
        <f>SUMIFS(СВЦЭМ!$C$39:$C$782,СВЦЭМ!$A$39:$A$782,$A106,СВЦЭМ!$B$39:$B$782,E$83)+'СЕТ СН'!$H$12+СВЦЭМ!$D$10+'СЕТ СН'!$H$5-'СЕТ СН'!$H$20</f>
        <v>4031.5063448199999</v>
      </c>
      <c r="F106" s="36">
        <f>SUMIFS(СВЦЭМ!$C$39:$C$782,СВЦЭМ!$A$39:$A$782,$A106,СВЦЭМ!$B$39:$B$782,F$83)+'СЕТ СН'!$H$12+СВЦЭМ!$D$10+'СЕТ СН'!$H$5-'СЕТ СН'!$H$20</f>
        <v>4037.9815908800001</v>
      </c>
      <c r="G106" s="36">
        <f>SUMIFS(СВЦЭМ!$C$39:$C$782,СВЦЭМ!$A$39:$A$782,$A106,СВЦЭМ!$B$39:$B$782,G$83)+'СЕТ СН'!$H$12+СВЦЭМ!$D$10+'СЕТ СН'!$H$5-'СЕТ СН'!$H$20</f>
        <v>3972.2918650700003</v>
      </c>
      <c r="H106" s="36">
        <f>SUMIFS(СВЦЭМ!$C$39:$C$782,СВЦЭМ!$A$39:$A$782,$A106,СВЦЭМ!$B$39:$B$782,H$83)+'СЕТ СН'!$H$12+СВЦЭМ!$D$10+'СЕТ СН'!$H$5-'СЕТ СН'!$H$20</f>
        <v>3912.3056074800002</v>
      </c>
      <c r="I106" s="36">
        <f>SUMIFS(СВЦЭМ!$C$39:$C$782,СВЦЭМ!$A$39:$A$782,$A106,СВЦЭМ!$B$39:$B$782,I$83)+'СЕТ СН'!$H$12+СВЦЭМ!$D$10+'СЕТ СН'!$H$5-'СЕТ СН'!$H$20</f>
        <v>3853.3884897200005</v>
      </c>
      <c r="J106" s="36">
        <f>SUMIFS(СВЦЭМ!$C$39:$C$782,СВЦЭМ!$A$39:$A$782,$A106,СВЦЭМ!$B$39:$B$782,J$83)+'СЕТ СН'!$H$12+СВЦЭМ!$D$10+'СЕТ СН'!$H$5-'СЕТ СН'!$H$20</f>
        <v>3790.6206354100004</v>
      </c>
      <c r="K106" s="36">
        <f>SUMIFS(СВЦЭМ!$C$39:$C$782,СВЦЭМ!$A$39:$A$782,$A106,СВЦЭМ!$B$39:$B$782,K$83)+'СЕТ СН'!$H$12+СВЦЭМ!$D$10+'СЕТ СН'!$H$5-'СЕТ СН'!$H$20</f>
        <v>3778.5209541100003</v>
      </c>
      <c r="L106" s="36">
        <f>SUMIFS(СВЦЭМ!$C$39:$C$782,СВЦЭМ!$A$39:$A$782,$A106,СВЦЭМ!$B$39:$B$782,L$83)+'СЕТ СН'!$H$12+СВЦЭМ!$D$10+'СЕТ СН'!$H$5-'СЕТ СН'!$H$20</f>
        <v>3776.6080076799999</v>
      </c>
      <c r="M106" s="36">
        <f>SUMIFS(СВЦЭМ!$C$39:$C$782,СВЦЭМ!$A$39:$A$782,$A106,СВЦЭМ!$B$39:$B$782,M$83)+'СЕТ СН'!$H$12+СВЦЭМ!$D$10+'СЕТ СН'!$H$5-'СЕТ СН'!$H$20</f>
        <v>3818.2983697500003</v>
      </c>
      <c r="N106" s="36">
        <f>SUMIFS(СВЦЭМ!$C$39:$C$782,СВЦЭМ!$A$39:$A$782,$A106,СВЦЭМ!$B$39:$B$782,N$83)+'СЕТ СН'!$H$12+СВЦЭМ!$D$10+'СЕТ СН'!$H$5-'СЕТ СН'!$H$20</f>
        <v>3842.1021574000001</v>
      </c>
      <c r="O106" s="36">
        <f>SUMIFS(СВЦЭМ!$C$39:$C$782,СВЦЭМ!$A$39:$A$782,$A106,СВЦЭМ!$B$39:$B$782,O$83)+'СЕТ СН'!$H$12+СВЦЭМ!$D$10+'СЕТ СН'!$H$5-'СЕТ СН'!$H$20</f>
        <v>3851.29853628</v>
      </c>
      <c r="P106" s="36">
        <f>SUMIFS(СВЦЭМ!$C$39:$C$782,СВЦЭМ!$A$39:$A$782,$A106,СВЦЭМ!$B$39:$B$782,P$83)+'СЕТ СН'!$H$12+СВЦЭМ!$D$10+'СЕТ СН'!$H$5-'СЕТ СН'!$H$20</f>
        <v>3888.1578185300004</v>
      </c>
      <c r="Q106" s="36">
        <f>SUMIFS(СВЦЭМ!$C$39:$C$782,СВЦЭМ!$A$39:$A$782,$A106,СВЦЭМ!$B$39:$B$782,Q$83)+'СЕТ СН'!$H$12+СВЦЭМ!$D$10+'СЕТ СН'!$H$5-'СЕТ СН'!$H$20</f>
        <v>3882.1322602099999</v>
      </c>
      <c r="R106" s="36">
        <f>SUMIFS(СВЦЭМ!$C$39:$C$782,СВЦЭМ!$A$39:$A$782,$A106,СВЦЭМ!$B$39:$B$782,R$83)+'СЕТ СН'!$H$12+СВЦЭМ!$D$10+'СЕТ СН'!$H$5-'СЕТ СН'!$H$20</f>
        <v>3867.6977052800003</v>
      </c>
      <c r="S106" s="36">
        <f>SUMIFS(СВЦЭМ!$C$39:$C$782,СВЦЭМ!$A$39:$A$782,$A106,СВЦЭМ!$B$39:$B$782,S$83)+'СЕТ СН'!$H$12+СВЦЭМ!$D$10+'СЕТ СН'!$H$5-'СЕТ СН'!$H$20</f>
        <v>3826.2636713400002</v>
      </c>
      <c r="T106" s="36">
        <f>SUMIFS(СВЦЭМ!$C$39:$C$782,СВЦЭМ!$A$39:$A$782,$A106,СВЦЭМ!$B$39:$B$782,T$83)+'СЕТ СН'!$H$12+СВЦЭМ!$D$10+'СЕТ СН'!$H$5-'СЕТ СН'!$H$20</f>
        <v>3772.9776238600002</v>
      </c>
      <c r="U106" s="36">
        <f>SUMIFS(СВЦЭМ!$C$39:$C$782,СВЦЭМ!$A$39:$A$782,$A106,СВЦЭМ!$B$39:$B$782,U$83)+'СЕТ СН'!$H$12+СВЦЭМ!$D$10+'СЕТ СН'!$H$5-'СЕТ СН'!$H$20</f>
        <v>3718.5299577599999</v>
      </c>
      <c r="V106" s="36">
        <f>SUMIFS(СВЦЭМ!$C$39:$C$782,СВЦЭМ!$A$39:$A$782,$A106,СВЦЭМ!$B$39:$B$782,V$83)+'СЕТ СН'!$H$12+СВЦЭМ!$D$10+'СЕТ СН'!$H$5-'СЕТ СН'!$H$20</f>
        <v>3700.0251015100002</v>
      </c>
      <c r="W106" s="36">
        <f>SUMIFS(СВЦЭМ!$C$39:$C$782,СВЦЭМ!$A$39:$A$782,$A106,СВЦЭМ!$B$39:$B$782,W$83)+'СЕТ СН'!$H$12+СВЦЭМ!$D$10+'СЕТ СН'!$H$5-'СЕТ СН'!$H$20</f>
        <v>3746.4787676400001</v>
      </c>
      <c r="X106" s="36">
        <f>SUMIFS(СВЦЭМ!$C$39:$C$782,СВЦЭМ!$A$39:$A$782,$A106,СВЦЭМ!$B$39:$B$782,X$83)+'СЕТ СН'!$H$12+СВЦЭМ!$D$10+'СЕТ СН'!$H$5-'СЕТ СН'!$H$20</f>
        <v>3783.2855975500001</v>
      </c>
      <c r="Y106" s="36">
        <f>SUMIFS(СВЦЭМ!$C$39:$C$782,СВЦЭМ!$A$39:$A$782,$A106,СВЦЭМ!$B$39:$B$782,Y$83)+'СЕТ СН'!$H$12+СВЦЭМ!$D$10+'СЕТ СН'!$H$5-'СЕТ СН'!$H$20</f>
        <v>3859.1020314500001</v>
      </c>
    </row>
    <row r="107" spans="1:25" ht="15.75" x14ac:dyDescent="0.2">
      <c r="A107" s="35">
        <f t="shared" si="2"/>
        <v>45070</v>
      </c>
      <c r="B107" s="36">
        <f>SUMIFS(СВЦЭМ!$C$39:$C$782,СВЦЭМ!$A$39:$A$782,$A107,СВЦЭМ!$B$39:$B$782,B$83)+'СЕТ СН'!$H$12+СВЦЭМ!$D$10+'СЕТ СН'!$H$5-'СЕТ СН'!$H$20</f>
        <v>3838.6603657000005</v>
      </c>
      <c r="C107" s="36">
        <f>SUMIFS(СВЦЭМ!$C$39:$C$782,СВЦЭМ!$A$39:$A$782,$A107,СВЦЭМ!$B$39:$B$782,C$83)+'СЕТ СН'!$H$12+СВЦЭМ!$D$10+'СЕТ СН'!$H$5-'СЕТ СН'!$H$20</f>
        <v>3915.6892407600003</v>
      </c>
      <c r="D107" s="36">
        <f>SUMIFS(СВЦЭМ!$C$39:$C$782,СВЦЭМ!$A$39:$A$782,$A107,СВЦЭМ!$B$39:$B$782,D$83)+'СЕТ СН'!$H$12+СВЦЭМ!$D$10+'СЕТ СН'!$H$5-'СЕТ СН'!$H$20</f>
        <v>3927.6567264200003</v>
      </c>
      <c r="E107" s="36">
        <f>SUMIFS(СВЦЭМ!$C$39:$C$782,СВЦЭМ!$A$39:$A$782,$A107,СВЦЭМ!$B$39:$B$782,E$83)+'СЕТ СН'!$H$12+СВЦЭМ!$D$10+'СЕТ СН'!$H$5-'СЕТ СН'!$H$20</f>
        <v>3923.4301062100003</v>
      </c>
      <c r="F107" s="36">
        <f>SUMIFS(СВЦЭМ!$C$39:$C$782,СВЦЭМ!$A$39:$A$782,$A107,СВЦЭМ!$B$39:$B$782,F$83)+'СЕТ СН'!$H$12+СВЦЭМ!$D$10+'СЕТ СН'!$H$5-'СЕТ СН'!$H$20</f>
        <v>3977.4940566600003</v>
      </c>
      <c r="G107" s="36">
        <f>SUMIFS(СВЦЭМ!$C$39:$C$782,СВЦЭМ!$A$39:$A$782,$A107,СВЦЭМ!$B$39:$B$782,G$83)+'СЕТ СН'!$H$12+СВЦЭМ!$D$10+'СЕТ СН'!$H$5-'СЕТ СН'!$H$20</f>
        <v>3895.2364354500005</v>
      </c>
      <c r="H107" s="36">
        <f>SUMIFS(СВЦЭМ!$C$39:$C$782,СВЦЭМ!$A$39:$A$782,$A107,СВЦЭМ!$B$39:$B$782,H$83)+'СЕТ СН'!$H$12+СВЦЭМ!$D$10+'СЕТ СН'!$H$5-'СЕТ СН'!$H$20</f>
        <v>3784.8406604700003</v>
      </c>
      <c r="I107" s="36">
        <f>SUMIFS(СВЦЭМ!$C$39:$C$782,СВЦЭМ!$A$39:$A$782,$A107,СВЦЭМ!$B$39:$B$782,I$83)+'СЕТ СН'!$H$12+СВЦЭМ!$D$10+'СЕТ СН'!$H$5-'СЕТ СН'!$H$20</f>
        <v>3733.5801475900003</v>
      </c>
      <c r="J107" s="36">
        <f>SUMIFS(СВЦЭМ!$C$39:$C$782,СВЦЭМ!$A$39:$A$782,$A107,СВЦЭМ!$B$39:$B$782,J$83)+'СЕТ СН'!$H$12+СВЦЭМ!$D$10+'СЕТ СН'!$H$5-'СЕТ СН'!$H$20</f>
        <v>3743.2204481700001</v>
      </c>
      <c r="K107" s="36">
        <f>SUMIFS(СВЦЭМ!$C$39:$C$782,СВЦЭМ!$A$39:$A$782,$A107,СВЦЭМ!$B$39:$B$782,K$83)+'СЕТ СН'!$H$12+СВЦЭМ!$D$10+'СЕТ СН'!$H$5-'СЕТ СН'!$H$20</f>
        <v>3824.3170682</v>
      </c>
      <c r="L107" s="36">
        <f>SUMIFS(СВЦЭМ!$C$39:$C$782,СВЦЭМ!$A$39:$A$782,$A107,СВЦЭМ!$B$39:$B$782,L$83)+'СЕТ СН'!$H$12+СВЦЭМ!$D$10+'СЕТ СН'!$H$5-'СЕТ СН'!$H$20</f>
        <v>3829.2841369000002</v>
      </c>
      <c r="M107" s="36">
        <f>SUMIFS(СВЦЭМ!$C$39:$C$782,СВЦЭМ!$A$39:$A$782,$A107,СВЦЭМ!$B$39:$B$782,M$83)+'СЕТ СН'!$H$12+СВЦЭМ!$D$10+'СЕТ СН'!$H$5-'СЕТ СН'!$H$20</f>
        <v>3828.1217620699999</v>
      </c>
      <c r="N107" s="36">
        <f>SUMIFS(СВЦЭМ!$C$39:$C$782,СВЦЭМ!$A$39:$A$782,$A107,СВЦЭМ!$B$39:$B$782,N$83)+'СЕТ СН'!$H$12+СВЦЭМ!$D$10+'СЕТ СН'!$H$5-'СЕТ СН'!$H$20</f>
        <v>3864.4632656399999</v>
      </c>
      <c r="O107" s="36">
        <f>SUMIFS(СВЦЭМ!$C$39:$C$782,СВЦЭМ!$A$39:$A$782,$A107,СВЦЭМ!$B$39:$B$782,O$83)+'СЕТ СН'!$H$12+СВЦЭМ!$D$10+'СЕТ СН'!$H$5-'СЕТ СН'!$H$20</f>
        <v>3851.8666709200002</v>
      </c>
      <c r="P107" s="36">
        <f>SUMIFS(СВЦЭМ!$C$39:$C$782,СВЦЭМ!$A$39:$A$782,$A107,СВЦЭМ!$B$39:$B$782,P$83)+'СЕТ СН'!$H$12+СВЦЭМ!$D$10+'СЕТ СН'!$H$5-'СЕТ СН'!$H$20</f>
        <v>3859.6992425400003</v>
      </c>
      <c r="Q107" s="36">
        <f>SUMIFS(СВЦЭМ!$C$39:$C$782,СВЦЭМ!$A$39:$A$782,$A107,СВЦЭМ!$B$39:$B$782,Q$83)+'СЕТ СН'!$H$12+СВЦЭМ!$D$10+'СЕТ СН'!$H$5-'СЕТ СН'!$H$20</f>
        <v>3853.42738061</v>
      </c>
      <c r="R107" s="36">
        <f>SUMIFS(СВЦЭМ!$C$39:$C$782,СВЦЭМ!$A$39:$A$782,$A107,СВЦЭМ!$B$39:$B$782,R$83)+'СЕТ СН'!$H$12+СВЦЭМ!$D$10+'СЕТ СН'!$H$5-'СЕТ СН'!$H$20</f>
        <v>3856.3110567100002</v>
      </c>
      <c r="S107" s="36">
        <f>SUMIFS(СВЦЭМ!$C$39:$C$782,СВЦЭМ!$A$39:$A$782,$A107,СВЦЭМ!$B$39:$B$782,S$83)+'СЕТ СН'!$H$12+СВЦЭМ!$D$10+'СЕТ СН'!$H$5-'СЕТ СН'!$H$20</f>
        <v>3821.5690793600002</v>
      </c>
      <c r="T107" s="36">
        <f>SUMIFS(СВЦЭМ!$C$39:$C$782,СВЦЭМ!$A$39:$A$782,$A107,СВЦЭМ!$B$39:$B$782,T$83)+'СЕТ СН'!$H$12+СВЦЭМ!$D$10+'СЕТ СН'!$H$5-'СЕТ СН'!$H$20</f>
        <v>3763.5208320800002</v>
      </c>
      <c r="U107" s="36">
        <f>SUMIFS(СВЦЭМ!$C$39:$C$782,СВЦЭМ!$A$39:$A$782,$A107,СВЦЭМ!$B$39:$B$782,U$83)+'СЕТ СН'!$H$12+СВЦЭМ!$D$10+'СЕТ СН'!$H$5-'СЕТ СН'!$H$20</f>
        <v>3741.5805793</v>
      </c>
      <c r="V107" s="36">
        <f>SUMIFS(СВЦЭМ!$C$39:$C$782,СВЦЭМ!$A$39:$A$782,$A107,СВЦЭМ!$B$39:$B$782,V$83)+'СЕТ СН'!$H$12+СВЦЭМ!$D$10+'СЕТ СН'!$H$5-'СЕТ СН'!$H$20</f>
        <v>3734.8365233700001</v>
      </c>
      <c r="W107" s="36">
        <f>SUMIFS(СВЦЭМ!$C$39:$C$782,СВЦЭМ!$A$39:$A$782,$A107,СВЦЭМ!$B$39:$B$782,W$83)+'СЕТ СН'!$H$12+СВЦЭМ!$D$10+'СЕТ СН'!$H$5-'СЕТ СН'!$H$20</f>
        <v>3747.5046805100001</v>
      </c>
      <c r="X107" s="36">
        <f>SUMIFS(СВЦЭМ!$C$39:$C$782,СВЦЭМ!$A$39:$A$782,$A107,СВЦЭМ!$B$39:$B$782,X$83)+'СЕТ СН'!$H$12+СВЦЭМ!$D$10+'СЕТ СН'!$H$5-'СЕТ СН'!$H$20</f>
        <v>3823.8005627100001</v>
      </c>
      <c r="Y107" s="36">
        <f>SUMIFS(СВЦЭМ!$C$39:$C$782,СВЦЭМ!$A$39:$A$782,$A107,СВЦЭМ!$B$39:$B$782,Y$83)+'СЕТ СН'!$H$12+СВЦЭМ!$D$10+'СЕТ СН'!$H$5-'СЕТ СН'!$H$20</f>
        <v>3845.33397186</v>
      </c>
    </row>
    <row r="108" spans="1:25" ht="15.75" x14ac:dyDescent="0.2">
      <c r="A108" s="35">
        <f t="shared" si="2"/>
        <v>45071</v>
      </c>
      <c r="B108" s="36">
        <f>SUMIFS(СВЦЭМ!$C$39:$C$782,СВЦЭМ!$A$39:$A$782,$A108,СВЦЭМ!$B$39:$B$782,B$83)+'СЕТ СН'!$H$12+СВЦЭМ!$D$10+'СЕТ СН'!$H$5-'СЕТ СН'!$H$20</f>
        <v>3894.7052407300002</v>
      </c>
      <c r="C108" s="36">
        <f>SUMIFS(СВЦЭМ!$C$39:$C$782,СВЦЭМ!$A$39:$A$782,$A108,СВЦЭМ!$B$39:$B$782,C$83)+'СЕТ СН'!$H$12+СВЦЭМ!$D$10+'СЕТ СН'!$H$5-'СЕТ СН'!$H$20</f>
        <v>3970.5941946400003</v>
      </c>
      <c r="D108" s="36">
        <f>SUMIFS(СВЦЭМ!$C$39:$C$782,СВЦЭМ!$A$39:$A$782,$A108,СВЦЭМ!$B$39:$B$782,D$83)+'СЕТ СН'!$H$12+СВЦЭМ!$D$10+'СЕТ СН'!$H$5-'СЕТ СН'!$H$20</f>
        <v>3957.5821485400002</v>
      </c>
      <c r="E108" s="36">
        <f>SUMIFS(СВЦЭМ!$C$39:$C$782,СВЦЭМ!$A$39:$A$782,$A108,СВЦЭМ!$B$39:$B$782,E$83)+'СЕТ СН'!$H$12+СВЦЭМ!$D$10+'СЕТ СН'!$H$5-'СЕТ СН'!$H$20</f>
        <v>3946.6921872000003</v>
      </c>
      <c r="F108" s="36">
        <f>SUMIFS(СВЦЭМ!$C$39:$C$782,СВЦЭМ!$A$39:$A$782,$A108,СВЦЭМ!$B$39:$B$782,F$83)+'СЕТ СН'!$H$12+СВЦЭМ!$D$10+'СЕТ СН'!$H$5-'СЕТ СН'!$H$20</f>
        <v>3950.7053683500003</v>
      </c>
      <c r="G108" s="36">
        <f>SUMIFS(СВЦЭМ!$C$39:$C$782,СВЦЭМ!$A$39:$A$782,$A108,СВЦЭМ!$B$39:$B$782,G$83)+'СЕТ СН'!$H$12+СВЦЭМ!$D$10+'СЕТ СН'!$H$5-'СЕТ СН'!$H$20</f>
        <v>3932.9243444500003</v>
      </c>
      <c r="H108" s="36">
        <f>SUMIFS(СВЦЭМ!$C$39:$C$782,СВЦЭМ!$A$39:$A$782,$A108,СВЦЭМ!$B$39:$B$782,H$83)+'СЕТ СН'!$H$12+СВЦЭМ!$D$10+'СЕТ СН'!$H$5-'СЕТ СН'!$H$20</f>
        <v>3816.0333104199999</v>
      </c>
      <c r="I108" s="36">
        <f>SUMIFS(СВЦЭМ!$C$39:$C$782,СВЦЭМ!$A$39:$A$782,$A108,СВЦЭМ!$B$39:$B$782,I$83)+'СЕТ СН'!$H$12+СВЦЭМ!$D$10+'СЕТ СН'!$H$5-'СЕТ СН'!$H$20</f>
        <v>3783.2292178600001</v>
      </c>
      <c r="J108" s="36">
        <f>SUMIFS(СВЦЭМ!$C$39:$C$782,СВЦЭМ!$A$39:$A$782,$A108,СВЦЭМ!$B$39:$B$782,J$83)+'СЕТ СН'!$H$12+СВЦЭМ!$D$10+'СЕТ СН'!$H$5-'СЕТ СН'!$H$20</f>
        <v>3784.9417952900003</v>
      </c>
      <c r="K108" s="36">
        <f>SUMIFS(СВЦЭМ!$C$39:$C$782,СВЦЭМ!$A$39:$A$782,$A108,СВЦЭМ!$B$39:$B$782,K$83)+'СЕТ СН'!$H$12+СВЦЭМ!$D$10+'СЕТ СН'!$H$5-'СЕТ СН'!$H$20</f>
        <v>3794.2842255100004</v>
      </c>
      <c r="L108" s="36">
        <f>SUMIFS(СВЦЭМ!$C$39:$C$782,СВЦЭМ!$A$39:$A$782,$A108,СВЦЭМ!$B$39:$B$782,L$83)+'СЕТ СН'!$H$12+СВЦЭМ!$D$10+'СЕТ СН'!$H$5-'СЕТ СН'!$H$20</f>
        <v>3792.9354279700001</v>
      </c>
      <c r="M108" s="36">
        <f>SUMIFS(СВЦЭМ!$C$39:$C$782,СВЦЭМ!$A$39:$A$782,$A108,СВЦЭМ!$B$39:$B$782,M$83)+'СЕТ СН'!$H$12+СВЦЭМ!$D$10+'СЕТ СН'!$H$5-'СЕТ СН'!$H$20</f>
        <v>3850.3854913600003</v>
      </c>
      <c r="N108" s="36">
        <f>SUMIFS(СВЦЭМ!$C$39:$C$782,СВЦЭМ!$A$39:$A$782,$A108,СВЦЭМ!$B$39:$B$782,N$83)+'СЕТ СН'!$H$12+СВЦЭМ!$D$10+'СЕТ СН'!$H$5-'СЕТ СН'!$H$20</f>
        <v>3884.58302757</v>
      </c>
      <c r="O108" s="36">
        <f>SUMIFS(СВЦЭМ!$C$39:$C$782,СВЦЭМ!$A$39:$A$782,$A108,СВЦЭМ!$B$39:$B$782,O$83)+'СЕТ СН'!$H$12+СВЦЭМ!$D$10+'СЕТ СН'!$H$5-'СЕТ СН'!$H$20</f>
        <v>3871.9300433200001</v>
      </c>
      <c r="P108" s="36">
        <f>SUMIFS(СВЦЭМ!$C$39:$C$782,СВЦЭМ!$A$39:$A$782,$A108,СВЦЭМ!$B$39:$B$782,P$83)+'СЕТ СН'!$H$12+СВЦЭМ!$D$10+'СЕТ СН'!$H$5-'СЕТ СН'!$H$20</f>
        <v>3855.5423919300001</v>
      </c>
      <c r="Q108" s="36">
        <f>SUMIFS(СВЦЭМ!$C$39:$C$782,СВЦЭМ!$A$39:$A$782,$A108,СВЦЭМ!$B$39:$B$782,Q$83)+'СЕТ СН'!$H$12+СВЦЭМ!$D$10+'СЕТ СН'!$H$5-'СЕТ СН'!$H$20</f>
        <v>3858.0565164200002</v>
      </c>
      <c r="R108" s="36">
        <f>SUMIFS(СВЦЭМ!$C$39:$C$782,СВЦЭМ!$A$39:$A$782,$A108,СВЦЭМ!$B$39:$B$782,R$83)+'СЕТ СН'!$H$12+СВЦЭМ!$D$10+'СЕТ СН'!$H$5-'СЕТ СН'!$H$20</f>
        <v>3879.2145303400002</v>
      </c>
      <c r="S108" s="36">
        <f>SUMIFS(СВЦЭМ!$C$39:$C$782,СВЦЭМ!$A$39:$A$782,$A108,СВЦЭМ!$B$39:$B$782,S$83)+'СЕТ СН'!$H$12+СВЦЭМ!$D$10+'СЕТ СН'!$H$5-'СЕТ СН'!$H$20</f>
        <v>3843.9513918100001</v>
      </c>
      <c r="T108" s="36">
        <f>SUMIFS(СВЦЭМ!$C$39:$C$782,СВЦЭМ!$A$39:$A$782,$A108,СВЦЭМ!$B$39:$B$782,T$83)+'СЕТ СН'!$H$12+СВЦЭМ!$D$10+'СЕТ СН'!$H$5-'СЕТ СН'!$H$20</f>
        <v>3814.8042959499999</v>
      </c>
      <c r="U108" s="36">
        <f>SUMIFS(СВЦЭМ!$C$39:$C$782,СВЦЭМ!$A$39:$A$782,$A108,СВЦЭМ!$B$39:$B$782,U$83)+'СЕТ СН'!$H$12+СВЦЭМ!$D$10+'СЕТ СН'!$H$5-'СЕТ СН'!$H$20</f>
        <v>3739.0563806200003</v>
      </c>
      <c r="V108" s="36">
        <f>SUMIFS(СВЦЭМ!$C$39:$C$782,СВЦЭМ!$A$39:$A$782,$A108,СВЦЭМ!$B$39:$B$782,V$83)+'СЕТ СН'!$H$12+СВЦЭМ!$D$10+'СЕТ СН'!$H$5-'СЕТ СН'!$H$20</f>
        <v>3693.2272895300002</v>
      </c>
      <c r="W108" s="36">
        <f>SUMIFS(СВЦЭМ!$C$39:$C$782,СВЦЭМ!$A$39:$A$782,$A108,СВЦЭМ!$B$39:$B$782,W$83)+'СЕТ СН'!$H$12+СВЦЭМ!$D$10+'СЕТ СН'!$H$5-'СЕТ СН'!$H$20</f>
        <v>3697.3485818700001</v>
      </c>
      <c r="X108" s="36">
        <f>SUMIFS(СВЦЭМ!$C$39:$C$782,СВЦЭМ!$A$39:$A$782,$A108,СВЦЭМ!$B$39:$B$782,X$83)+'СЕТ СН'!$H$12+СВЦЭМ!$D$10+'СЕТ СН'!$H$5-'СЕТ СН'!$H$20</f>
        <v>3765.7285879600004</v>
      </c>
      <c r="Y108" s="36">
        <f>SUMIFS(СВЦЭМ!$C$39:$C$782,СВЦЭМ!$A$39:$A$782,$A108,СВЦЭМ!$B$39:$B$782,Y$83)+'СЕТ СН'!$H$12+СВЦЭМ!$D$10+'СЕТ СН'!$H$5-'СЕТ СН'!$H$20</f>
        <v>3854.8272604100002</v>
      </c>
    </row>
    <row r="109" spans="1:25" ht="15.75" x14ac:dyDescent="0.2">
      <c r="A109" s="35">
        <f t="shared" si="2"/>
        <v>45072</v>
      </c>
      <c r="B109" s="36">
        <f>SUMIFS(СВЦЭМ!$C$39:$C$782,СВЦЭМ!$A$39:$A$782,$A109,СВЦЭМ!$B$39:$B$782,B$83)+'СЕТ СН'!$H$12+СВЦЭМ!$D$10+'СЕТ СН'!$H$5-'СЕТ СН'!$H$20</f>
        <v>3769.7123017600002</v>
      </c>
      <c r="C109" s="36">
        <f>SUMIFS(СВЦЭМ!$C$39:$C$782,СВЦЭМ!$A$39:$A$782,$A109,СВЦЭМ!$B$39:$B$782,C$83)+'СЕТ СН'!$H$12+СВЦЭМ!$D$10+'СЕТ СН'!$H$5-'СЕТ СН'!$H$20</f>
        <v>3872.5803439500005</v>
      </c>
      <c r="D109" s="36">
        <f>SUMIFS(СВЦЭМ!$C$39:$C$782,СВЦЭМ!$A$39:$A$782,$A109,СВЦЭМ!$B$39:$B$782,D$83)+'СЕТ СН'!$H$12+СВЦЭМ!$D$10+'СЕТ СН'!$H$5-'СЕТ СН'!$H$20</f>
        <v>3910.1980656100004</v>
      </c>
      <c r="E109" s="36">
        <f>SUMIFS(СВЦЭМ!$C$39:$C$782,СВЦЭМ!$A$39:$A$782,$A109,СВЦЭМ!$B$39:$B$782,E$83)+'СЕТ СН'!$H$12+СВЦЭМ!$D$10+'СЕТ СН'!$H$5-'СЕТ СН'!$H$20</f>
        <v>3907.4868114400001</v>
      </c>
      <c r="F109" s="36">
        <f>SUMIFS(СВЦЭМ!$C$39:$C$782,СВЦЭМ!$A$39:$A$782,$A109,СВЦЭМ!$B$39:$B$782,F$83)+'СЕТ СН'!$H$12+СВЦЭМ!$D$10+'СЕТ СН'!$H$5-'СЕТ СН'!$H$20</f>
        <v>3916.5404239</v>
      </c>
      <c r="G109" s="36">
        <f>SUMIFS(СВЦЭМ!$C$39:$C$782,СВЦЭМ!$A$39:$A$782,$A109,СВЦЭМ!$B$39:$B$782,G$83)+'СЕТ СН'!$H$12+СВЦЭМ!$D$10+'СЕТ СН'!$H$5-'СЕТ СН'!$H$20</f>
        <v>3858.9845628800003</v>
      </c>
      <c r="H109" s="36">
        <f>SUMIFS(СВЦЭМ!$C$39:$C$782,СВЦЭМ!$A$39:$A$782,$A109,СВЦЭМ!$B$39:$B$782,H$83)+'СЕТ СН'!$H$12+СВЦЭМ!$D$10+'СЕТ СН'!$H$5-'СЕТ СН'!$H$20</f>
        <v>3749.5679381700002</v>
      </c>
      <c r="I109" s="36">
        <f>SUMIFS(СВЦЭМ!$C$39:$C$782,СВЦЭМ!$A$39:$A$782,$A109,СВЦЭМ!$B$39:$B$782,I$83)+'СЕТ СН'!$H$12+СВЦЭМ!$D$10+'СЕТ СН'!$H$5-'СЕТ СН'!$H$20</f>
        <v>3741.2690100700001</v>
      </c>
      <c r="J109" s="36">
        <f>SUMIFS(СВЦЭМ!$C$39:$C$782,СВЦЭМ!$A$39:$A$782,$A109,СВЦЭМ!$B$39:$B$782,J$83)+'СЕТ СН'!$H$12+СВЦЭМ!$D$10+'СЕТ СН'!$H$5-'СЕТ СН'!$H$20</f>
        <v>3747.2684585200004</v>
      </c>
      <c r="K109" s="36">
        <f>SUMIFS(СВЦЭМ!$C$39:$C$782,СВЦЭМ!$A$39:$A$782,$A109,СВЦЭМ!$B$39:$B$782,K$83)+'СЕТ СН'!$H$12+СВЦЭМ!$D$10+'СЕТ СН'!$H$5-'СЕТ СН'!$H$20</f>
        <v>3771.2159933700004</v>
      </c>
      <c r="L109" s="36">
        <f>SUMIFS(СВЦЭМ!$C$39:$C$782,СВЦЭМ!$A$39:$A$782,$A109,СВЦЭМ!$B$39:$B$782,L$83)+'СЕТ СН'!$H$12+СВЦЭМ!$D$10+'СЕТ СН'!$H$5-'СЕТ СН'!$H$20</f>
        <v>3750.9740668100003</v>
      </c>
      <c r="M109" s="36">
        <f>SUMIFS(СВЦЭМ!$C$39:$C$782,СВЦЭМ!$A$39:$A$782,$A109,СВЦЭМ!$B$39:$B$782,M$83)+'СЕТ СН'!$H$12+СВЦЭМ!$D$10+'СЕТ СН'!$H$5-'СЕТ СН'!$H$20</f>
        <v>3765.4854395900002</v>
      </c>
      <c r="N109" s="36">
        <f>SUMIFS(СВЦЭМ!$C$39:$C$782,СВЦЭМ!$A$39:$A$782,$A109,СВЦЭМ!$B$39:$B$782,N$83)+'СЕТ СН'!$H$12+СВЦЭМ!$D$10+'СЕТ СН'!$H$5-'СЕТ СН'!$H$20</f>
        <v>3772.1275155800004</v>
      </c>
      <c r="O109" s="36">
        <f>SUMIFS(СВЦЭМ!$C$39:$C$782,СВЦЭМ!$A$39:$A$782,$A109,СВЦЭМ!$B$39:$B$782,O$83)+'СЕТ СН'!$H$12+СВЦЭМ!$D$10+'СЕТ СН'!$H$5-'СЕТ СН'!$H$20</f>
        <v>3802.9806575900002</v>
      </c>
      <c r="P109" s="36">
        <f>SUMIFS(СВЦЭМ!$C$39:$C$782,СВЦЭМ!$A$39:$A$782,$A109,СВЦЭМ!$B$39:$B$782,P$83)+'СЕТ СН'!$H$12+СВЦЭМ!$D$10+'СЕТ СН'!$H$5-'СЕТ СН'!$H$20</f>
        <v>3817.9384534800001</v>
      </c>
      <c r="Q109" s="36">
        <f>SUMIFS(СВЦЭМ!$C$39:$C$782,СВЦЭМ!$A$39:$A$782,$A109,СВЦЭМ!$B$39:$B$782,Q$83)+'СЕТ СН'!$H$12+СВЦЭМ!$D$10+'СЕТ СН'!$H$5-'СЕТ СН'!$H$20</f>
        <v>3813.9754728600001</v>
      </c>
      <c r="R109" s="36">
        <f>SUMIFS(СВЦЭМ!$C$39:$C$782,СВЦЭМ!$A$39:$A$782,$A109,СВЦЭМ!$B$39:$B$782,R$83)+'СЕТ СН'!$H$12+СВЦЭМ!$D$10+'СЕТ СН'!$H$5-'СЕТ СН'!$H$20</f>
        <v>3789.0781880600002</v>
      </c>
      <c r="S109" s="36">
        <f>SUMIFS(СВЦЭМ!$C$39:$C$782,СВЦЭМ!$A$39:$A$782,$A109,СВЦЭМ!$B$39:$B$782,S$83)+'СЕТ СН'!$H$12+СВЦЭМ!$D$10+'СЕТ СН'!$H$5-'СЕТ СН'!$H$20</f>
        <v>3731.9839839400001</v>
      </c>
      <c r="T109" s="36">
        <f>SUMIFS(СВЦЭМ!$C$39:$C$782,СВЦЭМ!$A$39:$A$782,$A109,СВЦЭМ!$B$39:$B$782,T$83)+'СЕТ СН'!$H$12+СВЦЭМ!$D$10+'СЕТ СН'!$H$5-'СЕТ СН'!$H$20</f>
        <v>3691.1680933000002</v>
      </c>
      <c r="U109" s="36">
        <f>SUMIFS(СВЦЭМ!$C$39:$C$782,СВЦЭМ!$A$39:$A$782,$A109,СВЦЭМ!$B$39:$B$782,U$83)+'СЕТ СН'!$H$12+СВЦЭМ!$D$10+'СЕТ СН'!$H$5-'СЕТ СН'!$H$20</f>
        <v>3673.0895622000003</v>
      </c>
      <c r="V109" s="36">
        <f>SUMIFS(СВЦЭМ!$C$39:$C$782,СВЦЭМ!$A$39:$A$782,$A109,СВЦЭМ!$B$39:$B$782,V$83)+'СЕТ СН'!$H$12+СВЦЭМ!$D$10+'СЕТ СН'!$H$5-'СЕТ СН'!$H$20</f>
        <v>3626.8252353300004</v>
      </c>
      <c r="W109" s="36">
        <f>SUMIFS(СВЦЭМ!$C$39:$C$782,СВЦЭМ!$A$39:$A$782,$A109,СВЦЭМ!$B$39:$B$782,W$83)+'СЕТ СН'!$H$12+СВЦЭМ!$D$10+'СЕТ СН'!$H$5-'СЕТ СН'!$H$20</f>
        <v>3640.9601644200002</v>
      </c>
      <c r="X109" s="36">
        <f>SUMIFS(СВЦЭМ!$C$39:$C$782,СВЦЭМ!$A$39:$A$782,$A109,СВЦЭМ!$B$39:$B$782,X$83)+'СЕТ СН'!$H$12+СВЦЭМ!$D$10+'СЕТ СН'!$H$5-'СЕТ СН'!$H$20</f>
        <v>3650.6258001900005</v>
      </c>
      <c r="Y109" s="36">
        <f>SUMIFS(СВЦЭМ!$C$39:$C$782,СВЦЭМ!$A$39:$A$782,$A109,СВЦЭМ!$B$39:$B$782,Y$83)+'СЕТ СН'!$H$12+СВЦЭМ!$D$10+'СЕТ СН'!$H$5-'СЕТ СН'!$H$20</f>
        <v>3732.5464422300001</v>
      </c>
    </row>
    <row r="110" spans="1:25" ht="15.75" x14ac:dyDescent="0.2">
      <c r="A110" s="35">
        <f t="shared" si="2"/>
        <v>45073</v>
      </c>
      <c r="B110" s="36">
        <f>SUMIFS(СВЦЭМ!$C$39:$C$782,СВЦЭМ!$A$39:$A$782,$A110,СВЦЭМ!$B$39:$B$782,B$83)+'СЕТ СН'!$H$12+СВЦЭМ!$D$10+'СЕТ СН'!$H$5-'СЕТ СН'!$H$20</f>
        <v>3804.9477127600003</v>
      </c>
      <c r="C110" s="36">
        <f>SUMIFS(СВЦЭМ!$C$39:$C$782,СВЦЭМ!$A$39:$A$782,$A110,СВЦЭМ!$B$39:$B$782,C$83)+'СЕТ СН'!$H$12+СВЦЭМ!$D$10+'СЕТ СН'!$H$5-'СЕТ СН'!$H$20</f>
        <v>3798.0173112900002</v>
      </c>
      <c r="D110" s="36">
        <f>SUMIFS(СВЦЭМ!$C$39:$C$782,СВЦЭМ!$A$39:$A$782,$A110,СВЦЭМ!$B$39:$B$782,D$83)+'СЕТ СН'!$H$12+СВЦЭМ!$D$10+'СЕТ СН'!$H$5-'СЕТ СН'!$H$20</f>
        <v>3887.9765764200001</v>
      </c>
      <c r="E110" s="36">
        <f>SUMIFS(СВЦЭМ!$C$39:$C$782,СВЦЭМ!$A$39:$A$782,$A110,СВЦЭМ!$B$39:$B$782,E$83)+'СЕТ СН'!$H$12+СВЦЭМ!$D$10+'СЕТ СН'!$H$5-'СЕТ СН'!$H$20</f>
        <v>3867.0641552900001</v>
      </c>
      <c r="F110" s="36">
        <f>SUMIFS(СВЦЭМ!$C$39:$C$782,СВЦЭМ!$A$39:$A$782,$A110,СВЦЭМ!$B$39:$B$782,F$83)+'СЕТ СН'!$H$12+СВЦЭМ!$D$10+'СЕТ СН'!$H$5-'СЕТ СН'!$H$20</f>
        <v>3873.6309170900004</v>
      </c>
      <c r="G110" s="36">
        <f>SUMIFS(СВЦЭМ!$C$39:$C$782,СВЦЭМ!$A$39:$A$782,$A110,СВЦЭМ!$B$39:$B$782,G$83)+'СЕТ СН'!$H$12+СВЦЭМ!$D$10+'СЕТ СН'!$H$5-'СЕТ СН'!$H$20</f>
        <v>3855.0427263800002</v>
      </c>
      <c r="H110" s="36">
        <f>SUMIFS(СВЦЭМ!$C$39:$C$782,СВЦЭМ!$A$39:$A$782,$A110,СВЦЭМ!$B$39:$B$782,H$83)+'СЕТ СН'!$H$12+СВЦЭМ!$D$10+'СЕТ СН'!$H$5-'СЕТ СН'!$H$20</f>
        <v>3773.9803259700002</v>
      </c>
      <c r="I110" s="36">
        <f>SUMIFS(СВЦЭМ!$C$39:$C$782,СВЦЭМ!$A$39:$A$782,$A110,СВЦЭМ!$B$39:$B$782,I$83)+'СЕТ СН'!$H$12+СВЦЭМ!$D$10+'СЕТ СН'!$H$5-'СЕТ СН'!$H$20</f>
        <v>3673.8485294500001</v>
      </c>
      <c r="J110" s="36">
        <f>SUMIFS(СВЦЭМ!$C$39:$C$782,СВЦЭМ!$A$39:$A$782,$A110,СВЦЭМ!$B$39:$B$782,J$83)+'СЕТ СН'!$H$12+СВЦЭМ!$D$10+'СЕТ СН'!$H$5-'СЕТ СН'!$H$20</f>
        <v>3573.6264971500004</v>
      </c>
      <c r="K110" s="36">
        <f>SUMIFS(СВЦЭМ!$C$39:$C$782,СВЦЭМ!$A$39:$A$782,$A110,СВЦЭМ!$B$39:$B$782,K$83)+'СЕТ СН'!$H$12+СВЦЭМ!$D$10+'СЕТ СН'!$H$5-'СЕТ СН'!$H$20</f>
        <v>3571.8180001200003</v>
      </c>
      <c r="L110" s="36">
        <f>SUMIFS(СВЦЭМ!$C$39:$C$782,СВЦЭМ!$A$39:$A$782,$A110,СВЦЭМ!$B$39:$B$782,L$83)+'СЕТ СН'!$H$12+СВЦЭМ!$D$10+'СЕТ СН'!$H$5-'СЕТ СН'!$H$20</f>
        <v>3573.9123856599999</v>
      </c>
      <c r="M110" s="36">
        <f>SUMIFS(СВЦЭМ!$C$39:$C$782,СВЦЭМ!$A$39:$A$782,$A110,СВЦЭМ!$B$39:$B$782,M$83)+'СЕТ СН'!$H$12+СВЦЭМ!$D$10+'СЕТ СН'!$H$5-'СЕТ СН'!$H$20</f>
        <v>3589.0330991400001</v>
      </c>
      <c r="N110" s="36">
        <f>SUMIFS(СВЦЭМ!$C$39:$C$782,СВЦЭМ!$A$39:$A$782,$A110,СВЦЭМ!$B$39:$B$782,N$83)+'СЕТ СН'!$H$12+СВЦЭМ!$D$10+'СЕТ СН'!$H$5-'СЕТ СН'!$H$20</f>
        <v>3711.8998464599999</v>
      </c>
      <c r="O110" s="36">
        <f>SUMIFS(СВЦЭМ!$C$39:$C$782,СВЦЭМ!$A$39:$A$782,$A110,СВЦЭМ!$B$39:$B$782,O$83)+'СЕТ СН'!$H$12+СВЦЭМ!$D$10+'СЕТ СН'!$H$5-'СЕТ СН'!$H$20</f>
        <v>3725.9400938100002</v>
      </c>
      <c r="P110" s="36">
        <f>SUMIFS(СВЦЭМ!$C$39:$C$782,СВЦЭМ!$A$39:$A$782,$A110,СВЦЭМ!$B$39:$B$782,P$83)+'СЕТ СН'!$H$12+СВЦЭМ!$D$10+'СЕТ СН'!$H$5-'СЕТ СН'!$H$20</f>
        <v>3743.4668897900001</v>
      </c>
      <c r="Q110" s="36">
        <f>SUMIFS(СВЦЭМ!$C$39:$C$782,СВЦЭМ!$A$39:$A$782,$A110,СВЦЭМ!$B$39:$B$782,Q$83)+'СЕТ СН'!$H$12+СВЦЭМ!$D$10+'СЕТ СН'!$H$5-'СЕТ СН'!$H$20</f>
        <v>3756.2189196200002</v>
      </c>
      <c r="R110" s="36">
        <f>SUMIFS(СВЦЭМ!$C$39:$C$782,СВЦЭМ!$A$39:$A$782,$A110,СВЦЭМ!$B$39:$B$782,R$83)+'СЕТ СН'!$H$12+СВЦЭМ!$D$10+'СЕТ СН'!$H$5-'СЕТ СН'!$H$20</f>
        <v>3728.9618789900005</v>
      </c>
      <c r="S110" s="36">
        <f>SUMIFS(СВЦЭМ!$C$39:$C$782,СВЦЭМ!$A$39:$A$782,$A110,СВЦЭМ!$B$39:$B$782,S$83)+'СЕТ СН'!$H$12+СВЦЭМ!$D$10+'СЕТ СН'!$H$5-'СЕТ СН'!$H$20</f>
        <v>3706.3715458000001</v>
      </c>
      <c r="T110" s="36">
        <f>SUMIFS(СВЦЭМ!$C$39:$C$782,СВЦЭМ!$A$39:$A$782,$A110,СВЦЭМ!$B$39:$B$782,T$83)+'СЕТ СН'!$H$12+СВЦЭМ!$D$10+'СЕТ СН'!$H$5-'СЕТ СН'!$H$20</f>
        <v>3668.0374243400001</v>
      </c>
      <c r="U110" s="36">
        <f>SUMIFS(СВЦЭМ!$C$39:$C$782,СВЦЭМ!$A$39:$A$782,$A110,СВЦЭМ!$B$39:$B$782,U$83)+'СЕТ СН'!$H$12+СВЦЭМ!$D$10+'СЕТ СН'!$H$5-'СЕТ СН'!$H$20</f>
        <v>3602.8839008700002</v>
      </c>
      <c r="V110" s="36">
        <f>SUMIFS(СВЦЭМ!$C$39:$C$782,СВЦЭМ!$A$39:$A$782,$A110,СВЦЭМ!$B$39:$B$782,V$83)+'СЕТ СН'!$H$12+СВЦЭМ!$D$10+'СЕТ СН'!$H$5-'СЕТ СН'!$H$20</f>
        <v>3582.3205624100001</v>
      </c>
      <c r="W110" s="36">
        <f>SUMIFS(СВЦЭМ!$C$39:$C$782,СВЦЭМ!$A$39:$A$782,$A110,СВЦЭМ!$B$39:$B$782,W$83)+'СЕТ СН'!$H$12+СВЦЭМ!$D$10+'СЕТ СН'!$H$5-'СЕТ СН'!$H$20</f>
        <v>3614.8888766600003</v>
      </c>
      <c r="X110" s="36">
        <f>SUMIFS(СВЦЭМ!$C$39:$C$782,СВЦЭМ!$A$39:$A$782,$A110,СВЦЭМ!$B$39:$B$782,X$83)+'СЕТ СН'!$H$12+СВЦЭМ!$D$10+'СЕТ СН'!$H$5-'СЕТ СН'!$H$20</f>
        <v>3624.7634847400004</v>
      </c>
      <c r="Y110" s="36">
        <f>SUMIFS(СВЦЭМ!$C$39:$C$782,СВЦЭМ!$A$39:$A$782,$A110,СВЦЭМ!$B$39:$B$782,Y$83)+'СЕТ СН'!$H$12+СВЦЭМ!$D$10+'СЕТ СН'!$H$5-'СЕТ СН'!$H$20</f>
        <v>3740.3459226000004</v>
      </c>
    </row>
    <row r="111" spans="1:25" ht="15.75" x14ac:dyDescent="0.2">
      <c r="A111" s="35">
        <f t="shared" si="2"/>
        <v>45074</v>
      </c>
      <c r="B111" s="36">
        <f>SUMIFS(СВЦЭМ!$C$39:$C$782,СВЦЭМ!$A$39:$A$782,$A111,СВЦЭМ!$B$39:$B$782,B$83)+'СЕТ СН'!$H$12+СВЦЭМ!$D$10+'СЕТ СН'!$H$5-'СЕТ СН'!$H$20</f>
        <v>3586.6938462100002</v>
      </c>
      <c r="C111" s="36">
        <f>SUMIFS(СВЦЭМ!$C$39:$C$782,СВЦЭМ!$A$39:$A$782,$A111,СВЦЭМ!$B$39:$B$782,C$83)+'СЕТ СН'!$H$12+СВЦЭМ!$D$10+'СЕТ СН'!$H$5-'СЕТ СН'!$H$20</f>
        <v>3680.1266448100005</v>
      </c>
      <c r="D111" s="36">
        <f>SUMIFS(СВЦЭМ!$C$39:$C$782,СВЦЭМ!$A$39:$A$782,$A111,СВЦЭМ!$B$39:$B$782,D$83)+'СЕТ СН'!$H$12+СВЦЭМ!$D$10+'СЕТ СН'!$H$5-'СЕТ СН'!$H$20</f>
        <v>3741.4221437900005</v>
      </c>
      <c r="E111" s="36">
        <f>SUMIFS(СВЦЭМ!$C$39:$C$782,СВЦЭМ!$A$39:$A$782,$A111,СВЦЭМ!$B$39:$B$782,E$83)+'СЕТ СН'!$H$12+СВЦЭМ!$D$10+'СЕТ СН'!$H$5-'СЕТ СН'!$H$20</f>
        <v>3752.7578714700003</v>
      </c>
      <c r="F111" s="36">
        <f>SUMIFS(СВЦЭМ!$C$39:$C$782,СВЦЭМ!$A$39:$A$782,$A111,СВЦЭМ!$B$39:$B$782,F$83)+'СЕТ СН'!$H$12+СВЦЭМ!$D$10+'СЕТ СН'!$H$5-'СЕТ СН'!$H$20</f>
        <v>3755.7395109500003</v>
      </c>
      <c r="G111" s="36">
        <f>SUMIFS(СВЦЭМ!$C$39:$C$782,СВЦЭМ!$A$39:$A$782,$A111,СВЦЭМ!$B$39:$B$782,G$83)+'СЕТ СН'!$H$12+СВЦЭМ!$D$10+'СЕТ СН'!$H$5-'СЕТ СН'!$H$20</f>
        <v>3825.8186721400002</v>
      </c>
      <c r="H111" s="36">
        <f>SUMIFS(СВЦЭМ!$C$39:$C$782,СВЦЭМ!$A$39:$A$782,$A111,СВЦЭМ!$B$39:$B$782,H$83)+'СЕТ СН'!$H$12+СВЦЭМ!$D$10+'СЕТ СН'!$H$5-'СЕТ СН'!$H$20</f>
        <v>3774.0733383100005</v>
      </c>
      <c r="I111" s="36">
        <f>SUMIFS(СВЦЭМ!$C$39:$C$782,СВЦЭМ!$A$39:$A$782,$A111,СВЦЭМ!$B$39:$B$782,I$83)+'СЕТ СН'!$H$12+СВЦЭМ!$D$10+'СЕТ СН'!$H$5-'СЕТ СН'!$H$20</f>
        <v>3732.1117844999999</v>
      </c>
      <c r="J111" s="36">
        <f>SUMIFS(СВЦЭМ!$C$39:$C$782,СВЦЭМ!$A$39:$A$782,$A111,СВЦЭМ!$B$39:$B$782,J$83)+'СЕТ СН'!$H$12+СВЦЭМ!$D$10+'СЕТ СН'!$H$5-'СЕТ СН'!$H$20</f>
        <v>3645.7827592500003</v>
      </c>
      <c r="K111" s="36">
        <f>SUMIFS(СВЦЭМ!$C$39:$C$782,СВЦЭМ!$A$39:$A$782,$A111,СВЦЭМ!$B$39:$B$782,K$83)+'СЕТ СН'!$H$12+СВЦЭМ!$D$10+'СЕТ СН'!$H$5-'СЕТ СН'!$H$20</f>
        <v>3573.2646776600004</v>
      </c>
      <c r="L111" s="36">
        <f>SUMIFS(СВЦЭМ!$C$39:$C$782,СВЦЭМ!$A$39:$A$782,$A111,СВЦЭМ!$B$39:$B$782,L$83)+'СЕТ СН'!$H$12+СВЦЭМ!$D$10+'СЕТ СН'!$H$5-'СЕТ СН'!$H$20</f>
        <v>3560.7000119800005</v>
      </c>
      <c r="M111" s="36">
        <f>SUMIFS(СВЦЭМ!$C$39:$C$782,СВЦЭМ!$A$39:$A$782,$A111,СВЦЭМ!$B$39:$B$782,M$83)+'СЕТ СН'!$H$12+СВЦЭМ!$D$10+'СЕТ СН'!$H$5-'СЕТ СН'!$H$20</f>
        <v>3547.4491874900004</v>
      </c>
      <c r="N111" s="36">
        <f>SUMIFS(СВЦЭМ!$C$39:$C$782,СВЦЭМ!$A$39:$A$782,$A111,СВЦЭМ!$B$39:$B$782,N$83)+'СЕТ СН'!$H$12+СВЦЭМ!$D$10+'СЕТ СН'!$H$5-'СЕТ СН'!$H$20</f>
        <v>3587.4365054400005</v>
      </c>
      <c r="O111" s="36">
        <f>SUMIFS(СВЦЭМ!$C$39:$C$782,СВЦЭМ!$A$39:$A$782,$A111,СВЦЭМ!$B$39:$B$782,O$83)+'СЕТ СН'!$H$12+СВЦЭМ!$D$10+'СЕТ СН'!$H$5-'СЕТ СН'!$H$20</f>
        <v>3610.9921077100003</v>
      </c>
      <c r="P111" s="36">
        <f>SUMIFS(СВЦЭМ!$C$39:$C$782,СВЦЭМ!$A$39:$A$782,$A111,СВЦЭМ!$B$39:$B$782,P$83)+'СЕТ СН'!$H$12+СВЦЭМ!$D$10+'СЕТ СН'!$H$5-'СЕТ СН'!$H$20</f>
        <v>3623.7027495299999</v>
      </c>
      <c r="Q111" s="36">
        <f>SUMIFS(СВЦЭМ!$C$39:$C$782,СВЦЭМ!$A$39:$A$782,$A111,СВЦЭМ!$B$39:$B$782,Q$83)+'СЕТ СН'!$H$12+СВЦЭМ!$D$10+'СЕТ СН'!$H$5-'СЕТ СН'!$H$20</f>
        <v>3636.3153910600004</v>
      </c>
      <c r="R111" s="36">
        <f>SUMIFS(СВЦЭМ!$C$39:$C$782,СВЦЭМ!$A$39:$A$782,$A111,СВЦЭМ!$B$39:$B$782,R$83)+'СЕТ СН'!$H$12+СВЦЭМ!$D$10+'СЕТ СН'!$H$5-'СЕТ СН'!$H$20</f>
        <v>3612.96743264</v>
      </c>
      <c r="S111" s="36">
        <f>SUMIFS(СВЦЭМ!$C$39:$C$782,СВЦЭМ!$A$39:$A$782,$A111,СВЦЭМ!$B$39:$B$782,S$83)+'СЕТ СН'!$H$12+СВЦЭМ!$D$10+'СЕТ СН'!$H$5-'СЕТ СН'!$H$20</f>
        <v>3593.7930055699999</v>
      </c>
      <c r="T111" s="36">
        <f>SUMIFS(СВЦЭМ!$C$39:$C$782,СВЦЭМ!$A$39:$A$782,$A111,СВЦЭМ!$B$39:$B$782,T$83)+'СЕТ СН'!$H$12+СВЦЭМ!$D$10+'СЕТ СН'!$H$5-'СЕТ СН'!$H$20</f>
        <v>3572.9599266300002</v>
      </c>
      <c r="U111" s="36">
        <f>SUMIFS(СВЦЭМ!$C$39:$C$782,СВЦЭМ!$A$39:$A$782,$A111,СВЦЭМ!$B$39:$B$782,U$83)+'СЕТ СН'!$H$12+СВЦЭМ!$D$10+'СЕТ СН'!$H$5-'СЕТ СН'!$H$20</f>
        <v>3561.6129485000001</v>
      </c>
      <c r="V111" s="36">
        <f>SUMIFS(СВЦЭМ!$C$39:$C$782,СВЦЭМ!$A$39:$A$782,$A111,СВЦЭМ!$B$39:$B$782,V$83)+'СЕТ СН'!$H$12+СВЦЭМ!$D$10+'СЕТ СН'!$H$5-'СЕТ СН'!$H$20</f>
        <v>3535.5415432099999</v>
      </c>
      <c r="W111" s="36">
        <f>SUMIFS(СВЦЭМ!$C$39:$C$782,СВЦЭМ!$A$39:$A$782,$A111,СВЦЭМ!$B$39:$B$782,W$83)+'СЕТ СН'!$H$12+СВЦЭМ!$D$10+'СЕТ СН'!$H$5-'СЕТ СН'!$H$20</f>
        <v>3510.3816461900001</v>
      </c>
      <c r="X111" s="36">
        <f>SUMIFS(СВЦЭМ!$C$39:$C$782,СВЦЭМ!$A$39:$A$782,$A111,СВЦЭМ!$B$39:$B$782,X$83)+'СЕТ СН'!$H$12+СВЦЭМ!$D$10+'СЕТ СН'!$H$5-'СЕТ СН'!$H$20</f>
        <v>3537.5857282500001</v>
      </c>
      <c r="Y111" s="36">
        <f>SUMIFS(СВЦЭМ!$C$39:$C$782,СВЦЭМ!$A$39:$A$782,$A111,СВЦЭМ!$B$39:$B$782,Y$83)+'СЕТ СН'!$H$12+СВЦЭМ!$D$10+'СЕТ СН'!$H$5-'СЕТ СН'!$H$20</f>
        <v>3595.43904974</v>
      </c>
    </row>
    <row r="112" spans="1:25" ht="15.75" x14ac:dyDescent="0.2">
      <c r="A112" s="35">
        <f t="shared" si="2"/>
        <v>45075</v>
      </c>
      <c r="B112" s="36">
        <f>SUMIFS(СВЦЭМ!$C$39:$C$782,СВЦЭМ!$A$39:$A$782,$A112,СВЦЭМ!$B$39:$B$782,B$83)+'СЕТ СН'!$H$12+СВЦЭМ!$D$10+'СЕТ СН'!$H$5-'СЕТ СН'!$H$20</f>
        <v>3581.15891569</v>
      </c>
      <c r="C112" s="36">
        <f>SUMIFS(СВЦЭМ!$C$39:$C$782,СВЦЭМ!$A$39:$A$782,$A112,СВЦЭМ!$B$39:$B$782,C$83)+'СЕТ СН'!$H$12+СВЦЭМ!$D$10+'СЕТ СН'!$H$5-'СЕТ СН'!$H$20</f>
        <v>3684.4798411199999</v>
      </c>
      <c r="D112" s="36">
        <f>SUMIFS(СВЦЭМ!$C$39:$C$782,СВЦЭМ!$A$39:$A$782,$A112,СВЦЭМ!$B$39:$B$782,D$83)+'СЕТ СН'!$H$12+СВЦЭМ!$D$10+'СЕТ СН'!$H$5-'СЕТ СН'!$H$20</f>
        <v>3771.9954111900001</v>
      </c>
      <c r="E112" s="36">
        <f>SUMIFS(СВЦЭМ!$C$39:$C$782,СВЦЭМ!$A$39:$A$782,$A112,СВЦЭМ!$B$39:$B$782,E$83)+'СЕТ СН'!$H$12+СВЦЭМ!$D$10+'СЕТ СН'!$H$5-'СЕТ СН'!$H$20</f>
        <v>3852.1373075000001</v>
      </c>
      <c r="F112" s="36">
        <f>SUMIFS(СВЦЭМ!$C$39:$C$782,СВЦЭМ!$A$39:$A$782,$A112,СВЦЭМ!$B$39:$B$782,F$83)+'СЕТ СН'!$H$12+СВЦЭМ!$D$10+'СЕТ СН'!$H$5-'СЕТ СН'!$H$20</f>
        <v>3841.6612027199999</v>
      </c>
      <c r="G112" s="36">
        <f>SUMIFS(СВЦЭМ!$C$39:$C$782,СВЦЭМ!$A$39:$A$782,$A112,СВЦЭМ!$B$39:$B$782,G$83)+'СЕТ СН'!$H$12+СВЦЭМ!$D$10+'СЕТ СН'!$H$5-'СЕТ СН'!$H$20</f>
        <v>3829.3196291900003</v>
      </c>
      <c r="H112" s="36">
        <f>SUMIFS(СВЦЭМ!$C$39:$C$782,СВЦЭМ!$A$39:$A$782,$A112,СВЦЭМ!$B$39:$B$782,H$83)+'СЕТ СН'!$H$12+СВЦЭМ!$D$10+'СЕТ СН'!$H$5-'СЕТ СН'!$H$20</f>
        <v>3749.51056935</v>
      </c>
      <c r="I112" s="36">
        <f>SUMIFS(СВЦЭМ!$C$39:$C$782,СВЦЭМ!$A$39:$A$782,$A112,СВЦЭМ!$B$39:$B$782,I$83)+'СЕТ СН'!$H$12+СВЦЭМ!$D$10+'СЕТ СН'!$H$5-'СЕТ СН'!$H$20</f>
        <v>3715.1962314500001</v>
      </c>
      <c r="J112" s="36">
        <f>SUMIFS(СВЦЭМ!$C$39:$C$782,СВЦЭМ!$A$39:$A$782,$A112,СВЦЭМ!$B$39:$B$782,J$83)+'СЕТ СН'!$H$12+СВЦЭМ!$D$10+'СЕТ СН'!$H$5-'СЕТ СН'!$H$20</f>
        <v>3666.4230952799999</v>
      </c>
      <c r="K112" s="36">
        <f>SUMIFS(СВЦЭМ!$C$39:$C$782,СВЦЭМ!$A$39:$A$782,$A112,СВЦЭМ!$B$39:$B$782,K$83)+'СЕТ СН'!$H$12+СВЦЭМ!$D$10+'СЕТ СН'!$H$5-'СЕТ СН'!$H$20</f>
        <v>3670.83060329</v>
      </c>
      <c r="L112" s="36">
        <f>SUMIFS(СВЦЭМ!$C$39:$C$782,СВЦЭМ!$A$39:$A$782,$A112,СВЦЭМ!$B$39:$B$782,L$83)+'СЕТ СН'!$H$12+СВЦЭМ!$D$10+'СЕТ СН'!$H$5-'СЕТ СН'!$H$20</f>
        <v>3676.0323681500004</v>
      </c>
      <c r="M112" s="36">
        <f>SUMIFS(СВЦЭМ!$C$39:$C$782,СВЦЭМ!$A$39:$A$782,$A112,СВЦЭМ!$B$39:$B$782,M$83)+'СЕТ СН'!$H$12+СВЦЭМ!$D$10+'СЕТ СН'!$H$5-'СЕТ СН'!$H$20</f>
        <v>3688.3665219100003</v>
      </c>
      <c r="N112" s="36">
        <f>SUMIFS(СВЦЭМ!$C$39:$C$782,СВЦЭМ!$A$39:$A$782,$A112,СВЦЭМ!$B$39:$B$782,N$83)+'СЕТ СН'!$H$12+СВЦЭМ!$D$10+'СЕТ СН'!$H$5-'СЕТ СН'!$H$20</f>
        <v>3679.4988122200002</v>
      </c>
      <c r="O112" s="36">
        <f>SUMIFS(СВЦЭМ!$C$39:$C$782,СВЦЭМ!$A$39:$A$782,$A112,СВЦЭМ!$B$39:$B$782,O$83)+'СЕТ СН'!$H$12+СВЦЭМ!$D$10+'СЕТ СН'!$H$5-'СЕТ СН'!$H$20</f>
        <v>3680.62896937</v>
      </c>
      <c r="P112" s="36">
        <f>SUMIFS(СВЦЭМ!$C$39:$C$782,СВЦЭМ!$A$39:$A$782,$A112,СВЦЭМ!$B$39:$B$782,P$83)+'СЕТ СН'!$H$12+СВЦЭМ!$D$10+'СЕТ СН'!$H$5-'СЕТ СН'!$H$20</f>
        <v>3674.2971801600002</v>
      </c>
      <c r="Q112" s="36">
        <f>SUMIFS(СВЦЭМ!$C$39:$C$782,СВЦЭМ!$A$39:$A$782,$A112,СВЦЭМ!$B$39:$B$782,Q$83)+'СЕТ СН'!$H$12+СВЦЭМ!$D$10+'СЕТ СН'!$H$5-'СЕТ СН'!$H$20</f>
        <v>3668.9207337600001</v>
      </c>
      <c r="R112" s="36">
        <f>SUMIFS(СВЦЭМ!$C$39:$C$782,СВЦЭМ!$A$39:$A$782,$A112,СВЦЭМ!$B$39:$B$782,R$83)+'СЕТ СН'!$H$12+СВЦЭМ!$D$10+'СЕТ СН'!$H$5-'СЕТ СН'!$H$20</f>
        <v>3656.1445100500005</v>
      </c>
      <c r="S112" s="36">
        <f>SUMIFS(СВЦЭМ!$C$39:$C$782,СВЦЭМ!$A$39:$A$782,$A112,СВЦЭМ!$B$39:$B$782,S$83)+'СЕТ СН'!$H$12+СВЦЭМ!$D$10+'СЕТ СН'!$H$5-'СЕТ СН'!$H$20</f>
        <v>3655.6485026500004</v>
      </c>
      <c r="T112" s="36">
        <f>SUMIFS(СВЦЭМ!$C$39:$C$782,СВЦЭМ!$A$39:$A$782,$A112,СВЦЭМ!$B$39:$B$782,T$83)+'СЕТ СН'!$H$12+СВЦЭМ!$D$10+'СЕТ СН'!$H$5-'СЕТ СН'!$H$20</f>
        <v>3591.08201517</v>
      </c>
      <c r="U112" s="36">
        <f>SUMIFS(СВЦЭМ!$C$39:$C$782,СВЦЭМ!$A$39:$A$782,$A112,СВЦЭМ!$B$39:$B$782,U$83)+'СЕТ СН'!$H$12+СВЦЭМ!$D$10+'СЕТ СН'!$H$5-'СЕТ СН'!$H$20</f>
        <v>3600.7836363599999</v>
      </c>
      <c r="V112" s="36">
        <f>SUMIFS(СВЦЭМ!$C$39:$C$782,СВЦЭМ!$A$39:$A$782,$A112,СВЦЭМ!$B$39:$B$782,V$83)+'СЕТ СН'!$H$12+СВЦЭМ!$D$10+'СЕТ СН'!$H$5-'СЕТ СН'!$H$20</f>
        <v>3601.5841504</v>
      </c>
      <c r="W112" s="36">
        <f>SUMIFS(СВЦЭМ!$C$39:$C$782,СВЦЭМ!$A$39:$A$782,$A112,СВЦЭМ!$B$39:$B$782,W$83)+'СЕТ СН'!$H$12+СВЦЭМ!$D$10+'СЕТ СН'!$H$5-'СЕТ СН'!$H$20</f>
        <v>3583.9031701200001</v>
      </c>
      <c r="X112" s="36">
        <f>SUMIFS(СВЦЭМ!$C$39:$C$782,СВЦЭМ!$A$39:$A$782,$A112,СВЦЭМ!$B$39:$B$782,X$83)+'СЕТ СН'!$H$12+СВЦЭМ!$D$10+'СЕТ СН'!$H$5-'СЕТ СН'!$H$20</f>
        <v>3637.2684872200002</v>
      </c>
      <c r="Y112" s="36">
        <f>SUMIFS(СВЦЭМ!$C$39:$C$782,СВЦЭМ!$A$39:$A$782,$A112,СВЦЭМ!$B$39:$B$782,Y$83)+'СЕТ СН'!$H$12+СВЦЭМ!$D$10+'СЕТ СН'!$H$5-'СЕТ СН'!$H$20</f>
        <v>3678.8821492000002</v>
      </c>
    </row>
    <row r="113" spans="1:27" ht="15.75" x14ac:dyDescent="0.2">
      <c r="A113" s="35">
        <f t="shared" si="2"/>
        <v>45076</v>
      </c>
      <c r="B113" s="36">
        <f>SUMIFS(СВЦЭМ!$C$39:$C$782,СВЦЭМ!$A$39:$A$782,$A113,СВЦЭМ!$B$39:$B$782,B$83)+'СЕТ СН'!$H$12+СВЦЭМ!$D$10+'СЕТ СН'!$H$5-'СЕТ СН'!$H$20</f>
        <v>3800.4754573500004</v>
      </c>
      <c r="C113" s="36">
        <f>SUMIFS(СВЦЭМ!$C$39:$C$782,СВЦЭМ!$A$39:$A$782,$A113,СВЦЭМ!$B$39:$B$782,C$83)+'СЕТ СН'!$H$12+СВЦЭМ!$D$10+'СЕТ СН'!$H$5-'СЕТ СН'!$H$20</f>
        <v>3862.8592703499999</v>
      </c>
      <c r="D113" s="36">
        <f>SUMIFS(СВЦЭМ!$C$39:$C$782,СВЦЭМ!$A$39:$A$782,$A113,СВЦЭМ!$B$39:$B$782,D$83)+'СЕТ СН'!$H$12+СВЦЭМ!$D$10+'СЕТ СН'!$H$5-'СЕТ СН'!$H$20</f>
        <v>3915.39366169</v>
      </c>
      <c r="E113" s="36">
        <f>SUMIFS(СВЦЭМ!$C$39:$C$782,СВЦЭМ!$A$39:$A$782,$A113,СВЦЭМ!$B$39:$B$782,E$83)+'СЕТ СН'!$H$12+СВЦЭМ!$D$10+'СЕТ СН'!$H$5-'СЕТ СН'!$H$20</f>
        <v>3910.0774539100003</v>
      </c>
      <c r="F113" s="36">
        <f>SUMIFS(СВЦЭМ!$C$39:$C$782,СВЦЭМ!$A$39:$A$782,$A113,СВЦЭМ!$B$39:$B$782,F$83)+'СЕТ СН'!$H$12+СВЦЭМ!$D$10+'СЕТ СН'!$H$5-'СЕТ СН'!$H$20</f>
        <v>3908.1453442800002</v>
      </c>
      <c r="G113" s="36">
        <f>SUMIFS(СВЦЭМ!$C$39:$C$782,СВЦЭМ!$A$39:$A$782,$A113,СВЦЭМ!$B$39:$B$782,G$83)+'СЕТ СН'!$H$12+СВЦЭМ!$D$10+'СЕТ СН'!$H$5-'СЕТ СН'!$H$20</f>
        <v>3856.5423927900001</v>
      </c>
      <c r="H113" s="36">
        <f>SUMIFS(СВЦЭМ!$C$39:$C$782,СВЦЭМ!$A$39:$A$782,$A113,СВЦЭМ!$B$39:$B$782,H$83)+'СЕТ СН'!$H$12+СВЦЭМ!$D$10+'СЕТ СН'!$H$5-'СЕТ СН'!$H$20</f>
        <v>3772.1156268800005</v>
      </c>
      <c r="I113" s="36">
        <f>SUMIFS(СВЦЭМ!$C$39:$C$782,СВЦЭМ!$A$39:$A$782,$A113,СВЦЭМ!$B$39:$B$782,I$83)+'СЕТ СН'!$H$12+СВЦЭМ!$D$10+'СЕТ СН'!$H$5-'СЕТ СН'!$H$20</f>
        <v>3737.2742942499999</v>
      </c>
      <c r="J113" s="36">
        <f>SUMIFS(СВЦЭМ!$C$39:$C$782,СВЦЭМ!$A$39:$A$782,$A113,СВЦЭМ!$B$39:$B$782,J$83)+'СЕТ СН'!$H$12+СВЦЭМ!$D$10+'СЕТ СН'!$H$5-'СЕТ СН'!$H$20</f>
        <v>3680.8621381800003</v>
      </c>
      <c r="K113" s="36">
        <f>SUMIFS(СВЦЭМ!$C$39:$C$782,СВЦЭМ!$A$39:$A$782,$A113,СВЦЭМ!$B$39:$B$782,K$83)+'СЕТ СН'!$H$12+СВЦЭМ!$D$10+'СЕТ СН'!$H$5-'СЕТ СН'!$H$20</f>
        <v>3721.0164157700001</v>
      </c>
      <c r="L113" s="36">
        <f>SUMIFS(СВЦЭМ!$C$39:$C$782,СВЦЭМ!$A$39:$A$782,$A113,СВЦЭМ!$B$39:$B$782,L$83)+'СЕТ СН'!$H$12+СВЦЭМ!$D$10+'СЕТ СН'!$H$5-'СЕТ СН'!$H$20</f>
        <v>3706.7287984800005</v>
      </c>
      <c r="M113" s="36">
        <f>SUMIFS(СВЦЭМ!$C$39:$C$782,СВЦЭМ!$A$39:$A$782,$A113,СВЦЭМ!$B$39:$B$782,M$83)+'СЕТ СН'!$H$12+СВЦЭМ!$D$10+'СЕТ СН'!$H$5-'СЕТ СН'!$H$20</f>
        <v>3717.6811105300003</v>
      </c>
      <c r="N113" s="36">
        <f>SUMIFS(СВЦЭМ!$C$39:$C$782,СВЦЭМ!$A$39:$A$782,$A113,СВЦЭМ!$B$39:$B$782,N$83)+'СЕТ СН'!$H$12+СВЦЭМ!$D$10+'СЕТ СН'!$H$5-'СЕТ СН'!$H$20</f>
        <v>3743.44046592</v>
      </c>
      <c r="O113" s="36">
        <f>SUMIFS(СВЦЭМ!$C$39:$C$782,СВЦЭМ!$A$39:$A$782,$A113,СВЦЭМ!$B$39:$B$782,O$83)+'СЕТ СН'!$H$12+СВЦЭМ!$D$10+'СЕТ СН'!$H$5-'СЕТ СН'!$H$20</f>
        <v>3707.40975884</v>
      </c>
      <c r="P113" s="36">
        <f>SUMIFS(СВЦЭМ!$C$39:$C$782,СВЦЭМ!$A$39:$A$782,$A113,СВЦЭМ!$B$39:$B$782,P$83)+'СЕТ СН'!$H$12+СВЦЭМ!$D$10+'СЕТ СН'!$H$5-'СЕТ СН'!$H$20</f>
        <v>3715.9368924600003</v>
      </c>
      <c r="Q113" s="36">
        <f>SUMIFS(СВЦЭМ!$C$39:$C$782,СВЦЭМ!$A$39:$A$782,$A113,СВЦЭМ!$B$39:$B$782,Q$83)+'СЕТ СН'!$H$12+СВЦЭМ!$D$10+'СЕТ СН'!$H$5-'СЕТ СН'!$H$20</f>
        <v>3719.86605031</v>
      </c>
      <c r="R113" s="36">
        <f>SUMIFS(СВЦЭМ!$C$39:$C$782,СВЦЭМ!$A$39:$A$782,$A113,СВЦЭМ!$B$39:$B$782,R$83)+'СЕТ СН'!$H$12+СВЦЭМ!$D$10+'СЕТ СН'!$H$5-'СЕТ СН'!$H$20</f>
        <v>3736.6701696999999</v>
      </c>
      <c r="S113" s="36">
        <f>SUMIFS(СВЦЭМ!$C$39:$C$782,СВЦЭМ!$A$39:$A$782,$A113,СВЦЭМ!$B$39:$B$782,S$83)+'СЕТ СН'!$H$12+СВЦЭМ!$D$10+'СЕТ СН'!$H$5-'СЕТ СН'!$H$20</f>
        <v>3698.1166317699999</v>
      </c>
      <c r="T113" s="36">
        <f>SUMIFS(СВЦЭМ!$C$39:$C$782,СВЦЭМ!$A$39:$A$782,$A113,СВЦЭМ!$B$39:$B$782,T$83)+'СЕТ СН'!$H$12+СВЦЭМ!$D$10+'СЕТ СН'!$H$5-'СЕТ СН'!$H$20</f>
        <v>3687.7320717700004</v>
      </c>
      <c r="U113" s="36">
        <f>SUMIFS(СВЦЭМ!$C$39:$C$782,СВЦЭМ!$A$39:$A$782,$A113,СВЦЭМ!$B$39:$B$782,U$83)+'СЕТ СН'!$H$12+СВЦЭМ!$D$10+'СЕТ СН'!$H$5-'СЕТ СН'!$H$20</f>
        <v>3624.74774523</v>
      </c>
      <c r="V113" s="36">
        <f>SUMIFS(СВЦЭМ!$C$39:$C$782,СВЦЭМ!$A$39:$A$782,$A113,СВЦЭМ!$B$39:$B$782,V$83)+'СЕТ СН'!$H$12+СВЦЭМ!$D$10+'СЕТ СН'!$H$5-'СЕТ СН'!$H$20</f>
        <v>3593.8331563600004</v>
      </c>
      <c r="W113" s="36">
        <f>SUMIFS(СВЦЭМ!$C$39:$C$782,СВЦЭМ!$A$39:$A$782,$A113,СВЦЭМ!$B$39:$B$782,W$83)+'СЕТ СН'!$H$12+СВЦЭМ!$D$10+'СЕТ СН'!$H$5-'СЕТ СН'!$H$20</f>
        <v>3616.6838193100002</v>
      </c>
      <c r="X113" s="36">
        <f>SUMIFS(СВЦЭМ!$C$39:$C$782,СВЦЭМ!$A$39:$A$782,$A113,СВЦЭМ!$B$39:$B$782,X$83)+'СЕТ СН'!$H$12+СВЦЭМ!$D$10+'СЕТ СН'!$H$5-'СЕТ СН'!$H$20</f>
        <v>3688.1952369200003</v>
      </c>
      <c r="Y113" s="36">
        <f>SUMIFS(СВЦЭМ!$C$39:$C$782,СВЦЭМ!$A$39:$A$782,$A113,СВЦЭМ!$B$39:$B$782,Y$83)+'СЕТ СН'!$H$12+СВЦЭМ!$D$10+'СЕТ СН'!$H$5-'СЕТ СН'!$H$20</f>
        <v>3733.2560066000001</v>
      </c>
      <c r="AA113" s="37"/>
    </row>
    <row r="114" spans="1:27" ht="15.75" x14ac:dyDescent="0.2">
      <c r="A114" s="35">
        <f t="shared" si="2"/>
        <v>45077</v>
      </c>
      <c r="B114" s="36">
        <f>SUMIFS(СВЦЭМ!$C$39:$C$782,СВЦЭМ!$A$39:$A$782,$A114,СВЦЭМ!$B$39:$B$782,B$83)+'СЕТ СН'!$H$12+СВЦЭМ!$D$10+'СЕТ СН'!$H$5-'СЕТ СН'!$H$20</f>
        <v>3846.8456302900004</v>
      </c>
      <c r="C114" s="36">
        <f>SUMIFS(СВЦЭМ!$C$39:$C$782,СВЦЭМ!$A$39:$A$782,$A114,СВЦЭМ!$B$39:$B$782,C$83)+'СЕТ СН'!$H$12+СВЦЭМ!$D$10+'СЕТ СН'!$H$5-'СЕТ СН'!$H$20</f>
        <v>3913.1614212499999</v>
      </c>
      <c r="D114" s="36">
        <f>SUMIFS(СВЦЭМ!$C$39:$C$782,СВЦЭМ!$A$39:$A$782,$A114,СВЦЭМ!$B$39:$B$782,D$83)+'СЕТ СН'!$H$12+СВЦЭМ!$D$10+'СЕТ СН'!$H$5-'СЕТ СН'!$H$20</f>
        <v>3929.3129964700001</v>
      </c>
      <c r="E114" s="36">
        <f>SUMIFS(СВЦЭМ!$C$39:$C$782,СВЦЭМ!$A$39:$A$782,$A114,СВЦЭМ!$B$39:$B$782,E$83)+'СЕТ СН'!$H$12+СВЦЭМ!$D$10+'СЕТ СН'!$H$5-'СЕТ СН'!$H$20</f>
        <v>3897.9311087000001</v>
      </c>
      <c r="F114" s="36">
        <f>SUMIFS(СВЦЭМ!$C$39:$C$782,СВЦЭМ!$A$39:$A$782,$A114,СВЦЭМ!$B$39:$B$782,F$83)+'СЕТ СН'!$H$12+СВЦЭМ!$D$10+'СЕТ СН'!$H$5-'СЕТ СН'!$H$20</f>
        <v>3905.20387175</v>
      </c>
      <c r="G114" s="36">
        <f>SUMIFS(СВЦЭМ!$C$39:$C$782,СВЦЭМ!$A$39:$A$782,$A114,СВЦЭМ!$B$39:$B$782,G$83)+'СЕТ СН'!$H$12+СВЦЭМ!$D$10+'СЕТ СН'!$H$5-'СЕТ СН'!$H$20</f>
        <v>3901.7616259000001</v>
      </c>
      <c r="H114" s="36">
        <f>SUMIFS(СВЦЭМ!$C$39:$C$782,СВЦЭМ!$A$39:$A$782,$A114,СВЦЭМ!$B$39:$B$782,H$83)+'СЕТ СН'!$H$12+СВЦЭМ!$D$10+'СЕТ СН'!$H$5-'СЕТ СН'!$H$20</f>
        <v>3758.6873818600002</v>
      </c>
      <c r="I114" s="36">
        <f>SUMIFS(СВЦЭМ!$C$39:$C$782,СВЦЭМ!$A$39:$A$782,$A114,СВЦЭМ!$B$39:$B$782,I$83)+'СЕТ СН'!$H$12+СВЦЭМ!$D$10+'СЕТ СН'!$H$5-'СЕТ СН'!$H$20</f>
        <v>3738.5251368899999</v>
      </c>
      <c r="J114" s="36">
        <f>SUMIFS(СВЦЭМ!$C$39:$C$782,СВЦЭМ!$A$39:$A$782,$A114,СВЦЭМ!$B$39:$B$782,J$83)+'СЕТ СН'!$H$12+СВЦЭМ!$D$10+'СЕТ СН'!$H$5-'СЕТ СН'!$H$20</f>
        <v>3671.7170716400001</v>
      </c>
      <c r="K114" s="36">
        <f>SUMIFS(СВЦЭМ!$C$39:$C$782,СВЦЭМ!$A$39:$A$782,$A114,СВЦЭМ!$B$39:$B$782,K$83)+'СЕТ СН'!$H$12+СВЦЭМ!$D$10+'СЕТ СН'!$H$5-'СЕТ СН'!$H$20</f>
        <v>3673.1417422600002</v>
      </c>
      <c r="L114" s="36">
        <f>SUMIFS(СВЦЭМ!$C$39:$C$782,СВЦЭМ!$A$39:$A$782,$A114,СВЦЭМ!$B$39:$B$782,L$83)+'СЕТ СН'!$H$12+СВЦЭМ!$D$10+'СЕТ СН'!$H$5-'СЕТ СН'!$H$20</f>
        <v>3659.3974334200002</v>
      </c>
      <c r="M114" s="36">
        <f>SUMIFS(СВЦЭМ!$C$39:$C$782,СВЦЭМ!$A$39:$A$782,$A114,СВЦЭМ!$B$39:$B$782,M$83)+'СЕТ СН'!$H$12+СВЦЭМ!$D$10+'СЕТ СН'!$H$5-'СЕТ СН'!$H$20</f>
        <v>3681.8654767000003</v>
      </c>
      <c r="N114" s="36">
        <f>SUMIFS(СВЦЭМ!$C$39:$C$782,СВЦЭМ!$A$39:$A$782,$A114,СВЦЭМ!$B$39:$B$782,N$83)+'СЕТ СН'!$H$12+СВЦЭМ!$D$10+'СЕТ СН'!$H$5-'СЕТ СН'!$H$20</f>
        <v>3707.2629074200004</v>
      </c>
      <c r="O114" s="36">
        <f>SUMIFS(СВЦЭМ!$C$39:$C$782,СВЦЭМ!$A$39:$A$782,$A114,СВЦЭМ!$B$39:$B$782,O$83)+'СЕТ СН'!$H$12+СВЦЭМ!$D$10+'СЕТ СН'!$H$5-'СЕТ СН'!$H$20</f>
        <v>3671.8125703599999</v>
      </c>
      <c r="P114" s="36">
        <f>SUMIFS(СВЦЭМ!$C$39:$C$782,СВЦЭМ!$A$39:$A$782,$A114,СВЦЭМ!$B$39:$B$782,P$83)+'СЕТ СН'!$H$12+СВЦЭМ!$D$10+'СЕТ СН'!$H$5-'СЕТ СН'!$H$20</f>
        <v>3704.6301092700005</v>
      </c>
      <c r="Q114" s="36">
        <f>SUMIFS(СВЦЭМ!$C$39:$C$782,СВЦЭМ!$A$39:$A$782,$A114,СВЦЭМ!$B$39:$B$782,Q$83)+'СЕТ СН'!$H$12+СВЦЭМ!$D$10+'СЕТ СН'!$H$5-'СЕТ СН'!$H$20</f>
        <v>3687.4989992999999</v>
      </c>
      <c r="R114" s="36">
        <f>SUMIFS(СВЦЭМ!$C$39:$C$782,СВЦЭМ!$A$39:$A$782,$A114,СВЦЭМ!$B$39:$B$782,R$83)+'СЕТ СН'!$H$12+СВЦЭМ!$D$10+'СЕТ СН'!$H$5-'СЕТ СН'!$H$20</f>
        <v>3697.0597671100004</v>
      </c>
      <c r="S114" s="36">
        <f>SUMIFS(СВЦЭМ!$C$39:$C$782,СВЦЭМ!$A$39:$A$782,$A114,СВЦЭМ!$B$39:$B$782,S$83)+'СЕТ СН'!$H$12+СВЦЭМ!$D$10+'СЕТ СН'!$H$5-'СЕТ СН'!$H$20</f>
        <v>3690.1592165500001</v>
      </c>
      <c r="T114" s="36">
        <f>SUMIFS(СВЦЭМ!$C$39:$C$782,СВЦЭМ!$A$39:$A$782,$A114,СВЦЭМ!$B$39:$B$782,T$83)+'СЕТ СН'!$H$12+СВЦЭМ!$D$10+'СЕТ СН'!$H$5-'СЕТ СН'!$H$20</f>
        <v>3664.7979896300003</v>
      </c>
      <c r="U114" s="36">
        <f>SUMIFS(СВЦЭМ!$C$39:$C$782,СВЦЭМ!$A$39:$A$782,$A114,СВЦЭМ!$B$39:$B$782,U$83)+'СЕТ СН'!$H$12+СВЦЭМ!$D$10+'СЕТ СН'!$H$5-'СЕТ СН'!$H$20</f>
        <v>3592.7335769400001</v>
      </c>
      <c r="V114" s="36">
        <f>SUMIFS(СВЦЭМ!$C$39:$C$782,СВЦЭМ!$A$39:$A$782,$A114,СВЦЭМ!$B$39:$B$782,V$83)+'СЕТ СН'!$H$12+СВЦЭМ!$D$10+'СЕТ СН'!$H$5-'СЕТ СН'!$H$20</f>
        <v>3565.1006277800002</v>
      </c>
      <c r="W114" s="36">
        <f>SUMIFS(СВЦЭМ!$C$39:$C$782,СВЦЭМ!$A$39:$A$782,$A114,СВЦЭМ!$B$39:$B$782,W$83)+'СЕТ СН'!$H$12+СВЦЭМ!$D$10+'СЕТ СН'!$H$5-'СЕТ СН'!$H$20</f>
        <v>3564.3771476400002</v>
      </c>
      <c r="X114" s="36">
        <f>SUMIFS(СВЦЭМ!$C$39:$C$782,СВЦЭМ!$A$39:$A$782,$A114,СВЦЭМ!$B$39:$B$782,X$83)+'СЕТ СН'!$H$12+СВЦЭМ!$D$10+'СЕТ СН'!$H$5-'СЕТ СН'!$H$20</f>
        <v>3615.7786820500005</v>
      </c>
      <c r="Y114" s="36">
        <f>SUMIFS(СВЦЭМ!$C$39:$C$782,СВЦЭМ!$A$39:$A$782,$A114,СВЦЭМ!$B$39:$B$782,Y$83)+'СЕТ СН'!$H$12+СВЦЭМ!$D$10+'СЕТ СН'!$H$5-'СЕТ СН'!$H$20</f>
        <v>3677.7472473900002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01.05.2023</v>
      </c>
      <c r="B120" s="36">
        <f>SUMIFS(СВЦЭМ!$C$39:$C$782,СВЦЭМ!$A$39:$A$782,$A120,СВЦЭМ!$B$39:$B$782,B$119)+'СЕТ СН'!$I$12+СВЦЭМ!$D$10+'СЕТ СН'!$I$5-'СЕТ СН'!$I$20</f>
        <v>4390.2119838199997</v>
      </c>
      <c r="C120" s="36">
        <f>SUMIFS(СВЦЭМ!$C$39:$C$782,СВЦЭМ!$A$39:$A$782,$A120,СВЦЭМ!$B$39:$B$782,C$119)+'СЕТ СН'!$I$12+СВЦЭМ!$D$10+'СЕТ СН'!$I$5-'СЕТ СН'!$I$20</f>
        <v>4505.9327425299998</v>
      </c>
      <c r="D120" s="36">
        <f>SUMIFS(СВЦЭМ!$C$39:$C$782,СВЦЭМ!$A$39:$A$782,$A120,СВЦЭМ!$B$39:$B$782,D$119)+'СЕТ СН'!$I$12+СВЦЭМ!$D$10+'СЕТ СН'!$I$5-'СЕТ СН'!$I$20</f>
        <v>4553.8465050899995</v>
      </c>
      <c r="E120" s="36">
        <f>SUMIFS(СВЦЭМ!$C$39:$C$782,СВЦЭМ!$A$39:$A$782,$A120,СВЦЭМ!$B$39:$B$782,E$119)+'СЕТ СН'!$I$12+СВЦЭМ!$D$10+'СЕТ СН'!$I$5-'СЕТ СН'!$I$20</f>
        <v>4594.5967528000001</v>
      </c>
      <c r="F120" s="36">
        <f>SUMIFS(СВЦЭМ!$C$39:$C$782,СВЦЭМ!$A$39:$A$782,$A120,СВЦЭМ!$B$39:$B$782,F$119)+'СЕТ СН'!$I$12+СВЦЭМ!$D$10+'СЕТ СН'!$I$5-'СЕТ СН'!$I$20</f>
        <v>4594.1791507899998</v>
      </c>
      <c r="G120" s="36">
        <f>SUMIFS(СВЦЭМ!$C$39:$C$782,СВЦЭМ!$A$39:$A$782,$A120,СВЦЭМ!$B$39:$B$782,G$119)+'СЕТ СН'!$I$12+СВЦЭМ!$D$10+'СЕТ СН'!$I$5-'СЕТ СН'!$I$20</f>
        <v>4581.2293152499997</v>
      </c>
      <c r="H120" s="36">
        <f>SUMIFS(СВЦЭМ!$C$39:$C$782,СВЦЭМ!$A$39:$A$782,$A120,СВЦЭМ!$B$39:$B$782,H$119)+'СЕТ СН'!$I$12+СВЦЭМ!$D$10+'СЕТ СН'!$I$5-'СЕТ СН'!$I$20</f>
        <v>4581.89466842</v>
      </c>
      <c r="I120" s="36">
        <f>SUMIFS(СВЦЭМ!$C$39:$C$782,СВЦЭМ!$A$39:$A$782,$A120,СВЦЭМ!$B$39:$B$782,I$119)+'СЕТ СН'!$I$12+СВЦЭМ!$D$10+'СЕТ СН'!$I$5-'СЕТ СН'!$I$20</f>
        <v>4545.4662875699996</v>
      </c>
      <c r="J120" s="36">
        <f>SUMIFS(СВЦЭМ!$C$39:$C$782,СВЦЭМ!$A$39:$A$782,$A120,СВЦЭМ!$B$39:$B$782,J$119)+'СЕТ СН'!$I$12+СВЦЭМ!$D$10+'СЕТ СН'!$I$5-'СЕТ СН'!$I$20</f>
        <v>4488.7413119800003</v>
      </c>
      <c r="K120" s="36">
        <f>SUMIFS(СВЦЭМ!$C$39:$C$782,СВЦЭМ!$A$39:$A$782,$A120,СВЦЭМ!$B$39:$B$782,K$119)+'СЕТ СН'!$I$12+СВЦЭМ!$D$10+'СЕТ СН'!$I$5-'СЕТ СН'!$I$20</f>
        <v>4440.4370566300004</v>
      </c>
      <c r="L120" s="36">
        <f>SUMIFS(СВЦЭМ!$C$39:$C$782,СВЦЭМ!$A$39:$A$782,$A120,СВЦЭМ!$B$39:$B$782,L$119)+'СЕТ СН'!$I$12+СВЦЭМ!$D$10+'СЕТ СН'!$I$5-'СЕТ СН'!$I$20</f>
        <v>4406.5649266599994</v>
      </c>
      <c r="M120" s="36">
        <f>SUMIFS(СВЦЭМ!$C$39:$C$782,СВЦЭМ!$A$39:$A$782,$A120,СВЦЭМ!$B$39:$B$782,M$119)+'СЕТ СН'!$I$12+СВЦЭМ!$D$10+'СЕТ СН'!$I$5-'СЕТ СН'!$I$20</f>
        <v>4413.9942524399994</v>
      </c>
      <c r="N120" s="36">
        <f>SUMIFS(СВЦЭМ!$C$39:$C$782,СВЦЭМ!$A$39:$A$782,$A120,СВЦЭМ!$B$39:$B$782,N$119)+'СЕТ СН'!$I$12+СВЦЭМ!$D$10+'СЕТ СН'!$I$5-'СЕТ СН'!$I$20</f>
        <v>4444.8584694299998</v>
      </c>
      <c r="O120" s="36">
        <f>SUMIFS(СВЦЭМ!$C$39:$C$782,СВЦЭМ!$A$39:$A$782,$A120,СВЦЭМ!$B$39:$B$782,O$119)+'СЕТ СН'!$I$12+СВЦЭМ!$D$10+'СЕТ СН'!$I$5-'СЕТ СН'!$I$20</f>
        <v>4443.4258414799997</v>
      </c>
      <c r="P120" s="36">
        <f>SUMIFS(СВЦЭМ!$C$39:$C$782,СВЦЭМ!$A$39:$A$782,$A120,СВЦЭМ!$B$39:$B$782,P$119)+'СЕТ СН'!$I$12+СВЦЭМ!$D$10+'СЕТ СН'!$I$5-'СЕТ СН'!$I$20</f>
        <v>4453.8142446599995</v>
      </c>
      <c r="Q120" s="36">
        <f>SUMIFS(СВЦЭМ!$C$39:$C$782,СВЦЭМ!$A$39:$A$782,$A120,СВЦЭМ!$B$39:$B$782,Q$119)+'СЕТ СН'!$I$12+СВЦЭМ!$D$10+'СЕТ СН'!$I$5-'СЕТ СН'!$I$20</f>
        <v>4459.6482981600002</v>
      </c>
      <c r="R120" s="36">
        <f>SUMIFS(СВЦЭМ!$C$39:$C$782,СВЦЭМ!$A$39:$A$782,$A120,СВЦЭМ!$B$39:$B$782,R$119)+'СЕТ СН'!$I$12+СВЦЭМ!$D$10+'СЕТ СН'!$I$5-'СЕТ СН'!$I$20</f>
        <v>4457.5735161000002</v>
      </c>
      <c r="S120" s="36">
        <f>SUMIFS(СВЦЭМ!$C$39:$C$782,СВЦЭМ!$A$39:$A$782,$A120,СВЦЭМ!$B$39:$B$782,S$119)+'СЕТ СН'!$I$12+СВЦЭМ!$D$10+'СЕТ СН'!$I$5-'СЕТ СН'!$I$20</f>
        <v>4398.0223562700003</v>
      </c>
      <c r="T120" s="36">
        <f>SUMIFS(СВЦЭМ!$C$39:$C$782,СВЦЭМ!$A$39:$A$782,$A120,СВЦЭМ!$B$39:$B$782,T$119)+'СЕТ СН'!$I$12+СВЦЭМ!$D$10+'СЕТ СН'!$I$5-'СЕТ СН'!$I$20</f>
        <v>4380.4658709300002</v>
      </c>
      <c r="U120" s="36">
        <f>SUMIFS(СВЦЭМ!$C$39:$C$782,СВЦЭМ!$A$39:$A$782,$A120,СВЦЭМ!$B$39:$B$782,U$119)+'СЕТ СН'!$I$12+СВЦЭМ!$D$10+'СЕТ СН'!$I$5-'СЕТ СН'!$I$20</f>
        <v>4350.3111960300002</v>
      </c>
      <c r="V120" s="36">
        <f>SUMIFS(СВЦЭМ!$C$39:$C$782,СВЦЭМ!$A$39:$A$782,$A120,СВЦЭМ!$B$39:$B$782,V$119)+'СЕТ СН'!$I$12+СВЦЭМ!$D$10+'СЕТ СН'!$I$5-'СЕТ СН'!$I$20</f>
        <v>4292.5244582200003</v>
      </c>
      <c r="W120" s="36">
        <f>SUMIFS(СВЦЭМ!$C$39:$C$782,СВЦЭМ!$A$39:$A$782,$A120,СВЦЭМ!$B$39:$B$782,W$119)+'СЕТ СН'!$I$12+СВЦЭМ!$D$10+'СЕТ СН'!$I$5-'СЕТ СН'!$I$20</f>
        <v>4274.4843222999998</v>
      </c>
      <c r="X120" s="36">
        <f>SUMIFS(СВЦЭМ!$C$39:$C$782,СВЦЭМ!$A$39:$A$782,$A120,СВЦЭМ!$B$39:$B$782,X$119)+'СЕТ СН'!$I$12+СВЦЭМ!$D$10+'СЕТ СН'!$I$5-'СЕТ СН'!$I$20</f>
        <v>4316.2336508199996</v>
      </c>
      <c r="Y120" s="36">
        <f>SUMIFS(СВЦЭМ!$C$39:$C$782,СВЦЭМ!$A$39:$A$782,$A120,СВЦЭМ!$B$39:$B$782,Y$119)+'СЕТ СН'!$I$12+СВЦЭМ!$D$10+'СЕТ СН'!$I$5-'СЕТ СН'!$I$20</f>
        <v>4367.3199426800002</v>
      </c>
    </row>
    <row r="121" spans="1:27" ht="15.75" x14ac:dyDescent="0.2">
      <c r="A121" s="35">
        <f>A120+1</f>
        <v>45048</v>
      </c>
      <c r="B121" s="36">
        <f>SUMIFS(СВЦЭМ!$C$39:$C$782,СВЦЭМ!$A$39:$A$782,$A121,СВЦЭМ!$B$39:$B$782,B$119)+'СЕТ СН'!$I$12+СВЦЭМ!$D$10+'СЕТ СН'!$I$5-'СЕТ СН'!$I$20</f>
        <v>4438.59692266</v>
      </c>
      <c r="C121" s="36">
        <f>SUMIFS(СВЦЭМ!$C$39:$C$782,СВЦЭМ!$A$39:$A$782,$A121,СВЦЭМ!$B$39:$B$782,C$119)+'СЕТ СН'!$I$12+СВЦЭМ!$D$10+'СЕТ СН'!$I$5-'СЕТ СН'!$I$20</f>
        <v>4505.51727312</v>
      </c>
      <c r="D121" s="36">
        <f>SUMIFS(СВЦЭМ!$C$39:$C$782,СВЦЭМ!$A$39:$A$782,$A121,СВЦЭМ!$B$39:$B$782,D$119)+'СЕТ СН'!$I$12+СВЦЭМ!$D$10+'СЕТ СН'!$I$5-'СЕТ СН'!$I$20</f>
        <v>4561.4939905000001</v>
      </c>
      <c r="E121" s="36">
        <f>SUMIFS(СВЦЭМ!$C$39:$C$782,СВЦЭМ!$A$39:$A$782,$A121,СВЦЭМ!$B$39:$B$782,E$119)+'СЕТ СН'!$I$12+СВЦЭМ!$D$10+'СЕТ СН'!$I$5-'СЕТ СН'!$I$20</f>
        <v>4570.5151206600003</v>
      </c>
      <c r="F121" s="36">
        <f>SUMIFS(СВЦЭМ!$C$39:$C$782,СВЦЭМ!$A$39:$A$782,$A121,СВЦЭМ!$B$39:$B$782,F$119)+'СЕТ СН'!$I$12+СВЦЭМ!$D$10+'СЕТ СН'!$I$5-'СЕТ СН'!$I$20</f>
        <v>4572.8698095199998</v>
      </c>
      <c r="G121" s="36">
        <f>SUMIFS(СВЦЭМ!$C$39:$C$782,СВЦЭМ!$A$39:$A$782,$A121,СВЦЭМ!$B$39:$B$782,G$119)+'СЕТ СН'!$I$12+СВЦЭМ!$D$10+'СЕТ СН'!$I$5-'СЕТ СН'!$I$20</f>
        <v>4567.5124410999997</v>
      </c>
      <c r="H121" s="36">
        <f>SUMIFS(СВЦЭМ!$C$39:$C$782,СВЦЭМ!$A$39:$A$782,$A121,СВЦЭМ!$B$39:$B$782,H$119)+'СЕТ СН'!$I$12+СВЦЭМ!$D$10+'СЕТ СН'!$I$5-'СЕТ СН'!$I$20</f>
        <v>4604.5351644599996</v>
      </c>
      <c r="I121" s="36">
        <f>SUMIFS(СВЦЭМ!$C$39:$C$782,СВЦЭМ!$A$39:$A$782,$A121,СВЦЭМ!$B$39:$B$782,I$119)+'СЕТ СН'!$I$12+СВЦЭМ!$D$10+'СЕТ СН'!$I$5-'СЕТ СН'!$I$20</f>
        <v>4442.5100593400002</v>
      </c>
      <c r="J121" s="36">
        <f>SUMIFS(СВЦЭМ!$C$39:$C$782,СВЦЭМ!$A$39:$A$782,$A121,СВЦЭМ!$B$39:$B$782,J$119)+'СЕТ СН'!$I$12+СВЦЭМ!$D$10+'СЕТ СН'!$I$5-'СЕТ СН'!$I$20</f>
        <v>4407.3363500400001</v>
      </c>
      <c r="K121" s="36">
        <f>SUMIFS(СВЦЭМ!$C$39:$C$782,СВЦЭМ!$A$39:$A$782,$A121,СВЦЭМ!$B$39:$B$782,K$119)+'СЕТ СН'!$I$12+СВЦЭМ!$D$10+'СЕТ СН'!$I$5-'СЕТ СН'!$I$20</f>
        <v>4390.7411509800004</v>
      </c>
      <c r="L121" s="36">
        <f>SUMIFS(СВЦЭМ!$C$39:$C$782,СВЦЭМ!$A$39:$A$782,$A121,СВЦЭМ!$B$39:$B$782,L$119)+'СЕТ СН'!$I$12+СВЦЭМ!$D$10+'СЕТ СН'!$I$5-'СЕТ СН'!$I$20</f>
        <v>4379.1587383400001</v>
      </c>
      <c r="M121" s="36">
        <f>SUMIFS(СВЦЭМ!$C$39:$C$782,СВЦЭМ!$A$39:$A$782,$A121,СВЦЭМ!$B$39:$B$782,M$119)+'СЕТ СН'!$I$12+СВЦЭМ!$D$10+'СЕТ СН'!$I$5-'СЕТ СН'!$I$20</f>
        <v>4399.2092770500003</v>
      </c>
      <c r="N121" s="36">
        <f>SUMIFS(СВЦЭМ!$C$39:$C$782,СВЦЭМ!$A$39:$A$782,$A121,СВЦЭМ!$B$39:$B$782,N$119)+'СЕТ СН'!$I$12+СВЦЭМ!$D$10+'СЕТ СН'!$I$5-'СЕТ СН'!$I$20</f>
        <v>4420.3318990799999</v>
      </c>
      <c r="O121" s="36">
        <f>SUMIFS(СВЦЭМ!$C$39:$C$782,СВЦЭМ!$A$39:$A$782,$A121,СВЦЭМ!$B$39:$B$782,O$119)+'СЕТ СН'!$I$12+СВЦЭМ!$D$10+'СЕТ СН'!$I$5-'СЕТ СН'!$I$20</f>
        <v>4437.3949794</v>
      </c>
      <c r="P121" s="36">
        <f>SUMIFS(СВЦЭМ!$C$39:$C$782,СВЦЭМ!$A$39:$A$782,$A121,СВЦЭМ!$B$39:$B$782,P$119)+'СЕТ СН'!$I$12+СВЦЭМ!$D$10+'СЕТ СН'!$I$5-'СЕТ СН'!$I$20</f>
        <v>4392.9133362900002</v>
      </c>
      <c r="Q121" s="36">
        <f>SUMIFS(СВЦЭМ!$C$39:$C$782,СВЦЭМ!$A$39:$A$782,$A121,СВЦЭМ!$B$39:$B$782,Q$119)+'СЕТ СН'!$I$12+СВЦЭМ!$D$10+'СЕТ СН'!$I$5-'СЕТ СН'!$I$20</f>
        <v>4336.2334847299999</v>
      </c>
      <c r="R121" s="36">
        <f>SUMIFS(СВЦЭМ!$C$39:$C$782,СВЦЭМ!$A$39:$A$782,$A121,СВЦЭМ!$B$39:$B$782,R$119)+'СЕТ СН'!$I$12+СВЦЭМ!$D$10+'СЕТ СН'!$I$5-'СЕТ СН'!$I$20</f>
        <v>4345.8105563199997</v>
      </c>
      <c r="S121" s="36">
        <f>SUMIFS(СВЦЭМ!$C$39:$C$782,СВЦЭМ!$A$39:$A$782,$A121,СВЦЭМ!$B$39:$B$782,S$119)+'СЕТ СН'!$I$12+СВЦЭМ!$D$10+'СЕТ СН'!$I$5-'СЕТ СН'!$I$20</f>
        <v>4305.2923779800003</v>
      </c>
      <c r="T121" s="36">
        <f>SUMIFS(СВЦЭМ!$C$39:$C$782,СВЦЭМ!$A$39:$A$782,$A121,СВЦЭМ!$B$39:$B$782,T$119)+'СЕТ СН'!$I$12+СВЦЭМ!$D$10+'СЕТ СН'!$I$5-'СЕТ СН'!$I$20</f>
        <v>4283.5956011999997</v>
      </c>
      <c r="U121" s="36">
        <f>SUMIFS(СВЦЭМ!$C$39:$C$782,СВЦЭМ!$A$39:$A$782,$A121,СВЦЭМ!$B$39:$B$782,U$119)+'СЕТ СН'!$I$12+СВЦЭМ!$D$10+'СЕТ СН'!$I$5-'СЕТ СН'!$I$20</f>
        <v>4257.3354888499998</v>
      </c>
      <c r="V121" s="36">
        <f>SUMIFS(СВЦЭМ!$C$39:$C$782,СВЦЭМ!$A$39:$A$782,$A121,СВЦЭМ!$B$39:$B$782,V$119)+'СЕТ СН'!$I$12+СВЦЭМ!$D$10+'СЕТ СН'!$I$5-'СЕТ СН'!$I$20</f>
        <v>4237.9199766399997</v>
      </c>
      <c r="W121" s="36">
        <f>SUMIFS(СВЦЭМ!$C$39:$C$782,СВЦЭМ!$A$39:$A$782,$A121,СВЦЭМ!$B$39:$B$782,W$119)+'СЕТ СН'!$I$12+СВЦЭМ!$D$10+'СЕТ СН'!$I$5-'СЕТ СН'!$I$20</f>
        <v>4213.4733081200002</v>
      </c>
      <c r="X121" s="36">
        <f>SUMIFS(СВЦЭМ!$C$39:$C$782,СВЦЭМ!$A$39:$A$782,$A121,СВЦЭМ!$B$39:$B$782,X$119)+'СЕТ СН'!$I$12+СВЦЭМ!$D$10+'СЕТ СН'!$I$5-'СЕТ СН'!$I$20</f>
        <v>4252.1442945500003</v>
      </c>
      <c r="Y121" s="36">
        <f>SUMIFS(СВЦЭМ!$C$39:$C$782,СВЦЭМ!$A$39:$A$782,$A121,СВЦЭМ!$B$39:$B$782,Y$119)+'СЕТ СН'!$I$12+СВЦЭМ!$D$10+'СЕТ СН'!$I$5-'СЕТ СН'!$I$20</f>
        <v>4293.9091850300001</v>
      </c>
    </row>
    <row r="122" spans="1:27" ht="15.75" x14ac:dyDescent="0.2">
      <c r="A122" s="35">
        <f t="shared" ref="A122:A150" si="3">A121+1</f>
        <v>45049</v>
      </c>
      <c r="B122" s="36">
        <f>SUMIFS(СВЦЭМ!$C$39:$C$782,СВЦЭМ!$A$39:$A$782,$A122,СВЦЭМ!$B$39:$B$782,B$119)+'СЕТ СН'!$I$12+СВЦЭМ!$D$10+'СЕТ СН'!$I$5-'СЕТ СН'!$I$20</f>
        <v>4428.11652426</v>
      </c>
      <c r="C122" s="36">
        <f>SUMIFS(СВЦЭМ!$C$39:$C$782,СВЦЭМ!$A$39:$A$782,$A122,СВЦЭМ!$B$39:$B$782,C$119)+'СЕТ СН'!$I$12+СВЦЭМ!$D$10+'СЕТ СН'!$I$5-'СЕТ СН'!$I$20</f>
        <v>4492.5519352499996</v>
      </c>
      <c r="D122" s="36">
        <f>SUMIFS(СВЦЭМ!$C$39:$C$782,СВЦЭМ!$A$39:$A$782,$A122,СВЦЭМ!$B$39:$B$782,D$119)+'СЕТ СН'!$I$12+СВЦЭМ!$D$10+'СЕТ СН'!$I$5-'СЕТ СН'!$I$20</f>
        <v>4562.96955454</v>
      </c>
      <c r="E122" s="36">
        <f>SUMIFS(СВЦЭМ!$C$39:$C$782,СВЦЭМ!$A$39:$A$782,$A122,СВЦЭМ!$B$39:$B$782,E$119)+'СЕТ СН'!$I$12+СВЦЭМ!$D$10+'СЕТ СН'!$I$5-'СЕТ СН'!$I$20</f>
        <v>4568.5530681399996</v>
      </c>
      <c r="F122" s="36">
        <f>SUMIFS(СВЦЭМ!$C$39:$C$782,СВЦЭМ!$A$39:$A$782,$A122,СВЦЭМ!$B$39:$B$782,F$119)+'СЕТ СН'!$I$12+СВЦЭМ!$D$10+'СЕТ СН'!$I$5-'СЕТ СН'!$I$20</f>
        <v>4580.4424000099998</v>
      </c>
      <c r="G122" s="36">
        <f>SUMIFS(СВЦЭМ!$C$39:$C$782,СВЦЭМ!$A$39:$A$782,$A122,СВЦЭМ!$B$39:$B$782,G$119)+'СЕТ СН'!$I$12+СВЦЭМ!$D$10+'СЕТ СН'!$I$5-'СЕТ СН'!$I$20</f>
        <v>4539.2603040699996</v>
      </c>
      <c r="H122" s="36">
        <f>SUMIFS(СВЦЭМ!$C$39:$C$782,СВЦЭМ!$A$39:$A$782,$A122,СВЦЭМ!$B$39:$B$782,H$119)+'СЕТ СН'!$I$12+СВЦЭМ!$D$10+'СЕТ СН'!$I$5-'СЕТ СН'!$I$20</f>
        <v>4484.7325859000002</v>
      </c>
      <c r="I122" s="36">
        <f>SUMIFS(СВЦЭМ!$C$39:$C$782,СВЦЭМ!$A$39:$A$782,$A122,СВЦЭМ!$B$39:$B$782,I$119)+'СЕТ СН'!$I$12+СВЦЭМ!$D$10+'СЕТ СН'!$I$5-'СЕТ СН'!$I$20</f>
        <v>4416.5654120199997</v>
      </c>
      <c r="J122" s="36">
        <f>SUMIFS(СВЦЭМ!$C$39:$C$782,СВЦЭМ!$A$39:$A$782,$A122,СВЦЭМ!$B$39:$B$782,J$119)+'СЕТ СН'!$I$12+СВЦЭМ!$D$10+'СЕТ СН'!$I$5-'СЕТ СН'!$I$20</f>
        <v>4358.1358040799996</v>
      </c>
      <c r="K122" s="36">
        <f>SUMIFS(СВЦЭМ!$C$39:$C$782,СВЦЭМ!$A$39:$A$782,$A122,СВЦЭМ!$B$39:$B$782,K$119)+'СЕТ СН'!$I$12+СВЦЭМ!$D$10+'СЕТ СН'!$I$5-'СЕТ СН'!$I$20</f>
        <v>4324.1224431700002</v>
      </c>
      <c r="L122" s="36">
        <f>SUMIFS(СВЦЭМ!$C$39:$C$782,СВЦЭМ!$A$39:$A$782,$A122,СВЦЭМ!$B$39:$B$782,L$119)+'СЕТ СН'!$I$12+СВЦЭМ!$D$10+'СЕТ СН'!$I$5-'СЕТ СН'!$I$20</f>
        <v>4315.0025795499996</v>
      </c>
      <c r="M122" s="36">
        <f>SUMIFS(СВЦЭМ!$C$39:$C$782,СВЦЭМ!$A$39:$A$782,$A122,СВЦЭМ!$B$39:$B$782,M$119)+'СЕТ СН'!$I$12+СВЦЭМ!$D$10+'СЕТ СН'!$I$5-'СЕТ СН'!$I$20</f>
        <v>4343.4705619300003</v>
      </c>
      <c r="N122" s="36">
        <f>SUMIFS(СВЦЭМ!$C$39:$C$782,СВЦЭМ!$A$39:$A$782,$A122,СВЦЭМ!$B$39:$B$782,N$119)+'СЕТ СН'!$I$12+СВЦЭМ!$D$10+'СЕТ СН'!$I$5-'СЕТ СН'!$I$20</f>
        <v>4388.8609626400003</v>
      </c>
      <c r="O122" s="36">
        <f>SUMIFS(СВЦЭМ!$C$39:$C$782,СВЦЭМ!$A$39:$A$782,$A122,СВЦЭМ!$B$39:$B$782,O$119)+'СЕТ СН'!$I$12+СВЦЭМ!$D$10+'СЕТ СН'!$I$5-'СЕТ СН'!$I$20</f>
        <v>4395.3286576</v>
      </c>
      <c r="P122" s="36">
        <f>SUMIFS(СВЦЭМ!$C$39:$C$782,СВЦЭМ!$A$39:$A$782,$A122,СВЦЭМ!$B$39:$B$782,P$119)+'СЕТ СН'!$I$12+СВЦЭМ!$D$10+'СЕТ СН'!$I$5-'СЕТ СН'!$I$20</f>
        <v>4408.3867417599995</v>
      </c>
      <c r="Q122" s="36">
        <f>SUMIFS(СВЦЭМ!$C$39:$C$782,СВЦЭМ!$A$39:$A$782,$A122,СВЦЭМ!$B$39:$B$782,Q$119)+'СЕТ СН'!$I$12+СВЦЭМ!$D$10+'СЕТ СН'!$I$5-'СЕТ СН'!$I$20</f>
        <v>4422.5494265400002</v>
      </c>
      <c r="R122" s="36">
        <f>SUMIFS(СВЦЭМ!$C$39:$C$782,СВЦЭМ!$A$39:$A$782,$A122,СВЦЭМ!$B$39:$B$782,R$119)+'СЕТ СН'!$I$12+СВЦЭМ!$D$10+'СЕТ СН'!$I$5-'СЕТ СН'!$I$20</f>
        <v>4416.60161496</v>
      </c>
      <c r="S122" s="36">
        <f>SUMIFS(СВЦЭМ!$C$39:$C$782,СВЦЭМ!$A$39:$A$782,$A122,СВЦЭМ!$B$39:$B$782,S$119)+'СЕТ СН'!$I$12+СВЦЭМ!$D$10+'СЕТ СН'!$I$5-'СЕТ СН'!$I$20</f>
        <v>4370.9028001799998</v>
      </c>
      <c r="T122" s="36">
        <f>SUMIFS(СВЦЭМ!$C$39:$C$782,СВЦЭМ!$A$39:$A$782,$A122,СВЦЭМ!$B$39:$B$782,T$119)+'СЕТ СН'!$I$12+СВЦЭМ!$D$10+'СЕТ СН'!$I$5-'СЕТ СН'!$I$20</f>
        <v>4348.00171073</v>
      </c>
      <c r="U122" s="36">
        <f>SUMIFS(СВЦЭМ!$C$39:$C$782,СВЦЭМ!$A$39:$A$782,$A122,СВЦЭМ!$B$39:$B$782,U$119)+'СЕТ СН'!$I$12+СВЦЭМ!$D$10+'СЕТ СН'!$I$5-'СЕТ СН'!$I$20</f>
        <v>4322.8850500199997</v>
      </c>
      <c r="V122" s="36">
        <f>SUMIFS(СВЦЭМ!$C$39:$C$782,СВЦЭМ!$A$39:$A$782,$A122,СВЦЭМ!$B$39:$B$782,V$119)+'СЕТ СН'!$I$12+СВЦЭМ!$D$10+'СЕТ СН'!$I$5-'СЕТ СН'!$I$20</f>
        <v>4279.1864860599999</v>
      </c>
      <c r="W122" s="36">
        <f>SUMIFS(СВЦЭМ!$C$39:$C$782,СВЦЭМ!$A$39:$A$782,$A122,СВЦЭМ!$B$39:$B$782,W$119)+'СЕТ СН'!$I$12+СВЦЭМ!$D$10+'СЕТ СН'!$I$5-'СЕТ СН'!$I$20</f>
        <v>4268.3676798100005</v>
      </c>
      <c r="X122" s="36">
        <f>SUMIFS(СВЦЭМ!$C$39:$C$782,СВЦЭМ!$A$39:$A$782,$A122,СВЦЭМ!$B$39:$B$782,X$119)+'СЕТ СН'!$I$12+СВЦЭМ!$D$10+'СЕТ СН'!$I$5-'СЕТ СН'!$I$20</f>
        <v>4322.1060304399998</v>
      </c>
      <c r="Y122" s="36">
        <f>SUMIFS(СВЦЭМ!$C$39:$C$782,СВЦЭМ!$A$39:$A$782,$A122,СВЦЭМ!$B$39:$B$782,Y$119)+'СЕТ СН'!$I$12+СВЦЭМ!$D$10+'СЕТ СН'!$I$5-'СЕТ СН'!$I$20</f>
        <v>4381.4147759699999</v>
      </c>
    </row>
    <row r="123" spans="1:27" ht="15.75" x14ac:dyDescent="0.2">
      <c r="A123" s="35">
        <f t="shared" si="3"/>
        <v>45050</v>
      </c>
      <c r="B123" s="36">
        <f>SUMIFS(СВЦЭМ!$C$39:$C$782,СВЦЭМ!$A$39:$A$782,$A123,СВЦЭМ!$B$39:$B$782,B$119)+'СЕТ СН'!$I$12+СВЦЭМ!$D$10+'СЕТ СН'!$I$5-'СЕТ СН'!$I$20</f>
        <v>4573.7150749100001</v>
      </c>
      <c r="C123" s="36">
        <f>SUMIFS(СВЦЭМ!$C$39:$C$782,СВЦЭМ!$A$39:$A$782,$A123,СВЦЭМ!$B$39:$B$782,C$119)+'СЕТ СН'!$I$12+СВЦЭМ!$D$10+'СЕТ СН'!$I$5-'СЕТ СН'!$I$20</f>
        <v>4654.4801535699999</v>
      </c>
      <c r="D123" s="36">
        <f>SUMIFS(СВЦЭМ!$C$39:$C$782,СВЦЭМ!$A$39:$A$782,$A123,СВЦЭМ!$B$39:$B$782,D$119)+'СЕТ СН'!$I$12+СВЦЭМ!$D$10+'СЕТ СН'!$I$5-'СЕТ СН'!$I$20</f>
        <v>4708.0867502900001</v>
      </c>
      <c r="E123" s="36">
        <f>SUMIFS(СВЦЭМ!$C$39:$C$782,СВЦЭМ!$A$39:$A$782,$A123,СВЦЭМ!$B$39:$B$782,E$119)+'СЕТ СН'!$I$12+СВЦЭМ!$D$10+'СЕТ СН'!$I$5-'СЕТ СН'!$I$20</f>
        <v>4711.3695606299998</v>
      </c>
      <c r="F123" s="36">
        <f>SUMIFS(СВЦЭМ!$C$39:$C$782,СВЦЭМ!$A$39:$A$782,$A123,СВЦЭМ!$B$39:$B$782,F$119)+'СЕТ СН'!$I$12+СВЦЭМ!$D$10+'СЕТ СН'!$I$5-'СЕТ СН'!$I$20</f>
        <v>4707.6615456999998</v>
      </c>
      <c r="G123" s="36">
        <f>SUMIFS(СВЦЭМ!$C$39:$C$782,СВЦЭМ!$A$39:$A$782,$A123,СВЦЭМ!$B$39:$B$782,G$119)+'СЕТ СН'!$I$12+СВЦЭМ!$D$10+'СЕТ СН'!$I$5-'СЕТ СН'!$I$20</f>
        <v>4705.3695977099997</v>
      </c>
      <c r="H123" s="36">
        <f>SUMIFS(СВЦЭМ!$C$39:$C$782,СВЦЭМ!$A$39:$A$782,$A123,СВЦЭМ!$B$39:$B$782,H$119)+'СЕТ СН'!$I$12+СВЦЭМ!$D$10+'СЕТ СН'!$I$5-'СЕТ СН'!$I$20</f>
        <v>4685.8377045999996</v>
      </c>
      <c r="I123" s="36">
        <f>SUMIFS(СВЦЭМ!$C$39:$C$782,СВЦЭМ!$A$39:$A$782,$A123,СВЦЭМ!$B$39:$B$782,I$119)+'СЕТ СН'!$I$12+СВЦЭМ!$D$10+'СЕТ СН'!$I$5-'СЕТ СН'!$I$20</f>
        <v>4633.4062477699999</v>
      </c>
      <c r="J123" s="36">
        <f>SUMIFS(СВЦЭМ!$C$39:$C$782,СВЦЭМ!$A$39:$A$782,$A123,СВЦЭМ!$B$39:$B$782,J$119)+'СЕТ СН'!$I$12+СВЦЭМ!$D$10+'СЕТ СН'!$I$5-'СЕТ СН'!$I$20</f>
        <v>4568.7077238599995</v>
      </c>
      <c r="K123" s="36">
        <f>SUMIFS(СВЦЭМ!$C$39:$C$782,СВЦЭМ!$A$39:$A$782,$A123,СВЦЭМ!$B$39:$B$782,K$119)+'СЕТ СН'!$I$12+СВЦЭМ!$D$10+'СЕТ СН'!$I$5-'СЕТ СН'!$I$20</f>
        <v>4551.9207170499994</v>
      </c>
      <c r="L123" s="36">
        <f>SUMIFS(СВЦЭМ!$C$39:$C$782,СВЦЭМ!$A$39:$A$782,$A123,СВЦЭМ!$B$39:$B$782,L$119)+'СЕТ СН'!$I$12+СВЦЭМ!$D$10+'СЕТ СН'!$I$5-'СЕТ СН'!$I$20</f>
        <v>4527.4727448800004</v>
      </c>
      <c r="M123" s="36">
        <f>SUMIFS(СВЦЭМ!$C$39:$C$782,СВЦЭМ!$A$39:$A$782,$A123,СВЦЭМ!$B$39:$B$782,M$119)+'СЕТ СН'!$I$12+СВЦЭМ!$D$10+'СЕТ СН'!$I$5-'СЕТ СН'!$I$20</f>
        <v>4554.0402891599997</v>
      </c>
      <c r="N123" s="36">
        <f>SUMIFS(СВЦЭМ!$C$39:$C$782,СВЦЭМ!$A$39:$A$782,$A123,СВЦЭМ!$B$39:$B$782,N$119)+'СЕТ СН'!$I$12+СВЦЭМ!$D$10+'СЕТ СН'!$I$5-'СЕТ СН'!$I$20</f>
        <v>4591.2802200200003</v>
      </c>
      <c r="O123" s="36">
        <f>SUMIFS(СВЦЭМ!$C$39:$C$782,СВЦЭМ!$A$39:$A$782,$A123,СВЦЭМ!$B$39:$B$782,O$119)+'СЕТ СН'!$I$12+СВЦЭМ!$D$10+'СЕТ СН'!$I$5-'СЕТ СН'!$I$20</f>
        <v>4603.9342084500004</v>
      </c>
      <c r="P123" s="36">
        <f>SUMIFS(СВЦЭМ!$C$39:$C$782,СВЦЭМ!$A$39:$A$782,$A123,СВЦЭМ!$B$39:$B$782,P$119)+'СЕТ СН'!$I$12+СВЦЭМ!$D$10+'СЕТ СН'!$I$5-'СЕТ СН'!$I$20</f>
        <v>4617.66981158</v>
      </c>
      <c r="Q123" s="36">
        <f>SUMIFS(СВЦЭМ!$C$39:$C$782,СВЦЭМ!$A$39:$A$782,$A123,СВЦЭМ!$B$39:$B$782,Q$119)+'СЕТ СН'!$I$12+СВЦЭМ!$D$10+'СЕТ СН'!$I$5-'СЕТ СН'!$I$20</f>
        <v>4630.0217945300001</v>
      </c>
      <c r="R123" s="36">
        <f>SUMIFS(СВЦЭМ!$C$39:$C$782,СВЦЭМ!$A$39:$A$782,$A123,СВЦЭМ!$B$39:$B$782,R$119)+'СЕТ СН'!$I$12+СВЦЭМ!$D$10+'СЕТ СН'!$I$5-'СЕТ СН'!$I$20</f>
        <v>4613.8154664499998</v>
      </c>
      <c r="S123" s="36">
        <f>SUMIFS(СВЦЭМ!$C$39:$C$782,СВЦЭМ!$A$39:$A$782,$A123,СВЦЭМ!$B$39:$B$782,S$119)+'СЕТ СН'!$I$12+СВЦЭМ!$D$10+'СЕТ СН'!$I$5-'СЕТ СН'!$I$20</f>
        <v>4568.14653714</v>
      </c>
      <c r="T123" s="36">
        <f>SUMIFS(СВЦЭМ!$C$39:$C$782,СВЦЭМ!$A$39:$A$782,$A123,СВЦЭМ!$B$39:$B$782,T$119)+'СЕТ СН'!$I$12+СВЦЭМ!$D$10+'СЕТ СН'!$I$5-'СЕТ СН'!$I$20</f>
        <v>4530.2019464999994</v>
      </c>
      <c r="U123" s="36">
        <f>SUMIFS(СВЦЭМ!$C$39:$C$782,СВЦЭМ!$A$39:$A$782,$A123,СВЦЭМ!$B$39:$B$782,U$119)+'СЕТ СН'!$I$12+СВЦЭМ!$D$10+'СЕТ СН'!$I$5-'СЕТ СН'!$I$20</f>
        <v>4498.1125141600005</v>
      </c>
      <c r="V123" s="36">
        <f>SUMIFS(СВЦЭМ!$C$39:$C$782,СВЦЭМ!$A$39:$A$782,$A123,СВЦЭМ!$B$39:$B$782,V$119)+'СЕТ СН'!$I$12+СВЦЭМ!$D$10+'СЕТ СН'!$I$5-'СЕТ СН'!$I$20</f>
        <v>4465.6125485800003</v>
      </c>
      <c r="W123" s="36">
        <f>SUMIFS(СВЦЭМ!$C$39:$C$782,СВЦЭМ!$A$39:$A$782,$A123,СВЦЭМ!$B$39:$B$782,W$119)+'СЕТ СН'!$I$12+СВЦЭМ!$D$10+'СЕТ СН'!$I$5-'СЕТ СН'!$I$20</f>
        <v>4447.9673150500003</v>
      </c>
      <c r="X123" s="36">
        <f>SUMIFS(СВЦЭМ!$C$39:$C$782,СВЦЭМ!$A$39:$A$782,$A123,СВЦЭМ!$B$39:$B$782,X$119)+'СЕТ СН'!$I$12+СВЦЭМ!$D$10+'СЕТ СН'!$I$5-'СЕТ СН'!$I$20</f>
        <v>4503.4680920999999</v>
      </c>
      <c r="Y123" s="36">
        <f>SUMIFS(СВЦЭМ!$C$39:$C$782,СВЦЭМ!$A$39:$A$782,$A123,СВЦЭМ!$B$39:$B$782,Y$119)+'СЕТ СН'!$I$12+СВЦЭМ!$D$10+'СЕТ СН'!$I$5-'СЕТ СН'!$I$20</f>
        <v>4537.9568132900004</v>
      </c>
    </row>
    <row r="124" spans="1:27" ht="15.75" x14ac:dyDescent="0.2">
      <c r="A124" s="35">
        <f t="shared" si="3"/>
        <v>45051</v>
      </c>
      <c r="B124" s="36">
        <f>SUMIFS(СВЦЭМ!$C$39:$C$782,СВЦЭМ!$A$39:$A$782,$A124,СВЦЭМ!$B$39:$B$782,B$119)+'СЕТ СН'!$I$12+СВЦЭМ!$D$10+'СЕТ СН'!$I$5-'СЕТ СН'!$I$20</f>
        <v>4555.3538297200002</v>
      </c>
      <c r="C124" s="36">
        <f>SUMIFS(СВЦЭМ!$C$39:$C$782,СВЦЭМ!$A$39:$A$782,$A124,СВЦЭМ!$B$39:$B$782,C$119)+'СЕТ СН'!$I$12+СВЦЭМ!$D$10+'СЕТ СН'!$I$5-'СЕТ СН'!$I$20</f>
        <v>4581.0541800399997</v>
      </c>
      <c r="D124" s="36">
        <f>SUMIFS(СВЦЭМ!$C$39:$C$782,СВЦЭМ!$A$39:$A$782,$A124,СВЦЭМ!$B$39:$B$782,D$119)+'СЕТ СН'!$I$12+СВЦЭМ!$D$10+'СЕТ СН'!$I$5-'СЕТ СН'!$I$20</f>
        <v>4657.89834608</v>
      </c>
      <c r="E124" s="36">
        <f>SUMIFS(СВЦЭМ!$C$39:$C$782,СВЦЭМ!$A$39:$A$782,$A124,СВЦЭМ!$B$39:$B$782,E$119)+'СЕТ СН'!$I$12+СВЦЭМ!$D$10+'СЕТ СН'!$I$5-'СЕТ СН'!$I$20</f>
        <v>4657.3014358800001</v>
      </c>
      <c r="F124" s="36">
        <f>SUMIFS(СВЦЭМ!$C$39:$C$782,СВЦЭМ!$A$39:$A$782,$A124,СВЦЭМ!$B$39:$B$782,F$119)+'СЕТ СН'!$I$12+СВЦЭМ!$D$10+'СЕТ СН'!$I$5-'СЕТ СН'!$I$20</f>
        <v>4659.9883722200002</v>
      </c>
      <c r="G124" s="36">
        <f>SUMIFS(СВЦЭМ!$C$39:$C$782,СВЦЭМ!$A$39:$A$782,$A124,СВЦЭМ!$B$39:$B$782,G$119)+'СЕТ СН'!$I$12+СВЦЭМ!$D$10+'СЕТ СН'!$I$5-'СЕТ СН'!$I$20</f>
        <v>4643.1426931200003</v>
      </c>
      <c r="H124" s="36">
        <f>SUMIFS(СВЦЭМ!$C$39:$C$782,СВЦЭМ!$A$39:$A$782,$A124,СВЦЭМ!$B$39:$B$782,H$119)+'СЕТ СН'!$I$12+СВЦЭМ!$D$10+'СЕТ СН'!$I$5-'СЕТ СН'!$I$20</f>
        <v>4588.3470061999997</v>
      </c>
      <c r="I124" s="36">
        <f>SUMIFS(СВЦЭМ!$C$39:$C$782,СВЦЭМ!$A$39:$A$782,$A124,СВЦЭМ!$B$39:$B$782,I$119)+'СЕТ СН'!$I$12+СВЦЭМ!$D$10+'СЕТ СН'!$I$5-'СЕТ СН'!$I$20</f>
        <v>4470.8894471399999</v>
      </c>
      <c r="J124" s="36">
        <f>SUMIFS(СВЦЭМ!$C$39:$C$782,СВЦЭМ!$A$39:$A$782,$A124,СВЦЭМ!$B$39:$B$782,J$119)+'СЕТ СН'!$I$12+СВЦЭМ!$D$10+'СЕТ СН'!$I$5-'СЕТ СН'!$I$20</f>
        <v>4492.5969911600005</v>
      </c>
      <c r="K124" s="36">
        <f>SUMIFS(СВЦЭМ!$C$39:$C$782,СВЦЭМ!$A$39:$A$782,$A124,СВЦЭМ!$B$39:$B$782,K$119)+'СЕТ СН'!$I$12+СВЦЭМ!$D$10+'СЕТ СН'!$I$5-'СЕТ СН'!$I$20</f>
        <v>4461.0683338500003</v>
      </c>
      <c r="L124" s="36">
        <f>SUMIFS(СВЦЭМ!$C$39:$C$782,СВЦЭМ!$A$39:$A$782,$A124,СВЦЭМ!$B$39:$B$782,L$119)+'СЕТ СН'!$I$12+СВЦЭМ!$D$10+'СЕТ СН'!$I$5-'СЕТ СН'!$I$20</f>
        <v>4439.9580440199998</v>
      </c>
      <c r="M124" s="36">
        <f>SUMIFS(СВЦЭМ!$C$39:$C$782,СВЦЭМ!$A$39:$A$782,$A124,СВЦЭМ!$B$39:$B$782,M$119)+'СЕТ СН'!$I$12+СВЦЭМ!$D$10+'СЕТ СН'!$I$5-'СЕТ СН'!$I$20</f>
        <v>4459.0260333599999</v>
      </c>
      <c r="N124" s="36">
        <f>SUMIFS(СВЦЭМ!$C$39:$C$782,СВЦЭМ!$A$39:$A$782,$A124,СВЦЭМ!$B$39:$B$782,N$119)+'СЕТ СН'!$I$12+СВЦЭМ!$D$10+'СЕТ СН'!$I$5-'СЕТ СН'!$I$20</f>
        <v>4499.1319533300002</v>
      </c>
      <c r="O124" s="36">
        <f>SUMIFS(СВЦЭМ!$C$39:$C$782,СВЦЭМ!$A$39:$A$782,$A124,СВЦЭМ!$B$39:$B$782,O$119)+'СЕТ СН'!$I$12+СВЦЭМ!$D$10+'СЕТ СН'!$I$5-'СЕТ СН'!$I$20</f>
        <v>4503.3206908800003</v>
      </c>
      <c r="P124" s="36">
        <f>SUMIFS(СВЦЭМ!$C$39:$C$782,СВЦЭМ!$A$39:$A$782,$A124,СВЦЭМ!$B$39:$B$782,P$119)+'СЕТ СН'!$I$12+СВЦЭМ!$D$10+'СЕТ СН'!$I$5-'СЕТ СН'!$I$20</f>
        <v>4526.0045386299998</v>
      </c>
      <c r="Q124" s="36">
        <f>SUMIFS(СВЦЭМ!$C$39:$C$782,СВЦЭМ!$A$39:$A$782,$A124,СВЦЭМ!$B$39:$B$782,Q$119)+'СЕТ СН'!$I$12+СВЦЭМ!$D$10+'СЕТ СН'!$I$5-'СЕТ СН'!$I$20</f>
        <v>4541.8187146199998</v>
      </c>
      <c r="R124" s="36">
        <f>SUMIFS(СВЦЭМ!$C$39:$C$782,СВЦЭМ!$A$39:$A$782,$A124,СВЦЭМ!$B$39:$B$782,R$119)+'СЕТ СН'!$I$12+СВЦЭМ!$D$10+'СЕТ СН'!$I$5-'СЕТ СН'!$I$20</f>
        <v>4525.9863317500003</v>
      </c>
      <c r="S124" s="36">
        <f>SUMIFS(СВЦЭМ!$C$39:$C$782,СВЦЭМ!$A$39:$A$782,$A124,СВЦЭМ!$B$39:$B$782,S$119)+'СЕТ СН'!$I$12+СВЦЭМ!$D$10+'СЕТ СН'!$I$5-'СЕТ СН'!$I$20</f>
        <v>4460.9007526599999</v>
      </c>
      <c r="T124" s="36">
        <f>SUMIFS(СВЦЭМ!$C$39:$C$782,СВЦЭМ!$A$39:$A$782,$A124,СВЦЭМ!$B$39:$B$782,T$119)+'СЕТ СН'!$I$12+СВЦЭМ!$D$10+'СЕТ СН'!$I$5-'СЕТ СН'!$I$20</f>
        <v>4413.5218192699995</v>
      </c>
      <c r="U124" s="36">
        <f>SUMIFS(СВЦЭМ!$C$39:$C$782,СВЦЭМ!$A$39:$A$782,$A124,СВЦЭМ!$B$39:$B$782,U$119)+'СЕТ СН'!$I$12+СВЦЭМ!$D$10+'СЕТ СН'!$I$5-'СЕТ СН'!$I$20</f>
        <v>4399.72785423</v>
      </c>
      <c r="V124" s="36">
        <f>SUMIFS(СВЦЭМ!$C$39:$C$782,СВЦЭМ!$A$39:$A$782,$A124,СВЦЭМ!$B$39:$B$782,V$119)+'СЕТ СН'!$I$12+СВЦЭМ!$D$10+'СЕТ СН'!$I$5-'СЕТ СН'!$I$20</f>
        <v>4376.8812843699998</v>
      </c>
      <c r="W124" s="36">
        <f>SUMIFS(СВЦЭМ!$C$39:$C$782,СВЦЭМ!$A$39:$A$782,$A124,СВЦЭМ!$B$39:$B$782,W$119)+'СЕТ СН'!$I$12+СВЦЭМ!$D$10+'СЕТ СН'!$I$5-'СЕТ СН'!$I$20</f>
        <v>4351.4251571599998</v>
      </c>
      <c r="X124" s="36">
        <f>SUMIFS(СВЦЭМ!$C$39:$C$782,СВЦЭМ!$A$39:$A$782,$A124,СВЦЭМ!$B$39:$B$782,X$119)+'СЕТ СН'!$I$12+СВЦЭМ!$D$10+'СЕТ СН'!$I$5-'СЕТ СН'!$I$20</f>
        <v>4397.2634458000002</v>
      </c>
      <c r="Y124" s="36">
        <f>SUMIFS(СВЦЭМ!$C$39:$C$782,СВЦЭМ!$A$39:$A$782,$A124,СВЦЭМ!$B$39:$B$782,Y$119)+'СЕТ СН'!$I$12+СВЦЭМ!$D$10+'СЕТ СН'!$I$5-'СЕТ СН'!$I$20</f>
        <v>4436.7271539399999</v>
      </c>
    </row>
    <row r="125" spans="1:27" ht="15.75" x14ac:dyDescent="0.2">
      <c r="A125" s="35">
        <f t="shared" si="3"/>
        <v>45052</v>
      </c>
      <c r="B125" s="36">
        <f>SUMIFS(СВЦЭМ!$C$39:$C$782,СВЦЭМ!$A$39:$A$782,$A125,СВЦЭМ!$B$39:$B$782,B$119)+'СЕТ СН'!$I$12+СВЦЭМ!$D$10+'СЕТ СН'!$I$5-'СЕТ СН'!$I$20</f>
        <v>4422.6093829599995</v>
      </c>
      <c r="C125" s="36">
        <f>SUMIFS(СВЦЭМ!$C$39:$C$782,СВЦЭМ!$A$39:$A$782,$A125,СВЦЭМ!$B$39:$B$782,C$119)+'СЕТ СН'!$I$12+СВЦЭМ!$D$10+'СЕТ СН'!$I$5-'СЕТ СН'!$I$20</f>
        <v>4538.8282874199995</v>
      </c>
      <c r="D125" s="36">
        <f>SUMIFS(СВЦЭМ!$C$39:$C$782,СВЦЭМ!$A$39:$A$782,$A125,СВЦЭМ!$B$39:$B$782,D$119)+'СЕТ СН'!$I$12+СВЦЭМ!$D$10+'СЕТ СН'!$I$5-'СЕТ СН'!$I$20</f>
        <v>4607.84895521</v>
      </c>
      <c r="E125" s="36">
        <f>SUMIFS(СВЦЭМ!$C$39:$C$782,СВЦЭМ!$A$39:$A$782,$A125,СВЦЭМ!$B$39:$B$782,E$119)+'СЕТ СН'!$I$12+СВЦЭМ!$D$10+'СЕТ СН'!$I$5-'СЕТ СН'!$I$20</f>
        <v>4600.2592808499994</v>
      </c>
      <c r="F125" s="36">
        <f>SUMIFS(СВЦЭМ!$C$39:$C$782,СВЦЭМ!$A$39:$A$782,$A125,СВЦЭМ!$B$39:$B$782,F$119)+'СЕТ СН'!$I$12+СВЦЭМ!$D$10+'СЕТ СН'!$I$5-'СЕТ СН'!$I$20</f>
        <v>4598.14869705</v>
      </c>
      <c r="G125" s="36">
        <f>SUMIFS(СВЦЭМ!$C$39:$C$782,СВЦЭМ!$A$39:$A$782,$A125,СВЦЭМ!$B$39:$B$782,G$119)+'СЕТ СН'!$I$12+СВЦЭМ!$D$10+'СЕТ СН'!$I$5-'СЕТ СН'!$I$20</f>
        <v>4597.7732310499996</v>
      </c>
      <c r="H125" s="36">
        <f>SUMIFS(СВЦЭМ!$C$39:$C$782,СВЦЭМ!$A$39:$A$782,$A125,СВЦЭМ!$B$39:$B$782,H$119)+'СЕТ СН'!$I$12+СВЦЭМ!$D$10+'СЕТ СН'!$I$5-'СЕТ СН'!$I$20</f>
        <v>4589.1597390200004</v>
      </c>
      <c r="I125" s="36">
        <f>SUMIFS(СВЦЭМ!$C$39:$C$782,СВЦЭМ!$A$39:$A$782,$A125,СВЦЭМ!$B$39:$B$782,I$119)+'СЕТ СН'!$I$12+СВЦЭМ!$D$10+'СЕТ СН'!$I$5-'СЕТ СН'!$I$20</f>
        <v>4506.9990903999997</v>
      </c>
      <c r="J125" s="36">
        <f>SUMIFS(СВЦЭМ!$C$39:$C$782,СВЦЭМ!$A$39:$A$782,$A125,СВЦЭМ!$B$39:$B$782,J$119)+'СЕТ СН'!$I$12+СВЦЭМ!$D$10+'СЕТ СН'!$I$5-'СЕТ СН'!$I$20</f>
        <v>4419.6973060299997</v>
      </c>
      <c r="K125" s="36">
        <f>SUMIFS(СВЦЭМ!$C$39:$C$782,СВЦЭМ!$A$39:$A$782,$A125,СВЦЭМ!$B$39:$B$782,K$119)+'СЕТ СН'!$I$12+СВЦЭМ!$D$10+'СЕТ СН'!$I$5-'СЕТ СН'!$I$20</f>
        <v>4354.9716626299996</v>
      </c>
      <c r="L125" s="36">
        <f>SUMIFS(СВЦЭМ!$C$39:$C$782,СВЦЭМ!$A$39:$A$782,$A125,СВЦЭМ!$B$39:$B$782,L$119)+'СЕТ СН'!$I$12+СВЦЭМ!$D$10+'СЕТ СН'!$I$5-'СЕТ СН'!$I$20</f>
        <v>4340.1547312299999</v>
      </c>
      <c r="M125" s="36">
        <f>SUMIFS(СВЦЭМ!$C$39:$C$782,СВЦЭМ!$A$39:$A$782,$A125,СВЦЭМ!$B$39:$B$782,M$119)+'СЕТ СН'!$I$12+СВЦЭМ!$D$10+'СЕТ СН'!$I$5-'СЕТ СН'!$I$20</f>
        <v>4346.6961688000001</v>
      </c>
      <c r="N125" s="36">
        <f>SUMIFS(СВЦЭМ!$C$39:$C$782,СВЦЭМ!$A$39:$A$782,$A125,СВЦЭМ!$B$39:$B$782,N$119)+'СЕТ СН'!$I$12+СВЦЭМ!$D$10+'СЕТ СН'!$I$5-'СЕТ СН'!$I$20</f>
        <v>4384.0051772799998</v>
      </c>
      <c r="O125" s="36">
        <f>SUMIFS(СВЦЭМ!$C$39:$C$782,СВЦЭМ!$A$39:$A$782,$A125,СВЦЭМ!$B$39:$B$782,O$119)+'СЕТ СН'!$I$12+СВЦЭМ!$D$10+'СЕТ СН'!$I$5-'СЕТ СН'!$I$20</f>
        <v>4382.1608187700003</v>
      </c>
      <c r="P125" s="36">
        <f>SUMIFS(СВЦЭМ!$C$39:$C$782,СВЦЭМ!$A$39:$A$782,$A125,СВЦЭМ!$B$39:$B$782,P$119)+'СЕТ СН'!$I$12+СВЦЭМ!$D$10+'СЕТ СН'!$I$5-'СЕТ СН'!$I$20</f>
        <v>4385.9689823500003</v>
      </c>
      <c r="Q125" s="36">
        <f>SUMIFS(СВЦЭМ!$C$39:$C$782,СВЦЭМ!$A$39:$A$782,$A125,СВЦЭМ!$B$39:$B$782,Q$119)+'СЕТ СН'!$I$12+СВЦЭМ!$D$10+'СЕТ СН'!$I$5-'СЕТ СН'!$I$20</f>
        <v>4354.0699209100003</v>
      </c>
      <c r="R125" s="36">
        <f>SUMIFS(СВЦЭМ!$C$39:$C$782,СВЦЭМ!$A$39:$A$782,$A125,СВЦЭМ!$B$39:$B$782,R$119)+'СЕТ СН'!$I$12+СВЦЭМ!$D$10+'СЕТ СН'!$I$5-'СЕТ СН'!$I$20</f>
        <v>4277.4357344600003</v>
      </c>
      <c r="S125" s="36">
        <f>SUMIFS(СВЦЭМ!$C$39:$C$782,СВЦЭМ!$A$39:$A$782,$A125,СВЦЭМ!$B$39:$B$782,S$119)+'СЕТ СН'!$I$12+СВЦЭМ!$D$10+'СЕТ СН'!$I$5-'СЕТ СН'!$I$20</f>
        <v>4090.1599031300002</v>
      </c>
      <c r="T125" s="36">
        <f>SUMIFS(СВЦЭМ!$C$39:$C$782,СВЦЭМ!$A$39:$A$782,$A125,СВЦЭМ!$B$39:$B$782,T$119)+'СЕТ СН'!$I$12+СВЦЭМ!$D$10+'СЕТ СН'!$I$5-'СЕТ СН'!$I$20</f>
        <v>3947.20869421</v>
      </c>
      <c r="U125" s="36">
        <f>SUMIFS(СВЦЭМ!$C$39:$C$782,СВЦЭМ!$A$39:$A$782,$A125,СВЦЭМ!$B$39:$B$782,U$119)+'СЕТ СН'!$I$12+СВЦЭМ!$D$10+'СЕТ СН'!$I$5-'СЕТ СН'!$I$20</f>
        <v>3951.89058037</v>
      </c>
      <c r="V125" s="36">
        <f>SUMIFS(СВЦЭМ!$C$39:$C$782,СВЦЭМ!$A$39:$A$782,$A125,СВЦЭМ!$B$39:$B$782,V$119)+'СЕТ СН'!$I$12+СВЦЭМ!$D$10+'СЕТ СН'!$I$5-'СЕТ СН'!$I$20</f>
        <v>3934.3259120499997</v>
      </c>
      <c r="W125" s="36">
        <f>SUMIFS(СВЦЭМ!$C$39:$C$782,СВЦЭМ!$A$39:$A$782,$A125,СВЦЭМ!$B$39:$B$782,W$119)+'СЕТ СН'!$I$12+СВЦЭМ!$D$10+'СЕТ СН'!$I$5-'СЕТ СН'!$I$20</f>
        <v>3927.0611491299996</v>
      </c>
      <c r="X125" s="36">
        <f>SUMIFS(СВЦЭМ!$C$39:$C$782,СВЦЭМ!$A$39:$A$782,$A125,СВЦЭМ!$B$39:$B$782,X$119)+'СЕТ СН'!$I$12+СВЦЭМ!$D$10+'СЕТ СН'!$I$5-'СЕТ СН'!$I$20</f>
        <v>4123.9948083999998</v>
      </c>
      <c r="Y125" s="36">
        <f>SUMIFS(СВЦЭМ!$C$39:$C$782,СВЦЭМ!$A$39:$A$782,$A125,СВЦЭМ!$B$39:$B$782,Y$119)+'СЕТ СН'!$I$12+СВЦЭМ!$D$10+'СЕТ СН'!$I$5-'СЕТ СН'!$I$20</f>
        <v>4377.9219235599994</v>
      </c>
    </row>
    <row r="126" spans="1:27" ht="15.75" x14ac:dyDescent="0.2">
      <c r="A126" s="35">
        <f t="shared" si="3"/>
        <v>45053</v>
      </c>
      <c r="B126" s="36">
        <f>SUMIFS(СВЦЭМ!$C$39:$C$782,СВЦЭМ!$A$39:$A$782,$A126,СВЦЭМ!$B$39:$B$782,B$119)+'СЕТ СН'!$I$12+СВЦЭМ!$D$10+'СЕТ СН'!$I$5-'СЕТ СН'!$I$20</f>
        <v>4323.4987363599994</v>
      </c>
      <c r="C126" s="36">
        <f>SUMIFS(СВЦЭМ!$C$39:$C$782,СВЦЭМ!$A$39:$A$782,$A126,СВЦЭМ!$B$39:$B$782,C$119)+'СЕТ СН'!$I$12+СВЦЭМ!$D$10+'СЕТ СН'!$I$5-'СЕТ СН'!$I$20</f>
        <v>4406.56214421</v>
      </c>
      <c r="D126" s="36">
        <f>SUMIFS(СВЦЭМ!$C$39:$C$782,СВЦЭМ!$A$39:$A$782,$A126,СВЦЭМ!$B$39:$B$782,D$119)+'СЕТ СН'!$I$12+СВЦЭМ!$D$10+'СЕТ СН'!$I$5-'СЕТ СН'!$I$20</f>
        <v>4413.6327446200003</v>
      </c>
      <c r="E126" s="36">
        <f>SUMIFS(СВЦЭМ!$C$39:$C$782,СВЦЭМ!$A$39:$A$782,$A126,СВЦЭМ!$B$39:$B$782,E$119)+'СЕТ СН'!$I$12+СВЦЭМ!$D$10+'СЕТ СН'!$I$5-'СЕТ СН'!$I$20</f>
        <v>4462.7114720099999</v>
      </c>
      <c r="F126" s="36">
        <f>SUMIFS(СВЦЭМ!$C$39:$C$782,СВЦЭМ!$A$39:$A$782,$A126,СВЦЭМ!$B$39:$B$782,F$119)+'СЕТ СН'!$I$12+СВЦЭМ!$D$10+'СЕТ СН'!$I$5-'СЕТ СН'!$I$20</f>
        <v>4460.5403969500003</v>
      </c>
      <c r="G126" s="36">
        <f>SUMIFS(СВЦЭМ!$C$39:$C$782,СВЦЭМ!$A$39:$A$782,$A126,СВЦЭМ!$B$39:$B$782,G$119)+'СЕТ СН'!$I$12+СВЦЭМ!$D$10+'СЕТ СН'!$I$5-'СЕТ СН'!$I$20</f>
        <v>4441.1952986799997</v>
      </c>
      <c r="H126" s="36">
        <f>SUMIFS(СВЦЭМ!$C$39:$C$782,СВЦЭМ!$A$39:$A$782,$A126,СВЦЭМ!$B$39:$B$782,H$119)+'СЕТ СН'!$I$12+СВЦЭМ!$D$10+'СЕТ СН'!$I$5-'СЕТ СН'!$I$20</f>
        <v>4419.1770587499996</v>
      </c>
      <c r="I126" s="36">
        <f>SUMIFS(СВЦЭМ!$C$39:$C$782,СВЦЭМ!$A$39:$A$782,$A126,СВЦЭМ!$B$39:$B$782,I$119)+'СЕТ СН'!$I$12+СВЦЭМ!$D$10+'СЕТ СН'!$I$5-'СЕТ СН'!$I$20</f>
        <v>4391.4121716499994</v>
      </c>
      <c r="J126" s="36">
        <f>SUMIFS(СВЦЭМ!$C$39:$C$782,СВЦЭМ!$A$39:$A$782,$A126,СВЦЭМ!$B$39:$B$782,J$119)+'СЕТ СН'!$I$12+СВЦЭМ!$D$10+'СЕТ СН'!$I$5-'СЕТ СН'!$I$20</f>
        <v>4370.9501301500004</v>
      </c>
      <c r="K126" s="36">
        <f>SUMIFS(СВЦЭМ!$C$39:$C$782,СВЦЭМ!$A$39:$A$782,$A126,СВЦЭМ!$B$39:$B$782,K$119)+'СЕТ СН'!$I$12+СВЦЭМ!$D$10+'СЕТ СН'!$I$5-'СЕТ СН'!$I$20</f>
        <v>4270.6003304900005</v>
      </c>
      <c r="L126" s="36">
        <f>SUMIFS(СВЦЭМ!$C$39:$C$782,СВЦЭМ!$A$39:$A$782,$A126,СВЦЭМ!$B$39:$B$782,L$119)+'СЕТ СН'!$I$12+СВЦЭМ!$D$10+'СЕТ СН'!$I$5-'СЕТ СН'!$I$20</f>
        <v>4304.8862571600002</v>
      </c>
      <c r="M126" s="36">
        <f>SUMIFS(СВЦЭМ!$C$39:$C$782,СВЦЭМ!$A$39:$A$782,$A126,СВЦЭМ!$B$39:$B$782,M$119)+'СЕТ СН'!$I$12+СВЦЭМ!$D$10+'СЕТ СН'!$I$5-'СЕТ СН'!$I$20</f>
        <v>4318.4908349699999</v>
      </c>
      <c r="N126" s="36">
        <f>SUMIFS(СВЦЭМ!$C$39:$C$782,СВЦЭМ!$A$39:$A$782,$A126,СВЦЭМ!$B$39:$B$782,N$119)+'СЕТ СН'!$I$12+СВЦЭМ!$D$10+'СЕТ СН'!$I$5-'СЕТ СН'!$I$20</f>
        <v>4352.5398338300001</v>
      </c>
      <c r="O126" s="36">
        <f>SUMIFS(СВЦЭМ!$C$39:$C$782,СВЦЭМ!$A$39:$A$782,$A126,СВЦЭМ!$B$39:$B$782,O$119)+'СЕТ СН'!$I$12+СВЦЭМ!$D$10+'СЕТ СН'!$I$5-'СЕТ СН'!$I$20</f>
        <v>4377.6077771599994</v>
      </c>
      <c r="P126" s="36">
        <f>SUMIFS(СВЦЭМ!$C$39:$C$782,СВЦЭМ!$A$39:$A$782,$A126,СВЦЭМ!$B$39:$B$782,P$119)+'СЕТ СН'!$I$12+СВЦЭМ!$D$10+'СЕТ СН'!$I$5-'СЕТ СН'!$I$20</f>
        <v>4397.0530777599997</v>
      </c>
      <c r="Q126" s="36">
        <f>SUMIFS(СВЦЭМ!$C$39:$C$782,СВЦЭМ!$A$39:$A$782,$A126,СВЦЭМ!$B$39:$B$782,Q$119)+'СЕТ СН'!$I$12+СВЦЭМ!$D$10+'СЕТ СН'!$I$5-'СЕТ СН'!$I$20</f>
        <v>4399.76797962</v>
      </c>
      <c r="R126" s="36">
        <f>SUMIFS(СВЦЭМ!$C$39:$C$782,СВЦЭМ!$A$39:$A$782,$A126,СВЦЭМ!$B$39:$B$782,R$119)+'СЕТ СН'!$I$12+СВЦЭМ!$D$10+'СЕТ СН'!$I$5-'СЕТ СН'!$I$20</f>
        <v>4360.39357122</v>
      </c>
      <c r="S126" s="36">
        <f>SUMIFS(СВЦЭМ!$C$39:$C$782,СВЦЭМ!$A$39:$A$782,$A126,СВЦЭМ!$B$39:$B$782,S$119)+'СЕТ СН'!$I$12+СВЦЭМ!$D$10+'СЕТ СН'!$I$5-'СЕТ СН'!$I$20</f>
        <v>4353.0029202099995</v>
      </c>
      <c r="T126" s="36">
        <f>SUMIFS(СВЦЭМ!$C$39:$C$782,СВЦЭМ!$A$39:$A$782,$A126,СВЦЭМ!$B$39:$B$782,T$119)+'СЕТ СН'!$I$12+СВЦЭМ!$D$10+'СЕТ СН'!$I$5-'СЕТ СН'!$I$20</f>
        <v>4304.4178456999998</v>
      </c>
      <c r="U126" s="36">
        <f>SUMIFS(СВЦЭМ!$C$39:$C$782,СВЦЭМ!$A$39:$A$782,$A126,СВЦЭМ!$B$39:$B$782,U$119)+'СЕТ СН'!$I$12+СВЦЭМ!$D$10+'СЕТ СН'!$I$5-'СЕТ СН'!$I$20</f>
        <v>4306.6656125999998</v>
      </c>
      <c r="V126" s="36">
        <f>SUMIFS(СВЦЭМ!$C$39:$C$782,СВЦЭМ!$A$39:$A$782,$A126,СВЦЭМ!$B$39:$B$782,V$119)+'СЕТ СН'!$I$12+СВЦЭМ!$D$10+'СЕТ СН'!$I$5-'СЕТ СН'!$I$20</f>
        <v>4311.5016747199998</v>
      </c>
      <c r="W126" s="36">
        <f>SUMIFS(СВЦЭМ!$C$39:$C$782,СВЦЭМ!$A$39:$A$782,$A126,СВЦЭМ!$B$39:$B$782,W$119)+'СЕТ СН'!$I$12+СВЦЭМ!$D$10+'СЕТ СН'!$I$5-'СЕТ СН'!$I$20</f>
        <v>4287.7384368499997</v>
      </c>
      <c r="X126" s="36">
        <f>SUMIFS(СВЦЭМ!$C$39:$C$782,СВЦЭМ!$A$39:$A$782,$A126,СВЦЭМ!$B$39:$B$782,X$119)+'СЕТ СН'!$I$12+СВЦЭМ!$D$10+'СЕТ СН'!$I$5-'СЕТ СН'!$I$20</f>
        <v>4321.0623000799997</v>
      </c>
      <c r="Y126" s="36">
        <f>SUMIFS(СВЦЭМ!$C$39:$C$782,СВЦЭМ!$A$39:$A$782,$A126,СВЦЭМ!$B$39:$B$782,Y$119)+'СЕТ СН'!$I$12+СВЦЭМ!$D$10+'СЕТ СН'!$I$5-'СЕТ СН'!$I$20</f>
        <v>4338.7904148899997</v>
      </c>
    </row>
    <row r="127" spans="1:27" ht="15.75" x14ac:dyDescent="0.2">
      <c r="A127" s="35">
        <f t="shared" si="3"/>
        <v>45054</v>
      </c>
      <c r="B127" s="36">
        <f>SUMIFS(СВЦЭМ!$C$39:$C$782,СВЦЭМ!$A$39:$A$782,$A127,СВЦЭМ!$B$39:$B$782,B$119)+'СЕТ СН'!$I$12+СВЦЭМ!$D$10+'СЕТ СН'!$I$5-'СЕТ СН'!$I$20</f>
        <v>4316.4551552800003</v>
      </c>
      <c r="C127" s="36">
        <f>SUMIFS(СВЦЭМ!$C$39:$C$782,СВЦЭМ!$A$39:$A$782,$A127,СВЦЭМ!$B$39:$B$782,C$119)+'СЕТ СН'!$I$12+СВЦЭМ!$D$10+'СЕТ СН'!$I$5-'СЕТ СН'!$I$20</f>
        <v>4374.2982557799996</v>
      </c>
      <c r="D127" s="36">
        <f>SUMIFS(СВЦЭМ!$C$39:$C$782,СВЦЭМ!$A$39:$A$782,$A127,СВЦЭМ!$B$39:$B$782,D$119)+'СЕТ СН'!$I$12+СВЦЭМ!$D$10+'СЕТ СН'!$I$5-'СЕТ СН'!$I$20</f>
        <v>4451.2583967999999</v>
      </c>
      <c r="E127" s="36">
        <f>SUMIFS(СВЦЭМ!$C$39:$C$782,СВЦЭМ!$A$39:$A$782,$A127,СВЦЭМ!$B$39:$B$782,E$119)+'СЕТ СН'!$I$12+СВЦЭМ!$D$10+'СЕТ СН'!$I$5-'СЕТ СН'!$I$20</f>
        <v>4480.2276523800001</v>
      </c>
      <c r="F127" s="36">
        <f>SUMIFS(СВЦЭМ!$C$39:$C$782,СВЦЭМ!$A$39:$A$782,$A127,СВЦЭМ!$B$39:$B$782,F$119)+'СЕТ СН'!$I$12+СВЦЭМ!$D$10+'СЕТ СН'!$I$5-'СЕТ СН'!$I$20</f>
        <v>4487.1649493900004</v>
      </c>
      <c r="G127" s="36">
        <f>SUMIFS(СВЦЭМ!$C$39:$C$782,СВЦЭМ!$A$39:$A$782,$A127,СВЦЭМ!$B$39:$B$782,G$119)+'СЕТ СН'!$I$12+СВЦЭМ!$D$10+'СЕТ СН'!$I$5-'СЕТ СН'!$I$20</f>
        <v>4453.2264960499997</v>
      </c>
      <c r="H127" s="36">
        <f>SUMIFS(СВЦЭМ!$C$39:$C$782,СВЦЭМ!$A$39:$A$782,$A127,СВЦЭМ!$B$39:$B$782,H$119)+'СЕТ СН'!$I$12+СВЦЭМ!$D$10+'СЕТ СН'!$I$5-'СЕТ СН'!$I$20</f>
        <v>4443.1242267099997</v>
      </c>
      <c r="I127" s="36">
        <f>SUMIFS(СВЦЭМ!$C$39:$C$782,СВЦЭМ!$A$39:$A$782,$A127,СВЦЭМ!$B$39:$B$782,I$119)+'СЕТ СН'!$I$12+СВЦЭМ!$D$10+'СЕТ СН'!$I$5-'СЕТ СН'!$I$20</f>
        <v>4390.8213037400001</v>
      </c>
      <c r="J127" s="36">
        <f>SUMIFS(СВЦЭМ!$C$39:$C$782,СВЦЭМ!$A$39:$A$782,$A127,СВЦЭМ!$B$39:$B$782,J$119)+'СЕТ СН'!$I$12+СВЦЭМ!$D$10+'СЕТ СН'!$I$5-'СЕТ СН'!$I$20</f>
        <v>4358.5061330899998</v>
      </c>
      <c r="K127" s="36">
        <f>SUMIFS(СВЦЭМ!$C$39:$C$782,СВЦЭМ!$A$39:$A$782,$A127,СВЦЭМ!$B$39:$B$782,K$119)+'СЕТ СН'!$I$12+СВЦЭМ!$D$10+'СЕТ СН'!$I$5-'СЕТ СН'!$I$20</f>
        <v>4314.6048393700003</v>
      </c>
      <c r="L127" s="36">
        <f>SUMIFS(СВЦЭМ!$C$39:$C$782,СВЦЭМ!$A$39:$A$782,$A127,СВЦЭМ!$B$39:$B$782,L$119)+'СЕТ СН'!$I$12+СВЦЭМ!$D$10+'СЕТ СН'!$I$5-'СЕТ СН'!$I$20</f>
        <v>4287.3014558499999</v>
      </c>
      <c r="M127" s="36">
        <f>SUMIFS(СВЦЭМ!$C$39:$C$782,СВЦЭМ!$A$39:$A$782,$A127,СВЦЭМ!$B$39:$B$782,M$119)+'СЕТ СН'!$I$12+СВЦЭМ!$D$10+'СЕТ СН'!$I$5-'СЕТ СН'!$I$20</f>
        <v>4237.7428635699998</v>
      </c>
      <c r="N127" s="36">
        <f>SUMIFS(СВЦЭМ!$C$39:$C$782,СВЦЭМ!$A$39:$A$782,$A127,СВЦЭМ!$B$39:$B$782,N$119)+'СЕТ СН'!$I$12+СВЦЭМ!$D$10+'СЕТ СН'!$I$5-'СЕТ СН'!$I$20</f>
        <v>4289.2407048999994</v>
      </c>
      <c r="O127" s="36">
        <f>SUMIFS(СВЦЭМ!$C$39:$C$782,СВЦЭМ!$A$39:$A$782,$A127,СВЦЭМ!$B$39:$B$782,O$119)+'СЕТ СН'!$I$12+СВЦЭМ!$D$10+'СЕТ СН'!$I$5-'СЕТ СН'!$I$20</f>
        <v>4290.7926624800002</v>
      </c>
      <c r="P127" s="36">
        <f>SUMIFS(СВЦЭМ!$C$39:$C$782,СВЦЭМ!$A$39:$A$782,$A127,СВЦЭМ!$B$39:$B$782,P$119)+'СЕТ СН'!$I$12+СВЦЭМ!$D$10+'СЕТ СН'!$I$5-'СЕТ СН'!$I$20</f>
        <v>4300.5264798099997</v>
      </c>
      <c r="Q127" s="36">
        <f>SUMIFS(СВЦЭМ!$C$39:$C$782,СВЦЭМ!$A$39:$A$782,$A127,СВЦЭМ!$B$39:$B$782,Q$119)+'СЕТ СН'!$I$12+СВЦЭМ!$D$10+'СЕТ СН'!$I$5-'СЕТ СН'!$I$20</f>
        <v>4290.2829577900002</v>
      </c>
      <c r="R127" s="36">
        <f>SUMIFS(СВЦЭМ!$C$39:$C$782,СВЦЭМ!$A$39:$A$782,$A127,СВЦЭМ!$B$39:$B$782,R$119)+'СЕТ СН'!$I$12+СВЦЭМ!$D$10+'СЕТ СН'!$I$5-'СЕТ СН'!$I$20</f>
        <v>4277.1798646500001</v>
      </c>
      <c r="S127" s="36">
        <f>SUMIFS(СВЦЭМ!$C$39:$C$782,СВЦЭМ!$A$39:$A$782,$A127,СВЦЭМ!$B$39:$B$782,S$119)+'СЕТ СН'!$I$12+СВЦЭМ!$D$10+'СЕТ СН'!$I$5-'СЕТ СН'!$I$20</f>
        <v>4267.1256294899995</v>
      </c>
      <c r="T127" s="36">
        <f>SUMIFS(СВЦЭМ!$C$39:$C$782,СВЦЭМ!$A$39:$A$782,$A127,СВЦЭМ!$B$39:$B$782,T$119)+'СЕТ СН'!$I$12+СВЦЭМ!$D$10+'СЕТ СН'!$I$5-'СЕТ СН'!$I$20</f>
        <v>4240.97735603</v>
      </c>
      <c r="U127" s="36">
        <f>SUMIFS(СВЦЭМ!$C$39:$C$782,СВЦЭМ!$A$39:$A$782,$A127,СВЦЭМ!$B$39:$B$782,U$119)+'СЕТ СН'!$I$12+СВЦЭМ!$D$10+'СЕТ СН'!$I$5-'СЕТ СН'!$I$20</f>
        <v>4222.3038997499998</v>
      </c>
      <c r="V127" s="36">
        <f>SUMIFS(СВЦЭМ!$C$39:$C$782,СВЦЭМ!$A$39:$A$782,$A127,СВЦЭМ!$B$39:$B$782,V$119)+'СЕТ СН'!$I$12+СВЦЭМ!$D$10+'СЕТ СН'!$I$5-'СЕТ СН'!$I$20</f>
        <v>4236.9315009399998</v>
      </c>
      <c r="W127" s="36">
        <f>SUMIFS(СВЦЭМ!$C$39:$C$782,СВЦЭМ!$A$39:$A$782,$A127,СВЦЭМ!$B$39:$B$782,W$119)+'СЕТ СН'!$I$12+СВЦЭМ!$D$10+'СЕТ СН'!$I$5-'СЕТ СН'!$I$20</f>
        <v>4233.3441332599996</v>
      </c>
      <c r="X127" s="36">
        <f>SUMIFS(СВЦЭМ!$C$39:$C$782,СВЦЭМ!$A$39:$A$782,$A127,СВЦЭМ!$B$39:$B$782,X$119)+'СЕТ СН'!$I$12+СВЦЭМ!$D$10+'СЕТ СН'!$I$5-'СЕТ СН'!$I$20</f>
        <v>4274.27042738</v>
      </c>
      <c r="Y127" s="36">
        <f>SUMIFS(СВЦЭМ!$C$39:$C$782,СВЦЭМ!$A$39:$A$782,$A127,СВЦЭМ!$B$39:$B$782,Y$119)+'СЕТ СН'!$I$12+СВЦЭМ!$D$10+'СЕТ СН'!$I$5-'СЕТ СН'!$I$20</f>
        <v>4256.1311007900003</v>
      </c>
    </row>
    <row r="128" spans="1:27" ht="15.75" x14ac:dyDescent="0.2">
      <c r="A128" s="35">
        <f t="shared" si="3"/>
        <v>45055</v>
      </c>
      <c r="B128" s="36">
        <f>SUMIFS(СВЦЭМ!$C$39:$C$782,СВЦЭМ!$A$39:$A$782,$A128,СВЦЭМ!$B$39:$B$782,B$119)+'СЕТ СН'!$I$12+СВЦЭМ!$D$10+'СЕТ СН'!$I$5-'СЕТ СН'!$I$20</f>
        <v>4401.2408465099998</v>
      </c>
      <c r="C128" s="36">
        <f>SUMIFS(СВЦЭМ!$C$39:$C$782,СВЦЭМ!$A$39:$A$782,$A128,СВЦЭМ!$B$39:$B$782,C$119)+'СЕТ СН'!$I$12+СВЦЭМ!$D$10+'СЕТ СН'!$I$5-'СЕТ СН'!$I$20</f>
        <v>4405.4410692700003</v>
      </c>
      <c r="D128" s="36">
        <f>SUMIFS(СВЦЭМ!$C$39:$C$782,СВЦЭМ!$A$39:$A$782,$A128,СВЦЭМ!$B$39:$B$782,D$119)+'СЕТ СН'!$I$12+СВЦЭМ!$D$10+'СЕТ СН'!$I$5-'СЕТ СН'!$I$20</f>
        <v>4447.4119340500001</v>
      </c>
      <c r="E128" s="36">
        <f>SUMIFS(СВЦЭМ!$C$39:$C$782,СВЦЭМ!$A$39:$A$782,$A128,СВЦЭМ!$B$39:$B$782,E$119)+'СЕТ СН'!$I$12+СВЦЭМ!$D$10+'СЕТ СН'!$I$5-'СЕТ СН'!$I$20</f>
        <v>4444.3962920399999</v>
      </c>
      <c r="F128" s="36">
        <f>SUMIFS(СВЦЭМ!$C$39:$C$782,СВЦЭМ!$A$39:$A$782,$A128,СВЦЭМ!$B$39:$B$782,F$119)+'СЕТ СН'!$I$12+СВЦЭМ!$D$10+'СЕТ СН'!$I$5-'СЕТ СН'!$I$20</f>
        <v>4432.5553248100005</v>
      </c>
      <c r="G128" s="36">
        <f>SUMIFS(СВЦЭМ!$C$39:$C$782,СВЦЭМ!$A$39:$A$782,$A128,СВЦЭМ!$B$39:$B$782,G$119)+'СЕТ СН'!$I$12+СВЦЭМ!$D$10+'СЕТ СН'!$I$5-'СЕТ СН'!$I$20</f>
        <v>4447.3201509800001</v>
      </c>
      <c r="H128" s="36">
        <f>SUMIFS(СВЦЭМ!$C$39:$C$782,СВЦЭМ!$A$39:$A$782,$A128,СВЦЭМ!$B$39:$B$782,H$119)+'СЕТ СН'!$I$12+СВЦЭМ!$D$10+'СЕТ СН'!$I$5-'СЕТ СН'!$I$20</f>
        <v>4483.1866418299996</v>
      </c>
      <c r="I128" s="36">
        <f>SUMIFS(СВЦЭМ!$C$39:$C$782,СВЦЭМ!$A$39:$A$782,$A128,СВЦЭМ!$B$39:$B$782,I$119)+'СЕТ СН'!$I$12+СВЦЭМ!$D$10+'СЕТ СН'!$I$5-'СЕТ СН'!$I$20</f>
        <v>4466.4109646400002</v>
      </c>
      <c r="J128" s="36">
        <f>SUMIFS(СВЦЭМ!$C$39:$C$782,СВЦЭМ!$A$39:$A$782,$A128,СВЦЭМ!$B$39:$B$782,J$119)+'СЕТ СН'!$I$12+СВЦЭМ!$D$10+'СЕТ СН'!$I$5-'СЕТ СН'!$I$20</f>
        <v>4427.2411859799995</v>
      </c>
      <c r="K128" s="36">
        <f>SUMIFS(СВЦЭМ!$C$39:$C$782,СВЦЭМ!$A$39:$A$782,$A128,СВЦЭМ!$B$39:$B$782,K$119)+'СЕТ СН'!$I$12+СВЦЭМ!$D$10+'СЕТ СН'!$I$5-'СЕТ СН'!$I$20</f>
        <v>4353.9833420100003</v>
      </c>
      <c r="L128" s="36">
        <f>SUMIFS(СВЦЭМ!$C$39:$C$782,СВЦЭМ!$A$39:$A$782,$A128,СВЦЭМ!$B$39:$B$782,L$119)+'СЕТ СН'!$I$12+СВЦЭМ!$D$10+'СЕТ СН'!$I$5-'СЕТ СН'!$I$20</f>
        <v>4324.02692553</v>
      </c>
      <c r="M128" s="36">
        <f>SUMIFS(СВЦЭМ!$C$39:$C$782,СВЦЭМ!$A$39:$A$782,$A128,СВЦЭМ!$B$39:$B$782,M$119)+'СЕТ СН'!$I$12+СВЦЭМ!$D$10+'СЕТ СН'!$I$5-'СЕТ СН'!$I$20</f>
        <v>4308.4213440499998</v>
      </c>
      <c r="N128" s="36">
        <f>SUMIFS(СВЦЭМ!$C$39:$C$782,СВЦЭМ!$A$39:$A$782,$A128,СВЦЭМ!$B$39:$B$782,N$119)+'СЕТ СН'!$I$12+СВЦЭМ!$D$10+'СЕТ СН'!$I$5-'СЕТ СН'!$I$20</f>
        <v>4334.8091002800002</v>
      </c>
      <c r="O128" s="36">
        <f>SUMIFS(СВЦЭМ!$C$39:$C$782,СВЦЭМ!$A$39:$A$782,$A128,СВЦЭМ!$B$39:$B$782,O$119)+'СЕТ СН'!$I$12+СВЦЭМ!$D$10+'СЕТ СН'!$I$5-'СЕТ СН'!$I$20</f>
        <v>4349.4675843699997</v>
      </c>
      <c r="P128" s="36">
        <f>SUMIFS(СВЦЭМ!$C$39:$C$782,СВЦЭМ!$A$39:$A$782,$A128,СВЦЭМ!$B$39:$B$782,P$119)+'СЕТ СН'!$I$12+СВЦЭМ!$D$10+'СЕТ СН'!$I$5-'СЕТ СН'!$I$20</f>
        <v>4366.8339104299994</v>
      </c>
      <c r="Q128" s="36">
        <f>SUMIFS(СВЦЭМ!$C$39:$C$782,СВЦЭМ!$A$39:$A$782,$A128,СВЦЭМ!$B$39:$B$782,Q$119)+'СЕТ СН'!$I$12+СВЦЭМ!$D$10+'СЕТ СН'!$I$5-'СЕТ СН'!$I$20</f>
        <v>4381.3316430200002</v>
      </c>
      <c r="R128" s="36">
        <f>SUMIFS(СВЦЭМ!$C$39:$C$782,СВЦЭМ!$A$39:$A$782,$A128,СВЦЭМ!$B$39:$B$782,R$119)+'СЕТ СН'!$I$12+СВЦЭМ!$D$10+'СЕТ СН'!$I$5-'СЕТ СН'!$I$20</f>
        <v>4381.4610316300004</v>
      </c>
      <c r="S128" s="36">
        <f>SUMIFS(СВЦЭМ!$C$39:$C$782,СВЦЭМ!$A$39:$A$782,$A128,СВЦЭМ!$B$39:$B$782,S$119)+'СЕТ СН'!$I$12+СВЦЭМ!$D$10+'СЕТ СН'!$I$5-'СЕТ СН'!$I$20</f>
        <v>4340.8037016799999</v>
      </c>
      <c r="T128" s="36">
        <f>SUMIFS(СВЦЭМ!$C$39:$C$782,СВЦЭМ!$A$39:$A$782,$A128,СВЦЭМ!$B$39:$B$782,T$119)+'СЕТ СН'!$I$12+СВЦЭМ!$D$10+'СЕТ СН'!$I$5-'СЕТ СН'!$I$20</f>
        <v>4299.3606719099998</v>
      </c>
      <c r="U128" s="36">
        <f>SUMIFS(СВЦЭМ!$C$39:$C$782,СВЦЭМ!$A$39:$A$782,$A128,СВЦЭМ!$B$39:$B$782,U$119)+'СЕТ СН'!$I$12+СВЦЭМ!$D$10+'СЕТ СН'!$I$5-'СЕТ СН'!$I$20</f>
        <v>4277.62919341</v>
      </c>
      <c r="V128" s="36">
        <f>SUMIFS(СВЦЭМ!$C$39:$C$782,СВЦЭМ!$A$39:$A$782,$A128,СВЦЭМ!$B$39:$B$782,V$119)+'СЕТ СН'!$I$12+СВЦЭМ!$D$10+'СЕТ СН'!$I$5-'СЕТ СН'!$I$20</f>
        <v>4251.5197178199996</v>
      </c>
      <c r="W128" s="36">
        <f>SUMIFS(СВЦЭМ!$C$39:$C$782,СВЦЭМ!$A$39:$A$782,$A128,СВЦЭМ!$B$39:$B$782,W$119)+'СЕТ СН'!$I$12+СВЦЭМ!$D$10+'СЕТ СН'!$I$5-'СЕТ СН'!$I$20</f>
        <v>4222.5654118599996</v>
      </c>
      <c r="X128" s="36">
        <f>SUMIFS(СВЦЭМ!$C$39:$C$782,СВЦЭМ!$A$39:$A$782,$A128,СВЦЭМ!$B$39:$B$782,X$119)+'СЕТ СН'!$I$12+СВЦЭМ!$D$10+'СЕТ СН'!$I$5-'СЕТ СН'!$I$20</f>
        <v>4255.7857574400005</v>
      </c>
      <c r="Y128" s="36">
        <f>SUMIFS(СВЦЭМ!$C$39:$C$782,СВЦЭМ!$A$39:$A$782,$A128,СВЦЭМ!$B$39:$B$782,Y$119)+'СЕТ СН'!$I$12+СВЦЭМ!$D$10+'СЕТ СН'!$I$5-'СЕТ СН'!$I$20</f>
        <v>4317.8908224099996</v>
      </c>
    </row>
    <row r="129" spans="1:25" ht="15.75" x14ac:dyDescent="0.2">
      <c r="A129" s="35">
        <f t="shared" si="3"/>
        <v>45056</v>
      </c>
      <c r="B129" s="36">
        <f>SUMIFS(СВЦЭМ!$C$39:$C$782,СВЦЭМ!$A$39:$A$782,$A129,СВЦЭМ!$B$39:$B$782,B$119)+'СЕТ СН'!$I$12+СВЦЭМ!$D$10+'СЕТ СН'!$I$5-'СЕТ СН'!$I$20</f>
        <v>4335.1005356799997</v>
      </c>
      <c r="C129" s="36">
        <f>SUMIFS(СВЦЭМ!$C$39:$C$782,СВЦЭМ!$A$39:$A$782,$A129,СВЦЭМ!$B$39:$B$782,C$119)+'СЕТ СН'!$I$12+СВЦЭМ!$D$10+'СЕТ СН'!$I$5-'СЕТ СН'!$I$20</f>
        <v>4367.18666407</v>
      </c>
      <c r="D129" s="36">
        <f>SUMIFS(СВЦЭМ!$C$39:$C$782,СВЦЭМ!$A$39:$A$782,$A129,СВЦЭМ!$B$39:$B$782,D$119)+'СЕТ СН'!$I$12+СВЦЭМ!$D$10+'СЕТ СН'!$I$5-'СЕТ СН'!$I$20</f>
        <v>4396.9281150200004</v>
      </c>
      <c r="E129" s="36">
        <f>SUMIFS(СВЦЭМ!$C$39:$C$782,СВЦЭМ!$A$39:$A$782,$A129,СВЦЭМ!$B$39:$B$782,E$119)+'СЕТ СН'!$I$12+СВЦЭМ!$D$10+'СЕТ СН'!$I$5-'СЕТ СН'!$I$20</f>
        <v>4399.3762825599997</v>
      </c>
      <c r="F129" s="36">
        <f>SUMIFS(СВЦЭМ!$C$39:$C$782,СВЦЭМ!$A$39:$A$782,$A129,СВЦЭМ!$B$39:$B$782,F$119)+'СЕТ СН'!$I$12+СВЦЭМ!$D$10+'СЕТ СН'!$I$5-'СЕТ СН'!$I$20</f>
        <v>4430.5561219299998</v>
      </c>
      <c r="G129" s="36">
        <f>SUMIFS(СВЦЭМ!$C$39:$C$782,СВЦЭМ!$A$39:$A$782,$A129,СВЦЭМ!$B$39:$B$782,G$119)+'СЕТ СН'!$I$12+СВЦЭМ!$D$10+'СЕТ СН'!$I$5-'СЕТ СН'!$I$20</f>
        <v>4454.2792930199994</v>
      </c>
      <c r="H129" s="36">
        <f>SUMIFS(СВЦЭМ!$C$39:$C$782,СВЦЭМ!$A$39:$A$782,$A129,СВЦЭМ!$B$39:$B$782,H$119)+'СЕТ СН'!$I$12+СВЦЭМ!$D$10+'СЕТ СН'!$I$5-'СЕТ СН'!$I$20</f>
        <v>4447.4556245900003</v>
      </c>
      <c r="I129" s="36">
        <f>SUMIFS(СВЦЭМ!$C$39:$C$782,СВЦЭМ!$A$39:$A$782,$A129,СВЦЭМ!$B$39:$B$782,I$119)+'СЕТ СН'!$I$12+СВЦЭМ!$D$10+'СЕТ СН'!$I$5-'СЕТ СН'!$I$20</f>
        <v>4397.9240417399997</v>
      </c>
      <c r="J129" s="36">
        <f>SUMIFS(СВЦЭМ!$C$39:$C$782,СВЦЭМ!$A$39:$A$782,$A129,СВЦЭМ!$B$39:$B$782,J$119)+'СЕТ СН'!$I$12+СВЦЭМ!$D$10+'СЕТ СН'!$I$5-'СЕТ СН'!$I$20</f>
        <v>4367.4473902099999</v>
      </c>
      <c r="K129" s="36">
        <f>SUMIFS(СВЦЭМ!$C$39:$C$782,СВЦЭМ!$A$39:$A$782,$A129,СВЦЭМ!$B$39:$B$782,K$119)+'СЕТ СН'!$I$12+СВЦЭМ!$D$10+'СЕТ СН'!$I$5-'СЕТ СН'!$I$20</f>
        <v>4325.0272577100004</v>
      </c>
      <c r="L129" s="36">
        <f>SUMIFS(СВЦЭМ!$C$39:$C$782,СВЦЭМ!$A$39:$A$782,$A129,СВЦЭМ!$B$39:$B$782,L$119)+'СЕТ СН'!$I$12+СВЦЭМ!$D$10+'СЕТ СН'!$I$5-'СЕТ СН'!$I$20</f>
        <v>4317.4873509400004</v>
      </c>
      <c r="M129" s="36">
        <f>SUMIFS(СВЦЭМ!$C$39:$C$782,СВЦЭМ!$A$39:$A$782,$A129,СВЦЭМ!$B$39:$B$782,M$119)+'СЕТ СН'!$I$12+СВЦЭМ!$D$10+'СЕТ СН'!$I$5-'СЕТ СН'!$I$20</f>
        <v>4334.4277694499997</v>
      </c>
      <c r="N129" s="36">
        <f>SUMIFS(СВЦЭМ!$C$39:$C$782,СВЦЭМ!$A$39:$A$782,$A129,СВЦЭМ!$B$39:$B$782,N$119)+'СЕТ СН'!$I$12+СВЦЭМ!$D$10+'СЕТ СН'!$I$5-'СЕТ СН'!$I$20</f>
        <v>4281.6867211600002</v>
      </c>
      <c r="O129" s="36">
        <f>SUMIFS(СВЦЭМ!$C$39:$C$782,СВЦЭМ!$A$39:$A$782,$A129,СВЦЭМ!$B$39:$B$782,O$119)+'СЕТ СН'!$I$12+СВЦЭМ!$D$10+'СЕТ СН'!$I$5-'СЕТ СН'!$I$20</f>
        <v>4405.1105610300001</v>
      </c>
      <c r="P129" s="36">
        <f>SUMIFS(СВЦЭМ!$C$39:$C$782,СВЦЭМ!$A$39:$A$782,$A129,СВЦЭМ!$B$39:$B$782,P$119)+'СЕТ СН'!$I$12+СВЦЭМ!$D$10+'СЕТ СН'!$I$5-'СЕТ СН'!$I$20</f>
        <v>4287.78210201</v>
      </c>
      <c r="Q129" s="36">
        <f>SUMIFS(СВЦЭМ!$C$39:$C$782,СВЦЭМ!$A$39:$A$782,$A129,СВЦЭМ!$B$39:$B$782,Q$119)+'СЕТ СН'!$I$12+СВЦЭМ!$D$10+'СЕТ СН'!$I$5-'СЕТ СН'!$I$20</f>
        <v>4406.6504462900002</v>
      </c>
      <c r="R129" s="36">
        <f>SUMIFS(СВЦЭМ!$C$39:$C$782,СВЦЭМ!$A$39:$A$782,$A129,СВЦЭМ!$B$39:$B$782,R$119)+'СЕТ СН'!$I$12+СВЦЭМ!$D$10+'СЕТ СН'!$I$5-'СЕТ СН'!$I$20</f>
        <v>4258.6518087799996</v>
      </c>
      <c r="S129" s="36">
        <f>SUMIFS(СВЦЭМ!$C$39:$C$782,СВЦЭМ!$A$39:$A$782,$A129,СВЦЭМ!$B$39:$B$782,S$119)+'СЕТ СН'!$I$12+СВЦЭМ!$D$10+'СЕТ СН'!$I$5-'СЕТ СН'!$I$20</f>
        <v>4377.25187955</v>
      </c>
      <c r="T129" s="36">
        <f>SUMIFS(СВЦЭМ!$C$39:$C$782,СВЦЭМ!$A$39:$A$782,$A129,СВЦЭМ!$B$39:$B$782,T$119)+'СЕТ СН'!$I$12+СВЦЭМ!$D$10+'СЕТ СН'!$I$5-'СЕТ СН'!$I$20</f>
        <v>4316.2392176100002</v>
      </c>
      <c r="U129" s="36">
        <f>SUMIFS(СВЦЭМ!$C$39:$C$782,СВЦЭМ!$A$39:$A$782,$A129,СВЦЭМ!$B$39:$B$782,U$119)+'СЕТ СН'!$I$12+СВЦЭМ!$D$10+'СЕТ СН'!$I$5-'СЕТ СН'!$I$20</f>
        <v>4251.5667790899997</v>
      </c>
      <c r="V129" s="36">
        <f>SUMIFS(СВЦЭМ!$C$39:$C$782,СВЦЭМ!$A$39:$A$782,$A129,СВЦЭМ!$B$39:$B$782,V$119)+'СЕТ СН'!$I$12+СВЦЭМ!$D$10+'СЕТ СН'!$I$5-'СЕТ СН'!$I$20</f>
        <v>4233.5606498899997</v>
      </c>
      <c r="W129" s="36">
        <f>SUMIFS(СВЦЭМ!$C$39:$C$782,СВЦЭМ!$A$39:$A$782,$A129,СВЦЭМ!$B$39:$B$782,W$119)+'СЕТ СН'!$I$12+СВЦЭМ!$D$10+'СЕТ СН'!$I$5-'СЕТ СН'!$I$20</f>
        <v>4270.6228499199997</v>
      </c>
      <c r="X129" s="36">
        <f>SUMIFS(СВЦЭМ!$C$39:$C$782,СВЦЭМ!$A$39:$A$782,$A129,СВЦЭМ!$B$39:$B$782,X$119)+'СЕТ СН'!$I$12+СВЦЭМ!$D$10+'СЕТ СН'!$I$5-'СЕТ СН'!$I$20</f>
        <v>4315.5968327700002</v>
      </c>
      <c r="Y129" s="36">
        <f>SUMIFS(СВЦЭМ!$C$39:$C$782,СВЦЭМ!$A$39:$A$782,$A129,СВЦЭМ!$B$39:$B$782,Y$119)+'СЕТ СН'!$I$12+СВЦЭМ!$D$10+'СЕТ СН'!$I$5-'СЕТ СН'!$I$20</f>
        <v>4324.4395006800005</v>
      </c>
    </row>
    <row r="130" spans="1:25" ht="15.75" x14ac:dyDescent="0.2">
      <c r="A130" s="35">
        <f t="shared" si="3"/>
        <v>45057</v>
      </c>
      <c r="B130" s="36">
        <f>SUMIFS(СВЦЭМ!$C$39:$C$782,СВЦЭМ!$A$39:$A$782,$A130,СВЦЭМ!$B$39:$B$782,B$119)+'СЕТ СН'!$I$12+СВЦЭМ!$D$10+'СЕТ СН'!$I$5-'СЕТ СН'!$I$20</f>
        <v>4354.6627643900001</v>
      </c>
      <c r="C130" s="36">
        <f>SUMIFS(СВЦЭМ!$C$39:$C$782,СВЦЭМ!$A$39:$A$782,$A130,СВЦЭМ!$B$39:$B$782,C$119)+'СЕТ СН'!$I$12+СВЦЭМ!$D$10+'СЕТ СН'!$I$5-'СЕТ СН'!$I$20</f>
        <v>4433.8354309300003</v>
      </c>
      <c r="D130" s="36">
        <f>SUMIFS(СВЦЭМ!$C$39:$C$782,СВЦЭМ!$A$39:$A$782,$A130,СВЦЭМ!$B$39:$B$782,D$119)+'СЕТ СН'!$I$12+СВЦЭМ!$D$10+'СЕТ СН'!$I$5-'СЕТ СН'!$I$20</f>
        <v>4505.8769989000002</v>
      </c>
      <c r="E130" s="36">
        <f>SUMIFS(СВЦЭМ!$C$39:$C$782,СВЦЭМ!$A$39:$A$782,$A130,СВЦЭМ!$B$39:$B$782,E$119)+'СЕТ СН'!$I$12+СВЦЭМ!$D$10+'СЕТ СН'!$I$5-'СЕТ СН'!$I$20</f>
        <v>4527.4505610400001</v>
      </c>
      <c r="F130" s="36">
        <f>SUMIFS(СВЦЭМ!$C$39:$C$782,СВЦЭМ!$A$39:$A$782,$A130,СВЦЭМ!$B$39:$B$782,F$119)+'СЕТ СН'!$I$12+СВЦЭМ!$D$10+'СЕТ СН'!$I$5-'СЕТ СН'!$I$20</f>
        <v>4432.3481968599999</v>
      </c>
      <c r="G130" s="36">
        <f>SUMIFS(СВЦЭМ!$C$39:$C$782,СВЦЭМ!$A$39:$A$782,$A130,СВЦЭМ!$B$39:$B$782,G$119)+'СЕТ СН'!$I$12+СВЦЭМ!$D$10+'СЕТ СН'!$I$5-'СЕТ СН'!$I$20</f>
        <v>4498.6427754899996</v>
      </c>
      <c r="H130" s="36">
        <f>SUMIFS(СВЦЭМ!$C$39:$C$782,СВЦЭМ!$A$39:$A$782,$A130,СВЦЭМ!$B$39:$B$782,H$119)+'СЕТ СН'!$I$12+СВЦЭМ!$D$10+'СЕТ СН'!$I$5-'СЕТ СН'!$I$20</f>
        <v>4412.98272653</v>
      </c>
      <c r="I130" s="36">
        <f>SUMIFS(СВЦЭМ!$C$39:$C$782,СВЦЭМ!$A$39:$A$782,$A130,СВЦЭМ!$B$39:$B$782,I$119)+'СЕТ СН'!$I$12+СВЦЭМ!$D$10+'СЕТ СН'!$I$5-'СЕТ СН'!$I$20</f>
        <v>4332.9062323099997</v>
      </c>
      <c r="J130" s="36">
        <f>SUMIFS(СВЦЭМ!$C$39:$C$782,СВЦЭМ!$A$39:$A$782,$A130,СВЦЭМ!$B$39:$B$782,J$119)+'СЕТ СН'!$I$12+СВЦЭМ!$D$10+'СЕТ СН'!$I$5-'СЕТ СН'!$I$20</f>
        <v>4281.7691214999995</v>
      </c>
      <c r="K130" s="36">
        <f>SUMIFS(СВЦЭМ!$C$39:$C$782,СВЦЭМ!$A$39:$A$782,$A130,СВЦЭМ!$B$39:$B$782,K$119)+'СЕТ СН'!$I$12+СВЦЭМ!$D$10+'СЕТ СН'!$I$5-'СЕТ СН'!$I$20</f>
        <v>4251.50782884</v>
      </c>
      <c r="L130" s="36">
        <f>SUMIFS(СВЦЭМ!$C$39:$C$782,СВЦЭМ!$A$39:$A$782,$A130,СВЦЭМ!$B$39:$B$782,L$119)+'СЕТ СН'!$I$12+СВЦЭМ!$D$10+'СЕТ СН'!$I$5-'СЕТ СН'!$I$20</f>
        <v>4262.5846891399997</v>
      </c>
      <c r="M130" s="36">
        <f>SUMIFS(СВЦЭМ!$C$39:$C$782,СВЦЭМ!$A$39:$A$782,$A130,СВЦЭМ!$B$39:$B$782,M$119)+'СЕТ СН'!$I$12+СВЦЭМ!$D$10+'СЕТ СН'!$I$5-'СЕТ СН'!$I$20</f>
        <v>4247.17835122</v>
      </c>
      <c r="N130" s="36">
        <f>SUMIFS(СВЦЭМ!$C$39:$C$782,СВЦЭМ!$A$39:$A$782,$A130,СВЦЭМ!$B$39:$B$782,N$119)+'СЕТ СН'!$I$12+СВЦЭМ!$D$10+'СЕТ СН'!$I$5-'СЕТ СН'!$I$20</f>
        <v>4302.35083786</v>
      </c>
      <c r="O130" s="36">
        <f>SUMIFS(СВЦЭМ!$C$39:$C$782,СВЦЭМ!$A$39:$A$782,$A130,СВЦЭМ!$B$39:$B$782,O$119)+'СЕТ СН'!$I$12+СВЦЭМ!$D$10+'СЕТ СН'!$I$5-'СЕТ СН'!$I$20</f>
        <v>4307.0707754799996</v>
      </c>
      <c r="P130" s="36">
        <f>SUMIFS(СВЦЭМ!$C$39:$C$782,СВЦЭМ!$A$39:$A$782,$A130,СВЦЭМ!$B$39:$B$782,P$119)+'СЕТ СН'!$I$12+СВЦЭМ!$D$10+'СЕТ СН'!$I$5-'СЕТ СН'!$I$20</f>
        <v>4321.0512338199997</v>
      </c>
      <c r="Q130" s="36">
        <f>SUMIFS(СВЦЭМ!$C$39:$C$782,СВЦЭМ!$A$39:$A$782,$A130,СВЦЭМ!$B$39:$B$782,Q$119)+'СЕТ СН'!$I$12+СВЦЭМ!$D$10+'СЕТ СН'!$I$5-'СЕТ СН'!$I$20</f>
        <v>4325.3702052500003</v>
      </c>
      <c r="R130" s="36">
        <f>SUMIFS(СВЦЭМ!$C$39:$C$782,СВЦЭМ!$A$39:$A$782,$A130,СВЦЭМ!$B$39:$B$782,R$119)+'СЕТ СН'!$I$12+СВЦЭМ!$D$10+'СЕТ СН'!$I$5-'СЕТ СН'!$I$20</f>
        <v>4314.4050692399996</v>
      </c>
      <c r="S130" s="36">
        <f>SUMIFS(СВЦЭМ!$C$39:$C$782,СВЦЭМ!$A$39:$A$782,$A130,СВЦЭМ!$B$39:$B$782,S$119)+'СЕТ СН'!$I$12+СВЦЭМ!$D$10+'СЕТ СН'!$I$5-'СЕТ СН'!$I$20</f>
        <v>4266.6608730199996</v>
      </c>
      <c r="T130" s="36">
        <f>SUMIFS(СВЦЭМ!$C$39:$C$782,СВЦЭМ!$A$39:$A$782,$A130,СВЦЭМ!$B$39:$B$782,T$119)+'СЕТ СН'!$I$12+СВЦЭМ!$D$10+'СЕТ СН'!$I$5-'СЕТ СН'!$I$20</f>
        <v>4247.44787774</v>
      </c>
      <c r="U130" s="36">
        <f>SUMIFS(СВЦЭМ!$C$39:$C$782,СВЦЭМ!$A$39:$A$782,$A130,СВЦЭМ!$B$39:$B$782,U$119)+'СЕТ СН'!$I$12+СВЦЭМ!$D$10+'СЕТ СН'!$I$5-'СЕТ СН'!$I$20</f>
        <v>4257.4040392699999</v>
      </c>
      <c r="V130" s="36">
        <f>SUMIFS(СВЦЭМ!$C$39:$C$782,СВЦЭМ!$A$39:$A$782,$A130,СВЦЭМ!$B$39:$B$782,V$119)+'СЕТ СН'!$I$12+СВЦЭМ!$D$10+'СЕТ СН'!$I$5-'СЕТ СН'!$I$20</f>
        <v>4236.2129779899997</v>
      </c>
      <c r="W130" s="36">
        <f>SUMIFS(СВЦЭМ!$C$39:$C$782,СВЦЭМ!$A$39:$A$782,$A130,СВЦЭМ!$B$39:$B$782,W$119)+'СЕТ СН'!$I$12+СВЦЭМ!$D$10+'СЕТ СН'!$I$5-'СЕТ СН'!$I$20</f>
        <v>4253.7013213400005</v>
      </c>
      <c r="X130" s="36">
        <f>SUMIFS(СВЦЭМ!$C$39:$C$782,СВЦЭМ!$A$39:$A$782,$A130,СВЦЭМ!$B$39:$B$782,X$119)+'СЕТ СН'!$I$12+СВЦЭМ!$D$10+'СЕТ СН'!$I$5-'СЕТ СН'!$I$20</f>
        <v>4260.3409050700002</v>
      </c>
      <c r="Y130" s="36">
        <f>SUMIFS(СВЦЭМ!$C$39:$C$782,СВЦЭМ!$A$39:$A$782,$A130,СВЦЭМ!$B$39:$B$782,Y$119)+'СЕТ СН'!$I$12+СВЦЭМ!$D$10+'СЕТ СН'!$I$5-'СЕТ СН'!$I$20</f>
        <v>4305.1199439699994</v>
      </c>
    </row>
    <row r="131" spans="1:25" ht="15.75" x14ac:dyDescent="0.2">
      <c r="A131" s="35">
        <f t="shared" si="3"/>
        <v>45058</v>
      </c>
      <c r="B131" s="36">
        <f>SUMIFS(СВЦЭМ!$C$39:$C$782,СВЦЭМ!$A$39:$A$782,$A131,СВЦЭМ!$B$39:$B$782,B$119)+'СЕТ СН'!$I$12+СВЦЭМ!$D$10+'СЕТ СН'!$I$5-'СЕТ СН'!$I$20</f>
        <v>4451.1811628899995</v>
      </c>
      <c r="C131" s="36">
        <f>SUMIFS(СВЦЭМ!$C$39:$C$782,СВЦЭМ!$A$39:$A$782,$A131,СВЦЭМ!$B$39:$B$782,C$119)+'СЕТ СН'!$I$12+СВЦЭМ!$D$10+'СЕТ СН'!$I$5-'СЕТ СН'!$I$20</f>
        <v>4517.55407861</v>
      </c>
      <c r="D131" s="36">
        <f>SUMIFS(СВЦЭМ!$C$39:$C$782,СВЦЭМ!$A$39:$A$782,$A131,СВЦЭМ!$B$39:$B$782,D$119)+'СЕТ СН'!$I$12+СВЦЭМ!$D$10+'СЕТ СН'!$I$5-'СЕТ СН'!$I$20</f>
        <v>4527.3547286599996</v>
      </c>
      <c r="E131" s="36">
        <f>SUMIFS(СВЦЭМ!$C$39:$C$782,СВЦЭМ!$A$39:$A$782,$A131,СВЦЭМ!$B$39:$B$782,E$119)+'СЕТ СН'!$I$12+СВЦЭМ!$D$10+'СЕТ СН'!$I$5-'СЕТ СН'!$I$20</f>
        <v>4514.1171973099999</v>
      </c>
      <c r="F131" s="36">
        <f>SUMIFS(СВЦЭМ!$C$39:$C$782,СВЦЭМ!$A$39:$A$782,$A131,СВЦЭМ!$B$39:$B$782,F$119)+'СЕТ СН'!$I$12+СВЦЭМ!$D$10+'СЕТ СН'!$I$5-'СЕТ СН'!$I$20</f>
        <v>4506.6913448400001</v>
      </c>
      <c r="G131" s="36">
        <f>SUMIFS(СВЦЭМ!$C$39:$C$782,СВЦЭМ!$A$39:$A$782,$A131,СВЦЭМ!$B$39:$B$782,G$119)+'СЕТ СН'!$I$12+СВЦЭМ!$D$10+'СЕТ СН'!$I$5-'СЕТ СН'!$I$20</f>
        <v>4503.5580722699997</v>
      </c>
      <c r="H131" s="36">
        <f>SUMIFS(СВЦЭМ!$C$39:$C$782,СВЦЭМ!$A$39:$A$782,$A131,СВЦЭМ!$B$39:$B$782,H$119)+'СЕТ СН'!$I$12+СВЦЭМ!$D$10+'СЕТ СН'!$I$5-'СЕТ СН'!$I$20</f>
        <v>4350.7096075999998</v>
      </c>
      <c r="I131" s="36">
        <f>SUMIFS(СВЦЭМ!$C$39:$C$782,СВЦЭМ!$A$39:$A$782,$A131,СВЦЭМ!$B$39:$B$782,I$119)+'СЕТ СН'!$I$12+СВЦЭМ!$D$10+'СЕТ СН'!$I$5-'СЕТ СН'!$I$20</f>
        <v>4324.0704169500004</v>
      </c>
      <c r="J131" s="36">
        <f>SUMIFS(СВЦЭМ!$C$39:$C$782,СВЦЭМ!$A$39:$A$782,$A131,СВЦЭМ!$B$39:$B$782,J$119)+'СЕТ СН'!$I$12+СВЦЭМ!$D$10+'СЕТ СН'!$I$5-'СЕТ СН'!$I$20</f>
        <v>4249.4797053100001</v>
      </c>
      <c r="K131" s="36">
        <f>SUMIFS(СВЦЭМ!$C$39:$C$782,СВЦЭМ!$A$39:$A$782,$A131,СВЦЭМ!$B$39:$B$782,K$119)+'СЕТ СН'!$I$12+СВЦЭМ!$D$10+'СЕТ СН'!$I$5-'СЕТ СН'!$I$20</f>
        <v>4207.4312914700004</v>
      </c>
      <c r="L131" s="36">
        <f>SUMIFS(СВЦЭМ!$C$39:$C$782,СВЦЭМ!$A$39:$A$782,$A131,СВЦЭМ!$B$39:$B$782,L$119)+'СЕТ СН'!$I$12+СВЦЭМ!$D$10+'СЕТ СН'!$I$5-'СЕТ СН'!$I$20</f>
        <v>4220.2419853000001</v>
      </c>
      <c r="M131" s="36">
        <f>SUMIFS(СВЦЭМ!$C$39:$C$782,СВЦЭМ!$A$39:$A$782,$A131,СВЦЭМ!$B$39:$B$782,M$119)+'СЕТ СН'!$I$12+СВЦЭМ!$D$10+'СЕТ СН'!$I$5-'СЕТ СН'!$I$20</f>
        <v>4252.8843378800002</v>
      </c>
      <c r="N131" s="36">
        <f>SUMIFS(СВЦЭМ!$C$39:$C$782,СВЦЭМ!$A$39:$A$782,$A131,СВЦЭМ!$B$39:$B$782,N$119)+'СЕТ СН'!$I$12+СВЦЭМ!$D$10+'СЕТ СН'!$I$5-'СЕТ СН'!$I$20</f>
        <v>4298.4800481599996</v>
      </c>
      <c r="O131" s="36">
        <f>SUMIFS(СВЦЭМ!$C$39:$C$782,СВЦЭМ!$A$39:$A$782,$A131,СВЦЭМ!$B$39:$B$782,O$119)+'СЕТ СН'!$I$12+СВЦЭМ!$D$10+'СЕТ СН'!$I$5-'СЕТ СН'!$I$20</f>
        <v>4301.3234781199999</v>
      </c>
      <c r="P131" s="36">
        <f>SUMIFS(СВЦЭМ!$C$39:$C$782,СВЦЭМ!$A$39:$A$782,$A131,СВЦЭМ!$B$39:$B$782,P$119)+'СЕТ СН'!$I$12+СВЦЭМ!$D$10+'СЕТ СН'!$I$5-'СЕТ СН'!$I$20</f>
        <v>4327.30436947</v>
      </c>
      <c r="Q131" s="36">
        <f>SUMIFS(СВЦЭМ!$C$39:$C$782,СВЦЭМ!$A$39:$A$782,$A131,СВЦЭМ!$B$39:$B$782,Q$119)+'СЕТ СН'!$I$12+СВЦЭМ!$D$10+'СЕТ СН'!$I$5-'СЕТ СН'!$I$20</f>
        <v>4316.0060872800004</v>
      </c>
      <c r="R131" s="36">
        <f>SUMIFS(СВЦЭМ!$C$39:$C$782,СВЦЭМ!$A$39:$A$782,$A131,СВЦЭМ!$B$39:$B$782,R$119)+'СЕТ СН'!$I$12+СВЦЭМ!$D$10+'СЕТ СН'!$I$5-'СЕТ СН'!$I$20</f>
        <v>4280.78690542</v>
      </c>
      <c r="S131" s="36">
        <f>SUMIFS(СВЦЭМ!$C$39:$C$782,СВЦЭМ!$A$39:$A$782,$A131,СВЦЭМ!$B$39:$B$782,S$119)+'СЕТ СН'!$I$12+СВЦЭМ!$D$10+'СЕТ СН'!$I$5-'СЕТ СН'!$I$20</f>
        <v>4251.7191839999996</v>
      </c>
      <c r="T131" s="36">
        <f>SUMIFS(СВЦЭМ!$C$39:$C$782,СВЦЭМ!$A$39:$A$782,$A131,СВЦЭМ!$B$39:$B$782,T$119)+'СЕТ СН'!$I$12+СВЦЭМ!$D$10+'СЕТ СН'!$I$5-'СЕТ СН'!$I$20</f>
        <v>4227.5232037900005</v>
      </c>
      <c r="U131" s="36">
        <f>SUMIFS(СВЦЭМ!$C$39:$C$782,СВЦЭМ!$A$39:$A$782,$A131,СВЦЭМ!$B$39:$B$782,U$119)+'СЕТ СН'!$I$12+СВЦЭМ!$D$10+'СЕТ СН'!$I$5-'СЕТ СН'!$I$20</f>
        <v>4184.5962461399995</v>
      </c>
      <c r="V131" s="36">
        <f>SUMIFS(СВЦЭМ!$C$39:$C$782,СВЦЭМ!$A$39:$A$782,$A131,СВЦЭМ!$B$39:$B$782,V$119)+'СЕТ СН'!$I$12+СВЦЭМ!$D$10+'СЕТ СН'!$I$5-'СЕТ СН'!$I$20</f>
        <v>4173.4391704199998</v>
      </c>
      <c r="W131" s="36">
        <f>SUMIFS(СВЦЭМ!$C$39:$C$782,СВЦЭМ!$A$39:$A$782,$A131,СВЦЭМ!$B$39:$B$782,W$119)+'СЕТ СН'!$I$12+СВЦЭМ!$D$10+'СЕТ СН'!$I$5-'СЕТ СН'!$I$20</f>
        <v>4232.1294990300003</v>
      </c>
      <c r="X131" s="36">
        <f>SUMIFS(СВЦЭМ!$C$39:$C$782,СВЦЭМ!$A$39:$A$782,$A131,СВЦЭМ!$B$39:$B$782,X$119)+'СЕТ СН'!$I$12+СВЦЭМ!$D$10+'СЕТ СН'!$I$5-'СЕТ СН'!$I$20</f>
        <v>4253.8254735700002</v>
      </c>
      <c r="Y131" s="36">
        <f>SUMIFS(СВЦЭМ!$C$39:$C$782,СВЦЭМ!$A$39:$A$782,$A131,СВЦЭМ!$B$39:$B$782,Y$119)+'СЕТ СН'!$I$12+СВЦЭМ!$D$10+'СЕТ СН'!$I$5-'СЕТ СН'!$I$20</f>
        <v>4312.6222339199994</v>
      </c>
    </row>
    <row r="132" spans="1:25" ht="15.75" x14ac:dyDescent="0.2">
      <c r="A132" s="35">
        <f t="shared" si="3"/>
        <v>45059</v>
      </c>
      <c r="B132" s="36">
        <f>SUMIFS(СВЦЭМ!$C$39:$C$782,СВЦЭМ!$A$39:$A$782,$A132,СВЦЭМ!$B$39:$B$782,B$119)+'СЕТ СН'!$I$12+СВЦЭМ!$D$10+'СЕТ СН'!$I$5-'СЕТ СН'!$I$20</f>
        <v>4383.3819831500005</v>
      </c>
      <c r="C132" s="36">
        <f>SUMIFS(СВЦЭМ!$C$39:$C$782,СВЦЭМ!$A$39:$A$782,$A132,СВЦЭМ!$B$39:$B$782,C$119)+'СЕТ СН'!$I$12+СВЦЭМ!$D$10+'СЕТ СН'!$I$5-'СЕТ СН'!$I$20</f>
        <v>4434.6927482299998</v>
      </c>
      <c r="D132" s="36">
        <f>SUMIFS(СВЦЭМ!$C$39:$C$782,СВЦЭМ!$A$39:$A$782,$A132,СВЦЭМ!$B$39:$B$782,D$119)+'СЕТ СН'!$I$12+СВЦЭМ!$D$10+'СЕТ СН'!$I$5-'СЕТ СН'!$I$20</f>
        <v>4479.7194064200003</v>
      </c>
      <c r="E132" s="36">
        <f>SUMIFS(СВЦЭМ!$C$39:$C$782,СВЦЭМ!$A$39:$A$782,$A132,СВЦЭМ!$B$39:$B$782,E$119)+'СЕТ СН'!$I$12+СВЦЭМ!$D$10+'СЕТ СН'!$I$5-'СЕТ СН'!$I$20</f>
        <v>4499.98688098</v>
      </c>
      <c r="F132" s="36">
        <f>SUMIFS(СВЦЭМ!$C$39:$C$782,СВЦЭМ!$A$39:$A$782,$A132,СВЦЭМ!$B$39:$B$782,F$119)+'СЕТ СН'!$I$12+СВЦЭМ!$D$10+'СЕТ СН'!$I$5-'СЕТ СН'!$I$20</f>
        <v>4498.4121000799996</v>
      </c>
      <c r="G132" s="36">
        <f>SUMIFS(СВЦЭМ!$C$39:$C$782,СВЦЭМ!$A$39:$A$782,$A132,СВЦЭМ!$B$39:$B$782,G$119)+'СЕТ СН'!$I$12+СВЦЭМ!$D$10+'СЕТ СН'!$I$5-'СЕТ СН'!$I$20</f>
        <v>4477.9913564300005</v>
      </c>
      <c r="H132" s="36">
        <f>SUMIFS(СВЦЭМ!$C$39:$C$782,СВЦЭМ!$A$39:$A$782,$A132,СВЦЭМ!$B$39:$B$782,H$119)+'СЕТ СН'!$I$12+СВЦЭМ!$D$10+'СЕТ СН'!$I$5-'СЕТ СН'!$I$20</f>
        <v>4459.1795505</v>
      </c>
      <c r="I132" s="36">
        <f>SUMIFS(СВЦЭМ!$C$39:$C$782,СВЦЭМ!$A$39:$A$782,$A132,СВЦЭМ!$B$39:$B$782,I$119)+'СЕТ СН'!$I$12+СВЦЭМ!$D$10+'СЕТ СН'!$I$5-'СЕТ СН'!$I$20</f>
        <v>4386.2020277900001</v>
      </c>
      <c r="J132" s="36">
        <f>SUMIFS(СВЦЭМ!$C$39:$C$782,СВЦЭМ!$A$39:$A$782,$A132,СВЦЭМ!$B$39:$B$782,J$119)+'СЕТ СН'!$I$12+СВЦЭМ!$D$10+'СЕТ СН'!$I$5-'СЕТ СН'!$I$20</f>
        <v>4305.7193823899997</v>
      </c>
      <c r="K132" s="36">
        <f>SUMIFS(СВЦЭМ!$C$39:$C$782,СВЦЭМ!$A$39:$A$782,$A132,СВЦЭМ!$B$39:$B$782,K$119)+'СЕТ СН'!$I$12+СВЦЭМ!$D$10+'СЕТ СН'!$I$5-'СЕТ СН'!$I$20</f>
        <v>4315.0737839699996</v>
      </c>
      <c r="L132" s="36">
        <f>SUMIFS(СВЦЭМ!$C$39:$C$782,СВЦЭМ!$A$39:$A$782,$A132,СВЦЭМ!$B$39:$B$782,L$119)+'СЕТ СН'!$I$12+СВЦЭМ!$D$10+'СЕТ СН'!$I$5-'СЕТ СН'!$I$20</f>
        <v>4302.8507776899996</v>
      </c>
      <c r="M132" s="36">
        <f>SUMIFS(СВЦЭМ!$C$39:$C$782,СВЦЭМ!$A$39:$A$782,$A132,СВЦЭМ!$B$39:$B$782,M$119)+'СЕТ СН'!$I$12+СВЦЭМ!$D$10+'СЕТ СН'!$I$5-'СЕТ СН'!$I$20</f>
        <v>4287.1749399500004</v>
      </c>
      <c r="N132" s="36">
        <f>SUMIFS(СВЦЭМ!$C$39:$C$782,СВЦЭМ!$A$39:$A$782,$A132,СВЦЭМ!$B$39:$B$782,N$119)+'СЕТ СН'!$I$12+СВЦЭМ!$D$10+'СЕТ СН'!$I$5-'СЕТ СН'!$I$20</f>
        <v>4315.3018564599997</v>
      </c>
      <c r="O132" s="36">
        <f>SUMIFS(СВЦЭМ!$C$39:$C$782,СВЦЭМ!$A$39:$A$782,$A132,СВЦЭМ!$B$39:$B$782,O$119)+'СЕТ СН'!$I$12+СВЦЭМ!$D$10+'СЕТ СН'!$I$5-'СЕТ СН'!$I$20</f>
        <v>4343.5046439300004</v>
      </c>
      <c r="P132" s="36">
        <f>SUMIFS(СВЦЭМ!$C$39:$C$782,СВЦЭМ!$A$39:$A$782,$A132,СВЦЭМ!$B$39:$B$782,P$119)+'СЕТ СН'!$I$12+СВЦЭМ!$D$10+'СЕТ СН'!$I$5-'СЕТ СН'!$I$20</f>
        <v>4349.8367521</v>
      </c>
      <c r="Q132" s="36">
        <f>SUMIFS(СВЦЭМ!$C$39:$C$782,СВЦЭМ!$A$39:$A$782,$A132,СВЦЭМ!$B$39:$B$782,Q$119)+'СЕТ СН'!$I$12+СВЦЭМ!$D$10+'СЕТ СН'!$I$5-'СЕТ СН'!$I$20</f>
        <v>4380.9535792799998</v>
      </c>
      <c r="R132" s="36">
        <f>SUMIFS(СВЦЭМ!$C$39:$C$782,СВЦЭМ!$A$39:$A$782,$A132,СВЦЭМ!$B$39:$B$782,R$119)+'СЕТ СН'!$I$12+СВЦЭМ!$D$10+'СЕТ СН'!$I$5-'СЕТ СН'!$I$20</f>
        <v>4381.60331546</v>
      </c>
      <c r="S132" s="36">
        <f>SUMIFS(СВЦЭМ!$C$39:$C$782,СВЦЭМ!$A$39:$A$782,$A132,СВЦЭМ!$B$39:$B$782,S$119)+'СЕТ СН'!$I$12+СВЦЭМ!$D$10+'СЕТ СН'!$I$5-'СЕТ СН'!$I$20</f>
        <v>4356.5860404499999</v>
      </c>
      <c r="T132" s="36">
        <f>SUMIFS(СВЦЭМ!$C$39:$C$782,СВЦЭМ!$A$39:$A$782,$A132,СВЦЭМ!$B$39:$B$782,T$119)+'СЕТ СН'!$I$12+СВЦЭМ!$D$10+'СЕТ СН'!$I$5-'СЕТ СН'!$I$20</f>
        <v>4336.2469704599998</v>
      </c>
      <c r="U132" s="36">
        <f>SUMIFS(СВЦЭМ!$C$39:$C$782,СВЦЭМ!$A$39:$A$782,$A132,СВЦЭМ!$B$39:$B$782,U$119)+'СЕТ СН'!$I$12+СВЦЭМ!$D$10+'СЕТ СН'!$I$5-'СЕТ СН'!$I$20</f>
        <v>4225.6085621100001</v>
      </c>
      <c r="V132" s="36">
        <f>SUMIFS(СВЦЭМ!$C$39:$C$782,СВЦЭМ!$A$39:$A$782,$A132,СВЦЭМ!$B$39:$B$782,V$119)+'СЕТ СН'!$I$12+СВЦЭМ!$D$10+'СЕТ СН'!$I$5-'СЕТ СН'!$I$20</f>
        <v>4233.49481302</v>
      </c>
      <c r="W132" s="36">
        <f>SUMIFS(СВЦЭМ!$C$39:$C$782,СВЦЭМ!$A$39:$A$782,$A132,СВЦЭМ!$B$39:$B$782,W$119)+'СЕТ СН'!$I$12+СВЦЭМ!$D$10+'СЕТ СН'!$I$5-'СЕТ СН'!$I$20</f>
        <v>4230.5927008899998</v>
      </c>
      <c r="X132" s="36">
        <f>SUMIFS(СВЦЭМ!$C$39:$C$782,СВЦЭМ!$A$39:$A$782,$A132,СВЦЭМ!$B$39:$B$782,X$119)+'СЕТ СН'!$I$12+СВЦЭМ!$D$10+'СЕТ СН'!$I$5-'СЕТ СН'!$I$20</f>
        <v>4280.2928546000003</v>
      </c>
      <c r="Y132" s="36">
        <f>SUMIFS(СВЦЭМ!$C$39:$C$782,СВЦЭМ!$A$39:$A$782,$A132,СВЦЭМ!$B$39:$B$782,Y$119)+'СЕТ СН'!$I$12+СВЦЭМ!$D$10+'СЕТ СН'!$I$5-'СЕТ СН'!$I$20</f>
        <v>4282.0554926000004</v>
      </c>
    </row>
    <row r="133" spans="1:25" ht="15.75" x14ac:dyDescent="0.2">
      <c r="A133" s="35">
        <f t="shared" si="3"/>
        <v>45060</v>
      </c>
      <c r="B133" s="36">
        <f>SUMIFS(СВЦЭМ!$C$39:$C$782,СВЦЭМ!$A$39:$A$782,$A133,СВЦЭМ!$B$39:$B$782,B$119)+'СЕТ СН'!$I$12+СВЦЭМ!$D$10+'СЕТ СН'!$I$5-'СЕТ СН'!$I$20</f>
        <v>4343.7614259900001</v>
      </c>
      <c r="C133" s="36">
        <f>SUMIFS(СВЦЭМ!$C$39:$C$782,СВЦЭМ!$A$39:$A$782,$A133,СВЦЭМ!$B$39:$B$782,C$119)+'СЕТ СН'!$I$12+СВЦЭМ!$D$10+'СЕТ СН'!$I$5-'СЕТ СН'!$I$20</f>
        <v>4427.1688727500004</v>
      </c>
      <c r="D133" s="36">
        <f>SUMIFS(СВЦЭМ!$C$39:$C$782,СВЦЭМ!$A$39:$A$782,$A133,СВЦЭМ!$B$39:$B$782,D$119)+'СЕТ СН'!$I$12+СВЦЭМ!$D$10+'СЕТ СН'!$I$5-'СЕТ СН'!$I$20</f>
        <v>4496.6780391499997</v>
      </c>
      <c r="E133" s="36">
        <f>SUMIFS(СВЦЭМ!$C$39:$C$782,СВЦЭМ!$A$39:$A$782,$A133,СВЦЭМ!$B$39:$B$782,E$119)+'СЕТ СН'!$I$12+СВЦЭМ!$D$10+'СЕТ СН'!$I$5-'СЕТ СН'!$I$20</f>
        <v>4477.7000134</v>
      </c>
      <c r="F133" s="36">
        <f>SUMIFS(СВЦЭМ!$C$39:$C$782,СВЦЭМ!$A$39:$A$782,$A133,СВЦЭМ!$B$39:$B$782,F$119)+'СЕТ СН'!$I$12+СВЦЭМ!$D$10+'СЕТ СН'!$I$5-'СЕТ СН'!$I$20</f>
        <v>4496.6071323100005</v>
      </c>
      <c r="G133" s="36">
        <f>SUMIFS(СВЦЭМ!$C$39:$C$782,СВЦЭМ!$A$39:$A$782,$A133,СВЦЭМ!$B$39:$B$782,G$119)+'СЕТ СН'!$I$12+СВЦЭМ!$D$10+'СЕТ СН'!$I$5-'СЕТ СН'!$I$20</f>
        <v>4486.9364796899999</v>
      </c>
      <c r="H133" s="36">
        <f>SUMIFS(СВЦЭМ!$C$39:$C$782,СВЦЭМ!$A$39:$A$782,$A133,СВЦЭМ!$B$39:$B$782,H$119)+'СЕТ СН'!$I$12+СВЦЭМ!$D$10+'СЕТ СН'!$I$5-'СЕТ СН'!$I$20</f>
        <v>4489.1377932699997</v>
      </c>
      <c r="I133" s="36">
        <f>SUMIFS(СВЦЭМ!$C$39:$C$782,СВЦЭМ!$A$39:$A$782,$A133,СВЦЭМ!$B$39:$B$782,I$119)+'СЕТ СН'!$I$12+СВЦЭМ!$D$10+'СЕТ СН'!$I$5-'СЕТ СН'!$I$20</f>
        <v>4444.3040848700002</v>
      </c>
      <c r="J133" s="36">
        <f>SUMIFS(СВЦЭМ!$C$39:$C$782,СВЦЭМ!$A$39:$A$782,$A133,СВЦЭМ!$B$39:$B$782,J$119)+'СЕТ СН'!$I$12+СВЦЭМ!$D$10+'СЕТ СН'!$I$5-'СЕТ СН'!$I$20</f>
        <v>4360.79089552</v>
      </c>
      <c r="K133" s="36">
        <f>SUMIFS(СВЦЭМ!$C$39:$C$782,СВЦЭМ!$A$39:$A$782,$A133,СВЦЭМ!$B$39:$B$782,K$119)+'СЕТ СН'!$I$12+СВЦЭМ!$D$10+'СЕТ СН'!$I$5-'СЕТ СН'!$I$20</f>
        <v>4288.3415160499999</v>
      </c>
      <c r="L133" s="36">
        <f>SUMIFS(СВЦЭМ!$C$39:$C$782,СВЦЭМ!$A$39:$A$782,$A133,СВЦЭМ!$B$39:$B$782,L$119)+'СЕТ СН'!$I$12+СВЦЭМ!$D$10+'СЕТ СН'!$I$5-'СЕТ СН'!$I$20</f>
        <v>4261.77576529</v>
      </c>
      <c r="M133" s="36">
        <f>SUMIFS(СВЦЭМ!$C$39:$C$782,СВЦЭМ!$A$39:$A$782,$A133,СВЦЭМ!$B$39:$B$782,M$119)+'СЕТ СН'!$I$12+СВЦЭМ!$D$10+'СЕТ СН'!$I$5-'СЕТ СН'!$I$20</f>
        <v>4253.0687979499999</v>
      </c>
      <c r="N133" s="36">
        <f>SUMIFS(СВЦЭМ!$C$39:$C$782,СВЦЭМ!$A$39:$A$782,$A133,СВЦЭМ!$B$39:$B$782,N$119)+'СЕТ СН'!$I$12+СВЦЭМ!$D$10+'СЕТ СН'!$I$5-'СЕТ СН'!$I$20</f>
        <v>4268.5378052199994</v>
      </c>
      <c r="O133" s="36">
        <f>SUMIFS(СВЦЭМ!$C$39:$C$782,СВЦЭМ!$A$39:$A$782,$A133,СВЦЭМ!$B$39:$B$782,O$119)+'СЕТ СН'!$I$12+СВЦЭМ!$D$10+'СЕТ СН'!$I$5-'СЕТ СН'!$I$20</f>
        <v>4298.7997487499997</v>
      </c>
      <c r="P133" s="36">
        <f>SUMIFS(СВЦЭМ!$C$39:$C$782,СВЦЭМ!$A$39:$A$782,$A133,СВЦЭМ!$B$39:$B$782,P$119)+'СЕТ СН'!$I$12+СВЦЭМ!$D$10+'СЕТ СН'!$I$5-'СЕТ СН'!$I$20</f>
        <v>4321.4196927399998</v>
      </c>
      <c r="Q133" s="36">
        <f>SUMIFS(СВЦЭМ!$C$39:$C$782,СВЦЭМ!$A$39:$A$782,$A133,СВЦЭМ!$B$39:$B$782,Q$119)+'СЕТ СН'!$I$12+СВЦЭМ!$D$10+'СЕТ СН'!$I$5-'СЕТ СН'!$I$20</f>
        <v>4336.2152203699998</v>
      </c>
      <c r="R133" s="36">
        <f>SUMIFS(СВЦЭМ!$C$39:$C$782,СВЦЭМ!$A$39:$A$782,$A133,СВЦЭМ!$B$39:$B$782,R$119)+'СЕТ СН'!$I$12+СВЦЭМ!$D$10+'СЕТ СН'!$I$5-'СЕТ СН'!$I$20</f>
        <v>4320.8496396299997</v>
      </c>
      <c r="S133" s="36">
        <f>SUMIFS(СВЦЭМ!$C$39:$C$782,СВЦЭМ!$A$39:$A$782,$A133,СВЦЭМ!$B$39:$B$782,S$119)+'СЕТ СН'!$I$12+СВЦЭМ!$D$10+'СЕТ СН'!$I$5-'СЕТ СН'!$I$20</f>
        <v>4287.8615025700001</v>
      </c>
      <c r="T133" s="36">
        <f>SUMIFS(СВЦЭМ!$C$39:$C$782,СВЦЭМ!$A$39:$A$782,$A133,СВЦЭМ!$B$39:$B$782,T$119)+'СЕТ СН'!$I$12+СВЦЭМ!$D$10+'СЕТ СН'!$I$5-'СЕТ СН'!$I$20</f>
        <v>4278.9142426999997</v>
      </c>
      <c r="U133" s="36">
        <f>SUMIFS(СВЦЭМ!$C$39:$C$782,СВЦЭМ!$A$39:$A$782,$A133,СВЦЭМ!$B$39:$B$782,U$119)+'СЕТ СН'!$I$12+СВЦЭМ!$D$10+'СЕТ СН'!$I$5-'СЕТ СН'!$I$20</f>
        <v>4245.3775693099997</v>
      </c>
      <c r="V133" s="36">
        <f>SUMIFS(СВЦЭМ!$C$39:$C$782,СВЦЭМ!$A$39:$A$782,$A133,СВЦЭМ!$B$39:$B$782,V$119)+'СЕТ СН'!$I$12+СВЦЭМ!$D$10+'СЕТ СН'!$I$5-'СЕТ СН'!$I$20</f>
        <v>4220.0141230999998</v>
      </c>
      <c r="W133" s="36">
        <f>SUMIFS(СВЦЭМ!$C$39:$C$782,СВЦЭМ!$A$39:$A$782,$A133,СВЦЭМ!$B$39:$B$782,W$119)+'СЕТ СН'!$I$12+СВЦЭМ!$D$10+'СЕТ СН'!$I$5-'СЕТ СН'!$I$20</f>
        <v>4185.4285278500001</v>
      </c>
      <c r="X133" s="36">
        <f>SUMIFS(СВЦЭМ!$C$39:$C$782,СВЦЭМ!$A$39:$A$782,$A133,СВЦЭМ!$B$39:$B$782,X$119)+'СЕТ СН'!$I$12+СВЦЭМ!$D$10+'СЕТ СН'!$I$5-'СЕТ СН'!$I$20</f>
        <v>4227.8299081300001</v>
      </c>
      <c r="Y133" s="36">
        <f>SUMIFS(СВЦЭМ!$C$39:$C$782,СВЦЭМ!$A$39:$A$782,$A133,СВЦЭМ!$B$39:$B$782,Y$119)+'СЕТ СН'!$I$12+СВЦЭМ!$D$10+'СЕТ СН'!$I$5-'СЕТ СН'!$I$20</f>
        <v>4295.9927338799998</v>
      </c>
    </row>
    <row r="134" spans="1:25" ht="15.75" x14ac:dyDescent="0.2">
      <c r="A134" s="35">
        <f t="shared" si="3"/>
        <v>45061</v>
      </c>
      <c r="B134" s="36">
        <f>SUMIFS(СВЦЭМ!$C$39:$C$782,СВЦЭМ!$A$39:$A$782,$A134,СВЦЭМ!$B$39:$B$782,B$119)+'СЕТ СН'!$I$12+СВЦЭМ!$D$10+'СЕТ СН'!$I$5-'СЕТ СН'!$I$20</f>
        <v>4381.66026349</v>
      </c>
      <c r="C134" s="36">
        <f>SUMIFS(СВЦЭМ!$C$39:$C$782,СВЦЭМ!$A$39:$A$782,$A134,СВЦЭМ!$B$39:$B$782,C$119)+'СЕТ СН'!$I$12+СВЦЭМ!$D$10+'СЕТ СН'!$I$5-'СЕТ СН'!$I$20</f>
        <v>4449.6969259699999</v>
      </c>
      <c r="D134" s="36">
        <f>SUMIFS(СВЦЭМ!$C$39:$C$782,СВЦЭМ!$A$39:$A$782,$A134,СВЦЭМ!$B$39:$B$782,D$119)+'СЕТ СН'!$I$12+СВЦЭМ!$D$10+'СЕТ СН'!$I$5-'СЕТ СН'!$I$20</f>
        <v>4543.9757522800001</v>
      </c>
      <c r="E134" s="36">
        <f>SUMIFS(СВЦЭМ!$C$39:$C$782,СВЦЭМ!$A$39:$A$782,$A134,СВЦЭМ!$B$39:$B$782,E$119)+'СЕТ СН'!$I$12+СВЦЭМ!$D$10+'СЕТ СН'!$I$5-'СЕТ СН'!$I$20</f>
        <v>4543.6187749299997</v>
      </c>
      <c r="F134" s="36">
        <f>SUMIFS(СВЦЭМ!$C$39:$C$782,СВЦЭМ!$A$39:$A$782,$A134,СВЦЭМ!$B$39:$B$782,F$119)+'СЕТ СН'!$I$12+СВЦЭМ!$D$10+'СЕТ СН'!$I$5-'СЕТ СН'!$I$20</f>
        <v>4525.6000862700002</v>
      </c>
      <c r="G134" s="36">
        <f>SUMIFS(СВЦЭМ!$C$39:$C$782,СВЦЭМ!$A$39:$A$782,$A134,СВЦЭМ!$B$39:$B$782,G$119)+'СЕТ СН'!$I$12+СВЦЭМ!$D$10+'СЕТ СН'!$I$5-'СЕТ СН'!$I$20</f>
        <v>4491.3621416999995</v>
      </c>
      <c r="H134" s="36">
        <f>SUMIFS(СВЦЭМ!$C$39:$C$782,СВЦЭМ!$A$39:$A$782,$A134,СВЦЭМ!$B$39:$B$782,H$119)+'СЕТ СН'!$I$12+СВЦЭМ!$D$10+'СЕТ СН'!$I$5-'СЕТ СН'!$I$20</f>
        <v>4427.9152939199994</v>
      </c>
      <c r="I134" s="36">
        <f>SUMIFS(СВЦЭМ!$C$39:$C$782,СВЦЭМ!$A$39:$A$782,$A134,СВЦЭМ!$B$39:$B$782,I$119)+'СЕТ СН'!$I$12+СВЦЭМ!$D$10+'СЕТ СН'!$I$5-'СЕТ СН'!$I$20</f>
        <v>4393.8315451600001</v>
      </c>
      <c r="J134" s="36">
        <f>SUMIFS(СВЦЭМ!$C$39:$C$782,СВЦЭМ!$A$39:$A$782,$A134,СВЦЭМ!$B$39:$B$782,J$119)+'СЕТ СН'!$I$12+СВЦЭМ!$D$10+'СЕТ СН'!$I$5-'СЕТ СН'!$I$20</f>
        <v>4315.39553333</v>
      </c>
      <c r="K134" s="36">
        <f>SUMIFS(СВЦЭМ!$C$39:$C$782,СВЦЭМ!$A$39:$A$782,$A134,СВЦЭМ!$B$39:$B$782,K$119)+'СЕТ СН'!$I$12+СВЦЭМ!$D$10+'СЕТ СН'!$I$5-'СЕТ СН'!$I$20</f>
        <v>4295.6782179599995</v>
      </c>
      <c r="L134" s="36">
        <f>SUMIFS(СВЦЭМ!$C$39:$C$782,СВЦЭМ!$A$39:$A$782,$A134,СВЦЭМ!$B$39:$B$782,L$119)+'СЕТ СН'!$I$12+СВЦЭМ!$D$10+'СЕТ СН'!$I$5-'СЕТ СН'!$I$20</f>
        <v>4282.6106348399999</v>
      </c>
      <c r="M134" s="36">
        <f>SUMIFS(СВЦЭМ!$C$39:$C$782,СВЦЭМ!$A$39:$A$782,$A134,СВЦЭМ!$B$39:$B$782,M$119)+'СЕТ СН'!$I$12+СВЦЭМ!$D$10+'СЕТ СН'!$I$5-'СЕТ СН'!$I$20</f>
        <v>4278.44717846</v>
      </c>
      <c r="N134" s="36">
        <f>SUMIFS(СВЦЭМ!$C$39:$C$782,СВЦЭМ!$A$39:$A$782,$A134,СВЦЭМ!$B$39:$B$782,N$119)+'СЕТ СН'!$I$12+СВЦЭМ!$D$10+'СЕТ СН'!$I$5-'СЕТ СН'!$I$20</f>
        <v>4341.34691767</v>
      </c>
      <c r="O134" s="36">
        <f>SUMIFS(СВЦЭМ!$C$39:$C$782,СВЦЭМ!$A$39:$A$782,$A134,СВЦЭМ!$B$39:$B$782,O$119)+'СЕТ СН'!$I$12+СВЦЭМ!$D$10+'СЕТ СН'!$I$5-'СЕТ СН'!$I$20</f>
        <v>4331.0761911600002</v>
      </c>
      <c r="P134" s="36">
        <f>SUMIFS(СВЦЭМ!$C$39:$C$782,СВЦЭМ!$A$39:$A$782,$A134,СВЦЭМ!$B$39:$B$782,P$119)+'СЕТ СН'!$I$12+СВЦЭМ!$D$10+'СЕТ СН'!$I$5-'СЕТ СН'!$I$20</f>
        <v>4333.7135262199999</v>
      </c>
      <c r="Q134" s="36">
        <f>SUMIFS(СВЦЭМ!$C$39:$C$782,СВЦЭМ!$A$39:$A$782,$A134,СВЦЭМ!$B$39:$B$782,Q$119)+'СЕТ СН'!$I$12+СВЦЭМ!$D$10+'СЕТ СН'!$I$5-'СЕТ СН'!$I$20</f>
        <v>4333.0405020500002</v>
      </c>
      <c r="R134" s="36">
        <f>SUMIFS(СВЦЭМ!$C$39:$C$782,СВЦЭМ!$A$39:$A$782,$A134,СВЦЭМ!$B$39:$B$782,R$119)+'СЕТ СН'!$I$12+СВЦЭМ!$D$10+'СЕТ СН'!$I$5-'СЕТ СН'!$I$20</f>
        <v>4353.9105142299995</v>
      </c>
      <c r="S134" s="36">
        <f>SUMIFS(СВЦЭМ!$C$39:$C$782,СВЦЭМ!$A$39:$A$782,$A134,СВЦЭМ!$B$39:$B$782,S$119)+'СЕТ СН'!$I$12+СВЦЭМ!$D$10+'СЕТ СН'!$I$5-'СЕТ СН'!$I$20</f>
        <v>4300.2326935800002</v>
      </c>
      <c r="T134" s="36">
        <f>SUMIFS(СВЦЭМ!$C$39:$C$782,СВЦЭМ!$A$39:$A$782,$A134,СВЦЭМ!$B$39:$B$782,T$119)+'СЕТ СН'!$I$12+СВЦЭМ!$D$10+'СЕТ СН'!$I$5-'СЕТ СН'!$I$20</f>
        <v>4240.1921442100002</v>
      </c>
      <c r="U134" s="36">
        <f>SUMIFS(СВЦЭМ!$C$39:$C$782,СВЦЭМ!$A$39:$A$782,$A134,СВЦЭМ!$B$39:$B$782,U$119)+'СЕТ СН'!$I$12+СВЦЭМ!$D$10+'СЕТ СН'!$I$5-'СЕТ СН'!$I$20</f>
        <v>4183.1043058899995</v>
      </c>
      <c r="V134" s="36">
        <f>SUMIFS(СВЦЭМ!$C$39:$C$782,СВЦЭМ!$A$39:$A$782,$A134,СВЦЭМ!$B$39:$B$782,V$119)+'СЕТ СН'!$I$12+СВЦЭМ!$D$10+'СЕТ СН'!$I$5-'СЕТ СН'!$I$20</f>
        <v>4156.0725776600002</v>
      </c>
      <c r="W134" s="36">
        <f>SUMIFS(СВЦЭМ!$C$39:$C$782,СВЦЭМ!$A$39:$A$782,$A134,СВЦЭМ!$B$39:$B$782,W$119)+'СЕТ СН'!$I$12+СВЦЭМ!$D$10+'СЕТ СН'!$I$5-'СЕТ СН'!$I$20</f>
        <v>4210.6084904199997</v>
      </c>
      <c r="X134" s="36">
        <f>SUMIFS(СВЦЭМ!$C$39:$C$782,СВЦЭМ!$A$39:$A$782,$A134,СВЦЭМ!$B$39:$B$782,X$119)+'СЕТ СН'!$I$12+СВЦЭМ!$D$10+'СЕТ СН'!$I$5-'СЕТ СН'!$I$20</f>
        <v>4259.5248274799997</v>
      </c>
      <c r="Y134" s="36">
        <f>SUMIFS(СВЦЭМ!$C$39:$C$782,СВЦЭМ!$A$39:$A$782,$A134,СВЦЭМ!$B$39:$B$782,Y$119)+'СЕТ СН'!$I$12+СВЦЭМ!$D$10+'СЕТ СН'!$I$5-'СЕТ СН'!$I$20</f>
        <v>4324.6464778600002</v>
      </c>
    </row>
    <row r="135" spans="1:25" ht="15.75" x14ac:dyDescent="0.2">
      <c r="A135" s="35">
        <f t="shared" si="3"/>
        <v>45062</v>
      </c>
      <c r="B135" s="36">
        <f>SUMIFS(СВЦЭМ!$C$39:$C$782,СВЦЭМ!$A$39:$A$782,$A135,СВЦЭМ!$B$39:$B$782,B$119)+'СЕТ СН'!$I$12+СВЦЭМ!$D$10+'СЕТ СН'!$I$5-'СЕТ СН'!$I$20</f>
        <v>4442.4637155399996</v>
      </c>
      <c r="C135" s="36">
        <f>SUMIFS(СВЦЭМ!$C$39:$C$782,СВЦЭМ!$A$39:$A$782,$A135,СВЦЭМ!$B$39:$B$782,C$119)+'СЕТ СН'!$I$12+СВЦЭМ!$D$10+'СЕТ СН'!$I$5-'СЕТ СН'!$I$20</f>
        <v>4480.6865162499998</v>
      </c>
      <c r="D135" s="36">
        <f>SUMIFS(СВЦЭМ!$C$39:$C$782,СВЦЭМ!$A$39:$A$782,$A135,СВЦЭМ!$B$39:$B$782,D$119)+'СЕТ СН'!$I$12+СВЦЭМ!$D$10+'СЕТ СН'!$I$5-'СЕТ СН'!$I$20</f>
        <v>4500.2393245700005</v>
      </c>
      <c r="E135" s="36">
        <f>SUMIFS(СВЦЭМ!$C$39:$C$782,СВЦЭМ!$A$39:$A$782,$A135,СВЦЭМ!$B$39:$B$782,E$119)+'СЕТ СН'!$I$12+СВЦЭМ!$D$10+'СЕТ СН'!$I$5-'СЕТ СН'!$I$20</f>
        <v>4480.23973019</v>
      </c>
      <c r="F135" s="36">
        <f>SUMIFS(СВЦЭМ!$C$39:$C$782,СВЦЭМ!$A$39:$A$782,$A135,СВЦЭМ!$B$39:$B$782,F$119)+'СЕТ СН'!$I$12+СВЦЭМ!$D$10+'СЕТ СН'!$I$5-'СЕТ СН'!$I$20</f>
        <v>4476.75609532</v>
      </c>
      <c r="G135" s="36">
        <f>SUMIFS(СВЦЭМ!$C$39:$C$782,СВЦЭМ!$A$39:$A$782,$A135,СВЦЭМ!$B$39:$B$782,G$119)+'СЕТ СН'!$I$12+СВЦЭМ!$D$10+'СЕТ СН'!$I$5-'СЕТ СН'!$I$20</f>
        <v>4483.5449205300001</v>
      </c>
      <c r="H135" s="36">
        <f>SUMIFS(СВЦЭМ!$C$39:$C$782,СВЦЭМ!$A$39:$A$782,$A135,СВЦЭМ!$B$39:$B$782,H$119)+'СЕТ СН'!$I$12+СВЦЭМ!$D$10+'СЕТ СН'!$I$5-'СЕТ СН'!$I$20</f>
        <v>4360.3670625100003</v>
      </c>
      <c r="I135" s="36">
        <f>SUMIFS(СВЦЭМ!$C$39:$C$782,СВЦЭМ!$A$39:$A$782,$A135,СВЦЭМ!$B$39:$B$782,I$119)+'СЕТ СН'!$I$12+СВЦЭМ!$D$10+'СЕТ СН'!$I$5-'СЕТ СН'!$I$20</f>
        <v>4354.3497440499996</v>
      </c>
      <c r="J135" s="36">
        <f>SUMIFS(СВЦЭМ!$C$39:$C$782,СВЦЭМ!$A$39:$A$782,$A135,СВЦЭМ!$B$39:$B$782,J$119)+'СЕТ СН'!$I$12+СВЦЭМ!$D$10+'СЕТ СН'!$I$5-'СЕТ СН'!$I$20</f>
        <v>4246.4609722099995</v>
      </c>
      <c r="K135" s="36">
        <f>SUMIFS(СВЦЭМ!$C$39:$C$782,СВЦЭМ!$A$39:$A$782,$A135,СВЦЭМ!$B$39:$B$782,K$119)+'СЕТ СН'!$I$12+СВЦЭМ!$D$10+'СЕТ СН'!$I$5-'СЕТ СН'!$I$20</f>
        <v>4249.2001793199997</v>
      </c>
      <c r="L135" s="36">
        <f>SUMIFS(СВЦЭМ!$C$39:$C$782,СВЦЭМ!$A$39:$A$782,$A135,СВЦЭМ!$B$39:$B$782,L$119)+'СЕТ СН'!$I$12+СВЦЭМ!$D$10+'СЕТ СН'!$I$5-'СЕТ СН'!$I$20</f>
        <v>4253.7776457199998</v>
      </c>
      <c r="M135" s="36">
        <f>SUMIFS(СВЦЭМ!$C$39:$C$782,СВЦЭМ!$A$39:$A$782,$A135,СВЦЭМ!$B$39:$B$782,M$119)+'СЕТ СН'!$I$12+СВЦЭМ!$D$10+'СЕТ СН'!$I$5-'СЕТ СН'!$I$20</f>
        <v>4283.4708382999997</v>
      </c>
      <c r="N135" s="36">
        <f>SUMIFS(СВЦЭМ!$C$39:$C$782,СВЦЭМ!$A$39:$A$782,$A135,СВЦЭМ!$B$39:$B$782,N$119)+'СЕТ СН'!$I$12+СВЦЭМ!$D$10+'СЕТ СН'!$I$5-'СЕТ СН'!$I$20</f>
        <v>4325.0328075199996</v>
      </c>
      <c r="O135" s="36">
        <f>SUMIFS(СВЦЭМ!$C$39:$C$782,СВЦЭМ!$A$39:$A$782,$A135,СВЦЭМ!$B$39:$B$782,O$119)+'СЕТ СН'!$I$12+СВЦЭМ!$D$10+'СЕТ СН'!$I$5-'СЕТ СН'!$I$20</f>
        <v>4334.6264584999999</v>
      </c>
      <c r="P135" s="36">
        <f>SUMIFS(СВЦЭМ!$C$39:$C$782,СВЦЭМ!$A$39:$A$782,$A135,СВЦЭМ!$B$39:$B$782,P$119)+'СЕТ СН'!$I$12+СВЦЭМ!$D$10+'СЕТ СН'!$I$5-'СЕТ СН'!$I$20</f>
        <v>4343.3022538799996</v>
      </c>
      <c r="Q135" s="36">
        <f>SUMIFS(СВЦЭМ!$C$39:$C$782,СВЦЭМ!$A$39:$A$782,$A135,СВЦЭМ!$B$39:$B$782,Q$119)+'СЕТ СН'!$I$12+СВЦЭМ!$D$10+'СЕТ СН'!$I$5-'СЕТ СН'!$I$20</f>
        <v>4334.0775720900001</v>
      </c>
      <c r="R135" s="36">
        <f>SUMIFS(СВЦЭМ!$C$39:$C$782,СВЦЭМ!$A$39:$A$782,$A135,СВЦЭМ!$B$39:$B$782,R$119)+'СЕТ СН'!$I$12+СВЦЭМ!$D$10+'СЕТ СН'!$I$5-'СЕТ СН'!$I$20</f>
        <v>4291.1316748299996</v>
      </c>
      <c r="S135" s="36">
        <f>SUMIFS(СВЦЭМ!$C$39:$C$782,СВЦЭМ!$A$39:$A$782,$A135,СВЦЭМ!$B$39:$B$782,S$119)+'СЕТ СН'!$I$12+СВЦЭМ!$D$10+'СЕТ СН'!$I$5-'СЕТ СН'!$I$20</f>
        <v>4252.2235806899998</v>
      </c>
      <c r="T135" s="36">
        <f>SUMIFS(СВЦЭМ!$C$39:$C$782,СВЦЭМ!$A$39:$A$782,$A135,СВЦЭМ!$B$39:$B$782,T$119)+'СЕТ СН'!$I$12+СВЦЭМ!$D$10+'СЕТ СН'!$I$5-'СЕТ СН'!$I$20</f>
        <v>4153.9697014100002</v>
      </c>
      <c r="U135" s="36">
        <f>SUMIFS(СВЦЭМ!$C$39:$C$782,СВЦЭМ!$A$39:$A$782,$A135,СВЦЭМ!$B$39:$B$782,U$119)+'СЕТ СН'!$I$12+СВЦЭМ!$D$10+'СЕТ СН'!$I$5-'СЕТ СН'!$I$20</f>
        <v>4074.2546931500001</v>
      </c>
      <c r="V135" s="36">
        <f>SUMIFS(СВЦЭМ!$C$39:$C$782,СВЦЭМ!$A$39:$A$782,$A135,СВЦЭМ!$B$39:$B$782,V$119)+'СЕТ СН'!$I$12+СВЦЭМ!$D$10+'СЕТ СН'!$I$5-'СЕТ СН'!$I$20</f>
        <v>4070.7116858700001</v>
      </c>
      <c r="W135" s="36">
        <f>SUMIFS(СВЦЭМ!$C$39:$C$782,СВЦЭМ!$A$39:$A$782,$A135,СВЦЭМ!$B$39:$B$782,W$119)+'СЕТ СН'!$I$12+СВЦЭМ!$D$10+'СЕТ СН'!$I$5-'СЕТ СН'!$I$20</f>
        <v>4133.0273003700004</v>
      </c>
      <c r="X135" s="36">
        <f>SUMIFS(СВЦЭМ!$C$39:$C$782,СВЦЭМ!$A$39:$A$782,$A135,СВЦЭМ!$B$39:$B$782,X$119)+'СЕТ СН'!$I$12+СВЦЭМ!$D$10+'СЕТ СН'!$I$5-'СЕТ СН'!$I$20</f>
        <v>4182.2215396699994</v>
      </c>
      <c r="Y135" s="36">
        <f>SUMIFS(СВЦЭМ!$C$39:$C$782,СВЦЭМ!$A$39:$A$782,$A135,СВЦЭМ!$B$39:$B$782,Y$119)+'СЕТ СН'!$I$12+СВЦЭМ!$D$10+'СЕТ СН'!$I$5-'СЕТ СН'!$I$20</f>
        <v>4273.2379594100003</v>
      </c>
    </row>
    <row r="136" spans="1:25" ht="15.75" x14ac:dyDescent="0.2">
      <c r="A136" s="35">
        <f t="shared" si="3"/>
        <v>45063</v>
      </c>
      <c r="B136" s="36">
        <f>SUMIFS(СВЦЭМ!$C$39:$C$782,СВЦЭМ!$A$39:$A$782,$A136,СВЦЭМ!$B$39:$B$782,B$119)+'СЕТ СН'!$I$12+СВЦЭМ!$D$10+'СЕТ СН'!$I$5-'СЕТ СН'!$I$20</f>
        <v>4348.6290751899996</v>
      </c>
      <c r="C136" s="36">
        <f>SUMIFS(СВЦЭМ!$C$39:$C$782,СВЦЭМ!$A$39:$A$782,$A136,СВЦЭМ!$B$39:$B$782,C$119)+'СЕТ СН'!$I$12+СВЦЭМ!$D$10+'СЕТ СН'!$I$5-'СЕТ СН'!$I$20</f>
        <v>4448.6858850400004</v>
      </c>
      <c r="D136" s="36">
        <f>SUMIFS(СВЦЭМ!$C$39:$C$782,СВЦЭМ!$A$39:$A$782,$A136,СВЦЭМ!$B$39:$B$782,D$119)+'СЕТ СН'!$I$12+СВЦЭМ!$D$10+'СЕТ СН'!$I$5-'СЕТ СН'!$I$20</f>
        <v>4424.0131546599996</v>
      </c>
      <c r="E136" s="36">
        <f>SUMIFS(СВЦЭМ!$C$39:$C$782,СВЦЭМ!$A$39:$A$782,$A136,СВЦЭМ!$B$39:$B$782,E$119)+'СЕТ СН'!$I$12+СВЦЭМ!$D$10+'СЕТ СН'!$I$5-'СЕТ СН'!$I$20</f>
        <v>4510.5072452699997</v>
      </c>
      <c r="F136" s="36">
        <f>SUMIFS(СВЦЭМ!$C$39:$C$782,СВЦЭМ!$A$39:$A$782,$A136,СВЦЭМ!$B$39:$B$782,F$119)+'СЕТ СН'!$I$12+СВЦЭМ!$D$10+'СЕТ СН'!$I$5-'СЕТ СН'!$I$20</f>
        <v>4508.7017064900001</v>
      </c>
      <c r="G136" s="36">
        <f>SUMIFS(СВЦЭМ!$C$39:$C$782,СВЦЭМ!$A$39:$A$782,$A136,СВЦЭМ!$B$39:$B$782,G$119)+'СЕТ СН'!$I$12+СВЦЭМ!$D$10+'СЕТ СН'!$I$5-'СЕТ СН'!$I$20</f>
        <v>4424.3086390899998</v>
      </c>
      <c r="H136" s="36">
        <f>SUMIFS(СВЦЭМ!$C$39:$C$782,СВЦЭМ!$A$39:$A$782,$A136,СВЦЭМ!$B$39:$B$782,H$119)+'СЕТ СН'!$I$12+СВЦЭМ!$D$10+'СЕТ СН'!$I$5-'СЕТ СН'!$I$20</f>
        <v>4382.5364806600001</v>
      </c>
      <c r="I136" s="36">
        <f>SUMIFS(СВЦЭМ!$C$39:$C$782,СВЦЭМ!$A$39:$A$782,$A136,СВЦЭМ!$B$39:$B$782,I$119)+'СЕТ СН'!$I$12+СВЦЭМ!$D$10+'СЕТ СН'!$I$5-'СЕТ СН'!$I$20</f>
        <v>4330.7907615699996</v>
      </c>
      <c r="J136" s="36">
        <f>SUMIFS(СВЦЭМ!$C$39:$C$782,СВЦЭМ!$A$39:$A$782,$A136,СВЦЭМ!$B$39:$B$782,J$119)+'СЕТ СН'!$I$12+СВЦЭМ!$D$10+'СЕТ СН'!$I$5-'СЕТ СН'!$I$20</f>
        <v>4284.1094261099997</v>
      </c>
      <c r="K136" s="36">
        <f>SUMIFS(СВЦЭМ!$C$39:$C$782,СВЦЭМ!$A$39:$A$782,$A136,СВЦЭМ!$B$39:$B$782,K$119)+'СЕТ СН'!$I$12+СВЦЭМ!$D$10+'СЕТ СН'!$I$5-'СЕТ СН'!$I$20</f>
        <v>4264.5464299599998</v>
      </c>
      <c r="L136" s="36">
        <f>SUMIFS(СВЦЭМ!$C$39:$C$782,СВЦЭМ!$A$39:$A$782,$A136,СВЦЭМ!$B$39:$B$782,L$119)+'СЕТ СН'!$I$12+СВЦЭМ!$D$10+'СЕТ СН'!$I$5-'СЕТ СН'!$I$20</f>
        <v>4254.4481368100005</v>
      </c>
      <c r="M136" s="36">
        <f>SUMIFS(СВЦЭМ!$C$39:$C$782,СВЦЭМ!$A$39:$A$782,$A136,СВЦЭМ!$B$39:$B$782,M$119)+'СЕТ СН'!$I$12+СВЦЭМ!$D$10+'СЕТ СН'!$I$5-'СЕТ СН'!$I$20</f>
        <v>4276.0081277600002</v>
      </c>
      <c r="N136" s="36">
        <f>SUMIFS(СВЦЭМ!$C$39:$C$782,СВЦЭМ!$A$39:$A$782,$A136,СВЦЭМ!$B$39:$B$782,N$119)+'СЕТ СН'!$I$12+СВЦЭМ!$D$10+'СЕТ СН'!$I$5-'СЕТ СН'!$I$20</f>
        <v>4382.6330964600002</v>
      </c>
      <c r="O136" s="36">
        <f>SUMIFS(СВЦЭМ!$C$39:$C$782,СВЦЭМ!$A$39:$A$782,$A136,СВЦЭМ!$B$39:$B$782,O$119)+'СЕТ СН'!$I$12+СВЦЭМ!$D$10+'СЕТ СН'!$I$5-'СЕТ СН'!$I$20</f>
        <v>4343.8386159399997</v>
      </c>
      <c r="P136" s="36">
        <f>SUMIFS(СВЦЭМ!$C$39:$C$782,СВЦЭМ!$A$39:$A$782,$A136,СВЦЭМ!$B$39:$B$782,P$119)+'СЕТ СН'!$I$12+СВЦЭМ!$D$10+'СЕТ СН'!$I$5-'СЕТ СН'!$I$20</f>
        <v>4353.212845</v>
      </c>
      <c r="Q136" s="36">
        <f>SUMIFS(СВЦЭМ!$C$39:$C$782,СВЦЭМ!$A$39:$A$782,$A136,СВЦЭМ!$B$39:$B$782,Q$119)+'СЕТ СН'!$I$12+СВЦЭМ!$D$10+'СЕТ СН'!$I$5-'СЕТ СН'!$I$20</f>
        <v>4427.4441048199997</v>
      </c>
      <c r="R136" s="36">
        <f>SUMIFS(СВЦЭМ!$C$39:$C$782,СВЦЭМ!$A$39:$A$782,$A136,СВЦЭМ!$B$39:$B$782,R$119)+'СЕТ СН'!$I$12+СВЦЭМ!$D$10+'СЕТ СН'!$I$5-'СЕТ СН'!$I$20</f>
        <v>4365.8028122599999</v>
      </c>
      <c r="S136" s="36">
        <f>SUMIFS(СВЦЭМ!$C$39:$C$782,СВЦЭМ!$A$39:$A$782,$A136,СВЦЭМ!$B$39:$B$782,S$119)+'СЕТ СН'!$I$12+СВЦЭМ!$D$10+'СЕТ СН'!$I$5-'СЕТ СН'!$I$20</f>
        <v>4310.58795586</v>
      </c>
      <c r="T136" s="36">
        <f>SUMIFS(СВЦЭМ!$C$39:$C$782,СВЦЭМ!$A$39:$A$782,$A136,СВЦЭМ!$B$39:$B$782,T$119)+'СЕТ СН'!$I$12+СВЦЭМ!$D$10+'СЕТ СН'!$I$5-'СЕТ СН'!$I$20</f>
        <v>4265.27071677</v>
      </c>
      <c r="U136" s="36">
        <f>SUMIFS(СВЦЭМ!$C$39:$C$782,СВЦЭМ!$A$39:$A$782,$A136,СВЦЭМ!$B$39:$B$782,U$119)+'СЕТ СН'!$I$12+СВЦЭМ!$D$10+'СЕТ СН'!$I$5-'СЕТ СН'!$I$20</f>
        <v>4230.6829163900002</v>
      </c>
      <c r="V136" s="36">
        <f>SUMIFS(СВЦЭМ!$C$39:$C$782,СВЦЭМ!$A$39:$A$782,$A136,СВЦЭМ!$B$39:$B$782,V$119)+'СЕТ СН'!$I$12+СВЦЭМ!$D$10+'СЕТ СН'!$I$5-'СЕТ СН'!$I$20</f>
        <v>4209.6169144699998</v>
      </c>
      <c r="W136" s="36">
        <f>SUMIFS(СВЦЭМ!$C$39:$C$782,СВЦЭМ!$A$39:$A$782,$A136,СВЦЭМ!$B$39:$B$782,W$119)+'СЕТ СН'!$I$12+СВЦЭМ!$D$10+'СЕТ СН'!$I$5-'СЕТ СН'!$I$20</f>
        <v>4177.0968547100001</v>
      </c>
      <c r="X136" s="36">
        <f>SUMIFS(СВЦЭМ!$C$39:$C$782,СВЦЭМ!$A$39:$A$782,$A136,СВЦЭМ!$B$39:$B$782,X$119)+'СЕТ СН'!$I$12+СВЦЭМ!$D$10+'СЕТ СН'!$I$5-'СЕТ СН'!$I$20</f>
        <v>4207.7536252999998</v>
      </c>
      <c r="Y136" s="36">
        <f>SUMIFS(СВЦЭМ!$C$39:$C$782,СВЦЭМ!$A$39:$A$782,$A136,СВЦЭМ!$B$39:$B$782,Y$119)+'СЕТ СН'!$I$12+СВЦЭМ!$D$10+'СЕТ СН'!$I$5-'СЕТ СН'!$I$20</f>
        <v>4296.0505640399997</v>
      </c>
    </row>
    <row r="137" spans="1:25" ht="15.75" x14ac:dyDescent="0.2">
      <c r="A137" s="35">
        <f t="shared" si="3"/>
        <v>45064</v>
      </c>
      <c r="B137" s="36">
        <f>SUMIFS(СВЦЭМ!$C$39:$C$782,СВЦЭМ!$A$39:$A$782,$A137,СВЦЭМ!$B$39:$B$782,B$119)+'СЕТ СН'!$I$12+СВЦЭМ!$D$10+'СЕТ СН'!$I$5-'СЕТ СН'!$I$20</f>
        <v>4357.5645186199999</v>
      </c>
      <c r="C137" s="36">
        <f>SUMIFS(СВЦЭМ!$C$39:$C$782,СВЦЭМ!$A$39:$A$782,$A137,СВЦЭМ!$B$39:$B$782,C$119)+'СЕТ СН'!$I$12+СВЦЭМ!$D$10+'СЕТ СН'!$I$5-'СЕТ СН'!$I$20</f>
        <v>4436.6329921300003</v>
      </c>
      <c r="D137" s="36">
        <f>SUMIFS(СВЦЭМ!$C$39:$C$782,СВЦЭМ!$A$39:$A$782,$A137,СВЦЭМ!$B$39:$B$782,D$119)+'СЕТ СН'!$I$12+СВЦЭМ!$D$10+'СЕТ СН'!$I$5-'СЕТ СН'!$I$20</f>
        <v>4481.5496045700002</v>
      </c>
      <c r="E137" s="36">
        <f>SUMIFS(СВЦЭМ!$C$39:$C$782,СВЦЭМ!$A$39:$A$782,$A137,СВЦЭМ!$B$39:$B$782,E$119)+'СЕТ СН'!$I$12+СВЦЭМ!$D$10+'СЕТ СН'!$I$5-'СЕТ СН'!$I$20</f>
        <v>4540.8248700900003</v>
      </c>
      <c r="F137" s="36">
        <f>SUMIFS(СВЦЭМ!$C$39:$C$782,СВЦЭМ!$A$39:$A$782,$A137,СВЦЭМ!$B$39:$B$782,F$119)+'СЕТ СН'!$I$12+СВЦЭМ!$D$10+'СЕТ СН'!$I$5-'СЕТ СН'!$I$20</f>
        <v>4554.74737671</v>
      </c>
      <c r="G137" s="36">
        <f>SUMIFS(СВЦЭМ!$C$39:$C$782,СВЦЭМ!$A$39:$A$782,$A137,СВЦЭМ!$B$39:$B$782,G$119)+'СЕТ СН'!$I$12+СВЦЭМ!$D$10+'СЕТ СН'!$I$5-'СЕТ СН'!$I$20</f>
        <v>4522.4044313200002</v>
      </c>
      <c r="H137" s="36">
        <f>SUMIFS(СВЦЭМ!$C$39:$C$782,СВЦЭМ!$A$39:$A$782,$A137,СВЦЭМ!$B$39:$B$782,H$119)+'СЕТ СН'!$I$12+СВЦЭМ!$D$10+'СЕТ СН'!$I$5-'СЕТ СН'!$I$20</f>
        <v>4447.1811055899998</v>
      </c>
      <c r="I137" s="36">
        <f>SUMIFS(СВЦЭМ!$C$39:$C$782,СВЦЭМ!$A$39:$A$782,$A137,СВЦЭМ!$B$39:$B$782,I$119)+'СЕТ СН'!$I$12+СВЦЭМ!$D$10+'СЕТ СН'!$I$5-'СЕТ СН'!$I$20</f>
        <v>4348.7230203700001</v>
      </c>
      <c r="J137" s="36">
        <f>SUMIFS(СВЦЭМ!$C$39:$C$782,СВЦЭМ!$A$39:$A$782,$A137,СВЦЭМ!$B$39:$B$782,J$119)+'СЕТ СН'!$I$12+СВЦЭМ!$D$10+'СЕТ СН'!$I$5-'СЕТ СН'!$I$20</f>
        <v>4271.2522527900001</v>
      </c>
      <c r="K137" s="36">
        <f>SUMIFS(СВЦЭМ!$C$39:$C$782,СВЦЭМ!$A$39:$A$782,$A137,СВЦЭМ!$B$39:$B$782,K$119)+'СЕТ СН'!$I$12+СВЦЭМ!$D$10+'СЕТ СН'!$I$5-'СЕТ СН'!$I$20</f>
        <v>4266.5574254200001</v>
      </c>
      <c r="L137" s="36">
        <f>SUMIFS(СВЦЭМ!$C$39:$C$782,СВЦЭМ!$A$39:$A$782,$A137,СВЦЭМ!$B$39:$B$782,L$119)+'СЕТ СН'!$I$12+СВЦЭМ!$D$10+'СЕТ СН'!$I$5-'СЕТ СН'!$I$20</f>
        <v>4267.5408047299998</v>
      </c>
      <c r="M137" s="36">
        <f>SUMIFS(СВЦЭМ!$C$39:$C$782,СВЦЭМ!$A$39:$A$782,$A137,СВЦЭМ!$B$39:$B$782,M$119)+'СЕТ СН'!$I$12+СВЦЭМ!$D$10+'СЕТ СН'!$I$5-'СЕТ СН'!$I$20</f>
        <v>4296.4619305300002</v>
      </c>
      <c r="N137" s="36">
        <f>SUMIFS(СВЦЭМ!$C$39:$C$782,СВЦЭМ!$A$39:$A$782,$A137,СВЦЭМ!$B$39:$B$782,N$119)+'СЕТ СН'!$I$12+СВЦЭМ!$D$10+'СЕТ СН'!$I$5-'СЕТ СН'!$I$20</f>
        <v>4341.8202911600001</v>
      </c>
      <c r="O137" s="36">
        <f>SUMIFS(СВЦЭМ!$C$39:$C$782,СВЦЭМ!$A$39:$A$782,$A137,СВЦЭМ!$B$39:$B$782,O$119)+'СЕТ СН'!$I$12+СВЦЭМ!$D$10+'СЕТ СН'!$I$5-'СЕТ СН'!$I$20</f>
        <v>4379.0843821199996</v>
      </c>
      <c r="P137" s="36">
        <f>SUMIFS(СВЦЭМ!$C$39:$C$782,СВЦЭМ!$A$39:$A$782,$A137,СВЦЭМ!$B$39:$B$782,P$119)+'СЕТ СН'!$I$12+СВЦЭМ!$D$10+'СЕТ СН'!$I$5-'СЕТ СН'!$I$20</f>
        <v>4368.58332556</v>
      </c>
      <c r="Q137" s="36">
        <f>SUMIFS(СВЦЭМ!$C$39:$C$782,СВЦЭМ!$A$39:$A$782,$A137,СВЦЭМ!$B$39:$B$782,Q$119)+'СЕТ СН'!$I$12+СВЦЭМ!$D$10+'СЕТ СН'!$I$5-'СЕТ СН'!$I$20</f>
        <v>4367.0404981299998</v>
      </c>
      <c r="R137" s="36">
        <f>SUMIFS(СВЦЭМ!$C$39:$C$782,СВЦЭМ!$A$39:$A$782,$A137,СВЦЭМ!$B$39:$B$782,R$119)+'СЕТ СН'!$I$12+СВЦЭМ!$D$10+'СЕТ СН'!$I$5-'СЕТ СН'!$I$20</f>
        <v>4394.6138287200001</v>
      </c>
      <c r="S137" s="36">
        <f>SUMIFS(СВЦЭМ!$C$39:$C$782,СВЦЭМ!$A$39:$A$782,$A137,СВЦЭМ!$B$39:$B$782,S$119)+'СЕТ СН'!$I$12+СВЦЭМ!$D$10+'СЕТ СН'!$I$5-'СЕТ СН'!$I$20</f>
        <v>4347.3643268699998</v>
      </c>
      <c r="T137" s="36">
        <f>SUMIFS(СВЦЭМ!$C$39:$C$782,СВЦЭМ!$A$39:$A$782,$A137,СВЦЭМ!$B$39:$B$782,T$119)+'СЕТ СН'!$I$12+СВЦЭМ!$D$10+'СЕТ СН'!$I$5-'СЕТ СН'!$I$20</f>
        <v>4311.0002640000002</v>
      </c>
      <c r="U137" s="36">
        <f>SUMIFS(СВЦЭМ!$C$39:$C$782,СВЦЭМ!$A$39:$A$782,$A137,СВЦЭМ!$B$39:$B$782,U$119)+'СЕТ СН'!$I$12+СВЦЭМ!$D$10+'СЕТ СН'!$I$5-'СЕТ СН'!$I$20</f>
        <v>4282.99712</v>
      </c>
      <c r="V137" s="36">
        <f>SUMIFS(СВЦЭМ!$C$39:$C$782,СВЦЭМ!$A$39:$A$782,$A137,СВЦЭМ!$B$39:$B$782,V$119)+'СЕТ СН'!$I$12+СВЦЭМ!$D$10+'СЕТ СН'!$I$5-'СЕТ СН'!$I$20</f>
        <v>4245.77991028</v>
      </c>
      <c r="W137" s="36">
        <f>SUMIFS(СВЦЭМ!$C$39:$C$782,СВЦЭМ!$A$39:$A$782,$A137,СВЦЭМ!$B$39:$B$782,W$119)+'СЕТ СН'!$I$12+СВЦЭМ!$D$10+'СЕТ СН'!$I$5-'СЕТ СН'!$I$20</f>
        <v>4232.3688731800003</v>
      </c>
      <c r="X137" s="36">
        <f>SUMIFS(СВЦЭМ!$C$39:$C$782,СВЦЭМ!$A$39:$A$782,$A137,СВЦЭМ!$B$39:$B$782,X$119)+'СЕТ СН'!$I$12+СВЦЭМ!$D$10+'СЕТ СН'!$I$5-'СЕТ СН'!$I$20</f>
        <v>4283.4052291400003</v>
      </c>
      <c r="Y137" s="36">
        <f>SUMIFS(СВЦЭМ!$C$39:$C$782,СВЦЭМ!$A$39:$A$782,$A137,СВЦЭМ!$B$39:$B$782,Y$119)+'СЕТ СН'!$I$12+СВЦЭМ!$D$10+'СЕТ СН'!$I$5-'СЕТ СН'!$I$20</f>
        <v>4372.8110546799999</v>
      </c>
    </row>
    <row r="138" spans="1:25" ht="15.75" x14ac:dyDescent="0.2">
      <c r="A138" s="35">
        <f t="shared" si="3"/>
        <v>45065</v>
      </c>
      <c r="B138" s="36">
        <f>SUMIFS(СВЦЭМ!$C$39:$C$782,СВЦЭМ!$A$39:$A$782,$A138,СВЦЭМ!$B$39:$B$782,B$119)+'СЕТ СН'!$I$12+СВЦЭМ!$D$10+'СЕТ СН'!$I$5-'СЕТ СН'!$I$20</f>
        <v>4434.7496256699997</v>
      </c>
      <c r="C138" s="36">
        <f>SUMIFS(СВЦЭМ!$C$39:$C$782,СВЦЭМ!$A$39:$A$782,$A138,СВЦЭМ!$B$39:$B$782,C$119)+'СЕТ СН'!$I$12+СВЦЭМ!$D$10+'СЕТ СН'!$I$5-'СЕТ СН'!$I$20</f>
        <v>4465.4148783700002</v>
      </c>
      <c r="D138" s="36">
        <f>SUMIFS(СВЦЭМ!$C$39:$C$782,СВЦЭМ!$A$39:$A$782,$A138,СВЦЭМ!$B$39:$B$782,D$119)+'СЕТ СН'!$I$12+СВЦЭМ!$D$10+'СЕТ СН'!$I$5-'СЕТ СН'!$I$20</f>
        <v>4484.5941047400001</v>
      </c>
      <c r="E138" s="36">
        <f>SUMIFS(СВЦЭМ!$C$39:$C$782,СВЦЭМ!$A$39:$A$782,$A138,СВЦЭМ!$B$39:$B$782,E$119)+'СЕТ СН'!$I$12+СВЦЭМ!$D$10+'СЕТ СН'!$I$5-'СЕТ СН'!$I$20</f>
        <v>4474.9393849299995</v>
      </c>
      <c r="F138" s="36">
        <f>SUMIFS(СВЦЭМ!$C$39:$C$782,СВЦЭМ!$A$39:$A$782,$A138,СВЦЭМ!$B$39:$B$782,F$119)+'СЕТ СН'!$I$12+СВЦЭМ!$D$10+'СЕТ СН'!$I$5-'СЕТ СН'!$I$20</f>
        <v>4476.2632784899997</v>
      </c>
      <c r="G138" s="36">
        <f>SUMIFS(СВЦЭМ!$C$39:$C$782,СВЦЭМ!$A$39:$A$782,$A138,СВЦЭМ!$B$39:$B$782,G$119)+'СЕТ СН'!$I$12+СВЦЭМ!$D$10+'СЕТ СН'!$I$5-'СЕТ СН'!$I$20</f>
        <v>4415.5522878499996</v>
      </c>
      <c r="H138" s="36">
        <f>SUMIFS(СВЦЭМ!$C$39:$C$782,СВЦЭМ!$A$39:$A$782,$A138,СВЦЭМ!$B$39:$B$782,H$119)+'СЕТ СН'!$I$12+СВЦЭМ!$D$10+'СЕТ СН'!$I$5-'СЕТ СН'!$I$20</f>
        <v>4270.3171953999999</v>
      </c>
      <c r="I138" s="36">
        <f>SUMIFS(СВЦЭМ!$C$39:$C$782,СВЦЭМ!$A$39:$A$782,$A138,СВЦЭМ!$B$39:$B$782,I$119)+'СЕТ СН'!$I$12+СВЦЭМ!$D$10+'СЕТ СН'!$I$5-'СЕТ СН'!$I$20</f>
        <v>4274.7955226499998</v>
      </c>
      <c r="J138" s="36">
        <f>SUMIFS(СВЦЭМ!$C$39:$C$782,СВЦЭМ!$A$39:$A$782,$A138,СВЦЭМ!$B$39:$B$782,J$119)+'СЕТ СН'!$I$12+СВЦЭМ!$D$10+'СЕТ СН'!$I$5-'СЕТ СН'!$I$20</f>
        <v>4201.08479747</v>
      </c>
      <c r="K138" s="36">
        <f>SUMIFS(СВЦЭМ!$C$39:$C$782,СВЦЭМ!$A$39:$A$782,$A138,СВЦЭМ!$B$39:$B$782,K$119)+'СЕТ СН'!$I$12+СВЦЭМ!$D$10+'СЕТ СН'!$I$5-'СЕТ СН'!$I$20</f>
        <v>4203.9007363800001</v>
      </c>
      <c r="L138" s="36">
        <f>SUMIFS(СВЦЭМ!$C$39:$C$782,СВЦЭМ!$A$39:$A$782,$A138,СВЦЭМ!$B$39:$B$782,L$119)+'СЕТ СН'!$I$12+СВЦЭМ!$D$10+'СЕТ СН'!$I$5-'СЕТ СН'!$I$20</f>
        <v>4227.3485105399996</v>
      </c>
      <c r="M138" s="36">
        <f>SUMIFS(СВЦЭМ!$C$39:$C$782,СВЦЭМ!$A$39:$A$782,$A138,СВЦЭМ!$B$39:$B$782,M$119)+'СЕТ СН'!$I$12+СВЦЭМ!$D$10+'СЕТ СН'!$I$5-'СЕТ СН'!$I$20</f>
        <v>4248.84361524</v>
      </c>
      <c r="N138" s="36">
        <f>SUMIFS(СВЦЭМ!$C$39:$C$782,СВЦЭМ!$A$39:$A$782,$A138,СВЦЭМ!$B$39:$B$782,N$119)+'СЕТ СН'!$I$12+СВЦЭМ!$D$10+'СЕТ СН'!$I$5-'СЕТ СН'!$I$20</f>
        <v>4287.3389215699999</v>
      </c>
      <c r="O138" s="36">
        <f>SUMIFS(СВЦЭМ!$C$39:$C$782,СВЦЭМ!$A$39:$A$782,$A138,СВЦЭМ!$B$39:$B$782,O$119)+'СЕТ СН'!$I$12+СВЦЭМ!$D$10+'СЕТ СН'!$I$5-'СЕТ СН'!$I$20</f>
        <v>4315.0711693499998</v>
      </c>
      <c r="P138" s="36">
        <f>SUMIFS(СВЦЭМ!$C$39:$C$782,СВЦЭМ!$A$39:$A$782,$A138,СВЦЭМ!$B$39:$B$782,P$119)+'СЕТ СН'!$I$12+СВЦЭМ!$D$10+'СЕТ СН'!$I$5-'СЕТ СН'!$I$20</f>
        <v>4349.34309476</v>
      </c>
      <c r="Q138" s="36">
        <f>SUMIFS(СВЦЭМ!$C$39:$C$782,СВЦЭМ!$A$39:$A$782,$A138,СВЦЭМ!$B$39:$B$782,Q$119)+'СЕТ СН'!$I$12+СВЦЭМ!$D$10+'СЕТ СН'!$I$5-'СЕТ СН'!$I$20</f>
        <v>4351.4448049799994</v>
      </c>
      <c r="R138" s="36">
        <f>SUMIFS(СВЦЭМ!$C$39:$C$782,СВЦЭМ!$A$39:$A$782,$A138,СВЦЭМ!$B$39:$B$782,R$119)+'СЕТ СН'!$I$12+СВЦЭМ!$D$10+'СЕТ СН'!$I$5-'СЕТ СН'!$I$20</f>
        <v>4285.36286277</v>
      </c>
      <c r="S138" s="36">
        <f>SUMIFS(СВЦЭМ!$C$39:$C$782,СВЦЭМ!$A$39:$A$782,$A138,СВЦЭМ!$B$39:$B$782,S$119)+'СЕТ СН'!$I$12+СВЦЭМ!$D$10+'СЕТ СН'!$I$5-'СЕТ СН'!$I$20</f>
        <v>4231.02960403</v>
      </c>
      <c r="T138" s="36">
        <f>SUMIFS(СВЦЭМ!$C$39:$C$782,СВЦЭМ!$A$39:$A$782,$A138,СВЦЭМ!$B$39:$B$782,T$119)+'СЕТ СН'!$I$12+СВЦЭМ!$D$10+'СЕТ СН'!$I$5-'СЕТ СН'!$I$20</f>
        <v>4190.1568748400005</v>
      </c>
      <c r="U138" s="36">
        <f>SUMIFS(СВЦЭМ!$C$39:$C$782,СВЦЭМ!$A$39:$A$782,$A138,СВЦЭМ!$B$39:$B$782,U$119)+'СЕТ СН'!$I$12+СВЦЭМ!$D$10+'СЕТ СН'!$I$5-'СЕТ СН'!$I$20</f>
        <v>4149.7405342599995</v>
      </c>
      <c r="V138" s="36">
        <f>SUMIFS(СВЦЭМ!$C$39:$C$782,СВЦЭМ!$A$39:$A$782,$A138,СВЦЭМ!$B$39:$B$782,V$119)+'СЕТ СН'!$I$12+СВЦЭМ!$D$10+'СЕТ СН'!$I$5-'СЕТ СН'!$I$20</f>
        <v>4109.66069083</v>
      </c>
      <c r="W138" s="36">
        <f>SUMIFS(СВЦЭМ!$C$39:$C$782,СВЦЭМ!$A$39:$A$782,$A138,СВЦЭМ!$B$39:$B$782,W$119)+'СЕТ СН'!$I$12+СВЦЭМ!$D$10+'СЕТ СН'!$I$5-'СЕТ СН'!$I$20</f>
        <v>4118.9504933099997</v>
      </c>
      <c r="X138" s="36">
        <f>SUMIFS(СВЦЭМ!$C$39:$C$782,СВЦЭМ!$A$39:$A$782,$A138,СВЦЭМ!$B$39:$B$782,X$119)+'СЕТ СН'!$I$12+СВЦЭМ!$D$10+'СЕТ СН'!$I$5-'СЕТ СН'!$I$20</f>
        <v>4171.84058886</v>
      </c>
      <c r="Y138" s="36">
        <f>SUMIFS(СВЦЭМ!$C$39:$C$782,СВЦЭМ!$A$39:$A$782,$A138,СВЦЭМ!$B$39:$B$782,Y$119)+'СЕТ СН'!$I$12+СВЦЭМ!$D$10+'СЕТ СН'!$I$5-'СЕТ СН'!$I$20</f>
        <v>4212.62517493</v>
      </c>
    </row>
    <row r="139" spans="1:25" ht="15.75" x14ac:dyDescent="0.2">
      <c r="A139" s="35">
        <f t="shared" si="3"/>
        <v>45066</v>
      </c>
      <c r="B139" s="36">
        <f>SUMIFS(СВЦЭМ!$C$39:$C$782,СВЦЭМ!$A$39:$A$782,$A139,СВЦЭМ!$B$39:$B$782,B$119)+'СЕТ СН'!$I$12+СВЦЭМ!$D$10+'СЕТ СН'!$I$5-'СЕТ СН'!$I$20</f>
        <v>4317.4988290199999</v>
      </c>
      <c r="C139" s="36">
        <f>SUMIFS(СВЦЭМ!$C$39:$C$782,СВЦЭМ!$A$39:$A$782,$A139,СВЦЭМ!$B$39:$B$782,C$119)+'СЕТ СН'!$I$12+СВЦЭМ!$D$10+'СЕТ СН'!$I$5-'СЕТ СН'!$I$20</f>
        <v>4406.3122832199997</v>
      </c>
      <c r="D139" s="36">
        <f>SUMIFS(СВЦЭМ!$C$39:$C$782,СВЦЭМ!$A$39:$A$782,$A139,СВЦЭМ!$B$39:$B$782,D$119)+'СЕТ СН'!$I$12+СВЦЭМ!$D$10+'СЕТ СН'!$I$5-'СЕТ СН'!$I$20</f>
        <v>4413.6879144100003</v>
      </c>
      <c r="E139" s="36">
        <f>SUMIFS(СВЦЭМ!$C$39:$C$782,СВЦЭМ!$A$39:$A$782,$A139,СВЦЭМ!$B$39:$B$782,E$119)+'СЕТ СН'!$I$12+СВЦЭМ!$D$10+'СЕТ СН'!$I$5-'СЕТ СН'!$I$20</f>
        <v>4404.50143948</v>
      </c>
      <c r="F139" s="36">
        <f>SUMIFS(СВЦЭМ!$C$39:$C$782,СВЦЭМ!$A$39:$A$782,$A139,СВЦЭМ!$B$39:$B$782,F$119)+'СЕТ СН'!$I$12+СВЦЭМ!$D$10+'СЕТ СН'!$I$5-'СЕТ СН'!$I$20</f>
        <v>4468.9569917700001</v>
      </c>
      <c r="G139" s="36">
        <f>SUMIFS(СВЦЭМ!$C$39:$C$782,СВЦЭМ!$A$39:$A$782,$A139,СВЦЭМ!$B$39:$B$782,G$119)+'СЕТ СН'!$I$12+СВЦЭМ!$D$10+'СЕТ СН'!$I$5-'СЕТ СН'!$I$20</f>
        <v>4459.9584775599997</v>
      </c>
      <c r="H139" s="36">
        <f>SUMIFS(СВЦЭМ!$C$39:$C$782,СВЦЭМ!$A$39:$A$782,$A139,СВЦЭМ!$B$39:$B$782,H$119)+'СЕТ СН'!$I$12+СВЦЭМ!$D$10+'СЕТ СН'!$I$5-'СЕТ СН'!$I$20</f>
        <v>4445.7509554199996</v>
      </c>
      <c r="I139" s="36">
        <f>SUMIFS(СВЦЭМ!$C$39:$C$782,СВЦЭМ!$A$39:$A$782,$A139,СВЦЭМ!$B$39:$B$782,I$119)+'СЕТ СН'!$I$12+СВЦЭМ!$D$10+'СЕТ СН'!$I$5-'СЕТ СН'!$I$20</f>
        <v>4364.2339941199998</v>
      </c>
      <c r="J139" s="36">
        <f>SUMIFS(СВЦЭМ!$C$39:$C$782,СВЦЭМ!$A$39:$A$782,$A139,СВЦЭМ!$B$39:$B$782,J$119)+'СЕТ СН'!$I$12+СВЦЭМ!$D$10+'СЕТ СН'!$I$5-'СЕТ СН'!$I$20</f>
        <v>4247.1722835599994</v>
      </c>
      <c r="K139" s="36">
        <f>SUMIFS(СВЦЭМ!$C$39:$C$782,СВЦЭМ!$A$39:$A$782,$A139,СВЦЭМ!$B$39:$B$782,K$119)+'СЕТ СН'!$I$12+СВЦЭМ!$D$10+'СЕТ СН'!$I$5-'СЕТ СН'!$I$20</f>
        <v>4212.3432747400002</v>
      </c>
      <c r="L139" s="36">
        <f>SUMIFS(СВЦЭМ!$C$39:$C$782,СВЦЭМ!$A$39:$A$782,$A139,СВЦЭМ!$B$39:$B$782,L$119)+'СЕТ СН'!$I$12+СВЦЭМ!$D$10+'СЕТ СН'!$I$5-'СЕТ СН'!$I$20</f>
        <v>4197.2049447499994</v>
      </c>
      <c r="M139" s="36">
        <f>SUMIFS(СВЦЭМ!$C$39:$C$782,СВЦЭМ!$A$39:$A$782,$A139,СВЦЭМ!$B$39:$B$782,M$119)+'СЕТ СН'!$I$12+СВЦЭМ!$D$10+'СЕТ СН'!$I$5-'СЕТ СН'!$I$20</f>
        <v>4192.0462795599997</v>
      </c>
      <c r="N139" s="36">
        <f>SUMIFS(СВЦЭМ!$C$39:$C$782,СВЦЭМ!$A$39:$A$782,$A139,СВЦЭМ!$B$39:$B$782,N$119)+'СЕТ СН'!$I$12+СВЦЭМ!$D$10+'СЕТ СН'!$I$5-'СЕТ СН'!$I$20</f>
        <v>4227.2692973599997</v>
      </c>
      <c r="O139" s="36">
        <f>SUMIFS(СВЦЭМ!$C$39:$C$782,СВЦЭМ!$A$39:$A$782,$A139,СВЦЭМ!$B$39:$B$782,O$119)+'СЕТ СН'!$I$12+СВЦЭМ!$D$10+'СЕТ СН'!$I$5-'СЕТ СН'!$I$20</f>
        <v>4235.21334527</v>
      </c>
      <c r="P139" s="36">
        <f>SUMIFS(СВЦЭМ!$C$39:$C$782,СВЦЭМ!$A$39:$A$782,$A139,СВЦЭМ!$B$39:$B$782,P$119)+'СЕТ СН'!$I$12+СВЦЭМ!$D$10+'СЕТ СН'!$I$5-'СЕТ СН'!$I$20</f>
        <v>4251.5164321900002</v>
      </c>
      <c r="Q139" s="36">
        <f>SUMIFS(СВЦЭМ!$C$39:$C$782,СВЦЭМ!$A$39:$A$782,$A139,СВЦЭМ!$B$39:$B$782,Q$119)+'СЕТ СН'!$I$12+СВЦЭМ!$D$10+'СЕТ СН'!$I$5-'СЕТ СН'!$I$20</f>
        <v>4263.9767280699998</v>
      </c>
      <c r="R139" s="36">
        <f>SUMIFS(СВЦЭМ!$C$39:$C$782,СВЦЭМ!$A$39:$A$782,$A139,СВЦЭМ!$B$39:$B$782,R$119)+'СЕТ СН'!$I$12+СВЦЭМ!$D$10+'СЕТ СН'!$I$5-'СЕТ СН'!$I$20</f>
        <v>4246.7198956299999</v>
      </c>
      <c r="S139" s="36">
        <f>SUMIFS(СВЦЭМ!$C$39:$C$782,СВЦЭМ!$A$39:$A$782,$A139,СВЦЭМ!$B$39:$B$782,S$119)+'СЕТ СН'!$I$12+СВЦЭМ!$D$10+'СЕТ СН'!$I$5-'СЕТ СН'!$I$20</f>
        <v>4201.9552630799999</v>
      </c>
      <c r="T139" s="36">
        <f>SUMIFS(СВЦЭМ!$C$39:$C$782,СВЦЭМ!$A$39:$A$782,$A139,СВЦЭМ!$B$39:$B$782,T$119)+'СЕТ СН'!$I$12+СВЦЭМ!$D$10+'СЕТ СН'!$I$5-'СЕТ СН'!$I$20</f>
        <v>4176.60583761</v>
      </c>
      <c r="U139" s="36">
        <f>SUMIFS(СВЦЭМ!$C$39:$C$782,СВЦЭМ!$A$39:$A$782,$A139,СВЦЭМ!$B$39:$B$782,U$119)+'СЕТ СН'!$I$12+СВЦЭМ!$D$10+'СЕТ СН'!$I$5-'СЕТ СН'!$I$20</f>
        <v>4158.5384303399996</v>
      </c>
      <c r="V139" s="36">
        <f>SUMIFS(СВЦЭМ!$C$39:$C$782,СВЦЭМ!$A$39:$A$782,$A139,СВЦЭМ!$B$39:$B$782,V$119)+'СЕТ СН'!$I$12+СВЦЭМ!$D$10+'СЕТ СН'!$I$5-'СЕТ СН'!$I$20</f>
        <v>4126.37621623</v>
      </c>
      <c r="W139" s="36">
        <f>SUMIFS(СВЦЭМ!$C$39:$C$782,СВЦЭМ!$A$39:$A$782,$A139,СВЦЭМ!$B$39:$B$782,W$119)+'СЕТ СН'!$I$12+СВЦЭМ!$D$10+'СЕТ СН'!$I$5-'СЕТ СН'!$I$20</f>
        <v>4098.6648936700003</v>
      </c>
      <c r="X139" s="36">
        <f>SUMIFS(СВЦЭМ!$C$39:$C$782,СВЦЭМ!$A$39:$A$782,$A139,СВЦЭМ!$B$39:$B$782,X$119)+'СЕТ СН'!$I$12+СВЦЭМ!$D$10+'СЕТ СН'!$I$5-'СЕТ СН'!$I$20</f>
        <v>4145.8191329500005</v>
      </c>
      <c r="Y139" s="36">
        <f>SUMIFS(СВЦЭМ!$C$39:$C$782,СВЦЭМ!$A$39:$A$782,$A139,СВЦЭМ!$B$39:$B$782,Y$119)+'СЕТ СН'!$I$12+СВЦЭМ!$D$10+'СЕТ СН'!$I$5-'СЕТ СН'!$I$20</f>
        <v>4204.9687597000002</v>
      </c>
    </row>
    <row r="140" spans="1:25" ht="15.75" x14ac:dyDescent="0.2">
      <c r="A140" s="35">
        <f t="shared" si="3"/>
        <v>45067</v>
      </c>
      <c r="B140" s="36">
        <f>SUMIFS(СВЦЭМ!$C$39:$C$782,СВЦЭМ!$A$39:$A$782,$A140,СВЦЭМ!$B$39:$B$782,B$119)+'СЕТ СН'!$I$12+СВЦЭМ!$D$10+'СЕТ СН'!$I$5-'СЕТ СН'!$I$20</f>
        <v>4251.6643063299998</v>
      </c>
      <c r="C140" s="36">
        <f>SUMIFS(СВЦЭМ!$C$39:$C$782,СВЦЭМ!$A$39:$A$782,$A140,СВЦЭМ!$B$39:$B$782,C$119)+'СЕТ СН'!$I$12+СВЦЭМ!$D$10+'СЕТ СН'!$I$5-'СЕТ СН'!$I$20</f>
        <v>4345.9308562799997</v>
      </c>
      <c r="D140" s="36">
        <f>SUMIFS(СВЦЭМ!$C$39:$C$782,СВЦЭМ!$A$39:$A$782,$A140,СВЦЭМ!$B$39:$B$782,D$119)+'СЕТ СН'!$I$12+СВЦЭМ!$D$10+'СЕТ СН'!$I$5-'СЕТ СН'!$I$20</f>
        <v>4447.3323274100003</v>
      </c>
      <c r="E140" s="36">
        <f>SUMIFS(СВЦЭМ!$C$39:$C$782,СВЦЭМ!$A$39:$A$782,$A140,СВЦЭМ!$B$39:$B$782,E$119)+'СЕТ СН'!$I$12+СВЦЭМ!$D$10+'СЕТ СН'!$I$5-'СЕТ СН'!$I$20</f>
        <v>4412.7805201299998</v>
      </c>
      <c r="F140" s="36">
        <f>SUMIFS(СВЦЭМ!$C$39:$C$782,СВЦЭМ!$A$39:$A$782,$A140,СВЦЭМ!$B$39:$B$782,F$119)+'СЕТ СН'!$I$12+СВЦЭМ!$D$10+'СЕТ СН'!$I$5-'СЕТ СН'!$I$20</f>
        <v>4498.2939471600002</v>
      </c>
      <c r="G140" s="36">
        <f>SUMIFS(СВЦЭМ!$C$39:$C$782,СВЦЭМ!$A$39:$A$782,$A140,СВЦЭМ!$B$39:$B$782,G$119)+'СЕТ СН'!$I$12+СВЦЭМ!$D$10+'СЕТ СН'!$I$5-'СЕТ СН'!$I$20</f>
        <v>4494.2681515799995</v>
      </c>
      <c r="H140" s="36">
        <f>SUMIFS(СВЦЭМ!$C$39:$C$782,СВЦЭМ!$A$39:$A$782,$A140,СВЦЭМ!$B$39:$B$782,H$119)+'СЕТ СН'!$I$12+СВЦЭМ!$D$10+'СЕТ СН'!$I$5-'СЕТ СН'!$I$20</f>
        <v>4455.9347529500001</v>
      </c>
      <c r="I140" s="36">
        <f>SUMIFS(СВЦЭМ!$C$39:$C$782,СВЦЭМ!$A$39:$A$782,$A140,СВЦЭМ!$B$39:$B$782,I$119)+'СЕТ СН'!$I$12+СВЦЭМ!$D$10+'СЕТ СН'!$I$5-'СЕТ СН'!$I$20</f>
        <v>4408.9863618199997</v>
      </c>
      <c r="J140" s="36">
        <f>SUMIFS(СВЦЭМ!$C$39:$C$782,СВЦЭМ!$A$39:$A$782,$A140,СВЦЭМ!$B$39:$B$782,J$119)+'СЕТ СН'!$I$12+СВЦЭМ!$D$10+'СЕТ СН'!$I$5-'СЕТ СН'!$I$20</f>
        <v>4299.4344194699997</v>
      </c>
      <c r="K140" s="36">
        <f>SUMIFS(СВЦЭМ!$C$39:$C$782,СВЦЭМ!$A$39:$A$782,$A140,СВЦЭМ!$B$39:$B$782,K$119)+'СЕТ СН'!$I$12+СВЦЭМ!$D$10+'СЕТ СН'!$I$5-'СЕТ СН'!$I$20</f>
        <v>4273.2412216900002</v>
      </c>
      <c r="L140" s="36">
        <f>SUMIFS(СВЦЭМ!$C$39:$C$782,СВЦЭМ!$A$39:$A$782,$A140,СВЦЭМ!$B$39:$B$782,L$119)+'СЕТ СН'!$I$12+СВЦЭМ!$D$10+'СЕТ СН'!$I$5-'СЕТ СН'!$I$20</f>
        <v>4250.1976444399997</v>
      </c>
      <c r="M140" s="36">
        <f>SUMIFS(СВЦЭМ!$C$39:$C$782,СВЦЭМ!$A$39:$A$782,$A140,СВЦЭМ!$B$39:$B$782,M$119)+'СЕТ СН'!$I$12+СВЦЭМ!$D$10+'СЕТ СН'!$I$5-'СЕТ СН'!$I$20</f>
        <v>4238.6249307600001</v>
      </c>
      <c r="N140" s="36">
        <f>SUMIFS(СВЦЭМ!$C$39:$C$782,СВЦЭМ!$A$39:$A$782,$A140,СВЦЭМ!$B$39:$B$782,N$119)+'СЕТ СН'!$I$12+СВЦЭМ!$D$10+'СЕТ СН'!$I$5-'СЕТ СН'!$I$20</f>
        <v>4263.1370029</v>
      </c>
      <c r="O140" s="36">
        <f>SUMIFS(СВЦЭМ!$C$39:$C$782,СВЦЭМ!$A$39:$A$782,$A140,СВЦЭМ!$B$39:$B$782,O$119)+'СЕТ СН'!$I$12+СВЦЭМ!$D$10+'СЕТ СН'!$I$5-'СЕТ СН'!$I$20</f>
        <v>4277.9024960500001</v>
      </c>
      <c r="P140" s="36">
        <f>SUMIFS(СВЦЭМ!$C$39:$C$782,СВЦЭМ!$A$39:$A$782,$A140,СВЦЭМ!$B$39:$B$782,P$119)+'СЕТ СН'!$I$12+СВЦЭМ!$D$10+'СЕТ СН'!$I$5-'СЕТ СН'!$I$20</f>
        <v>4294.06075925</v>
      </c>
      <c r="Q140" s="36">
        <f>SUMIFS(СВЦЭМ!$C$39:$C$782,СВЦЭМ!$A$39:$A$782,$A140,СВЦЭМ!$B$39:$B$782,Q$119)+'СЕТ СН'!$I$12+СВЦЭМ!$D$10+'СЕТ СН'!$I$5-'СЕТ СН'!$I$20</f>
        <v>4299.9161374300002</v>
      </c>
      <c r="R140" s="36">
        <f>SUMIFS(СВЦЭМ!$C$39:$C$782,СВЦЭМ!$A$39:$A$782,$A140,СВЦЭМ!$B$39:$B$782,R$119)+'СЕТ СН'!$I$12+СВЦЭМ!$D$10+'СЕТ СН'!$I$5-'СЕТ СН'!$I$20</f>
        <v>4283.23331134</v>
      </c>
      <c r="S140" s="36">
        <f>SUMIFS(СВЦЭМ!$C$39:$C$782,СВЦЭМ!$A$39:$A$782,$A140,СВЦЭМ!$B$39:$B$782,S$119)+'СЕТ СН'!$I$12+СВЦЭМ!$D$10+'СЕТ СН'!$I$5-'СЕТ СН'!$I$20</f>
        <v>4245.3093333899997</v>
      </c>
      <c r="T140" s="36">
        <f>SUMIFS(СВЦЭМ!$C$39:$C$782,СВЦЭМ!$A$39:$A$782,$A140,СВЦЭМ!$B$39:$B$782,T$119)+'СЕТ СН'!$I$12+СВЦЭМ!$D$10+'СЕТ СН'!$I$5-'СЕТ СН'!$I$20</f>
        <v>4226.0370460599997</v>
      </c>
      <c r="U140" s="36">
        <f>SUMIFS(СВЦЭМ!$C$39:$C$782,СВЦЭМ!$A$39:$A$782,$A140,СВЦЭМ!$B$39:$B$782,U$119)+'СЕТ СН'!$I$12+СВЦЭМ!$D$10+'СЕТ СН'!$I$5-'СЕТ СН'!$I$20</f>
        <v>4203.5235592099998</v>
      </c>
      <c r="V140" s="36">
        <f>SUMIFS(СВЦЭМ!$C$39:$C$782,СВЦЭМ!$A$39:$A$782,$A140,СВЦЭМ!$B$39:$B$782,V$119)+'СЕТ СН'!$I$12+СВЦЭМ!$D$10+'СЕТ СН'!$I$5-'СЕТ СН'!$I$20</f>
        <v>4186.7017059</v>
      </c>
      <c r="W140" s="36">
        <f>SUMIFS(СВЦЭМ!$C$39:$C$782,СВЦЭМ!$A$39:$A$782,$A140,СВЦЭМ!$B$39:$B$782,W$119)+'СЕТ СН'!$I$12+СВЦЭМ!$D$10+'СЕТ СН'!$I$5-'СЕТ СН'!$I$20</f>
        <v>4155.6129733199996</v>
      </c>
      <c r="X140" s="36">
        <f>SUMIFS(СВЦЭМ!$C$39:$C$782,СВЦЭМ!$A$39:$A$782,$A140,СВЦЭМ!$B$39:$B$782,X$119)+'СЕТ СН'!$I$12+СВЦЭМ!$D$10+'СЕТ СН'!$I$5-'СЕТ СН'!$I$20</f>
        <v>4204.1043896299998</v>
      </c>
      <c r="Y140" s="36">
        <f>SUMIFS(СВЦЭМ!$C$39:$C$782,СВЦЭМ!$A$39:$A$782,$A140,СВЦЭМ!$B$39:$B$782,Y$119)+'СЕТ СН'!$I$12+СВЦЭМ!$D$10+'СЕТ СН'!$I$5-'СЕТ СН'!$I$20</f>
        <v>4259.1939827400001</v>
      </c>
    </row>
    <row r="141" spans="1:25" ht="15.75" x14ac:dyDescent="0.2">
      <c r="A141" s="35">
        <f t="shared" si="3"/>
        <v>45068</v>
      </c>
      <c r="B141" s="36">
        <f>SUMIFS(СВЦЭМ!$C$39:$C$782,СВЦЭМ!$A$39:$A$782,$A141,СВЦЭМ!$B$39:$B$782,B$119)+'СЕТ СН'!$I$12+СВЦЭМ!$D$10+'СЕТ СН'!$I$5-'СЕТ СН'!$I$20</f>
        <v>4329.0989736600004</v>
      </c>
      <c r="C141" s="36">
        <f>SUMIFS(СВЦЭМ!$C$39:$C$782,СВЦЭМ!$A$39:$A$782,$A141,СВЦЭМ!$B$39:$B$782,C$119)+'СЕТ СН'!$I$12+СВЦЭМ!$D$10+'СЕТ СН'!$I$5-'СЕТ СН'!$I$20</f>
        <v>4413.3824930999999</v>
      </c>
      <c r="D141" s="36">
        <f>SUMIFS(СВЦЭМ!$C$39:$C$782,СВЦЭМ!$A$39:$A$782,$A141,СВЦЭМ!$B$39:$B$782,D$119)+'СЕТ СН'!$I$12+СВЦЭМ!$D$10+'СЕТ СН'!$I$5-'СЕТ СН'!$I$20</f>
        <v>4407.6181599199999</v>
      </c>
      <c r="E141" s="36">
        <f>SUMIFS(СВЦЭМ!$C$39:$C$782,СВЦЭМ!$A$39:$A$782,$A141,СВЦЭМ!$B$39:$B$782,E$119)+'СЕТ СН'!$I$12+СВЦЭМ!$D$10+'СЕТ СН'!$I$5-'СЕТ СН'!$I$20</f>
        <v>4392.5254769599997</v>
      </c>
      <c r="F141" s="36">
        <f>SUMIFS(СВЦЭМ!$C$39:$C$782,СВЦЭМ!$A$39:$A$782,$A141,СВЦЭМ!$B$39:$B$782,F$119)+'СЕТ СН'!$I$12+СВЦЭМ!$D$10+'СЕТ СН'!$I$5-'СЕТ СН'!$I$20</f>
        <v>4453.57986162</v>
      </c>
      <c r="G141" s="36">
        <f>SUMIFS(СВЦЭМ!$C$39:$C$782,СВЦЭМ!$A$39:$A$782,$A141,СВЦЭМ!$B$39:$B$782,G$119)+'СЕТ СН'!$I$12+СВЦЭМ!$D$10+'СЕТ СН'!$I$5-'СЕТ СН'!$I$20</f>
        <v>4413.3613183099997</v>
      </c>
      <c r="H141" s="36">
        <f>SUMIFS(СВЦЭМ!$C$39:$C$782,СВЦЭМ!$A$39:$A$782,$A141,СВЦЭМ!$B$39:$B$782,H$119)+'СЕТ СН'!$I$12+СВЦЭМ!$D$10+'СЕТ СН'!$I$5-'СЕТ СН'!$I$20</f>
        <v>4370.0624068799998</v>
      </c>
      <c r="I141" s="36">
        <f>SUMIFS(СВЦЭМ!$C$39:$C$782,СВЦЭМ!$A$39:$A$782,$A141,СВЦЭМ!$B$39:$B$782,I$119)+'СЕТ СН'!$I$12+СВЦЭМ!$D$10+'СЕТ СН'!$I$5-'СЕТ СН'!$I$20</f>
        <v>4302.0194700499997</v>
      </c>
      <c r="J141" s="36">
        <f>SUMIFS(СВЦЭМ!$C$39:$C$782,СВЦЭМ!$A$39:$A$782,$A141,СВЦЭМ!$B$39:$B$782,J$119)+'СЕТ СН'!$I$12+СВЦЭМ!$D$10+'СЕТ СН'!$I$5-'СЕТ СН'!$I$20</f>
        <v>4249.0800340400001</v>
      </c>
      <c r="K141" s="36">
        <f>SUMIFS(СВЦЭМ!$C$39:$C$782,СВЦЭМ!$A$39:$A$782,$A141,СВЦЭМ!$B$39:$B$782,K$119)+'СЕТ СН'!$I$12+СВЦЭМ!$D$10+'СЕТ СН'!$I$5-'СЕТ СН'!$I$20</f>
        <v>4217.8866321099995</v>
      </c>
      <c r="L141" s="36">
        <f>SUMIFS(СВЦЭМ!$C$39:$C$782,СВЦЭМ!$A$39:$A$782,$A141,СВЦЭМ!$B$39:$B$782,L$119)+'СЕТ СН'!$I$12+СВЦЭМ!$D$10+'СЕТ СН'!$I$5-'СЕТ СН'!$I$20</f>
        <v>4229.0064904800001</v>
      </c>
      <c r="M141" s="36">
        <f>SUMIFS(СВЦЭМ!$C$39:$C$782,СВЦЭМ!$A$39:$A$782,$A141,СВЦЭМ!$B$39:$B$782,M$119)+'СЕТ СН'!$I$12+СВЦЭМ!$D$10+'СЕТ СН'!$I$5-'СЕТ СН'!$I$20</f>
        <v>4284.2021865899997</v>
      </c>
      <c r="N141" s="36">
        <f>SUMIFS(СВЦЭМ!$C$39:$C$782,СВЦЭМ!$A$39:$A$782,$A141,СВЦЭМ!$B$39:$B$782,N$119)+'СЕТ СН'!$I$12+СВЦЭМ!$D$10+'СЕТ СН'!$I$5-'СЕТ СН'!$I$20</f>
        <v>4308.2830888099998</v>
      </c>
      <c r="O141" s="36">
        <f>SUMIFS(СВЦЭМ!$C$39:$C$782,СВЦЭМ!$A$39:$A$782,$A141,СВЦЭМ!$B$39:$B$782,O$119)+'СЕТ СН'!$I$12+СВЦЭМ!$D$10+'СЕТ СН'!$I$5-'СЕТ СН'!$I$20</f>
        <v>4305.1151129600003</v>
      </c>
      <c r="P141" s="36">
        <f>SUMIFS(СВЦЭМ!$C$39:$C$782,СВЦЭМ!$A$39:$A$782,$A141,СВЦЭМ!$B$39:$B$782,P$119)+'СЕТ СН'!$I$12+СВЦЭМ!$D$10+'СЕТ СН'!$I$5-'СЕТ СН'!$I$20</f>
        <v>4317.2657920399997</v>
      </c>
      <c r="Q141" s="36">
        <f>SUMIFS(СВЦЭМ!$C$39:$C$782,СВЦЭМ!$A$39:$A$782,$A141,СВЦЭМ!$B$39:$B$782,Q$119)+'СЕТ СН'!$I$12+СВЦЭМ!$D$10+'СЕТ СН'!$I$5-'СЕТ СН'!$I$20</f>
        <v>4315.5882025800001</v>
      </c>
      <c r="R141" s="36">
        <f>SUMIFS(СВЦЭМ!$C$39:$C$782,СВЦЭМ!$A$39:$A$782,$A141,СВЦЭМ!$B$39:$B$782,R$119)+'СЕТ СН'!$I$12+СВЦЭМ!$D$10+'СЕТ СН'!$I$5-'СЕТ СН'!$I$20</f>
        <v>4277.1943878599996</v>
      </c>
      <c r="S141" s="36">
        <f>SUMIFS(СВЦЭМ!$C$39:$C$782,СВЦЭМ!$A$39:$A$782,$A141,СВЦЭМ!$B$39:$B$782,S$119)+'СЕТ СН'!$I$12+СВЦЭМ!$D$10+'СЕТ СН'!$I$5-'СЕТ СН'!$I$20</f>
        <v>4235.1576925299996</v>
      </c>
      <c r="T141" s="36">
        <f>SUMIFS(СВЦЭМ!$C$39:$C$782,СВЦЭМ!$A$39:$A$782,$A141,СВЦЭМ!$B$39:$B$782,T$119)+'СЕТ СН'!$I$12+СВЦЭМ!$D$10+'СЕТ СН'!$I$5-'СЕТ СН'!$I$20</f>
        <v>4190.66640224</v>
      </c>
      <c r="U141" s="36">
        <f>SUMIFS(СВЦЭМ!$C$39:$C$782,СВЦЭМ!$A$39:$A$782,$A141,СВЦЭМ!$B$39:$B$782,U$119)+'СЕТ СН'!$I$12+СВЦЭМ!$D$10+'СЕТ СН'!$I$5-'СЕТ СН'!$I$20</f>
        <v>4208.0001263100003</v>
      </c>
      <c r="V141" s="36">
        <f>SUMIFS(СВЦЭМ!$C$39:$C$782,СВЦЭМ!$A$39:$A$782,$A141,СВЦЭМ!$B$39:$B$782,V$119)+'СЕТ СН'!$I$12+СВЦЭМ!$D$10+'СЕТ СН'!$I$5-'СЕТ СН'!$I$20</f>
        <v>4150.4460062399994</v>
      </c>
      <c r="W141" s="36">
        <f>SUMIFS(СВЦЭМ!$C$39:$C$782,СВЦЭМ!$A$39:$A$782,$A141,СВЦЭМ!$B$39:$B$782,W$119)+'СЕТ СН'!$I$12+СВЦЭМ!$D$10+'СЕТ СН'!$I$5-'СЕТ СН'!$I$20</f>
        <v>4240.8874629900001</v>
      </c>
      <c r="X141" s="36">
        <f>SUMIFS(СВЦЭМ!$C$39:$C$782,СВЦЭМ!$A$39:$A$782,$A141,СВЦЭМ!$B$39:$B$782,X$119)+'СЕТ СН'!$I$12+СВЦЭМ!$D$10+'СЕТ СН'!$I$5-'СЕТ СН'!$I$20</f>
        <v>4329.8019512700002</v>
      </c>
      <c r="Y141" s="36">
        <f>SUMIFS(СВЦЭМ!$C$39:$C$782,СВЦЭМ!$A$39:$A$782,$A141,СВЦЭМ!$B$39:$B$782,Y$119)+'СЕТ СН'!$I$12+СВЦЭМ!$D$10+'СЕТ СН'!$I$5-'СЕТ СН'!$I$20</f>
        <v>4401.9499969400003</v>
      </c>
    </row>
    <row r="142" spans="1:25" ht="15.75" x14ac:dyDescent="0.2">
      <c r="A142" s="35">
        <f t="shared" si="3"/>
        <v>45069</v>
      </c>
      <c r="B142" s="36">
        <f>SUMIFS(СВЦЭМ!$C$39:$C$782,СВЦЭМ!$A$39:$A$782,$A142,СВЦЭМ!$B$39:$B$782,B$119)+'СЕТ СН'!$I$12+СВЦЭМ!$D$10+'СЕТ СН'!$I$5-'СЕТ СН'!$I$20</f>
        <v>4416.2778015100002</v>
      </c>
      <c r="C142" s="36">
        <f>SUMIFS(СВЦЭМ!$C$39:$C$782,СВЦЭМ!$A$39:$A$782,$A142,СВЦЭМ!$B$39:$B$782,C$119)+'СЕТ СН'!$I$12+СВЦЭМ!$D$10+'СЕТ СН'!$I$5-'СЕТ СН'!$I$20</f>
        <v>4499.0603707600003</v>
      </c>
      <c r="D142" s="36">
        <f>SUMIFS(СВЦЭМ!$C$39:$C$782,СВЦЭМ!$A$39:$A$782,$A142,СВЦЭМ!$B$39:$B$782,D$119)+'СЕТ СН'!$I$12+СВЦЭМ!$D$10+'СЕТ СН'!$I$5-'СЕТ СН'!$I$20</f>
        <v>4553.5336024500002</v>
      </c>
      <c r="E142" s="36">
        <f>SUMIFS(СВЦЭМ!$C$39:$C$782,СВЦЭМ!$A$39:$A$782,$A142,СВЦЭМ!$B$39:$B$782,E$119)+'СЕТ СН'!$I$12+СВЦЭМ!$D$10+'СЕТ СН'!$I$5-'СЕТ СН'!$I$20</f>
        <v>4548.0363448199996</v>
      </c>
      <c r="F142" s="36">
        <f>SUMIFS(СВЦЭМ!$C$39:$C$782,СВЦЭМ!$A$39:$A$782,$A142,СВЦЭМ!$B$39:$B$782,F$119)+'СЕТ СН'!$I$12+СВЦЭМ!$D$10+'СЕТ СН'!$I$5-'СЕТ СН'!$I$20</f>
        <v>4554.5115908799999</v>
      </c>
      <c r="G142" s="36">
        <f>SUMIFS(СВЦЭМ!$C$39:$C$782,СВЦЭМ!$A$39:$A$782,$A142,СВЦЭМ!$B$39:$B$782,G$119)+'СЕТ СН'!$I$12+СВЦЭМ!$D$10+'СЕТ СН'!$I$5-'СЕТ СН'!$I$20</f>
        <v>4488.8218650700001</v>
      </c>
      <c r="H142" s="36">
        <f>SUMIFS(СВЦЭМ!$C$39:$C$782,СВЦЭМ!$A$39:$A$782,$A142,СВЦЭМ!$B$39:$B$782,H$119)+'СЕТ СН'!$I$12+СВЦЭМ!$D$10+'СЕТ СН'!$I$5-'СЕТ СН'!$I$20</f>
        <v>4428.8356074799995</v>
      </c>
      <c r="I142" s="36">
        <f>SUMIFS(СВЦЭМ!$C$39:$C$782,СВЦЭМ!$A$39:$A$782,$A142,СВЦЭМ!$B$39:$B$782,I$119)+'СЕТ СН'!$I$12+СВЦЭМ!$D$10+'СЕТ СН'!$I$5-'СЕТ СН'!$I$20</f>
        <v>4369.9184897200003</v>
      </c>
      <c r="J142" s="36">
        <f>SUMIFS(СВЦЭМ!$C$39:$C$782,СВЦЭМ!$A$39:$A$782,$A142,СВЦЭМ!$B$39:$B$782,J$119)+'СЕТ СН'!$I$12+СВЦЭМ!$D$10+'СЕТ СН'!$I$5-'СЕТ СН'!$I$20</f>
        <v>4307.1506354100002</v>
      </c>
      <c r="K142" s="36">
        <f>SUMIFS(СВЦЭМ!$C$39:$C$782,СВЦЭМ!$A$39:$A$782,$A142,СВЦЭМ!$B$39:$B$782,K$119)+'СЕТ СН'!$I$12+СВЦЭМ!$D$10+'СЕТ СН'!$I$5-'СЕТ СН'!$I$20</f>
        <v>4295.05095411</v>
      </c>
      <c r="L142" s="36">
        <f>SUMIFS(СВЦЭМ!$C$39:$C$782,СВЦЭМ!$A$39:$A$782,$A142,СВЦЭМ!$B$39:$B$782,L$119)+'СЕТ СН'!$I$12+СВЦЭМ!$D$10+'СЕТ СН'!$I$5-'СЕТ СН'!$I$20</f>
        <v>4293.1380076799996</v>
      </c>
      <c r="M142" s="36">
        <f>SUMIFS(СВЦЭМ!$C$39:$C$782,СВЦЭМ!$A$39:$A$782,$A142,СВЦЭМ!$B$39:$B$782,M$119)+'СЕТ СН'!$I$12+СВЦЭМ!$D$10+'СЕТ СН'!$I$5-'СЕТ СН'!$I$20</f>
        <v>4334.8283697500001</v>
      </c>
      <c r="N142" s="36">
        <f>SUMIFS(СВЦЭМ!$C$39:$C$782,СВЦЭМ!$A$39:$A$782,$A142,СВЦЭМ!$B$39:$B$782,N$119)+'СЕТ СН'!$I$12+СВЦЭМ!$D$10+'СЕТ СН'!$I$5-'СЕТ СН'!$I$20</f>
        <v>4358.6321573999994</v>
      </c>
      <c r="O142" s="36">
        <f>SUMIFS(СВЦЭМ!$C$39:$C$782,СВЦЭМ!$A$39:$A$782,$A142,СВЦЭМ!$B$39:$B$782,O$119)+'СЕТ СН'!$I$12+СВЦЭМ!$D$10+'СЕТ СН'!$I$5-'СЕТ СН'!$I$20</f>
        <v>4367.8285362799998</v>
      </c>
      <c r="P142" s="36">
        <f>SUMIFS(СВЦЭМ!$C$39:$C$782,СВЦЭМ!$A$39:$A$782,$A142,СВЦЭМ!$B$39:$B$782,P$119)+'СЕТ СН'!$I$12+СВЦЭМ!$D$10+'СЕТ СН'!$I$5-'СЕТ СН'!$I$20</f>
        <v>4404.6878185300002</v>
      </c>
      <c r="Q142" s="36">
        <f>SUMIFS(СВЦЭМ!$C$39:$C$782,СВЦЭМ!$A$39:$A$782,$A142,СВЦЭМ!$B$39:$B$782,Q$119)+'СЕТ СН'!$I$12+СВЦЭМ!$D$10+'СЕТ СН'!$I$5-'СЕТ СН'!$I$20</f>
        <v>4398.6622602099997</v>
      </c>
      <c r="R142" s="36">
        <f>SUMIFS(СВЦЭМ!$C$39:$C$782,СВЦЭМ!$A$39:$A$782,$A142,СВЦЭМ!$B$39:$B$782,R$119)+'СЕТ СН'!$I$12+СВЦЭМ!$D$10+'СЕТ СН'!$I$5-'СЕТ СН'!$I$20</f>
        <v>4384.22770528</v>
      </c>
      <c r="S142" s="36">
        <f>SUMIFS(СВЦЭМ!$C$39:$C$782,СВЦЭМ!$A$39:$A$782,$A142,СВЦЭМ!$B$39:$B$782,S$119)+'СЕТ СН'!$I$12+СВЦЭМ!$D$10+'СЕТ СН'!$I$5-'СЕТ СН'!$I$20</f>
        <v>4342.7936713399995</v>
      </c>
      <c r="T142" s="36">
        <f>SUMIFS(СВЦЭМ!$C$39:$C$782,СВЦЭМ!$A$39:$A$782,$A142,СВЦЭМ!$B$39:$B$782,T$119)+'СЕТ СН'!$I$12+СВЦЭМ!$D$10+'СЕТ СН'!$I$5-'СЕТ СН'!$I$20</f>
        <v>4289.5076238599995</v>
      </c>
      <c r="U142" s="36">
        <f>SUMIFS(СВЦЭМ!$C$39:$C$782,СВЦЭМ!$A$39:$A$782,$A142,СВЦЭМ!$B$39:$B$782,U$119)+'СЕТ СН'!$I$12+СВЦЭМ!$D$10+'СЕТ СН'!$I$5-'СЕТ СН'!$I$20</f>
        <v>4235.0599577599996</v>
      </c>
      <c r="V142" s="36">
        <f>SUMIFS(СВЦЭМ!$C$39:$C$782,СВЦЭМ!$A$39:$A$782,$A142,СВЦЭМ!$B$39:$B$782,V$119)+'СЕТ СН'!$I$12+СВЦЭМ!$D$10+'СЕТ СН'!$I$5-'СЕТ СН'!$I$20</f>
        <v>4216.55510151</v>
      </c>
      <c r="W142" s="36">
        <f>SUMIFS(СВЦЭМ!$C$39:$C$782,СВЦЭМ!$A$39:$A$782,$A142,СВЦЭМ!$B$39:$B$782,W$119)+'СЕТ СН'!$I$12+СВЦЭМ!$D$10+'СЕТ СН'!$I$5-'СЕТ СН'!$I$20</f>
        <v>4263.0087676399999</v>
      </c>
      <c r="X142" s="36">
        <f>SUMIFS(СВЦЭМ!$C$39:$C$782,СВЦЭМ!$A$39:$A$782,$A142,СВЦЭМ!$B$39:$B$782,X$119)+'СЕТ СН'!$I$12+СВЦЭМ!$D$10+'СЕТ СН'!$I$5-'СЕТ СН'!$I$20</f>
        <v>4299.8155975499994</v>
      </c>
      <c r="Y142" s="36">
        <f>SUMIFS(СВЦЭМ!$C$39:$C$782,СВЦЭМ!$A$39:$A$782,$A142,СВЦЭМ!$B$39:$B$782,Y$119)+'СЕТ СН'!$I$12+СВЦЭМ!$D$10+'СЕТ СН'!$I$5-'СЕТ СН'!$I$20</f>
        <v>4375.6320314499999</v>
      </c>
    </row>
    <row r="143" spans="1:25" ht="15.75" x14ac:dyDescent="0.2">
      <c r="A143" s="35">
        <f t="shared" si="3"/>
        <v>45070</v>
      </c>
      <c r="B143" s="36">
        <f>SUMIFS(СВЦЭМ!$C$39:$C$782,СВЦЭМ!$A$39:$A$782,$A143,СВЦЭМ!$B$39:$B$782,B$119)+'СЕТ СН'!$I$12+СВЦЭМ!$D$10+'СЕТ СН'!$I$5-'СЕТ СН'!$I$20</f>
        <v>4355.1903657000003</v>
      </c>
      <c r="C143" s="36">
        <f>SUMIFS(СВЦЭМ!$C$39:$C$782,СВЦЭМ!$A$39:$A$782,$A143,СВЦЭМ!$B$39:$B$782,C$119)+'СЕТ СН'!$I$12+СВЦЭМ!$D$10+'СЕТ СН'!$I$5-'СЕТ СН'!$I$20</f>
        <v>4432.2192407599996</v>
      </c>
      <c r="D143" s="36">
        <f>SUMIFS(СВЦЭМ!$C$39:$C$782,СВЦЭМ!$A$39:$A$782,$A143,СВЦЭМ!$B$39:$B$782,D$119)+'СЕТ СН'!$I$12+СВЦЭМ!$D$10+'СЕТ СН'!$I$5-'СЕТ СН'!$I$20</f>
        <v>4444.18672642</v>
      </c>
      <c r="E143" s="36">
        <f>SUMIFS(СВЦЭМ!$C$39:$C$782,СВЦЭМ!$A$39:$A$782,$A143,СВЦЭМ!$B$39:$B$782,E$119)+'СЕТ СН'!$I$12+СВЦЭМ!$D$10+'СЕТ СН'!$I$5-'СЕТ СН'!$I$20</f>
        <v>4439.96010621</v>
      </c>
      <c r="F143" s="36">
        <f>SUMIFS(СВЦЭМ!$C$39:$C$782,СВЦЭМ!$A$39:$A$782,$A143,СВЦЭМ!$B$39:$B$782,F$119)+'СЕТ СН'!$I$12+СВЦЭМ!$D$10+'СЕТ СН'!$I$5-'СЕТ СН'!$I$20</f>
        <v>4494.0240566600005</v>
      </c>
      <c r="G143" s="36">
        <f>SUMIFS(СВЦЭМ!$C$39:$C$782,СВЦЭМ!$A$39:$A$782,$A143,СВЦЭМ!$B$39:$B$782,G$119)+'СЕТ СН'!$I$12+СВЦЭМ!$D$10+'СЕТ СН'!$I$5-'СЕТ СН'!$I$20</f>
        <v>4411.7664354500002</v>
      </c>
      <c r="H143" s="36">
        <f>SUMIFS(СВЦЭМ!$C$39:$C$782,СВЦЭМ!$A$39:$A$782,$A143,СВЦЭМ!$B$39:$B$782,H$119)+'СЕТ СН'!$I$12+СВЦЭМ!$D$10+'СЕТ СН'!$I$5-'СЕТ СН'!$I$20</f>
        <v>4301.3706604700001</v>
      </c>
      <c r="I143" s="36">
        <f>SUMIFS(СВЦЭМ!$C$39:$C$782,СВЦЭМ!$A$39:$A$782,$A143,СВЦЭМ!$B$39:$B$782,I$119)+'СЕТ СН'!$I$12+СВЦЭМ!$D$10+'СЕТ СН'!$I$5-'СЕТ СН'!$I$20</f>
        <v>4250.1101475899995</v>
      </c>
      <c r="J143" s="36">
        <f>SUMIFS(СВЦЭМ!$C$39:$C$782,СВЦЭМ!$A$39:$A$782,$A143,СВЦЭМ!$B$39:$B$782,J$119)+'СЕТ СН'!$I$12+СВЦЭМ!$D$10+'СЕТ СН'!$I$5-'СЕТ СН'!$I$20</f>
        <v>4259.7504481699998</v>
      </c>
      <c r="K143" s="36">
        <f>SUMIFS(СВЦЭМ!$C$39:$C$782,СВЦЭМ!$A$39:$A$782,$A143,СВЦЭМ!$B$39:$B$782,K$119)+'СЕТ СН'!$I$12+СВЦЭМ!$D$10+'СЕТ СН'!$I$5-'СЕТ СН'!$I$20</f>
        <v>4340.8470681999997</v>
      </c>
      <c r="L143" s="36">
        <f>SUMIFS(СВЦЭМ!$C$39:$C$782,СВЦЭМ!$A$39:$A$782,$A143,СВЦЭМ!$B$39:$B$782,L$119)+'СЕТ СН'!$I$12+СВЦЭМ!$D$10+'СЕТ СН'!$I$5-'СЕТ СН'!$I$20</f>
        <v>4345.8141369000004</v>
      </c>
      <c r="M143" s="36">
        <f>SUMIFS(СВЦЭМ!$C$39:$C$782,СВЦЭМ!$A$39:$A$782,$A143,СВЦЭМ!$B$39:$B$782,M$119)+'СЕТ СН'!$I$12+СВЦЭМ!$D$10+'СЕТ СН'!$I$5-'СЕТ СН'!$I$20</f>
        <v>4344.6517620699997</v>
      </c>
      <c r="N143" s="36">
        <f>SUMIFS(СВЦЭМ!$C$39:$C$782,СВЦЭМ!$A$39:$A$782,$A143,СВЦЭМ!$B$39:$B$782,N$119)+'СЕТ СН'!$I$12+СВЦЭМ!$D$10+'СЕТ СН'!$I$5-'СЕТ СН'!$I$20</f>
        <v>4380.9932656399997</v>
      </c>
      <c r="O143" s="36">
        <f>SUMIFS(СВЦЭМ!$C$39:$C$782,СВЦЭМ!$A$39:$A$782,$A143,СВЦЭМ!$B$39:$B$782,O$119)+'СЕТ СН'!$I$12+СВЦЭМ!$D$10+'СЕТ СН'!$I$5-'СЕТ СН'!$I$20</f>
        <v>4368.3966709199995</v>
      </c>
      <c r="P143" s="36">
        <f>SUMIFS(СВЦЭМ!$C$39:$C$782,СВЦЭМ!$A$39:$A$782,$A143,СВЦЭМ!$B$39:$B$782,P$119)+'СЕТ СН'!$I$12+СВЦЭМ!$D$10+'СЕТ СН'!$I$5-'СЕТ СН'!$I$20</f>
        <v>4376.2292425400001</v>
      </c>
      <c r="Q143" s="36">
        <f>SUMIFS(СВЦЭМ!$C$39:$C$782,СВЦЭМ!$A$39:$A$782,$A143,СВЦЭМ!$B$39:$B$782,Q$119)+'СЕТ СН'!$I$12+СВЦЭМ!$D$10+'СЕТ СН'!$I$5-'СЕТ СН'!$I$20</f>
        <v>4369.9573806099997</v>
      </c>
      <c r="R143" s="36">
        <f>SUMIFS(СВЦЭМ!$C$39:$C$782,СВЦЭМ!$A$39:$A$782,$A143,СВЦЭМ!$B$39:$B$782,R$119)+'СЕТ СН'!$I$12+СВЦЭМ!$D$10+'СЕТ СН'!$I$5-'СЕТ СН'!$I$20</f>
        <v>4372.84105671</v>
      </c>
      <c r="S143" s="36">
        <f>SUMIFS(СВЦЭМ!$C$39:$C$782,СВЦЭМ!$A$39:$A$782,$A143,СВЦЭМ!$B$39:$B$782,S$119)+'СЕТ СН'!$I$12+СВЦЭМ!$D$10+'СЕТ СН'!$I$5-'СЕТ СН'!$I$20</f>
        <v>4338.0990793599995</v>
      </c>
      <c r="T143" s="36">
        <f>SUMIFS(СВЦЭМ!$C$39:$C$782,СВЦЭМ!$A$39:$A$782,$A143,СВЦЭМ!$B$39:$B$782,T$119)+'СЕТ СН'!$I$12+СВЦЭМ!$D$10+'СЕТ СН'!$I$5-'СЕТ СН'!$I$20</f>
        <v>4280.05083208</v>
      </c>
      <c r="U143" s="36">
        <f>SUMIFS(СВЦЭМ!$C$39:$C$782,СВЦЭМ!$A$39:$A$782,$A143,СВЦЭМ!$B$39:$B$782,U$119)+'СЕТ СН'!$I$12+СВЦЭМ!$D$10+'СЕТ СН'!$I$5-'СЕТ СН'!$I$20</f>
        <v>4258.1105792999997</v>
      </c>
      <c r="V143" s="36">
        <f>SUMIFS(СВЦЭМ!$C$39:$C$782,СВЦЭМ!$A$39:$A$782,$A143,СВЦЭМ!$B$39:$B$782,V$119)+'СЕТ СН'!$I$12+СВЦЭМ!$D$10+'СЕТ СН'!$I$5-'СЕТ СН'!$I$20</f>
        <v>4251.3665233699994</v>
      </c>
      <c r="W143" s="36">
        <f>SUMIFS(СВЦЭМ!$C$39:$C$782,СВЦЭМ!$A$39:$A$782,$A143,СВЦЭМ!$B$39:$B$782,W$119)+'СЕТ СН'!$I$12+СВЦЭМ!$D$10+'СЕТ СН'!$I$5-'СЕТ СН'!$I$20</f>
        <v>4264.0346805099998</v>
      </c>
      <c r="X143" s="36">
        <f>SUMIFS(СВЦЭМ!$C$39:$C$782,СВЦЭМ!$A$39:$A$782,$A143,СВЦЭМ!$B$39:$B$782,X$119)+'СЕТ СН'!$I$12+СВЦЭМ!$D$10+'СЕТ СН'!$I$5-'СЕТ СН'!$I$20</f>
        <v>4340.3305627099999</v>
      </c>
      <c r="Y143" s="36">
        <f>SUMIFS(СВЦЭМ!$C$39:$C$782,СВЦЭМ!$A$39:$A$782,$A143,СВЦЭМ!$B$39:$B$782,Y$119)+'СЕТ СН'!$I$12+СВЦЭМ!$D$10+'СЕТ СН'!$I$5-'СЕТ СН'!$I$20</f>
        <v>4361.8639718599998</v>
      </c>
    </row>
    <row r="144" spans="1:25" ht="15.75" x14ac:dyDescent="0.2">
      <c r="A144" s="35">
        <f t="shared" si="3"/>
        <v>45071</v>
      </c>
      <c r="B144" s="36">
        <f>SUMIFS(СВЦЭМ!$C$39:$C$782,СВЦЭМ!$A$39:$A$782,$A144,СВЦЭМ!$B$39:$B$782,B$119)+'СЕТ СН'!$I$12+СВЦЭМ!$D$10+'СЕТ СН'!$I$5-'СЕТ СН'!$I$20</f>
        <v>4411.2352407300004</v>
      </c>
      <c r="C144" s="36">
        <f>SUMIFS(СВЦЭМ!$C$39:$C$782,СВЦЭМ!$A$39:$A$782,$A144,СВЦЭМ!$B$39:$B$782,C$119)+'СЕТ СН'!$I$12+СВЦЭМ!$D$10+'СЕТ СН'!$I$5-'СЕТ СН'!$I$20</f>
        <v>4487.1241946400005</v>
      </c>
      <c r="D144" s="36">
        <f>SUMIFS(СВЦЭМ!$C$39:$C$782,СВЦЭМ!$A$39:$A$782,$A144,СВЦЭМ!$B$39:$B$782,D$119)+'СЕТ СН'!$I$12+СВЦЭМ!$D$10+'СЕТ СН'!$I$5-'СЕТ СН'!$I$20</f>
        <v>4474.1121485399999</v>
      </c>
      <c r="E144" s="36">
        <f>SUMIFS(СВЦЭМ!$C$39:$C$782,СВЦЭМ!$A$39:$A$782,$A144,СВЦЭМ!$B$39:$B$782,E$119)+'СЕТ СН'!$I$12+СВЦЭМ!$D$10+'СЕТ СН'!$I$5-'СЕТ СН'!$I$20</f>
        <v>4463.2221872</v>
      </c>
      <c r="F144" s="36">
        <f>SUMIFS(СВЦЭМ!$C$39:$C$782,СВЦЭМ!$A$39:$A$782,$A144,СВЦЭМ!$B$39:$B$782,F$119)+'СЕТ СН'!$I$12+СВЦЭМ!$D$10+'СЕТ СН'!$I$5-'СЕТ СН'!$I$20</f>
        <v>4467.2353683500005</v>
      </c>
      <c r="G144" s="36">
        <f>SUMIFS(СВЦЭМ!$C$39:$C$782,СВЦЭМ!$A$39:$A$782,$A144,СВЦЭМ!$B$39:$B$782,G$119)+'СЕТ СН'!$I$12+СВЦЭМ!$D$10+'СЕТ СН'!$I$5-'СЕТ СН'!$I$20</f>
        <v>4449.4543444499996</v>
      </c>
      <c r="H144" s="36">
        <f>SUMIFS(СВЦЭМ!$C$39:$C$782,СВЦЭМ!$A$39:$A$782,$A144,СВЦЭМ!$B$39:$B$782,H$119)+'СЕТ СН'!$I$12+СВЦЭМ!$D$10+'СЕТ СН'!$I$5-'СЕТ СН'!$I$20</f>
        <v>4332.5633104199997</v>
      </c>
      <c r="I144" s="36">
        <f>SUMIFS(СВЦЭМ!$C$39:$C$782,СВЦЭМ!$A$39:$A$782,$A144,СВЦЭМ!$B$39:$B$782,I$119)+'СЕТ СН'!$I$12+СВЦЭМ!$D$10+'СЕТ СН'!$I$5-'СЕТ СН'!$I$20</f>
        <v>4299.7592178599998</v>
      </c>
      <c r="J144" s="36">
        <f>SUMIFS(СВЦЭМ!$C$39:$C$782,СВЦЭМ!$A$39:$A$782,$A144,СВЦЭМ!$B$39:$B$782,J$119)+'СЕТ СН'!$I$12+СВЦЭМ!$D$10+'СЕТ СН'!$I$5-'СЕТ СН'!$I$20</f>
        <v>4301.47179529</v>
      </c>
      <c r="K144" s="36">
        <f>SUMIFS(СВЦЭМ!$C$39:$C$782,СВЦЭМ!$A$39:$A$782,$A144,СВЦЭМ!$B$39:$B$782,K$119)+'СЕТ СН'!$I$12+СВЦЭМ!$D$10+'СЕТ СН'!$I$5-'СЕТ СН'!$I$20</f>
        <v>4310.8142255100001</v>
      </c>
      <c r="L144" s="36">
        <f>SUMIFS(СВЦЭМ!$C$39:$C$782,СВЦЭМ!$A$39:$A$782,$A144,СВЦЭМ!$B$39:$B$782,L$119)+'СЕТ СН'!$I$12+СВЦЭМ!$D$10+'СЕТ СН'!$I$5-'СЕТ СН'!$I$20</f>
        <v>4309.4654279699998</v>
      </c>
      <c r="M144" s="36">
        <f>SUMIFS(СВЦЭМ!$C$39:$C$782,СВЦЭМ!$A$39:$A$782,$A144,СВЦЭМ!$B$39:$B$782,M$119)+'СЕТ СН'!$I$12+СВЦЭМ!$D$10+'СЕТ СН'!$I$5-'СЕТ СН'!$I$20</f>
        <v>4366.9154913599996</v>
      </c>
      <c r="N144" s="36">
        <f>SUMIFS(СВЦЭМ!$C$39:$C$782,СВЦЭМ!$A$39:$A$782,$A144,СВЦЭМ!$B$39:$B$782,N$119)+'СЕТ СН'!$I$12+СВЦЭМ!$D$10+'СЕТ СН'!$I$5-'СЕТ СН'!$I$20</f>
        <v>4401.1130275699998</v>
      </c>
      <c r="O144" s="36">
        <f>SUMIFS(СВЦЭМ!$C$39:$C$782,СВЦЭМ!$A$39:$A$782,$A144,СВЦЭМ!$B$39:$B$782,O$119)+'СЕТ СН'!$I$12+СВЦЭМ!$D$10+'СЕТ СН'!$I$5-'СЕТ СН'!$I$20</f>
        <v>4388.4600433199994</v>
      </c>
      <c r="P144" s="36">
        <f>SUMIFS(СВЦЭМ!$C$39:$C$782,СВЦЭМ!$A$39:$A$782,$A144,СВЦЭМ!$B$39:$B$782,P$119)+'СЕТ СН'!$I$12+СВЦЭМ!$D$10+'СЕТ СН'!$I$5-'СЕТ СН'!$I$20</f>
        <v>4372.0723919299999</v>
      </c>
      <c r="Q144" s="36">
        <f>SUMIFS(СВЦЭМ!$C$39:$C$782,СВЦЭМ!$A$39:$A$782,$A144,СВЦЭМ!$B$39:$B$782,Q$119)+'СЕТ СН'!$I$12+СВЦЭМ!$D$10+'СЕТ СН'!$I$5-'СЕТ СН'!$I$20</f>
        <v>4374.5865164200004</v>
      </c>
      <c r="R144" s="36">
        <f>SUMIFS(СВЦЭМ!$C$39:$C$782,СВЦЭМ!$A$39:$A$782,$A144,СВЦЭМ!$B$39:$B$782,R$119)+'СЕТ СН'!$I$12+СВЦЭМ!$D$10+'СЕТ СН'!$I$5-'СЕТ СН'!$I$20</f>
        <v>4395.74453034</v>
      </c>
      <c r="S144" s="36">
        <f>SUMIFS(СВЦЭМ!$C$39:$C$782,СВЦЭМ!$A$39:$A$782,$A144,СВЦЭМ!$B$39:$B$782,S$119)+'СЕТ СН'!$I$12+СВЦЭМ!$D$10+'СЕТ СН'!$I$5-'СЕТ СН'!$I$20</f>
        <v>4360.4813918099999</v>
      </c>
      <c r="T144" s="36">
        <f>SUMIFS(СВЦЭМ!$C$39:$C$782,СВЦЭМ!$A$39:$A$782,$A144,СВЦЭМ!$B$39:$B$782,T$119)+'СЕТ СН'!$I$12+СВЦЭМ!$D$10+'СЕТ СН'!$I$5-'СЕТ СН'!$I$20</f>
        <v>4331.3342959499996</v>
      </c>
      <c r="U144" s="36">
        <f>SUMIFS(СВЦЭМ!$C$39:$C$782,СВЦЭМ!$A$39:$A$782,$A144,СВЦЭМ!$B$39:$B$782,U$119)+'СЕТ СН'!$I$12+СВЦЭМ!$D$10+'СЕТ СН'!$I$5-'СЕТ СН'!$I$20</f>
        <v>4255.5863806199995</v>
      </c>
      <c r="V144" s="36">
        <f>SUMIFS(СВЦЭМ!$C$39:$C$782,СВЦЭМ!$A$39:$A$782,$A144,СВЦЭМ!$B$39:$B$782,V$119)+'СЕТ СН'!$I$12+СВЦЭМ!$D$10+'СЕТ СН'!$I$5-'СЕТ СН'!$I$20</f>
        <v>4209.75728953</v>
      </c>
      <c r="W144" s="36">
        <f>SUMIFS(СВЦЭМ!$C$39:$C$782,СВЦЭМ!$A$39:$A$782,$A144,СВЦЭМ!$B$39:$B$782,W$119)+'СЕТ СН'!$I$12+СВЦЭМ!$D$10+'СЕТ СН'!$I$5-'СЕТ СН'!$I$20</f>
        <v>4213.8785818699998</v>
      </c>
      <c r="X144" s="36">
        <f>SUMIFS(СВЦЭМ!$C$39:$C$782,СВЦЭМ!$A$39:$A$782,$A144,СВЦЭМ!$B$39:$B$782,X$119)+'СЕТ СН'!$I$12+СВЦЭМ!$D$10+'СЕТ СН'!$I$5-'СЕТ СН'!$I$20</f>
        <v>4282.2585879600001</v>
      </c>
      <c r="Y144" s="36">
        <f>SUMIFS(СВЦЭМ!$C$39:$C$782,СВЦЭМ!$A$39:$A$782,$A144,СВЦЭМ!$B$39:$B$782,Y$119)+'СЕТ СН'!$I$12+СВЦЭМ!$D$10+'СЕТ СН'!$I$5-'СЕТ СН'!$I$20</f>
        <v>4371.35726041</v>
      </c>
    </row>
    <row r="145" spans="1:26" ht="15.75" x14ac:dyDescent="0.2">
      <c r="A145" s="35">
        <f t="shared" si="3"/>
        <v>45072</v>
      </c>
      <c r="B145" s="36">
        <f>SUMIFS(СВЦЭМ!$C$39:$C$782,СВЦЭМ!$A$39:$A$782,$A145,СВЦЭМ!$B$39:$B$782,B$119)+'СЕТ СН'!$I$12+СВЦЭМ!$D$10+'СЕТ СН'!$I$5-'СЕТ СН'!$I$20</f>
        <v>4286.2423017599995</v>
      </c>
      <c r="C145" s="36">
        <f>SUMIFS(СВЦЭМ!$C$39:$C$782,СВЦЭМ!$A$39:$A$782,$A145,СВЦЭМ!$B$39:$B$782,C$119)+'СЕТ СН'!$I$12+СВЦЭМ!$D$10+'СЕТ СН'!$I$5-'СЕТ СН'!$I$20</f>
        <v>4389.1103439500002</v>
      </c>
      <c r="D145" s="36">
        <f>SUMIFS(СВЦЭМ!$C$39:$C$782,СВЦЭМ!$A$39:$A$782,$A145,СВЦЭМ!$B$39:$B$782,D$119)+'СЕТ СН'!$I$12+СВЦЭМ!$D$10+'СЕТ СН'!$I$5-'СЕТ СН'!$I$20</f>
        <v>4426.7280656100002</v>
      </c>
      <c r="E145" s="36">
        <f>SUMIFS(СВЦЭМ!$C$39:$C$782,СВЦЭМ!$A$39:$A$782,$A145,СВЦЭМ!$B$39:$B$782,E$119)+'СЕТ СН'!$I$12+СВЦЭМ!$D$10+'СЕТ СН'!$I$5-'СЕТ СН'!$I$20</f>
        <v>4424.0168114400003</v>
      </c>
      <c r="F145" s="36">
        <f>SUMIFS(СВЦЭМ!$C$39:$C$782,СВЦЭМ!$A$39:$A$782,$A145,СВЦЭМ!$B$39:$B$782,F$119)+'СЕТ СН'!$I$12+СВЦЭМ!$D$10+'СЕТ СН'!$I$5-'СЕТ СН'!$I$20</f>
        <v>4433.0704238999997</v>
      </c>
      <c r="G145" s="36">
        <f>SUMIFS(СВЦЭМ!$C$39:$C$782,СВЦЭМ!$A$39:$A$782,$A145,СВЦЭМ!$B$39:$B$782,G$119)+'СЕТ СН'!$I$12+СВЦЭМ!$D$10+'СЕТ СН'!$I$5-'СЕТ СН'!$I$20</f>
        <v>4375.5145628800001</v>
      </c>
      <c r="H145" s="36">
        <f>SUMIFS(СВЦЭМ!$C$39:$C$782,СВЦЭМ!$A$39:$A$782,$A145,СВЦЭМ!$B$39:$B$782,H$119)+'СЕТ СН'!$I$12+СВЦЭМ!$D$10+'СЕТ СН'!$I$5-'СЕТ СН'!$I$20</f>
        <v>4266.0979381699999</v>
      </c>
      <c r="I145" s="36">
        <f>SUMIFS(СВЦЭМ!$C$39:$C$782,СВЦЭМ!$A$39:$A$782,$A145,СВЦЭМ!$B$39:$B$782,I$119)+'СЕТ СН'!$I$12+СВЦЭМ!$D$10+'СЕТ СН'!$I$5-'СЕТ СН'!$I$20</f>
        <v>4257.7990100699999</v>
      </c>
      <c r="J145" s="36">
        <f>SUMIFS(СВЦЭМ!$C$39:$C$782,СВЦЭМ!$A$39:$A$782,$A145,СВЦЭМ!$B$39:$B$782,J$119)+'СЕТ СН'!$I$12+СВЦЭМ!$D$10+'СЕТ СН'!$I$5-'СЕТ СН'!$I$20</f>
        <v>4263.7984585200002</v>
      </c>
      <c r="K145" s="36">
        <f>SUMIFS(СВЦЭМ!$C$39:$C$782,СВЦЭМ!$A$39:$A$782,$A145,СВЦЭМ!$B$39:$B$782,K$119)+'СЕТ СН'!$I$12+СВЦЭМ!$D$10+'СЕТ СН'!$I$5-'СЕТ СН'!$I$20</f>
        <v>4287.7459933700002</v>
      </c>
      <c r="L145" s="36">
        <f>SUMIFS(СВЦЭМ!$C$39:$C$782,СВЦЭМ!$A$39:$A$782,$A145,СВЦЭМ!$B$39:$B$782,L$119)+'СЕТ СН'!$I$12+СВЦЭМ!$D$10+'СЕТ СН'!$I$5-'СЕТ СН'!$I$20</f>
        <v>4267.50406681</v>
      </c>
      <c r="M145" s="36">
        <f>SUMIFS(СВЦЭМ!$C$39:$C$782,СВЦЭМ!$A$39:$A$782,$A145,СВЦЭМ!$B$39:$B$782,M$119)+'СЕТ СН'!$I$12+СВЦЭМ!$D$10+'СЕТ СН'!$I$5-'СЕТ СН'!$I$20</f>
        <v>4282.0154395899999</v>
      </c>
      <c r="N145" s="36">
        <f>SUMIFS(СВЦЭМ!$C$39:$C$782,СВЦЭМ!$A$39:$A$782,$A145,СВЦЭМ!$B$39:$B$782,N$119)+'СЕТ СН'!$I$12+СВЦЭМ!$D$10+'СЕТ СН'!$I$5-'СЕТ СН'!$I$20</f>
        <v>4288.6575155800001</v>
      </c>
      <c r="O145" s="36">
        <f>SUMIFS(СВЦЭМ!$C$39:$C$782,СВЦЭМ!$A$39:$A$782,$A145,СВЦЭМ!$B$39:$B$782,O$119)+'СЕТ СН'!$I$12+СВЦЭМ!$D$10+'СЕТ СН'!$I$5-'СЕТ СН'!$I$20</f>
        <v>4319.5106575899999</v>
      </c>
      <c r="P145" s="36">
        <f>SUMIFS(СВЦЭМ!$C$39:$C$782,СВЦЭМ!$A$39:$A$782,$A145,СВЦЭМ!$B$39:$B$782,P$119)+'СЕТ СН'!$I$12+СВЦЭМ!$D$10+'СЕТ СН'!$I$5-'СЕТ СН'!$I$20</f>
        <v>4334.4684534799999</v>
      </c>
      <c r="Q145" s="36">
        <f>SUMIFS(СВЦЭМ!$C$39:$C$782,СВЦЭМ!$A$39:$A$782,$A145,СВЦЭМ!$B$39:$B$782,Q$119)+'СЕТ СН'!$I$12+СВЦЭМ!$D$10+'СЕТ СН'!$I$5-'СЕТ СН'!$I$20</f>
        <v>4330.5054728599998</v>
      </c>
      <c r="R145" s="36">
        <f>SUMIFS(СВЦЭМ!$C$39:$C$782,СВЦЭМ!$A$39:$A$782,$A145,СВЦЭМ!$B$39:$B$782,R$119)+'СЕТ СН'!$I$12+СВЦЭМ!$D$10+'СЕТ СН'!$I$5-'СЕТ СН'!$I$20</f>
        <v>4305.6081880599995</v>
      </c>
      <c r="S145" s="36">
        <f>SUMIFS(СВЦЭМ!$C$39:$C$782,СВЦЭМ!$A$39:$A$782,$A145,СВЦЭМ!$B$39:$B$782,S$119)+'СЕТ СН'!$I$12+СВЦЭМ!$D$10+'СЕТ СН'!$I$5-'СЕТ СН'!$I$20</f>
        <v>4248.5139839399999</v>
      </c>
      <c r="T145" s="36">
        <f>SUMIFS(СВЦЭМ!$C$39:$C$782,СВЦЭМ!$A$39:$A$782,$A145,СВЦЭМ!$B$39:$B$782,T$119)+'СЕТ СН'!$I$12+СВЦЭМ!$D$10+'СЕТ СН'!$I$5-'СЕТ СН'!$I$20</f>
        <v>4207.6980932999995</v>
      </c>
      <c r="U145" s="36">
        <f>SUMIFS(СВЦЭМ!$C$39:$C$782,СВЦЭМ!$A$39:$A$782,$A145,СВЦЭМ!$B$39:$B$782,U$119)+'СЕТ СН'!$I$12+СВЦЭМ!$D$10+'СЕТ СН'!$I$5-'СЕТ СН'!$I$20</f>
        <v>4189.6195621999996</v>
      </c>
      <c r="V145" s="36">
        <f>SUMIFS(СВЦЭМ!$C$39:$C$782,СВЦЭМ!$A$39:$A$782,$A145,СВЦЭМ!$B$39:$B$782,V$119)+'СЕТ СН'!$I$12+СВЦЭМ!$D$10+'СЕТ СН'!$I$5-'СЕТ СН'!$I$20</f>
        <v>4143.3552353300001</v>
      </c>
      <c r="W145" s="36">
        <f>SUMIFS(СВЦЭМ!$C$39:$C$782,СВЦЭМ!$A$39:$A$782,$A145,СВЦЭМ!$B$39:$B$782,W$119)+'СЕТ СН'!$I$12+СВЦЭМ!$D$10+'СЕТ СН'!$I$5-'СЕТ СН'!$I$20</f>
        <v>4157.4901644199999</v>
      </c>
      <c r="X145" s="36">
        <f>SUMIFS(СВЦЭМ!$C$39:$C$782,СВЦЭМ!$A$39:$A$782,$A145,СВЦЭМ!$B$39:$B$782,X$119)+'СЕТ СН'!$I$12+СВЦЭМ!$D$10+'СЕТ СН'!$I$5-'СЕТ СН'!$I$20</f>
        <v>4167.1558001900003</v>
      </c>
      <c r="Y145" s="36">
        <f>SUMIFS(СВЦЭМ!$C$39:$C$782,СВЦЭМ!$A$39:$A$782,$A145,СВЦЭМ!$B$39:$B$782,Y$119)+'СЕТ СН'!$I$12+СВЦЭМ!$D$10+'СЕТ СН'!$I$5-'СЕТ СН'!$I$20</f>
        <v>4249.0764422299999</v>
      </c>
    </row>
    <row r="146" spans="1:26" ht="15.75" x14ac:dyDescent="0.2">
      <c r="A146" s="35">
        <f t="shared" si="3"/>
        <v>45073</v>
      </c>
      <c r="B146" s="36">
        <f>SUMIFS(СВЦЭМ!$C$39:$C$782,СВЦЭМ!$A$39:$A$782,$A146,СВЦЭМ!$B$39:$B$782,B$119)+'СЕТ СН'!$I$12+СВЦЭМ!$D$10+'СЕТ СН'!$I$5-'СЕТ СН'!$I$20</f>
        <v>4321.47771276</v>
      </c>
      <c r="C146" s="36">
        <f>SUMIFS(СВЦЭМ!$C$39:$C$782,СВЦЭМ!$A$39:$A$782,$A146,СВЦЭМ!$B$39:$B$782,C$119)+'СЕТ СН'!$I$12+СВЦЭМ!$D$10+'СЕТ СН'!$I$5-'СЕТ СН'!$I$20</f>
        <v>4314.5473112899999</v>
      </c>
      <c r="D146" s="36">
        <f>SUMIFS(СВЦЭМ!$C$39:$C$782,СВЦЭМ!$A$39:$A$782,$A146,СВЦЭМ!$B$39:$B$782,D$119)+'СЕТ СН'!$I$12+СВЦЭМ!$D$10+'СЕТ СН'!$I$5-'СЕТ СН'!$I$20</f>
        <v>4404.5065764199999</v>
      </c>
      <c r="E146" s="36">
        <f>SUMIFS(СВЦЭМ!$C$39:$C$782,СВЦЭМ!$A$39:$A$782,$A146,СВЦЭМ!$B$39:$B$782,E$119)+'СЕТ СН'!$I$12+СВЦЭМ!$D$10+'СЕТ СН'!$I$5-'СЕТ СН'!$I$20</f>
        <v>4383.5941552900003</v>
      </c>
      <c r="F146" s="36">
        <f>SUMIFS(СВЦЭМ!$C$39:$C$782,СВЦЭМ!$A$39:$A$782,$A146,СВЦЭМ!$B$39:$B$782,F$119)+'СЕТ СН'!$I$12+СВЦЭМ!$D$10+'СЕТ СН'!$I$5-'СЕТ СН'!$I$20</f>
        <v>4390.1609170900001</v>
      </c>
      <c r="G146" s="36">
        <f>SUMIFS(СВЦЭМ!$C$39:$C$782,СВЦЭМ!$A$39:$A$782,$A146,СВЦЭМ!$B$39:$B$782,G$119)+'СЕТ СН'!$I$12+СВЦЭМ!$D$10+'СЕТ СН'!$I$5-'СЕТ СН'!$I$20</f>
        <v>4371.5727263799999</v>
      </c>
      <c r="H146" s="36">
        <f>SUMIFS(СВЦЭМ!$C$39:$C$782,СВЦЭМ!$A$39:$A$782,$A146,СВЦЭМ!$B$39:$B$782,H$119)+'СЕТ СН'!$I$12+СВЦЭМ!$D$10+'СЕТ СН'!$I$5-'СЕТ СН'!$I$20</f>
        <v>4290.5103259699999</v>
      </c>
      <c r="I146" s="36">
        <f>SUMIFS(СВЦЭМ!$C$39:$C$782,СВЦЭМ!$A$39:$A$782,$A146,СВЦЭМ!$B$39:$B$782,I$119)+'СЕТ СН'!$I$12+СВЦЭМ!$D$10+'СЕТ СН'!$I$5-'СЕТ СН'!$I$20</f>
        <v>4190.3785294499994</v>
      </c>
      <c r="J146" s="36">
        <f>SUMIFS(СВЦЭМ!$C$39:$C$782,СВЦЭМ!$A$39:$A$782,$A146,СВЦЭМ!$B$39:$B$782,J$119)+'СЕТ СН'!$I$12+СВЦЭМ!$D$10+'СЕТ СН'!$I$5-'СЕТ СН'!$I$20</f>
        <v>4090.1564971500002</v>
      </c>
      <c r="K146" s="36">
        <f>SUMIFS(СВЦЭМ!$C$39:$C$782,СВЦЭМ!$A$39:$A$782,$A146,СВЦЭМ!$B$39:$B$782,K$119)+'СЕТ СН'!$I$12+СВЦЭМ!$D$10+'СЕТ СН'!$I$5-'СЕТ СН'!$I$20</f>
        <v>4088.3480001200001</v>
      </c>
      <c r="L146" s="36">
        <f>SUMIFS(СВЦЭМ!$C$39:$C$782,СВЦЭМ!$A$39:$A$782,$A146,СВЦЭМ!$B$39:$B$782,L$119)+'СЕТ СН'!$I$12+СВЦЭМ!$D$10+'СЕТ СН'!$I$5-'СЕТ СН'!$I$20</f>
        <v>4090.4423856599997</v>
      </c>
      <c r="M146" s="36">
        <f>SUMIFS(СВЦЭМ!$C$39:$C$782,СВЦЭМ!$A$39:$A$782,$A146,СВЦЭМ!$B$39:$B$782,M$119)+'СЕТ СН'!$I$12+СВЦЭМ!$D$10+'СЕТ СН'!$I$5-'СЕТ СН'!$I$20</f>
        <v>4105.5630991399994</v>
      </c>
      <c r="N146" s="36">
        <f>SUMIFS(СВЦЭМ!$C$39:$C$782,СВЦЭМ!$A$39:$A$782,$A146,СВЦЭМ!$B$39:$B$782,N$119)+'СЕТ СН'!$I$12+СВЦЭМ!$D$10+'СЕТ СН'!$I$5-'СЕТ СН'!$I$20</f>
        <v>4228.4298464599997</v>
      </c>
      <c r="O146" s="36">
        <f>SUMIFS(СВЦЭМ!$C$39:$C$782,СВЦЭМ!$A$39:$A$782,$A146,СВЦЭМ!$B$39:$B$782,O$119)+'СЕТ СН'!$I$12+СВЦЭМ!$D$10+'СЕТ СН'!$I$5-'СЕТ СН'!$I$20</f>
        <v>4242.4700938099995</v>
      </c>
      <c r="P146" s="36">
        <f>SUMIFS(СВЦЭМ!$C$39:$C$782,СВЦЭМ!$A$39:$A$782,$A146,СВЦЭМ!$B$39:$B$782,P$119)+'СЕТ СН'!$I$12+СВЦЭМ!$D$10+'СЕТ СН'!$I$5-'СЕТ СН'!$I$20</f>
        <v>4259.9968897899998</v>
      </c>
      <c r="Q146" s="36">
        <f>SUMIFS(СВЦЭМ!$C$39:$C$782,СВЦЭМ!$A$39:$A$782,$A146,СВЦЭМ!$B$39:$B$782,Q$119)+'СЕТ СН'!$I$12+СВЦЭМ!$D$10+'СЕТ СН'!$I$5-'СЕТ СН'!$I$20</f>
        <v>4272.7489196200004</v>
      </c>
      <c r="R146" s="36">
        <f>SUMIFS(СВЦЭМ!$C$39:$C$782,СВЦЭМ!$A$39:$A$782,$A146,СВЦЭМ!$B$39:$B$782,R$119)+'СЕТ СН'!$I$12+СВЦЭМ!$D$10+'СЕТ СН'!$I$5-'СЕТ СН'!$I$20</f>
        <v>4245.4918789900003</v>
      </c>
      <c r="S146" s="36">
        <f>SUMIFS(СВЦЭМ!$C$39:$C$782,СВЦЭМ!$A$39:$A$782,$A146,СВЦЭМ!$B$39:$B$782,S$119)+'СЕТ СН'!$I$12+СВЦЭМ!$D$10+'СЕТ СН'!$I$5-'СЕТ СН'!$I$20</f>
        <v>4222.9015457999994</v>
      </c>
      <c r="T146" s="36">
        <f>SUMIFS(СВЦЭМ!$C$39:$C$782,СВЦЭМ!$A$39:$A$782,$A146,СВЦЭМ!$B$39:$B$782,T$119)+'СЕТ СН'!$I$12+СВЦЭМ!$D$10+'СЕТ СН'!$I$5-'СЕТ СН'!$I$20</f>
        <v>4184.5674243399999</v>
      </c>
      <c r="U146" s="36">
        <f>SUMIFS(СВЦЭМ!$C$39:$C$782,СВЦЭМ!$A$39:$A$782,$A146,СВЦЭМ!$B$39:$B$782,U$119)+'СЕТ СН'!$I$12+СВЦЭМ!$D$10+'СЕТ СН'!$I$5-'СЕТ СН'!$I$20</f>
        <v>4119.4139008700004</v>
      </c>
      <c r="V146" s="36">
        <f>SUMIFS(СВЦЭМ!$C$39:$C$782,СВЦЭМ!$A$39:$A$782,$A146,СВЦЭМ!$B$39:$B$782,V$119)+'СЕТ СН'!$I$12+СВЦЭМ!$D$10+'СЕТ СН'!$I$5-'СЕТ СН'!$I$20</f>
        <v>4098.8505624099998</v>
      </c>
      <c r="W146" s="36">
        <f>SUMIFS(СВЦЭМ!$C$39:$C$782,СВЦЭМ!$A$39:$A$782,$A146,СВЦЭМ!$B$39:$B$782,W$119)+'СЕТ СН'!$I$12+СВЦЭМ!$D$10+'СЕТ СН'!$I$5-'СЕТ СН'!$I$20</f>
        <v>4131.41887666</v>
      </c>
      <c r="X146" s="36">
        <f>SUMIFS(СВЦЭМ!$C$39:$C$782,СВЦЭМ!$A$39:$A$782,$A146,СВЦЭМ!$B$39:$B$782,X$119)+'СЕТ СН'!$I$12+СВЦЭМ!$D$10+'СЕТ СН'!$I$5-'СЕТ СН'!$I$20</f>
        <v>4141.2934847400002</v>
      </c>
      <c r="Y146" s="36">
        <f>SUMIFS(СВЦЭМ!$C$39:$C$782,СВЦЭМ!$A$39:$A$782,$A146,СВЦЭМ!$B$39:$B$782,Y$119)+'СЕТ СН'!$I$12+СВЦЭМ!$D$10+'СЕТ СН'!$I$5-'СЕТ СН'!$I$20</f>
        <v>4256.8759226000002</v>
      </c>
    </row>
    <row r="147" spans="1:26" ht="15.75" x14ac:dyDescent="0.2">
      <c r="A147" s="35">
        <f t="shared" si="3"/>
        <v>45074</v>
      </c>
      <c r="B147" s="36">
        <f>SUMIFS(СВЦЭМ!$C$39:$C$782,СВЦЭМ!$A$39:$A$782,$A147,СВЦЭМ!$B$39:$B$782,B$119)+'СЕТ СН'!$I$12+СВЦЭМ!$D$10+'СЕТ СН'!$I$5-'СЕТ СН'!$I$20</f>
        <v>4103.2238462099995</v>
      </c>
      <c r="C147" s="36">
        <f>SUMIFS(СВЦЭМ!$C$39:$C$782,СВЦЭМ!$A$39:$A$782,$A147,СВЦЭМ!$B$39:$B$782,C$119)+'СЕТ СН'!$I$12+СВЦЭМ!$D$10+'СЕТ СН'!$I$5-'СЕТ СН'!$I$20</f>
        <v>4196.6566448100002</v>
      </c>
      <c r="D147" s="36">
        <f>SUMIFS(СВЦЭМ!$C$39:$C$782,СВЦЭМ!$A$39:$A$782,$A147,СВЦЭМ!$B$39:$B$782,D$119)+'СЕТ СН'!$I$12+СВЦЭМ!$D$10+'СЕТ СН'!$I$5-'СЕТ СН'!$I$20</f>
        <v>4257.9521437900003</v>
      </c>
      <c r="E147" s="36">
        <f>SUMIFS(СВЦЭМ!$C$39:$C$782,СВЦЭМ!$A$39:$A$782,$A147,СВЦЭМ!$B$39:$B$782,E$119)+'СЕТ СН'!$I$12+СВЦЭМ!$D$10+'СЕТ СН'!$I$5-'СЕТ СН'!$I$20</f>
        <v>4269.28787147</v>
      </c>
      <c r="F147" s="36">
        <f>SUMIFS(СВЦЭМ!$C$39:$C$782,СВЦЭМ!$A$39:$A$782,$A147,СВЦЭМ!$B$39:$B$782,F$119)+'СЕТ СН'!$I$12+СВЦЭМ!$D$10+'СЕТ СН'!$I$5-'СЕТ СН'!$I$20</f>
        <v>4272.26951095</v>
      </c>
      <c r="G147" s="36">
        <f>SUMIFS(СВЦЭМ!$C$39:$C$782,СВЦЭМ!$A$39:$A$782,$A147,СВЦЭМ!$B$39:$B$782,G$119)+'СЕТ СН'!$I$12+СВЦЭМ!$D$10+'СЕТ СН'!$I$5-'СЕТ СН'!$I$20</f>
        <v>4342.3486721400004</v>
      </c>
      <c r="H147" s="36">
        <f>SUMIFS(СВЦЭМ!$C$39:$C$782,СВЦЭМ!$A$39:$A$782,$A147,СВЦЭМ!$B$39:$B$782,H$119)+'СЕТ СН'!$I$12+СВЦЭМ!$D$10+'СЕТ СН'!$I$5-'СЕТ СН'!$I$20</f>
        <v>4290.6033383100003</v>
      </c>
      <c r="I147" s="36">
        <f>SUMIFS(СВЦЭМ!$C$39:$C$782,СВЦЭМ!$A$39:$A$782,$A147,СВЦЭМ!$B$39:$B$782,I$119)+'СЕТ СН'!$I$12+СВЦЭМ!$D$10+'СЕТ СН'!$I$5-'СЕТ СН'!$I$20</f>
        <v>4248.6417844999996</v>
      </c>
      <c r="J147" s="36">
        <f>SUMIFS(СВЦЭМ!$C$39:$C$782,СВЦЭМ!$A$39:$A$782,$A147,СВЦЭМ!$B$39:$B$782,J$119)+'СЕТ СН'!$I$12+СВЦЭМ!$D$10+'СЕТ СН'!$I$5-'СЕТ СН'!$I$20</f>
        <v>4162.3127592500005</v>
      </c>
      <c r="K147" s="36">
        <f>SUMIFS(СВЦЭМ!$C$39:$C$782,СВЦЭМ!$A$39:$A$782,$A147,СВЦЭМ!$B$39:$B$782,K$119)+'СЕТ СН'!$I$12+СВЦЭМ!$D$10+'СЕТ СН'!$I$5-'СЕТ СН'!$I$20</f>
        <v>4089.7946776600002</v>
      </c>
      <c r="L147" s="36">
        <f>SUMIFS(СВЦЭМ!$C$39:$C$782,СВЦЭМ!$A$39:$A$782,$A147,СВЦЭМ!$B$39:$B$782,L$119)+'СЕТ СН'!$I$12+СВЦЭМ!$D$10+'СЕТ СН'!$I$5-'СЕТ СН'!$I$20</f>
        <v>4077.2300119800002</v>
      </c>
      <c r="M147" s="36">
        <f>SUMIFS(СВЦЭМ!$C$39:$C$782,СВЦЭМ!$A$39:$A$782,$A147,СВЦЭМ!$B$39:$B$782,M$119)+'СЕТ СН'!$I$12+СВЦЭМ!$D$10+'СЕТ СН'!$I$5-'СЕТ СН'!$I$20</f>
        <v>4063.9791874900002</v>
      </c>
      <c r="N147" s="36">
        <f>SUMIFS(СВЦЭМ!$C$39:$C$782,СВЦЭМ!$A$39:$A$782,$A147,СВЦЭМ!$B$39:$B$782,N$119)+'СЕТ СН'!$I$12+СВЦЭМ!$D$10+'СЕТ СН'!$I$5-'СЕТ СН'!$I$20</f>
        <v>4103.9665054400002</v>
      </c>
      <c r="O147" s="36">
        <f>SUMIFS(СВЦЭМ!$C$39:$C$782,СВЦЭМ!$A$39:$A$782,$A147,СВЦЭМ!$B$39:$B$782,O$119)+'СЕТ СН'!$I$12+СВЦЭМ!$D$10+'СЕТ СН'!$I$5-'СЕТ СН'!$I$20</f>
        <v>4127.5221077099995</v>
      </c>
      <c r="P147" s="36">
        <f>SUMIFS(СВЦЭМ!$C$39:$C$782,СВЦЭМ!$A$39:$A$782,$A147,СВЦЭМ!$B$39:$B$782,P$119)+'СЕТ СН'!$I$12+СВЦЭМ!$D$10+'СЕТ СН'!$I$5-'СЕТ СН'!$I$20</f>
        <v>4140.2327495299996</v>
      </c>
      <c r="Q147" s="36">
        <f>SUMIFS(СВЦЭМ!$C$39:$C$782,СВЦЭМ!$A$39:$A$782,$A147,СВЦЭМ!$B$39:$B$782,Q$119)+'СЕТ СН'!$I$12+СВЦЭМ!$D$10+'СЕТ СН'!$I$5-'СЕТ СН'!$I$20</f>
        <v>4152.8453910600001</v>
      </c>
      <c r="R147" s="36">
        <f>SUMIFS(СВЦЭМ!$C$39:$C$782,СВЦЭМ!$A$39:$A$782,$A147,СВЦЭМ!$B$39:$B$782,R$119)+'СЕТ СН'!$I$12+СВЦЭМ!$D$10+'СЕТ СН'!$I$5-'СЕТ СН'!$I$20</f>
        <v>4129.4974326399997</v>
      </c>
      <c r="S147" s="36">
        <f>SUMIFS(СВЦЭМ!$C$39:$C$782,СВЦЭМ!$A$39:$A$782,$A147,СВЦЭМ!$B$39:$B$782,S$119)+'СЕТ СН'!$I$12+СВЦЭМ!$D$10+'СЕТ СН'!$I$5-'СЕТ СН'!$I$20</f>
        <v>4110.3230055699996</v>
      </c>
      <c r="T147" s="36">
        <f>SUMIFS(СВЦЭМ!$C$39:$C$782,СВЦЭМ!$A$39:$A$782,$A147,СВЦЭМ!$B$39:$B$782,T$119)+'СЕТ СН'!$I$12+СВЦЭМ!$D$10+'СЕТ СН'!$I$5-'СЕТ СН'!$I$20</f>
        <v>4089.4899266299999</v>
      </c>
      <c r="U147" s="36">
        <f>SUMIFS(СВЦЭМ!$C$39:$C$782,СВЦЭМ!$A$39:$A$782,$A147,СВЦЭМ!$B$39:$B$782,U$119)+'СЕТ СН'!$I$12+СВЦЭМ!$D$10+'СЕТ СН'!$I$5-'СЕТ СН'!$I$20</f>
        <v>4078.1429484999999</v>
      </c>
      <c r="V147" s="36">
        <f>SUMIFS(СВЦЭМ!$C$39:$C$782,СВЦЭМ!$A$39:$A$782,$A147,СВЦЭМ!$B$39:$B$782,V$119)+'СЕТ СН'!$I$12+СВЦЭМ!$D$10+'СЕТ СН'!$I$5-'СЕТ СН'!$I$20</f>
        <v>4052.0715432099996</v>
      </c>
      <c r="W147" s="36">
        <f>SUMIFS(СВЦЭМ!$C$39:$C$782,СВЦЭМ!$A$39:$A$782,$A147,СВЦЭМ!$B$39:$B$782,W$119)+'СЕТ СН'!$I$12+СВЦЭМ!$D$10+'СЕТ СН'!$I$5-'СЕТ СН'!$I$20</f>
        <v>4026.9116461899998</v>
      </c>
      <c r="X147" s="36">
        <f>SUMIFS(СВЦЭМ!$C$39:$C$782,СВЦЭМ!$A$39:$A$782,$A147,СВЦЭМ!$B$39:$B$782,X$119)+'СЕТ СН'!$I$12+СВЦЭМ!$D$10+'СЕТ СН'!$I$5-'СЕТ СН'!$I$20</f>
        <v>4054.1157282499998</v>
      </c>
      <c r="Y147" s="36">
        <f>SUMIFS(СВЦЭМ!$C$39:$C$782,СВЦЭМ!$A$39:$A$782,$A147,СВЦЭМ!$B$39:$B$782,Y$119)+'СЕТ СН'!$I$12+СВЦЭМ!$D$10+'СЕТ СН'!$I$5-'СЕТ СН'!$I$20</f>
        <v>4111.9690497399997</v>
      </c>
    </row>
    <row r="148" spans="1:26" ht="15.75" x14ac:dyDescent="0.2">
      <c r="A148" s="35">
        <f t="shared" si="3"/>
        <v>45075</v>
      </c>
      <c r="B148" s="36">
        <f>SUMIFS(СВЦЭМ!$C$39:$C$782,СВЦЭМ!$A$39:$A$782,$A148,СВЦЭМ!$B$39:$B$782,B$119)+'СЕТ СН'!$I$12+СВЦЭМ!$D$10+'СЕТ СН'!$I$5-'СЕТ СН'!$I$20</f>
        <v>4097.6889156899997</v>
      </c>
      <c r="C148" s="36">
        <f>SUMIFS(СВЦЭМ!$C$39:$C$782,СВЦЭМ!$A$39:$A$782,$A148,СВЦЭМ!$B$39:$B$782,C$119)+'СЕТ СН'!$I$12+СВЦЭМ!$D$10+'СЕТ СН'!$I$5-'СЕТ СН'!$I$20</f>
        <v>4201.0098411199997</v>
      </c>
      <c r="D148" s="36">
        <f>SUMIFS(СВЦЭМ!$C$39:$C$782,СВЦЭМ!$A$39:$A$782,$A148,СВЦЭМ!$B$39:$B$782,D$119)+'СЕТ СН'!$I$12+СВЦЭМ!$D$10+'СЕТ СН'!$I$5-'СЕТ СН'!$I$20</f>
        <v>4288.5254111899994</v>
      </c>
      <c r="E148" s="36">
        <f>SUMIFS(СВЦЭМ!$C$39:$C$782,СВЦЭМ!$A$39:$A$782,$A148,СВЦЭМ!$B$39:$B$782,E$119)+'СЕТ СН'!$I$12+СВЦЭМ!$D$10+'СЕТ СН'!$I$5-'СЕТ СН'!$I$20</f>
        <v>4368.6673074999999</v>
      </c>
      <c r="F148" s="36">
        <f>SUMIFS(СВЦЭМ!$C$39:$C$782,СВЦЭМ!$A$39:$A$782,$A148,СВЦЭМ!$B$39:$B$782,F$119)+'СЕТ СН'!$I$12+СВЦЭМ!$D$10+'СЕТ СН'!$I$5-'СЕТ СН'!$I$20</f>
        <v>4358.1912027199996</v>
      </c>
      <c r="G148" s="36">
        <f>SUMIFS(СВЦЭМ!$C$39:$C$782,СВЦЭМ!$A$39:$A$782,$A148,СВЦЭМ!$B$39:$B$782,G$119)+'СЕТ СН'!$I$12+СВЦЭМ!$D$10+'СЕТ СН'!$I$5-'СЕТ СН'!$I$20</f>
        <v>4345.8496291900001</v>
      </c>
      <c r="H148" s="36">
        <f>SUMIFS(СВЦЭМ!$C$39:$C$782,СВЦЭМ!$A$39:$A$782,$A148,СВЦЭМ!$B$39:$B$782,H$119)+'СЕТ СН'!$I$12+СВЦЭМ!$D$10+'СЕТ СН'!$I$5-'СЕТ СН'!$I$20</f>
        <v>4266.0405693499997</v>
      </c>
      <c r="I148" s="36">
        <f>SUMIFS(СВЦЭМ!$C$39:$C$782,СВЦЭМ!$A$39:$A$782,$A148,СВЦЭМ!$B$39:$B$782,I$119)+'СЕТ СН'!$I$12+СВЦЭМ!$D$10+'СЕТ СН'!$I$5-'СЕТ СН'!$I$20</f>
        <v>4231.7262314500003</v>
      </c>
      <c r="J148" s="36">
        <f>SUMIFS(СВЦЭМ!$C$39:$C$782,СВЦЭМ!$A$39:$A$782,$A148,СВЦЭМ!$B$39:$B$782,J$119)+'СЕТ СН'!$I$12+СВЦЭМ!$D$10+'СЕТ СН'!$I$5-'СЕТ СН'!$I$20</f>
        <v>4182.9530952799996</v>
      </c>
      <c r="K148" s="36">
        <f>SUMIFS(СВЦЭМ!$C$39:$C$782,СВЦЭМ!$A$39:$A$782,$A148,СВЦЭМ!$B$39:$B$782,K$119)+'СЕТ СН'!$I$12+СВЦЭМ!$D$10+'СЕТ СН'!$I$5-'СЕТ СН'!$I$20</f>
        <v>4187.3606032899997</v>
      </c>
      <c r="L148" s="36">
        <f>SUMIFS(СВЦЭМ!$C$39:$C$782,СВЦЭМ!$A$39:$A$782,$A148,СВЦЭМ!$B$39:$B$782,L$119)+'СЕТ СН'!$I$12+СВЦЭМ!$D$10+'СЕТ СН'!$I$5-'СЕТ СН'!$I$20</f>
        <v>4192.5623681500001</v>
      </c>
      <c r="M148" s="36">
        <f>SUMIFS(СВЦЭМ!$C$39:$C$782,СВЦЭМ!$A$39:$A$782,$A148,СВЦЭМ!$B$39:$B$782,M$119)+'СЕТ СН'!$I$12+СВЦЭМ!$D$10+'СЕТ СН'!$I$5-'СЕТ СН'!$I$20</f>
        <v>4204.89652191</v>
      </c>
      <c r="N148" s="36">
        <f>SUMIFS(СВЦЭМ!$C$39:$C$782,СВЦЭМ!$A$39:$A$782,$A148,СВЦЭМ!$B$39:$B$782,N$119)+'СЕТ СН'!$I$12+СВЦЭМ!$D$10+'СЕТ СН'!$I$5-'СЕТ СН'!$I$20</f>
        <v>4196.02881222</v>
      </c>
      <c r="O148" s="36">
        <f>SUMIFS(СВЦЭМ!$C$39:$C$782,СВЦЭМ!$A$39:$A$782,$A148,СВЦЭМ!$B$39:$B$782,O$119)+'СЕТ СН'!$I$12+СВЦЭМ!$D$10+'СЕТ СН'!$I$5-'СЕТ СН'!$I$20</f>
        <v>4197.1589693699998</v>
      </c>
      <c r="P148" s="36">
        <f>SUMIFS(СВЦЭМ!$C$39:$C$782,СВЦЭМ!$A$39:$A$782,$A148,СВЦЭМ!$B$39:$B$782,P$119)+'СЕТ СН'!$I$12+СВЦЭМ!$D$10+'СЕТ СН'!$I$5-'СЕТ СН'!$I$20</f>
        <v>4190.8271801600004</v>
      </c>
      <c r="Q148" s="36">
        <f>SUMIFS(СВЦЭМ!$C$39:$C$782,СВЦЭМ!$A$39:$A$782,$A148,СВЦЭМ!$B$39:$B$782,Q$119)+'СЕТ СН'!$I$12+СВЦЭМ!$D$10+'СЕТ СН'!$I$5-'СЕТ СН'!$I$20</f>
        <v>4185.4507337599998</v>
      </c>
      <c r="R148" s="36">
        <f>SUMIFS(СВЦЭМ!$C$39:$C$782,СВЦЭМ!$A$39:$A$782,$A148,СВЦЭМ!$B$39:$B$782,R$119)+'СЕТ СН'!$I$12+СВЦЭМ!$D$10+'СЕТ СН'!$I$5-'СЕТ СН'!$I$20</f>
        <v>4172.6745100500002</v>
      </c>
      <c r="S148" s="36">
        <f>SUMIFS(СВЦЭМ!$C$39:$C$782,СВЦЭМ!$A$39:$A$782,$A148,СВЦЭМ!$B$39:$B$782,S$119)+'СЕТ СН'!$I$12+СВЦЭМ!$D$10+'СЕТ СН'!$I$5-'СЕТ СН'!$I$20</f>
        <v>4172.1785026500002</v>
      </c>
      <c r="T148" s="36">
        <f>SUMIFS(СВЦЭМ!$C$39:$C$782,СВЦЭМ!$A$39:$A$782,$A148,СВЦЭМ!$B$39:$B$782,T$119)+'СЕТ СН'!$I$12+СВЦЭМ!$D$10+'СЕТ СН'!$I$5-'СЕТ СН'!$I$20</f>
        <v>4107.6120151699997</v>
      </c>
      <c r="U148" s="36">
        <f>SUMIFS(СВЦЭМ!$C$39:$C$782,СВЦЭМ!$A$39:$A$782,$A148,СВЦЭМ!$B$39:$B$782,U$119)+'СЕТ СН'!$I$12+СВЦЭМ!$D$10+'СЕТ СН'!$I$5-'СЕТ СН'!$I$20</f>
        <v>4117.3136363599997</v>
      </c>
      <c r="V148" s="36">
        <f>SUMIFS(СВЦЭМ!$C$39:$C$782,СВЦЭМ!$A$39:$A$782,$A148,СВЦЭМ!$B$39:$B$782,V$119)+'СЕТ СН'!$I$12+СВЦЭМ!$D$10+'СЕТ СН'!$I$5-'СЕТ СН'!$I$20</f>
        <v>4118.1141503999997</v>
      </c>
      <c r="W148" s="36">
        <f>SUMIFS(СВЦЭМ!$C$39:$C$782,СВЦЭМ!$A$39:$A$782,$A148,СВЦЭМ!$B$39:$B$782,W$119)+'СЕТ СН'!$I$12+СВЦЭМ!$D$10+'СЕТ СН'!$I$5-'СЕТ СН'!$I$20</f>
        <v>4100.4331701199999</v>
      </c>
      <c r="X148" s="36">
        <f>SUMIFS(СВЦЭМ!$C$39:$C$782,СВЦЭМ!$A$39:$A$782,$A148,СВЦЭМ!$B$39:$B$782,X$119)+'СЕТ СН'!$I$12+СВЦЭМ!$D$10+'СЕТ СН'!$I$5-'СЕТ СН'!$I$20</f>
        <v>4153.7984872199995</v>
      </c>
      <c r="Y148" s="36">
        <f>SUMIFS(СВЦЭМ!$C$39:$C$782,СВЦЭМ!$A$39:$A$782,$A148,СВЦЭМ!$B$39:$B$782,Y$119)+'СЕТ СН'!$I$12+СВЦЭМ!$D$10+'СЕТ СН'!$I$5-'СЕТ СН'!$I$20</f>
        <v>4195.4121491999995</v>
      </c>
    </row>
    <row r="149" spans="1:26" ht="15.75" x14ac:dyDescent="0.2">
      <c r="A149" s="35">
        <f t="shared" si="3"/>
        <v>45076</v>
      </c>
      <c r="B149" s="36">
        <f>SUMIFS(СВЦЭМ!$C$39:$C$782,СВЦЭМ!$A$39:$A$782,$A149,СВЦЭМ!$B$39:$B$782,B$119)+'СЕТ СН'!$I$12+СВЦЭМ!$D$10+'СЕТ СН'!$I$5-'СЕТ СН'!$I$20</f>
        <v>4317.0054573500001</v>
      </c>
      <c r="C149" s="36">
        <f>SUMIFS(СВЦЭМ!$C$39:$C$782,СВЦЭМ!$A$39:$A$782,$A149,СВЦЭМ!$B$39:$B$782,C$119)+'СЕТ СН'!$I$12+СВЦЭМ!$D$10+'СЕТ СН'!$I$5-'СЕТ СН'!$I$20</f>
        <v>4379.3892703499996</v>
      </c>
      <c r="D149" s="36">
        <f>SUMIFS(СВЦЭМ!$C$39:$C$782,СВЦЭМ!$A$39:$A$782,$A149,СВЦЭМ!$B$39:$B$782,D$119)+'СЕТ СН'!$I$12+СВЦЭМ!$D$10+'СЕТ СН'!$I$5-'СЕТ СН'!$I$20</f>
        <v>4431.9236616899998</v>
      </c>
      <c r="E149" s="36">
        <f>SUMIFS(СВЦЭМ!$C$39:$C$782,СВЦЭМ!$A$39:$A$782,$A149,СВЦЭМ!$B$39:$B$782,E$119)+'СЕТ СН'!$I$12+СВЦЭМ!$D$10+'СЕТ СН'!$I$5-'СЕТ СН'!$I$20</f>
        <v>4426.60745391</v>
      </c>
      <c r="F149" s="36">
        <f>SUMIFS(СВЦЭМ!$C$39:$C$782,СВЦЭМ!$A$39:$A$782,$A149,СВЦЭМ!$B$39:$B$782,F$119)+'СЕТ СН'!$I$12+СВЦЭМ!$D$10+'СЕТ СН'!$I$5-'СЕТ СН'!$I$20</f>
        <v>4424.67534428</v>
      </c>
      <c r="G149" s="36">
        <f>SUMIFS(СВЦЭМ!$C$39:$C$782,СВЦЭМ!$A$39:$A$782,$A149,СВЦЭМ!$B$39:$B$782,G$119)+'СЕТ СН'!$I$12+СВЦЭМ!$D$10+'СЕТ СН'!$I$5-'СЕТ СН'!$I$20</f>
        <v>4373.0723927899999</v>
      </c>
      <c r="H149" s="36">
        <f>SUMIFS(СВЦЭМ!$C$39:$C$782,СВЦЭМ!$A$39:$A$782,$A149,СВЦЭМ!$B$39:$B$782,H$119)+'СЕТ СН'!$I$12+СВЦЭМ!$D$10+'СЕТ СН'!$I$5-'СЕТ СН'!$I$20</f>
        <v>4288.6456268800002</v>
      </c>
      <c r="I149" s="36">
        <f>SUMIFS(СВЦЭМ!$C$39:$C$782,СВЦЭМ!$A$39:$A$782,$A149,СВЦЭМ!$B$39:$B$782,I$119)+'СЕТ СН'!$I$12+СВЦЭМ!$D$10+'СЕТ СН'!$I$5-'СЕТ СН'!$I$20</f>
        <v>4253.8042942499997</v>
      </c>
      <c r="J149" s="36">
        <f>SUMIFS(СВЦЭМ!$C$39:$C$782,СВЦЭМ!$A$39:$A$782,$A149,СВЦЭМ!$B$39:$B$782,J$119)+'СЕТ СН'!$I$12+СВЦЭМ!$D$10+'СЕТ СН'!$I$5-'СЕТ СН'!$I$20</f>
        <v>4197.3921381800001</v>
      </c>
      <c r="K149" s="36">
        <f>SUMIFS(СВЦЭМ!$C$39:$C$782,СВЦЭМ!$A$39:$A$782,$A149,СВЦЭМ!$B$39:$B$782,K$119)+'СЕТ СН'!$I$12+СВЦЭМ!$D$10+'СЕТ СН'!$I$5-'СЕТ СН'!$I$20</f>
        <v>4237.5464157699998</v>
      </c>
      <c r="L149" s="36">
        <f>SUMIFS(СВЦЭМ!$C$39:$C$782,СВЦЭМ!$A$39:$A$782,$A149,СВЦЭМ!$B$39:$B$782,L$119)+'СЕТ СН'!$I$12+СВЦЭМ!$D$10+'СЕТ СН'!$I$5-'СЕТ СН'!$I$20</f>
        <v>4223.2587984800002</v>
      </c>
      <c r="M149" s="36">
        <f>SUMIFS(СВЦЭМ!$C$39:$C$782,СВЦЭМ!$A$39:$A$782,$A149,СВЦЭМ!$B$39:$B$782,M$119)+'СЕТ СН'!$I$12+СВЦЭМ!$D$10+'СЕТ СН'!$I$5-'СЕТ СН'!$I$20</f>
        <v>4234.21111053</v>
      </c>
      <c r="N149" s="36">
        <f>SUMIFS(СВЦЭМ!$C$39:$C$782,СВЦЭМ!$A$39:$A$782,$A149,СВЦЭМ!$B$39:$B$782,N$119)+'СЕТ СН'!$I$12+СВЦЭМ!$D$10+'СЕТ СН'!$I$5-'СЕТ СН'!$I$20</f>
        <v>4259.9704659199997</v>
      </c>
      <c r="O149" s="36">
        <f>SUMIFS(СВЦЭМ!$C$39:$C$782,СВЦЭМ!$A$39:$A$782,$A149,СВЦЭМ!$B$39:$B$782,O$119)+'СЕТ СН'!$I$12+СВЦЭМ!$D$10+'СЕТ СН'!$I$5-'СЕТ СН'!$I$20</f>
        <v>4223.9397588399997</v>
      </c>
      <c r="P149" s="36">
        <f>SUMIFS(СВЦЭМ!$C$39:$C$782,СВЦЭМ!$A$39:$A$782,$A149,СВЦЭМ!$B$39:$B$782,P$119)+'СЕТ СН'!$I$12+СВЦЭМ!$D$10+'СЕТ СН'!$I$5-'СЕТ СН'!$I$20</f>
        <v>4232.4668924600001</v>
      </c>
      <c r="Q149" s="36">
        <f>SUMIFS(СВЦЭМ!$C$39:$C$782,СВЦЭМ!$A$39:$A$782,$A149,СВЦЭМ!$B$39:$B$782,Q$119)+'СЕТ СН'!$I$12+СВЦЭМ!$D$10+'СЕТ СН'!$I$5-'СЕТ СН'!$I$20</f>
        <v>4236.3960503099997</v>
      </c>
      <c r="R149" s="36">
        <f>SUMIFS(СВЦЭМ!$C$39:$C$782,СВЦЭМ!$A$39:$A$782,$A149,СВЦЭМ!$B$39:$B$782,R$119)+'СЕТ СН'!$I$12+СВЦЭМ!$D$10+'СЕТ СН'!$I$5-'СЕТ СН'!$I$20</f>
        <v>4253.2001696999996</v>
      </c>
      <c r="S149" s="36">
        <f>SUMIFS(СВЦЭМ!$C$39:$C$782,СВЦЭМ!$A$39:$A$782,$A149,СВЦЭМ!$B$39:$B$782,S$119)+'СЕТ СН'!$I$12+СВЦЭМ!$D$10+'СЕТ СН'!$I$5-'СЕТ СН'!$I$20</f>
        <v>4214.6466317699997</v>
      </c>
      <c r="T149" s="36">
        <f>SUMIFS(СВЦЭМ!$C$39:$C$782,СВЦЭМ!$A$39:$A$782,$A149,СВЦЭМ!$B$39:$B$782,T$119)+'СЕТ СН'!$I$12+СВЦЭМ!$D$10+'СЕТ СН'!$I$5-'СЕТ СН'!$I$20</f>
        <v>4204.2620717700001</v>
      </c>
      <c r="U149" s="36">
        <f>SUMIFS(СВЦЭМ!$C$39:$C$782,СВЦЭМ!$A$39:$A$782,$A149,СВЦЭМ!$B$39:$B$782,U$119)+'СЕТ СН'!$I$12+СВЦЭМ!$D$10+'СЕТ СН'!$I$5-'СЕТ СН'!$I$20</f>
        <v>4141.2777452299997</v>
      </c>
      <c r="V149" s="36">
        <f>SUMIFS(СВЦЭМ!$C$39:$C$782,СВЦЭМ!$A$39:$A$782,$A149,СВЦЭМ!$B$39:$B$782,V$119)+'СЕТ СН'!$I$12+СВЦЭМ!$D$10+'СЕТ СН'!$I$5-'СЕТ СН'!$I$20</f>
        <v>4110.3631563600002</v>
      </c>
      <c r="W149" s="36">
        <f>SUMIFS(СВЦЭМ!$C$39:$C$782,СВЦЭМ!$A$39:$A$782,$A149,СВЦЭМ!$B$39:$B$782,W$119)+'СЕТ СН'!$I$12+СВЦЭМ!$D$10+'СЕТ СН'!$I$5-'СЕТ СН'!$I$20</f>
        <v>4133.21381931</v>
      </c>
      <c r="X149" s="36">
        <f>SUMIFS(СВЦЭМ!$C$39:$C$782,СВЦЭМ!$A$39:$A$782,$A149,СВЦЭМ!$B$39:$B$782,X$119)+'СЕТ СН'!$I$12+СВЦЭМ!$D$10+'СЕТ СН'!$I$5-'СЕТ СН'!$I$20</f>
        <v>4204.7252369199996</v>
      </c>
      <c r="Y149" s="36">
        <f>SUMIFS(СВЦЭМ!$C$39:$C$782,СВЦЭМ!$A$39:$A$782,$A149,СВЦЭМ!$B$39:$B$782,Y$119)+'СЕТ СН'!$I$12+СВЦЭМ!$D$10+'СЕТ СН'!$I$5-'СЕТ СН'!$I$20</f>
        <v>4249.7860065999994</v>
      </c>
    </row>
    <row r="150" spans="1:26" ht="15.75" x14ac:dyDescent="0.2">
      <c r="A150" s="35">
        <f t="shared" si="3"/>
        <v>45077</v>
      </c>
      <c r="B150" s="36">
        <f>SUMIFS(СВЦЭМ!$C$39:$C$782,СВЦЭМ!$A$39:$A$782,$A150,СВЦЭМ!$B$39:$B$782,B$119)+'СЕТ СН'!$I$12+СВЦЭМ!$D$10+'СЕТ СН'!$I$5-'СЕТ СН'!$I$20</f>
        <v>4363.3756302900001</v>
      </c>
      <c r="C150" s="36">
        <f>SUMIFS(СВЦЭМ!$C$39:$C$782,СВЦЭМ!$A$39:$A$782,$A150,СВЦЭМ!$B$39:$B$782,C$119)+'СЕТ СН'!$I$12+СВЦЭМ!$D$10+'СЕТ СН'!$I$5-'СЕТ СН'!$I$20</f>
        <v>4429.6914212499996</v>
      </c>
      <c r="D150" s="36">
        <f>SUMIFS(СВЦЭМ!$C$39:$C$782,СВЦЭМ!$A$39:$A$782,$A150,СВЦЭМ!$B$39:$B$782,D$119)+'СЕТ СН'!$I$12+СВЦЭМ!$D$10+'СЕТ СН'!$I$5-'СЕТ СН'!$I$20</f>
        <v>4445.8429964699999</v>
      </c>
      <c r="E150" s="36">
        <f>SUMIFS(СВЦЭМ!$C$39:$C$782,СВЦЭМ!$A$39:$A$782,$A150,СВЦЭМ!$B$39:$B$782,E$119)+'СЕТ СН'!$I$12+СВЦЭМ!$D$10+'СЕТ СН'!$I$5-'СЕТ СН'!$I$20</f>
        <v>4414.4611086999994</v>
      </c>
      <c r="F150" s="36">
        <f>SUMIFS(СВЦЭМ!$C$39:$C$782,СВЦЭМ!$A$39:$A$782,$A150,СВЦЭМ!$B$39:$B$782,F$119)+'СЕТ СН'!$I$12+СВЦЭМ!$D$10+'СЕТ СН'!$I$5-'СЕТ СН'!$I$20</f>
        <v>4421.7338717499997</v>
      </c>
      <c r="G150" s="36">
        <f>SUMIFS(СВЦЭМ!$C$39:$C$782,СВЦЭМ!$A$39:$A$782,$A150,СВЦЭМ!$B$39:$B$782,G$119)+'СЕТ СН'!$I$12+СВЦЭМ!$D$10+'СЕТ СН'!$I$5-'СЕТ СН'!$I$20</f>
        <v>4418.2916258999994</v>
      </c>
      <c r="H150" s="36">
        <f>SUMIFS(СВЦЭМ!$C$39:$C$782,СВЦЭМ!$A$39:$A$782,$A150,СВЦЭМ!$B$39:$B$782,H$119)+'СЕТ СН'!$I$12+СВЦЭМ!$D$10+'СЕТ СН'!$I$5-'СЕТ СН'!$I$20</f>
        <v>4275.2173818600004</v>
      </c>
      <c r="I150" s="36">
        <f>SUMIFS(СВЦЭМ!$C$39:$C$782,СВЦЭМ!$A$39:$A$782,$A150,СВЦЭМ!$B$39:$B$782,I$119)+'СЕТ СН'!$I$12+СВЦЭМ!$D$10+'СЕТ СН'!$I$5-'СЕТ СН'!$I$20</f>
        <v>4255.0551368899996</v>
      </c>
      <c r="J150" s="36">
        <f>SUMIFS(СВЦЭМ!$C$39:$C$782,СВЦЭМ!$A$39:$A$782,$A150,СВЦЭМ!$B$39:$B$782,J$119)+'СЕТ СН'!$I$12+СВЦЭМ!$D$10+'СЕТ СН'!$I$5-'СЕТ СН'!$I$20</f>
        <v>4188.2470716400003</v>
      </c>
      <c r="K150" s="36">
        <f>SUMIFS(СВЦЭМ!$C$39:$C$782,СВЦЭМ!$A$39:$A$782,$A150,СВЦЭМ!$B$39:$B$782,K$119)+'СЕТ СН'!$I$12+СВЦЭМ!$D$10+'СЕТ СН'!$I$5-'СЕТ СН'!$I$20</f>
        <v>4189.6717422599995</v>
      </c>
      <c r="L150" s="36">
        <f>SUMIFS(СВЦЭМ!$C$39:$C$782,СВЦЭМ!$A$39:$A$782,$A150,СВЦЭМ!$B$39:$B$782,L$119)+'СЕТ СН'!$I$12+СВЦЭМ!$D$10+'СЕТ СН'!$I$5-'СЕТ СН'!$I$20</f>
        <v>4175.9274334199999</v>
      </c>
      <c r="M150" s="36">
        <f>SUMIFS(СВЦЭМ!$C$39:$C$782,СВЦЭМ!$A$39:$A$782,$A150,СВЦЭМ!$B$39:$B$782,M$119)+'СЕТ СН'!$I$12+СВЦЭМ!$D$10+'СЕТ СН'!$I$5-'СЕТ СН'!$I$20</f>
        <v>4198.3954766999996</v>
      </c>
      <c r="N150" s="36">
        <f>SUMIFS(СВЦЭМ!$C$39:$C$782,СВЦЭМ!$A$39:$A$782,$A150,СВЦЭМ!$B$39:$B$782,N$119)+'СЕТ СН'!$I$12+СВЦЭМ!$D$10+'СЕТ СН'!$I$5-'СЕТ СН'!$I$20</f>
        <v>4223.7929074200001</v>
      </c>
      <c r="O150" s="36">
        <f>SUMIFS(СВЦЭМ!$C$39:$C$782,СВЦЭМ!$A$39:$A$782,$A150,СВЦЭМ!$B$39:$B$782,O$119)+'СЕТ СН'!$I$12+СВЦЭМ!$D$10+'СЕТ СН'!$I$5-'СЕТ СН'!$I$20</f>
        <v>4188.3425703599996</v>
      </c>
      <c r="P150" s="36">
        <f>SUMIFS(СВЦЭМ!$C$39:$C$782,СВЦЭМ!$A$39:$A$782,$A150,СВЦЭМ!$B$39:$B$782,P$119)+'СЕТ СН'!$I$12+СВЦЭМ!$D$10+'СЕТ СН'!$I$5-'СЕТ СН'!$I$20</f>
        <v>4221.1601092700002</v>
      </c>
      <c r="Q150" s="36">
        <f>SUMIFS(СВЦЭМ!$C$39:$C$782,СВЦЭМ!$A$39:$A$782,$A150,СВЦЭМ!$B$39:$B$782,Q$119)+'СЕТ СН'!$I$12+СВЦЭМ!$D$10+'СЕТ СН'!$I$5-'СЕТ СН'!$I$20</f>
        <v>4204.0289992999997</v>
      </c>
      <c r="R150" s="36">
        <f>SUMIFS(СВЦЭМ!$C$39:$C$782,СВЦЭМ!$A$39:$A$782,$A150,СВЦЭМ!$B$39:$B$782,R$119)+'СЕТ СН'!$I$12+СВЦЭМ!$D$10+'СЕТ СН'!$I$5-'СЕТ СН'!$I$20</f>
        <v>4213.5897671100001</v>
      </c>
      <c r="S150" s="36">
        <f>SUMIFS(СВЦЭМ!$C$39:$C$782,СВЦЭМ!$A$39:$A$782,$A150,СВЦЭМ!$B$39:$B$782,S$119)+'СЕТ СН'!$I$12+СВЦЭМ!$D$10+'СЕТ СН'!$I$5-'СЕТ СН'!$I$20</f>
        <v>4206.6892165499994</v>
      </c>
      <c r="T150" s="36">
        <f>SUMIFS(СВЦЭМ!$C$39:$C$782,СВЦЭМ!$A$39:$A$782,$A150,СВЦЭМ!$B$39:$B$782,T$119)+'СЕТ СН'!$I$12+СВЦЭМ!$D$10+'СЕТ СН'!$I$5-'СЕТ СН'!$I$20</f>
        <v>4181.32798963</v>
      </c>
      <c r="U150" s="36">
        <f>SUMIFS(СВЦЭМ!$C$39:$C$782,СВЦЭМ!$A$39:$A$782,$A150,СВЦЭМ!$B$39:$B$782,U$119)+'СЕТ СН'!$I$12+СВЦЭМ!$D$10+'СЕТ СН'!$I$5-'СЕТ СН'!$I$20</f>
        <v>4109.2635769400003</v>
      </c>
      <c r="V150" s="36">
        <f>SUMIFS(СВЦЭМ!$C$39:$C$782,СВЦЭМ!$A$39:$A$782,$A150,СВЦЭМ!$B$39:$B$782,V$119)+'СЕТ СН'!$I$12+СВЦЭМ!$D$10+'СЕТ СН'!$I$5-'СЕТ СН'!$I$20</f>
        <v>4081.6306277799999</v>
      </c>
      <c r="W150" s="36">
        <f>SUMIFS(СВЦЭМ!$C$39:$C$782,СВЦЭМ!$A$39:$A$782,$A150,СВЦЭМ!$B$39:$B$782,W$119)+'СЕТ СН'!$I$12+СВЦЭМ!$D$10+'СЕТ СН'!$I$5-'СЕТ СН'!$I$20</f>
        <v>4080.9071476399999</v>
      </c>
      <c r="X150" s="36">
        <f>SUMIFS(СВЦЭМ!$C$39:$C$782,СВЦЭМ!$A$39:$A$782,$A150,СВЦЭМ!$B$39:$B$782,X$119)+'СЕТ СН'!$I$12+СВЦЭМ!$D$10+'СЕТ СН'!$I$5-'СЕТ СН'!$I$20</f>
        <v>4132.3086820500002</v>
      </c>
      <c r="Y150" s="36">
        <f>SUMIFS(СВЦЭМ!$C$39:$C$782,СВЦЭМ!$A$39:$A$782,$A150,СВЦЭМ!$B$39:$B$782,Y$119)+'СЕТ СН'!$I$12+СВЦЭМ!$D$10+'СЕТ СН'!$I$5-'СЕТ СН'!$I$20</f>
        <v>4194.2772473900004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725430.2350813743</v>
      </c>
      <c r="O155" s="130"/>
      <c r="P155" s="129">
        <f>СВЦЭМ!$D$12+'СЕТ СН'!$F$13-'СЕТ СН'!$G$21</f>
        <v>725430.2350813743</v>
      </c>
      <c r="Q155" s="130"/>
      <c r="R155" s="129">
        <f>СВЦЭМ!$D$12+'СЕТ СН'!$F$13-'СЕТ СН'!$H$21</f>
        <v>725430.2350813743</v>
      </c>
      <c r="S155" s="130"/>
      <c r="T155" s="129">
        <f>СВЦЭМ!$D$12+'СЕТ СН'!$F$13-'СЕТ СН'!$I$21</f>
        <v>725430.2350813743</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01.05.2023</v>
      </c>
      <c r="B12" s="36">
        <f>SUMIFS(СВЦЭМ!$C$39:$C$782,СВЦЭМ!$A$39:$A$782,$A12,СВЦЭМ!$B$39:$B$782,B$11)+'СЕТ СН'!$F$12+СВЦЭМ!$D$10+'СЕТ СН'!$F$6-'СЕТ СН'!$F$22</f>
        <v>1821.33198382</v>
      </c>
      <c r="C12" s="36">
        <f>SUMIFS(СВЦЭМ!$C$39:$C$782,СВЦЭМ!$A$39:$A$782,$A12,СВЦЭМ!$B$39:$B$782,C$11)+'СЕТ СН'!$F$12+СВЦЭМ!$D$10+'СЕТ СН'!$F$6-'СЕТ СН'!$F$22</f>
        <v>1937.0527425300002</v>
      </c>
      <c r="D12" s="36">
        <f>SUMIFS(СВЦЭМ!$C$39:$C$782,СВЦЭМ!$A$39:$A$782,$A12,СВЦЭМ!$B$39:$B$782,D$11)+'СЕТ СН'!$F$12+СВЦЭМ!$D$10+'СЕТ СН'!$F$6-'СЕТ СН'!$F$22</f>
        <v>1984.9665050900001</v>
      </c>
      <c r="E12" s="36">
        <f>SUMIFS(СВЦЭМ!$C$39:$C$782,СВЦЭМ!$A$39:$A$782,$A12,СВЦЭМ!$B$39:$B$782,E$11)+'СЕТ СН'!$F$12+СВЦЭМ!$D$10+'СЕТ СН'!$F$6-'СЕТ СН'!$F$22</f>
        <v>2025.7167528</v>
      </c>
      <c r="F12" s="36">
        <f>SUMIFS(СВЦЭМ!$C$39:$C$782,СВЦЭМ!$A$39:$A$782,$A12,СВЦЭМ!$B$39:$B$782,F$11)+'СЕТ СН'!$F$12+СВЦЭМ!$D$10+'СЕТ СН'!$F$6-'СЕТ СН'!$F$22</f>
        <v>2025.2991507900001</v>
      </c>
      <c r="G12" s="36">
        <f>SUMIFS(СВЦЭМ!$C$39:$C$782,СВЦЭМ!$A$39:$A$782,$A12,СВЦЭМ!$B$39:$B$782,G$11)+'СЕТ СН'!$F$12+СВЦЭМ!$D$10+'СЕТ СН'!$F$6-'СЕТ СН'!$F$22</f>
        <v>2012.34931525</v>
      </c>
      <c r="H12" s="36">
        <f>SUMIFS(СВЦЭМ!$C$39:$C$782,СВЦЭМ!$A$39:$A$782,$A12,СВЦЭМ!$B$39:$B$782,H$11)+'СЕТ СН'!$F$12+СВЦЭМ!$D$10+'СЕТ СН'!$F$6-'СЕТ СН'!$F$22</f>
        <v>2013.0146684200001</v>
      </c>
      <c r="I12" s="36">
        <f>SUMIFS(СВЦЭМ!$C$39:$C$782,СВЦЭМ!$A$39:$A$782,$A12,СВЦЭМ!$B$39:$B$782,I$11)+'СЕТ СН'!$F$12+СВЦЭМ!$D$10+'СЕТ СН'!$F$6-'СЕТ СН'!$F$22</f>
        <v>1976.58628757</v>
      </c>
      <c r="J12" s="36">
        <f>SUMIFS(СВЦЭМ!$C$39:$C$782,СВЦЭМ!$A$39:$A$782,$A12,СВЦЭМ!$B$39:$B$782,J$11)+'СЕТ СН'!$F$12+СВЦЭМ!$D$10+'СЕТ СН'!$F$6-'СЕТ СН'!$F$22</f>
        <v>1919.86131198</v>
      </c>
      <c r="K12" s="36">
        <f>SUMIFS(СВЦЭМ!$C$39:$C$782,СВЦЭМ!$A$39:$A$782,$A12,СВЦЭМ!$B$39:$B$782,K$11)+'СЕТ СН'!$F$12+СВЦЭМ!$D$10+'СЕТ СН'!$F$6-'СЕТ СН'!$F$22</f>
        <v>1871.55705663</v>
      </c>
      <c r="L12" s="36">
        <f>SUMIFS(СВЦЭМ!$C$39:$C$782,СВЦЭМ!$A$39:$A$782,$A12,СВЦЭМ!$B$39:$B$782,L$11)+'СЕТ СН'!$F$12+СВЦЭМ!$D$10+'СЕТ СН'!$F$6-'СЕТ СН'!$F$22</f>
        <v>1837.68492666</v>
      </c>
      <c r="M12" s="36">
        <f>SUMIFS(СВЦЭМ!$C$39:$C$782,СВЦЭМ!$A$39:$A$782,$A12,СВЦЭМ!$B$39:$B$782,M$11)+'СЕТ СН'!$F$12+СВЦЭМ!$D$10+'СЕТ СН'!$F$6-'СЕТ СН'!$F$22</f>
        <v>1845.11425244</v>
      </c>
      <c r="N12" s="36">
        <f>SUMIFS(СВЦЭМ!$C$39:$C$782,СВЦЭМ!$A$39:$A$782,$A12,СВЦЭМ!$B$39:$B$782,N$11)+'СЕТ СН'!$F$12+СВЦЭМ!$D$10+'СЕТ СН'!$F$6-'СЕТ СН'!$F$22</f>
        <v>1875.9784694300001</v>
      </c>
      <c r="O12" s="36">
        <f>SUMIFS(СВЦЭМ!$C$39:$C$782,СВЦЭМ!$A$39:$A$782,$A12,СВЦЭМ!$B$39:$B$782,O$11)+'СЕТ СН'!$F$12+СВЦЭМ!$D$10+'СЕТ СН'!$F$6-'СЕТ СН'!$F$22</f>
        <v>1874.54584148</v>
      </c>
      <c r="P12" s="36">
        <f>SUMIFS(СВЦЭМ!$C$39:$C$782,СВЦЭМ!$A$39:$A$782,$A12,СВЦЭМ!$B$39:$B$782,P$11)+'СЕТ СН'!$F$12+СВЦЭМ!$D$10+'СЕТ СН'!$F$6-'СЕТ СН'!$F$22</f>
        <v>1884.9342446600001</v>
      </c>
      <c r="Q12" s="36">
        <f>SUMIFS(СВЦЭМ!$C$39:$C$782,СВЦЭМ!$A$39:$A$782,$A12,СВЦЭМ!$B$39:$B$782,Q$11)+'СЕТ СН'!$F$12+СВЦЭМ!$D$10+'СЕТ СН'!$F$6-'СЕТ СН'!$F$22</f>
        <v>1890.7682981600001</v>
      </c>
      <c r="R12" s="36">
        <f>SUMIFS(СВЦЭМ!$C$39:$C$782,СВЦЭМ!$A$39:$A$782,$A12,СВЦЭМ!$B$39:$B$782,R$11)+'СЕТ СН'!$F$12+СВЦЭМ!$D$10+'СЕТ СН'!$F$6-'СЕТ СН'!$F$22</f>
        <v>1888.6935161000001</v>
      </c>
      <c r="S12" s="36">
        <f>SUMIFS(СВЦЭМ!$C$39:$C$782,СВЦЭМ!$A$39:$A$782,$A12,СВЦЭМ!$B$39:$B$782,S$11)+'СЕТ СН'!$F$12+СВЦЭМ!$D$10+'СЕТ СН'!$F$6-'СЕТ СН'!$F$22</f>
        <v>1829.1423562700002</v>
      </c>
      <c r="T12" s="36">
        <f>SUMIFS(СВЦЭМ!$C$39:$C$782,СВЦЭМ!$A$39:$A$782,$A12,СВЦЭМ!$B$39:$B$782,T$11)+'СЕТ СН'!$F$12+СВЦЭМ!$D$10+'СЕТ СН'!$F$6-'СЕТ СН'!$F$22</f>
        <v>1811.5858709300001</v>
      </c>
      <c r="U12" s="36">
        <f>SUMIFS(СВЦЭМ!$C$39:$C$782,СВЦЭМ!$A$39:$A$782,$A12,СВЦЭМ!$B$39:$B$782,U$11)+'СЕТ СН'!$F$12+СВЦЭМ!$D$10+'СЕТ СН'!$F$6-'СЕТ СН'!$F$22</f>
        <v>1781.4311960300001</v>
      </c>
      <c r="V12" s="36">
        <f>SUMIFS(СВЦЭМ!$C$39:$C$782,СВЦЭМ!$A$39:$A$782,$A12,СВЦЭМ!$B$39:$B$782,V$11)+'СЕТ СН'!$F$12+СВЦЭМ!$D$10+'СЕТ СН'!$F$6-'СЕТ СН'!$F$22</f>
        <v>1723.6444582200002</v>
      </c>
      <c r="W12" s="36">
        <f>SUMIFS(СВЦЭМ!$C$39:$C$782,СВЦЭМ!$A$39:$A$782,$A12,СВЦЭМ!$B$39:$B$782,W$11)+'СЕТ СН'!$F$12+СВЦЭМ!$D$10+'СЕТ СН'!$F$6-'СЕТ СН'!$F$22</f>
        <v>1705.6043223000001</v>
      </c>
      <c r="X12" s="36">
        <f>SUMIFS(СВЦЭМ!$C$39:$C$782,СВЦЭМ!$A$39:$A$782,$A12,СВЦЭМ!$B$39:$B$782,X$11)+'СЕТ СН'!$F$12+СВЦЭМ!$D$10+'СЕТ СН'!$F$6-'СЕТ СН'!$F$22</f>
        <v>1747.35365082</v>
      </c>
      <c r="Y12" s="36">
        <f>SUMIFS(СВЦЭМ!$C$39:$C$782,СВЦЭМ!$A$39:$A$782,$A12,СВЦЭМ!$B$39:$B$782,Y$11)+'СЕТ СН'!$F$12+СВЦЭМ!$D$10+'СЕТ СН'!$F$6-'СЕТ СН'!$F$22</f>
        <v>1798.4399426800001</v>
      </c>
      <c r="AA12" s="37"/>
    </row>
    <row r="13" spans="1:27" ht="15.75" x14ac:dyDescent="0.2">
      <c r="A13" s="35">
        <f>A12+1</f>
        <v>45048</v>
      </c>
      <c r="B13" s="36">
        <f>SUMIFS(СВЦЭМ!$C$39:$C$782,СВЦЭМ!$A$39:$A$782,$A13,СВЦЭМ!$B$39:$B$782,B$11)+'СЕТ СН'!$F$12+СВЦЭМ!$D$10+'СЕТ СН'!$F$6-'СЕТ СН'!$F$22</f>
        <v>1869.7169226600001</v>
      </c>
      <c r="C13" s="36">
        <f>SUMIFS(СВЦЭМ!$C$39:$C$782,СВЦЭМ!$A$39:$A$782,$A13,СВЦЭМ!$B$39:$B$782,C$11)+'СЕТ СН'!$F$12+СВЦЭМ!$D$10+'СЕТ СН'!$F$6-'СЕТ СН'!$F$22</f>
        <v>1936.6372731200001</v>
      </c>
      <c r="D13" s="36">
        <f>SUMIFS(СВЦЭМ!$C$39:$C$782,СВЦЭМ!$A$39:$A$782,$A13,СВЦЭМ!$B$39:$B$782,D$11)+'СЕТ СН'!$F$12+СВЦЭМ!$D$10+'СЕТ СН'!$F$6-'СЕТ СН'!$F$22</f>
        <v>1992.6139905</v>
      </c>
      <c r="E13" s="36">
        <f>SUMIFS(СВЦЭМ!$C$39:$C$782,СВЦЭМ!$A$39:$A$782,$A13,СВЦЭМ!$B$39:$B$782,E$11)+'СЕТ СН'!$F$12+СВЦЭМ!$D$10+'СЕТ СН'!$F$6-'СЕТ СН'!$F$22</f>
        <v>2001.63512066</v>
      </c>
      <c r="F13" s="36">
        <f>SUMIFS(СВЦЭМ!$C$39:$C$782,СВЦЭМ!$A$39:$A$782,$A13,СВЦЭМ!$B$39:$B$782,F$11)+'СЕТ СН'!$F$12+СВЦЭМ!$D$10+'СЕТ СН'!$F$6-'СЕТ СН'!$F$22</f>
        <v>2003.9898095200001</v>
      </c>
      <c r="G13" s="36">
        <f>SUMIFS(СВЦЭМ!$C$39:$C$782,СВЦЭМ!$A$39:$A$782,$A13,СВЦЭМ!$B$39:$B$782,G$11)+'СЕТ СН'!$F$12+СВЦЭМ!$D$10+'СЕТ СН'!$F$6-'СЕТ СН'!$F$22</f>
        <v>1998.6324411000001</v>
      </c>
      <c r="H13" s="36">
        <f>SUMIFS(СВЦЭМ!$C$39:$C$782,СВЦЭМ!$A$39:$A$782,$A13,СВЦЭМ!$B$39:$B$782,H$11)+'СЕТ СН'!$F$12+СВЦЭМ!$D$10+'СЕТ СН'!$F$6-'СЕТ СН'!$F$22</f>
        <v>2035.6551644600002</v>
      </c>
      <c r="I13" s="36">
        <f>SUMIFS(СВЦЭМ!$C$39:$C$782,СВЦЭМ!$A$39:$A$782,$A13,СВЦЭМ!$B$39:$B$782,I$11)+'СЕТ СН'!$F$12+СВЦЭМ!$D$10+'СЕТ СН'!$F$6-'СЕТ СН'!$F$22</f>
        <v>1873.6300593400001</v>
      </c>
      <c r="J13" s="36">
        <f>SUMIFS(СВЦЭМ!$C$39:$C$782,СВЦЭМ!$A$39:$A$782,$A13,СВЦЭМ!$B$39:$B$782,J$11)+'СЕТ СН'!$F$12+СВЦЭМ!$D$10+'СЕТ СН'!$F$6-'СЕТ СН'!$F$22</f>
        <v>1838.45635004</v>
      </c>
      <c r="K13" s="36">
        <f>SUMIFS(СВЦЭМ!$C$39:$C$782,СВЦЭМ!$A$39:$A$782,$A13,СВЦЭМ!$B$39:$B$782,K$11)+'СЕТ СН'!$F$12+СВЦЭМ!$D$10+'СЕТ СН'!$F$6-'СЕТ СН'!$F$22</f>
        <v>1821.86115098</v>
      </c>
      <c r="L13" s="36">
        <f>SUMIFS(СВЦЭМ!$C$39:$C$782,СВЦЭМ!$A$39:$A$782,$A13,СВЦЭМ!$B$39:$B$782,L$11)+'СЕТ СН'!$F$12+СВЦЭМ!$D$10+'СЕТ СН'!$F$6-'СЕТ СН'!$F$22</f>
        <v>1810.27873834</v>
      </c>
      <c r="M13" s="36">
        <f>SUMIFS(СВЦЭМ!$C$39:$C$782,СВЦЭМ!$A$39:$A$782,$A13,СВЦЭМ!$B$39:$B$782,M$11)+'СЕТ СН'!$F$12+СВЦЭМ!$D$10+'СЕТ СН'!$F$6-'СЕТ СН'!$F$22</f>
        <v>1830.32927705</v>
      </c>
      <c r="N13" s="36">
        <f>SUMIFS(СВЦЭМ!$C$39:$C$782,СВЦЭМ!$A$39:$A$782,$A13,СВЦЭМ!$B$39:$B$782,N$11)+'СЕТ СН'!$F$12+СВЦЭМ!$D$10+'СЕТ СН'!$F$6-'СЕТ СН'!$F$22</f>
        <v>1851.45189908</v>
      </c>
      <c r="O13" s="36">
        <f>SUMIFS(СВЦЭМ!$C$39:$C$782,СВЦЭМ!$A$39:$A$782,$A13,СВЦЭМ!$B$39:$B$782,O$11)+'СЕТ СН'!$F$12+СВЦЭМ!$D$10+'СЕТ СН'!$F$6-'СЕТ СН'!$F$22</f>
        <v>1868.5149794000001</v>
      </c>
      <c r="P13" s="36">
        <f>SUMIFS(СВЦЭМ!$C$39:$C$782,СВЦЭМ!$A$39:$A$782,$A13,СВЦЭМ!$B$39:$B$782,P$11)+'СЕТ СН'!$F$12+СВЦЭМ!$D$10+'СЕТ СН'!$F$6-'СЕТ СН'!$F$22</f>
        <v>1824.0333362900001</v>
      </c>
      <c r="Q13" s="36">
        <f>SUMIFS(СВЦЭМ!$C$39:$C$782,СВЦЭМ!$A$39:$A$782,$A13,СВЦЭМ!$B$39:$B$782,Q$11)+'СЕТ СН'!$F$12+СВЦЭМ!$D$10+'СЕТ СН'!$F$6-'СЕТ СН'!$F$22</f>
        <v>1767.35348473</v>
      </c>
      <c r="R13" s="36">
        <f>SUMIFS(СВЦЭМ!$C$39:$C$782,СВЦЭМ!$A$39:$A$782,$A13,СВЦЭМ!$B$39:$B$782,R$11)+'СЕТ СН'!$F$12+СВЦЭМ!$D$10+'СЕТ СН'!$F$6-'СЕТ СН'!$F$22</f>
        <v>1776.9305563200001</v>
      </c>
      <c r="S13" s="36">
        <f>SUMIFS(СВЦЭМ!$C$39:$C$782,СВЦЭМ!$A$39:$A$782,$A13,СВЦЭМ!$B$39:$B$782,S$11)+'СЕТ СН'!$F$12+СВЦЭМ!$D$10+'СЕТ СН'!$F$6-'СЕТ СН'!$F$22</f>
        <v>1736.41237798</v>
      </c>
      <c r="T13" s="36">
        <f>SUMIFS(СВЦЭМ!$C$39:$C$782,СВЦЭМ!$A$39:$A$782,$A13,СВЦЭМ!$B$39:$B$782,T$11)+'СЕТ СН'!$F$12+СВЦЭМ!$D$10+'СЕТ СН'!$F$6-'СЕТ СН'!$F$22</f>
        <v>1714.7156012</v>
      </c>
      <c r="U13" s="36">
        <f>SUMIFS(СВЦЭМ!$C$39:$C$782,СВЦЭМ!$A$39:$A$782,$A13,СВЦЭМ!$B$39:$B$782,U$11)+'СЕТ СН'!$F$12+СВЦЭМ!$D$10+'СЕТ СН'!$F$6-'СЕТ СН'!$F$22</f>
        <v>1688.4554888500002</v>
      </c>
      <c r="V13" s="36">
        <f>SUMIFS(СВЦЭМ!$C$39:$C$782,СВЦЭМ!$A$39:$A$782,$A13,СВЦЭМ!$B$39:$B$782,V$11)+'СЕТ СН'!$F$12+СВЦЭМ!$D$10+'СЕТ СН'!$F$6-'СЕТ СН'!$F$22</f>
        <v>1669.0399766400001</v>
      </c>
      <c r="W13" s="36">
        <f>SUMIFS(СВЦЭМ!$C$39:$C$782,СВЦЭМ!$A$39:$A$782,$A13,СВЦЭМ!$B$39:$B$782,W$11)+'СЕТ СН'!$F$12+СВЦЭМ!$D$10+'СЕТ СН'!$F$6-'СЕТ СН'!$F$22</f>
        <v>1644.5933081200001</v>
      </c>
      <c r="X13" s="36">
        <f>SUMIFS(СВЦЭМ!$C$39:$C$782,СВЦЭМ!$A$39:$A$782,$A13,СВЦЭМ!$B$39:$B$782,X$11)+'СЕТ СН'!$F$12+СВЦЭМ!$D$10+'СЕТ СН'!$F$6-'СЕТ СН'!$F$22</f>
        <v>1683.2642945500002</v>
      </c>
      <c r="Y13" s="36">
        <f>SUMIFS(СВЦЭМ!$C$39:$C$782,СВЦЭМ!$A$39:$A$782,$A13,СВЦЭМ!$B$39:$B$782,Y$11)+'СЕТ СН'!$F$12+СВЦЭМ!$D$10+'СЕТ СН'!$F$6-'СЕТ СН'!$F$22</f>
        <v>1725.02918503</v>
      </c>
    </row>
    <row r="14" spans="1:27" ht="15.75" x14ac:dyDescent="0.2">
      <c r="A14" s="35">
        <f t="shared" ref="A14:A42" si="0">A13+1</f>
        <v>45049</v>
      </c>
      <c r="B14" s="36">
        <f>SUMIFS(СВЦЭМ!$C$39:$C$782,СВЦЭМ!$A$39:$A$782,$A14,СВЦЭМ!$B$39:$B$782,B$11)+'СЕТ СН'!$F$12+СВЦЭМ!$D$10+'СЕТ СН'!$F$6-'СЕТ СН'!$F$22</f>
        <v>1859.2365242600001</v>
      </c>
      <c r="C14" s="36">
        <f>SUMIFS(СВЦЭМ!$C$39:$C$782,СВЦЭМ!$A$39:$A$782,$A14,СВЦЭМ!$B$39:$B$782,C$11)+'СЕТ СН'!$F$12+СВЦЭМ!$D$10+'СЕТ СН'!$F$6-'СЕТ СН'!$F$22</f>
        <v>1923.6719352500002</v>
      </c>
      <c r="D14" s="36">
        <f>SUMIFS(СВЦЭМ!$C$39:$C$782,СВЦЭМ!$A$39:$A$782,$A14,СВЦЭМ!$B$39:$B$782,D$11)+'СЕТ СН'!$F$12+СВЦЭМ!$D$10+'СЕТ СН'!$F$6-'СЕТ СН'!$F$22</f>
        <v>1994.0895545400001</v>
      </c>
      <c r="E14" s="36">
        <f>SUMIFS(СВЦЭМ!$C$39:$C$782,СВЦЭМ!$A$39:$A$782,$A14,СВЦЭМ!$B$39:$B$782,E$11)+'СЕТ СН'!$F$12+СВЦЭМ!$D$10+'СЕТ СН'!$F$6-'СЕТ СН'!$F$22</f>
        <v>1999.6730681400002</v>
      </c>
      <c r="F14" s="36">
        <f>SUMIFS(СВЦЭМ!$C$39:$C$782,СВЦЭМ!$A$39:$A$782,$A14,СВЦЭМ!$B$39:$B$782,F$11)+'СЕТ СН'!$F$12+СВЦЭМ!$D$10+'СЕТ СН'!$F$6-'СЕТ СН'!$F$22</f>
        <v>2011.5624000100001</v>
      </c>
      <c r="G14" s="36">
        <f>SUMIFS(СВЦЭМ!$C$39:$C$782,СВЦЭМ!$A$39:$A$782,$A14,СВЦЭМ!$B$39:$B$782,G$11)+'СЕТ СН'!$F$12+СВЦЭМ!$D$10+'СЕТ СН'!$F$6-'СЕТ СН'!$F$22</f>
        <v>1970.38030407</v>
      </c>
      <c r="H14" s="36">
        <f>SUMIFS(СВЦЭМ!$C$39:$C$782,СВЦЭМ!$A$39:$A$782,$A14,СВЦЭМ!$B$39:$B$782,H$11)+'СЕТ СН'!$F$12+СВЦЭМ!$D$10+'СЕТ СН'!$F$6-'СЕТ СН'!$F$22</f>
        <v>1915.8525859000001</v>
      </c>
      <c r="I14" s="36">
        <f>SUMIFS(СВЦЭМ!$C$39:$C$782,СВЦЭМ!$A$39:$A$782,$A14,СВЦЭМ!$B$39:$B$782,I$11)+'СЕТ СН'!$F$12+СВЦЭМ!$D$10+'СЕТ СН'!$F$6-'СЕТ СН'!$F$22</f>
        <v>1847.6854120200001</v>
      </c>
      <c r="J14" s="36">
        <f>SUMIFS(СВЦЭМ!$C$39:$C$782,СВЦЭМ!$A$39:$A$782,$A14,СВЦЭМ!$B$39:$B$782,J$11)+'СЕТ СН'!$F$12+СВЦЭМ!$D$10+'СЕТ СН'!$F$6-'СЕТ СН'!$F$22</f>
        <v>1789.25580408</v>
      </c>
      <c r="K14" s="36">
        <f>SUMIFS(СВЦЭМ!$C$39:$C$782,СВЦЭМ!$A$39:$A$782,$A14,СВЦЭМ!$B$39:$B$782,K$11)+'СЕТ СН'!$F$12+СВЦЭМ!$D$10+'СЕТ СН'!$F$6-'СЕТ СН'!$F$22</f>
        <v>1755.2424431700001</v>
      </c>
      <c r="L14" s="36">
        <f>SUMIFS(СВЦЭМ!$C$39:$C$782,СВЦЭМ!$A$39:$A$782,$A14,СВЦЭМ!$B$39:$B$782,L$11)+'СЕТ СН'!$F$12+СВЦЭМ!$D$10+'СЕТ СН'!$F$6-'СЕТ СН'!$F$22</f>
        <v>1746.12257955</v>
      </c>
      <c r="M14" s="36">
        <f>SUMIFS(СВЦЭМ!$C$39:$C$782,СВЦЭМ!$A$39:$A$782,$A14,СВЦЭМ!$B$39:$B$782,M$11)+'СЕТ СН'!$F$12+СВЦЭМ!$D$10+'СЕТ СН'!$F$6-'СЕТ СН'!$F$22</f>
        <v>1774.5905619300001</v>
      </c>
      <c r="N14" s="36">
        <f>SUMIFS(СВЦЭМ!$C$39:$C$782,СВЦЭМ!$A$39:$A$782,$A14,СВЦЭМ!$B$39:$B$782,N$11)+'СЕТ СН'!$F$12+СВЦЭМ!$D$10+'СЕТ СН'!$F$6-'СЕТ СН'!$F$22</f>
        <v>1819.9809626400001</v>
      </c>
      <c r="O14" s="36">
        <f>SUMIFS(СВЦЭМ!$C$39:$C$782,СВЦЭМ!$A$39:$A$782,$A14,СВЦЭМ!$B$39:$B$782,O$11)+'СЕТ СН'!$F$12+СВЦЭМ!$D$10+'СЕТ СН'!$F$6-'СЕТ СН'!$F$22</f>
        <v>1826.4486576000002</v>
      </c>
      <c r="P14" s="36">
        <f>SUMIFS(СВЦЭМ!$C$39:$C$782,СВЦЭМ!$A$39:$A$782,$A14,СВЦЭМ!$B$39:$B$782,P$11)+'СЕТ СН'!$F$12+СВЦЭМ!$D$10+'СЕТ СН'!$F$6-'СЕТ СН'!$F$22</f>
        <v>1839.5067417600001</v>
      </c>
      <c r="Q14" s="36">
        <f>SUMIFS(СВЦЭМ!$C$39:$C$782,СВЦЭМ!$A$39:$A$782,$A14,СВЦЭМ!$B$39:$B$782,Q$11)+'СЕТ СН'!$F$12+СВЦЭМ!$D$10+'СЕТ СН'!$F$6-'СЕТ СН'!$F$22</f>
        <v>1853.6694265400001</v>
      </c>
      <c r="R14" s="36">
        <f>SUMIFS(СВЦЭМ!$C$39:$C$782,СВЦЭМ!$A$39:$A$782,$A14,СВЦЭМ!$B$39:$B$782,R$11)+'СЕТ СН'!$F$12+СВЦЭМ!$D$10+'СЕТ СН'!$F$6-'СЕТ СН'!$F$22</f>
        <v>1847.7216149600001</v>
      </c>
      <c r="S14" s="36">
        <f>SUMIFS(СВЦЭМ!$C$39:$C$782,СВЦЭМ!$A$39:$A$782,$A14,СВЦЭМ!$B$39:$B$782,S$11)+'СЕТ СН'!$F$12+СВЦЭМ!$D$10+'СЕТ СН'!$F$6-'СЕТ СН'!$F$22</f>
        <v>1802.0228001800001</v>
      </c>
      <c r="T14" s="36">
        <f>SUMIFS(СВЦЭМ!$C$39:$C$782,СВЦЭМ!$A$39:$A$782,$A14,СВЦЭМ!$B$39:$B$782,T$11)+'СЕТ СН'!$F$12+СВЦЭМ!$D$10+'СЕТ СН'!$F$6-'СЕТ СН'!$F$22</f>
        <v>1779.1217107300001</v>
      </c>
      <c r="U14" s="36">
        <f>SUMIFS(СВЦЭМ!$C$39:$C$782,СВЦЭМ!$A$39:$A$782,$A14,СВЦЭМ!$B$39:$B$782,U$11)+'СЕТ СН'!$F$12+СВЦЭМ!$D$10+'СЕТ СН'!$F$6-'СЕТ СН'!$F$22</f>
        <v>1754.00505002</v>
      </c>
      <c r="V14" s="36">
        <f>SUMIFS(СВЦЭМ!$C$39:$C$782,СВЦЭМ!$A$39:$A$782,$A14,СВЦЭМ!$B$39:$B$782,V$11)+'СЕТ СН'!$F$12+СВЦЭМ!$D$10+'СЕТ СН'!$F$6-'СЕТ СН'!$F$22</f>
        <v>1710.30648606</v>
      </c>
      <c r="W14" s="36">
        <f>SUMIFS(СВЦЭМ!$C$39:$C$782,СВЦЭМ!$A$39:$A$782,$A14,СВЦЭМ!$B$39:$B$782,W$11)+'СЕТ СН'!$F$12+СВЦЭМ!$D$10+'СЕТ СН'!$F$6-'СЕТ СН'!$F$22</f>
        <v>1699.4876798100001</v>
      </c>
      <c r="X14" s="36">
        <f>SUMIFS(СВЦЭМ!$C$39:$C$782,СВЦЭМ!$A$39:$A$782,$A14,СВЦЭМ!$B$39:$B$782,X$11)+'СЕТ СН'!$F$12+СВЦЭМ!$D$10+'СЕТ СН'!$F$6-'СЕТ СН'!$F$22</f>
        <v>1753.2260304400002</v>
      </c>
      <c r="Y14" s="36">
        <f>SUMIFS(СВЦЭМ!$C$39:$C$782,СВЦЭМ!$A$39:$A$782,$A14,СВЦЭМ!$B$39:$B$782,Y$11)+'СЕТ СН'!$F$12+СВЦЭМ!$D$10+'СЕТ СН'!$F$6-'СЕТ СН'!$F$22</f>
        <v>1812.5347759700001</v>
      </c>
    </row>
    <row r="15" spans="1:27" ht="15.75" x14ac:dyDescent="0.2">
      <c r="A15" s="35">
        <f t="shared" si="0"/>
        <v>45050</v>
      </c>
      <c r="B15" s="36">
        <f>SUMIFS(СВЦЭМ!$C$39:$C$782,СВЦЭМ!$A$39:$A$782,$A15,СВЦЭМ!$B$39:$B$782,B$11)+'СЕТ СН'!$F$12+СВЦЭМ!$D$10+'СЕТ СН'!$F$6-'СЕТ СН'!$F$22</f>
        <v>2004.83507491</v>
      </c>
      <c r="C15" s="36">
        <f>SUMIFS(СВЦЭМ!$C$39:$C$782,СВЦЭМ!$A$39:$A$782,$A15,СВЦЭМ!$B$39:$B$782,C$11)+'СЕТ СН'!$F$12+СВЦЭМ!$D$10+'СЕТ СН'!$F$6-'СЕТ СН'!$F$22</f>
        <v>2085.6001535700002</v>
      </c>
      <c r="D15" s="36">
        <f>SUMIFS(СВЦЭМ!$C$39:$C$782,СВЦЭМ!$A$39:$A$782,$A15,СВЦЭМ!$B$39:$B$782,D$11)+'СЕТ СН'!$F$12+СВЦЭМ!$D$10+'СЕТ СН'!$F$6-'СЕТ СН'!$F$22</f>
        <v>2139.2067502899999</v>
      </c>
      <c r="E15" s="36">
        <f>SUMIFS(СВЦЭМ!$C$39:$C$782,СВЦЭМ!$A$39:$A$782,$A15,СВЦЭМ!$B$39:$B$782,E$11)+'СЕТ СН'!$F$12+СВЦЭМ!$D$10+'СЕТ СН'!$F$6-'СЕТ СН'!$F$22</f>
        <v>2142.4895606300001</v>
      </c>
      <c r="F15" s="36">
        <f>SUMIFS(СВЦЭМ!$C$39:$C$782,СВЦЭМ!$A$39:$A$782,$A15,СВЦЭМ!$B$39:$B$782,F$11)+'СЕТ СН'!$F$12+СВЦЭМ!$D$10+'СЕТ СН'!$F$6-'СЕТ СН'!$F$22</f>
        <v>2138.7815457000002</v>
      </c>
      <c r="G15" s="36">
        <f>SUMIFS(СВЦЭМ!$C$39:$C$782,СВЦЭМ!$A$39:$A$782,$A15,СВЦЭМ!$B$39:$B$782,G$11)+'СЕТ СН'!$F$12+СВЦЭМ!$D$10+'СЕТ СН'!$F$6-'СЕТ СН'!$F$22</f>
        <v>2136.48959771</v>
      </c>
      <c r="H15" s="36">
        <f>SUMIFS(СВЦЭМ!$C$39:$C$782,СВЦЭМ!$A$39:$A$782,$A15,СВЦЭМ!$B$39:$B$782,H$11)+'СЕТ СН'!$F$12+СВЦЭМ!$D$10+'СЕТ СН'!$F$6-'СЕТ СН'!$F$22</f>
        <v>2116.9577045999999</v>
      </c>
      <c r="I15" s="36">
        <f>SUMIFS(СВЦЭМ!$C$39:$C$782,СВЦЭМ!$A$39:$A$782,$A15,СВЦЭМ!$B$39:$B$782,I$11)+'СЕТ СН'!$F$12+СВЦЭМ!$D$10+'СЕТ СН'!$F$6-'СЕТ СН'!$F$22</f>
        <v>2064.5262477700003</v>
      </c>
      <c r="J15" s="36">
        <f>SUMIFS(СВЦЭМ!$C$39:$C$782,СВЦЭМ!$A$39:$A$782,$A15,СВЦЭМ!$B$39:$B$782,J$11)+'СЕТ СН'!$F$12+СВЦЭМ!$D$10+'СЕТ СН'!$F$6-'СЕТ СН'!$F$22</f>
        <v>1999.8277238600001</v>
      </c>
      <c r="K15" s="36">
        <f>SUMIFS(СВЦЭМ!$C$39:$C$782,СВЦЭМ!$A$39:$A$782,$A15,СВЦЭМ!$B$39:$B$782,K$11)+'СЕТ СН'!$F$12+СВЦЭМ!$D$10+'СЕТ СН'!$F$6-'СЕТ СН'!$F$22</f>
        <v>1983.04071705</v>
      </c>
      <c r="L15" s="36">
        <f>SUMIFS(СВЦЭМ!$C$39:$C$782,СВЦЭМ!$A$39:$A$782,$A15,СВЦЭМ!$B$39:$B$782,L$11)+'СЕТ СН'!$F$12+СВЦЭМ!$D$10+'СЕТ СН'!$F$6-'СЕТ СН'!$F$22</f>
        <v>1958.5927448800001</v>
      </c>
      <c r="M15" s="36">
        <f>SUMIFS(СВЦЭМ!$C$39:$C$782,СВЦЭМ!$A$39:$A$782,$A15,СВЦЭМ!$B$39:$B$782,M$11)+'СЕТ СН'!$F$12+СВЦЭМ!$D$10+'СЕТ СН'!$F$6-'СЕТ СН'!$F$22</f>
        <v>1985.16028916</v>
      </c>
      <c r="N15" s="36">
        <f>SUMIFS(СВЦЭМ!$C$39:$C$782,СВЦЭМ!$A$39:$A$782,$A15,СВЦЭМ!$B$39:$B$782,N$11)+'СЕТ СН'!$F$12+СВЦЭМ!$D$10+'СЕТ СН'!$F$6-'СЕТ СН'!$F$22</f>
        <v>2022.40022002</v>
      </c>
      <c r="O15" s="36">
        <f>SUMIFS(СВЦЭМ!$C$39:$C$782,СВЦЭМ!$A$39:$A$782,$A15,СВЦЭМ!$B$39:$B$782,O$11)+'СЕТ СН'!$F$12+СВЦЭМ!$D$10+'СЕТ СН'!$F$6-'СЕТ СН'!$F$22</f>
        <v>2035.05420845</v>
      </c>
      <c r="P15" s="36">
        <f>SUMIFS(СВЦЭМ!$C$39:$C$782,СВЦЭМ!$A$39:$A$782,$A15,СВЦЭМ!$B$39:$B$782,P$11)+'СЕТ СН'!$F$12+СВЦЭМ!$D$10+'СЕТ СН'!$F$6-'СЕТ СН'!$F$22</f>
        <v>2048.7898115800003</v>
      </c>
      <c r="Q15" s="36">
        <f>SUMIFS(СВЦЭМ!$C$39:$C$782,СВЦЭМ!$A$39:$A$782,$A15,СВЦЭМ!$B$39:$B$782,Q$11)+'СЕТ СН'!$F$12+СВЦЭМ!$D$10+'СЕТ СН'!$F$6-'СЕТ СН'!$F$22</f>
        <v>2061.14179453</v>
      </c>
      <c r="R15" s="36">
        <f>SUMIFS(СВЦЭМ!$C$39:$C$782,СВЦЭМ!$A$39:$A$782,$A15,СВЦЭМ!$B$39:$B$782,R$11)+'СЕТ СН'!$F$12+СВЦЭМ!$D$10+'СЕТ СН'!$F$6-'СЕТ СН'!$F$22</f>
        <v>2044.9354664500001</v>
      </c>
      <c r="S15" s="36">
        <f>SUMIFS(СВЦЭМ!$C$39:$C$782,СВЦЭМ!$A$39:$A$782,$A15,СВЦЭМ!$B$39:$B$782,S$11)+'СЕТ СН'!$F$12+СВЦЭМ!$D$10+'СЕТ СН'!$F$6-'СЕТ СН'!$F$22</f>
        <v>1999.2665371400001</v>
      </c>
      <c r="T15" s="36">
        <f>SUMIFS(СВЦЭМ!$C$39:$C$782,СВЦЭМ!$A$39:$A$782,$A15,СВЦЭМ!$B$39:$B$782,T$11)+'СЕТ СН'!$F$12+СВЦЭМ!$D$10+'СЕТ СН'!$F$6-'СЕТ СН'!$F$22</f>
        <v>1961.3219465</v>
      </c>
      <c r="U15" s="36">
        <f>SUMIFS(СВЦЭМ!$C$39:$C$782,СВЦЭМ!$A$39:$A$782,$A15,СВЦЭМ!$B$39:$B$782,U$11)+'СЕТ СН'!$F$12+СВЦЭМ!$D$10+'СЕТ СН'!$F$6-'СЕТ СН'!$F$22</f>
        <v>1929.2325141600002</v>
      </c>
      <c r="V15" s="36">
        <f>SUMIFS(СВЦЭМ!$C$39:$C$782,СВЦЭМ!$A$39:$A$782,$A15,СВЦЭМ!$B$39:$B$782,V$11)+'СЕТ СН'!$F$12+СВЦЭМ!$D$10+'СЕТ СН'!$F$6-'СЕТ СН'!$F$22</f>
        <v>1896.73254858</v>
      </c>
      <c r="W15" s="36">
        <f>SUMIFS(СВЦЭМ!$C$39:$C$782,СВЦЭМ!$A$39:$A$782,$A15,СВЦЭМ!$B$39:$B$782,W$11)+'СЕТ СН'!$F$12+СВЦЭМ!$D$10+'СЕТ СН'!$F$6-'СЕТ СН'!$F$22</f>
        <v>1879.0873150500001</v>
      </c>
      <c r="X15" s="36">
        <f>SUMIFS(СВЦЭМ!$C$39:$C$782,СВЦЭМ!$A$39:$A$782,$A15,СВЦЭМ!$B$39:$B$782,X$11)+'СЕТ СН'!$F$12+СВЦЭМ!$D$10+'СЕТ СН'!$F$6-'СЕТ СН'!$F$22</f>
        <v>1934.5880921</v>
      </c>
      <c r="Y15" s="36">
        <f>SUMIFS(СВЦЭМ!$C$39:$C$782,СВЦЭМ!$A$39:$A$782,$A15,СВЦЭМ!$B$39:$B$782,Y$11)+'СЕТ СН'!$F$12+СВЦЭМ!$D$10+'СЕТ СН'!$F$6-'СЕТ СН'!$F$22</f>
        <v>1969.07681329</v>
      </c>
    </row>
    <row r="16" spans="1:27" ht="15.75" x14ac:dyDescent="0.2">
      <c r="A16" s="35">
        <f t="shared" si="0"/>
        <v>45051</v>
      </c>
      <c r="B16" s="36">
        <f>SUMIFS(СВЦЭМ!$C$39:$C$782,СВЦЭМ!$A$39:$A$782,$A16,СВЦЭМ!$B$39:$B$782,B$11)+'СЕТ СН'!$F$12+СВЦЭМ!$D$10+'СЕТ СН'!$F$6-'СЕТ СН'!$F$22</f>
        <v>1986.4738297200001</v>
      </c>
      <c r="C16" s="36">
        <f>SUMIFS(СВЦЭМ!$C$39:$C$782,СВЦЭМ!$A$39:$A$782,$A16,СВЦЭМ!$B$39:$B$782,C$11)+'СЕТ СН'!$F$12+СВЦЭМ!$D$10+'СЕТ СН'!$F$6-'СЕТ СН'!$F$22</f>
        <v>2012.17418004</v>
      </c>
      <c r="D16" s="36">
        <f>SUMIFS(СВЦЭМ!$C$39:$C$782,СВЦЭМ!$A$39:$A$782,$A16,СВЦЭМ!$B$39:$B$782,D$11)+'СЕТ СН'!$F$12+СВЦЭМ!$D$10+'СЕТ СН'!$F$6-'СЕТ СН'!$F$22</f>
        <v>2089.0183460800004</v>
      </c>
      <c r="E16" s="36">
        <f>SUMIFS(СВЦЭМ!$C$39:$C$782,СВЦЭМ!$A$39:$A$782,$A16,СВЦЭМ!$B$39:$B$782,E$11)+'СЕТ СН'!$F$12+СВЦЭМ!$D$10+'СЕТ СН'!$F$6-'СЕТ СН'!$F$22</f>
        <v>2088.42143588</v>
      </c>
      <c r="F16" s="36">
        <f>SUMIFS(СВЦЭМ!$C$39:$C$782,СВЦЭМ!$A$39:$A$782,$A16,СВЦЭМ!$B$39:$B$782,F$11)+'СЕТ СН'!$F$12+СВЦЭМ!$D$10+'СЕТ СН'!$F$6-'СЕТ СН'!$F$22</f>
        <v>2091.1083722200001</v>
      </c>
      <c r="G16" s="36">
        <f>SUMIFS(СВЦЭМ!$C$39:$C$782,СВЦЭМ!$A$39:$A$782,$A16,СВЦЭМ!$B$39:$B$782,G$11)+'СЕТ СН'!$F$12+СВЦЭМ!$D$10+'СЕТ СН'!$F$6-'СЕТ СН'!$F$22</f>
        <v>2074.2626931200002</v>
      </c>
      <c r="H16" s="36">
        <f>SUMIFS(СВЦЭМ!$C$39:$C$782,СВЦЭМ!$A$39:$A$782,$A16,СВЦЭМ!$B$39:$B$782,H$11)+'СЕТ СН'!$F$12+СВЦЭМ!$D$10+'СЕТ СН'!$F$6-'СЕТ СН'!$F$22</f>
        <v>2019.4670062</v>
      </c>
      <c r="I16" s="36">
        <f>SUMIFS(СВЦЭМ!$C$39:$C$782,СВЦЭМ!$A$39:$A$782,$A16,СВЦЭМ!$B$39:$B$782,I$11)+'СЕТ СН'!$F$12+СВЦЭМ!$D$10+'СЕТ СН'!$F$6-'СЕТ СН'!$F$22</f>
        <v>1902.00944714</v>
      </c>
      <c r="J16" s="36">
        <f>SUMIFS(СВЦЭМ!$C$39:$C$782,СВЦЭМ!$A$39:$A$782,$A16,СВЦЭМ!$B$39:$B$782,J$11)+'СЕТ СН'!$F$12+СВЦЭМ!$D$10+'СЕТ СН'!$F$6-'СЕТ СН'!$F$22</f>
        <v>1923.7169911600001</v>
      </c>
      <c r="K16" s="36">
        <f>SUMIFS(СВЦЭМ!$C$39:$C$782,СВЦЭМ!$A$39:$A$782,$A16,СВЦЭМ!$B$39:$B$782,K$11)+'СЕТ СН'!$F$12+СВЦЭМ!$D$10+'СЕТ СН'!$F$6-'СЕТ СН'!$F$22</f>
        <v>1892.1883338500002</v>
      </c>
      <c r="L16" s="36">
        <f>SUMIFS(СВЦЭМ!$C$39:$C$782,СВЦЭМ!$A$39:$A$782,$A16,СВЦЭМ!$B$39:$B$782,L$11)+'СЕТ СН'!$F$12+СВЦЭМ!$D$10+'СЕТ СН'!$F$6-'СЕТ СН'!$F$22</f>
        <v>1871.0780440200001</v>
      </c>
      <c r="M16" s="36">
        <f>SUMIFS(СВЦЭМ!$C$39:$C$782,СВЦЭМ!$A$39:$A$782,$A16,СВЦЭМ!$B$39:$B$782,M$11)+'СЕТ СН'!$F$12+СВЦЭМ!$D$10+'СЕТ СН'!$F$6-'СЕТ СН'!$F$22</f>
        <v>1890.14603336</v>
      </c>
      <c r="N16" s="36">
        <f>SUMIFS(СВЦЭМ!$C$39:$C$782,СВЦЭМ!$A$39:$A$782,$A16,СВЦЭМ!$B$39:$B$782,N$11)+'СЕТ СН'!$F$12+СВЦЭМ!$D$10+'СЕТ СН'!$F$6-'СЕТ СН'!$F$22</f>
        <v>1930.2519533300001</v>
      </c>
      <c r="O16" s="36">
        <f>SUMIFS(СВЦЭМ!$C$39:$C$782,СВЦЭМ!$A$39:$A$782,$A16,СВЦЭМ!$B$39:$B$782,O$11)+'СЕТ СН'!$F$12+СВЦЭМ!$D$10+'СЕТ СН'!$F$6-'СЕТ СН'!$F$22</f>
        <v>1934.4406908800001</v>
      </c>
      <c r="P16" s="36">
        <f>SUMIFS(СВЦЭМ!$C$39:$C$782,СВЦЭМ!$A$39:$A$782,$A16,СВЦЭМ!$B$39:$B$782,P$11)+'СЕТ СН'!$F$12+СВЦЭМ!$D$10+'СЕТ СН'!$F$6-'СЕТ СН'!$F$22</f>
        <v>1957.12453863</v>
      </c>
      <c r="Q16" s="36">
        <f>SUMIFS(СВЦЭМ!$C$39:$C$782,СВЦЭМ!$A$39:$A$782,$A16,СВЦЭМ!$B$39:$B$782,Q$11)+'СЕТ СН'!$F$12+СВЦЭМ!$D$10+'СЕТ СН'!$F$6-'СЕТ СН'!$F$22</f>
        <v>1972.9387146200002</v>
      </c>
      <c r="R16" s="36">
        <f>SUMIFS(СВЦЭМ!$C$39:$C$782,СВЦЭМ!$A$39:$A$782,$A16,СВЦЭМ!$B$39:$B$782,R$11)+'СЕТ СН'!$F$12+СВЦЭМ!$D$10+'СЕТ СН'!$F$6-'СЕТ СН'!$F$22</f>
        <v>1957.10633175</v>
      </c>
      <c r="S16" s="36">
        <f>SUMIFS(СВЦЭМ!$C$39:$C$782,СВЦЭМ!$A$39:$A$782,$A16,СВЦЭМ!$B$39:$B$782,S$11)+'СЕТ СН'!$F$12+СВЦЭМ!$D$10+'СЕТ СН'!$F$6-'СЕТ СН'!$F$22</f>
        <v>1892.02075266</v>
      </c>
      <c r="T16" s="36">
        <f>SUMIFS(СВЦЭМ!$C$39:$C$782,СВЦЭМ!$A$39:$A$782,$A16,СВЦЭМ!$B$39:$B$782,T$11)+'СЕТ СН'!$F$12+СВЦЭМ!$D$10+'СЕТ СН'!$F$6-'СЕТ СН'!$F$22</f>
        <v>1844.64181927</v>
      </c>
      <c r="U16" s="36">
        <f>SUMIFS(СВЦЭМ!$C$39:$C$782,СВЦЭМ!$A$39:$A$782,$A16,СВЦЭМ!$B$39:$B$782,U$11)+'СЕТ СН'!$F$12+СВЦЭМ!$D$10+'СЕТ СН'!$F$6-'СЕТ СН'!$F$22</f>
        <v>1830.8478542300002</v>
      </c>
      <c r="V16" s="36">
        <f>SUMIFS(СВЦЭМ!$C$39:$C$782,СВЦЭМ!$A$39:$A$782,$A16,СВЦЭМ!$B$39:$B$782,V$11)+'СЕТ СН'!$F$12+СВЦЭМ!$D$10+'СЕТ СН'!$F$6-'СЕТ СН'!$F$22</f>
        <v>1808.0012843700001</v>
      </c>
      <c r="W16" s="36">
        <f>SUMIFS(СВЦЭМ!$C$39:$C$782,СВЦЭМ!$A$39:$A$782,$A16,СВЦЭМ!$B$39:$B$782,W$11)+'СЕТ СН'!$F$12+СВЦЭМ!$D$10+'СЕТ СН'!$F$6-'СЕТ СН'!$F$22</f>
        <v>1782.5451571600001</v>
      </c>
      <c r="X16" s="36">
        <f>SUMIFS(СВЦЭМ!$C$39:$C$782,СВЦЭМ!$A$39:$A$782,$A16,СВЦЭМ!$B$39:$B$782,X$11)+'СЕТ СН'!$F$12+СВЦЭМ!$D$10+'СЕТ СН'!$F$6-'СЕТ СН'!$F$22</f>
        <v>1828.3834458000001</v>
      </c>
      <c r="Y16" s="36">
        <f>SUMIFS(СВЦЭМ!$C$39:$C$782,СВЦЭМ!$A$39:$A$782,$A16,СВЦЭМ!$B$39:$B$782,Y$11)+'СЕТ СН'!$F$12+СВЦЭМ!$D$10+'СЕТ СН'!$F$6-'СЕТ СН'!$F$22</f>
        <v>1867.84715394</v>
      </c>
    </row>
    <row r="17" spans="1:25" ht="15.75" x14ac:dyDescent="0.2">
      <c r="A17" s="35">
        <f t="shared" si="0"/>
        <v>45052</v>
      </c>
      <c r="B17" s="36">
        <f>SUMIFS(СВЦЭМ!$C$39:$C$782,СВЦЭМ!$A$39:$A$782,$A17,СВЦЭМ!$B$39:$B$782,B$11)+'СЕТ СН'!$F$12+СВЦЭМ!$D$10+'СЕТ СН'!$F$6-'СЕТ СН'!$F$22</f>
        <v>1853.7293829600001</v>
      </c>
      <c r="C17" s="36">
        <f>SUMIFS(СВЦЭМ!$C$39:$C$782,СВЦЭМ!$A$39:$A$782,$A17,СВЦЭМ!$B$39:$B$782,C$11)+'СЕТ СН'!$F$12+СВЦЭМ!$D$10+'СЕТ СН'!$F$6-'СЕТ СН'!$F$22</f>
        <v>1969.94828742</v>
      </c>
      <c r="D17" s="36">
        <f>SUMIFS(СВЦЭМ!$C$39:$C$782,СВЦЭМ!$A$39:$A$782,$A17,СВЦЭМ!$B$39:$B$782,D$11)+'СЕТ СН'!$F$12+СВЦЭМ!$D$10+'СЕТ СН'!$F$6-'СЕТ СН'!$F$22</f>
        <v>2038.9689552100001</v>
      </c>
      <c r="E17" s="36">
        <f>SUMIFS(СВЦЭМ!$C$39:$C$782,СВЦЭМ!$A$39:$A$782,$A17,СВЦЭМ!$B$39:$B$782,E$11)+'СЕТ СН'!$F$12+СВЦЭМ!$D$10+'СЕТ СН'!$F$6-'СЕТ СН'!$F$22</f>
        <v>2031.37928085</v>
      </c>
      <c r="F17" s="36">
        <f>SUMIFS(СВЦЭМ!$C$39:$C$782,СВЦЭМ!$A$39:$A$782,$A17,СВЦЭМ!$B$39:$B$782,F$11)+'СЕТ СН'!$F$12+СВЦЭМ!$D$10+'СЕТ СН'!$F$6-'СЕТ СН'!$F$22</f>
        <v>2029.2686970500001</v>
      </c>
      <c r="G17" s="36">
        <f>SUMIFS(СВЦЭМ!$C$39:$C$782,СВЦЭМ!$A$39:$A$782,$A17,СВЦЭМ!$B$39:$B$782,G$11)+'СЕТ СН'!$F$12+СВЦЭМ!$D$10+'СЕТ СН'!$F$6-'СЕТ СН'!$F$22</f>
        <v>2028.8932310500002</v>
      </c>
      <c r="H17" s="36">
        <f>SUMIFS(СВЦЭМ!$C$39:$C$782,СВЦЭМ!$A$39:$A$782,$A17,СВЦЭМ!$B$39:$B$782,H$11)+'СЕТ СН'!$F$12+СВЦЭМ!$D$10+'СЕТ СН'!$F$6-'СЕТ СН'!$F$22</f>
        <v>2020.2797390200001</v>
      </c>
      <c r="I17" s="36">
        <f>SUMIFS(СВЦЭМ!$C$39:$C$782,СВЦЭМ!$A$39:$A$782,$A17,СВЦЭМ!$B$39:$B$782,I$11)+'СЕТ СН'!$F$12+СВЦЭМ!$D$10+'СЕТ СН'!$F$6-'СЕТ СН'!$F$22</f>
        <v>1938.1190904</v>
      </c>
      <c r="J17" s="36">
        <f>SUMIFS(СВЦЭМ!$C$39:$C$782,СВЦЭМ!$A$39:$A$782,$A17,СВЦЭМ!$B$39:$B$782,J$11)+'СЕТ СН'!$F$12+СВЦЭМ!$D$10+'СЕТ СН'!$F$6-'СЕТ СН'!$F$22</f>
        <v>1850.8173060300001</v>
      </c>
      <c r="K17" s="36">
        <f>SUMIFS(СВЦЭМ!$C$39:$C$782,СВЦЭМ!$A$39:$A$782,$A17,СВЦЭМ!$B$39:$B$782,K$11)+'СЕТ СН'!$F$12+СВЦЭМ!$D$10+'СЕТ СН'!$F$6-'СЕТ СН'!$F$22</f>
        <v>1786.09166263</v>
      </c>
      <c r="L17" s="36">
        <f>SUMIFS(СВЦЭМ!$C$39:$C$782,СВЦЭМ!$A$39:$A$782,$A17,СВЦЭМ!$B$39:$B$782,L$11)+'СЕТ СН'!$F$12+СВЦЭМ!$D$10+'СЕТ СН'!$F$6-'СЕТ СН'!$F$22</f>
        <v>1771.27473123</v>
      </c>
      <c r="M17" s="36">
        <f>SUMIFS(СВЦЭМ!$C$39:$C$782,СВЦЭМ!$A$39:$A$782,$A17,СВЦЭМ!$B$39:$B$782,M$11)+'СЕТ СН'!$F$12+СВЦЭМ!$D$10+'СЕТ СН'!$F$6-'СЕТ СН'!$F$22</f>
        <v>1777.8161688</v>
      </c>
      <c r="N17" s="36">
        <f>SUMIFS(СВЦЭМ!$C$39:$C$782,СВЦЭМ!$A$39:$A$782,$A17,СВЦЭМ!$B$39:$B$782,N$11)+'СЕТ СН'!$F$12+СВЦЭМ!$D$10+'СЕТ СН'!$F$6-'СЕТ СН'!$F$22</f>
        <v>1815.1251772800001</v>
      </c>
      <c r="O17" s="36">
        <f>SUMIFS(СВЦЭМ!$C$39:$C$782,СВЦЭМ!$A$39:$A$782,$A17,СВЦЭМ!$B$39:$B$782,O$11)+'СЕТ СН'!$F$12+СВЦЭМ!$D$10+'СЕТ СН'!$F$6-'СЕТ СН'!$F$22</f>
        <v>1813.28081877</v>
      </c>
      <c r="P17" s="36">
        <f>SUMIFS(СВЦЭМ!$C$39:$C$782,СВЦЭМ!$A$39:$A$782,$A17,СВЦЭМ!$B$39:$B$782,P$11)+'СЕТ СН'!$F$12+СВЦЭМ!$D$10+'СЕТ СН'!$F$6-'СЕТ СН'!$F$22</f>
        <v>1817.0889823500002</v>
      </c>
      <c r="Q17" s="36">
        <f>SUMIFS(СВЦЭМ!$C$39:$C$782,СВЦЭМ!$A$39:$A$782,$A17,СВЦЭМ!$B$39:$B$782,Q$11)+'СЕТ СН'!$F$12+СВЦЭМ!$D$10+'СЕТ СН'!$F$6-'СЕТ СН'!$F$22</f>
        <v>1785.18992091</v>
      </c>
      <c r="R17" s="36">
        <f>SUMIFS(СВЦЭМ!$C$39:$C$782,СВЦЭМ!$A$39:$A$782,$A17,СВЦЭМ!$B$39:$B$782,R$11)+'СЕТ СН'!$F$12+СВЦЭМ!$D$10+'СЕТ СН'!$F$6-'СЕТ СН'!$F$22</f>
        <v>1708.5557344600002</v>
      </c>
      <c r="S17" s="36">
        <f>SUMIFS(СВЦЭМ!$C$39:$C$782,СВЦЭМ!$A$39:$A$782,$A17,СВЦЭМ!$B$39:$B$782,S$11)+'СЕТ СН'!$F$12+СВЦЭМ!$D$10+'СЕТ СН'!$F$6-'СЕТ СН'!$F$22</f>
        <v>1521.2799031300001</v>
      </c>
      <c r="T17" s="36">
        <f>SUMIFS(СВЦЭМ!$C$39:$C$782,СВЦЭМ!$A$39:$A$782,$A17,СВЦЭМ!$B$39:$B$782,T$11)+'СЕТ СН'!$F$12+СВЦЭМ!$D$10+'СЕТ СН'!$F$6-'СЕТ СН'!$F$22</f>
        <v>1378.3286942100001</v>
      </c>
      <c r="U17" s="36">
        <f>SUMIFS(СВЦЭМ!$C$39:$C$782,СВЦЭМ!$A$39:$A$782,$A17,СВЦЭМ!$B$39:$B$782,U$11)+'СЕТ СН'!$F$12+СВЦЭМ!$D$10+'СЕТ СН'!$F$6-'СЕТ СН'!$F$22</f>
        <v>1383.0105803700001</v>
      </c>
      <c r="V17" s="36">
        <f>SUMIFS(СВЦЭМ!$C$39:$C$782,СВЦЭМ!$A$39:$A$782,$A17,СВЦЭМ!$B$39:$B$782,V$11)+'СЕТ СН'!$F$12+СВЦЭМ!$D$10+'СЕТ СН'!$F$6-'СЕТ СН'!$F$22</f>
        <v>1365.4459120500001</v>
      </c>
      <c r="W17" s="36">
        <f>SUMIFS(СВЦЭМ!$C$39:$C$782,СВЦЭМ!$A$39:$A$782,$A17,СВЦЭМ!$B$39:$B$782,W$11)+'СЕТ СН'!$F$12+СВЦЭМ!$D$10+'СЕТ СН'!$F$6-'СЕТ СН'!$F$22</f>
        <v>1358.18114913</v>
      </c>
      <c r="X17" s="36">
        <f>SUMIFS(СВЦЭМ!$C$39:$C$782,СВЦЭМ!$A$39:$A$782,$A17,СВЦЭМ!$B$39:$B$782,X$11)+'СЕТ СН'!$F$12+СВЦЭМ!$D$10+'СЕТ СН'!$F$6-'СЕТ СН'!$F$22</f>
        <v>1555.1148084000001</v>
      </c>
      <c r="Y17" s="36">
        <f>SUMIFS(СВЦЭМ!$C$39:$C$782,СВЦЭМ!$A$39:$A$782,$A17,СВЦЭМ!$B$39:$B$782,Y$11)+'СЕТ СН'!$F$12+СВЦЭМ!$D$10+'СЕТ СН'!$F$6-'СЕТ СН'!$F$22</f>
        <v>1809.04192356</v>
      </c>
    </row>
    <row r="18" spans="1:25" ht="15.75" x14ac:dyDescent="0.2">
      <c r="A18" s="35">
        <f t="shared" si="0"/>
        <v>45053</v>
      </c>
      <c r="B18" s="36">
        <f>SUMIFS(СВЦЭМ!$C$39:$C$782,СВЦЭМ!$A$39:$A$782,$A18,СВЦЭМ!$B$39:$B$782,B$11)+'СЕТ СН'!$F$12+СВЦЭМ!$D$10+'СЕТ СН'!$F$6-'СЕТ СН'!$F$22</f>
        <v>1754.61873636</v>
      </c>
      <c r="C18" s="36">
        <f>SUMIFS(СВЦЭМ!$C$39:$C$782,СВЦЭМ!$A$39:$A$782,$A18,СВЦЭМ!$B$39:$B$782,C$11)+'СЕТ СН'!$F$12+СВЦЭМ!$D$10+'СЕТ СН'!$F$6-'СЕТ СН'!$F$22</f>
        <v>1837.6821442100002</v>
      </c>
      <c r="D18" s="36">
        <f>SUMIFS(СВЦЭМ!$C$39:$C$782,СВЦЭМ!$A$39:$A$782,$A18,СВЦЭМ!$B$39:$B$782,D$11)+'СЕТ СН'!$F$12+СВЦЭМ!$D$10+'СЕТ СН'!$F$6-'СЕТ СН'!$F$22</f>
        <v>1844.7527446200002</v>
      </c>
      <c r="E18" s="36">
        <f>SUMIFS(СВЦЭМ!$C$39:$C$782,СВЦЭМ!$A$39:$A$782,$A18,СВЦЭМ!$B$39:$B$782,E$11)+'СЕТ СН'!$F$12+СВЦЭМ!$D$10+'СЕТ СН'!$F$6-'СЕТ СН'!$F$22</f>
        <v>1893.83147201</v>
      </c>
      <c r="F18" s="36">
        <f>SUMIFS(СВЦЭМ!$C$39:$C$782,СВЦЭМ!$A$39:$A$782,$A18,СВЦЭМ!$B$39:$B$782,F$11)+'СЕТ СН'!$F$12+СВЦЭМ!$D$10+'СЕТ СН'!$F$6-'СЕТ СН'!$F$22</f>
        <v>1891.6603969499999</v>
      </c>
      <c r="G18" s="36">
        <f>SUMIFS(СВЦЭМ!$C$39:$C$782,СВЦЭМ!$A$39:$A$782,$A18,СВЦЭМ!$B$39:$B$782,G$11)+'СЕТ СН'!$F$12+СВЦЭМ!$D$10+'СЕТ СН'!$F$6-'СЕТ СН'!$F$22</f>
        <v>1872.3152986800001</v>
      </c>
      <c r="H18" s="36">
        <f>SUMIFS(СВЦЭМ!$C$39:$C$782,СВЦЭМ!$A$39:$A$782,$A18,СВЦЭМ!$B$39:$B$782,H$11)+'СЕТ СН'!$F$12+СВЦЭМ!$D$10+'СЕТ СН'!$F$6-'СЕТ СН'!$F$22</f>
        <v>1850.2970587500001</v>
      </c>
      <c r="I18" s="36">
        <f>SUMIFS(СВЦЭМ!$C$39:$C$782,СВЦЭМ!$A$39:$A$782,$A18,СВЦЭМ!$B$39:$B$782,I$11)+'СЕТ СН'!$F$12+СВЦЭМ!$D$10+'СЕТ СН'!$F$6-'СЕТ СН'!$F$22</f>
        <v>1822.53217165</v>
      </c>
      <c r="J18" s="36">
        <f>SUMIFS(СВЦЭМ!$C$39:$C$782,СВЦЭМ!$A$39:$A$782,$A18,СВЦЭМ!$B$39:$B$782,J$11)+'СЕТ СН'!$F$12+СВЦЭМ!$D$10+'СЕТ СН'!$F$6-'СЕТ СН'!$F$22</f>
        <v>1802.0701301500001</v>
      </c>
      <c r="K18" s="36">
        <f>SUMIFS(СВЦЭМ!$C$39:$C$782,СВЦЭМ!$A$39:$A$782,$A18,СВЦЭМ!$B$39:$B$782,K$11)+'СЕТ СН'!$F$12+СВЦЭМ!$D$10+'СЕТ СН'!$F$6-'СЕТ СН'!$F$22</f>
        <v>1701.7203304900002</v>
      </c>
      <c r="L18" s="36">
        <f>SUMIFS(СВЦЭМ!$C$39:$C$782,СВЦЭМ!$A$39:$A$782,$A18,СВЦЭМ!$B$39:$B$782,L$11)+'СЕТ СН'!$F$12+СВЦЭМ!$D$10+'СЕТ СН'!$F$6-'СЕТ СН'!$F$22</f>
        <v>1736.0062571600001</v>
      </c>
      <c r="M18" s="36">
        <f>SUMIFS(СВЦЭМ!$C$39:$C$782,СВЦЭМ!$A$39:$A$782,$A18,СВЦЭМ!$B$39:$B$782,M$11)+'СЕТ СН'!$F$12+СВЦЭМ!$D$10+'СЕТ СН'!$F$6-'СЕТ СН'!$F$22</f>
        <v>1749.61083497</v>
      </c>
      <c r="N18" s="36">
        <f>SUMIFS(СВЦЭМ!$C$39:$C$782,СВЦЭМ!$A$39:$A$782,$A18,СВЦЭМ!$B$39:$B$782,N$11)+'СЕТ СН'!$F$12+СВЦЭМ!$D$10+'СЕТ СН'!$F$6-'СЕТ СН'!$F$22</f>
        <v>1783.65983383</v>
      </c>
      <c r="O18" s="36">
        <f>SUMIFS(СВЦЭМ!$C$39:$C$782,СВЦЭМ!$A$39:$A$782,$A18,СВЦЭМ!$B$39:$B$782,O$11)+'СЕТ СН'!$F$12+СВЦЭМ!$D$10+'СЕТ СН'!$F$6-'СЕТ СН'!$F$22</f>
        <v>1808.72777716</v>
      </c>
      <c r="P18" s="36">
        <f>SUMIFS(СВЦЭМ!$C$39:$C$782,СВЦЭМ!$A$39:$A$782,$A18,СВЦЭМ!$B$39:$B$782,P$11)+'СЕТ СН'!$F$12+СВЦЭМ!$D$10+'СЕТ СН'!$F$6-'СЕТ СН'!$F$22</f>
        <v>1828.1730777600001</v>
      </c>
      <c r="Q18" s="36">
        <f>SUMIFS(СВЦЭМ!$C$39:$C$782,СВЦЭМ!$A$39:$A$782,$A18,СВЦЭМ!$B$39:$B$782,Q$11)+'СЕТ СН'!$F$12+СВЦЭМ!$D$10+'СЕТ СН'!$F$6-'СЕТ СН'!$F$22</f>
        <v>1830.8879796200001</v>
      </c>
      <c r="R18" s="36">
        <f>SUMIFS(СВЦЭМ!$C$39:$C$782,СВЦЭМ!$A$39:$A$782,$A18,СВЦЭМ!$B$39:$B$782,R$11)+'СЕТ СН'!$F$12+СВЦЭМ!$D$10+'СЕТ СН'!$F$6-'СЕТ СН'!$F$22</f>
        <v>1791.5135712200001</v>
      </c>
      <c r="S18" s="36">
        <f>SUMIFS(СВЦЭМ!$C$39:$C$782,СВЦЭМ!$A$39:$A$782,$A18,СВЦЭМ!$B$39:$B$782,S$11)+'СЕТ СН'!$F$12+СВЦЭМ!$D$10+'СЕТ СН'!$F$6-'СЕТ СН'!$F$22</f>
        <v>1784.1229202100001</v>
      </c>
      <c r="T18" s="36">
        <f>SUMIFS(СВЦЭМ!$C$39:$C$782,СВЦЭМ!$A$39:$A$782,$A18,СВЦЭМ!$B$39:$B$782,T$11)+'СЕТ СН'!$F$12+СВЦЭМ!$D$10+'СЕТ СН'!$F$6-'СЕТ СН'!$F$22</f>
        <v>1735.5378457000002</v>
      </c>
      <c r="U18" s="36">
        <f>SUMIFS(СВЦЭМ!$C$39:$C$782,СВЦЭМ!$A$39:$A$782,$A18,СВЦЭМ!$B$39:$B$782,U$11)+'СЕТ СН'!$F$12+СВЦЭМ!$D$10+'СЕТ СН'!$F$6-'СЕТ СН'!$F$22</f>
        <v>1737.7856126000001</v>
      </c>
      <c r="V18" s="36">
        <f>SUMIFS(СВЦЭМ!$C$39:$C$782,СВЦЭМ!$A$39:$A$782,$A18,СВЦЭМ!$B$39:$B$782,V$11)+'СЕТ СН'!$F$12+СВЦЭМ!$D$10+'СЕТ СН'!$F$6-'СЕТ СН'!$F$22</f>
        <v>1742.6216747200001</v>
      </c>
      <c r="W18" s="36">
        <f>SUMIFS(СВЦЭМ!$C$39:$C$782,СВЦЭМ!$A$39:$A$782,$A18,СВЦЭМ!$B$39:$B$782,W$11)+'СЕТ СН'!$F$12+СВЦЭМ!$D$10+'СЕТ СН'!$F$6-'СЕТ СН'!$F$22</f>
        <v>1718.8584368500001</v>
      </c>
      <c r="X18" s="36">
        <f>SUMIFS(СВЦЭМ!$C$39:$C$782,СВЦЭМ!$A$39:$A$782,$A18,СВЦЭМ!$B$39:$B$782,X$11)+'СЕТ СН'!$F$12+СВЦЭМ!$D$10+'СЕТ СН'!$F$6-'СЕТ СН'!$F$22</f>
        <v>1752.18230008</v>
      </c>
      <c r="Y18" s="36">
        <f>SUMIFS(СВЦЭМ!$C$39:$C$782,СВЦЭМ!$A$39:$A$782,$A18,СВЦЭМ!$B$39:$B$782,Y$11)+'СЕТ СН'!$F$12+СВЦЭМ!$D$10+'СЕТ СН'!$F$6-'СЕТ СН'!$F$22</f>
        <v>1769.9104148900001</v>
      </c>
    </row>
    <row r="19" spans="1:25" ht="15.75" x14ac:dyDescent="0.2">
      <c r="A19" s="35">
        <f t="shared" si="0"/>
        <v>45054</v>
      </c>
      <c r="B19" s="36">
        <f>SUMIFS(СВЦЭМ!$C$39:$C$782,СВЦЭМ!$A$39:$A$782,$A19,СВЦЭМ!$B$39:$B$782,B$11)+'СЕТ СН'!$F$12+СВЦЭМ!$D$10+'СЕТ СН'!$F$6-'СЕТ СН'!$F$22</f>
        <v>1747.57515528</v>
      </c>
      <c r="C19" s="36">
        <f>SUMIFS(СВЦЭМ!$C$39:$C$782,СВЦЭМ!$A$39:$A$782,$A19,СВЦЭМ!$B$39:$B$782,C$11)+'СЕТ СН'!$F$12+СВЦЭМ!$D$10+'СЕТ СН'!$F$6-'СЕТ СН'!$F$22</f>
        <v>1805.41825578</v>
      </c>
      <c r="D19" s="36">
        <f>SUMIFS(СВЦЭМ!$C$39:$C$782,СВЦЭМ!$A$39:$A$782,$A19,СВЦЭМ!$B$39:$B$782,D$11)+'СЕТ СН'!$F$12+СВЦЭМ!$D$10+'СЕТ СН'!$F$6-'СЕТ СН'!$F$22</f>
        <v>1882.3783968</v>
      </c>
      <c r="E19" s="36">
        <f>SUMIFS(СВЦЭМ!$C$39:$C$782,СВЦЭМ!$A$39:$A$782,$A19,СВЦЭМ!$B$39:$B$782,E$11)+'СЕТ СН'!$F$12+СВЦЭМ!$D$10+'СЕТ СН'!$F$6-'СЕТ СН'!$F$22</f>
        <v>1911.34765238</v>
      </c>
      <c r="F19" s="36">
        <f>SUMIFS(СВЦЭМ!$C$39:$C$782,СВЦЭМ!$A$39:$A$782,$A19,СВЦЭМ!$B$39:$B$782,F$11)+'СЕТ СН'!$F$12+СВЦЭМ!$D$10+'СЕТ СН'!$F$6-'СЕТ СН'!$F$22</f>
        <v>1918.2849493900001</v>
      </c>
      <c r="G19" s="36">
        <f>SUMIFS(СВЦЭМ!$C$39:$C$782,СВЦЭМ!$A$39:$A$782,$A19,СВЦЭМ!$B$39:$B$782,G$11)+'СЕТ СН'!$F$12+СВЦЭМ!$D$10+'СЕТ СН'!$F$6-'СЕТ СН'!$F$22</f>
        <v>1884.34649605</v>
      </c>
      <c r="H19" s="36">
        <f>SUMIFS(СВЦЭМ!$C$39:$C$782,СВЦЭМ!$A$39:$A$782,$A19,СВЦЭМ!$B$39:$B$782,H$11)+'СЕТ СН'!$F$12+СВЦЭМ!$D$10+'СЕТ СН'!$F$6-'СЕТ СН'!$F$22</f>
        <v>1874.24422671</v>
      </c>
      <c r="I19" s="36">
        <f>SUMIFS(СВЦЭМ!$C$39:$C$782,СВЦЭМ!$A$39:$A$782,$A19,СВЦЭМ!$B$39:$B$782,I$11)+'СЕТ СН'!$F$12+СВЦЭМ!$D$10+'СЕТ СН'!$F$6-'СЕТ СН'!$F$22</f>
        <v>1821.94130374</v>
      </c>
      <c r="J19" s="36">
        <f>SUMIFS(СВЦЭМ!$C$39:$C$782,СВЦЭМ!$A$39:$A$782,$A19,СВЦЭМ!$B$39:$B$782,J$11)+'СЕТ СН'!$F$12+СВЦЭМ!$D$10+'СЕТ СН'!$F$6-'СЕТ СН'!$F$22</f>
        <v>1789.6261330900002</v>
      </c>
      <c r="K19" s="36">
        <f>SUMIFS(СВЦЭМ!$C$39:$C$782,СВЦЭМ!$A$39:$A$782,$A19,СВЦЭМ!$B$39:$B$782,K$11)+'СЕТ СН'!$F$12+СВЦЭМ!$D$10+'СЕТ СН'!$F$6-'СЕТ СН'!$F$22</f>
        <v>1745.7248393700002</v>
      </c>
      <c r="L19" s="36">
        <f>SUMIFS(СВЦЭМ!$C$39:$C$782,СВЦЭМ!$A$39:$A$782,$A19,СВЦЭМ!$B$39:$B$782,L$11)+'СЕТ СН'!$F$12+СВЦЭМ!$D$10+'СЕТ СН'!$F$6-'СЕТ СН'!$F$22</f>
        <v>1718.42145585</v>
      </c>
      <c r="M19" s="36">
        <f>SUMIFS(СВЦЭМ!$C$39:$C$782,СВЦЭМ!$A$39:$A$782,$A19,СВЦЭМ!$B$39:$B$782,M$11)+'СЕТ СН'!$F$12+СВЦЭМ!$D$10+'СЕТ СН'!$F$6-'СЕТ СН'!$F$22</f>
        <v>1668.8628635699999</v>
      </c>
      <c r="N19" s="36">
        <f>SUMIFS(СВЦЭМ!$C$39:$C$782,СВЦЭМ!$A$39:$A$782,$A19,СВЦЭМ!$B$39:$B$782,N$11)+'СЕТ СН'!$F$12+СВЦЭМ!$D$10+'СЕТ СН'!$F$6-'СЕТ СН'!$F$22</f>
        <v>1720.3607049</v>
      </c>
      <c r="O19" s="36">
        <f>SUMIFS(СВЦЭМ!$C$39:$C$782,СВЦЭМ!$A$39:$A$782,$A19,СВЦЭМ!$B$39:$B$782,O$11)+'СЕТ СН'!$F$12+СВЦЭМ!$D$10+'СЕТ СН'!$F$6-'СЕТ СН'!$F$22</f>
        <v>1721.9126624800001</v>
      </c>
      <c r="P19" s="36">
        <f>SUMIFS(СВЦЭМ!$C$39:$C$782,СВЦЭМ!$A$39:$A$782,$A19,СВЦЭМ!$B$39:$B$782,P$11)+'СЕТ СН'!$F$12+СВЦЭМ!$D$10+'СЕТ СН'!$F$6-'СЕТ СН'!$F$22</f>
        <v>1731.6464798100001</v>
      </c>
      <c r="Q19" s="36">
        <f>SUMIFS(СВЦЭМ!$C$39:$C$782,СВЦЭМ!$A$39:$A$782,$A19,СВЦЭМ!$B$39:$B$782,Q$11)+'СЕТ СН'!$F$12+СВЦЭМ!$D$10+'СЕТ СН'!$F$6-'СЕТ СН'!$F$22</f>
        <v>1721.4029577900001</v>
      </c>
      <c r="R19" s="36">
        <f>SUMIFS(СВЦЭМ!$C$39:$C$782,СВЦЭМ!$A$39:$A$782,$A19,СВЦЭМ!$B$39:$B$782,R$11)+'СЕТ СН'!$F$12+СВЦЭМ!$D$10+'СЕТ СН'!$F$6-'СЕТ СН'!$F$22</f>
        <v>1708.29986465</v>
      </c>
      <c r="S19" s="36">
        <f>SUMIFS(СВЦЭМ!$C$39:$C$782,СВЦЭМ!$A$39:$A$782,$A19,СВЦЭМ!$B$39:$B$782,S$11)+'СЕТ СН'!$F$12+СВЦЭМ!$D$10+'СЕТ СН'!$F$6-'СЕТ СН'!$F$22</f>
        <v>1698.2456294900001</v>
      </c>
      <c r="T19" s="36">
        <f>SUMIFS(СВЦЭМ!$C$39:$C$782,СВЦЭМ!$A$39:$A$782,$A19,СВЦЭМ!$B$39:$B$782,T$11)+'СЕТ СН'!$F$12+СВЦЭМ!$D$10+'СЕТ СН'!$F$6-'СЕТ СН'!$F$22</f>
        <v>1672.0973560300001</v>
      </c>
      <c r="U19" s="36">
        <f>SUMIFS(СВЦЭМ!$C$39:$C$782,СВЦЭМ!$A$39:$A$782,$A19,СВЦЭМ!$B$39:$B$782,U$11)+'СЕТ СН'!$F$12+СВЦЭМ!$D$10+'СЕТ СН'!$F$6-'СЕТ СН'!$F$22</f>
        <v>1653.4238997500001</v>
      </c>
      <c r="V19" s="36">
        <f>SUMIFS(СВЦЭМ!$C$39:$C$782,СВЦЭМ!$A$39:$A$782,$A19,СВЦЭМ!$B$39:$B$782,V$11)+'СЕТ СН'!$F$12+СВЦЭМ!$D$10+'СЕТ СН'!$F$6-'СЕТ СН'!$F$22</f>
        <v>1668.0515009400001</v>
      </c>
      <c r="W19" s="36">
        <f>SUMIFS(СВЦЭМ!$C$39:$C$782,СВЦЭМ!$A$39:$A$782,$A19,СВЦЭМ!$B$39:$B$782,W$11)+'СЕТ СН'!$F$12+СВЦЭМ!$D$10+'СЕТ СН'!$F$6-'СЕТ СН'!$F$22</f>
        <v>1664.4641332600002</v>
      </c>
      <c r="X19" s="36">
        <f>SUMIFS(СВЦЭМ!$C$39:$C$782,СВЦЭМ!$A$39:$A$782,$A19,СВЦЭМ!$B$39:$B$782,X$11)+'СЕТ СН'!$F$12+СВЦЭМ!$D$10+'СЕТ СН'!$F$6-'СЕТ СН'!$F$22</f>
        <v>1705.3904273800001</v>
      </c>
      <c r="Y19" s="36">
        <f>SUMIFS(СВЦЭМ!$C$39:$C$782,СВЦЭМ!$A$39:$A$782,$A19,СВЦЭМ!$B$39:$B$782,Y$11)+'СЕТ СН'!$F$12+СВЦЭМ!$D$10+'СЕТ СН'!$F$6-'СЕТ СН'!$F$22</f>
        <v>1687.25110079</v>
      </c>
    </row>
    <row r="20" spans="1:25" ht="15.75" x14ac:dyDescent="0.2">
      <c r="A20" s="35">
        <f t="shared" si="0"/>
        <v>45055</v>
      </c>
      <c r="B20" s="36">
        <f>SUMIFS(СВЦЭМ!$C$39:$C$782,СВЦЭМ!$A$39:$A$782,$A20,СВЦЭМ!$B$39:$B$782,B$11)+'СЕТ СН'!$F$12+СВЦЭМ!$D$10+'СЕТ СН'!$F$6-'СЕТ СН'!$F$22</f>
        <v>1832.3608465100001</v>
      </c>
      <c r="C20" s="36">
        <f>SUMIFS(СВЦЭМ!$C$39:$C$782,СВЦЭМ!$A$39:$A$782,$A20,СВЦЭМ!$B$39:$B$782,C$11)+'СЕТ СН'!$F$12+СВЦЭМ!$D$10+'СЕТ СН'!$F$6-'СЕТ СН'!$F$22</f>
        <v>1836.56106927</v>
      </c>
      <c r="D20" s="36">
        <f>SUMIFS(СВЦЭМ!$C$39:$C$782,СВЦЭМ!$A$39:$A$782,$A20,СВЦЭМ!$B$39:$B$782,D$11)+'СЕТ СН'!$F$12+СВЦЭМ!$D$10+'СЕТ СН'!$F$6-'СЕТ СН'!$F$22</f>
        <v>1878.53193405</v>
      </c>
      <c r="E20" s="36">
        <f>SUMIFS(СВЦЭМ!$C$39:$C$782,СВЦЭМ!$A$39:$A$782,$A20,СВЦЭМ!$B$39:$B$782,E$11)+'СЕТ СН'!$F$12+СВЦЭМ!$D$10+'СЕТ СН'!$F$6-'СЕТ СН'!$F$22</f>
        <v>1875.5162920400001</v>
      </c>
      <c r="F20" s="36">
        <f>SUMIFS(СВЦЭМ!$C$39:$C$782,СВЦЭМ!$A$39:$A$782,$A20,СВЦЭМ!$B$39:$B$782,F$11)+'СЕТ СН'!$F$12+СВЦЭМ!$D$10+'СЕТ СН'!$F$6-'СЕТ СН'!$F$22</f>
        <v>1863.6753248100001</v>
      </c>
      <c r="G20" s="36">
        <f>SUMIFS(СВЦЭМ!$C$39:$C$782,СВЦЭМ!$A$39:$A$782,$A20,СВЦЭМ!$B$39:$B$782,G$11)+'СЕТ СН'!$F$12+СВЦЭМ!$D$10+'СЕТ СН'!$F$6-'СЕТ СН'!$F$22</f>
        <v>1878.44015098</v>
      </c>
      <c r="H20" s="36">
        <f>SUMIFS(СВЦЭМ!$C$39:$C$782,СВЦЭМ!$A$39:$A$782,$A20,СВЦЭМ!$B$39:$B$782,H$11)+'СЕТ СН'!$F$12+СВЦЭМ!$D$10+'СЕТ СН'!$F$6-'СЕТ СН'!$F$22</f>
        <v>1914.30664183</v>
      </c>
      <c r="I20" s="36">
        <f>SUMIFS(СВЦЭМ!$C$39:$C$782,СВЦЭМ!$A$39:$A$782,$A20,СВЦЭМ!$B$39:$B$782,I$11)+'СЕТ СН'!$F$12+СВЦЭМ!$D$10+'СЕТ СН'!$F$6-'СЕТ СН'!$F$22</f>
        <v>1897.5309646400001</v>
      </c>
      <c r="J20" s="36">
        <f>SUMIFS(СВЦЭМ!$C$39:$C$782,СВЦЭМ!$A$39:$A$782,$A20,СВЦЭМ!$B$39:$B$782,J$11)+'СЕТ СН'!$F$12+СВЦЭМ!$D$10+'СЕТ СН'!$F$6-'СЕТ СН'!$F$22</f>
        <v>1858.3611859800001</v>
      </c>
      <c r="K20" s="36">
        <f>SUMIFS(СВЦЭМ!$C$39:$C$782,СВЦЭМ!$A$39:$A$782,$A20,СВЦЭМ!$B$39:$B$782,K$11)+'СЕТ СН'!$F$12+СВЦЭМ!$D$10+'СЕТ СН'!$F$6-'СЕТ СН'!$F$22</f>
        <v>1785.10334201</v>
      </c>
      <c r="L20" s="36">
        <f>SUMIFS(СВЦЭМ!$C$39:$C$782,СВЦЭМ!$A$39:$A$782,$A20,СВЦЭМ!$B$39:$B$782,L$11)+'СЕТ СН'!$F$12+СВЦЭМ!$D$10+'СЕТ СН'!$F$6-'СЕТ СН'!$F$22</f>
        <v>1755.1469255300001</v>
      </c>
      <c r="M20" s="36">
        <f>SUMIFS(СВЦЭМ!$C$39:$C$782,СВЦЭМ!$A$39:$A$782,$A20,СВЦЭМ!$B$39:$B$782,M$11)+'СЕТ СН'!$F$12+СВЦЭМ!$D$10+'СЕТ СН'!$F$6-'СЕТ СН'!$F$22</f>
        <v>1739.5413440500001</v>
      </c>
      <c r="N20" s="36">
        <f>SUMIFS(СВЦЭМ!$C$39:$C$782,СВЦЭМ!$A$39:$A$782,$A20,СВЦЭМ!$B$39:$B$782,N$11)+'СЕТ СН'!$F$12+СВЦЭМ!$D$10+'СЕТ СН'!$F$6-'СЕТ СН'!$F$22</f>
        <v>1765.9291002800001</v>
      </c>
      <c r="O20" s="36">
        <f>SUMIFS(СВЦЭМ!$C$39:$C$782,СВЦЭМ!$A$39:$A$782,$A20,СВЦЭМ!$B$39:$B$782,O$11)+'СЕТ СН'!$F$12+СВЦЭМ!$D$10+'СЕТ СН'!$F$6-'СЕТ СН'!$F$22</f>
        <v>1780.5875843700001</v>
      </c>
      <c r="P20" s="36">
        <f>SUMIFS(СВЦЭМ!$C$39:$C$782,СВЦЭМ!$A$39:$A$782,$A20,СВЦЭМ!$B$39:$B$782,P$11)+'СЕТ СН'!$F$12+СВЦЭМ!$D$10+'СЕТ СН'!$F$6-'СЕТ СН'!$F$22</f>
        <v>1797.95391043</v>
      </c>
      <c r="Q20" s="36">
        <f>SUMIFS(СВЦЭМ!$C$39:$C$782,СВЦЭМ!$A$39:$A$782,$A20,СВЦЭМ!$B$39:$B$782,Q$11)+'СЕТ СН'!$F$12+СВЦЭМ!$D$10+'СЕТ СН'!$F$6-'СЕТ СН'!$F$22</f>
        <v>1812.4516430200001</v>
      </c>
      <c r="R20" s="36">
        <f>SUMIFS(СВЦЭМ!$C$39:$C$782,СВЦЭМ!$A$39:$A$782,$A20,СВЦЭМ!$B$39:$B$782,R$11)+'СЕТ СН'!$F$12+СВЦЭМ!$D$10+'СЕТ СН'!$F$6-'СЕТ СН'!$F$22</f>
        <v>1812.5810316300001</v>
      </c>
      <c r="S20" s="36">
        <f>SUMIFS(СВЦЭМ!$C$39:$C$782,СВЦЭМ!$A$39:$A$782,$A20,СВЦЭМ!$B$39:$B$782,S$11)+'СЕТ СН'!$F$12+СВЦЭМ!$D$10+'СЕТ СН'!$F$6-'СЕТ СН'!$F$22</f>
        <v>1771.92370168</v>
      </c>
      <c r="T20" s="36">
        <f>SUMIFS(СВЦЭМ!$C$39:$C$782,СВЦЭМ!$A$39:$A$782,$A20,СВЦЭМ!$B$39:$B$782,T$11)+'СЕТ СН'!$F$12+СВЦЭМ!$D$10+'СЕТ СН'!$F$6-'СЕТ СН'!$F$22</f>
        <v>1730.48067191</v>
      </c>
      <c r="U20" s="36">
        <f>SUMIFS(СВЦЭМ!$C$39:$C$782,СВЦЭМ!$A$39:$A$782,$A20,СВЦЭМ!$B$39:$B$782,U$11)+'СЕТ СН'!$F$12+СВЦЭМ!$D$10+'СЕТ СН'!$F$6-'СЕТ СН'!$F$22</f>
        <v>1708.7491934100001</v>
      </c>
      <c r="V20" s="36">
        <f>SUMIFS(СВЦЭМ!$C$39:$C$782,СВЦЭМ!$A$39:$A$782,$A20,СВЦЭМ!$B$39:$B$782,V$11)+'СЕТ СН'!$F$12+СВЦЭМ!$D$10+'СЕТ СН'!$F$6-'СЕТ СН'!$F$22</f>
        <v>1682.63971782</v>
      </c>
      <c r="W20" s="36">
        <f>SUMIFS(СВЦЭМ!$C$39:$C$782,СВЦЭМ!$A$39:$A$782,$A20,СВЦЭМ!$B$39:$B$782,W$11)+'СЕТ СН'!$F$12+СВЦЭМ!$D$10+'СЕТ СН'!$F$6-'СЕТ СН'!$F$22</f>
        <v>1653.6854118600002</v>
      </c>
      <c r="X20" s="36">
        <f>SUMIFS(СВЦЭМ!$C$39:$C$782,СВЦЭМ!$A$39:$A$782,$A20,СВЦЭМ!$B$39:$B$782,X$11)+'СЕТ СН'!$F$12+СВЦЭМ!$D$10+'СЕТ СН'!$F$6-'СЕТ СН'!$F$22</f>
        <v>1686.9057574400001</v>
      </c>
      <c r="Y20" s="36">
        <f>SUMIFS(СВЦЭМ!$C$39:$C$782,СВЦЭМ!$A$39:$A$782,$A20,СВЦЭМ!$B$39:$B$782,Y$11)+'СЕТ СН'!$F$12+СВЦЭМ!$D$10+'СЕТ СН'!$F$6-'СЕТ СН'!$F$22</f>
        <v>1749.0108224099999</v>
      </c>
    </row>
    <row r="21" spans="1:25" ht="15.75" x14ac:dyDescent="0.2">
      <c r="A21" s="35">
        <f t="shared" si="0"/>
        <v>45056</v>
      </c>
      <c r="B21" s="36">
        <f>SUMIFS(СВЦЭМ!$C$39:$C$782,СВЦЭМ!$A$39:$A$782,$A21,СВЦЭМ!$B$39:$B$782,B$11)+'СЕТ СН'!$F$12+СВЦЭМ!$D$10+'СЕТ СН'!$F$6-'СЕТ СН'!$F$22</f>
        <v>1766.22053568</v>
      </c>
      <c r="C21" s="36">
        <f>SUMIFS(СВЦЭМ!$C$39:$C$782,СВЦЭМ!$A$39:$A$782,$A21,СВЦЭМ!$B$39:$B$782,C$11)+'СЕТ СН'!$F$12+СВЦЭМ!$D$10+'СЕТ СН'!$F$6-'СЕТ СН'!$F$22</f>
        <v>1798.3066640700001</v>
      </c>
      <c r="D21" s="36">
        <f>SUMIFS(СВЦЭМ!$C$39:$C$782,СВЦЭМ!$A$39:$A$782,$A21,СВЦЭМ!$B$39:$B$782,D$11)+'СЕТ СН'!$F$12+СВЦЭМ!$D$10+'СЕТ СН'!$F$6-'СЕТ СН'!$F$22</f>
        <v>1828.0481150200001</v>
      </c>
      <c r="E21" s="36">
        <f>SUMIFS(СВЦЭМ!$C$39:$C$782,СВЦЭМ!$A$39:$A$782,$A21,СВЦЭМ!$B$39:$B$782,E$11)+'СЕТ СН'!$F$12+СВЦЭМ!$D$10+'СЕТ СН'!$F$6-'СЕТ СН'!$F$22</f>
        <v>1830.4962825600001</v>
      </c>
      <c r="F21" s="36">
        <f>SUMIFS(СВЦЭМ!$C$39:$C$782,СВЦЭМ!$A$39:$A$782,$A21,СВЦЭМ!$B$39:$B$782,F$11)+'СЕТ СН'!$F$12+СВЦЭМ!$D$10+'СЕТ СН'!$F$6-'СЕТ СН'!$F$22</f>
        <v>1861.6761219300001</v>
      </c>
      <c r="G21" s="36">
        <f>SUMIFS(СВЦЭМ!$C$39:$C$782,СВЦЭМ!$A$39:$A$782,$A21,СВЦЭМ!$B$39:$B$782,G$11)+'СЕТ СН'!$F$12+СВЦЭМ!$D$10+'СЕТ СН'!$F$6-'СЕТ СН'!$F$22</f>
        <v>1885.39929302</v>
      </c>
      <c r="H21" s="36">
        <f>SUMIFS(СВЦЭМ!$C$39:$C$782,СВЦЭМ!$A$39:$A$782,$A21,СВЦЭМ!$B$39:$B$782,H$11)+'СЕТ СН'!$F$12+СВЦЭМ!$D$10+'СЕТ СН'!$F$6-'СЕТ СН'!$F$22</f>
        <v>1878.57562459</v>
      </c>
      <c r="I21" s="36">
        <f>SUMIFS(СВЦЭМ!$C$39:$C$782,СВЦЭМ!$A$39:$A$782,$A21,СВЦЭМ!$B$39:$B$782,I$11)+'СЕТ СН'!$F$12+СВЦЭМ!$D$10+'СЕТ СН'!$F$6-'СЕТ СН'!$F$22</f>
        <v>1829.04404174</v>
      </c>
      <c r="J21" s="36">
        <f>SUMIFS(СВЦЭМ!$C$39:$C$782,СВЦЭМ!$A$39:$A$782,$A21,СВЦЭМ!$B$39:$B$782,J$11)+'СЕТ СН'!$F$12+СВЦЭМ!$D$10+'СЕТ СН'!$F$6-'СЕТ СН'!$F$22</f>
        <v>1798.56739021</v>
      </c>
      <c r="K21" s="36">
        <f>SUMIFS(СВЦЭМ!$C$39:$C$782,СВЦЭМ!$A$39:$A$782,$A21,СВЦЭМ!$B$39:$B$782,K$11)+'СЕТ СН'!$F$12+СВЦЭМ!$D$10+'СЕТ СН'!$F$6-'СЕТ СН'!$F$22</f>
        <v>1756.1472577100001</v>
      </c>
      <c r="L21" s="36">
        <f>SUMIFS(СВЦЭМ!$C$39:$C$782,СВЦЭМ!$A$39:$A$782,$A21,СВЦЭМ!$B$39:$B$782,L$11)+'СЕТ СН'!$F$12+СВЦЭМ!$D$10+'СЕТ СН'!$F$6-'СЕТ СН'!$F$22</f>
        <v>1748.6073509400001</v>
      </c>
      <c r="M21" s="36">
        <f>SUMIFS(СВЦЭМ!$C$39:$C$782,СВЦЭМ!$A$39:$A$782,$A21,СВЦЭМ!$B$39:$B$782,M$11)+'СЕТ СН'!$F$12+СВЦЭМ!$D$10+'СЕТ СН'!$F$6-'СЕТ СН'!$F$22</f>
        <v>1765.54776945</v>
      </c>
      <c r="N21" s="36">
        <f>SUMIFS(СВЦЭМ!$C$39:$C$782,СВЦЭМ!$A$39:$A$782,$A21,СВЦЭМ!$B$39:$B$782,N$11)+'СЕТ СН'!$F$12+СВЦЭМ!$D$10+'СЕТ СН'!$F$6-'СЕТ СН'!$F$22</f>
        <v>1712.8067211600001</v>
      </c>
      <c r="O21" s="36">
        <f>SUMIFS(СВЦЭМ!$C$39:$C$782,СВЦЭМ!$A$39:$A$782,$A21,СВЦЭМ!$B$39:$B$782,O$11)+'СЕТ СН'!$F$12+СВЦЭМ!$D$10+'СЕТ СН'!$F$6-'СЕТ СН'!$F$22</f>
        <v>1836.23056103</v>
      </c>
      <c r="P21" s="36">
        <f>SUMIFS(СВЦЭМ!$C$39:$C$782,СВЦЭМ!$A$39:$A$782,$A21,СВЦЭМ!$B$39:$B$782,P$11)+'СЕТ СН'!$F$12+СВЦЭМ!$D$10+'СЕТ СН'!$F$6-'СЕТ СН'!$F$22</f>
        <v>1718.9021020100001</v>
      </c>
      <c r="Q21" s="36">
        <f>SUMIFS(СВЦЭМ!$C$39:$C$782,СВЦЭМ!$A$39:$A$782,$A21,СВЦЭМ!$B$39:$B$782,Q$11)+'СЕТ СН'!$F$12+СВЦЭМ!$D$10+'СЕТ СН'!$F$6-'СЕТ СН'!$F$22</f>
        <v>1837.7704462900001</v>
      </c>
      <c r="R21" s="36">
        <f>SUMIFS(СВЦЭМ!$C$39:$C$782,СВЦЭМ!$A$39:$A$782,$A21,СВЦЭМ!$B$39:$B$782,R$11)+'СЕТ СН'!$F$12+СВЦЭМ!$D$10+'СЕТ СН'!$F$6-'СЕТ СН'!$F$22</f>
        <v>1689.7718087800001</v>
      </c>
      <c r="S21" s="36">
        <f>SUMIFS(СВЦЭМ!$C$39:$C$782,СВЦЭМ!$A$39:$A$782,$A21,СВЦЭМ!$B$39:$B$782,S$11)+'СЕТ СН'!$F$12+СВЦЭМ!$D$10+'СЕТ СН'!$F$6-'СЕТ СН'!$F$22</f>
        <v>1808.3718795500001</v>
      </c>
      <c r="T21" s="36">
        <f>SUMIFS(СВЦЭМ!$C$39:$C$782,СВЦЭМ!$A$39:$A$782,$A21,СВЦЭМ!$B$39:$B$782,T$11)+'СЕТ СН'!$F$12+СВЦЭМ!$D$10+'СЕТ СН'!$F$6-'СЕТ СН'!$F$22</f>
        <v>1747.3592176100001</v>
      </c>
      <c r="U21" s="36">
        <f>SUMIFS(СВЦЭМ!$C$39:$C$782,СВЦЭМ!$A$39:$A$782,$A21,СВЦЭМ!$B$39:$B$782,U$11)+'СЕТ СН'!$F$12+СВЦЭМ!$D$10+'СЕТ СН'!$F$6-'СЕТ СН'!$F$22</f>
        <v>1682.6867790900001</v>
      </c>
      <c r="V21" s="36">
        <f>SUMIFS(СВЦЭМ!$C$39:$C$782,СВЦЭМ!$A$39:$A$782,$A21,СВЦЭМ!$B$39:$B$782,V$11)+'СЕТ СН'!$F$12+СВЦЭМ!$D$10+'СЕТ СН'!$F$6-'СЕТ СН'!$F$22</f>
        <v>1664.68064989</v>
      </c>
      <c r="W21" s="36">
        <f>SUMIFS(СВЦЭМ!$C$39:$C$782,СВЦЭМ!$A$39:$A$782,$A21,СВЦЭМ!$B$39:$B$782,W$11)+'СЕТ СН'!$F$12+СВЦЭМ!$D$10+'СЕТ СН'!$F$6-'СЕТ СН'!$F$22</f>
        <v>1701.74284992</v>
      </c>
      <c r="X21" s="36">
        <f>SUMIFS(СВЦЭМ!$C$39:$C$782,СВЦЭМ!$A$39:$A$782,$A21,СВЦЭМ!$B$39:$B$782,X$11)+'СЕТ СН'!$F$12+СВЦЭМ!$D$10+'СЕТ СН'!$F$6-'СЕТ СН'!$F$22</f>
        <v>1746.7168327700001</v>
      </c>
      <c r="Y21" s="36">
        <f>SUMIFS(СВЦЭМ!$C$39:$C$782,СВЦЭМ!$A$39:$A$782,$A21,СВЦЭМ!$B$39:$B$782,Y$11)+'СЕТ СН'!$F$12+СВЦЭМ!$D$10+'СЕТ СН'!$F$6-'СЕТ СН'!$F$22</f>
        <v>1755.5595006800002</v>
      </c>
    </row>
    <row r="22" spans="1:25" ht="15.75" x14ac:dyDescent="0.2">
      <c r="A22" s="35">
        <f t="shared" si="0"/>
        <v>45057</v>
      </c>
      <c r="B22" s="36">
        <f>SUMIFS(СВЦЭМ!$C$39:$C$782,СВЦЭМ!$A$39:$A$782,$A22,СВЦЭМ!$B$39:$B$782,B$11)+'СЕТ СН'!$F$12+СВЦЭМ!$D$10+'СЕТ СН'!$F$6-'СЕТ СН'!$F$22</f>
        <v>1785.78276439</v>
      </c>
      <c r="C22" s="36">
        <f>SUMIFS(СВЦЭМ!$C$39:$C$782,СВЦЭМ!$A$39:$A$782,$A22,СВЦЭМ!$B$39:$B$782,C$11)+'СЕТ СН'!$F$12+СВЦЭМ!$D$10+'СЕТ СН'!$F$6-'СЕТ СН'!$F$22</f>
        <v>1864.9554309300001</v>
      </c>
      <c r="D22" s="36">
        <f>SUMIFS(СВЦЭМ!$C$39:$C$782,СВЦЭМ!$A$39:$A$782,$A22,СВЦЭМ!$B$39:$B$782,D$11)+'СЕТ СН'!$F$12+СВЦЭМ!$D$10+'СЕТ СН'!$F$6-'СЕТ СН'!$F$22</f>
        <v>1936.9969989000001</v>
      </c>
      <c r="E22" s="36">
        <f>SUMIFS(СВЦЭМ!$C$39:$C$782,СВЦЭМ!$A$39:$A$782,$A22,СВЦЭМ!$B$39:$B$782,E$11)+'СЕТ СН'!$F$12+СВЦЭМ!$D$10+'СЕТ СН'!$F$6-'СЕТ СН'!$F$22</f>
        <v>1958.57056104</v>
      </c>
      <c r="F22" s="36">
        <f>SUMIFS(СВЦЭМ!$C$39:$C$782,СВЦЭМ!$A$39:$A$782,$A22,СВЦЭМ!$B$39:$B$782,F$11)+'СЕТ СН'!$F$12+СВЦЭМ!$D$10+'СЕТ СН'!$F$6-'СЕТ СН'!$F$22</f>
        <v>1863.46819686</v>
      </c>
      <c r="G22" s="36">
        <f>SUMIFS(СВЦЭМ!$C$39:$C$782,СВЦЭМ!$A$39:$A$782,$A22,СВЦЭМ!$B$39:$B$782,G$11)+'СЕТ СН'!$F$12+СВЦЭМ!$D$10+'СЕТ СН'!$F$6-'СЕТ СН'!$F$22</f>
        <v>1929.76277549</v>
      </c>
      <c r="H22" s="36">
        <f>SUMIFS(СВЦЭМ!$C$39:$C$782,СВЦЭМ!$A$39:$A$782,$A22,СВЦЭМ!$B$39:$B$782,H$11)+'СЕТ СН'!$F$12+СВЦЭМ!$D$10+'СЕТ СН'!$F$6-'СЕТ СН'!$F$22</f>
        <v>1844.1027265300002</v>
      </c>
      <c r="I22" s="36">
        <f>SUMIFS(СВЦЭМ!$C$39:$C$782,СВЦЭМ!$A$39:$A$782,$A22,СВЦЭМ!$B$39:$B$782,I$11)+'СЕТ СН'!$F$12+СВЦЭМ!$D$10+'СЕТ СН'!$F$6-'СЕТ СН'!$F$22</f>
        <v>1764.0262323100001</v>
      </c>
      <c r="J22" s="36">
        <f>SUMIFS(СВЦЭМ!$C$39:$C$782,СВЦЭМ!$A$39:$A$782,$A22,СВЦЭМ!$B$39:$B$782,J$11)+'СЕТ СН'!$F$12+СВЦЭМ!$D$10+'СЕТ СН'!$F$6-'СЕТ СН'!$F$22</f>
        <v>1712.8891215000001</v>
      </c>
      <c r="K22" s="36">
        <f>SUMIFS(СВЦЭМ!$C$39:$C$782,СВЦЭМ!$A$39:$A$782,$A22,СВЦЭМ!$B$39:$B$782,K$11)+'СЕТ СН'!$F$12+СВЦЭМ!$D$10+'СЕТ СН'!$F$6-'СЕТ СН'!$F$22</f>
        <v>1682.6278288400001</v>
      </c>
      <c r="L22" s="36">
        <f>SUMIFS(СВЦЭМ!$C$39:$C$782,СВЦЭМ!$A$39:$A$782,$A22,СВЦЭМ!$B$39:$B$782,L$11)+'СЕТ СН'!$F$12+СВЦЭМ!$D$10+'СЕТ СН'!$F$6-'СЕТ СН'!$F$22</f>
        <v>1693.70468914</v>
      </c>
      <c r="M22" s="36">
        <f>SUMIFS(СВЦЭМ!$C$39:$C$782,СВЦЭМ!$A$39:$A$782,$A22,СВЦЭМ!$B$39:$B$782,M$11)+'СЕТ СН'!$F$12+СВЦЭМ!$D$10+'СЕТ СН'!$F$6-'СЕТ СН'!$F$22</f>
        <v>1678.2983512200001</v>
      </c>
      <c r="N22" s="36">
        <f>SUMIFS(СВЦЭМ!$C$39:$C$782,СВЦЭМ!$A$39:$A$782,$A22,СВЦЭМ!$B$39:$B$782,N$11)+'СЕТ СН'!$F$12+СВЦЭМ!$D$10+'СЕТ СН'!$F$6-'СЕТ СН'!$F$22</f>
        <v>1733.4708378600001</v>
      </c>
      <c r="O22" s="36">
        <f>SUMIFS(СВЦЭМ!$C$39:$C$782,СВЦЭМ!$A$39:$A$782,$A22,СВЦЭМ!$B$39:$B$782,O$11)+'СЕТ СН'!$F$12+СВЦЭМ!$D$10+'СЕТ СН'!$F$6-'СЕТ СН'!$F$22</f>
        <v>1738.19077548</v>
      </c>
      <c r="P22" s="36">
        <f>SUMIFS(СВЦЭМ!$C$39:$C$782,СВЦЭМ!$A$39:$A$782,$A22,СВЦЭМ!$B$39:$B$782,P$11)+'СЕТ СН'!$F$12+СВЦЭМ!$D$10+'СЕТ СН'!$F$6-'СЕТ СН'!$F$22</f>
        <v>1752.17123382</v>
      </c>
      <c r="Q22" s="36">
        <f>SUMIFS(СВЦЭМ!$C$39:$C$782,СВЦЭМ!$A$39:$A$782,$A22,СВЦЭМ!$B$39:$B$782,Q$11)+'СЕТ СН'!$F$12+СВЦЭМ!$D$10+'СЕТ СН'!$F$6-'СЕТ СН'!$F$22</f>
        <v>1756.4902052500001</v>
      </c>
      <c r="R22" s="36">
        <f>SUMIFS(СВЦЭМ!$C$39:$C$782,СВЦЭМ!$A$39:$A$782,$A22,СВЦЭМ!$B$39:$B$782,R$11)+'СЕТ СН'!$F$12+СВЦЭМ!$D$10+'СЕТ СН'!$F$6-'СЕТ СН'!$F$22</f>
        <v>1745.52506924</v>
      </c>
      <c r="S22" s="36">
        <f>SUMIFS(СВЦЭМ!$C$39:$C$782,СВЦЭМ!$A$39:$A$782,$A22,СВЦЭМ!$B$39:$B$782,S$11)+'СЕТ СН'!$F$12+СВЦЭМ!$D$10+'СЕТ СН'!$F$6-'СЕТ СН'!$F$22</f>
        <v>1697.7808730199999</v>
      </c>
      <c r="T22" s="36">
        <f>SUMIFS(СВЦЭМ!$C$39:$C$782,СВЦЭМ!$A$39:$A$782,$A22,СВЦЭМ!$B$39:$B$782,T$11)+'СЕТ СН'!$F$12+СВЦЭМ!$D$10+'СЕТ СН'!$F$6-'СЕТ СН'!$F$22</f>
        <v>1678.5678777400001</v>
      </c>
      <c r="U22" s="36">
        <f>SUMIFS(СВЦЭМ!$C$39:$C$782,СВЦЭМ!$A$39:$A$782,$A22,СВЦЭМ!$B$39:$B$782,U$11)+'СЕТ СН'!$F$12+СВЦЭМ!$D$10+'СЕТ СН'!$F$6-'СЕТ СН'!$F$22</f>
        <v>1688.52403927</v>
      </c>
      <c r="V22" s="36">
        <f>SUMIFS(СВЦЭМ!$C$39:$C$782,СВЦЭМ!$A$39:$A$782,$A22,СВЦЭМ!$B$39:$B$782,V$11)+'СЕТ СН'!$F$12+СВЦЭМ!$D$10+'СЕТ СН'!$F$6-'СЕТ СН'!$F$22</f>
        <v>1667.33297799</v>
      </c>
      <c r="W22" s="36">
        <f>SUMIFS(СВЦЭМ!$C$39:$C$782,СВЦЭМ!$A$39:$A$782,$A22,СВЦЭМ!$B$39:$B$782,W$11)+'СЕТ СН'!$F$12+СВЦЭМ!$D$10+'СЕТ СН'!$F$6-'СЕТ СН'!$F$22</f>
        <v>1684.8213213400002</v>
      </c>
      <c r="X22" s="36">
        <f>SUMIFS(СВЦЭМ!$C$39:$C$782,СВЦЭМ!$A$39:$A$782,$A22,СВЦЭМ!$B$39:$B$782,X$11)+'СЕТ СН'!$F$12+СВЦЭМ!$D$10+'СЕТ СН'!$F$6-'СЕТ СН'!$F$22</f>
        <v>1691.4609050700001</v>
      </c>
      <c r="Y22" s="36">
        <f>SUMIFS(СВЦЭМ!$C$39:$C$782,СВЦЭМ!$A$39:$A$782,$A22,СВЦЭМ!$B$39:$B$782,Y$11)+'СЕТ СН'!$F$12+СВЦЭМ!$D$10+'СЕТ СН'!$F$6-'СЕТ СН'!$F$22</f>
        <v>1736.23994397</v>
      </c>
    </row>
    <row r="23" spans="1:25" ht="15.75" x14ac:dyDescent="0.2">
      <c r="A23" s="35">
        <f t="shared" si="0"/>
        <v>45058</v>
      </c>
      <c r="B23" s="36">
        <f>SUMIFS(СВЦЭМ!$C$39:$C$782,СВЦЭМ!$A$39:$A$782,$A23,СВЦЭМ!$B$39:$B$782,B$11)+'СЕТ СН'!$F$12+СВЦЭМ!$D$10+'СЕТ СН'!$F$6-'СЕТ СН'!$F$22</f>
        <v>1882.3011628900001</v>
      </c>
      <c r="C23" s="36">
        <f>SUMIFS(СВЦЭМ!$C$39:$C$782,СВЦЭМ!$A$39:$A$782,$A23,СВЦЭМ!$B$39:$B$782,C$11)+'СЕТ СН'!$F$12+СВЦЭМ!$D$10+'СЕТ СН'!$F$6-'СЕТ СН'!$F$22</f>
        <v>1948.6740786100002</v>
      </c>
      <c r="D23" s="36">
        <f>SUMIFS(СВЦЭМ!$C$39:$C$782,СВЦЭМ!$A$39:$A$782,$A23,СВЦЭМ!$B$39:$B$782,D$11)+'СЕТ СН'!$F$12+СВЦЭМ!$D$10+'СЕТ СН'!$F$6-'СЕТ СН'!$F$22</f>
        <v>1958.47472866</v>
      </c>
      <c r="E23" s="36">
        <f>SUMIFS(СВЦЭМ!$C$39:$C$782,СВЦЭМ!$A$39:$A$782,$A23,СВЦЭМ!$B$39:$B$782,E$11)+'СЕТ СН'!$F$12+СВЦЭМ!$D$10+'СЕТ СН'!$F$6-'СЕТ СН'!$F$22</f>
        <v>1945.2371973100001</v>
      </c>
      <c r="F23" s="36">
        <f>SUMIFS(СВЦЭМ!$C$39:$C$782,СВЦЭМ!$A$39:$A$782,$A23,СВЦЭМ!$B$39:$B$782,F$11)+'СЕТ СН'!$F$12+СВЦЭМ!$D$10+'СЕТ СН'!$F$6-'СЕТ СН'!$F$22</f>
        <v>1937.8113448399999</v>
      </c>
      <c r="G23" s="36">
        <f>SUMIFS(СВЦЭМ!$C$39:$C$782,СВЦЭМ!$A$39:$A$782,$A23,СВЦЭМ!$B$39:$B$782,G$11)+'СЕТ СН'!$F$12+СВЦЭМ!$D$10+'СЕТ СН'!$F$6-'СЕТ СН'!$F$22</f>
        <v>1934.67807227</v>
      </c>
      <c r="H23" s="36">
        <f>SUMIFS(СВЦЭМ!$C$39:$C$782,СВЦЭМ!$A$39:$A$782,$A23,СВЦЭМ!$B$39:$B$782,H$11)+'СЕТ СН'!$F$12+СВЦЭМ!$D$10+'СЕТ СН'!$F$6-'СЕТ СН'!$F$22</f>
        <v>1781.8296076000001</v>
      </c>
      <c r="I23" s="36">
        <f>SUMIFS(СВЦЭМ!$C$39:$C$782,СВЦЭМ!$A$39:$A$782,$A23,СВЦЭМ!$B$39:$B$782,I$11)+'СЕТ СН'!$F$12+СВЦЭМ!$D$10+'СЕТ СН'!$F$6-'СЕТ СН'!$F$22</f>
        <v>1755.1904169500001</v>
      </c>
      <c r="J23" s="36">
        <f>SUMIFS(СВЦЭМ!$C$39:$C$782,СВЦЭМ!$A$39:$A$782,$A23,СВЦЭМ!$B$39:$B$782,J$11)+'СЕТ СН'!$F$12+СВЦЭМ!$D$10+'СЕТ СН'!$F$6-'СЕТ СН'!$F$22</f>
        <v>1680.59970531</v>
      </c>
      <c r="K23" s="36">
        <f>SUMIFS(СВЦЭМ!$C$39:$C$782,СВЦЭМ!$A$39:$A$782,$A23,СВЦЭМ!$B$39:$B$782,K$11)+'СЕТ СН'!$F$12+СВЦЭМ!$D$10+'СЕТ СН'!$F$6-'СЕТ СН'!$F$22</f>
        <v>1638.55129147</v>
      </c>
      <c r="L23" s="36">
        <f>SUMIFS(СВЦЭМ!$C$39:$C$782,СВЦЭМ!$A$39:$A$782,$A23,СВЦЭМ!$B$39:$B$782,L$11)+'СЕТ СН'!$F$12+СВЦЭМ!$D$10+'СЕТ СН'!$F$6-'СЕТ СН'!$F$22</f>
        <v>1651.3619853</v>
      </c>
      <c r="M23" s="36">
        <f>SUMIFS(СВЦЭМ!$C$39:$C$782,СВЦЭМ!$A$39:$A$782,$A23,СВЦЭМ!$B$39:$B$782,M$11)+'СЕТ СН'!$F$12+СВЦЭМ!$D$10+'СЕТ СН'!$F$6-'СЕТ СН'!$F$22</f>
        <v>1684.0043378800001</v>
      </c>
      <c r="N23" s="36">
        <f>SUMIFS(СВЦЭМ!$C$39:$C$782,СВЦЭМ!$A$39:$A$782,$A23,СВЦЭМ!$B$39:$B$782,N$11)+'СЕТ СН'!$F$12+СВЦЭМ!$D$10+'СЕТ СН'!$F$6-'СЕТ СН'!$F$22</f>
        <v>1729.6000481600001</v>
      </c>
      <c r="O23" s="36">
        <f>SUMIFS(СВЦЭМ!$C$39:$C$782,СВЦЭМ!$A$39:$A$782,$A23,СВЦЭМ!$B$39:$B$782,O$11)+'СЕТ СН'!$F$12+СВЦЭМ!$D$10+'СЕТ СН'!$F$6-'СЕТ СН'!$F$22</f>
        <v>1732.44347812</v>
      </c>
      <c r="P23" s="36">
        <f>SUMIFS(СВЦЭМ!$C$39:$C$782,СВЦЭМ!$A$39:$A$782,$A23,СВЦЭМ!$B$39:$B$782,P$11)+'СЕТ СН'!$F$12+СВЦЭМ!$D$10+'СЕТ СН'!$F$6-'СЕТ СН'!$F$22</f>
        <v>1758.4243694700001</v>
      </c>
      <c r="Q23" s="36">
        <f>SUMIFS(СВЦЭМ!$C$39:$C$782,СВЦЭМ!$A$39:$A$782,$A23,СВЦЭМ!$B$39:$B$782,Q$11)+'СЕТ СН'!$F$12+СВЦЭМ!$D$10+'СЕТ СН'!$F$6-'СЕТ СН'!$F$22</f>
        <v>1747.1260872800001</v>
      </c>
      <c r="R23" s="36">
        <f>SUMIFS(СВЦЭМ!$C$39:$C$782,СВЦЭМ!$A$39:$A$782,$A23,СВЦЭМ!$B$39:$B$782,R$11)+'СЕТ СН'!$F$12+СВЦЭМ!$D$10+'СЕТ СН'!$F$6-'СЕТ СН'!$F$22</f>
        <v>1711.9069054200002</v>
      </c>
      <c r="S23" s="36">
        <f>SUMIFS(СВЦЭМ!$C$39:$C$782,СВЦЭМ!$A$39:$A$782,$A23,СВЦЭМ!$B$39:$B$782,S$11)+'СЕТ СН'!$F$12+СВЦЭМ!$D$10+'СЕТ СН'!$F$6-'СЕТ СН'!$F$22</f>
        <v>1682.8391840000002</v>
      </c>
      <c r="T23" s="36">
        <f>SUMIFS(СВЦЭМ!$C$39:$C$782,СВЦЭМ!$A$39:$A$782,$A23,СВЦЭМ!$B$39:$B$782,T$11)+'СЕТ СН'!$F$12+СВЦЭМ!$D$10+'СЕТ СН'!$F$6-'СЕТ СН'!$F$22</f>
        <v>1658.6432037900001</v>
      </c>
      <c r="U23" s="36">
        <f>SUMIFS(СВЦЭМ!$C$39:$C$782,СВЦЭМ!$A$39:$A$782,$A23,СВЦЭМ!$B$39:$B$782,U$11)+'СЕТ СН'!$F$12+СВЦЭМ!$D$10+'СЕТ СН'!$F$6-'СЕТ СН'!$F$22</f>
        <v>1615.7162461400001</v>
      </c>
      <c r="V23" s="36">
        <f>SUMIFS(СВЦЭМ!$C$39:$C$782,СВЦЭМ!$A$39:$A$782,$A23,СВЦЭМ!$B$39:$B$782,V$11)+'СЕТ СН'!$F$12+СВЦЭМ!$D$10+'СЕТ СН'!$F$6-'СЕТ СН'!$F$22</f>
        <v>1604.5591704200001</v>
      </c>
      <c r="W23" s="36">
        <f>SUMIFS(СВЦЭМ!$C$39:$C$782,СВЦЭМ!$A$39:$A$782,$A23,СВЦЭМ!$B$39:$B$782,W$11)+'СЕТ СН'!$F$12+СВЦЭМ!$D$10+'СЕТ СН'!$F$6-'СЕТ СН'!$F$22</f>
        <v>1663.2494990300002</v>
      </c>
      <c r="X23" s="36">
        <f>SUMIFS(СВЦЭМ!$C$39:$C$782,СВЦЭМ!$A$39:$A$782,$A23,СВЦЭМ!$B$39:$B$782,X$11)+'СЕТ СН'!$F$12+СВЦЭМ!$D$10+'СЕТ СН'!$F$6-'СЕТ СН'!$F$22</f>
        <v>1684.9454735700001</v>
      </c>
      <c r="Y23" s="36">
        <f>SUMIFS(СВЦЭМ!$C$39:$C$782,СВЦЭМ!$A$39:$A$782,$A23,СВЦЭМ!$B$39:$B$782,Y$11)+'СЕТ СН'!$F$12+СВЦЭМ!$D$10+'СЕТ СН'!$F$6-'СЕТ СН'!$F$22</f>
        <v>1743.74223392</v>
      </c>
    </row>
    <row r="24" spans="1:25" ht="15.75" x14ac:dyDescent="0.2">
      <c r="A24" s="35">
        <f t="shared" si="0"/>
        <v>45059</v>
      </c>
      <c r="B24" s="36">
        <f>SUMIFS(СВЦЭМ!$C$39:$C$782,СВЦЭМ!$A$39:$A$782,$A24,СВЦЭМ!$B$39:$B$782,B$11)+'СЕТ СН'!$F$12+СВЦЭМ!$D$10+'СЕТ СН'!$F$6-'СЕТ СН'!$F$22</f>
        <v>1814.5019831500001</v>
      </c>
      <c r="C24" s="36">
        <f>SUMIFS(СВЦЭМ!$C$39:$C$782,СВЦЭМ!$A$39:$A$782,$A24,СВЦЭМ!$B$39:$B$782,C$11)+'СЕТ СН'!$F$12+СВЦЭМ!$D$10+'СЕТ СН'!$F$6-'СЕТ СН'!$F$22</f>
        <v>1865.8127482300001</v>
      </c>
      <c r="D24" s="36">
        <f>SUMIFS(СВЦЭМ!$C$39:$C$782,СВЦЭМ!$A$39:$A$782,$A24,СВЦЭМ!$B$39:$B$782,D$11)+'СЕТ СН'!$F$12+СВЦЭМ!$D$10+'СЕТ СН'!$F$6-'СЕТ СН'!$F$22</f>
        <v>1910.8394064200002</v>
      </c>
      <c r="E24" s="36">
        <f>SUMIFS(СВЦЭМ!$C$39:$C$782,СВЦЭМ!$A$39:$A$782,$A24,СВЦЭМ!$B$39:$B$782,E$11)+'СЕТ СН'!$F$12+СВЦЭМ!$D$10+'СЕТ СН'!$F$6-'СЕТ СН'!$F$22</f>
        <v>1931.1068809800001</v>
      </c>
      <c r="F24" s="36">
        <f>SUMIFS(СВЦЭМ!$C$39:$C$782,СВЦЭМ!$A$39:$A$782,$A24,СВЦЭМ!$B$39:$B$782,F$11)+'СЕТ СН'!$F$12+СВЦЭМ!$D$10+'СЕТ СН'!$F$6-'СЕТ СН'!$F$22</f>
        <v>1929.53210008</v>
      </c>
      <c r="G24" s="36">
        <f>SUMIFS(СВЦЭМ!$C$39:$C$782,СВЦЭМ!$A$39:$A$782,$A24,СВЦЭМ!$B$39:$B$782,G$11)+'СЕТ СН'!$F$12+СВЦЭМ!$D$10+'СЕТ СН'!$F$6-'СЕТ СН'!$F$22</f>
        <v>1909.1113564300001</v>
      </c>
      <c r="H24" s="36">
        <f>SUMIFS(СВЦЭМ!$C$39:$C$782,СВЦЭМ!$A$39:$A$782,$A24,СВЦЭМ!$B$39:$B$782,H$11)+'СЕТ СН'!$F$12+СВЦЭМ!$D$10+'СЕТ СН'!$F$6-'СЕТ СН'!$F$22</f>
        <v>1890.2995505000001</v>
      </c>
      <c r="I24" s="36">
        <f>SUMIFS(СВЦЭМ!$C$39:$C$782,СВЦЭМ!$A$39:$A$782,$A24,СВЦЭМ!$B$39:$B$782,I$11)+'СЕТ СН'!$F$12+СВЦЭМ!$D$10+'СЕТ СН'!$F$6-'СЕТ СН'!$F$22</f>
        <v>1817.32202779</v>
      </c>
      <c r="J24" s="36">
        <f>SUMIFS(СВЦЭМ!$C$39:$C$782,СВЦЭМ!$A$39:$A$782,$A24,СВЦЭМ!$B$39:$B$782,J$11)+'СЕТ СН'!$F$12+СВЦЭМ!$D$10+'СЕТ СН'!$F$6-'СЕТ СН'!$F$22</f>
        <v>1736.8393823900001</v>
      </c>
      <c r="K24" s="36">
        <f>SUMIFS(СВЦЭМ!$C$39:$C$782,СВЦЭМ!$A$39:$A$782,$A24,СВЦЭМ!$B$39:$B$782,K$11)+'СЕТ СН'!$F$12+СВЦЭМ!$D$10+'СЕТ СН'!$F$6-'СЕТ СН'!$F$22</f>
        <v>1746.1937839700001</v>
      </c>
      <c r="L24" s="36">
        <f>SUMIFS(СВЦЭМ!$C$39:$C$782,СВЦЭМ!$A$39:$A$782,$A24,СВЦЭМ!$B$39:$B$782,L$11)+'СЕТ СН'!$F$12+СВЦЭМ!$D$10+'СЕТ СН'!$F$6-'СЕТ СН'!$F$22</f>
        <v>1733.97077769</v>
      </c>
      <c r="M24" s="36">
        <f>SUMIFS(СВЦЭМ!$C$39:$C$782,СВЦЭМ!$A$39:$A$782,$A24,СВЦЭМ!$B$39:$B$782,M$11)+'СЕТ СН'!$F$12+СВЦЭМ!$D$10+'СЕТ СН'!$F$6-'СЕТ СН'!$F$22</f>
        <v>1718.2949399500001</v>
      </c>
      <c r="N24" s="36">
        <f>SUMIFS(СВЦЭМ!$C$39:$C$782,СВЦЭМ!$A$39:$A$782,$A24,СВЦЭМ!$B$39:$B$782,N$11)+'СЕТ СН'!$F$12+СВЦЭМ!$D$10+'СЕТ СН'!$F$6-'СЕТ СН'!$F$22</f>
        <v>1746.4218564600001</v>
      </c>
      <c r="O24" s="36">
        <f>SUMIFS(СВЦЭМ!$C$39:$C$782,СВЦЭМ!$A$39:$A$782,$A24,СВЦЭМ!$B$39:$B$782,O$11)+'СЕТ СН'!$F$12+СВЦЭМ!$D$10+'СЕТ СН'!$F$6-'СЕТ СН'!$F$22</f>
        <v>1774.62464393</v>
      </c>
      <c r="P24" s="36">
        <f>SUMIFS(СВЦЭМ!$C$39:$C$782,СВЦЭМ!$A$39:$A$782,$A24,СВЦЭМ!$B$39:$B$782,P$11)+'СЕТ СН'!$F$12+СВЦЭМ!$D$10+'СЕТ СН'!$F$6-'СЕТ СН'!$F$22</f>
        <v>1780.9567521000001</v>
      </c>
      <c r="Q24" s="36">
        <f>SUMIFS(СВЦЭМ!$C$39:$C$782,СВЦЭМ!$A$39:$A$782,$A24,СВЦЭМ!$B$39:$B$782,Q$11)+'СЕТ СН'!$F$12+СВЦЭМ!$D$10+'СЕТ СН'!$F$6-'СЕТ СН'!$F$22</f>
        <v>1812.0735792800001</v>
      </c>
      <c r="R24" s="36">
        <f>SUMIFS(СВЦЭМ!$C$39:$C$782,СВЦЭМ!$A$39:$A$782,$A24,СВЦЭМ!$B$39:$B$782,R$11)+'СЕТ СН'!$F$12+СВЦЭМ!$D$10+'СЕТ СН'!$F$6-'СЕТ СН'!$F$22</f>
        <v>1812.7233154600001</v>
      </c>
      <c r="S24" s="36">
        <f>SUMIFS(СВЦЭМ!$C$39:$C$782,СВЦЭМ!$A$39:$A$782,$A24,СВЦЭМ!$B$39:$B$782,S$11)+'СЕТ СН'!$F$12+СВЦЭМ!$D$10+'СЕТ СН'!$F$6-'СЕТ СН'!$F$22</f>
        <v>1787.70604045</v>
      </c>
      <c r="T24" s="36">
        <f>SUMIFS(СВЦЭМ!$C$39:$C$782,СВЦЭМ!$A$39:$A$782,$A24,СВЦЭМ!$B$39:$B$782,T$11)+'СЕТ СН'!$F$12+СВЦЭМ!$D$10+'СЕТ СН'!$F$6-'СЕТ СН'!$F$22</f>
        <v>1767.3669704599999</v>
      </c>
      <c r="U24" s="36">
        <f>SUMIFS(СВЦЭМ!$C$39:$C$782,СВЦЭМ!$A$39:$A$782,$A24,СВЦЭМ!$B$39:$B$782,U$11)+'СЕТ СН'!$F$12+СВЦЭМ!$D$10+'СЕТ СН'!$F$6-'СЕТ СН'!$F$22</f>
        <v>1656.72856211</v>
      </c>
      <c r="V24" s="36">
        <f>SUMIFS(СВЦЭМ!$C$39:$C$782,СВЦЭМ!$A$39:$A$782,$A24,СВЦЭМ!$B$39:$B$782,V$11)+'СЕТ СН'!$F$12+СВЦЭМ!$D$10+'СЕТ СН'!$F$6-'СЕТ СН'!$F$22</f>
        <v>1664.6148130200002</v>
      </c>
      <c r="W24" s="36">
        <f>SUMIFS(СВЦЭМ!$C$39:$C$782,СВЦЭМ!$A$39:$A$782,$A24,СВЦЭМ!$B$39:$B$782,W$11)+'СЕТ СН'!$F$12+СВЦЭМ!$D$10+'СЕТ СН'!$F$6-'СЕТ СН'!$F$22</f>
        <v>1661.71270089</v>
      </c>
      <c r="X24" s="36">
        <f>SUMIFS(СВЦЭМ!$C$39:$C$782,СВЦЭМ!$A$39:$A$782,$A24,СВЦЭМ!$B$39:$B$782,X$11)+'СЕТ СН'!$F$12+СВЦЭМ!$D$10+'СЕТ СН'!$F$6-'СЕТ СН'!$F$22</f>
        <v>1711.4128545999999</v>
      </c>
      <c r="Y24" s="36">
        <f>SUMIFS(СВЦЭМ!$C$39:$C$782,СВЦЭМ!$A$39:$A$782,$A24,СВЦЭМ!$B$39:$B$782,Y$11)+'СЕТ СН'!$F$12+СВЦЭМ!$D$10+'СЕТ СН'!$F$6-'СЕТ СН'!$F$22</f>
        <v>1713.1754926000001</v>
      </c>
    </row>
    <row r="25" spans="1:25" ht="15.75" x14ac:dyDescent="0.2">
      <c r="A25" s="35">
        <f t="shared" si="0"/>
        <v>45060</v>
      </c>
      <c r="B25" s="36">
        <f>SUMIFS(СВЦЭМ!$C$39:$C$782,СВЦЭМ!$A$39:$A$782,$A25,СВЦЭМ!$B$39:$B$782,B$11)+'СЕТ СН'!$F$12+СВЦЭМ!$D$10+'СЕТ СН'!$F$6-'СЕТ СН'!$F$22</f>
        <v>1774.88142599</v>
      </c>
      <c r="C25" s="36">
        <f>SUMIFS(СВЦЭМ!$C$39:$C$782,СВЦЭМ!$A$39:$A$782,$A25,СВЦЭМ!$B$39:$B$782,C$11)+'СЕТ СН'!$F$12+СВЦЭМ!$D$10+'СЕТ СН'!$F$6-'СЕТ СН'!$F$22</f>
        <v>1858.2888727500001</v>
      </c>
      <c r="D25" s="36">
        <f>SUMIFS(СВЦЭМ!$C$39:$C$782,СВЦЭМ!$A$39:$A$782,$A25,СВЦЭМ!$B$39:$B$782,D$11)+'СЕТ СН'!$F$12+СВЦЭМ!$D$10+'СЕТ СН'!$F$6-'СЕТ СН'!$F$22</f>
        <v>1927.79803915</v>
      </c>
      <c r="E25" s="36">
        <f>SUMIFS(СВЦЭМ!$C$39:$C$782,СВЦЭМ!$A$39:$A$782,$A25,СВЦЭМ!$B$39:$B$782,E$11)+'СЕТ СН'!$F$12+СВЦЭМ!$D$10+'СЕТ СН'!$F$6-'СЕТ СН'!$F$22</f>
        <v>1908.8200134000001</v>
      </c>
      <c r="F25" s="36">
        <f>SUMIFS(СВЦЭМ!$C$39:$C$782,СВЦЭМ!$A$39:$A$782,$A25,СВЦЭМ!$B$39:$B$782,F$11)+'СЕТ СН'!$F$12+СВЦЭМ!$D$10+'СЕТ СН'!$F$6-'СЕТ СН'!$F$22</f>
        <v>1927.7271323100001</v>
      </c>
      <c r="G25" s="36">
        <f>SUMIFS(СВЦЭМ!$C$39:$C$782,СВЦЭМ!$A$39:$A$782,$A25,СВЦЭМ!$B$39:$B$782,G$11)+'СЕТ СН'!$F$12+СВЦЭМ!$D$10+'СЕТ СН'!$F$6-'СЕТ СН'!$F$22</f>
        <v>1918.0564796900001</v>
      </c>
      <c r="H25" s="36">
        <f>SUMIFS(СВЦЭМ!$C$39:$C$782,СВЦЭМ!$A$39:$A$782,$A25,СВЦЭМ!$B$39:$B$782,H$11)+'СЕТ СН'!$F$12+СВЦЭМ!$D$10+'СЕТ СН'!$F$6-'СЕТ СН'!$F$22</f>
        <v>1920.2577932700001</v>
      </c>
      <c r="I25" s="36">
        <f>SUMIFS(СВЦЭМ!$C$39:$C$782,СВЦЭМ!$A$39:$A$782,$A25,СВЦЭМ!$B$39:$B$782,I$11)+'СЕТ СН'!$F$12+СВЦЭМ!$D$10+'СЕТ СН'!$F$6-'СЕТ СН'!$F$22</f>
        <v>1875.4240848700001</v>
      </c>
      <c r="J25" s="36">
        <f>SUMIFS(СВЦЭМ!$C$39:$C$782,СВЦЭМ!$A$39:$A$782,$A25,СВЦЭМ!$B$39:$B$782,J$11)+'СЕТ СН'!$F$12+СВЦЭМ!$D$10+'СЕТ СН'!$F$6-'СЕТ СН'!$F$22</f>
        <v>1791.9108955200002</v>
      </c>
      <c r="K25" s="36">
        <f>SUMIFS(СВЦЭМ!$C$39:$C$782,СВЦЭМ!$A$39:$A$782,$A25,СВЦЭМ!$B$39:$B$782,K$11)+'СЕТ СН'!$F$12+СВЦЭМ!$D$10+'СЕТ СН'!$F$6-'СЕТ СН'!$F$22</f>
        <v>1719.46151605</v>
      </c>
      <c r="L25" s="36">
        <f>SUMIFS(СВЦЭМ!$C$39:$C$782,СВЦЭМ!$A$39:$A$782,$A25,СВЦЭМ!$B$39:$B$782,L$11)+'СЕТ СН'!$F$12+СВЦЭМ!$D$10+'СЕТ СН'!$F$6-'СЕТ СН'!$F$22</f>
        <v>1692.8957652900001</v>
      </c>
      <c r="M25" s="36">
        <f>SUMIFS(СВЦЭМ!$C$39:$C$782,СВЦЭМ!$A$39:$A$782,$A25,СВЦЭМ!$B$39:$B$782,M$11)+'СЕТ СН'!$F$12+СВЦЭМ!$D$10+'СЕТ СН'!$F$6-'СЕТ СН'!$F$22</f>
        <v>1684.18879795</v>
      </c>
      <c r="N25" s="36">
        <f>SUMIFS(СВЦЭМ!$C$39:$C$782,СВЦЭМ!$A$39:$A$782,$A25,СВЦЭМ!$B$39:$B$782,N$11)+'СЕТ СН'!$F$12+СВЦЭМ!$D$10+'СЕТ СН'!$F$6-'СЕТ СН'!$F$22</f>
        <v>1699.65780522</v>
      </c>
      <c r="O25" s="36">
        <f>SUMIFS(СВЦЭМ!$C$39:$C$782,СВЦЭМ!$A$39:$A$782,$A25,СВЦЭМ!$B$39:$B$782,O$11)+'СЕТ СН'!$F$12+СВЦЭМ!$D$10+'СЕТ СН'!$F$6-'СЕТ СН'!$F$22</f>
        <v>1729.9197487500001</v>
      </c>
      <c r="P25" s="36">
        <f>SUMIFS(СВЦЭМ!$C$39:$C$782,СВЦЭМ!$A$39:$A$782,$A25,СВЦЭМ!$B$39:$B$782,P$11)+'СЕТ СН'!$F$12+СВЦЭМ!$D$10+'СЕТ СН'!$F$6-'СЕТ СН'!$F$22</f>
        <v>1752.53969274</v>
      </c>
      <c r="Q25" s="36">
        <f>SUMIFS(СВЦЭМ!$C$39:$C$782,СВЦЭМ!$A$39:$A$782,$A25,СВЦЭМ!$B$39:$B$782,Q$11)+'СЕТ СН'!$F$12+СВЦЭМ!$D$10+'СЕТ СН'!$F$6-'СЕТ СН'!$F$22</f>
        <v>1767.3352203700001</v>
      </c>
      <c r="R25" s="36">
        <f>SUMIFS(СВЦЭМ!$C$39:$C$782,СВЦЭМ!$A$39:$A$782,$A25,СВЦЭМ!$B$39:$B$782,R$11)+'СЕТ СН'!$F$12+СВЦЭМ!$D$10+'СЕТ СН'!$F$6-'СЕТ СН'!$F$22</f>
        <v>1751.9696396300001</v>
      </c>
      <c r="S25" s="36">
        <f>SUMIFS(СВЦЭМ!$C$39:$C$782,СВЦЭМ!$A$39:$A$782,$A25,СВЦЭМ!$B$39:$B$782,S$11)+'СЕТ СН'!$F$12+СВЦЭМ!$D$10+'СЕТ СН'!$F$6-'СЕТ СН'!$F$22</f>
        <v>1718.98150257</v>
      </c>
      <c r="T25" s="36">
        <f>SUMIFS(СВЦЭМ!$C$39:$C$782,СВЦЭМ!$A$39:$A$782,$A25,СВЦЭМ!$B$39:$B$782,T$11)+'СЕТ СН'!$F$12+СВЦЭМ!$D$10+'СЕТ СН'!$F$6-'СЕТ СН'!$F$22</f>
        <v>1710.0342427</v>
      </c>
      <c r="U25" s="36">
        <f>SUMIFS(СВЦЭМ!$C$39:$C$782,СВЦЭМ!$A$39:$A$782,$A25,СВЦЭМ!$B$39:$B$782,U$11)+'СЕТ СН'!$F$12+СВЦЭМ!$D$10+'СЕТ СН'!$F$6-'СЕТ СН'!$F$22</f>
        <v>1676.49756931</v>
      </c>
      <c r="V25" s="36">
        <f>SUMIFS(СВЦЭМ!$C$39:$C$782,СВЦЭМ!$A$39:$A$782,$A25,СВЦЭМ!$B$39:$B$782,V$11)+'СЕТ СН'!$F$12+СВЦЭМ!$D$10+'СЕТ СН'!$F$6-'СЕТ СН'!$F$22</f>
        <v>1651.1341231000001</v>
      </c>
      <c r="W25" s="36">
        <f>SUMIFS(СВЦЭМ!$C$39:$C$782,СВЦЭМ!$A$39:$A$782,$A25,СВЦЭМ!$B$39:$B$782,W$11)+'СЕТ СН'!$F$12+СВЦЭМ!$D$10+'СЕТ СН'!$F$6-'СЕТ СН'!$F$22</f>
        <v>1616.54852785</v>
      </c>
      <c r="X25" s="36">
        <f>SUMIFS(СВЦЭМ!$C$39:$C$782,СВЦЭМ!$A$39:$A$782,$A25,СВЦЭМ!$B$39:$B$782,X$11)+'СЕТ СН'!$F$12+СВЦЭМ!$D$10+'СЕТ СН'!$F$6-'СЕТ СН'!$F$22</f>
        <v>1658.94990813</v>
      </c>
      <c r="Y25" s="36">
        <f>SUMIFS(СВЦЭМ!$C$39:$C$782,СВЦЭМ!$A$39:$A$782,$A25,СВЦЭМ!$B$39:$B$782,Y$11)+'СЕТ СН'!$F$12+СВЦЭМ!$D$10+'СЕТ СН'!$F$6-'СЕТ СН'!$F$22</f>
        <v>1727.11273388</v>
      </c>
    </row>
    <row r="26" spans="1:25" ht="15.75" x14ac:dyDescent="0.2">
      <c r="A26" s="35">
        <f t="shared" si="0"/>
        <v>45061</v>
      </c>
      <c r="B26" s="36">
        <f>SUMIFS(СВЦЭМ!$C$39:$C$782,СВЦЭМ!$A$39:$A$782,$A26,СВЦЭМ!$B$39:$B$782,B$11)+'СЕТ СН'!$F$12+СВЦЭМ!$D$10+'СЕТ СН'!$F$6-'СЕТ СН'!$F$22</f>
        <v>1812.7802634900002</v>
      </c>
      <c r="C26" s="36">
        <f>SUMIFS(СВЦЭМ!$C$39:$C$782,СВЦЭМ!$A$39:$A$782,$A26,СВЦЭМ!$B$39:$B$782,C$11)+'СЕТ СН'!$F$12+СВЦЭМ!$D$10+'СЕТ СН'!$F$6-'СЕТ СН'!$F$22</f>
        <v>1880.8169259700001</v>
      </c>
      <c r="D26" s="36">
        <f>SUMIFS(СВЦЭМ!$C$39:$C$782,СВЦЭМ!$A$39:$A$782,$A26,СВЦЭМ!$B$39:$B$782,D$11)+'СЕТ СН'!$F$12+СВЦЭМ!$D$10+'СЕТ СН'!$F$6-'СЕТ СН'!$F$22</f>
        <v>1975.0957522800002</v>
      </c>
      <c r="E26" s="36">
        <f>SUMIFS(СВЦЭМ!$C$39:$C$782,СВЦЭМ!$A$39:$A$782,$A26,СВЦЭМ!$B$39:$B$782,E$11)+'СЕТ СН'!$F$12+СВЦЭМ!$D$10+'СЕТ СН'!$F$6-'СЕТ СН'!$F$22</f>
        <v>1974.7387749300001</v>
      </c>
      <c r="F26" s="36">
        <f>SUMIFS(СВЦЭМ!$C$39:$C$782,СВЦЭМ!$A$39:$A$782,$A26,СВЦЭМ!$B$39:$B$782,F$11)+'СЕТ СН'!$F$12+СВЦЭМ!$D$10+'СЕТ СН'!$F$6-'СЕТ СН'!$F$22</f>
        <v>1956.7200862700001</v>
      </c>
      <c r="G26" s="36">
        <f>SUMIFS(СВЦЭМ!$C$39:$C$782,СВЦЭМ!$A$39:$A$782,$A26,СВЦЭМ!$B$39:$B$782,G$11)+'СЕТ СН'!$F$12+СВЦЭМ!$D$10+'СЕТ СН'!$F$6-'СЕТ СН'!$F$22</f>
        <v>1922.4821417000001</v>
      </c>
      <c r="H26" s="36">
        <f>SUMIFS(СВЦЭМ!$C$39:$C$782,СВЦЭМ!$A$39:$A$782,$A26,СВЦЭМ!$B$39:$B$782,H$11)+'СЕТ СН'!$F$12+СВЦЭМ!$D$10+'СЕТ СН'!$F$6-'СЕТ СН'!$F$22</f>
        <v>1859.03529392</v>
      </c>
      <c r="I26" s="36">
        <f>SUMIFS(СВЦЭМ!$C$39:$C$782,СВЦЭМ!$A$39:$A$782,$A26,СВЦЭМ!$B$39:$B$782,I$11)+'СЕТ СН'!$F$12+СВЦЭМ!$D$10+'СЕТ СН'!$F$6-'СЕТ СН'!$F$22</f>
        <v>1824.95154516</v>
      </c>
      <c r="J26" s="36">
        <f>SUMIFS(СВЦЭМ!$C$39:$C$782,СВЦЭМ!$A$39:$A$782,$A26,СВЦЭМ!$B$39:$B$782,J$11)+'СЕТ СН'!$F$12+СВЦЭМ!$D$10+'СЕТ СН'!$F$6-'СЕТ СН'!$F$22</f>
        <v>1746.5155333300002</v>
      </c>
      <c r="K26" s="36">
        <f>SUMIFS(СВЦЭМ!$C$39:$C$782,СВЦЭМ!$A$39:$A$782,$A26,СВЦЭМ!$B$39:$B$782,K$11)+'СЕТ СН'!$F$12+СВЦЭМ!$D$10+'СЕТ СН'!$F$6-'СЕТ СН'!$F$22</f>
        <v>1726.7982179600001</v>
      </c>
      <c r="L26" s="36">
        <f>SUMIFS(СВЦЭМ!$C$39:$C$782,СВЦЭМ!$A$39:$A$782,$A26,СВЦЭМ!$B$39:$B$782,L$11)+'СЕТ СН'!$F$12+СВЦЭМ!$D$10+'СЕТ СН'!$F$6-'СЕТ СН'!$F$22</f>
        <v>1713.73063484</v>
      </c>
      <c r="M26" s="36">
        <f>SUMIFS(СВЦЭМ!$C$39:$C$782,СВЦЭМ!$A$39:$A$782,$A26,СВЦЭМ!$B$39:$B$782,M$11)+'СЕТ СН'!$F$12+СВЦЭМ!$D$10+'СЕТ СН'!$F$6-'СЕТ СН'!$F$22</f>
        <v>1709.5671784600002</v>
      </c>
      <c r="N26" s="36">
        <f>SUMIFS(СВЦЭМ!$C$39:$C$782,СВЦЭМ!$A$39:$A$782,$A26,СВЦЭМ!$B$39:$B$782,N$11)+'СЕТ СН'!$F$12+СВЦЭМ!$D$10+'СЕТ СН'!$F$6-'СЕТ СН'!$F$22</f>
        <v>1772.4669176700002</v>
      </c>
      <c r="O26" s="36">
        <f>SUMIFS(СВЦЭМ!$C$39:$C$782,СВЦЭМ!$A$39:$A$782,$A26,СВЦЭМ!$B$39:$B$782,O$11)+'СЕТ СН'!$F$12+СВЦЭМ!$D$10+'СЕТ СН'!$F$6-'СЕТ СН'!$F$22</f>
        <v>1762.1961911600001</v>
      </c>
      <c r="P26" s="36">
        <f>SUMIFS(СВЦЭМ!$C$39:$C$782,СВЦЭМ!$A$39:$A$782,$A26,СВЦЭМ!$B$39:$B$782,P$11)+'СЕТ СН'!$F$12+СВЦЭМ!$D$10+'СЕТ СН'!$F$6-'СЕТ СН'!$F$22</f>
        <v>1764.8335262200001</v>
      </c>
      <c r="Q26" s="36">
        <f>SUMIFS(СВЦЭМ!$C$39:$C$782,СВЦЭМ!$A$39:$A$782,$A26,СВЦЭМ!$B$39:$B$782,Q$11)+'СЕТ СН'!$F$12+СВЦЭМ!$D$10+'СЕТ СН'!$F$6-'СЕТ СН'!$F$22</f>
        <v>1764.1605020500001</v>
      </c>
      <c r="R26" s="36">
        <f>SUMIFS(СВЦЭМ!$C$39:$C$782,СВЦЭМ!$A$39:$A$782,$A26,СВЦЭМ!$B$39:$B$782,R$11)+'СЕТ СН'!$F$12+СВЦЭМ!$D$10+'СЕТ СН'!$F$6-'СЕТ СН'!$F$22</f>
        <v>1785.0305142300001</v>
      </c>
      <c r="S26" s="36">
        <f>SUMIFS(СВЦЭМ!$C$39:$C$782,СВЦЭМ!$A$39:$A$782,$A26,СВЦЭМ!$B$39:$B$782,S$11)+'СЕТ СН'!$F$12+СВЦЭМ!$D$10+'СЕТ СН'!$F$6-'СЕТ СН'!$F$22</f>
        <v>1731.3526935800001</v>
      </c>
      <c r="T26" s="36">
        <f>SUMIFS(СВЦЭМ!$C$39:$C$782,СВЦЭМ!$A$39:$A$782,$A26,СВЦЭМ!$B$39:$B$782,T$11)+'СЕТ СН'!$F$12+СВЦЭМ!$D$10+'СЕТ СН'!$F$6-'СЕТ СН'!$F$22</f>
        <v>1671.31214421</v>
      </c>
      <c r="U26" s="36">
        <f>SUMIFS(СВЦЭМ!$C$39:$C$782,СВЦЭМ!$A$39:$A$782,$A26,СВЦЭМ!$B$39:$B$782,U$11)+'СЕТ СН'!$F$12+СВЦЭМ!$D$10+'СЕТ СН'!$F$6-'СЕТ СН'!$F$22</f>
        <v>1614.2243058900001</v>
      </c>
      <c r="V26" s="36">
        <f>SUMIFS(СВЦЭМ!$C$39:$C$782,СВЦЭМ!$A$39:$A$782,$A26,СВЦЭМ!$B$39:$B$782,V$11)+'СЕТ СН'!$F$12+СВЦЭМ!$D$10+'СЕТ СН'!$F$6-'СЕТ СН'!$F$22</f>
        <v>1587.1925776600001</v>
      </c>
      <c r="W26" s="36">
        <f>SUMIFS(СВЦЭМ!$C$39:$C$782,СВЦЭМ!$A$39:$A$782,$A26,СВЦЭМ!$B$39:$B$782,W$11)+'СЕТ СН'!$F$12+СВЦЭМ!$D$10+'СЕТ СН'!$F$6-'СЕТ СН'!$F$22</f>
        <v>1641.7284904200001</v>
      </c>
      <c r="X26" s="36">
        <f>SUMIFS(СВЦЭМ!$C$39:$C$782,СВЦЭМ!$A$39:$A$782,$A26,СВЦЭМ!$B$39:$B$782,X$11)+'СЕТ СН'!$F$12+СВЦЭМ!$D$10+'СЕТ СН'!$F$6-'СЕТ СН'!$F$22</f>
        <v>1690.64482748</v>
      </c>
      <c r="Y26" s="36">
        <f>SUMIFS(СВЦЭМ!$C$39:$C$782,СВЦЭМ!$A$39:$A$782,$A26,СВЦЭМ!$B$39:$B$782,Y$11)+'СЕТ СН'!$F$12+СВЦЭМ!$D$10+'СЕТ СН'!$F$6-'СЕТ СН'!$F$22</f>
        <v>1755.7664778600001</v>
      </c>
    </row>
    <row r="27" spans="1:25" ht="15.75" x14ac:dyDescent="0.2">
      <c r="A27" s="35">
        <f t="shared" si="0"/>
        <v>45062</v>
      </c>
      <c r="B27" s="36">
        <f>SUMIFS(СВЦЭМ!$C$39:$C$782,СВЦЭМ!$A$39:$A$782,$A27,СВЦЭМ!$B$39:$B$782,B$11)+'СЕТ СН'!$F$12+СВЦЭМ!$D$10+'СЕТ СН'!$F$6-'СЕТ СН'!$F$22</f>
        <v>1873.58371554</v>
      </c>
      <c r="C27" s="36">
        <f>SUMIFS(СВЦЭМ!$C$39:$C$782,СВЦЭМ!$A$39:$A$782,$A27,СВЦЭМ!$B$39:$B$782,C$11)+'СЕТ СН'!$F$12+СВЦЭМ!$D$10+'СЕТ СН'!$F$6-'СЕТ СН'!$F$22</f>
        <v>1911.80651625</v>
      </c>
      <c r="D27" s="36">
        <f>SUMIFS(СВЦЭМ!$C$39:$C$782,СВЦЭМ!$A$39:$A$782,$A27,СВЦЭМ!$B$39:$B$782,D$11)+'СЕТ СН'!$F$12+СВЦЭМ!$D$10+'СЕТ СН'!$F$6-'СЕТ СН'!$F$22</f>
        <v>1931.3593245700001</v>
      </c>
      <c r="E27" s="36">
        <f>SUMIFS(СВЦЭМ!$C$39:$C$782,СВЦЭМ!$A$39:$A$782,$A27,СВЦЭМ!$B$39:$B$782,E$11)+'СЕТ СН'!$F$12+СВЦЭМ!$D$10+'СЕТ СН'!$F$6-'СЕТ СН'!$F$22</f>
        <v>1911.3597301900002</v>
      </c>
      <c r="F27" s="36">
        <f>SUMIFS(СВЦЭМ!$C$39:$C$782,СВЦЭМ!$A$39:$A$782,$A27,СВЦЭМ!$B$39:$B$782,F$11)+'СЕТ СН'!$F$12+СВЦЭМ!$D$10+'СЕТ СН'!$F$6-'СЕТ СН'!$F$22</f>
        <v>1907.8760953200001</v>
      </c>
      <c r="G27" s="36">
        <f>SUMIFS(СВЦЭМ!$C$39:$C$782,СВЦЭМ!$A$39:$A$782,$A27,СВЦЭМ!$B$39:$B$782,G$11)+'СЕТ СН'!$F$12+СВЦЭМ!$D$10+'СЕТ СН'!$F$6-'СЕТ СН'!$F$22</f>
        <v>1914.66492053</v>
      </c>
      <c r="H27" s="36">
        <f>SUMIFS(СВЦЭМ!$C$39:$C$782,СВЦЭМ!$A$39:$A$782,$A27,СВЦЭМ!$B$39:$B$782,H$11)+'СЕТ СН'!$F$12+СВЦЭМ!$D$10+'СЕТ СН'!$F$6-'СЕТ СН'!$F$22</f>
        <v>1791.48706251</v>
      </c>
      <c r="I27" s="36">
        <f>SUMIFS(СВЦЭМ!$C$39:$C$782,СВЦЭМ!$A$39:$A$782,$A27,СВЦЭМ!$B$39:$B$782,I$11)+'СЕТ СН'!$F$12+СВЦЭМ!$D$10+'СЕТ СН'!$F$6-'СЕТ СН'!$F$22</f>
        <v>1785.4697440500001</v>
      </c>
      <c r="J27" s="36">
        <f>SUMIFS(СВЦЭМ!$C$39:$C$782,СВЦЭМ!$A$39:$A$782,$A27,СВЦЭМ!$B$39:$B$782,J$11)+'СЕТ СН'!$F$12+СВЦЭМ!$D$10+'СЕТ СН'!$F$6-'СЕТ СН'!$F$22</f>
        <v>1677.58097221</v>
      </c>
      <c r="K27" s="36">
        <f>SUMIFS(СВЦЭМ!$C$39:$C$782,СВЦЭМ!$A$39:$A$782,$A27,СВЦЭМ!$B$39:$B$782,K$11)+'СЕТ СН'!$F$12+СВЦЭМ!$D$10+'СЕТ СН'!$F$6-'СЕТ СН'!$F$22</f>
        <v>1680.3201793200001</v>
      </c>
      <c r="L27" s="36">
        <f>SUMIFS(СВЦЭМ!$C$39:$C$782,СВЦЭМ!$A$39:$A$782,$A27,СВЦЭМ!$B$39:$B$782,L$11)+'СЕТ СН'!$F$12+СВЦЭМ!$D$10+'СЕТ СН'!$F$6-'СЕТ СН'!$F$22</f>
        <v>1684.8976457200001</v>
      </c>
      <c r="M27" s="36">
        <f>SUMIFS(СВЦЭМ!$C$39:$C$782,СВЦЭМ!$A$39:$A$782,$A27,СВЦЭМ!$B$39:$B$782,M$11)+'СЕТ СН'!$F$12+СВЦЭМ!$D$10+'СЕТ СН'!$F$6-'СЕТ СН'!$F$22</f>
        <v>1714.5908383000001</v>
      </c>
      <c r="N27" s="36">
        <f>SUMIFS(СВЦЭМ!$C$39:$C$782,СВЦЭМ!$A$39:$A$782,$A27,СВЦЭМ!$B$39:$B$782,N$11)+'СЕТ СН'!$F$12+СВЦЭМ!$D$10+'СЕТ СН'!$F$6-'СЕТ СН'!$F$22</f>
        <v>1756.1528075200001</v>
      </c>
      <c r="O27" s="36">
        <f>SUMIFS(СВЦЭМ!$C$39:$C$782,СВЦЭМ!$A$39:$A$782,$A27,СВЦЭМ!$B$39:$B$782,O$11)+'СЕТ СН'!$F$12+СВЦЭМ!$D$10+'СЕТ СН'!$F$6-'СЕТ СН'!$F$22</f>
        <v>1765.7464585</v>
      </c>
      <c r="P27" s="36">
        <f>SUMIFS(СВЦЭМ!$C$39:$C$782,СВЦЭМ!$A$39:$A$782,$A27,СВЦЭМ!$B$39:$B$782,P$11)+'СЕТ СН'!$F$12+СВЦЭМ!$D$10+'СЕТ СН'!$F$6-'СЕТ СН'!$F$22</f>
        <v>1774.42225388</v>
      </c>
      <c r="Q27" s="36">
        <f>SUMIFS(СВЦЭМ!$C$39:$C$782,СВЦЭМ!$A$39:$A$782,$A27,СВЦЭМ!$B$39:$B$782,Q$11)+'СЕТ СН'!$F$12+СВЦЭМ!$D$10+'СЕТ СН'!$F$6-'СЕТ СН'!$F$22</f>
        <v>1765.19757209</v>
      </c>
      <c r="R27" s="36">
        <f>SUMIFS(СВЦЭМ!$C$39:$C$782,СВЦЭМ!$A$39:$A$782,$A27,СВЦЭМ!$B$39:$B$782,R$11)+'СЕТ СН'!$F$12+СВЦЭМ!$D$10+'СЕТ СН'!$F$6-'СЕТ СН'!$F$22</f>
        <v>1722.25167483</v>
      </c>
      <c r="S27" s="36">
        <f>SUMIFS(СВЦЭМ!$C$39:$C$782,СВЦЭМ!$A$39:$A$782,$A27,СВЦЭМ!$B$39:$B$782,S$11)+'СЕТ СН'!$F$12+СВЦЭМ!$D$10+'СЕТ СН'!$F$6-'СЕТ СН'!$F$22</f>
        <v>1683.34358069</v>
      </c>
      <c r="T27" s="36">
        <f>SUMIFS(СВЦЭМ!$C$39:$C$782,СВЦЭМ!$A$39:$A$782,$A27,СВЦЭМ!$B$39:$B$782,T$11)+'СЕТ СН'!$F$12+СВЦЭМ!$D$10+'СЕТ СН'!$F$6-'СЕТ СН'!$F$22</f>
        <v>1585.0897014100001</v>
      </c>
      <c r="U27" s="36">
        <f>SUMIFS(СВЦЭМ!$C$39:$C$782,СВЦЭМ!$A$39:$A$782,$A27,СВЦЭМ!$B$39:$B$782,U$11)+'СЕТ СН'!$F$12+СВЦЭМ!$D$10+'СЕТ СН'!$F$6-'СЕТ СН'!$F$22</f>
        <v>1505.37469315</v>
      </c>
      <c r="V27" s="36">
        <f>SUMIFS(СВЦЭМ!$C$39:$C$782,СВЦЭМ!$A$39:$A$782,$A27,СВЦЭМ!$B$39:$B$782,V$11)+'СЕТ СН'!$F$12+СВЦЭМ!$D$10+'СЕТ СН'!$F$6-'СЕТ СН'!$F$22</f>
        <v>1501.83168587</v>
      </c>
      <c r="W27" s="36">
        <f>SUMIFS(СВЦЭМ!$C$39:$C$782,СВЦЭМ!$A$39:$A$782,$A27,СВЦЭМ!$B$39:$B$782,W$11)+'СЕТ СН'!$F$12+СВЦЭМ!$D$10+'СЕТ СН'!$F$6-'СЕТ СН'!$F$22</f>
        <v>1564.14730037</v>
      </c>
      <c r="X27" s="36">
        <f>SUMIFS(СВЦЭМ!$C$39:$C$782,СВЦЭМ!$A$39:$A$782,$A27,СВЦЭМ!$B$39:$B$782,X$11)+'СЕТ СН'!$F$12+СВЦЭМ!$D$10+'СЕТ СН'!$F$6-'СЕТ СН'!$F$22</f>
        <v>1613.34153967</v>
      </c>
      <c r="Y27" s="36">
        <f>SUMIFS(СВЦЭМ!$C$39:$C$782,СВЦЭМ!$A$39:$A$782,$A27,СВЦЭМ!$B$39:$B$782,Y$11)+'СЕТ СН'!$F$12+СВЦЭМ!$D$10+'СЕТ СН'!$F$6-'СЕТ СН'!$F$22</f>
        <v>1704.3579594100001</v>
      </c>
    </row>
    <row r="28" spans="1:25" ht="15.75" x14ac:dyDescent="0.2">
      <c r="A28" s="35">
        <f t="shared" si="0"/>
        <v>45063</v>
      </c>
      <c r="B28" s="36">
        <f>SUMIFS(СВЦЭМ!$C$39:$C$782,СВЦЭМ!$A$39:$A$782,$A28,СВЦЭМ!$B$39:$B$782,B$11)+'СЕТ СН'!$F$12+СВЦЭМ!$D$10+'СЕТ СН'!$F$6-'СЕТ СН'!$F$22</f>
        <v>1779.74907519</v>
      </c>
      <c r="C28" s="36">
        <f>SUMIFS(СВЦЭМ!$C$39:$C$782,СВЦЭМ!$A$39:$A$782,$A28,СВЦЭМ!$B$39:$B$782,C$11)+'СЕТ СН'!$F$12+СВЦЭМ!$D$10+'СЕТ СН'!$F$6-'СЕТ СН'!$F$22</f>
        <v>1879.80588504</v>
      </c>
      <c r="D28" s="36">
        <f>SUMIFS(СВЦЭМ!$C$39:$C$782,СВЦЭМ!$A$39:$A$782,$A28,СВЦЭМ!$B$39:$B$782,D$11)+'СЕТ СН'!$F$12+СВЦЭМ!$D$10+'СЕТ СН'!$F$6-'СЕТ СН'!$F$22</f>
        <v>1855.1331546599999</v>
      </c>
      <c r="E28" s="36">
        <f>SUMIFS(СВЦЭМ!$C$39:$C$782,СВЦЭМ!$A$39:$A$782,$A28,СВЦЭМ!$B$39:$B$782,E$11)+'СЕТ СН'!$F$12+СВЦЭМ!$D$10+'СЕТ СН'!$F$6-'СЕТ СН'!$F$22</f>
        <v>1941.62724527</v>
      </c>
      <c r="F28" s="36">
        <f>SUMIFS(СВЦЭМ!$C$39:$C$782,СВЦЭМ!$A$39:$A$782,$A28,СВЦЭМ!$B$39:$B$782,F$11)+'СЕТ СН'!$F$12+СВЦЭМ!$D$10+'СЕТ СН'!$F$6-'СЕТ СН'!$F$22</f>
        <v>1939.82170649</v>
      </c>
      <c r="G28" s="36">
        <f>SUMIFS(СВЦЭМ!$C$39:$C$782,СВЦЭМ!$A$39:$A$782,$A28,СВЦЭМ!$B$39:$B$782,G$11)+'СЕТ СН'!$F$12+СВЦЭМ!$D$10+'СЕТ СН'!$F$6-'СЕТ СН'!$F$22</f>
        <v>1855.4286390900002</v>
      </c>
      <c r="H28" s="36">
        <f>SUMIFS(СВЦЭМ!$C$39:$C$782,СВЦЭМ!$A$39:$A$782,$A28,СВЦЭМ!$B$39:$B$782,H$11)+'СЕТ СН'!$F$12+СВЦЭМ!$D$10+'СЕТ СН'!$F$6-'СЕТ СН'!$F$22</f>
        <v>1813.6564806600002</v>
      </c>
      <c r="I28" s="36">
        <f>SUMIFS(СВЦЭМ!$C$39:$C$782,СВЦЭМ!$A$39:$A$782,$A28,СВЦЭМ!$B$39:$B$782,I$11)+'СЕТ СН'!$F$12+СВЦЭМ!$D$10+'СЕТ СН'!$F$6-'СЕТ СН'!$F$22</f>
        <v>1761.91076157</v>
      </c>
      <c r="J28" s="36">
        <f>SUMIFS(СВЦЭМ!$C$39:$C$782,СВЦЭМ!$A$39:$A$782,$A28,СВЦЭМ!$B$39:$B$782,J$11)+'СЕТ СН'!$F$12+СВЦЭМ!$D$10+'СЕТ СН'!$F$6-'СЕТ СН'!$F$22</f>
        <v>1715.2294261100001</v>
      </c>
      <c r="K28" s="36">
        <f>SUMIFS(СВЦЭМ!$C$39:$C$782,СВЦЭМ!$A$39:$A$782,$A28,СВЦЭМ!$B$39:$B$782,K$11)+'СЕТ СН'!$F$12+СВЦЭМ!$D$10+'СЕТ СН'!$F$6-'СЕТ СН'!$F$22</f>
        <v>1695.66642996</v>
      </c>
      <c r="L28" s="36">
        <f>SUMIFS(СВЦЭМ!$C$39:$C$782,СВЦЭМ!$A$39:$A$782,$A28,СВЦЭМ!$B$39:$B$782,L$11)+'СЕТ СН'!$F$12+СВЦЭМ!$D$10+'СЕТ СН'!$F$6-'СЕТ СН'!$F$22</f>
        <v>1685.5681368100002</v>
      </c>
      <c r="M28" s="36">
        <f>SUMIFS(СВЦЭМ!$C$39:$C$782,СВЦЭМ!$A$39:$A$782,$A28,СВЦЭМ!$B$39:$B$782,M$11)+'СЕТ СН'!$F$12+СВЦЭМ!$D$10+'СЕТ СН'!$F$6-'СЕТ СН'!$F$22</f>
        <v>1707.1281277600001</v>
      </c>
      <c r="N28" s="36">
        <f>SUMIFS(СВЦЭМ!$C$39:$C$782,СВЦЭМ!$A$39:$A$782,$A28,СВЦЭМ!$B$39:$B$782,N$11)+'СЕТ СН'!$F$12+СВЦЭМ!$D$10+'СЕТ СН'!$F$6-'СЕТ СН'!$F$22</f>
        <v>1813.7530964600001</v>
      </c>
      <c r="O28" s="36">
        <f>SUMIFS(СВЦЭМ!$C$39:$C$782,СВЦЭМ!$A$39:$A$782,$A28,СВЦЭМ!$B$39:$B$782,O$11)+'СЕТ СН'!$F$12+СВЦЭМ!$D$10+'СЕТ СН'!$F$6-'СЕТ СН'!$F$22</f>
        <v>1774.9586159400001</v>
      </c>
      <c r="P28" s="36">
        <f>SUMIFS(СВЦЭМ!$C$39:$C$782,СВЦЭМ!$A$39:$A$782,$A28,СВЦЭМ!$B$39:$B$782,P$11)+'СЕТ СН'!$F$12+СВЦЭМ!$D$10+'СЕТ СН'!$F$6-'СЕТ СН'!$F$22</f>
        <v>1784.3328450000001</v>
      </c>
      <c r="Q28" s="36">
        <f>SUMIFS(СВЦЭМ!$C$39:$C$782,СВЦЭМ!$A$39:$A$782,$A28,СВЦЭМ!$B$39:$B$782,Q$11)+'СЕТ СН'!$F$12+СВЦЭМ!$D$10+'СЕТ СН'!$F$6-'СЕТ СН'!$F$22</f>
        <v>1858.56410482</v>
      </c>
      <c r="R28" s="36">
        <f>SUMIFS(СВЦЭМ!$C$39:$C$782,СВЦЭМ!$A$39:$A$782,$A28,СВЦЭМ!$B$39:$B$782,R$11)+'СЕТ СН'!$F$12+СВЦЭМ!$D$10+'СЕТ СН'!$F$6-'СЕТ СН'!$F$22</f>
        <v>1796.92281226</v>
      </c>
      <c r="S28" s="36">
        <f>SUMIFS(СВЦЭМ!$C$39:$C$782,СВЦЭМ!$A$39:$A$782,$A28,СВЦЭМ!$B$39:$B$782,S$11)+'СЕТ СН'!$F$12+СВЦЭМ!$D$10+'СЕТ СН'!$F$6-'СЕТ СН'!$F$22</f>
        <v>1741.7079558600001</v>
      </c>
      <c r="T28" s="36">
        <f>SUMIFS(СВЦЭМ!$C$39:$C$782,СВЦЭМ!$A$39:$A$782,$A28,СВЦЭМ!$B$39:$B$782,T$11)+'СЕТ СН'!$F$12+СВЦЭМ!$D$10+'СЕТ СН'!$F$6-'СЕТ СН'!$F$22</f>
        <v>1696.3907167700002</v>
      </c>
      <c r="U28" s="36">
        <f>SUMIFS(СВЦЭМ!$C$39:$C$782,СВЦЭМ!$A$39:$A$782,$A28,СВЦЭМ!$B$39:$B$782,U$11)+'СЕТ СН'!$F$12+СВЦЭМ!$D$10+'СЕТ СН'!$F$6-'СЕТ СН'!$F$22</f>
        <v>1661.8029163900001</v>
      </c>
      <c r="V28" s="36">
        <f>SUMIFS(СВЦЭМ!$C$39:$C$782,СВЦЭМ!$A$39:$A$782,$A28,СВЦЭМ!$B$39:$B$782,V$11)+'СЕТ СН'!$F$12+СВЦЭМ!$D$10+'СЕТ СН'!$F$6-'СЕТ СН'!$F$22</f>
        <v>1640.7369144700001</v>
      </c>
      <c r="W28" s="36">
        <f>SUMIFS(СВЦЭМ!$C$39:$C$782,СВЦЭМ!$A$39:$A$782,$A28,СВЦЭМ!$B$39:$B$782,W$11)+'СЕТ СН'!$F$12+СВЦЭМ!$D$10+'СЕТ СН'!$F$6-'СЕТ СН'!$F$22</f>
        <v>1608.21685471</v>
      </c>
      <c r="X28" s="36">
        <f>SUMIFS(СВЦЭМ!$C$39:$C$782,СВЦЭМ!$A$39:$A$782,$A28,СВЦЭМ!$B$39:$B$782,X$11)+'СЕТ СН'!$F$12+СВЦЭМ!$D$10+'СЕТ СН'!$F$6-'СЕТ СН'!$F$22</f>
        <v>1638.8736253</v>
      </c>
      <c r="Y28" s="36">
        <f>SUMIFS(СВЦЭМ!$C$39:$C$782,СВЦЭМ!$A$39:$A$782,$A28,СВЦЭМ!$B$39:$B$782,Y$11)+'СЕТ СН'!$F$12+СВЦЭМ!$D$10+'СЕТ СН'!$F$6-'СЕТ СН'!$F$22</f>
        <v>1727.17056404</v>
      </c>
    </row>
    <row r="29" spans="1:25" ht="15.75" x14ac:dyDescent="0.2">
      <c r="A29" s="35">
        <f t="shared" si="0"/>
        <v>45064</v>
      </c>
      <c r="B29" s="36">
        <f>SUMIFS(СВЦЭМ!$C$39:$C$782,СВЦЭМ!$A$39:$A$782,$A29,СВЦЭМ!$B$39:$B$782,B$11)+'СЕТ СН'!$F$12+СВЦЭМ!$D$10+'СЕТ СН'!$F$6-'СЕТ СН'!$F$22</f>
        <v>1788.6845186200001</v>
      </c>
      <c r="C29" s="36">
        <f>SUMIFS(СВЦЭМ!$C$39:$C$782,СВЦЭМ!$A$39:$A$782,$A29,СВЦЭМ!$B$39:$B$782,C$11)+'СЕТ СН'!$F$12+СВЦЭМ!$D$10+'СЕТ СН'!$F$6-'СЕТ СН'!$F$22</f>
        <v>1867.7529921300002</v>
      </c>
      <c r="D29" s="36">
        <f>SUMIFS(СВЦЭМ!$C$39:$C$782,СВЦЭМ!$A$39:$A$782,$A29,СВЦЭМ!$B$39:$B$782,D$11)+'СЕТ СН'!$F$12+СВЦЭМ!$D$10+'СЕТ СН'!$F$6-'СЕТ СН'!$F$22</f>
        <v>1912.66960457</v>
      </c>
      <c r="E29" s="36">
        <f>SUMIFS(СВЦЭМ!$C$39:$C$782,СВЦЭМ!$A$39:$A$782,$A29,СВЦЭМ!$B$39:$B$782,E$11)+'СЕТ СН'!$F$12+СВЦЭМ!$D$10+'СЕТ СН'!$F$6-'СЕТ СН'!$F$22</f>
        <v>1971.94487009</v>
      </c>
      <c r="F29" s="36">
        <f>SUMIFS(СВЦЭМ!$C$39:$C$782,СВЦЭМ!$A$39:$A$782,$A29,СВЦЭМ!$B$39:$B$782,F$11)+'СЕТ СН'!$F$12+СВЦЭМ!$D$10+'СЕТ СН'!$F$6-'СЕТ СН'!$F$22</f>
        <v>1985.8673767100001</v>
      </c>
      <c r="G29" s="36">
        <f>SUMIFS(СВЦЭМ!$C$39:$C$782,СВЦЭМ!$A$39:$A$782,$A29,СВЦЭМ!$B$39:$B$782,G$11)+'СЕТ СН'!$F$12+СВЦЭМ!$D$10+'СЕТ СН'!$F$6-'СЕТ СН'!$F$22</f>
        <v>1953.5244313200001</v>
      </c>
      <c r="H29" s="36">
        <f>SUMIFS(СВЦЭМ!$C$39:$C$782,СВЦЭМ!$A$39:$A$782,$A29,СВЦЭМ!$B$39:$B$782,H$11)+'СЕТ СН'!$F$12+СВЦЭМ!$D$10+'СЕТ СН'!$F$6-'СЕТ СН'!$F$22</f>
        <v>1878.3011055900001</v>
      </c>
      <c r="I29" s="36">
        <f>SUMIFS(СВЦЭМ!$C$39:$C$782,СВЦЭМ!$A$39:$A$782,$A29,СВЦЭМ!$B$39:$B$782,I$11)+'СЕТ СН'!$F$12+СВЦЭМ!$D$10+'СЕТ СН'!$F$6-'СЕТ СН'!$F$22</f>
        <v>1779.84302037</v>
      </c>
      <c r="J29" s="36">
        <f>SUMIFS(СВЦЭМ!$C$39:$C$782,СВЦЭМ!$A$39:$A$782,$A29,СВЦЭМ!$B$39:$B$782,J$11)+'СЕТ СН'!$F$12+СВЦЭМ!$D$10+'СЕТ СН'!$F$6-'СЕТ СН'!$F$22</f>
        <v>1702.3722527899999</v>
      </c>
      <c r="K29" s="36">
        <f>SUMIFS(СВЦЭМ!$C$39:$C$782,СВЦЭМ!$A$39:$A$782,$A29,СВЦЭМ!$B$39:$B$782,K$11)+'СЕТ СН'!$F$12+СВЦЭМ!$D$10+'СЕТ СН'!$F$6-'СЕТ СН'!$F$22</f>
        <v>1697.67742542</v>
      </c>
      <c r="L29" s="36">
        <f>SUMIFS(СВЦЭМ!$C$39:$C$782,СВЦЭМ!$A$39:$A$782,$A29,СВЦЭМ!$B$39:$B$782,L$11)+'СЕТ СН'!$F$12+СВЦЭМ!$D$10+'СЕТ СН'!$F$6-'СЕТ СН'!$F$22</f>
        <v>1698.6608047300001</v>
      </c>
      <c r="M29" s="36">
        <f>SUMIFS(СВЦЭМ!$C$39:$C$782,СВЦЭМ!$A$39:$A$782,$A29,СВЦЭМ!$B$39:$B$782,M$11)+'СЕТ СН'!$F$12+СВЦЭМ!$D$10+'СЕТ СН'!$F$6-'СЕТ СН'!$F$22</f>
        <v>1727.5819305300001</v>
      </c>
      <c r="N29" s="36">
        <f>SUMIFS(СВЦЭМ!$C$39:$C$782,СВЦЭМ!$A$39:$A$782,$A29,СВЦЭМ!$B$39:$B$782,N$11)+'СЕТ СН'!$F$12+СВЦЭМ!$D$10+'СЕТ СН'!$F$6-'СЕТ СН'!$F$22</f>
        <v>1772.94029116</v>
      </c>
      <c r="O29" s="36">
        <f>SUMIFS(СВЦЭМ!$C$39:$C$782,СВЦЭМ!$A$39:$A$782,$A29,СВЦЭМ!$B$39:$B$782,O$11)+'СЕТ СН'!$F$12+СВЦЭМ!$D$10+'СЕТ СН'!$F$6-'СЕТ СН'!$F$22</f>
        <v>1810.20438212</v>
      </c>
      <c r="P29" s="36">
        <f>SUMIFS(СВЦЭМ!$C$39:$C$782,СВЦЭМ!$A$39:$A$782,$A29,СВЦЭМ!$B$39:$B$782,P$11)+'СЕТ СН'!$F$12+СВЦЭМ!$D$10+'СЕТ СН'!$F$6-'СЕТ СН'!$F$22</f>
        <v>1799.7033255600002</v>
      </c>
      <c r="Q29" s="36">
        <f>SUMIFS(СВЦЭМ!$C$39:$C$782,СВЦЭМ!$A$39:$A$782,$A29,СВЦЭМ!$B$39:$B$782,Q$11)+'СЕТ СН'!$F$12+СВЦЭМ!$D$10+'СЕТ СН'!$F$6-'СЕТ СН'!$F$22</f>
        <v>1798.16049813</v>
      </c>
      <c r="R29" s="36">
        <f>SUMIFS(СВЦЭМ!$C$39:$C$782,СВЦЭМ!$A$39:$A$782,$A29,СВЦЭМ!$B$39:$B$782,R$11)+'СЕТ СН'!$F$12+СВЦЭМ!$D$10+'СЕТ СН'!$F$6-'СЕТ СН'!$F$22</f>
        <v>1825.73382872</v>
      </c>
      <c r="S29" s="36">
        <f>SUMIFS(СВЦЭМ!$C$39:$C$782,СВЦЭМ!$A$39:$A$782,$A29,СВЦЭМ!$B$39:$B$782,S$11)+'СЕТ СН'!$F$12+СВЦЭМ!$D$10+'СЕТ СН'!$F$6-'СЕТ СН'!$F$22</f>
        <v>1778.4843268700001</v>
      </c>
      <c r="T29" s="36">
        <f>SUMIFS(СВЦЭМ!$C$39:$C$782,СВЦЭМ!$A$39:$A$782,$A29,СВЦЭМ!$B$39:$B$782,T$11)+'СЕТ СН'!$F$12+СВЦЭМ!$D$10+'СЕТ СН'!$F$6-'СЕТ СН'!$F$22</f>
        <v>1742.1202640000001</v>
      </c>
      <c r="U29" s="36">
        <f>SUMIFS(СВЦЭМ!$C$39:$C$782,СВЦЭМ!$A$39:$A$782,$A29,СВЦЭМ!$B$39:$B$782,U$11)+'СЕТ СН'!$F$12+СВЦЭМ!$D$10+'СЕТ СН'!$F$6-'СЕТ СН'!$F$22</f>
        <v>1714.1171200000001</v>
      </c>
      <c r="V29" s="36">
        <f>SUMIFS(СВЦЭМ!$C$39:$C$782,СВЦЭМ!$A$39:$A$782,$A29,СВЦЭМ!$B$39:$B$782,V$11)+'СЕТ СН'!$F$12+СВЦЭМ!$D$10+'СЕТ СН'!$F$6-'СЕТ СН'!$F$22</f>
        <v>1676.8999102800001</v>
      </c>
      <c r="W29" s="36">
        <f>SUMIFS(СВЦЭМ!$C$39:$C$782,СВЦЭМ!$A$39:$A$782,$A29,СВЦЭМ!$B$39:$B$782,W$11)+'СЕТ СН'!$F$12+СВЦЭМ!$D$10+'СЕТ СН'!$F$6-'СЕТ СН'!$F$22</f>
        <v>1663.4888731800002</v>
      </c>
      <c r="X29" s="36">
        <f>SUMIFS(СВЦЭМ!$C$39:$C$782,СВЦЭМ!$A$39:$A$782,$A29,СВЦЭМ!$B$39:$B$782,X$11)+'СЕТ СН'!$F$12+СВЦЭМ!$D$10+'СЕТ СН'!$F$6-'СЕТ СН'!$F$22</f>
        <v>1714.52522914</v>
      </c>
      <c r="Y29" s="36">
        <f>SUMIFS(СВЦЭМ!$C$39:$C$782,СВЦЭМ!$A$39:$A$782,$A29,СВЦЭМ!$B$39:$B$782,Y$11)+'СЕТ СН'!$F$12+СВЦЭМ!$D$10+'СЕТ СН'!$F$6-'СЕТ СН'!$F$22</f>
        <v>1803.93105468</v>
      </c>
    </row>
    <row r="30" spans="1:25" ht="15.75" x14ac:dyDescent="0.2">
      <c r="A30" s="35">
        <f t="shared" si="0"/>
        <v>45065</v>
      </c>
      <c r="B30" s="36">
        <f>SUMIFS(СВЦЭМ!$C$39:$C$782,СВЦЭМ!$A$39:$A$782,$A30,СВЦЭМ!$B$39:$B$782,B$11)+'СЕТ СН'!$F$12+СВЦЭМ!$D$10+'СЕТ СН'!$F$6-'СЕТ СН'!$F$22</f>
        <v>1865.86962567</v>
      </c>
      <c r="C30" s="36">
        <f>SUMIFS(СВЦЭМ!$C$39:$C$782,СВЦЭМ!$A$39:$A$782,$A30,СВЦЭМ!$B$39:$B$782,C$11)+'СЕТ СН'!$F$12+СВЦЭМ!$D$10+'СЕТ СН'!$F$6-'СЕТ СН'!$F$22</f>
        <v>1896.5348783700001</v>
      </c>
      <c r="D30" s="36">
        <f>SUMIFS(СВЦЭМ!$C$39:$C$782,СВЦЭМ!$A$39:$A$782,$A30,СВЦЭМ!$B$39:$B$782,D$11)+'СЕТ СН'!$F$12+СВЦЭМ!$D$10+'СЕТ СН'!$F$6-'СЕТ СН'!$F$22</f>
        <v>1915.71410474</v>
      </c>
      <c r="E30" s="36">
        <f>SUMIFS(СВЦЭМ!$C$39:$C$782,СВЦЭМ!$A$39:$A$782,$A30,СВЦЭМ!$B$39:$B$782,E$11)+'СЕТ СН'!$F$12+СВЦЭМ!$D$10+'СЕТ СН'!$F$6-'СЕТ СН'!$F$22</f>
        <v>1906.0593849300001</v>
      </c>
      <c r="F30" s="36">
        <f>SUMIFS(СВЦЭМ!$C$39:$C$782,СВЦЭМ!$A$39:$A$782,$A30,СВЦЭМ!$B$39:$B$782,F$11)+'СЕТ СН'!$F$12+СВЦЭМ!$D$10+'СЕТ СН'!$F$6-'СЕТ СН'!$F$22</f>
        <v>1907.3832784900001</v>
      </c>
      <c r="G30" s="36">
        <f>SUMIFS(СВЦЭМ!$C$39:$C$782,СВЦЭМ!$A$39:$A$782,$A30,СВЦЭМ!$B$39:$B$782,G$11)+'СЕТ СН'!$F$12+СВЦЭМ!$D$10+'СЕТ СН'!$F$6-'СЕТ СН'!$F$22</f>
        <v>1846.67228785</v>
      </c>
      <c r="H30" s="36">
        <f>SUMIFS(СВЦЭМ!$C$39:$C$782,СВЦЭМ!$A$39:$A$782,$A30,СВЦЭМ!$B$39:$B$782,H$11)+'СЕТ СН'!$F$12+СВЦЭМ!$D$10+'СЕТ СН'!$F$6-'СЕТ СН'!$F$22</f>
        <v>1701.4371954000001</v>
      </c>
      <c r="I30" s="36">
        <f>SUMIFS(СВЦЭМ!$C$39:$C$782,СВЦЭМ!$A$39:$A$782,$A30,СВЦЭМ!$B$39:$B$782,I$11)+'СЕТ СН'!$F$12+СВЦЭМ!$D$10+'СЕТ СН'!$F$6-'СЕТ СН'!$F$22</f>
        <v>1705.91552265</v>
      </c>
      <c r="J30" s="36">
        <f>SUMIFS(СВЦЭМ!$C$39:$C$782,СВЦЭМ!$A$39:$A$782,$A30,СВЦЭМ!$B$39:$B$782,J$11)+'СЕТ СН'!$F$12+СВЦЭМ!$D$10+'СЕТ СН'!$F$6-'СЕТ СН'!$F$22</f>
        <v>1632.2047974700001</v>
      </c>
      <c r="K30" s="36">
        <f>SUMIFS(СВЦЭМ!$C$39:$C$782,СВЦЭМ!$A$39:$A$782,$A30,СВЦЭМ!$B$39:$B$782,K$11)+'СЕТ СН'!$F$12+СВЦЭМ!$D$10+'СЕТ СН'!$F$6-'СЕТ СН'!$F$22</f>
        <v>1635.02073638</v>
      </c>
      <c r="L30" s="36">
        <f>SUMIFS(СВЦЭМ!$C$39:$C$782,СВЦЭМ!$A$39:$A$782,$A30,СВЦЭМ!$B$39:$B$782,L$11)+'СЕТ СН'!$F$12+СВЦЭМ!$D$10+'СЕТ СН'!$F$6-'СЕТ СН'!$F$22</f>
        <v>1658.4685105400001</v>
      </c>
      <c r="M30" s="36">
        <f>SUMIFS(СВЦЭМ!$C$39:$C$782,СВЦЭМ!$A$39:$A$782,$A30,СВЦЭМ!$B$39:$B$782,M$11)+'СЕТ СН'!$F$12+СВЦЭМ!$D$10+'СЕТ СН'!$F$6-'СЕТ СН'!$F$22</f>
        <v>1679.9636152400001</v>
      </c>
      <c r="N30" s="36">
        <f>SUMIFS(СВЦЭМ!$C$39:$C$782,СВЦЭМ!$A$39:$A$782,$A30,СВЦЭМ!$B$39:$B$782,N$11)+'СЕТ СН'!$F$12+СВЦЭМ!$D$10+'СЕТ СН'!$F$6-'СЕТ СН'!$F$22</f>
        <v>1718.45892157</v>
      </c>
      <c r="O30" s="36">
        <f>SUMIFS(СВЦЭМ!$C$39:$C$782,СВЦЭМ!$A$39:$A$782,$A30,СВЦЭМ!$B$39:$B$782,O$11)+'СЕТ СН'!$F$12+СВЦЭМ!$D$10+'СЕТ СН'!$F$6-'СЕТ СН'!$F$22</f>
        <v>1746.1911693500001</v>
      </c>
      <c r="P30" s="36">
        <f>SUMIFS(СВЦЭМ!$C$39:$C$782,СВЦЭМ!$A$39:$A$782,$A30,СВЦЭМ!$B$39:$B$782,P$11)+'СЕТ СН'!$F$12+СВЦЭМ!$D$10+'СЕТ СН'!$F$6-'СЕТ СН'!$F$22</f>
        <v>1780.4630947600001</v>
      </c>
      <c r="Q30" s="36">
        <f>SUMIFS(СВЦЭМ!$C$39:$C$782,СВЦЭМ!$A$39:$A$782,$A30,СВЦЭМ!$B$39:$B$782,Q$11)+'СЕТ СН'!$F$12+СВЦЭМ!$D$10+'СЕТ СН'!$F$6-'СЕТ СН'!$F$22</f>
        <v>1782.56480498</v>
      </c>
      <c r="R30" s="36">
        <f>SUMIFS(СВЦЭМ!$C$39:$C$782,СВЦЭМ!$A$39:$A$782,$A30,СВЦЭМ!$B$39:$B$782,R$11)+'СЕТ СН'!$F$12+СВЦЭМ!$D$10+'СЕТ СН'!$F$6-'СЕТ СН'!$F$22</f>
        <v>1716.4828627700001</v>
      </c>
      <c r="S30" s="36">
        <f>SUMIFS(СВЦЭМ!$C$39:$C$782,СВЦЭМ!$A$39:$A$782,$A30,СВЦЭМ!$B$39:$B$782,S$11)+'СЕТ СН'!$F$12+СВЦЭМ!$D$10+'СЕТ СН'!$F$6-'СЕТ СН'!$F$22</f>
        <v>1662.1496040300001</v>
      </c>
      <c r="T30" s="36">
        <f>SUMIFS(СВЦЭМ!$C$39:$C$782,СВЦЭМ!$A$39:$A$782,$A30,СВЦЭМ!$B$39:$B$782,T$11)+'СЕТ СН'!$F$12+СВЦЭМ!$D$10+'СЕТ СН'!$F$6-'СЕТ СН'!$F$22</f>
        <v>1621.2768748400001</v>
      </c>
      <c r="U30" s="36">
        <f>SUMIFS(СВЦЭМ!$C$39:$C$782,СВЦЭМ!$A$39:$A$782,$A30,СВЦЭМ!$B$39:$B$782,U$11)+'СЕТ СН'!$F$12+СВЦЭМ!$D$10+'СЕТ СН'!$F$6-'СЕТ СН'!$F$22</f>
        <v>1580.8605342600001</v>
      </c>
      <c r="V30" s="36">
        <f>SUMIFS(СВЦЭМ!$C$39:$C$782,СВЦЭМ!$A$39:$A$782,$A30,СВЦЭМ!$B$39:$B$782,V$11)+'СЕТ СН'!$F$12+СВЦЭМ!$D$10+'СЕТ СН'!$F$6-'СЕТ СН'!$F$22</f>
        <v>1540.7806908300001</v>
      </c>
      <c r="W30" s="36">
        <f>SUMIFS(СВЦЭМ!$C$39:$C$782,СВЦЭМ!$A$39:$A$782,$A30,СВЦЭМ!$B$39:$B$782,W$11)+'СЕТ СН'!$F$12+СВЦЭМ!$D$10+'СЕТ СН'!$F$6-'СЕТ СН'!$F$22</f>
        <v>1550.0704933100001</v>
      </c>
      <c r="X30" s="36">
        <f>SUMIFS(СВЦЭМ!$C$39:$C$782,СВЦЭМ!$A$39:$A$782,$A30,СВЦЭМ!$B$39:$B$782,X$11)+'СЕТ СН'!$F$12+СВЦЭМ!$D$10+'СЕТ СН'!$F$6-'СЕТ СН'!$F$22</f>
        <v>1602.9605888600001</v>
      </c>
      <c r="Y30" s="36">
        <f>SUMIFS(СВЦЭМ!$C$39:$C$782,СВЦЭМ!$A$39:$A$782,$A30,СВЦЭМ!$B$39:$B$782,Y$11)+'СЕТ СН'!$F$12+СВЦЭМ!$D$10+'СЕТ СН'!$F$6-'СЕТ СН'!$F$22</f>
        <v>1643.7451749300001</v>
      </c>
    </row>
    <row r="31" spans="1:25" ht="15.75" x14ac:dyDescent="0.2">
      <c r="A31" s="35">
        <f t="shared" si="0"/>
        <v>45066</v>
      </c>
      <c r="B31" s="36">
        <f>SUMIFS(СВЦЭМ!$C$39:$C$782,СВЦЭМ!$A$39:$A$782,$A31,СВЦЭМ!$B$39:$B$782,B$11)+'СЕТ СН'!$F$12+СВЦЭМ!$D$10+'СЕТ СН'!$F$6-'СЕТ СН'!$F$22</f>
        <v>1748.61882902</v>
      </c>
      <c r="C31" s="36">
        <f>SUMIFS(СВЦЭМ!$C$39:$C$782,СВЦЭМ!$A$39:$A$782,$A31,СВЦЭМ!$B$39:$B$782,C$11)+'СЕТ СН'!$F$12+СВЦЭМ!$D$10+'СЕТ СН'!$F$6-'СЕТ СН'!$F$22</f>
        <v>1837.43228322</v>
      </c>
      <c r="D31" s="36">
        <f>SUMIFS(СВЦЭМ!$C$39:$C$782,СВЦЭМ!$A$39:$A$782,$A31,СВЦЭМ!$B$39:$B$782,D$11)+'СЕТ СН'!$F$12+СВЦЭМ!$D$10+'СЕТ СН'!$F$6-'СЕТ СН'!$F$22</f>
        <v>1844.80791441</v>
      </c>
      <c r="E31" s="36">
        <f>SUMIFS(СВЦЭМ!$C$39:$C$782,СВЦЭМ!$A$39:$A$782,$A31,СВЦЭМ!$B$39:$B$782,E$11)+'СЕТ СН'!$F$12+СВЦЭМ!$D$10+'СЕТ СН'!$F$6-'СЕТ СН'!$F$22</f>
        <v>1835.6214394800002</v>
      </c>
      <c r="F31" s="36">
        <f>SUMIFS(СВЦЭМ!$C$39:$C$782,СВЦЭМ!$A$39:$A$782,$A31,СВЦЭМ!$B$39:$B$782,F$11)+'СЕТ СН'!$F$12+СВЦЭМ!$D$10+'СЕТ СН'!$F$6-'СЕТ СН'!$F$22</f>
        <v>1900.0769917699999</v>
      </c>
      <c r="G31" s="36">
        <f>SUMIFS(СВЦЭМ!$C$39:$C$782,СВЦЭМ!$A$39:$A$782,$A31,СВЦЭМ!$B$39:$B$782,G$11)+'СЕТ СН'!$F$12+СВЦЭМ!$D$10+'СЕТ СН'!$F$6-'СЕТ СН'!$F$22</f>
        <v>1891.07847756</v>
      </c>
      <c r="H31" s="36">
        <f>SUMIFS(СВЦЭМ!$C$39:$C$782,СВЦЭМ!$A$39:$A$782,$A31,СВЦЭМ!$B$39:$B$782,H$11)+'СЕТ СН'!$F$12+СВЦЭМ!$D$10+'СЕТ СН'!$F$6-'СЕТ СН'!$F$22</f>
        <v>1876.87095542</v>
      </c>
      <c r="I31" s="36">
        <f>SUMIFS(СВЦЭМ!$C$39:$C$782,СВЦЭМ!$A$39:$A$782,$A31,СВЦЭМ!$B$39:$B$782,I$11)+'СЕТ СН'!$F$12+СВЦЭМ!$D$10+'СЕТ СН'!$F$6-'СЕТ СН'!$F$22</f>
        <v>1795.3539941200002</v>
      </c>
      <c r="J31" s="36">
        <f>SUMIFS(СВЦЭМ!$C$39:$C$782,СВЦЭМ!$A$39:$A$782,$A31,СВЦЭМ!$B$39:$B$782,J$11)+'СЕТ СН'!$F$12+СВЦЭМ!$D$10+'СЕТ СН'!$F$6-'СЕТ СН'!$F$22</f>
        <v>1678.29228356</v>
      </c>
      <c r="K31" s="36">
        <f>SUMIFS(СВЦЭМ!$C$39:$C$782,СВЦЭМ!$A$39:$A$782,$A31,СВЦЭМ!$B$39:$B$782,K$11)+'СЕТ СН'!$F$12+СВЦЭМ!$D$10+'СЕТ СН'!$F$6-'СЕТ СН'!$F$22</f>
        <v>1643.4632747400001</v>
      </c>
      <c r="L31" s="36">
        <f>SUMIFS(СВЦЭМ!$C$39:$C$782,СВЦЭМ!$A$39:$A$782,$A31,СВЦЭМ!$B$39:$B$782,L$11)+'СЕТ СН'!$F$12+СВЦЭМ!$D$10+'СЕТ СН'!$F$6-'СЕТ СН'!$F$22</f>
        <v>1628.32494475</v>
      </c>
      <c r="M31" s="36">
        <f>SUMIFS(СВЦЭМ!$C$39:$C$782,СВЦЭМ!$A$39:$A$782,$A31,СВЦЭМ!$B$39:$B$782,M$11)+'СЕТ СН'!$F$12+СВЦЭМ!$D$10+'СЕТ СН'!$F$6-'СЕТ СН'!$F$22</f>
        <v>1623.16627956</v>
      </c>
      <c r="N31" s="36">
        <f>SUMIFS(СВЦЭМ!$C$39:$C$782,СВЦЭМ!$A$39:$A$782,$A31,СВЦЭМ!$B$39:$B$782,N$11)+'СЕТ СН'!$F$12+СВЦЭМ!$D$10+'СЕТ СН'!$F$6-'СЕТ СН'!$F$22</f>
        <v>1658.38929736</v>
      </c>
      <c r="O31" s="36">
        <f>SUMIFS(СВЦЭМ!$C$39:$C$782,СВЦЭМ!$A$39:$A$782,$A31,СВЦЭМ!$B$39:$B$782,O$11)+'СЕТ СН'!$F$12+СВЦЭМ!$D$10+'СЕТ СН'!$F$6-'СЕТ СН'!$F$22</f>
        <v>1666.3333452700001</v>
      </c>
      <c r="P31" s="36">
        <f>SUMIFS(СВЦЭМ!$C$39:$C$782,СВЦЭМ!$A$39:$A$782,$A31,СВЦЭМ!$B$39:$B$782,P$11)+'СЕТ СН'!$F$12+СВЦЭМ!$D$10+'СЕТ СН'!$F$6-'СЕТ СН'!$F$22</f>
        <v>1682.6364321900001</v>
      </c>
      <c r="Q31" s="36">
        <f>SUMIFS(СВЦЭМ!$C$39:$C$782,СВЦЭМ!$A$39:$A$782,$A31,СВЦЭМ!$B$39:$B$782,Q$11)+'СЕТ СН'!$F$12+СВЦЭМ!$D$10+'СЕТ СН'!$F$6-'СЕТ СН'!$F$22</f>
        <v>1695.0967280700002</v>
      </c>
      <c r="R31" s="36">
        <f>SUMIFS(СВЦЭМ!$C$39:$C$782,СВЦЭМ!$A$39:$A$782,$A31,СВЦЭМ!$B$39:$B$782,R$11)+'СЕТ СН'!$F$12+СВЦЭМ!$D$10+'СЕТ СН'!$F$6-'СЕТ СН'!$F$22</f>
        <v>1677.83989563</v>
      </c>
      <c r="S31" s="36">
        <f>SUMIFS(СВЦЭМ!$C$39:$C$782,СВЦЭМ!$A$39:$A$782,$A31,СВЦЭМ!$B$39:$B$782,S$11)+'СЕТ СН'!$F$12+СВЦЭМ!$D$10+'СЕТ СН'!$F$6-'СЕТ СН'!$F$22</f>
        <v>1633.07526308</v>
      </c>
      <c r="T31" s="36">
        <f>SUMIFS(СВЦЭМ!$C$39:$C$782,СВЦЭМ!$A$39:$A$782,$A31,СВЦЭМ!$B$39:$B$782,T$11)+'СЕТ СН'!$F$12+СВЦЭМ!$D$10+'СЕТ СН'!$F$6-'СЕТ СН'!$F$22</f>
        <v>1607.7258376100001</v>
      </c>
      <c r="U31" s="36">
        <f>SUMIFS(СВЦЭМ!$C$39:$C$782,СВЦЭМ!$A$39:$A$782,$A31,СВЦЭМ!$B$39:$B$782,U$11)+'СЕТ СН'!$F$12+СВЦЭМ!$D$10+'СЕТ СН'!$F$6-'СЕТ СН'!$F$22</f>
        <v>1589.65843034</v>
      </c>
      <c r="V31" s="36">
        <f>SUMIFS(СВЦЭМ!$C$39:$C$782,СВЦЭМ!$A$39:$A$782,$A31,СВЦЭМ!$B$39:$B$782,V$11)+'СЕТ СН'!$F$12+СВЦЭМ!$D$10+'СЕТ СН'!$F$6-'СЕТ СН'!$F$22</f>
        <v>1557.4962162300001</v>
      </c>
      <c r="W31" s="36">
        <f>SUMIFS(СВЦЭМ!$C$39:$C$782,СВЦЭМ!$A$39:$A$782,$A31,СВЦЭМ!$B$39:$B$782,W$11)+'СЕТ СН'!$F$12+СВЦЭМ!$D$10+'СЕТ СН'!$F$6-'СЕТ СН'!$F$22</f>
        <v>1529.78489367</v>
      </c>
      <c r="X31" s="36">
        <f>SUMIFS(СВЦЭМ!$C$39:$C$782,СВЦЭМ!$A$39:$A$782,$A31,СВЦЭМ!$B$39:$B$782,X$11)+'СЕТ СН'!$F$12+СВЦЭМ!$D$10+'СЕТ СН'!$F$6-'СЕТ СН'!$F$22</f>
        <v>1576.9391329500002</v>
      </c>
      <c r="Y31" s="36">
        <f>SUMIFS(СВЦЭМ!$C$39:$C$782,СВЦЭМ!$A$39:$A$782,$A31,СВЦЭМ!$B$39:$B$782,Y$11)+'СЕТ СН'!$F$12+СВЦЭМ!$D$10+'СЕТ СН'!$F$6-'СЕТ СН'!$F$22</f>
        <v>1636.0887597000001</v>
      </c>
    </row>
    <row r="32" spans="1:25" ht="15.75" x14ac:dyDescent="0.2">
      <c r="A32" s="35">
        <f t="shared" si="0"/>
        <v>45067</v>
      </c>
      <c r="B32" s="36">
        <f>SUMIFS(СВЦЭМ!$C$39:$C$782,СВЦЭМ!$A$39:$A$782,$A32,СВЦЭМ!$B$39:$B$782,B$11)+'СЕТ СН'!$F$12+СВЦЭМ!$D$10+'СЕТ СН'!$F$6-'СЕТ СН'!$F$22</f>
        <v>1682.7843063300002</v>
      </c>
      <c r="C32" s="36">
        <f>SUMIFS(СВЦЭМ!$C$39:$C$782,СВЦЭМ!$A$39:$A$782,$A32,СВЦЭМ!$B$39:$B$782,C$11)+'СЕТ СН'!$F$12+СВЦЭМ!$D$10+'СЕТ СН'!$F$6-'СЕТ СН'!$F$22</f>
        <v>1777.0508562800001</v>
      </c>
      <c r="D32" s="36">
        <f>SUMIFS(СВЦЭМ!$C$39:$C$782,СВЦЭМ!$A$39:$A$782,$A32,СВЦЭМ!$B$39:$B$782,D$11)+'СЕТ СН'!$F$12+СВЦЭМ!$D$10+'СЕТ СН'!$F$6-'СЕТ СН'!$F$22</f>
        <v>1878.45232741</v>
      </c>
      <c r="E32" s="36">
        <f>SUMIFS(СВЦЭМ!$C$39:$C$782,СВЦЭМ!$A$39:$A$782,$A32,СВЦЭМ!$B$39:$B$782,E$11)+'СЕТ СН'!$F$12+СВЦЭМ!$D$10+'СЕТ СН'!$F$6-'СЕТ СН'!$F$22</f>
        <v>1843.9005201300001</v>
      </c>
      <c r="F32" s="36">
        <f>SUMIFS(СВЦЭМ!$C$39:$C$782,СВЦЭМ!$A$39:$A$782,$A32,СВЦЭМ!$B$39:$B$782,F$11)+'СЕТ СН'!$F$12+СВЦЭМ!$D$10+'СЕТ СН'!$F$6-'СЕТ СН'!$F$22</f>
        <v>1929.4139471600001</v>
      </c>
      <c r="G32" s="36">
        <f>SUMIFS(СВЦЭМ!$C$39:$C$782,СВЦЭМ!$A$39:$A$782,$A32,СВЦЭМ!$B$39:$B$782,G$11)+'СЕТ СН'!$F$12+СВЦЭМ!$D$10+'СЕТ СН'!$F$6-'СЕТ СН'!$F$22</f>
        <v>1925.3881515800001</v>
      </c>
      <c r="H32" s="36">
        <f>SUMIFS(СВЦЭМ!$C$39:$C$782,СВЦЭМ!$A$39:$A$782,$A32,СВЦЭМ!$B$39:$B$782,H$11)+'СЕТ СН'!$F$12+СВЦЭМ!$D$10+'СЕТ СН'!$F$6-'СЕТ СН'!$F$22</f>
        <v>1887.05475295</v>
      </c>
      <c r="I32" s="36">
        <f>SUMIFS(СВЦЭМ!$C$39:$C$782,СВЦЭМ!$A$39:$A$782,$A32,СВЦЭМ!$B$39:$B$782,I$11)+'СЕТ СН'!$F$12+СВЦЭМ!$D$10+'СЕТ СН'!$F$6-'СЕТ СН'!$F$22</f>
        <v>1840.1063618200001</v>
      </c>
      <c r="J32" s="36">
        <f>SUMIFS(СВЦЭМ!$C$39:$C$782,СВЦЭМ!$A$39:$A$782,$A32,СВЦЭМ!$B$39:$B$782,J$11)+'СЕТ СН'!$F$12+СВЦЭМ!$D$10+'СЕТ СН'!$F$6-'СЕТ СН'!$F$22</f>
        <v>1730.5544194700001</v>
      </c>
      <c r="K32" s="36">
        <f>SUMIFS(СВЦЭМ!$C$39:$C$782,СВЦЭМ!$A$39:$A$782,$A32,СВЦЭМ!$B$39:$B$782,K$11)+'СЕТ СН'!$F$12+СВЦЭМ!$D$10+'СЕТ СН'!$F$6-'СЕТ СН'!$F$22</f>
        <v>1704.3612216900001</v>
      </c>
      <c r="L32" s="36">
        <f>SUMIFS(СВЦЭМ!$C$39:$C$782,СВЦЭМ!$A$39:$A$782,$A32,СВЦЭМ!$B$39:$B$782,L$11)+'СЕТ СН'!$F$12+СВЦЭМ!$D$10+'СЕТ СН'!$F$6-'СЕТ СН'!$F$22</f>
        <v>1681.3176444400001</v>
      </c>
      <c r="M32" s="36">
        <f>SUMIFS(СВЦЭМ!$C$39:$C$782,СВЦЭМ!$A$39:$A$782,$A32,СВЦЭМ!$B$39:$B$782,M$11)+'СЕТ СН'!$F$12+СВЦЭМ!$D$10+'СЕТ СН'!$F$6-'СЕТ СН'!$F$22</f>
        <v>1669.74493076</v>
      </c>
      <c r="N32" s="36">
        <f>SUMIFS(СВЦЭМ!$C$39:$C$782,СВЦЭМ!$A$39:$A$782,$A32,СВЦЭМ!$B$39:$B$782,N$11)+'СЕТ СН'!$F$12+СВЦЭМ!$D$10+'СЕТ СН'!$F$6-'СЕТ СН'!$F$22</f>
        <v>1694.2570029000001</v>
      </c>
      <c r="O32" s="36">
        <f>SUMIFS(СВЦЭМ!$C$39:$C$782,СВЦЭМ!$A$39:$A$782,$A32,СВЦЭМ!$B$39:$B$782,O$11)+'СЕТ СН'!$F$12+СВЦЭМ!$D$10+'СЕТ СН'!$F$6-'СЕТ СН'!$F$22</f>
        <v>1709.02249605</v>
      </c>
      <c r="P32" s="36">
        <f>SUMIFS(СВЦЭМ!$C$39:$C$782,СВЦЭМ!$A$39:$A$782,$A32,СВЦЭМ!$B$39:$B$782,P$11)+'СЕТ СН'!$F$12+СВЦЭМ!$D$10+'СЕТ СН'!$F$6-'СЕТ СН'!$F$22</f>
        <v>1725.1807592500002</v>
      </c>
      <c r="Q32" s="36">
        <f>SUMIFS(СВЦЭМ!$C$39:$C$782,СВЦЭМ!$A$39:$A$782,$A32,СВЦЭМ!$B$39:$B$782,Q$11)+'СЕТ СН'!$F$12+СВЦЭМ!$D$10+'СЕТ СН'!$F$6-'СЕТ СН'!$F$22</f>
        <v>1731.0361374300001</v>
      </c>
      <c r="R32" s="36">
        <f>SUMIFS(СВЦЭМ!$C$39:$C$782,СВЦЭМ!$A$39:$A$782,$A32,СВЦЭМ!$B$39:$B$782,R$11)+'СЕТ СН'!$F$12+СВЦЭМ!$D$10+'СЕТ СН'!$F$6-'СЕТ СН'!$F$22</f>
        <v>1714.3533113400001</v>
      </c>
      <c r="S32" s="36">
        <f>SUMIFS(СВЦЭМ!$C$39:$C$782,СВЦЭМ!$A$39:$A$782,$A32,СВЦЭМ!$B$39:$B$782,S$11)+'СЕТ СН'!$F$12+СВЦЭМ!$D$10+'СЕТ СН'!$F$6-'СЕТ СН'!$F$22</f>
        <v>1676.42933339</v>
      </c>
      <c r="T32" s="36">
        <f>SUMIFS(СВЦЭМ!$C$39:$C$782,СВЦЭМ!$A$39:$A$782,$A32,СВЦЭМ!$B$39:$B$782,T$11)+'СЕТ СН'!$F$12+СВЦЭМ!$D$10+'СЕТ СН'!$F$6-'СЕТ СН'!$F$22</f>
        <v>1657.1570460600001</v>
      </c>
      <c r="U32" s="36">
        <f>SUMIFS(СВЦЭМ!$C$39:$C$782,СВЦЭМ!$A$39:$A$782,$A32,СВЦЭМ!$B$39:$B$782,U$11)+'СЕТ СН'!$F$12+СВЦЭМ!$D$10+'СЕТ СН'!$F$6-'СЕТ СН'!$F$22</f>
        <v>1634.6435592100001</v>
      </c>
      <c r="V32" s="36">
        <f>SUMIFS(СВЦЭМ!$C$39:$C$782,СВЦЭМ!$A$39:$A$782,$A32,СВЦЭМ!$B$39:$B$782,V$11)+'СЕТ СН'!$F$12+СВЦЭМ!$D$10+'СЕТ СН'!$F$6-'СЕТ СН'!$F$22</f>
        <v>1617.8217059000001</v>
      </c>
      <c r="W32" s="36">
        <f>SUMIFS(СВЦЭМ!$C$39:$C$782,СВЦЭМ!$A$39:$A$782,$A32,СВЦЭМ!$B$39:$B$782,W$11)+'СЕТ СН'!$F$12+СВЦЭМ!$D$10+'СЕТ СН'!$F$6-'СЕТ СН'!$F$22</f>
        <v>1586.7329733200002</v>
      </c>
      <c r="X32" s="36">
        <f>SUMIFS(СВЦЭМ!$C$39:$C$782,СВЦЭМ!$A$39:$A$782,$A32,СВЦЭМ!$B$39:$B$782,X$11)+'СЕТ СН'!$F$12+СВЦЭМ!$D$10+'СЕТ СН'!$F$6-'СЕТ СН'!$F$22</f>
        <v>1635.2243896300001</v>
      </c>
      <c r="Y32" s="36">
        <f>SUMIFS(СВЦЭМ!$C$39:$C$782,СВЦЭМ!$A$39:$A$782,$A32,СВЦЭМ!$B$39:$B$782,Y$11)+'СЕТ СН'!$F$12+СВЦЭМ!$D$10+'СЕТ СН'!$F$6-'СЕТ СН'!$F$22</f>
        <v>1690.31398274</v>
      </c>
    </row>
    <row r="33" spans="1:25" ht="15.75" x14ac:dyDescent="0.2">
      <c r="A33" s="35">
        <f t="shared" si="0"/>
        <v>45068</v>
      </c>
      <c r="B33" s="36">
        <f>SUMIFS(СВЦЭМ!$C$39:$C$782,СВЦЭМ!$A$39:$A$782,$A33,СВЦЭМ!$B$39:$B$782,B$11)+'СЕТ СН'!$F$12+СВЦЭМ!$D$10+'СЕТ СН'!$F$6-'СЕТ СН'!$F$22</f>
        <v>1760.2189736600001</v>
      </c>
      <c r="C33" s="36">
        <f>SUMIFS(СВЦЭМ!$C$39:$C$782,СВЦЭМ!$A$39:$A$782,$A33,СВЦЭМ!$B$39:$B$782,C$11)+'СЕТ СН'!$F$12+СВЦЭМ!$D$10+'СЕТ СН'!$F$6-'СЕТ СН'!$F$22</f>
        <v>1844.5024931</v>
      </c>
      <c r="D33" s="36">
        <f>SUMIFS(СВЦЭМ!$C$39:$C$782,СВЦЭМ!$A$39:$A$782,$A33,СВЦЭМ!$B$39:$B$782,D$11)+'СЕТ СН'!$F$12+СВЦЭМ!$D$10+'СЕТ СН'!$F$6-'СЕТ СН'!$F$22</f>
        <v>1838.73815992</v>
      </c>
      <c r="E33" s="36">
        <f>SUMIFS(СВЦЭМ!$C$39:$C$782,СВЦЭМ!$A$39:$A$782,$A33,СВЦЭМ!$B$39:$B$782,E$11)+'СЕТ СН'!$F$12+СВЦЭМ!$D$10+'СЕТ СН'!$F$6-'СЕТ СН'!$F$22</f>
        <v>1823.64547696</v>
      </c>
      <c r="F33" s="36">
        <f>SUMIFS(СВЦЭМ!$C$39:$C$782,СВЦЭМ!$A$39:$A$782,$A33,СВЦЭМ!$B$39:$B$782,F$11)+'СЕТ СН'!$F$12+СВЦЭМ!$D$10+'СЕТ СН'!$F$6-'СЕТ СН'!$F$22</f>
        <v>1884.6998616200001</v>
      </c>
      <c r="G33" s="36">
        <f>SUMIFS(СВЦЭМ!$C$39:$C$782,СВЦЭМ!$A$39:$A$782,$A33,СВЦЭМ!$B$39:$B$782,G$11)+'СЕТ СН'!$F$12+СВЦЭМ!$D$10+'СЕТ СН'!$F$6-'СЕТ СН'!$F$22</f>
        <v>1844.48131831</v>
      </c>
      <c r="H33" s="36">
        <f>SUMIFS(СВЦЭМ!$C$39:$C$782,СВЦЭМ!$A$39:$A$782,$A33,СВЦЭМ!$B$39:$B$782,H$11)+'СЕТ СН'!$F$12+СВЦЭМ!$D$10+'СЕТ СН'!$F$6-'СЕТ СН'!$F$22</f>
        <v>1801.1824068800001</v>
      </c>
      <c r="I33" s="36">
        <f>SUMIFS(СВЦЭМ!$C$39:$C$782,СВЦЭМ!$A$39:$A$782,$A33,СВЦЭМ!$B$39:$B$782,I$11)+'СЕТ СН'!$F$12+СВЦЭМ!$D$10+'СЕТ СН'!$F$6-'СЕТ СН'!$F$22</f>
        <v>1733.13947005</v>
      </c>
      <c r="J33" s="36">
        <f>SUMIFS(СВЦЭМ!$C$39:$C$782,СВЦЭМ!$A$39:$A$782,$A33,СВЦЭМ!$B$39:$B$782,J$11)+'СЕТ СН'!$F$12+СВЦЭМ!$D$10+'СЕТ СН'!$F$6-'СЕТ СН'!$F$22</f>
        <v>1680.20003404</v>
      </c>
      <c r="K33" s="36">
        <f>SUMIFS(СВЦЭМ!$C$39:$C$782,СВЦЭМ!$A$39:$A$782,$A33,СВЦЭМ!$B$39:$B$782,K$11)+'СЕТ СН'!$F$12+СВЦЭМ!$D$10+'СЕТ СН'!$F$6-'СЕТ СН'!$F$22</f>
        <v>1649.0066321100001</v>
      </c>
      <c r="L33" s="36">
        <f>SUMIFS(СВЦЭМ!$C$39:$C$782,СВЦЭМ!$A$39:$A$782,$A33,СВЦЭМ!$B$39:$B$782,L$11)+'СЕТ СН'!$F$12+СВЦЭМ!$D$10+'СЕТ СН'!$F$6-'СЕТ СН'!$F$22</f>
        <v>1660.12649048</v>
      </c>
      <c r="M33" s="36">
        <f>SUMIFS(СВЦЭМ!$C$39:$C$782,СВЦЭМ!$A$39:$A$782,$A33,СВЦЭМ!$B$39:$B$782,M$11)+'СЕТ СН'!$F$12+СВЦЭМ!$D$10+'СЕТ СН'!$F$6-'СЕТ СН'!$F$22</f>
        <v>1715.32218659</v>
      </c>
      <c r="N33" s="36">
        <f>SUMIFS(СВЦЭМ!$C$39:$C$782,СВЦЭМ!$A$39:$A$782,$A33,СВЦЭМ!$B$39:$B$782,N$11)+'СЕТ СН'!$F$12+СВЦЭМ!$D$10+'СЕТ СН'!$F$6-'СЕТ СН'!$F$22</f>
        <v>1739.4030888100001</v>
      </c>
      <c r="O33" s="36">
        <f>SUMIFS(СВЦЭМ!$C$39:$C$782,СВЦЭМ!$A$39:$A$782,$A33,СВЦЭМ!$B$39:$B$782,O$11)+'СЕТ СН'!$F$12+СВЦЭМ!$D$10+'СЕТ СН'!$F$6-'СЕТ СН'!$F$22</f>
        <v>1736.2351129600002</v>
      </c>
      <c r="P33" s="36">
        <f>SUMIFS(СВЦЭМ!$C$39:$C$782,СВЦЭМ!$A$39:$A$782,$A33,СВЦЭМ!$B$39:$B$782,P$11)+'СЕТ СН'!$F$12+СВЦЭМ!$D$10+'СЕТ СН'!$F$6-'СЕТ СН'!$F$22</f>
        <v>1748.3857920400001</v>
      </c>
      <c r="Q33" s="36">
        <f>SUMIFS(СВЦЭМ!$C$39:$C$782,СВЦЭМ!$A$39:$A$782,$A33,СВЦЭМ!$B$39:$B$782,Q$11)+'СЕТ СН'!$F$12+СВЦЭМ!$D$10+'СЕТ СН'!$F$6-'СЕТ СН'!$F$22</f>
        <v>1746.70820258</v>
      </c>
      <c r="R33" s="36">
        <f>SUMIFS(СВЦЭМ!$C$39:$C$782,СВЦЭМ!$A$39:$A$782,$A33,СВЦЭМ!$B$39:$B$782,R$11)+'СЕТ СН'!$F$12+СВЦЭМ!$D$10+'СЕТ СН'!$F$6-'СЕТ СН'!$F$22</f>
        <v>1708.3143878600001</v>
      </c>
      <c r="S33" s="36">
        <f>SUMIFS(СВЦЭМ!$C$39:$C$782,СВЦЭМ!$A$39:$A$782,$A33,СВЦЭМ!$B$39:$B$782,S$11)+'СЕТ СН'!$F$12+СВЦЭМ!$D$10+'СЕТ СН'!$F$6-'СЕТ СН'!$F$22</f>
        <v>1666.27769253</v>
      </c>
      <c r="T33" s="36">
        <f>SUMIFS(СВЦЭМ!$C$39:$C$782,СВЦЭМ!$A$39:$A$782,$A33,СВЦЭМ!$B$39:$B$782,T$11)+'СЕТ СН'!$F$12+СВЦЭМ!$D$10+'СЕТ СН'!$F$6-'СЕТ СН'!$F$22</f>
        <v>1621.7864022400001</v>
      </c>
      <c r="U33" s="36">
        <f>SUMIFS(СВЦЭМ!$C$39:$C$782,СВЦЭМ!$A$39:$A$782,$A33,СВЦЭМ!$B$39:$B$782,U$11)+'СЕТ СН'!$F$12+СВЦЭМ!$D$10+'СЕТ СН'!$F$6-'СЕТ СН'!$F$22</f>
        <v>1639.1201263100002</v>
      </c>
      <c r="V33" s="36">
        <f>SUMIFS(СВЦЭМ!$C$39:$C$782,СВЦЭМ!$A$39:$A$782,$A33,СВЦЭМ!$B$39:$B$782,V$11)+'СЕТ СН'!$F$12+СВЦЭМ!$D$10+'СЕТ СН'!$F$6-'СЕТ СН'!$F$22</f>
        <v>1581.56600624</v>
      </c>
      <c r="W33" s="36">
        <f>SUMIFS(СВЦЭМ!$C$39:$C$782,СВЦЭМ!$A$39:$A$782,$A33,СВЦЭМ!$B$39:$B$782,W$11)+'СЕТ СН'!$F$12+СВЦЭМ!$D$10+'СЕТ СН'!$F$6-'СЕТ СН'!$F$22</f>
        <v>1672.00746299</v>
      </c>
      <c r="X33" s="36">
        <f>SUMIFS(СВЦЭМ!$C$39:$C$782,СВЦЭМ!$A$39:$A$782,$A33,СВЦЭМ!$B$39:$B$782,X$11)+'СЕТ СН'!$F$12+СВЦЭМ!$D$10+'СЕТ СН'!$F$6-'СЕТ СН'!$F$22</f>
        <v>1760.9219512700001</v>
      </c>
      <c r="Y33" s="36">
        <f>SUMIFS(СВЦЭМ!$C$39:$C$782,СВЦЭМ!$A$39:$A$782,$A33,СВЦЭМ!$B$39:$B$782,Y$11)+'СЕТ СН'!$F$12+СВЦЭМ!$D$10+'СЕТ СН'!$F$6-'СЕТ СН'!$F$22</f>
        <v>1833.06999694</v>
      </c>
    </row>
    <row r="34" spans="1:25" ht="15.75" x14ac:dyDescent="0.2">
      <c r="A34" s="35">
        <f t="shared" si="0"/>
        <v>45069</v>
      </c>
      <c r="B34" s="36">
        <f>SUMIFS(СВЦЭМ!$C$39:$C$782,СВЦЭМ!$A$39:$A$782,$A34,СВЦЭМ!$B$39:$B$782,B$11)+'СЕТ СН'!$F$12+СВЦЭМ!$D$10+'СЕТ СН'!$F$6-'СЕТ СН'!$F$22</f>
        <v>1847.3978015100001</v>
      </c>
      <c r="C34" s="36">
        <f>SUMIFS(СВЦЭМ!$C$39:$C$782,СВЦЭМ!$A$39:$A$782,$A34,СВЦЭМ!$B$39:$B$782,C$11)+'СЕТ СН'!$F$12+СВЦЭМ!$D$10+'СЕТ СН'!$F$6-'СЕТ СН'!$F$22</f>
        <v>1930.18037076</v>
      </c>
      <c r="D34" s="36">
        <f>SUMIFS(СВЦЭМ!$C$39:$C$782,СВЦЭМ!$A$39:$A$782,$A34,СВЦЭМ!$B$39:$B$782,D$11)+'СЕТ СН'!$F$12+СВЦЭМ!$D$10+'СЕТ СН'!$F$6-'СЕТ СН'!$F$22</f>
        <v>1984.6536024500001</v>
      </c>
      <c r="E34" s="36">
        <f>SUMIFS(СВЦЭМ!$C$39:$C$782,СВЦЭМ!$A$39:$A$782,$A34,СВЦЭМ!$B$39:$B$782,E$11)+'СЕТ СН'!$F$12+СВЦЭМ!$D$10+'СЕТ СН'!$F$6-'СЕТ СН'!$F$22</f>
        <v>1979.15634482</v>
      </c>
      <c r="F34" s="36">
        <f>SUMIFS(СВЦЭМ!$C$39:$C$782,СВЦЭМ!$A$39:$A$782,$A34,СВЦЭМ!$B$39:$B$782,F$11)+'СЕТ СН'!$F$12+СВЦЭМ!$D$10+'СЕТ СН'!$F$6-'СЕТ СН'!$F$22</f>
        <v>1985.63159088</v>
      </c>
      <c r="G34" s="36">
        <f>SUMIFS(СВЦЭМ!$C$39:$C$782,СВЦЭМ!$A$39:$A$782,$A34,СВЦЭМ!$B$39:$B$782,G$11)+'СЕТ СН'!$F$12+СВЦЭМ!$D$10+'СЕТ СН'!$F$6-'СЕТ СН'!$F$22</f>
        <v>1919.9418650699999</v>
      </c>
      <c r="H34" s="36">
        <f>SUMIFS(СВЦЭМ!$C$39:$C$782,СВЦЭМ!$A$39:$A$782,$A34,СВЦЭМ!$B$39:$B$782,H$11)+'СЕТ СН'!$F$12+СВЦЭМ!$D$10+'СЕТ СН'!$F$6-'СЕТ СН'!$F$22</f>
        <v>1859.95560748</v>
      </c>
      <c r="I34" s="36">
        <f>SUMIFS(СВЦЭМ!$C$39:$C$782,СВЦЭМ!$A$39:$A$782,$A34,СВЦЭМ!$B$39:$B$782,I$11)+'СЕТ СН'!$F$12+СВЦЭМ!$D$10+'СЕТ СН'!$F$6-'СЕТ СН'!$F$22</f>
        <v>1801.0384897200001</v>
      </c>
      <c r="J34" s="36">
        <f>SUMIFS(СВЦЭМ!$C$39:$C$782,СВЦЭМ!$A$39:$A$782,$A34,СВЦЭМ!$B$39:$B$782,J$11)+'СЕТ СН'!$F$12+СВЦЭМ!$D$10+'СЕТ СН'!$F$6-'СЕТ СН'!$F$22</f>
        <v>1738.2706354100001</v>
      </c>
      <c r="K34" s="36">
        <f>SUMIFS(СВЦЭМ!$C$39:$C$782,СВЦЭМ!$A$39:$A$782,$A34,СВЦЭМ!$B$39:$B$782,K$11)+'СЕТ СН'!$F$12+СВЦЭМ!$D$10+'СЕТ СН'!$F$6-'СЕТ СН'!$F$22</f>
        <v>1726.1709541100001</v>
      </c>
      <c r="L34" s="36">
        <f>SUMIFS(СВЦЭМ!$C$39:$C$782,СВЦЭМ!$A$39:$A$782,$A34,СВЦЭМ!$B$39:$B$782,L$11)+'СЕТ СН'!$F$12+СВЦЭМ!$D$10+'СЕТ СН'!$F$6-'СЕТ СН'!$F$22</f>
        <v>1724.25800768</v>
      </c>
      <c r="M34" s="36">
        <f>SUMIFS(СВЦЭМ!$C$39:$C$782,СВЦЭМ!$A$39:$A$782,$A34,СВЦЭМ!$B$39:$B$782,M$11)+'СЕТ СН'!$F$12+СВЦЭМ!$D$10+'СЕТ СН'!$F$6-'СЕТ СН'!$F$22</f>
        <v>1765.94836975</v>
      </c>
      <c r="N34" s="36">
        <f>SUMIFS(СВЦЭМ!$C$39:$C$782,СВЦЭМ!$A$39:$A$782,$A34,СВЦЭМ!$B$39:$B$782,N$11)+'СЕТ СН'!$F$12+СВЦЭМ!$D$10+'СЕТ СН'!$F$6-'СЕТ СН'!$F$22</f>
        <v>1789.7521574</v>
      </c>
      <c r="O34" s="36">
        <f>SUMIFS(СВЦЭМ!$C$39:$C$782,СВЦЭМ!$A$39:$A$782,$A34,СВЦЭМ!$B$39:$B$782,O$11)+'СЕТ СН'!$F$12+СВЦЭМ!$D$10+'СЕТ СН'!$F$6-'СЕТ СН'!$F$22</f>
        <v>1798.9485362800001</v>
      </c>
      <c r="P34" s="36">
        <f>SUMIFS(СВЦЭМ!$C$39:$C$782,СВЦЭМ!$A$39:$A$782,$A34,СВЦЭМ!$B$39:$B$782,P$11)+'СЕТ СН'!$F$12+СВЦЭМ!$D$10+'СЕТ СН'!$F$6-'СЕТ СН'!$F$22</f>
        <v>1835.8078185300001</v>
      </c>
      <c r="Q34" s="36">
        <f>SUMIFS(СВЦЭМ!$C$39:$C$782,СВЦЭМ!$A$39:$A$782,$A34,СВЦЭМ!$B$39:$B$782,Q$11)+'СЕТ СН'!$F$12+СВЦЭМ!$D$10+'СЕТ СН'!$F$6-'СЕТ СН'!$F$22</f>
        <v>1829.78226021</v>
      </c>
      <c r="R34" s="36">
        <f>SUMIFS(СВЦЭМ!$C$39:$C$782,СВЦЭМ!$A$39:$A$782,$A34,СВЦЭМ!$B$39:$B$782,R$11)+'СЕТ СН'!$F$12+СВЦЭМ!$D$10+'СЕТ СН'!$F$6-'СЕТ СН'!$F$22</f>
        <v>1815.3477052800001</v>
      </c>
      <c r="S34" s="36">
        <f>SUMIFS(СВЦЭМ!$C$39:$C$782,СВЦЭМ!$A$39:$A$782,$A34,СВЦЭМ!$B$39:$B$782,S$11)+'СЕТ СН'!$F$12+СВЦЭМ!$D$10+'СЕТ СН'!$F$6-'СЕТ СН'!$F$22</f>
        <v>1773.9136713400001</v>
      </c>
      <c r="T34" s="36">
        <f>SUMIFS(СВЦЭМ!$C$39:$C$782,СВЦЭМ!$A$39:$A$782,$A34,СВЦЭМ!$B$39:$B$782,T$11)+'СЕТ СН'!$F$12+СВЦЭМ!$D$10+'СЕТ СН'!$F$6-'СЕТ СН'!$F$22</f>
        <v>1720.6276238600001</v>
      </c>
      <c r="U34" s="36">
        <f>SUMIFS(СВЦЭМ!$C$39:$C$782,СВЦЭМ!$A$39:$A$782,$A34,СВЦЭМ!$B$39:$B$782,U$11)+'СЕТ СН'!$F$12+СВЦЭМ!$D$10+'СЕТ СН'!$F$6-'СЕТ СН'!$F$22</f>
        <v>1666.17995776</v>
      </c>
      <c r="V34" s="36">
        <f>SUMIFS(СВЦЭМ!$C$39:$C$782,СВЦЭМ!$A$39:$A$782,$A34,СВЦЭМ!$B$39:$B$782,V$11)+'СЕТ СН'!$F$12+СВЦЭМ!$D$10+'СЕТ СН'!$F$6-'СЕТ СН'!$F$22</f>
        <v>1647.6751015100001</v>
      </c>
      <c r="W34" s="36">
        <f>SUMIFS(СВЦЭМ!$C$39:$C$782,СВЦЭМ!$A$39:$A$782,$A34,СВЦЭМ!$B$39:$B$782,W$11)+'СЕТ СН'!$F$12+СВЦЭМ!$D$10+'СЕТ СН'!$F$6-'СЕТ СН'!$F$22</f>
        <v>1694.12876764</v>
      </c>
      <c r="X34" s="36">
        <f>SUMIFS(СВЦЭМ!$C$39:$C$782,СВЦЭМ!$A$39:$A$782,$A34,СВЦЭМ!$B$39:$B$782,X$11)+'СЕТ СН'!$F$12+СВЦЭМ!$D$10+'СЕТ СН'!$F$6-'СЕТ СН'!$F$22</f>
        <v>1730.93559755</v>
      </c>
      <c r="Y34" s="36">
        <f>SUMIFS(СВЦЭМ!$C$39:$C$782,СВЦЭМ!$A$39:$A$782,$A34,СВЦЭМ!$B$39:$B$782,Y$11)+'СЕТ СН'!$F$12+СВЦЭМ!$D$10+'СЕТ СН'!$F$6-'СЕТ СН'!$F$22</f>
        <v>1806.75203145</v>
      </c>
    </row>
    <row r="35" spans="1:25" ht="15.75" x14ac:dyDescent="0.2">
      <c r="A35" s="35">
        <f t="shared" si="0"/>
        <v>45070</v>
      </c>
      <c r="B35" s="36">
        <f>SUMIFS(СВЦЭМ!$C$39:$C$782,СВЦЭМ!$A$39:$A$782,$A35,СВЦЭМ!$B$39:$B$782,B$11)+'СЕТ СН'!$F$12+СВЦЭМ!$D$10+'СЕТ СН'!$F$6-'СЕТ СН'!$F$22</f>
        <v>1786.3103657000001</v>
      </c>
      <c r="C35" s="36">
        <f>SUMIFS(СВЦЭМ!$C$39:$C$782,СВЦЭМ!$A$39:$A$782,$A35,СВЦЭМ!$B$39:$B$782,C$11)+'СЕТ СН'!$F$12+СВЦЭМ!$D$10+'СЕТ СН'!$F$6-'СЕТ СН'!$F$22</f>
        <v>1863.3392407600002</v>
      </c>
      <c r="D35" s="36">
        <f>SUMIFS(СВЦЭМ!$C$39:$C$782,СВЦЭМ!$A$39:$A$782,$A35,СВЦЭМ!$B$39:$B$782,D$11)+'СЕТ СН'!$F$12+СВЦЭМ!$D$10+'СЕТ СН'!$F$6-'СЕТ СН'!$F$22</f>
        <v>1875.3067264200001</v>
      </c>
      <c r="E35" s="36">
        <f>SUMIFS(СВЦЭМ!$C$39:$C$782,СВЦЭМ!$A$39:$A$782,$A35,СВЦЭМ!$B$39:$B$782,E$11)+'СЕТ СН'!$F$12+СВЦЭМ!$D$10+'СЕТ СН'!$F$6-'СЕТ СН'!$F$22</f>
        <v>1871.0801062100002</v>
      </c>
      <c r="F35" s="36">
        <f>SUMIFS(СВЦЭМ!$C$39:$C$782,СВЦЭМ!$A$39:$A$782,$A35,СВЦЭМ!$B$39:$B$782,F$11)+'СЕТ СН'!$F$12+СВЦЭМ!$D$10+'СЕТ СН'!$F$6-'СЕТ СН'!$F$22</f>
        <v>1925.1440566600002</v>
      </c>
      <c r="G35" s="36">
        <f>SUMIFS(СВЦЭМ!$C$39:$C$782,СВЦЭМ!$A$39:$A$782,$A35,СВЦЭМ!$B$39:$B$782,G$11)+'СЕТ СН'!$F$12+СВЦЭМ!$D$10+'СЕТ СН'!$F$6-'СЕТ СН'!$F$22</f>
        <v>1842.8864354500001</v>
      </c>
      <c r="H35" s="36">
        <f>SUMIFS(СВЦЭМ!$C$39:$C$782,СВЦЭМ!$A$39:$A$782,$A35,СВЦЭМ!$B$39:$B$782,H$11)+'СЕТ СН'!$F$12+СВЦЭМ!$D$10+'СЕТ СН'!$F$6-'СЕТ СН'!$F$22</f>
        <v>1732.49066047</v>
      </c>
      <c r="I35" s="36">
        <f>SUMIFS(СВЦЭМ!$C$39:$C$782,СВЦЭМ!$A$39:$A$782,$A35,СВЦЭМ!$B$39:$B$782,I$11)+'СЕТ СН'!$F$12+СВЦЭМ!$D$10+'СЕТ СН'!$F$6-'СЕТ СН'!$F$22</f>
        <v>1681.2301475900001</v>
      </c>
      <c r="J35" s="36">
        <f>SUMIFS(СВЦЭМ!$C$39:$C$782,СВЦЭМ!$A$39:$A$782,$A35,СВЦЭМ!$B$39:$B$782,J$11)+'СЕТ СН'!$F$12+СВЦЭМ!$D$10+'СЕТ СН'!$F$6-'СЕТ СН'!$F$22</f>
        <v>1690.8704481700001</v>
      </c>
      <c r="K35" s="36">
        <f>SUMIFS(СВЦЭМ!$C$39:$C$782,СВЦЭМ!$A$39:$A$782,$A35,СВЦЭМ!$B$39:$B$782,K$11)+'СЕТ СН'!$F$12+СВЦЭМ!$D$10+'СЕТ СН'!$F$6-'СЕТ СН'!$F$22</f>
        <v>1771.9670682000001</v>
      </c>
      <c r="L35" s="36">
        <f>SUMIFS(СВЦЭМ!$C$39:$C$782,СВЦЭМ!$A$39:$A$782,$A35,СВЦЭМ!$B$39:$B$782,L$11)+'СЕТ СН'!$F$12+СВЦЭМ!$D$10+'СЕТ СН'!$F$6-'СЕТ СН'!$F$22</f>
        <v>1776.9341369000001</v>
      </c>
      <c r="M35" s="36">
        <f>SUMIFS(СВЦЭМ!$C$39:$C$782,СВЦЭМ!$A$39:$A$782,$A35,СВЦЭМ!$B$39:$B$782,M$11)+'СЕТ СН'!$F$12+СВЦЭМ!$D$10+'СЕТ СН'!$F$6-'СЕТ СН'!$F$22</f>
        <v>1775.77176207</v>
      </c>
      <c r="N35" s="36">
        <f>SUMIFS(СВЦЭМ!$C$39:$C$782,СВЦЭМ!$A$39:$A$782,$A35,СВЦЭМ!$B$39:$B$782,N$11)+'СЕТ СН'!$F$12+СВЦЭМ!$D$10+'СЕТ СН'!$F$6-'СЕТ СН'!$F$22</f>
        <v>1812.11326564</v>
      </c>
      <c r="O35" s="36">
        <f>SUMIFS(СВЦЭМ!$C$39:$C$782,СВЦЭМ!$A$39:$A$782,$A35,СВЦЭМ!$B$39:$B$782,O$11)+'СЕТ СН'!$F$12+СВЦЭМ!$D$10+'СЕТ СН'!$F$6-'СЕТ СН'!$F$22</f>
        <v>1799.51667092</v>
      </c>
      <c r="P35" s="36">
        <f>SUMIFS(СВЦЭМ!$C$39:$C$782,СВЦЭМ!$A$39:$A$782,$A35,СВЦЭМ!$B$39:$B$782,P$11)+'СЕТ СН'!$F$12+СВЦЭМ!$D$10+'СЕТ СН'!$F$6-'СЕТ СН'!$F$22</f>
        <v>1807.34924254</v>
      </c>
      <c r="Q35" s="36">
        <f>SUMIFS(СВЦЭМ!$C$39:$C$782,СВЦЭМ!$A$39:$A$782,$A35,СВЦЭМ!$B$39:$B$782,Q$11)+'СЕТ СН'!$F$12+СВЦЭМ!$D$10+'СЕТ СН'!$F$6-'СЕТ СН'!$F$22</f>
        <v>1801.0773806100001</v>
      </c>
      <c r="R35" s="36">
        <f>SUMIFS(СВЦЭМ!$C$39:$C$782,СВЦЭМ!$A$39:$A$782,$A35,СВЦЭМ!$B$39:$B$782,R$11)+'СЕТ СН'!$F$12+СВЦЭМ!$D$10+'СЕТ СН'!$F$6-'СЕТ СН'!$F$22</f>
        <v>1803.9610567100001</v>
      </c>
      <c r="S35" s="36">
        <f>SUMIFS(СВЦЭМ!$C$39:$C$782,СВЦЭМ!$A$39:$A$782,$A35,СВЦЭМ!$B$39:$B$782,S$11)+'СЕТ СН'!$F$12+СВЦЭМ!$D$10+'СЕТ СН'!$F$6-'СЕТ СН'!$F$22</f>
        <v>1769.21907936</v>
      </c>
      <c r="T35" s="36">
        <f>SUMIFS(СВЦЭМ!$C$39:$C$782,СВЦЭМ!$A$39:$A$782,$A35,СВЦЭМ!$B$39:$B$782,T$11)+'СЕТ СН'!$F$12+СВЦЭМ!$D$10+'СЕТ СН'!$F$6-'СЕТ СН'!$F$22</f>
        <v>1711.1708320800001</v>
      </c>
      <c r="U35" s="36">
        <f>SUMIFS(СВЦЭМ!$C$39:$C$782,СВЦЭМ!$A$39:$A$782,$A35,СВЦЭМ!$B$39:$B$782,U$11)+'СЕТ СН'!$F$12+СВЦЭМ!$D$10+'СЕТ СН'!$F$6-'СЕТ СН'!$F$22</f>
        <v>1689.2305793</v>
      </c>
      <c r="V35" s="36">
        <f>SUMIFS(СВЦЭМ!$C$39:$C$782,СВЦЭМ!$A$39:$A$782,$A35,СВЦЭМ!$B$39:$B$782,V$11)+'СЕТ СН'!$F$12+СВЦЭМ!$D$10+'СЕТ СН'!$F$6-'СЕТ СН'!$F$22</f>
        <v>1682.48652337</v>
      </c>
      <c r="W35" s="36">
        <f>SUMIFS(СВЦЭМ!$C$39:$C$782,СВЦЭМ!$A$39:$A$782,$A35,СВЦЭМ!$B$39:$B$782,W$11)+'СЕТ СН'!$F$12+СВЦЭМ!$D$10+'СЕТ СН'!$F$6-'СЕТ СН'!$F$22</f>
        <v>1695.1546805100002</v>
      </c>
      <c r="X35" s="36">
        <f>SUMIFS(СВЦЭМ!$C$39:$C$782,СВЦЭМ!$A$39:$A$782,$A35,СВЦЭМ!$B$39:$B$782,X$11)+'СЕТ СН'!$F$12+СВЦЭМ!$D$10+'СЕТ СН'!$F$6-'СЕТ СН'!$F$22</f>
        <v>1771.45056271</v>
      </c>
      <c r="Y35" s="36">
        <f>SUMIFS(СВЦЭМ!$C$39:$C$782,СВЦЭМ!$A$39:$A$782,$A35,СВЦЭМ!$B$39:$B$782,Y$11)+'СЕТ СН'!$F$12+СВЦЭМ!$D$10+'СЕТ СН'!$F$6-'СЕТ СН'!$F$22</f>
        <v>1792.9839718600001</v>
      </c>
    </row>
    <row r="36" spans="1:25" ht="15.75" x14ac:dyDescent="0.2">
      <c r="A36" s="35">
        <f t="shared" si="0"/>
        <v>45071</v>
      </c>
      <c r="B36" s="36">
        <f>SUMIFS(СВЦЭМ!$C$39:$C$782,СВЦЭМ!$A$39:$A$782,$A36,СВЦЭМ!$B$39:$B$782,B$11)+'СЕТ СН'!$F$12+СВЦЭМ!$D$10+'СЕТ СН'!$F$6-'СЕТ СН'!$F$22</f>
        <v>1842.3552407300001</v>
      </c>
      <c r="C36" s="36">
        <f>SUMIFS(СВЦЭМ!$C$39:$C$782,СВЦЭМ!$A$39:$A$782,$A36,СВЦЭМ!$B$39:$B$782,C$11)+'СЕТ СН'!$F$12+СВЦЭМ!$D$10+'СЕТ СН'!$F$6-'СЕТ СН'!$F$22</f>
        <v>1918.2441946400002</v>
      </c>
      <c r="D36" s="36">
        <f>SUMIFS(СВЦЭМ!$C$39:$C$782,СВЦЭМ!$A$39:$A$782,$A36,СВЦЭМ!$B$39:$B$782,D$11)+'СЕТ СН'!$F$12+СВЦЭМ!$D$10+'СЕТ СН'!$F$6-'СЕТ СН'!$F$22</f>
        <v>1905.23214854</v>
      </c>
      <c r="E36" s="36">
        <f>SUMIFS(СВЦЭМ!$C$39:$C$782,СВЦЭМ!$A$39:$A$782,$A36,СВЦЭМ!$B$39:$B$782,E$11)+'СЕТ СН'!$F$12+СВЦЭМ!$D$10+'СЕТ СН'!$F$6-'СЕТ СН'!$F$22</f>
        <v>1894.3421872000001</v>
      </c>
      <c r="F36" s="36">
        <f>SUMIFS(СВЦЭМ!$C$39:$C$782,СВЦЭМ!$A$39:$A$782,$A36,СВЦЭМ!$B$39:$B$782,F$11)+'СЕТ СН'!$F$12+СВЦЭМ!$D$10+'СЕТ СН'!$F$6-'СЕТ СН'!$F$22</f>
        <v>1898.3553683500002</v>
      </c>
      <c r="G36" s="36">
        <f>SUMIFS(СВЦЭМ!$C$39:$C$782,СВЦЭМ!$A$39:$A$782,$A36,СВЦЭМ!$B$39:$B$782,G$11)+'СЕТ СН'!$F$12+СВЦЭМ!$D$10+'СЕТ СН'!$F$6-'СЕТ СН'!$F$22</f>
        <v>1880.5743444500001</v>
      </c>
      <c r="H36" s="36">
        <f>SUMIFS(СВЦЭМ!$C$39:$C$782,СВЦЭМ!$A$39:$A$782,$A36,СВЦЭМ!$B$39:$B$782,H$11)+'СЕТ СН'!$F$12+СВЦЭМ!$D$10+'СЕТ СН'!$F$6-'СЕТ СН'!$F$22</f>
        <v>1763.68331042</v>
      </c>
      <c r="I36" s="36">
        <f>SUMIFS(СВЦЭМ!$C$39:$C$782,СВЦЭМ!$A$39:$A$782,$A36,СВЦЭМ!$B$39:$B$782,I$11)+'СЕТ СН'!$F$12+СВЦЭМ!$D$10+'СЕТ СН'!$F$6-'СЕТ СН'!$F$22</f>
        <v>1730.8792178600002</v>
      </c>
      <c r="J36" s="36">
        <f>SUMIFS(СВЦЭМ!$C$39:$C$782,СВЦЭМ!$A$39:$A$782,$A36,СВЦЭМ!$B$39:$B$782,J$11)+'СЕТ СН'!$F$12+СВЦЭМ!$D$10+'СЕТ СН'!$F$6-'СЕТ СН'!$F$22</f>
        <v>1732.5917952900002</v>
      </c>
      <c r="K36" s="36">
        <f>SUMIFS(СВЦЭМ!$C$39:$C$782,СВЦЭМ!$A$39:$A$782,$A36,СВЦЭМ!$B$39:$B$782,K$11)+'СЕТ СН'!$F$12+СВЦЭМ!$D$10+'СЕТ СН'!$F$6-'СЕТ СН'!$F$22</f>
        <v>1741.93422551</v>
      </c>
      <c r="L36" s="36">
        <f>SUMIFS(СВЦЭМ!$C$39:$C$782,СВЦЭМ!$A$39:$A$782,$A36,СВЦЭМ!$B$39:$B$782,L$11)+'СЕТ СН'!$F$12+СВЦЭМ!$D$10+'СЕТ СН'!$F$6-'СЕТ СН'!$F$22</f>
        <v>1740.58542797</v>
      </c>
      <c r="M36" s="36">
        <f>SUMIFS(СВЦЭМ!$C$39:$C$782,СВЦЭМ!$A$39:$A$782,$A36,СВЦЭМ!$B$39:$B$782,M$11)+'СЕТ СН'!$F$12+СВЦЭМ!$D$10+'СЕТ СН'!$F$6-'СЕТ СН'!$F$22</f>
        <v>1798.0354913600002</v>
      </c>
      <c r="N36" s="36">
        <f>SUMIFS(СВЦЭМ!$C$39:$C$782,СВЦЭМ!$A$39:$A$782,$A36,СВЦЭМ!$B$39:$B$782,N$11)+'СЕТ СН'!$F$12+СВЦЭМ!$D$10+'СЕТ СН'!$F$6-'СЕТ СН'!$F$22</f>
        <v>1832.2330275700001</v>
      </c>
      <c r="O36" s="36">
        <f>SUMIFS(СВЦЭМ!$C$39:$C$782,СВЦЭМ!$A$39:$A$782,$A36,СВЦЭМ!$B$39:$B$782,O$11)+'СЕТ СН'!$F$12+СВЦЭМ!$D$10+'СЕТ СН'!$F$6-'СЕТ СН'!$F$22</f>
        <v>1819.58004332</v>
      </c>
      <c r="P36" s="36">
        <f>SUMIFS(СВЦЭМ!$C$39:$C$782,СВЦЭМ!$A$39:$A$782,$A36,СВЦЭМ!$B$39:$B$782,P$11)+'СЕТ СН'!$F$12+СВЦЭМ!$D$10+'СЕТ СН'!$F$6-'СЕТ СН'!$F$22</f>
        <v>1803.19239193</v>
      </c>
      <c r="Q36" s="36">
        <f>SUMIFS(СВЦЭМ!$C$39:$C$782,СВЦЭМ!$A$39:$A$782,$A36,СВЦЭМ!$B$39:$B$782,Q$11)+'СЕТ СН'!$F$12+СВЦЭМ!$D$10+'СЕТ СН'!$F$6-'СЕТ СН'!$F$22</f>
        <v>1805.7065164200001</v>
      </c>
      <c r="R36" s="36">
        <f>SUMIFS(СВЦЭМ!$C$39:$C$782,СВЦЭМ!$A$39:$A$782,$A36,СВЦЭМ!$B$39:$B$782,R$11)+'СЕТ СН'!$F$12+СВЦЭМ!$D$10+'СЕТ СН'!$F$6-'СЕТ СН'!$F$22</f>
        <v>1826.8645303400001</v>
      </c>
      <c r="S36" s="36">
        <f>SUMIFS(СВЦЭМ!$C$39:$C$782,СВЦЭМ!$A$39:$A$782,$A36,СВЦЭМ!$B$39:$B$782,S$11)+'СЕТ СН'!$F$12+СВЦЭМ!$D$10+'СЕТ СН'!$F$6-'СЕТ СН'!$F$22</f>
        <v>1791.60139181</v>
      </c>
      <c r="T36" s="36">
        <f>SUMIFS(СВЦЭМ!$C$39:$C$782,СВЦЭМ!$A$39:$A$782,$A36,СВЦЭМ!$B$39:$B$782,T$11)+'СЕТ СН'!$F$12+СВЦЭМ!$D$10+'СЕТ СН'!$F$6-'СЕТ СН'!$F$22</f>
        <v>1762.45429595</v>
      </c>
      <c r="U36" s="36">
        <f>SUMIFS(СВЦЭМ!$C$39:$C$782,СВЦЭМ!$A$39:$A$782,$A36,СВЦЭМ!$B$39:$B$782,U$11)+'СЕТ СН'!$F$12+СВЦЭМ!$D$10+'СЕТ СН'!$F$6-'СЕТ СН'!$F$22</f>
        <v>1686.7063806200001</v>
      </c>
      <c r="V36" s="36">
        <f>SUMIFS(СВЦЭМ!$C$39:$C$782,СВЦЭМ!$A$39:$A$782,$A36,СВЦЭМ!$B$39:$B$782,V$11)+'СЕТ СН'!$F$12+СВЦЭМ!$D$10+'СЕТ СН'!$F$6-'СЕТ СН'!$F$22</f>
        <v>1640.8772895300001</v>
      </c>
      <c r="W36" s="36">
        <f>SUMIFS(СВЦЭМ!$C$39:$C$782,СВЦЭМ!$A$39:$A$782,$A36,СВЦЭМ!$B$39:$B$782,W$11)+'СЕТ СН'!$F$12+СВЦЭМ!$D$10+'СЕТ СН'!$F$6-'СЕТ СН'!$F$22</f>
        <v>1644.99858187</v>
      </c>
      <c r="X36" s="36">
        <f>SUMIFS(СВЦЭМ!$C$39:$C$782,СВЦЭМ!$A$39:$A$782,$A36,СВЦЭМ!$B$39:$B$782,X$11)+'СЕТ СН'!$F$12+СВЦЭМ!$D$10+'СЕТ СН'!$F$6-'СЕТ СН'!$F$22</f>
        <v>1713.37858796</v>
      </c>
      <c r="Y36" s="36">
        <f>SUMIFS(СВЦЭМ!$C$39:$C$782,СВЦЭМ!$A$39:$A$782,$A36,СВЦЭМ!$B$39:$B$782,Y$11)+'СЕТ СН'!$F$12+СВЦЭМ!$D$10+'СЕТ СН'!$F$6-'СЕТ СН'!$F$22</f>
        <v>1802.4772604100001</v>
      </c>
    </row>
    <row r="37" spans="1:25" ht="15.75" x14ac:dyDescent="0.2">
      <c r="A37" s="35">
        <f t="shared" si="0"/>
        <v>45072</v>
      </c>
      <c r="B37" s="36">
        <f>SUMIFS(СВЦЭМ!$C$39:$C$782,СВЦЭМ!$A$39:$A$782,$A37,СВЦЭМ!$B$39:$B$782,B$11)+'СЕТ СН'!$F$12+СВЦЭМ!$D$10+'СЕТ СН'!$F$6-'СЕТ СН'!$F$22</f>
        <v>1717.36230176</v>
      </c>
      <c r="C37" s="36">
        <f>SUMIFS(СВЦЭМ!$C$39:$C$782,СВЦЭМ!$A$39:$A$782,$A37,СВЦЭМ!$B$39:$B$782,C$11)+'СЕТ СН'!$F$12+СВЦЭМ!$D$10+'СЕТ СН'!$F$6-'СЕТ СН'!$F$22</f>
        <v>1820.2303439500001</v>
      </c>
      <c r="D37" s="36">
        <f>SUMIFS(СВЦЭМ!$C$39:$C$782,СВЦЭМ!$A$39:$A$782,$A37,СВЦЭМ!$B$39:$B$782,D$11)+'СЕТ СН'!$F$12+СВЦЭМ!$D$10+'СЕТ СН'!$F$6-'СЕТ СН'!$F$22</f>
        <v>1857.84806561</v>
      </c>
      <c r="E37" s="36">
        <f>SUMIFS(СВЦЭМ!$C$39:$C$782,СВЦЭМ!$A$39:$A$782,$A37,СВЦЭМ!$B$39:$B$782,E$11)+'СЕТ СН'!$F$12+СВЦЭМ!$D$10+'СЕТ СН'!$F$6-'СЕТ СН'!$F$22</f>
        <v>1855.13681144</v>
      </c>
      <c r="F37" s="36">
        <f>SUMIFS(СВЦЭМ!$C$39:$C$782,СВЦЭМ!$A$39:$A$782,$A37,СВЦЭМ!$B$39:$B$782,F$11)+'СЕТ СН'!$F$12+СВЦЭМ!$D$10+'СЕТ СН'!$F$6-'СЕТ СН'!$F$22</f>
        <v>1864.1904239</v>
      </c>
      <c r="G37" s="36">
        <f>SUMIFS(СВЦЭМ!$C$39:$C$782,СВЦЭМ!$A$39:$A$782,$A37,СВЦЭМ!$B$39:$B$782,G$11)+'СЕТ СН'!$F$12+СВЦЭМ!$D$10+'СЕТ СН'!$F$6-'СЕТ СН'!$F$22</f>
        <v>1806.63456288</v>
      </c>
      <c r="H37" s="36">
        <f>SUMIFS(СВЦЭМ!$C$39:$C$782,СВЦЭМ!$A$39:$A$782,$A37,СВЦЭМ!$B$39:$B$782,H$11)+'СЕТ СН'!$F$12+СВЦЭМ!$D$10+'СЕТ СН'!$F$6-'СЕТ СН'!$F$22</f>
        <v>1697.21793817</v>
      </c>
      <c r="I37" s="36">
        <f>SUMIFS(СВЦЭМ!$C$39:$C$782,СВЦЭМ!$A$39:$A$782,$A37,СВЦЭМ!$B$39:$B$782,I$11)+'СЕТ СН'!$F$12+СВЦЭМ!$D$10+'СЕТ СН'!$F$6-'СЕТ СН'!$F$22</f>
        <v>1688.91901007</v>
      </c>
      <c r="J37" s="36">
        <f>SUMIFS(СВЦЭМ!$C$39:$C$782,СВЦЭМ!$A$39:$A$782,$A37,СВЦЭМ!$B$39:$B$782,J$11)+'СЕТ СН'!$F$12+СВЦЭМ!$D$10+'СЕТ СН'!$F$6-'СЕТ СН'!$F$22</f>
        <v>1694.9184585200001</v>
      </c>
      <c r="K37" s="36">
        <f>SUMIFS(СВЦЭМ!$C$39:$C$782,СВЦЭМ!$A$39:$A$782,$A37,СВЦЭМ!$B$39:$B$782,K$11)+'СЕТ СН'!$F$12+СВЦЭМ!$D$10+'СЕТ СН'!$F$6-'СЕТ СН'!$F$22</f>
        <v>1718.8659933700001</v>
      </c>
      <c r="L37" s="36">
        <f>SUMIFS(СВЦЭМ!$C$39:$C$782,СВЦЭМ!$A$39:$A$782,$A37,СВЦЭМ!$B$39:$B$782,L$11)+'СЕТ СН'!$F$12+СВЦЭМ!$D$10+'СЕТ СН'!$F$6-'СЕТ СН'!$F$22</f>
        <v>1698.6240668100002</v>
      </c>
      <c r="M37" s="36">
        <f>SUMIFS(СВЦЭМ!$C$39:$C$782,СВЦЭМ!$A$39:$A$782,$A37,СВЦЭМ!$B$39:$B$782,M$11)+'СЕТ СН'!$F$12+СВЦЭМ!$D$10+'СЕТ СН'!$F$6-'СЕТ СН'!$F$22</f>
        <v>1713.13543959</v>
      </c>
      <c r="N37" s="36">
        <f>SUMIFS(СВЦЭМ!$C$39:$C$782,СВЦЭМ!$A$39:$A$782,$A37,СВЦЭМ!$B$39:$B$782,N$11)+'СЕТ СН'!$F$12+СВЦЭМ!$D$10+'СЕТ СН'!$F$6-'СЕТ СН'!$F$22</f>
        <v>1719.77751558</v>
      </c>
      <c r="O37" s="36">
        <f>SUMIFS(СВЦЭМ!$C$39:$C$782,СВЦЭМ!$A$39:$A$782,$A37,СВЦЭМ!$B$39:$B$782,O$11)+'СЕТ СН'!$F$12+СВЦЭМ!$D$10+'СЕТ СН'!$F$6-'СЕТ СН'!$F$22</f>
        <v>1750.6306575900001</v>
      </c>
      <c r="P37" s="36">
        <f>SUMIFS(СВЦЭМ!$C$39:$C$782,СВЦЭМ!$A$39:$A$782,$A37,СВЦЭМ!$B$39:$B$782,P$11)+'СЕТ СН'!$F$12+СВЦЭМ!$D$10+'СЕТ СН'!$F$6-'СЕТ СН'!$F$22</f>
        <v>1765.58845348</v>
      </c>
      <c r="Q37" s="36">
        <f>SUMIFS(СВЦЭМ!$C$39:$C$782,СВЦЭМ!$A$39:$A$782,$A37,СВЦЭМ!$B$39:$B$782,Q$11)+'СЕТ СН'!$F$12+СВЦЭМ!$D$10+'СЕТ СН'!$F$6-'СЕТ СН'!$F$22</f>
        <v>1761.6254728599999</v>
      </c>
      <c r="R37" s="36">
        <f>SUMIFS(СВЦЭМ!$C$39:$C$782,СВЦЭМ!$A$39:$A$782,$A37,СВЦЭМ!$B$39:$B$782,R$11)+'СЕТ СН'!$F$12+СВЦЭМ!$D$10+'СЕТ СН'!$F$6-'СЕТ СН'!$F$22</f>
        <v>1736.7281880600001</v>
      </c>
      <c r="S37" s="36">
        <f>SUMIFS(СВЦЭМ!$C$39:$C$782,СВЦЭМ!$A$39:$A$782,$A37,СВЦЭМ!$B$39:$B$782,S$11)+'СЕТ СН'!$F$12+СВЦЭМ!$D$10+'СЕТ СН'!$F$6-'СЕТ СН'!$F$22</f>
        <v>1679.63398394</v>
      </c>
      <c r="T37" s="36">
        <f>SUMIFS(СВЦЭМ!$C$39:$C$782,СВЦЭМ!$A$39:$A$782,$A37,СВЦЭМ!$B$39:$B$782,T$11)+'СЕТ СН'!$F$12+СВЦЭМ!$D$10+'СЕТ СН'!$F$6-'СЕТ СН'!$F$22</f>
        <v>1638.8180933000001</v>
      </c>
      <c r="U37" s="36">
        <f>SUMIFS(СВЦЭМ!$C$39:$C$782,СВЦЭМ!$A$39:$A$782,$A37,СВЦЭМ!$B$39:$B$782,U$11)+'СЕТ СН'!$F$12+СВЦЭМ!$D$10+'СЕТ СН'!$F$6-'СЕТ СН'!$F$22</f>
        <v>1620.7395622000001</v>
      </c>
      <c r="V37" s="36">
        <f>SUMIFS(СВЦЭМ!$C$39:$C$782,СВЦЭМ!$A$39:$A$782,$A37,СВЦЭМ!$B$39:$B$782,V$11)+'СЕТ СН'!$F$12+СВЦЭМ!$D$10+'СЕТ СН'!$F$6-'СЕТ СН'!$F$22</f>
        <v>1574.47523533</v>
      </c>
      <c r="W37" s="36">
        <f>SUMIFS(СВЦЭМ!$C$39:$C$782,СВЦЭМ!$A$39:$A$782,$A37,СВЦЭМ!$B$39:$B$782,W$11)+'СЕТ СН'!$F$12+СВЦЭМ!$D$10+'СЕТ СН'!$F$6-'СЕТ СН'!$F$22</f>
        <v>1588.61016442</v>
      </c>
      <c r="X37" s="36">
        <f>SUMIFS(СВЦЭМ!$C$39:$C$782,СВЦЭМ!$A$39:$A$782,$A37,СВЦЭМ!$B$39:$B$782,X$11)+'СЕТ СН'!$F$12+СВЦЭМ!$D$10+'СЕТ СН'!$F$6-'СЕТ СН'!$F$22</f>
        <v>1598.2758001900002</v>
      </c>
      <c r="Y37" s="36">
        <f>SUMIFS(СВЦЭМ!$C$39:$C$782,СВЦЭМ!$A$39:$A$782,$A37,СВЦЭМ!$B$39:$B$782,Y$11)+'СЕТ СН'!$F$12+СВЦЭМ!$D$10+'СЕТ СН'!$F$6-'СЕТ СН'!$F$22</f>
        <v>1680.19644223</v>
      </c>
    </row>
    <row r="38" spans="1:25" ht="15.75" x14ac:dyDescent="0.2">
      <c r="A38" s="35">
        <f t="shared" si="0"/>
        <v>45073</v>
      </c>
      <c r="B38" s="36">
        <f>SUMIFS(СВЦЭМ!$C$39:$C$782,СВЦЭМ!$A$39:$A$782,$A38,СВЦЭМ!$B$39:$B$782,B$11)+'СЕТ СН'!$F$12+СВЦЭМ!$D$10+'СЕТ СН'!$F$6-'СЕТ СН'!$F$22</f>
        <v>1752.5977127600001</v>
      </c>
      <c r="C38" s="36">
        <f>SUMIFS(СВЦЭМ!$C$39:$C$782,СВЦЭМ!$A$39:$A$782,$A38,СВЦЭМ!$B$39:$B$782,C$11)+'СЕТ СН'!$F$12+СВЦЭМ!$D$10+'СЕТ СН'!$F$6-'СЕТ СН'!$F$22</f>
        <v>1745.66731129</v>
      </c>
      <c r="D38" s="36">
        <f>SUMIFS(СВЦЭМ!$C$39:$C$782,СВЦЭМ!$A$39:$A$782,$A38,СВЦЭМ!$B$39:$B$782,D$11)+'СЕТ СН'!$F$12+СВЦЭМ!$D$10+'СЕТ СН'!$F$6-'СЕТ СН'!$F$22</f>
        <v>1835.62657642</v>
      </c>
      <c r="E38" s="36">
        <f>SUMIFS(СВЦЭМ!$C$39:$C$782,СВЦЭМ!$A$39:$A$782,$A38,СВЦЭМ!$B$39:$B$782,E$11)+'СЕТ СН'!$F$12+СВЦЭМ!$D$10+'СЕТ СН'!$F$6-'СЕТ СН'!$F$22</f>
        <v>1814.71415529</v>
      </c>
      <c r="F38" s="36">
        <f>SUMIFS(СВЦЭМ!$C$39:$C$782,СВЦЭМ!$A$39:$A$782,$A38,СВЦЭМ!$B$39:$B$782,F$11)+'СЕТ СН'!$F$12+СВЦЭМ!$D$10+'СЕТ СН'!$F$6-'СЕТ СН'!$F$22</f>
        <v>1821.28091709</v>
      </c>
      <c r="G38" s="36">
        <f>SUMIFS(СВЦЭМ!$C$39:$C$782,СВЦЭМ!$A$39:$A$782,$A38,СВЦЭМ!$B$39:$B$782,G$11)+'СЕТ СН'!$F$12+СВЦЭМ!$D$10+'СЕТ СН'!$F$6-'СЕТ СН'!$F$22</f>
        <v>1802.6927263800001</v>
      </c>
      <c r="H38" s="36">
        <f>SUMIFS(СВЦЭМ!$C$39:$C$782,СВЦЭМ!$A$39:$A$782,$A38,СВЦЭМ!$B$39:$B$782,H$11)+'СЕТ СН'!$F$12+СВЦЭМ!$D$10+'СЕТ СН'!$F$6-'СЕТ СН'!$F$22</f>
        <v>1721.6303259700001</v>
      </c>
      <c r="I38" s="36">
        <f>SUMIFS(СВЦЭМ!$C$39:$C$782,СВЦЭМ!$A$39:$A$782,$A38,СВЦЭМ!$B$39:$B$782,I$11)+'СЕТ СН'!$F$12+СВЦЭМ!$D$10+'СЕТ СН'!$F$6-'СЕТ СН'!$F$22</f>
        <v>1621.49852945</v>
      </c>
      <c r="J38" s="36">
        <f>SUMIFS(СВЦЭМ!$C$39:$C$782,СВЦЭМ!$A$39:$A$782,$A38,СВЦЭМ!$B$39:$B$782,J$11)+'СЕТ СН'!$F$12+СВЦЭМ!$D$10+'СЕТ СН'!$F$6-'СЕТ СН'!$F$22</f>
        <v>1521.2764971500001</v>
      </c>
      <c r="K38" s="36">
        <f>SUMIFS(СВЦЭМ!$C$39:$C$782,СВЦЭМ!$A$39:$A$782,$A38,СВЦЭМ!$B$39:$B$782,K$11)+'СЕТ СН'!$F$12+СВЦЭМ!$D$10+'СЕТ СН'!$F$6-'СЕТ СН'!$F$22</f>
        <v>1519.4680001200002</v>
      </c>
      <c r="L38" s="36">
        <f>SUMIFS(СВЦЭМ!$C$39:$C$782,СВЦЭМ!$A$39:$A$782,$A38,СВЦЭМ!$B$39:$B$782,L$11)+'СЕТ СН'!$F$12+СВЦЭМ!$D$10+'СЕТ СН'!$F$6-'СЕТ СН'!$F$22</f>
        <v>1521.56238566</v>
      </c>
      <c r="M38" s="36">
        <f>SUMIFS(СВЦЭМ!$C$39:$C$782,СВЦЭМ!$A$39:$A$782,$A38,СВЦЭМ!$B$39:$B$782,M$11)+'СЕТ СН'!$F$12+СВЦЭМ!$D$10+'СЕТ СН'!$F$6-'СЕТ СН'!$F$22</f>
        <v>1536.68309914</v>
      </c>
      <c r="N38" s="36">
        <f>SUMIFS(СВЦЭМ!$C$39:$C$782,СВЦЭМ!$A$39:$A$782,$A38,СВЦЭМ!$B$39:$B$782,N$11)+'СЕТ СН'!$F$12+СВЦЭМ!$D$10+'СЕТ СН'!$F$6-'СЕТ СН'!$F$22</f>
        <v>1659.54984646</v>
      </c>
      <c r="O38" s="36">
        <f>SUMIFS(СВЦЭМ!$C$39:$C$782,СВЦЭМ!$A$39:$A$782,$A38,СВЦЭМ!$B$39:$B$782,O$11)+'СЕТ СН'!$F$12+СВЦЭМ!$D$10+'СЕТ СН'!$F$6-'СЕТ СН'!$F$22</f>
        <v>1673.5900938100001</v>
      </c>
      <c r="P38" s="36">
        <f>SUMIFS(СВЦЭМ!$C$39:$C$782,СВЦЭМ!$A$39:$A$782,$A38,СВЦЭМ!$B$39:$B$782,P$11)+'СЕТ СН'!$F$12+СВЦЭМ!$D$10+'СЕТ СН'!$F$6-'СЕТ СН'!$F$22</f>
        <v>1691.11688979</v>
      </c>
      <c r="Q38" s="36">
        <f>SUMIFS(СВЦЭМ!$C$39:$C$782,СВЦЭМ!$A$39:$A$782,$A38,СВЦЭМ!$B$39:$B$782,Q$11)+'СЕТ СН'!$F$12+СВЦЭМ!$D$10+'СЕТ СН'!$F$6-'СЕТ СН'!$F$22</f>
        <v>1703.86891962</v>
      </c>
      <c r="R38" s="36">
        <f>SUMIFS(СВЦЭМ!$C$39:$C$782,СВЦЭМ!$A$39:$A$782,$A38,СВЦЭМ!$B$39:$B$782,R$11)+'СЕТ СН'!$F$12+СВЦЭМ!$D$10+'СЕТ СН'!$F$6-'СЕТ СН'!$F$22</f>
        <v>1676.6118789900002</v>
      </c>
      <c r="S38" s="36">
        <f>SUMIFS(СВЦЭМ!$C$39:$C$782,СВЦЭМ!$A$39:$A$782,$A38,СВЦЭМ!$B$39:$B$782,S$11)+'СЕТ СН'!$F$12+СВЦЭМ!$D$10+'СЕТ СН'!$F$6-'СЕТ СН'!$F$22</f>
        <v>1654.0215458</v>
      </c>
      <c r="T38" s="36">
        <f>SUMIFS(СВЦЭМ!$C$39:$C$782,СВЦЭМ!$A$39:$A$782,$A38,СВЦЭМ!$B$39:$B$782,T$11)+'СЕТ СН'!$F$12+СВЦЭМ!$D$10+'СЕТ СН'!$F$6-'СЕТ СН'!$F$22</f>
        <v>1615.68742434</v>
      </c>
      <c r="U38" s="36">
        <f>SUMIFS(СВЦЭМ!$C$39:$C$782,СВЦЭМ!$A$39:$A$782,$A38,СВЦЭМ!$B$39:$B$782,U$11)+'СЕТ СН'!$F$12+СВЦЭМ!$D$10+'СЕТ СН'!$F$6-'СЕТ СН'!$F$22</f>
        <v>1550.53390087</v>
      </c>
      <c r="V38" s="36">
        <f>SUMIFS(СВЦЭМ!$C$39:$C$782,СВЦЭМ!$A$39:$A$782,$A38,СВЦЭМ!$B$39:$B$782,V$11)+'СЕТ СН'!$F$12+СВЦЭМ!$D$10+'СЕТ СН'!$F$6-'СЕТ СН'!$F$22</f>
        <v>1529.97056241</v>
      </c>
      <c r="W38" s="36">
        <f>SUMIFS(СВЦЭМ!$C$39:$C$782,СВЦЭМ!$A$39:$A$782,$A38,СВЦЭМ!$B$39:$B$782,W$11)+'СЕТ СН'!$F$12+СВЦЭМ!$D$10+'СЕТ СН'!$F$6-'СЕТ СН'!$F$22</f>
        <v>1562.5388766600001</v>
      </c>
      <c r="X38" s="36">
        <f>SUMIFS(СВЦЭМ!$C$39:$C$782,СВЦЭМ!$A$39:$A$782,$A38,СВЦЭМ!$B$39:$B$782,X$11)+'СЕТ СН'!$F$12+СВЦЭМ!$D$10+'СЕТ СН'!$F$6-'СЕТ СН'!$F$22</f>
        <v>1572.4134847400001</v>
      </c>
      <c r="Y38" s="36">
        <f>SUMIFS(СВЦЭМ!$C$39:$C$782,СВЦЭМ!$A$39:$A$782,$A38,СВЦЭМ!$B$39:$B$782,Y$11)+'СЕТ СН'!$F$12+СВЦЭМ!$D$10+'СЕТ СН'!$F$6-'СЕТ СН'!$F$22</f>
        <v>1687.9959226000001</v>
      </c>
    </row>
    <row r="39" spans="1:25" ht="15.75" x14ac:dyDescent="0.2">
      <c r="A39" s="35">
        <f t="shared" si="0"/>
        <v>45074</v>
      </c>
      <c r="B39" s="36">
        <f>SUMIFS(СВЦЭМ!$C$39:$C$782,СВЦЭМ!$A$39:$A$782,$A39,СВЦЭМ!$B$39:$B$782,B$11)+'СЕТ СН'!$F$12+СВЦЭМ!$D$10+'СЕТ СН'!$F$6-'СЕТ СН'!$F$22</f>
        <v>1534.34384621</v>
      </c>
      <c r="C39" s="36">
        <f>SUMIFS(СВЦЭМ!$C$39:$C$782,СВЦЭМ!$A$39:$A$782,$A39,СВЦЭМ!$B$39:$B$782,C$11)+'СЕТ СН'!$F$12+СВЦЭМ!$D$10+'СЕТ СН'!$F$6-'СЕТ СН'!$F$22</f>
        <v>1627.7766448100001</v>
      </c>
      <c r="D39" s="36">
        <f>SUMIFS(СВЦЭМ!$C$39:$C$782,СВЦЭМ!$A$39:$A$782,$A39,СВЦЭМ!$B$39:$B$782,D$11)+'СЕТ СН'!$F$12+СВЦЭМ!$D$10+'СЕТ СН'!$F$6-'СЕТ СН'!$F$22</f>
        <v>1689.0721437900002</v>
      </c>
      <c r="E39" s="36">
        <f>SUMIFS(СВЦЭМ!$C$39:$C$782,СВЦЭМ!$A$39:$A$782,$A39,СВЦЭМ!$B$39:$B$782,E$11)+'СЕТ СН'!$F$12+СВЦЭМ!$D$10+'СЕТ СН'!$F$6-'СЕТ СН'!$F$22</f>
        <v>1700.4078714700001</v>
      </c>
      <c r="F39" s="36">
        <f>SUMIFS(СВЦЭМ!$C$39:$C$782,СВЦЭМ!$A$39:$A$782,$A39,СВЦЭМ!$B$39:$B$782,F$11)+'СЕТ СН'!$F$12+СВЦЭМ!$D$10+'СЕТ СН'!$F$6-'СЕТ СН'!$F$22</f>
        <v>1703.3895109500002</v>
      </c>
      <c r="G39" s="36">
        <f>SUMIFS(СВЦЭМ!$C$39:$C$782,СВЦЭМ!$A$39:$A$782,$A39,СВЦЭМ!$B$39:$B$782,G$11)+'СЕТ СН'!$F$12+СВЦЭМ!$D$10+'СЕТ СН'!$F$6-'СЕТ СН'!$F$22</f>
        <v>1773.4686721400001</v>
      </c>
      <c r="H39" s="36">
        <f>SUMIFS(СВЦЭМ!$C$39:$C$782,СВЦЭМ!$A$39:$A$782,$A39,СВЦЭМ!$B$39:$B$782,H$11)+'СЕТ СН'!$F$12+СВЦЭМ!$D$10+'СЕТ СН'!$F$6-'СЕТ СН'!$F$22</f>
        <v>1721.7233383100001</v>
      </c>
      <c r="I39" s="36">
        <f>SUMIFS(СВЦЭМ!$C$39:$C$782,СВЦЭМ!$A$39:$A$782,$A39,СВЦЭМ!$B$39:$B$782,I$11)+'СЕТ СН'!$F$12+СВЦЭМ!$D$10+'СЕТ СН'!$F$6-'СЕТ СН'!$F$22</f>
        <v>1679.7617845</v>
      </c>
      <c r="J39" s="36">
        <f>SUMIFS(СВЦЭМ!$C$39:$C$782,СВЦЭМ!$A$39:$A$782,$A39,СВЦЭМ!$B$39:$B$782,J$11)+'СЕТ СН'!$F$12+СВЦЭМ!$D$10+'СЕТ СН'!$F$6-'СЕТ СН'!$F$22</f>
        <v>1593.4327592500001</v>
      </c>
      <c r="K39" s="36">
        <f>SUMIFS(СВЦЭМ!$C$39:$C$782,СВЦЭМ!$A$39:$A$782,$A39,СВЦЭМ!$B$39:$B$782,K$11)+'СЕТ СН'!$F$12+СВЦЭМ!$D$10+'СЕТ СН'!$F$6-'СЕТ СН'!$F$22</f>
        <v>1520.9146776600001</v>
      </c>
      <c r="L39" s="36">
        <f>SUMIFS(СВЦЭМ!$C$39:$C$782,СВЦЭМ!$A$39:$A$782,$A39,СВЦЭМ!$B$39:$B$782,L$11)+'СЕТ СН'!$F$12+СВЦЭМ!$D$10+'СЕТ СН'!$F$6-'СЕТ СН'!$F$22</f>
        <v>1508.3500119800001</v>
      </c>
      <c r="M39" s="36">
        <f>SUMIFS(СВЦЭМ!$C$39:$C$782,СВЦЭМ!$A$39:$A$782,$A39,СВЦЭМ!$B$39:$B$782,M$11)+'СЕТ СН'!$F$12+СВЦЭМ!$D$10+'СЕТ СН'!$F$6-'СЕТ СН'!$F$22</f>
        <v>1495.0991874900001</v>
      </c>
      <c r="N39" s="36">
        <f>SUMIFS(СВЦЭМ!$C$39:$C$782,СВЦЭМ!$A$39:$A$782,$A39,СВЦЭМ!$B$39:$B$782,N$11)+'СЕТ СН'!$F$12+СВЦЭМ!$D$10+'СЕТ СН'!$F$6-'СЕТ СН'!$F$22</f>
        <v>1535.0865054400001</v>
      </c>
      <c r="O39" s="36">
        <f>SUMIFS(СВЦЭМ!$C$39:$C$782,СВЦЭМ!$A$39:$A$782,$A39,СВЦЭМ!$B$39:$B$782,O$11)+'СЕТ СН'!$F$12+СВЦЭМ!$D$10+'СЕТ СН'!$F$6-'СЕТ СН'!$F$22</f>
        <v>1558.6421077100001</v>
      </c>
      <c r="P39" s="36">
        <f>SUMIFS(СВЦЭМ!$C$39:$C$782,СВЦЭМ!$A$39:$A$782,$A39,СВЦЭМ!$B$39:$B$782,P$11)+'СЕТ СН'!$F$12+СВЦЭМ!$D$10+'СЕТ СН'!$F$6-'СЕТ СН'!$F$22</f>
        <v>1571.35274953</v>
      </c>
      <c r="Q39" s="36">
        <f>SUMIFS(СВЦЭМ!$C$39:$C$782,СВЦЭМ!$A$39:$A$782,$A39,СВЦЭМ!$B$39:$B$782,Q$11)+'СЕТ СН'!$F$12+СВЦЭМ!$D$10+'СЕТ СН'!$F$6-'СЕТ СН'!$F$22</f>
        <v>1583.96539106</v>
      </c>
      <c r="R39" s="36">
        <f>SUMIFS(СВЦЭМ!$C$39:$C$782,СВЦЭМ!$A$39:$A$782,$A39,СВЦЭМ!$B$39:$B$782,R$11)+'СЕТ СН'!$F$12+СВЦЭМ!$D$10+'СЕТ СН'!$F$6-'СЕТ СН'!$F$22</f>
        <v>1560.6174326400001</v>
      </c>
      <c r="S39" s="36">
        <f>SUMIFS(СВЦЭМ!$C$39:$C$782,СВЦЭМ!$A$39:$A$782,$A39,СВЦЭМ!$B$39:$B$782,S$11)+'СЕТ СН'!$F$12+СВЦЭМ!$D$10+'СЕТ СН'!$F$6-'СЕТ СН'!$F$22</f>
        <v>1541.44300557</v>
      </c>
      <c r="T39" s="36">
        <f>SUMIFS(СВЦЭМ!$C$39:$C$782,СВЦЭМ!$A$39:$A$782,$A39,СВЦЭМ!$B$39:$B$782,T$11)+'СЕТ СН'!$F$12+СВЦЭМ!$D$10+'СЕТ СН'!$F$6-'СЕТ СН'!$F$22</f>
        <v>1520.60992663</v>
      </c>
      <c r="U39" s="36">
        <f>SUMIFS(СВЦЭМ!$C$39:$C$782,СВЦЭМ!$A$39:$A$782,$A39,СВЦЭМ!$B$39:$B$782,U$11)+'СЕТ СН'!$F$12+СВЦЭМ!$D$10+'СЕТ СН'!$F$6-'СЕТ СН'!$F$22</f>
        <v>1509.2629485</v>
      </c>
      <c r="V39" s="36">
        <f>SUMIFS(СВЦЭМ!$C$39:$C$782,СВЦЭМ!$A$39:$A$782,$A39,СВЦЭМ!$B$39:$B$782,V$11)+'СЕТ СН'!$F$12+СВЦЭМ!$D$10+'СЕТ СН'!$F$6-'СЕТ СН'!$F$22</f>
        <v>1483.19154321</v>
      </c>
      <c r="W39" s="36">
        <f>SUMIFS(СВЦЭМ!$C$39:$C$782,СВЦЭМ!$A$39:$A$782,$A39,СВЦЭМ!$B$39:$B$782,W$11)+'СЕТ СН'!$F$12+СВЦЭМ!$D$10+'СЕТ СН'!$F$6-'СЕТ СН'!$F$22</f>
        <v>1458.0316461899999</v>
      </c>
      <c r="X39" s="36">
        <f>SUMIFS(СВЦЭМ!$C$39:$C$782,СВЦЭМ!$A$39:$A$782,$A39,СВЦЭМ!$B$39:$B$782,X$11)+'СЕТ СН'!$F$12+СВЦЭМ!$D$10+'СЕТ СН'!$F$6-'СЕТ СН'!$F$22</f>
        <v>1485.23572825</v>
      </c>
      <c r="Y39" s="36">
        <f>SUMIFS(СВЦЭМ!$C$39:$C$782,СВЦЭМ!$A$39:$A$782,$A39,СВЦЭМ!$B$39:$B$782,Y$11)+'СЕТ СН'!$F$12+СВЦЭМ!$D$10+'СЕТ СН'!$F$6-'СЕТ СН'!$F$22</f>
        <v>1543.0890497400001</v>
      </c>
    </row>
    <row r="40" spans="1:25" ht="15.75" x14ac:dyDescent="0.2">
      <c r="A40" s="35">
        <f t="shared" si="0"/>
        <v>45075</v>
      </c>
      <c r="B40" s="36">
        <f>SUMIFS(СВЦЭМ!$C$39:$C$782,СВЦЭМ!$A$39:$A$782,$A40,СВЦЭМ!$B$39:$B$782,B$11)+'СЕТ СН'!$F$12+СВЦЭМ!$D$10+'СЕТ СН'!$F$6-'СЕТ СН'!$F$22</f>
        <v>1528.80891569</v>
      </c>
      <c r="C40" s="36">
        <f>SUMIFS(СВЦЭМ!$C$39:$C$782,СВЦЭМ!$A$39:$A$782,$A40,СВЦЭМ!$B$39:$B$782,C$11)+'СЕТ СН'!$F$12+СВЦЭМ!$D$10+'СЕТ СН'!$F$6-'СЕТ СН'!$F$22</f>
        <v>1632.12984112</v>
      </c>
      <c r="D40" s="36">
        <f>SUMIFS(СВЦЭМ!$C$39:$C$782,СВЦЭМ!$A$39:$A$782,$A40,СВЦЭМ!$B$39:$B$782,D$11)+'СЕТ СН'!$F$12+СВЦЭМ!$D$10+'СЕТ СН'!$F$6-'СЕТ СН'!$F$22</f>
        <v>1719.64541119</v>
      </c>
      <c r="E40" s="36">
        <f>SUMIFS(СВЦЭМ!$C$39:$C$782,СВЦЭМ!$A$39:$A$782,$A40,СВЦЭМ!$B$39:$B$782,E$11)+'СЕТ СН'!$F$12+СВЦЭМ!$D$10+'СЕТ СН'!$F$6-'СЕТ СН'!$F$22</f>
        <v>1799.7873075</v>
      </c>
      <c r="F40" s="36">
        <f>SUMIFS(СВЦЭМ!$C$39:$C$782,СВЦЭМ!$A$39:$A$782,$A40,СВЦЭМ!$B$39:$B$782,F$11)+'СЕТ СН'!$F$12+СВЦЭМ!$D$10+'СЕТ СН'!$F$6-'СЕТ СН'!$F$22</f>
        <v>1789.31120272</v>
      </c>
      <c r="G40" s="36">
        <f>SUMIFS(СВЦЭМ!$C$39:$C$782,СВЦЭМ!$A$39:$A$782,$A40,СВЦЭМ!$B$39:$B$782,G$11)+'СЕТ СН'!$F$12+СВЦЭМ!$D$10+'СЕТ СН'!$F$6-'СЕТ СН'!$F$22</f>
        <v>1776.96962919</v>
      </c>
      <c r="H40" s="36">
        <f>SUMIFS(СВЦЭМ!$C$39:$C$782,СВЦЭМ!$A$39:$A$782,$A40,СВЦЭМ!$B$39:$B$782,H$11)+'СЕТ СН'!$F$12+СВЦЭМ!$D$10+'СЕТ СН'!$F$6-'СЕТ СН'!$F$22</f>
        <v>1697.1605693500001</v>
      </c>
      <c r="I40" s="36">
        <f>SUMIFS(СВЦЭМ!$C$39:$C$782,СВЦЭМ!$A$39:$A$782,$A40,СВЦЭМ!$B$39:$B$782,I$11)+'СЕТ СН'!$F$12+СВЦЭМ!$D$10+'СЕТ СН'!$F$6-'СЕТ СН'!$F$22</f>
        <v>1662.84623145</v>
      </c>
      <c r="J40" s="36">
        <f>SUMIFS(СВЦЭМ!$C$39:$C$782,СВЦЭМ!$A$39:$A$782,$A40,СВЦЭМ!$B$39:$B$782,J$11)+'СЕТ СН'!$F$12+СВЦЭМ!$D$10+'СЕТ СН'!$F$6-'СЕТ СН'!$F$22</f>
        <v>1614.07309528</v>
      </c>
      <c r="K40" s="36">
        <f>SUMIFS(СВЦЭМ!$C$39:$C$782,СВЦЭМ!$A$39:$A$782,$A40,СВЦЭМ!$B$39:$B$782,K$11)+'СЕТ СН'!$F$12+СВЦЭМ!$D$10+'СЕТ СН'!$F$6-'СЕТ СН'!$F$22</f>
        <v>1618.4806032900001</v>
      </c>
      <c r="L40" s="36">
        <f>SUMIFS(СВЦЭМ!$C$39:$C$782,СВЦЭМ!$A$39:$A$782,$A40,СВЦЭМ!$B$39:$B$782,L$11)+'СЕТ СН'!$F$12+СВЦЭМ!$D$10+'СЕТ СН'!$F$6-'СЕТ СН'!$F$22</f>
        <v>1623.68236815</v>
      </c>
      <c r="M40" s="36">
        <f>SUMIFS(СВЦЭМ!$C$39:$C$782,СВЦЭМ!$A$39:$A$782,$A40,СВЦЭМ!$B$39:$B$782,M$11)+'СЕТ СН'!$F$12+СВЦЭМ!$D$10+'СЕТ СН'!$F$6-'СЕТ СН'!$F$22</f>
        <v>1636.0165219100002</v>
      </c>
      <c r="N40" s="36">
        <f>SUMIFS(СВЦЭМ!$C$39:$C$782,СВЦЭМ!$A$39:$A$782,$A40,СВЦЭМ!$B$39:$B$782,N$11)+'СЕТ СН'!$F$12+СВЦЭМ!$D$10+'СЕТ СН'!$F$6-'СЕТ СН'!$F$22</f>
        <v>1627.1488122200001</v>
      </c>
      <c r="O40" s="36">
        <f>SUMIFS(СВЦЭМ!$C$39:$C$782,СВЦЭМ!$A$39:$A$782,$A40,СВЦЭМ!$B$39:$B$782,O$11)+'СЕТ СН'!$F$12+СВЦЭМ!$D$10+'СЕТ СН'!$F$6-'СЕТ СН'!$F$22</f>
        <v>1628.2789693700001</v>
      </c>
      <c r="P40" s="36">
        <f>SUMIFS(СВЦЭМ!$C$39:$C$782,СВЦЭМ!$A$39:$A$782,$A40,СВЦЭМ!$B$39:$B$782,P$11)+'СЕТ СН'!$F$12+СВЦЭМ!$D$10+'СЕТ СН'!$F$6-'СЕТ СН'!$F$22</f>
        <v>1621.94718016</v>
      </c>
      <c r="Q40" s="36">
        <f>SUMIFS(СВЦЭМ!$C$39:$C$782,СВЦЭМ!$A$39:$A$782,$A40,СВЦЭМ!$B$39:$B$782,Q$11)+'СЕТ СН'!$F$12+СВЦЭМ!$D$10+'СЕТ СН'!$F$6-'СЕТ СН'!$F$22</f>
        <v>1616.5707337600002</v>
      </c>
      <c r="R40" s="36">
        <f>SUMIFS(СВЦЭМ!$C$39:$C$782,СВЦЭМ!$A$39:$A$782,$A40,СВЦЭМ!$B$39:$B$782,R$11)+'СЕТ СН'!$F$12+СВЦЭМ!$D$10+'СЕТ СН'!$F$6-'СЕТ СН'!$F$22</f>
        <v>1603.7945100500001</v>
      </c>
      <c r="S40" s="36">
        <f>SUMIFS(СВЦЭМ!$C$39:$C$782,СВЦЭМ!$A$39:$A$782,$A40,СВЦЭМ!$B$39:$B$782,S$11)+'СЕТ СН'!$F$12+СВЦЭМ!$D$10+'СЕТ СН'!$F$6-'СЕТ СН'!$F$22</f>
        <v>1603.29850265</v>
      </c>
      <c r="T40" s="36">
        <f>SUMIFS(СВЦЭМ!$C$39:$C$782,СВЦЭМ!$A$39:$A$782,$A40,СВЦЭМ!$B$39:$B$782,T$11)+'СЕТ СН'!$F$12+СВЦЭМ!$D$10+'СЕТ СН'!$F$6-'СЕТ СН'!$F$22</f>
        <v>1538.7320151700001</v>
      </c>
      <c r="U40" s="36">
        <f>SUMIFS(СВЦЭМ!$C$39:$C$782,СВЦЭМ!$A$39:$A$782,$A40,СВЦЭМ!$B$39:$B$782,U$11)+'СЕТ СН'!$F$12+СВЦЭМ!$D$10+'СЕТ СН'!$F$6-'СЕТ СН'!$F$22</f>
        <v>1548.43363636</v>
      </c>
      <c r="V40" s="36">
        <f>SUMIFS(СВЦЭМ!$C$39:$C$782,СВЦЭМ!$A$39:$A$782,$A40,СВЦЭМ!$B$39:$B$782,V$11)+'СЕТ СН'!$F$12+СВЦЭМ!$D$10+'СЕТ СН'!$F$6-'СЕТ СН'!$F$22</f>
        <v>1549.2341504000001</v>
      </c>
      <c r="W40" s="36">
        <f>SUMIFS(СВЦЭМ!$C$39:$C$782,СВЦЭМ!$A$39:$A$782,$A40,СВЦЭМ!$B$39:$B$782,W$11)+'СЕТ СН'!$F$12+СВЦЭМ!$D$10+'СЕТ СН'!$F$6-'СЕТ СН'!$F$22</f>
        <v>1531.55317012</v>
      </c>
      <c r="X40" s="36">
        <f>SUMIFS(СВЦЭМ!$C$39:$C$782,СВЦЭМ!$A$39:$A$782,$A40,СВЦЭМ!$B$39:$B$782,X$11)+'СЕТ СН'!$F$12+СВЦЭМ!$D$10+'СЕТ СН'!$F$6-'СЕТ СН'!$F$22</f>
        <v>1584.9184872200001</v>
      </c>
      <c r="Y40" s="36">
        <f>SUMIFS(СВЦЭМ!$C$39:$C$782,СВЦЭМ!$A$39:$A$782,$A40,СВЦЭМ!$B$39:$B$782,Y$11)+'СЕТ СН'!$F$12+СВЦЭМ!$D$10+'СЕТ СН'!$F$6-'СЕТ СН'!$F$22</f>
        <v>1626.5321492</v>
      </c>
    </row>
    <row r="41" spans="1:25" ht="15.75" x14ac:dyDescent="0.2">
      <c r="A41" s="35">
        <f t="shared" si="0"/>
        <v>45076</v>
      </c>
      <c r="B41" s="36">
        <f>SUMIFS(СВЦЭМ!$C$39:$C$782,СВЦЭМ!$A$39:$A$782,$A41,СВЦЭМ!$B$39:$B$782,B$11)+'СЕТ СН'!$F$12+СВЦЭМ!$D$10+'СЕТ СН'!$F$6-'СЕТ СН'!$F$22</f>
        <v>1748.12545735</v>
      </c>
      <c r="C41" s="36">
        <f>SUMIFS(СВЦЭМ!$C$39:$C$782,СВЦЭМ!$A$39:$A$782,$A41,СВЦЭМ!$B$39:$B$782,C$11)+'СЕТ СН'!$F$12+СВЦЭМ!$D$10+'СЕТ СН'!$F$6-'СЕТ СН'!$F$22</f>
        <v>1810.50927035</v>
      </c>
      <c r="D41" s="36">
        <f>SUMIFS(СВЦЭМ!$C$39:$C$782,СВЦЭМ!$A$39:$A$782,$A41,СВЦЭМ!$B$39:$B$782,D$11)+'СЕТ СН'!$F$12+СВЦЭМ!$D$10+'СЕТ СН'!$F$6-'СЕТ СН'!$F$22</f>
        <v>1863.0436616900001</v>
      </c>
      <c r="E41" s="36">
        <f>SUMIFS(СВЦЭМ!$C$39:$C$782,СВЦЭМ!$A$39:$A$782,$A41,СВЦЭМ!$B$39:$B$782,E$11)+'СЕТ СН'!$F$12+СВЦЭМ!$D$10+'СЕТ СН'!$F$6-'СЕТ СН'!$F$22</f>
        <v>1857.7274539100001</v>
      </c>
      <c r="F41" s="36">
        <f>SUMIFS(СВЦЭМ!$C$39:$C$782,СВЦЭМ!$A$39:$A$782,$A41,СВЦЭМ!$B$39:$B$782,F$11)+'СЕТ СН'!$F$12+СВЦЭМ!$D$10+'СЕТ СН'!$F$6-'СЕТ СН'!$F$22</f>
        <v>1855.7953442800001</v>
      </c>
      <c r="G41" s="36">
        <f>SUMIFS(СВЦЭМ!$C$39:$C$782,СВЦЭМ!$A$39:$A$782,$A41,СВЦЭМ!$B$39:$B$782,G$11)+'СЕТ СН'!$F$12+СВЦЭМ!$D$10+'СЕТ СН'!$F$6-'СЕТ СН'!$F$22</f>
        <v>1804.19239279</v>
      </c>
      <c r="H41" s="36">
        <f>SUMIFS(СВЦЭМ!$C$39:$C$782,СВЦЭМ!$A$39:$A$782,$A41,СВЦЭМ!$B$39:$B$782,H$11)+'СЕТ СН'!$F$12+СВЦЭМ!$D$10+'СЕТ СН'!$F$6-'СЕТ СН'!$F$22</f>
        <v>1719.7656268800001</v>
      </c>
      <c r="I41" s="36">
        <f>SUMIFS(СВЦЭМ!$C$39:$C$782,СВЦЭМ!$A$39:$A$782,$A41,СВЦЭМ!$B$39:$B$782,I$11)+'СЕТ СН'!$F$12+СВЦЭМ!$D$10+'СЕТ СН'!$F$6-'СЕТ СН'!$F$22</f>
        <v>1684.92429425</v>
      </c>
      <c r="J41" s="36">
        <f>SUMIFS(СВЦЭМ!$C$39:$C$782,СВЦЭМ!$A$39:$A$782,$A41,СВЦЭМ!$B$39:$B$782,J$11)+'СЕТ СН'!$F$12+СВЦЭМ!$D$10+'СЕТ СН'!$F$6-'СЕТ СН'!$F$22</f>
        <v>1628.51213818</v>
      </c>
      <c r="K41" s="36">
        <f>SUMIFS(СВЦЭМ!$C$39:$C$782,СВЦЭМ!$A$39:$A$782,$A41,СВЦЭМ!$B$39:$B$782,K$11)+'СЕТ СН'!$F$12+СВЦЭМ!$D$10+'СЕТ СН'!$F$6-'СЕТ СН'!$F$22</f>
        <v>1668.66641577</v>
      </c>
      <c r="L41" s="36">
        <f>SUMIFS(СВЦЭМ!$C$39:$C$782,СВЦЭМ!$A$39:$A$782,$A41,СВЦЭМ!$B$39:$B$782,L$11)+'СЕТ СН'!$F$12+СВЦЭМ!$D$10+'СЕТ СН'!$F$6-'СЕТ СН'!$F$22</f>
        <v>1654.3787984800001</v>
      </c>
      <c r="M41" s="36">
        <f>SUMIFS(СВЦЭМ!$C$39:$C$782,СВЦЭМ!$A$39:$A$782,$A41,СВЦЭМ!$B$39:$B$782,M$11)+'СЕТ СН'!$F$12+СВЦЭМ!$D$10+'СЕТ СН'!$F$6-'СЕТ СН'!$F$22</f>
        <v>1665.3311105300002</v>
      </c>
      <c r="N41" s="36">
        <f>SUMIFS(СВЦЭМ!$C$39:$C$782,СВЦЭМ!$A$39:$A$782,$A41,СВЦЭМ!$B$39:$B$782,N$11)+'СЕТ СН'!$F$12+СВЦЭМ!$D$10+'СЕТ СН'!$F$6-'СЕТ СН'!$F$22</f>
        <v>1691.09046592</v>
      </c>
      <c r="O41" s="36">
        <f>SUMIFS(СВЦЭМ!$C$39:$C$782,СВЦЭМ!$A$39:$A$782,$A41,СВЦЭМ!$B$39:$B$782,O$11)+'СЕТ СН'!$F$12+СВЦЭМ!$D$10+'СЕТ СН'!$F$6-'СЕТ СН'!$F$22</f>
        <v>1655.0597588400001</v>
      </c>
      <c r="P41" s="36">
        <f>SUMIFS(СВЦЭМ!$C$39:$C$782,СВЦЭМ!$A$39:$A$782,$A41,СВЦЭМ!$B$39:$B$782,P$11)+'СЕТ СН'!$F$12+СВЦЭМ!$D$10+'СЕТ СН'!$F$6-'СЕТ СН'!$F$22</f>
        <v>1663.5868924599999</v>
      </c>
      <c r="Q41" s="36">
        <f>SUMIFS(СВЦЭМ!$C$39:$C$782,СВЦЭМ!$A$39:$A$782,$A41,СВЦЭМ!$B$39:$B$782,Q$11)+'СЕТ СН'!$F$12+СВЦЭМ!$D$10+'СЕТ СН'!$F$6-'СЕТ СН'!$F$22</f>
        <v>1667.5160503100001</v>
      </c>
      <c r="R41" s="36">
        <f>SUMIFS(СВЦЭМ!$C$39:$C$782,СВЦЭМ!$A$39:$A$782,$A41,СВЦЭМ!$B$39:$B$782,R$11)+'СЕТ СН'!$F$12+СВЦЭМ!$D$10+'СЕТ СН'!$F$6-'СЕТ СН'!$F$22</f>
        <v>1684.3201697</v>
      </c>
      <c r="S41" s="36">
        <f>SUMIFS(СВЦЭМ!$C$39:$C$782,СВЦЭМ!$A$39:$A$782,$A41,СВЦЭМ!$B$39:$B$782,S$11)+'СЕТ СН'!$F$12+СВЦЭМ!$D$10+'СЕТ СН'!$F$6-'СЕТ СН'!$F$22</f>
        <v>1645.76663177</v>
      </c>
      <c r="T41" s="36">
        <f>SUMIFS(СВЦЭМ!$C$39:$C$782,СВЦЭМ!$A$39:$A$782,$A41,СВЦЭМ!$B$39:$B$782,T$11)+'СЕТ СН'!$F$12+СВЦЭМ!$D$10+'СЕТ СН'!$F$6-'СЕТ СН'!$F$22</f>
        <v>1635.38207177</v>
      </c>
      <c r="U41" s="36">
        <f>SUMIFS(СВЦЭМ!$C$39:$C$782,СВЦЭМ!$A$39:$A$782,$A41,СВЦЭМ!$B$39:$B$782,U$11)+'СЕТ СН'!$F$12+СВЦЭМ!$D$10+'СЕТ СН'!$F$6-'СЕТ СН'!$F$22</f>
        <v>1572.3977452300001</v>
      </c>
      <c r="V41" s="36">
        <f>SUMIFS(СВЦЭМ!$C$39:$C$782,СВЦЭМ!$A$39:$A$782,$A41,СВЦЭМ!$B$39:$B$782,V$11)+'СЕТ СН'!$F$12+СВЦЭМ!$D$10+'СЕТ СН'!$F$6-'СЕТ СН'!$F$22</f>
        <v>1541.4831563600001</v>
      </c>
      <c r="W41" s="36">
        <f>SUMIFS(СВЦЭМ!$C$39:$C$782,СВЦЭМ!$A$39:$A$782,$A41,СВЦЭМ!$B$39:$B$782,W$11)+'СЕТ СН'!$F$12+СВЦЭМ!$D$10+'СЕТ СН'!$F$6-'СЕТ СН'!$F$22</f>
        <v>1564.3338193100001</v>
      </c>
      <c r="X41" s="36">
        <f>SUMIFS(СВЦЭМ!$C$39:$C$782,СВЦЭМ!$A$39:$A$782,$A41,СВЦЭМ!$B$39:$B$782,X$11)+'СЕТ СН'!$F$12+СВЦЭМ!$D$10+'СЕТ СН'!$F$6-'СЕТ СН'!$F$22</f>
        <v>1635.8452369200002</v>
      </c>
      <c r="Y41" s="36">
        <f>SUMIFS(СВЦЭМ!$C$39:$C$782,СВЦЭМ!$A$39:$A$782,$A41,СВЦЭМ!$B$39:$B$782,Y$11)+'СЕТ СН'!$F$12+СВЦЭМ!$D$10+'СЕТ СН'!$F$6-'СЕТ СН'!$F$22</f>
        <v>1680.9060066</v>
      </c>
    </row>
    <row r="42" spans="1:25" ht="15.75" x14ac:dyDescent="0.2">
      <c r="A42" s="35">
        <f t="shared" si="0"/>
        <v>45077</v>
      </c>
      <c r="B42" s="36">
        <f>SUMIFS(СВЦЭМ!$C$39:$C$782,СВЦЭМ!$A$39:$A$782,$A42,СВЦЭМ!$B$39:$B$782,B$11)+'СЕТ СН'!$F$12+СВЦЭМ!$D$10+'СЕТ СН'!$F$6-'СЕТ СН'!$F$22</f>
        <v>1794.49563029</v>
      </c>
      <c r="C42" s="36">
        <f>SUMIFS(СВЦЭМ!$C$39:$C$782,СВЦЭМ!$A$39:$A$782,$A42,СВЦЭМ!$B$39:$B$782,C$11)+'СЕТ СН'!$F$12+СВЦЭМ!$D$10+'СЕТ СН'!$F$6-'СЕТ СН'!$F$22</f>
        <v>1860.81142125</v>
      </c>
      <c r="D42" s="36">
        <f>SUMIFS(СВЦЭМ!$C$39:$C$782,СВЦЭМ!$A$39:$A$782,$A42,СВЦЭМ!$B$39:$B$782,D$11)+'СЕТ СН'!$F$12+СВЦЭМ!$D$10+'СЕТ СН'!$F$6-'СЕТ СН'!$F$22</f>
        <v>1876.96299647</v>
      </c>
      <c r="E42" s="36">
        <f>SUMIFS(СВЦЭМ!$C$39:$C$782,СВЦЭМ!$A$39:$A$782,$A42,СВЦЭМ!$B$39:$B$782,E$11)+'СЕТ СН'!$F$12+СВЦЭМ!$D$10+'СЕТ СН'!$F$6-'СЕТ СН'!$F$22</f>
        <v>1845.5811087</v>
      </c>
      <c r="F42" s="36">
        <f>SUMIFS(СВЦЭМ!$C$39:$C$782,СВЦЭМ!$A$39:$A$782,$A42,СВЦЭМ!$B$39:$B$782,F$11)+'СЕТ СН'!$F$12+СВЦЭМ!$D$10+'СЕТ СН'!$F$6-'СЕТ СН'!$F$22</f>
        <v>1852.8538717500001</v>
      </c>
      <c r="G42" s="36">
        <f>SUMIFS(СВЦЭМ!$C$39:$C$782,СВЦЭМ!$A$39:$A$782,$A42,СВЦЭМ!$B$39:$B$782,G$11)+'СЕТ СН'!$F$12+СВЦЭМ!$D$10+'СЕТ СН'!$F$6-'СЕТ СН'!$F$22</f>
        <v>1849.4116259</v>
      </c>
      <c r="H42" s="36">
        <f>SUMIFS(СВЦЭМ!$C$39:$C$782,СВЦЭМ!$A$39:$A$782,$A42,СВЦЭМ!$B$39:$B$782,H$11)+'СЕТ СН'!$F$12+СВЦЭМ!$D$10+'СЕТ СН'!$F$6-'СЕТ СН'!$F$22</f>
        <v>1706.3373818600001</v>
      </c>
      <c r="I42" s="36">
        <f>SUMIFS(СВЦЭМ!$C$39:$C$782,СВЦЭМ!$A$39:$A$782,$A42,СВЦЭМ!$B$39:$B$782,I$11)+'СЕТ СН'!$F$12+СВЦЭМ!$D$10+'СЕТ СН'!$F$6-'СЕТ СН'!$F$22</f>
        <v>1686.17513689</v>
      </c>
      <c r="J42" s="36">
        <f>SUMIFS(СВЦЭМ!$C$39:$C$782,СВЦЭМ!$A$39:$A$782,$A42,СВЦЭМ!$B$39:$B$782,J$11)+'СЕТ СН'!$F$12+СВЦЭМ!$D$10+'СЕТ СН'!$F$6-'СЕТ СН'!$F$22</f>
        <v>1619.3670716399999</v>
      </c>
      <c r="K42" s="36">
        <f>SUMIFS(СВЦЭМ!$C$39:$C$782,СВЦЭМ!$A$39:$A$782,$A42,СВЦЭМ!$B$39:$B$782,K$11)+'СЕТ СН'!$F$12+СВЦЭМ!$D$10+'СЕТ СН'!$F$6-'СЕТ СН'!$F$22</f>
        <v>1620.7917422600001</v>
      </c>
      <c r="L42" s="36">
        <f>SUMIFS(СВЦЭМ!$C$39:$C$782,СВЦЭМ!$A$39:$A$782,$A42,СВЦЭМ!$B$39:$B$782,L$11)+'СЕТ СН'!$F$12+СВЦЭМ!$D$10+'СЕТ СН'!$F$6-'СЕТ СН'!$F$22</f>
        <v>1607.0474334200001</v>
      </c>
      <c r="M42" s="36">
        <f>SUMIFS(СВЦЭМ!$C$39:$C$782,СВЦЭМ!$A$39:$A$782,$A42,СВЦЭМ!$B$39:$B$782,M$11)+'СЕТ СН'!$F$12+СВЦЭМ!$D$10+'СЕТ СН'!$F$6-'СЕТ СН'!$F$22</f>
        <v>1629.5154767000001</v>
      </c>
      <c r="N42" s="36">
        <f>SUMIFS(СВЦЭМ!$C$39:$C$782,СВЦЭМ!$A$39:$A$782,$A42,СВЦЭМ!$B$39:$B$782,N$11)+'СЕТ СН'!$F$12+СВЦЭМ!$D$10+'СЕТ СН'!$F$6-'СЕТ СН'!$F$22</f>
        <v>1654.91290742</v>
      </c>
      <c r="O42" s="36">
        <f>SUMIFS(СВЦЭМ!$C$39:$C$782,СВЦЭМ!$A$39:$A$782,$A42,СВЦЭМ!$B$39:$B$782,O$11)+'СЕТ СН'!$F$12+СВЦЭМ!$D$10+'СЕТ СН'!$F$6-'СЕТ СН'!$F$22</f>
        <v>1619.46257036</v>
      </c>
      <c r="P42" s="36">
        <f>SUMIFS(СВЦЭМ!$C$39:$C$782,СВЦЭМ!$A$39:$A$782,$A42,СВЦЭМ!$B$39:$B$782,P$11)+'СЕТ СН'!$F$12+СВЦЭМ!$D$10+'СЕТ СН'!$F$6-'СЕТ СН'!$F$22</f>
        <v>1652.2801092700001</v>
      </c>
      <c r="Q42" s="36">
        <f>SUMIFS(СВЦЭМ!$C$39:$C$782,СВЦЭМ!$A$39:$A$782,$A42,СВЦЭМ!$B$39:$B$782,Q$11)+'СЕТ СН'!$F$12+СВЦЭМ!$D$10+'СЕТ СН'!$F$6-'СЕТ СН'!$F$22</f>
        <v>1635.1489993</v>
      </c>
      <c r="R42" s="36">
        <f>SUMIFS(СВЦЭМ!$C$39:$C$782,СВЦЭМ!$A$39:$A$782,$A42,СВЦЭМ!$B$39:$B$782,R$11)+'СЕТ СН'!$F$12+СВЦЭМ!$D$10+'СЕТ СН'!$F$6-'СЕТ СН'!$F$22</f>
        <v>1644.70976711</v>
      </c>
      <c r="S42" s="36">
        <f>SUMIFS(СВЦЭМ!$C$39:$C$782,СВЦЭМ!$A$39:$A$782,$A42,СВЦЭМ!$B$39:$B$782,S$11)+'СЕТ СН'!$F$12+СВЦЭМ!$D$10+'СЕТ СН'!$F$6-'СЕТ СН'!$F$22</f>
        <v>1637.80921655</v>
      </c>
      <c r="T42" s="36">
        <f>SUMIFS(СВЦЭМ!$C$39:$C$782,СВЦЭМ!$A$39:$A$782,$A42,СВЦЭМ!$B$39:$B$782,T$11)+'СЕТ СН'!$F$12+СВЦЭМ!$D$10+'СЕТ СН'!$F$6-'СЕТ СН'!$F$22</f>
        <v>1612.4479896300002</v>
      </c>
      <c r="U42" s="36">
        <f>SUMIFS(СВЦЭМ!$C$39:$C$782,СВЦЭМ!$A$39:$A$782,$A42,СВЦЭМ!$B$39:$B$782,U$11)+'СЕТ СН'!$F$12+СВЦЭМ!$D$10+'СЕТ СН'!$F$6-'СЕТ СН'!$F$22</f>
        <v>1540.38357694</v>
      </c>
      <c r="V42" s="36">
        <f>SUMIFS(СВЦЭМ!$C$39:$C$782,СВЦЭМ!$A$39:$A$782,$A42,СВЦЭМ!$B$39:$B$782,V$11)+'СЕТ СН'!$F$12+СВЦЭМ!$D$10+'СЕТ СН'!$F$6-'СЕТ СН'!$F$22</f>
        <v>1512.7506277800001</v>
      </c>
      <c r="W42" s="36">
        <f>SUMIFS(СВЦЭМ!$C$39:$C$782,СВЦЭМ!$A$39:$A$782,$A42,СВЦЭМ!$B$39:$B$782,W$11)+'СЕТ СН'!$F$12+СВЦЭМ!$D$10+'СЕТ СН'!$F$6-'СЕТ СН'!$F$22</f>
        <v>1512.0271476400001</v>
      </c>
      <c r="X42" s="36">
        <f>SUMIFS(СВЦЭМ!$C$39:$C$782,СВЦЭМ!$A$39:$A$782,$A42,СВЦЭМ!$B$39:$B$782,X$11)+'СЕТ СН'!$F$12+СВЦЭМ!$D$10+'СЕТ СН'!$F$6-'СЕТ СН'!$F$22</f>
        <v>1563.4286820500001</v>
      </c>
      <c r="Y42" s="36">
        <f>SUMIFS(СВЦЭМ!$C$39:$C$782,СВЦЭМ!$A$39:$A$782,$A42,СВЦЭМ!$B$39:$B$782,Y$11)+'СЕТ СН'!$F$12+СВЦЭМ!$D$10+'СЕТ СН'!$F$6-'СЕТ СН'!$F$22</f>
        <v>1625.3972473900001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01.05.2023</v>
      </c>
      <c r="B48" s="36">
        <f>SUMIFS(СВЦЭМ!$C$39:$C$782,СВЦЭМ!$A$39:$A$782,$A48,СВЦЭМ!$B$39:$B$782,B$47)+'СЕТ СН'!$G$12+СВЦЭМ!$D$10+'СЕТ СН'!$G$6-'СЕТ СН'!$G$22</f>
        <v>1989.6619838199999</v>
      </c>
      <c r="C48" s="36">
        <f>SUMIFS(СВЦЭМ!$C$39:$C$782,СВЦЭМ!$A$39:$A$782,$A48,СВЦЭМ!$B$39:$B$782,C$47)+'СЕТ СН'!$G$12+СВЦЭМ!$D$10+'СЕТ СН'!$G$6-'СЕТ СН'!$G$22</f>
        <v>2105.3827425300001</v>
      </c>
      <c r="D48" s="36">
        <f>SUMIFS(СВЦЭМ!$C$39:$C$782,СВЦЭМ!$A$39:$A$782,$A48,СВЦЭМ!$B$39:$B$782,D$47)+'СЕТ СН'!$G$12+СВЦЭМ!$D$10+'СЕТ СН'!$G$6-'СЕТ СН'!$G$22</f>
        <v>2153.2965050900002</v>
      </c>
      <c r="E48" s="36">
        <f>SUMIFS(СВЦЭМ!$C$39:$C$782,СВЦЭМ!$A$39:$A$782,$A48,СВЦЭМ!$B$39:$B$782,E$47)+'СЕТ СН'!$G$12+СВЦЭМ!$D$10+'СЕТ СН'!$G$6-'СЕТ СН'!$G$22</f>
        <v>2194.0467527999999</v>
      </c>
      <c r="F48" s="36">
        <f>SUMIFS(СВЦЭМ!$C$39:$C$782,СВЦЭМ!$A$39:$A$782,$A48,СВЦЭМ!$B$39:$B$782,F$47)+'СЕТ СН'!$G$12+СВЦЭМ!$D$10+'СЕТ СН'!$G$6-'СЕТ СН'!$G$22</f>
        <v>2193.62915079</v>
      </c>
      <c r="G48" s="36">
        <f>SUMIFS(СВЦЭМ!$C$39:$C$782,СВЦЭМ!$A$39:$A$782,$A48,СВЦЭМ!$B$39:$B$782,G$47)+'СЕТ СН'!$G$12+СВЦЭМ!$D$10+'СЕТ СН'!$G$6-'СЕТ СН'!$G$22</f>
        <v>2180.6793152499999</v>
      </c>
      <c r="H48" s="36">
        <f>SUMIFS(СВЦЭМ!$C$39:$C$782,СВЦЭМ!$A$39:$A$782,$A48,СВЦЭМ!$B$39:$B$782,H$47)+'СЕТ СН'!$G$12+СВЦЭМ!$D$10+'СЕТ СН'!$G$6-'СЕТ СН'!$G$22</f>
        <v>2181.3446684200003</v>
      </c>
      <c r="I48" s="36">
        <f>SUMIFS(СВЦЭМ!$C$39:$C$782,СВЦЭМ!$A$39:$A$782,$A48,СВЦЭМ!$B$39:$B$782,I$47)+'СЕТ СН'!$G$12+СВЦЭМ!$D$10+'СЕТ СН'!$G$6-'СЕТ СН'!$G$22</f>
        <v>2144.9162875699999</v>
      </c>
      <c r="J48" s="36">
        <f>SUMIFS(СВЦЭМ!$C$39:$C$782,СВЦЭМ!$A$39:$A$782,$A48,СВЦЭМ!$B$39:$B$782,J$47)+'СЕТ СН'!$G$12+СВЦЭМ!$D$10+'СЕТ СН'!$G$6-'СЕТ СН'!$G$22</f>
        <v>2088.1913119800001</v>
      </c>
      <c r="K48" s="36">
        <f>SUMIFS(СВЦЭМ!$C$39:$C$782,СВЦЭМ!$A$39:$A$782,$A48,СВЦЭМ!$B$39:$B$782,K$47)+'СЕТ СН'!$G$12+СВЦЭМ!$D$10+'СЕТ СН'!$G$6-'СЕТ СН'!$G$22</f>
        <v>2039.8870566300002</v>
      </c>
      <c r="L48" s="36">
        <f>SUMIFS(СВЦЭМ!$C$39:$C$782,СВЦЭМ!$A$39:$A$782,$A48,СВЦЭМ!$B$39:$B$782,L$47)+'СЕТ СН'!$G$12+СВЦЭМ!$D$10+'СЕТ СН'!$G$6-'СЕТ СН'!$G$22</f>
        <v>2006.0149266600001</v>
      </c>
      <c r="M48" s="36">
        <f>SUMIFS(СВЦЭМ!$C$39:$C$782,СВЦЭМ!$A$39:$A$782,$A48,СВЦЭМ!$B$39:$B$782,M$47)+'СЕТ СН'!$G$12+СВЦЭМ!$D$10+'СЕТ СН'!$G$6-'СЕТ СН'!$G$22</f>
        <v>2013.4442524400001</v>
      </c>
      <c r="N48" s="36">
        <f>SUMIFS(СВЦЭМ!$C$39:$C$782,СВЦЭМ!$A$39:$A$782,$A48,СВЦЭМ!$B$39:$B$782,N$47)+'СЕТ СН'!$G$12+СВЦЭМ!$D$10+'СЕТ СН'!$G$6-'СЕТ СН'!$G$22</f>
        <v>2044.3084694300001</v>
      </c>
      <c r="O48" s="36">
        <f>SUMIFS(СВЦЭМ!$C$39:$C$782,СВЦЭМ!$A$39:$A$782,$A48,СВЦЭМ!$B$39:$B$782,O$47)+'СЕТ СН'!$G$12+СВЦЭМ!$D$10+'СЕТ СН'!$G$6-'СЕТ СН'!$G$22</f>
        <v>2042.87584148</v>
      </c>
      <c r="P48" s="36">
        <f>SUMIFS(СВЦЭМ!$C$39:$C$782,СВЦЭМ!$A$39:$A$782,$A48,СВЦЭМ!$B$39:$B$782,P$47)+'СЕТ СН'!$G$12+СВЦЭМ!$D$10+'СЕТ СН'!$G$6-'СЕТ СН'!$G$22</f>
        <v>2053.2642446600003</v>
      </c>
      <c r="Q48" s="36">
        <f>SUMIFS(СВЦЭМ!$C$39:$C$782,СВЦЭМ!$A$39:$A$782,$A48,СВЦЭМ!$B$39:$B$782,Q$47)+'СЕТ СН'!$G$12+СВЦЭМ!$D$10+'СЕТ СН'!$G$6-'СЕТ СН'!$G$22</f>
        <v>2059.09829816</v>
      </c>
      <c r="R48" s="36">
        <f>SUMIFS(СВЦЭМ!$C$39:$C$782,СВЦЭМ!$A$39:$A$782,$A48,СВЦЭМ!$B$39:$B$782,R$47)+'СЕТ СН'!$G$12+СВЦЭМ!$D$10+'СЕТ СН'!$G$6-'СЕТ СН'!$G$22</f>
        <v>2057.0235161000001</v>
      </c>
      <c r="S48" s="36">
        <f>SUMIFS(СВЦЭМ!$C$39:$C$782,СВЦЭМ!$A$39:$A$782,$A48,СВЦЭМ!$B$39:$B$782,S$47)+'СЕТ СН'!$G$12+СВЦЭМ!$D$10+'СЕТ СН'!$G$6-'СЕТ СН'!$G$22</f>
        <v>1997.4723562700001</v>
      </c>
      <c r="T48" s="36">
        <f>SUMIFS(СВЦЭМ!$C$39:$C$782,СВЦЭМ!$A$39:$A$782,$A48,СВЦЭМ!$B$39:$B$782,T$47)+'СЕТ СН'!$G$12+СВЦЭМ!$D$10+'СЕТ СН'!$G$6-'СЕТ СН'!$G$22</f>
        <v>1979.91587093</v>
      </c>
      <c r="U48" s="36">
        <f>SUMIFS(СВЦЭМ!$C$39:$C$782,СВЦЭМ!$A$39:$A$782,$A48,СВЦЭМ!$B$39:$B$782,U$47)+'СЕТ СН'!$G$12+СВЦЭМ!$D$10+'СЕТ СН'!$G$6-'СЕТ СН'!$G$22</f>
        <v>1949.7611960300001</v>
      </c>
      <c r="V48" s="36">
        <f>SUMIFS(СВЦЭМ!$C$39:$C$782,СВЦЭМ!$A$39:$A$782,$A48,СВЦЭМ!$B$39:$B$782,V$47)+'СЕТ СН'!$G$12+СВЦЭМ!$D$10+'СЕТ СН'!$G$6-'СЕТ СН'!$G$22</f>
        <v>1891.9744582200001</v>
      </c>
      <c r="W48" s="36">
        <f>SUMIFS(СВЦЭМ!$C$39:$C$782,СВЦЭМ!$A$39:$A$782,$A48,СВЦЭМ!$B$39:$B$782,W$47)+'СЕТ СН'!$G$12+СВЦЭМ!$D$10+'СЕТ СН'!$G$6-'СЕТ СН'!$G$22</f>
        <v>1873.9343223000001</v>
      </c>
      <c r="X48" s="36">
        <f>SUMIFS(СВЦЭМ!$C$39:$C$782,СВЦЭМ!$A$39:$A$782,$A48,СВЦЭМ!$B$39:$B$782,X$47)+'СЕТ СН'!$G$12+СВЦЭМ!$D$10+'СЕТ СН'!$G$6-'СЕТ СН'!$G$22</f>
        <v>1915.6836508199999</v>
      </c>
      <c r="Y48" s="36">
        <f>SUMIFS(СВЦЭМ!$C$39:$C$782,СВЦЭМ!$A$39:$A$782,$A48,СВЦЭМ!$B$39:$B$782,Y$47)+'СЕТ СН'!$G$12+СВЦЭМ!$D$10+'СЕТ СН'!$G$6-'СЕТ СН'!$G$22</f>
        <v>1966.76994268</v>
      </c>
    </row>
    <row r="49" spans="1:25" ht="15.75" x14ac:dyDescent="0.2">
      <c r="A49" s="35">
        <f>A48+1</f>
        <v>45048</v>
      </c>
      <c r="B49" s="36">
        <f>SUMIFS(СВЦЭМ!$C$39:$C$782,СВЦЭМ!$A$39:$A$782,$A49,СВЦЭМ!$B$39:$B$782,B$47)+'СЕТ СН'!$G$12+СВЦЭМ!$D$10+'СЕТ СН'!$G$6-'СЕТ СН'!$G$22</f>
        <v>2038.0469226600003</v>
      </c>
      <c r="C49" s="36">
        <f>SUMIFS(СВЦЭМ!$C$39:$C$782,СВЦЭМ!$A$39:$A$782,$A49,СВЦЭМ!$B$39:$B$782,C$47)+'СЕТ СН'!$G$12+СВЦЭМ!$D$10+'СЕТ СН'!$G$6-'СЕТ СН'!$G$22</f>
        <v>2104.9672731200003</v>
      </c>
      <c r="D49" s="36">
        <f>SUMIFS(СВЦЭМ!$C$39:$C$782,СВЦЭМ!$A$39:$A$782,$A49,СВЦЭМ!$B$39:$B$782,D$47)+'СЕТ СН'!$G$12+СВЦЭМ!$D$10+'СЕТ СН'!$G$6-'СЕТ СН'!$G$22</f>
        <v>2160.9439904999999</v>
      </c>
      <c r="E49" s="36">
        <f>SUMIFS(СВЦЭМ!$C$39:$C$782,СВЦЭМ!$A$39:$A$782,$A49,СВЦЭМ!$B$39:$B$782,E$47)+'СЕТ СН'!$G$12+СВЦЭМ!$D$10+'СЕТ СН'!$G$6-'СЕТ СН'!$G$22</f>
        <v>2169.9651206600001</v>
      </c>
      <c r="F49" s="36">
        <f>SUMIFS(СВЦЭМ!$C$39:$C$782,СВЦЭМ!$A$39:$A$782,$A49,СВЦЭМ!$B$39:$B$782,F$47)+'СЕТ СН'!$G$12+СВЦЭМ!$D$10+'СЕТ СН'!$G$6-'СЕТ СН'!$G$22</f>
        <v>2172.31980952</v>
      </c>
      <c r="G49" s="36">
        <f>SUMIFS(СВЦЭМ!$C$39:$C$782,СВЦЭМ!$A$39:$A$782,$A49,СВЦЭМ!$B$39:$B$782,G$47)+'СЕТ СН'!$G$12+СВЦЭМ!$D$10+'СЕТ СН'!$G$6-'СЕТ СН'!$G$22</f>
        <v>2166.9624411</v>
      </c>
      <c r="H49" s="36">
        <f>SUMIFS(СВЦЭМ!$C$39:$C$782,СВЦЭМ!$A$39:$A$782,$A49,СВЦЭМ!$B$39:$B$782,H$47)+'СЕТ СН'!$G$12+СВЦЭМ!$D$10+'СЕТ СН'!$G$6-'СЕТ СН'!$G$22</f>
        <v>2203.9851644600003</v>
      </c>
      <c r="I49" s="36">
        <f>SUMIFS(СВЦЭМ!$C$39:$C$782,СВЦЭМ!$A$39:$A$782,$A49,СВЦЭМ!$B$39:$B$782,I$47)+'СЕТ СН'!$G$12+СВЦЭМ!$D$10+'СЕТ СН'!$G$6-'СЕТ СН'!$G$22</f>
        <v>2041.96005934</v>
      </c>
      <c r="J49" s="36">
        <f>SUMIFS(СВЦЭМ!$C$39:$C$782,СВЦЭМ!$A$39:$A$782,$A49,СВЦЭМ!$B$39:$B$782,J$47)+'СЕТ СН'!$G$12+СВЦЭМ!$D$10+'СЕТ СН'!$G$6-'СЕТ СН'!$G$22</f>
        <v>2006.7863500399999</v>
      </c>
      <c r="K49" s="36">
        <f>SUMIFS(СВЦЭМ!$C$39:$C$782,СВЦЭМ!$A$39:$A$782,$A49,СВЦЭМ!$B$39:$B$782,K$47)+'СЕТ СН'!$G$12+СВЦЭМ!$D$10+'СЕТ СН'!$G$6-'СЕТ СН'!$G$22</f>
        <v>1990.1911509800002</v>
      </c>
      <c r="L49" s="36">
        <f>SUMIFS(СВЦЭМ!$C$39:$C$782,СВЦЭМ!$A$39:$A$782,$A49,СВЦЭМ!$B$39:$B$782,L$47)+'СЕТ СН'!$G$12+СВЦЭМ!$D$10+'СЕТ СН'!$G$6-'СЕТ СН'!$G$22</f>
        <v>1978.6087383399999</v>
      </c>
      <c r="M49" s="36">
        <f>SUMIFS(СВЦЭМ!$C$39:$C$782,СВЦЭМ!$A$39:$A$782,$A49,СВЦЭМ!$B$39:$B$782,M$47)+'СЕТ СН'!$G$12+СВЦЭМ!$D$10+'СЕТ СН'!$G$6-'СЕТ СН'!$G$22</f>
        <v>1998.6592770500001</v>
      </c>
      <c r="N49" s="36">
        <f>SUMIFS(СВЦЭМ!$C$39:$C$782,СВЦЭМ!$A$39:$A$782,$A49,СВЦЭМ!$B$39:$B$782,N$47)+'СЕТ СН'!$G$12+СВЦЭМ!$D$10+'СЕТ СН'!$G$6-'СЕТ СН'!$G$22</f>
        <v>2019.7818990800001</v>
      </c>
      <c r="O49" s="36">
        <f>SUMIFS(СВЦЭМ!$C$39:$C$782,СВЦЭМ!$A$39:$A$782,$A49,СВЦЭМ!$B$39:$B$782,O$47)+'СЕТ СН'!$G$12+СВЦЭМ!$D$10+'СЕТ СН'!$G$6-'СЕТ СН'!$G$22</f>
        <v>2036.8449794000003</v>
      </c>
      <c r="P49" s="36">
        <f>SUMIFS(СВЦЭМ!$C$39:$C$782,СВЦЭМ!$A$39:$A$782,$A49,СВЦЭМ!$B$39:$B$782,P$47)+'СЕТ СН'!$G$12+СВЦЭМ!$D$10+'СЕТ СН'!$G$6-'СЕТ СН'!$G$22</f>
        <v>1992.36333629</v>
      </c>
      <c r="Q49" s="36">
        <f>SUMIFS(СВЦЭМ!$C$39:$C$782,СВЦЭМ!$A$39:$A$782,$A49,СВЦЭМ!$B$39:$B$782,Q$47)+'СЕТ СН'!$G$12+СВЦЭМ!$D$10+'СЕТ СН'!$G$6-'СЕТ СН'!$G$22</f>
        <v>1935.6834847300001</v>
      </c>
      <c r="R49" s="36">
        <f>SUMIFS(СВЦЭМ!$C$39:$C$782,СВЦЭМ!$A$39:$A$782,$A49,СВЦЭМ!$B$39:$B$782,R$47)+'СЕТ СН'!$G$12+СВЦЭМ!$D$10+'СЕТ СН'!$G$6-'СЕТ СН'!$G$22</f>
        <v>1945.26055632</v>
      </c>
      <c r="S49" s="36">
        <f>SUMIFS(СВЦЭМ!$C$39:$C$782,СВЦЭМ!$A$39:$A$782,$A49,СВЦЭМ!$B$39:$B$782,S$47)+'СЕТ СН'!$G$12+СВЦЭМ!$D$10+'СЕТ СН'!$G$6-'СЕТ СН'!$G$22</f>
        <v>1904.7423779800001</v>
      </c>
      <c r="T49" s="36">
        <f>SUMIFS(СВЦЭМ!$C$39:$C$782,СВЦЭМ!$A$39:$A$782,$A49,СВЦЭМ!$B$39:$B$782,T$47)+'СЕТ СН'!$G$12+СВЦЭМ!$D$10+'СЕТ СН'!$G$6-'СЕТ СН'!$G$22</f>
        <v>1883.0456012</v>
      </c>
      <c r="U49" s="36">
        <f>SUMIFS(СВЦЭМ!$C$39:$C$782,СВЦЭМ!$A$39:$A$782,$A49,СВЦЭМ!$B$39:$B$782,U$47)+'СЕТ СН'!$G$12+СВЦЭМ!$D$10+'СЕТ СН'!$G$6-'СЕТ СН'!$G$22</f>
        <v>1856.7854888500001</v>
      </c>
      <c r="V49" s="36">
        <f>SUMIFS(СВЦЭМ!$C$39:$C$782,СВЦЭМ!$A$39:$A$782,$A49,СВЦЭМ!$B$39:$B$782,V$47)+'СЕТ СН'!$G$12+СВЦЭМ!$D$10+'СЕТ СН'!$G$6-'СЕТ СН'!$G$22</f>
        <v>1837.36997664</v>
      </c>
      <c r="W49" s="36">
        <f>SUMIFS(СВЦЭМ!$C$39:$C$782,СВЦЭМ!$A$39:$A$782,$A49,СВЦЭМ!$B$39:$B$782,W$47)+'СЕТ СН'!$G$12+СВЦЭМ!$D$10+'СЕТ СН'!$G$6-'СЕТ СН'!$G$22</f>
        <v>1812.92330812</v>
      </c>
      <c r="X49" s="36">
        <f>SUMIFS(СВЦЭМ!$C$39:$C$782,СВЦЭМ!$A$39:$A$782,$A49,СВЦЭМ!$B$39:$B$782,X$47)+'СЕТ СН'!$G$12+СВЦЭМ!$D$10+'СЕТ СН'!$G$6-'СЕТ СН'!$G$22</f>
        <v>1851.5942945500001</v>
      </c>
      <c r="Y49" s="36">
        <f>SUMIFS(СВЦЭМ!$C$39:$C$782,СВЦЭМ!$A$39:$A$782,$A49,СВЦЭМ!$B$39:$B$782,Y$47)+'СЕТ СН'!$G$12+СВЦЭМ!$D$10+'СЕТ СН'!$G$6-'СЕТ СН'!$G$22</f>
        <v>1893.3591850299999</v>
      </c>
    </row>
    <row r="50" spans="1:25" ht="15.75" x14ac:dyDescent="0.2">
      <c r="A50" s="35">
        <f t="shared" ref="A50:A78" si="1">A49+1</f>
        <v>45049</v>
      </c>
      <c r="B50" s="36">
        <f>SUMIFS(СВЦЭМ!$C$39:$C$782,СВЦЭМ!$A$39:$A$782,$A50,СВЦЭМ!$B$39:$B$782,B$47)+'СЕТ СН'!$G$12+СВЦЭМ!$D$10+'СЕТ СН'!$G$6-'СЕТ СН'!$G$22</f>
        <v>2027.5665242600003</v>
      </c>
      <c r="C50" s="36">
        <f>SUMIFS(СВЦЭМ!$C$39:$C$782,СВЦЭМ!$A$39:$A$782,$A50,СВЦЭМ!$B$39:$B$782,C$47)+'СЕТ СН'!$G$12+СВЦЭМ!$D$10+'СЕТ СН'!$G$6-'СЕТ СН'!$G$22</f>
        <v>2092.0019352500003</v>
      </c>
      <c r="D50" s="36">
        <f>SUMIFS(СВЦЭМ!$C$39:$C$782,СВЦЭМ!$A$39:$A$782,$A50,СВЦЭМ!$B$39:$B$782,D$47)+'СЕТ СН'!$G$12+СВЦЭМ!$D$10+'СЕТ СН'!$G$6-'СЕТ СН'!$G$22</f>
        <v>2162.4195545400003</v>
      </c>
      <c r="E50" s="36">
        <f>SUMIFS(СВЦЭМ!$C$39:$C$782,СВЦЭМ!$A$39:$A$782,$A50,СВЦЭМ!$B$39:$B$782,E$47)+'СЕТ СН'!$G$12+СВЦЭМ!$D$10+'СЕТ СН'!$G$6-'СЕТ СН'!$G$22</f>
        <v>2168.0030681400003</v>
      </c>
      <c r="F50" s="36">
        <f>SUMIFS(СВЦЭМ!$C$39:$C$782,СВЦЭМ!$A$39:$A$782,$A50,СВЦЭМ!$B$39:$B$782,F$47)+'СЕТ СН'!$G$12+СВЦЭМ!$D$10+'СЕТ СН'!$G$6-'СЕТ СН'!$G$22</f>
        <v>2179.8924000100001</v>
      </c>
      <c r="G50" s="36">
        <f>SUMIFS(СВЦЭМ!$C$39:$C$782,СВЦЭМ!$A$39:$A$782,$A50,СВЦЭМ!$B$39:$B$782,G$47)+'СЕТ СН'!$G$12+СВЦЭМ!$D$10+'СЕТ СН'!$G$6-'СЕТ СН'!$G$22</f>
        <v>2138.7103040699999</v>
      </c>
      <c r="H50" s="36">
        <f>SUMIFS(СВЦЭМ!$C$39:$C$782,СВЦЭМ!$A$39:$A$782,$A50,СВЦЭМ!$B$39:$B$782,H$47)+'СЕТ СН'!$G$12+СВЦЭМ!$D$10+'СЕТ СН'!$G$6-'СЕТ СН'!$G$22</f>
        <v>2084.1825859</v>
      </c>
      <c r="I50" s="36">
        <f>SUMIFS(СВЦЭМ!$C$39:$C$782,СВЦЭМ!$A$39:$A$782,$A50,СВЦЭМ!$B$39:$B$782,I$47)+'СЕТ СН'!$G$12+СВЦЭМ!$D$10+'СЕТ СН'!$G$6-'СЕТ СН'!$G$22</f>
        <v>2016.01541202</v>
      </c>
      <c r="J50" s="36">
        <f>SUMIFS(СВЦЭМ!$C$39:$C$782,СВЦЭМ!$A$39:$A$782,$A50,СВЦЭМ!$B$39:$B$782,J$47)+'СЕТ СН'!$G$12+СВЦЭМ!$D$10+'СЕТ СН'!$G$6-'СЕТ СН'!$G$22</f>
        <v>1957.5858040799999</v>
      </c>
      <c r="K50" s="36">
        <f>SUMIFS(СВЦЭМ!$C$39:$C$782,СВЦЭМ!$A$39:$A$782,$A50,СВЦЭМ!$B$39:$B$782,K$47)+'СЕТ СН'!$G$12+СВЦЭМ!$D$10+'СЕТ СН'!$G$6-'СЕТ СН'!$G$22</f>
        <v>1923.57244317</v>
      </c>
      <c r="L50" s="36">
        <f>SUMIFS(СВЦЭМ!$C$39:$C$782,СВЦЭМ!$A$39:$A$782,$A50,СВЦЭМ!$B$39:$B$782,L$47)+'СЕТ СН'!$G$12+СВЦЭМ!$D$10+'СЕТ СН'!$G$6-'СЕТ СН'!$G$22</f>
        <v>1914.4525795499999</v>
      </c>
      <c r="M50" s="36">
        <f>SUMIFS(СВЦЭМ!$C$39:$C$782,СВЦЭМ!$A$39:$A$782,$A50,СВЦЭМ!$B$39:$B$782,M$47)+'СЕТ СН'!$G$12+СВЦЭМ!$D$10+'СЕТ СН'!$G$6-'СЕТ СН'!$G$22</f>
        <v>1942.9205619300001</v>
      </c>
      <c r="N50" s="36">
        <f>SUMIFS(СВЦЭМ!$C$39:$C$782,СВЦЭМ!$A$39:$A$782,$A50,СВЦЭМ!$B$39:$B$782,N$47)+'СЕТ СН'!$G$12+СВЦЭМ!$D$10+'СЕТ СН'!$G$6-'СЕТ СН'!$G$22</f>
        <v>1988.3109626400001</v>
      </c>
      <c r="O50" s="36">
        <f>SUMIFS(СВЦЭМ!$C$39:$C$782,СВЦЭМ!$A$39:$A$782,$A50,СВЦЭМ!$B$39:$B$782,O$47)+'СЕТ СН'!$G$12+СВЦЭМ!$D$10+'СЕТ СН'!$G$6-'СЕТ СН'!$G$22</f>
        <v>1994.7786576000003</v>
      </c>
      <c r="P50" s="36">
        <f>SUMIFS(СВЦЭМ!$C$39:$C$782,СВЦЭМ!$A$39:$A$782,$A50,СВЦЭМ!$B$39:$B$782,P$47)+'СЕТ СН'!$G$12+СВЦЭМ!$D$10+'СЕТ СН'!$G$6-'СЕТ СН'!$G$22</f>
        <v>2007.8367417600002</v>
      </c>
      <c r="Q50" s="36">
        <f>SUMIFS(СВЦЭМ!$C$39:$C$782,СВЦЭМ!$A$39:$A$782,$A50,СВЦЭМ!$B$39:$B$782,Q$47)+'СЕТ СН'!$G$12+СВЦЭМ!$D$10+'СЕТ СН'!$G$6-'СЕТ СН'!$G$22</f>
        <v>2021.9994265400001</v>
      </c>
      <c r="R50" s="36">
        <f>SUMIFS(СВЦЭМ!$C$39:$C$782,СВЦЭМ!$A$39:$A$782,$A50,СВЦЭМ!$B$39:$B$782,R$47)+'СЕТ СН'!$G$12+СВЦЭМ!$D$10+'СЕТ СН'!$G$6-'СЕТ СН'!$G$22</f>
        <v>2016.0516149600003</v>
      </c>
      <c r="S50" s="36">
        <f>SUMIFS(СВЦЭМ!$C$39:$C$782,СВЦЭМ!$A$39:$A$782,$A50,СВЦЭМ!$B$39:$B$782,S$47)+'СЕТ СН'!$G$12+СВЦЭМ!$D$10+'СЕТ СН'!$G$6-'СЕТ СН'!$G$22</f>
        <v>1970.35280018</v>
      </c>
      <c r="T50" s="36">
        <f>SUMIFS(СВЦЭМ!$C$39:$C$782,СВЦЭМ!$A$39:$A$782,$A50,СВЦЭМ!$B$39:$B$782,T$47)+'СЕТ СН'!$G$12+СВЦЭМ!$D$10+'СЕТ СН'!$G$6-'СЕТ СН'!$G$22</f>
        <v>1947.4517107300003</v>
      </c>
      <c r="U50" s="36">
        <f>SUMIFS(СВЦЭМ!$C$39:$C$782,СВЦЭМ!$A$39:$A$782,$A50,СВЦЭМ!$B$39:$B$782,U$47)+'СЕТ СН'!$G$12+СВЦЭМ!$D$10+'СЕТ СН'!$G$6-'СЕТ СН'!$G$22</f>
        <v>1922.3350500199999</v>
      </c>
      <c r="V50" s="36">
        <f>SUMIFS(СВЦЭМ!$C$39:$C$782,СВЦЭМ!$A$39:$A$782,$A50,СВЦЭМ!$B$39:$B$782,V$47)+'СЕТ СН'!$G$12+СВЦЭМ!$D$10+'СЕТ СН'!$G$6-'СЕТ СН'!$G$22</f>
        <v>1878.6364860600002</v>
      </c>
      <c r="W50" s="36">
        <f>SUMIFS(СВЦЭМ!$C$39:$C$782,СВЦЭМ!$A$39:$A$782,$A50,СВЦЭМ!$B$39:$B$782,W$47)+'СЕТ СН'!$G$12+СВЦЭМ!$D$10+'СЕТ СН'!$G$6-'СЕТ СН'!$G$22</f>
        <v>1867.8176798100003</v>
      </c>
      <c r="X50" s="36">
        <f>SUMIFS(СВЦЭМ!$C$39:$C$782,СВЦЭМ!$A$39:$A$782,$A50,СВЦЭМ!$B$39:$B$782,X$47)+'СЕТ СН'!$G$12+СВЦЭМ!$D$10+'СЕТ СН'!$G$6-'СЕТ СН'!$G$22</f>
        <v>1921.5560304400001</v>
      </c>
      <c r="Y50" s="36">
        <f>SUMIFS(СВЦЭМ!$C$39:$C$782,СВЦЭМ!$A$39:$A$782,$A50,СВЦЭМ!$B$39:$B$782,Y$47)+'СЕТ СН'!$G$12+СВЦЭМ!$D$10+'СЕТ СН'!$G$6-'СЕТ СН'!$G$22</f>
        <v>1980.8647759700002</v>
      </c>
    </row>
    <row r="51" spans="1:25" ht="15.75" x14ac:dyDescent="0.2">
      <c r="A51" s="35">
        <f t="shared" si="1"/>
        <v>45050</v>
      </c>
      <c r="B51" s="36">
        <f>SUMIFS(СВЦЭМ!$C$39:$C$782,СВЦЭМ!$A$39:$A$782,$A51,СВЦЭМ!$B$39:$B$782,B$47)+'СЕТ СН'!$G$12+СВЦЭМ!$D$10+'СЕТ СН'!$G$6-'СЕТ СН'!$G$22</f>
        <v>2173.1650749099999</v>
      </c>
      <c r="C51" s="36">
        <f>SUMIFS(СВЦЭМ!$C$39:$C$782,СВЦЭМ!$A$39:$A$782,$A51,СВЦЭМ!$B$39:$B$782,C$47)+'СЕТ СН'!$G$12+СВЦЭМ!$D$10+'СЕТ СН'!$G$6-'СЕТ СН'!$G$22</f>
        <v>2253.9301535700001</v>
      </c>
      <c r="D51" s="36">
        <f>SUMIFS(СВЦЭМ!$C$39:$C$782,СВЦЭМ!$A$39:$A$782,$A51,СВЦЭМ!$B$39:$B$782,D$47)+'СЕТ СН'!$G$12+СВЦЭМ!$D$10+'СЕТ СН'!$G$6-'СЕТ СН'!$G$22</f>
        <v>2307.5367502899999</v>
      </c>
      <c r="E51" s="36">
        <f>SUMIFS(СВЦЭМ!$C$39:$C$782,СВЦЭМ!$A$39:$A$782,$A51,СВЦЭМ!$B$39:$B$782,E$47)+'СЕТ СН'!$G$12+СВЦЭМ!$D$10+'СЕТ СН'!$G$6-'СЕТ СН'!$G$22</f>
        <v>2310.8195606300001</v>
      </c>
      <c r="F51" s="36">
        <f>SUMIFS(СВЦЭМ!$C$39:$C$782,СВЦЭМ!$A$39:$A$782,$A51,СВЦЭМ!$B$39:$B$782,F$47)+'СЕТ СН'!$G$12+СВЦЭМ!$D$10+'СЕТ СН'!$G$6-'СЕТ СН'!$G$22</f>
        <v>2307.1115457000001</v>
      </c>
      <c r="G51" s="36">
        <f>SUMIFS(СВЦЭМ!$C$39:$C$782,СВЦЭМ!$A$39:$A$782,$A51,СВЦЭМ!$B$39:$B$782,G$47)+'СЕТ СН'!$G$12+СВЦЭМ!$D$10+'СЕТ СН'!$G$6-'СЕТ СН'!$G$22</f>
        <v>2304.8195977099999</v>
      </c>
      <c r="H51" s="36">
        <f>SUMIFS(СВЦЭМ!$C$39:$C$782,СВЦЭМ!$A$39:$A$782,$A51,СВЦЭМ!$B$39:$B$782,H$47)+'СЕТ СН'!$G$12+СВЦЭМ!$D$10+'СЕТ СН'!$G$6-'СЕТ СН'!$G$22</f>
        <v>2285.2877045999999</v>
      </c>
      <c r="I51" s="36">
        <f>SUMIFS(СВЦЭМ!$C$39:$C$782,СВЦЭМ!$A$39:$A$782,$A51,СВЦЭМ!$B$39:$B$782,I$47)+'СЕТ СН'!$G$12+СВЦЭМ!$D$10+'СЕТ СН'!$G$6-'СЕТ СН'!$G$22</f>
        <v>2232.8562477700002</v>
      </c>
      <c r="J51" s="36">
        <f>SUMIFS(СВЦЭМ!$C$39:$C$782,СВЦЭМ!$A$39:$A$782,$A51,СВЦЭМ!$B$39:$B$782,J$47)+'СЕТ СН'!$G$12+СВЦЭМ!$D$10+'СЕТ СН'!$G$6-'СЕТ СН'!$G$22</f>
        <v>2168.1577238600003</v>
      </c>
      <c r="K51" s="36">
        <f>SUMIFS(СВЦЭМ!$C$39:$C$782,СВЦЭМ!$A$39:$A$782,$A51,СВЦЭМ!$B$39:$B$782,K$47)+'СЕТ СН'!$G$12+СВЦЭМ!$D$10+'СЕТ СН'!$G$6-'СЕТ СН'!$G$22</f>
        <v>2151.3707170500002</v>
      </c>
      <c r="L51" s="36">
        <f>SUMIFS(СВЦЭМ!$C$39:$C$782,СВЦЭМ!$A$39:$A$782,$A51,СВЦЭМ!$B$39:$B$782,L$47)+'СЕТ СН'!$G$12+СВЦЭМ!$D$10+'СЕТ СН'!$G$6-'СЕТ СН'!$G$22</f>
        <v>2126.9227448800002</v>
      </c>
      <c r="M51" s="36">
        <f>SUMIFS(СВЦЭМ!$C$39:$C$782,СВЦЭМ!$A$39:$A$782,$A51,СВЦЭМ!$B$39:$B$782,M$47)+'СЕТ СН'!$G$12+СВЦЭМ!$D$10+'СЕТ СН'!$G$6-'СЕТ СН'!$G$22</f>
        <v>2153.49028916</v>
      </c>
      <c r="N51" s="36">
        <f>SUMIFS(СВЦЭМ!$C$39:$C$782,СВЦЭМ!$A$39:$A$782,$A51,СВЦЭМ!$B$39:$B$782,N$47)+'СЕТ СН'!$G$12+СВЦЭМ!$D$10+'СЕТ СН'!$G$6-'СЕТ СН'!$G$22</f>
        <v>2190.7302200200002</v>
      </c>
      <c r="O51" s="36">
        <f>SUMIFS(СВЦЭМ!$C$39:$C$782,СВЦЭМ!$A$39:$A$782,$A51,СВЦЭМ!$B$39:$B$782,O$47)+'СЕТ СН'!$G$12+СВЦЭМ!$D$10+'СЕТ СН'!$G$6-'СЕТ СН'!$G$22</f>
        <v>2203.3842084500002</v>
      </c>
      <c r="P51" s="36">
        <f>SUMIFS(СВЦЭМ!$C$39:$C$782,СВЦЭМ!$A$39:$A$782,$A51,СВЦЭМ!$B$39:$B$782,P$47)+'СЕТ СН'!$G$12+СВЦЭМ!$D$10+'СЕТ СН'!$G$6-'СЕТ СН'!$G$22</f>
        <v>2217.1198115800003</v>
      </c>
      <c r="Q51" s="36">
        <f>SUMIFS(СВЦЭМ!$C$39:$C$782,СВЦЭМ!$A$39:$A$782,$A51,СВЦЭМ!$B$39:$B$782,Q$47)+'СЕТ СН'!$G$12+СВЦЭМ!$D$10+'СЕТ СН'!$G$6-'СЕТ СН'!$G$22</f>
        <v>2229.4717945299999</v>
      </c>
      <c r="R51" s="36">
        <f>SUMIFS(СВЦЭМ!$C$39:$C$782,СВЦЭМ!$A$39:$A$782,$A51,СВЦЭМ!$B$39:$B$782,R$47)+'СЕТ СН'!$G$12+СВЦЭМ!$D$10+'СЕТ СН'!$G$6-'СЕТ СН'!$G$22</f>
        <v>2213.2654664500001</v>
      </c>
      <c r="S51" s="36">
        <f>SUMIFS(СВЦЭМ!$C$39:$C$782,СВЦЭМ!$A$39:$A$782,$A51,СВЦЭМ!$B$39:$B$782,S$47)+'СЕТ СН'!$G$12+СВЦЭМ!$D$10+'СЕТ СН'!$G$6-'СЕТ СН'!$G$22</f>
        <v>2167.5965371400002</v>
      </c>
      <c r="T51" s="36">
        <f>SUMIFS(СВЦЭМ!$C$39:$C$782,СВЦЭМ!$A$39:$A$782,$A51,СВЦЭМ!$B$39:$B$782,T$47)+'СЕТ СН'!$G$12+СВЦЭМ!$D$10+'СЕТ СН'!$G$6-'СЕТ СН'!$G$22</f>
        <v>2129.6519465000001</v>
      </c>
      <c r="U51" s="36">
        <f>SUMIFS(СВЦЭМ!$C$39:$C$782,СВЦЭМ!$A$39:$A$782,$A51,СВЦЭМ!$B$39:$B$782,U$47)+'СЕТ СН'!$G$12+СВЦЭМ!$D$10+'СЕТ СН'!$G$6-'СЕТ СН'!$G$22</f>
        <v>2097.5625141600003</v>
      </c>
      <c r="V51" s="36">
        <f>SUMIFS(СВЦЭМ!$C$39:$C$782,СВЦЭМ!$A$39:$A$782,$A51,СВЦЭМ!$B$39:$B$782,V$47)+'СЕТ СН'!$G$12+СВЦЭМ!$D$10+'СЕТ СН'!$G$6-'СЕТ СН'!$G$22</f>
        <v>2065.0625485800001</v>
      </c>
      <c r="W51" s="36">
        <f>SUMIFS(СВЦЭМ!$C$39:$C$782,СВЦЭМ!$A$39:$A$782,$A51,СВЦЭМ!$B$39:$B$782,W$47)+'СЕТ СН'!$G$12+СВЦЭМ!$D$10+'СЕТ СН'!$G$6-'СЕТ СН'!$G$22</f>
        <v>2047.4173150500001</v>
      </c>
      <c r="X51" s="36">
        <f>SUMIFS(СВЦЭМ!$C$39:$C$782,СВЦЭМ!$A$39:$A$782,$A51,СВЦЭМ!$B$39:$B$782,X$47)+'СЕТ СН'!$G$12+СВЦЭМ!$D$10+'СЕТ СН'!$G$6-'СЕТ СН'!$G$22</f>
        <v>2102.9180921000002</v>
      </c>
      <c r="Y51" s="36">
        <f>SUMIFS(СВЦЭМ!$C$39:$C$782,СВЦЭМ!$A$39:$A$782,$A51,СВЦЭМ!$B$39:$B$782,Y$47)+'СЕТ СН'!$G$12+СВЦЭМ!$D$10+'СЕТ СН'!$G$6-'СЕТ СН'!$G$22</f>
        <v>2137.4068132900002</v>
      </c>
    </row>
    <row r="52" spans="1:25" ht="15.75" x14ac:dyDescent="0.2">
      <c r="A52" s="35">
        <f t="shared" si="1"/>
        <v>45051</v>
      </c>
      <c r="B52" s="36">
        <f>SUMIFS(СВЦЭМ!$C$39:$C$782,СВЦЭМ!$A$39:$A$782,$A52,СВЦЭМ!$B$39:$B$782,B$47)+'СЕТ СН'!$G$12+СВЦЭМ!$D$10+'СЕТ СН'!$G$6-'СЕТ СН'!$G$22</f>
        <v>2154.8038297200001</v>
      </c>
      <c r="C52" s="36">
        <f>SUMIFS(СВЦЭМ!$C$39:$C$782,СВЦЭМ!$A$39:$A$782,$A52,СВЦЭМ!$B$39:$B$782,C$47)+'СЕТ СН'!$G$12+СВЦЭМ!$D$10+'СЕТ СН'!$G$6-'СЕТ СН'!$G$22</f>
        <v>2180.5041800399999</v>
      </c>
      <c r="D52" s="36">
        <f>SUMIFS(СВЦЭМ!$C$39:$C$782,СВЦЭМ!$A$39:$A$782,$A52,СВЦЭМ!$B$39:$B$782,D$47)+'СЕТ СН'!$G$12+СВЦЭМ!$D$10+'СЕТ СН'!$G$6-'СЕТ СН'!$G$22</f>
        <v>2257.3483460800003</v>
      </c>
      <c r="E52" s="36">
        <f>SUMIFS(СВЦЭМ!$C$39:$C$782,СВЦЭМ!$A$39:$A$782,$A52,СВЦЭМ!$B$39:$B$782,E$47)+'СЕТ СН'!$G$12+СВЦЭМ!$D$10+'СЕТ СН'!$G$6-'СЕТ СН'!$G$22</f>
        <v>2256.7514358799999</v>
      </c>
      <c r="F52" s="36">
        <f>SUMIFS(СВЦЭМ!$C$39:$C$782,СВЦЭМ!$A$39:$A$782,$A52,СВЦЭМ!$B$39:$B$782,F$47)+'СЕТ СН'!$G$12+СВЦЭМ!$D$10+'СЕТ СН'!$G$6-'СЕТ СН'!$G$22</f>
        <v>2259.43837222</v>
      </c>
      <c r="G52" s="36">
        <f>SUMIFS(СВЦЭМ!$C$39:$C$782,СВЦЭМ!$A$39:$A$782,$A52,СВЦЭМ!$B$39:$B$782,G$47)+'СЕТ СН'!$G$12+СВЦЭМ!$D$10+'СЕТ СН'!$G$6-'СЕТ СН'!$G$22</f>
        <v>2242.5926931200001</v>
      </c>
      <c r="H52" s="36">
        <f>SUMIFS(СВЦЭМ!$C$39:$C$782,СВЦЭМ!$A$39:$A$782,$A52,СВЦЭМ!$B$39:$B$782,H$47)+'СЕТ СН'!$G$12+СВЦЭМ!$D$10+'СЕТ СН'!$G$6-'СЕТ СН'!$G$22</f>
        <v>2187.7970061999999</v>
      </c>
      <c r="I52" s="36">
        <f>SUMIFS(СВЦЭМ!$C$39:$C$782,СВЦЭМ!$A$39:$A$782,$A52,СВЦЭМ!$B$39:$B$782,I$47)+'СЕТ СН'!$G$12+СВЦЭМ!$D$10+'СЕТ СН'!$G$6-'СЕТ СН'!$G$22</f>
        <v>2070.3394471400002</v>
      </c>
      <c r="J52" s="36">
        <f>SUMIFS(СВЦЭМ!$C$39:$C$782,СВЦЭМ!$A$39:$A$782,$A52,СВЦЭМ!$B$39:$B$782,J$47)+'СЕТ СН'!$G$12+СВЦЭМ!$D$10+'СЕТ СН'!$G$6-'СЕТ СН'!$G$22</f>
        <v>2092.0469911600003</v>
      </c>
      <c r="K52" s="36">
        <f>SUMIFS(СВЦЭМ!$C$39:$C$782,СВЦЭМ!$A$39:$A$782,$A52,СВЦЭМ!$B$39:$B$782,K$47)+'СЕТ СН'!$G$12+СВЦЭМ!$D$10+'СЕТ СН'!$G$6-'СЕТ СН'!$G$22</f>
        <v>2060.5183338500001</v>
      </c>
      <c r="L52" s="36">
        <f>SUMIFS(СВЦЭМ!$C$39:$C$782,СВЦЭМ!$A$39:$A$782,$A52,СВЦЭМ!$B$39:$B$782,L$47)+'СЕТ СН'!$G$12+СВЦЭМ!$D$10+'СЕТ СН'!$G$6-'СЕТ СН'!$G$22</f>
        <v>2039.40804402</v>
      </c>
      <c r="M52" s="36">
        <f>SUMIFS(СВЦЭМ!$C$39:$C$782,СВЦЭМ!$A$39:$A$782,$A52,СВЦЭМ!$B$39:$B$782,M$47)+'СЕТ СН'!$G$12+СВЦЭМ!$D$10+'СЕТ СН'!$G$6-'СЕТ СН'!$G$22</f>
        <v>2058.4760333600002</v>
      </c>
      <c r="N52" s="36">
        <f>SUMIFS(СВЦЭМ!$C$39:$C$782,СВЦЭМ!$A$39:$A$782,$A52,СВЦЭМ!$B$39:$B$782,N$47)+'СЕТ СН'!$G$12+СВЦЭМ!$D$10+'СЕТ СН'!$G$6-'СЕТ СН'!$G$22</f>
        <v>2098.58195333</v>
      </c>
      <c r="O52" s="36">
        <f>SUMIFS(СВЦЭМ!$C$39:$C$782,СВЦЭМ!$A$39:$A$782,$A52,СВЦЭМ!$B$39:$B$782,O$47)+'СЕТ СН'!$G$12+СВЦЭМ!$D$10+'СЕТ СН'!$G$6-'СЕТ СН'!$G$22</f>
        <v>2102.7706908800001</v>
      </c>
      <c r="P52" s="36">
        <f>SUMIFS(СВЦЭМ!$C$39:$C$782,СВЦЭМ!$A$39:$A$782,$A52,СВЦЭМ!$B$39:$B$782,P$47)+'СЕТ СН'!$G$12+СВЦЭМ!$D$10+'СЕТ СН'!$G$6-'СЕТ СН'!$G$22</f>
        <v>2125.4545386300001</v>
      </c>
      <c r="Q52" s="36">
        <f>SUMIFS(СВЦЭМ!$C$39:$C$782,СВЦЭМ!$A$39:$A$782,$A52,СВЦЭМ!$B$39:$B$782,Q$47)+'СЕТ СН'!$G$12+СВЦЭМ!$D$10+'СЕТ СН'!$G$6-'СЕТ СН'!$G$22</f>
        <v>2141.2687146200001</v>
      </c>
      <c r="R52" s="36">
        <f>SUMIFS(СВЦЭМ!$C$39:$C$782,СВЦЭМ!$A$39:$A$782,$A52,СВЦЭМ!$B$39:$B$782,R$47)+'СЕТ СН'!$G$12+СВЦЭМ!$D$10+'СЕТ СН'!$G$6-'СЕТ СН'!$G$22</f>
        <v>2125.4363317500001</v>
      </c>
      <c r="S52" s="36">
        <f>SUMIFS(СВЦЭМ!$C$39:$C$782,СВЦЭМ!$A$39:$A$782,$A52,СВЦЭМ!$B$39:$B$782,S$47)+'СЕТ СН'!$G$12+СВЦЭМ!$D$10+'СЕТ СН'!$G$6-'СЕТ СН'!$G$22</f>
        <v>2060.3507526600001</v>
      </c>
      <c r="T52" s="36">
        <f>SUMIFS(СВЦЭМ!$C$39:$C$782,СВЦЭМ!$A$39:$A$782,$A52,СВЦЭМ!$B$39:$B$782,T$47)+'СЕТ СН'!$G$12+СВЦЭМ!$D$10+'СЕТ СН'!$G$6-'СЕТ СН'!$G$22</f>
        <v>2012.9718192700002</v>
      </c>
      <c r="U52" s="36">
        <f>SUMIFS(СВЦЭМ!$C$39:$C$782,СВЦЭМ!$A$39:$A$782,$A52,СВЦЭМ!$B$39:$B$782,U$47)+'СЕТ СН'!$G$12+СВЦЭМ!$D$10+'СЕТ СН'!$G$6-'СЕТ СН'!$G$22</f>
        <v>1999.1778542300003</v>
      </c>
      <c r="V52" s="36">
        <f>SUMIFS(СВЦЭМ!$C$39:$C$782,СВЦЭМ!$A$39:$A$782,$A52,СВЦЭМ!$B$39:$B$782,V$47)+'СЕТ СН'!$G$12+СВЦЭМ!$D$10+'СЕТ СН'!$G$6-'СЕТ СН'!$G$22</f>
        <v>1976.33128437</v>
      </c>
      <c r="W52" s="36">
        <f>SUMIFS(СВЦЭМ!$C$39:$C$782,СВЦЭМ!$A$39:$A$782,$A52,СВЦЭМ!$B$39:$B$782,W$47)+'СЕТ СН'!$G$12+СВЦЭМ!$D$10+'СЕТ СН'!$G$6-'СЕТ СН'!$G$22</f>
        <v>1950.8751571600001</v>
      </c>
      <c r="X52" s="36">
        <f>SUMIFS(СВЦЭМ!$C$39:$C$782,СВЦЭМ!$A$39:$A$782,$A52,СВЦЭМ!$B$39:$B$782,X$47)+'СЕТ СН'!$G$12+СВЦЭМ!$D$10+'СЕТ СН'!$G$6-'СЕТ СН'!$G$22</f>
        <v>1996.7134458</v>
      </c>
      <c r="Y52" s="36">
        <f>SUMIFS(СВЦЭМ!$C$39:$C$782,СВЦЭМ!$A$39:$A$782,$A52,СВЦЭМ!$B$39:$B$782,Y$47)+'СЕТ СН'!$G$12+СВЦЭМ!$D$10+'СЕТ СН'!$G$6-'СЕТ СН'!$G$22</f>
        <v>2036.1771539400002</v>
      </c>
    </row>
    <row r="53" spans="1:25" ht="15.75" x14ac:dyDescent="0.2">
      <c r="A53" s="35">
        <f t="shared" si="1"/>
        <v>45052</v>
      </c>
      <c r="B53" s="36">
        <f>SUMIFS(СВЦЭМ!$C$39:$C$782,СВЦЭМ!$A$39:$A$782,$A53,СВЦЭМ!$B$39:$B$782,B$47)+'СЕТ СН'!$G$12+СВЦЭМ!$D$10+'СЕТ СН'!$G$6-'СЕТ СН'!$G$22</f>
        <v>2022.0593829600002</v>
      </c>
      <c r="C53" s="36">
        <f>SUMIFS(СВЦЭМ!$C$39:$C$782,СВЦЭМ!$A$39:$A$782,$A53,СВЦЭМ!$B$39:$B$782,C$47)+'СЕТ СН'!$G$12+СВЦЭМ!$D$10+'СЕТ СН'!$G$6-'СЕТ СН'!$G$22</f>
        <v>2138.2782874200002</v>
      </c>
      <c r="D53" s="36">
        <f>SUMIFS(СВЦЭМ!$C$39:$C$782,СВЦЭМ!$A$39:$A$782,$A53,СВЦЭМ!$B$39:$B$782,D$47)+'СЕТ СН'!$G$12+СВЦЭМ!$D$10+'СЕТ СН'!$G$6-'СЕТ СН'!$G$22</f>
        <v>2207.2989552100003</v>
      </c>
      <c r="E53" s="36">
        <f>SUMIFS(СВЦЭМ!$C$39:$C$782,СВЦЭМ!$A$39:$A$782,$A53,СВЦЭМ!$B$39:$B$782,E$47)+'СЕТ СН'!$G$12+СВЦЭМ!$D$10+'СЕТ СН'!$G$6-'СЕТ СН'!$G$22</f>
        <v>2199.7092808500001</v>
      </c>
      <c r="F53" s="36">
        <f>SUMIFS(СВЦЭМ!$C$39:$C$782,СВЦЭМ!$A$39:$A$782,$A53,СВЦЭМ!$B$39:$B$782,F$47)+'СЕТ СН'!$G$12+СВЦЭМ!$D$10+'СЕТ СН'!$G$6-'СЕТ СН'!$G$22</f>
        <v>2197.5986970500003</v>
      </c>
      <c r="G53" s="36">
        <f>SUMIFS(СВЦЭМ!$C$39:$C$782,СВЦЭМ!$A$39:$A$782,$A53,СВЦЭМ!$B$39:$B$782,G$47)+'СЕТ СН'!$G$12+СВЦЭМ!$D$10+'СЕТ СН'!$G$6-'СЕТ СН'!$G$22</f>
        <v>2197.2232310500003</v>
      </c>
      <c r="H53" s="36">
        <f>SUMIFS(СВЦЭМ!$C$39:$C$782,СВЦЭМ!$A$39:$A$782,$A53,СВЦЭМ!$B$39:$B$782,H$47)+'СЕТ СН'!$G$12+СВЦЭМ!$D$10+'СЕТ СН'!$G$6-'СЕТ СН'!$G$22</f>
        <v>2188.6097390200002</v>
      </c>
      <c r="I53" s="36">
        <f>SUMIFS(СВЦЭМ!$C$39:$C$782,СВЦЭМ!$A$39:$A$782,$A53,СВЦЭМ!$B$39:$B$782,I$47)+'СЕТ СН'!$G$12+СВЦЭМ!$D$10+'СЕТ СН'!$G$6-'СЕТ СН'!$G$22</f>
        <v>2106.4490903999999</v>
      </c>
      <c r="J53" s="36">
        <f>SUMIFS(СВЦЭМ!$C$39:$C$782,СВЦЭМ!$A$39:$A$782,$A53,СВЦЭМ!$B$39:$B$782,J$47)+'СЕТ СН'!$G$12+СВЦЭМ!$D$10+'СЕТ СН'!$G$6-'СЕТ СН'!$G$22</f>
        <v>2019.14730603</v>
      </c>
      <c r="K53" s="36">
        <f>SUMIFS(СВЦЭМ!$C$39:$C$782,СВЦЭМ!$A$39:$A$782,$A53,СВЦЭМ!$B$39:$B$782,K$47)+'СЕТ СН'!$G$12+СВЦЭМ!$D$10+'СЕТ СН'!$G$6-'СЕТ СН'!$G$22</f>
        <v>1954.4216626299999</v>
      </c>
      <c r="L53" s="36">
        <f>SUMIFS(СВЦЭМ!$C$39:$C$782,СВЦЭМ!$A$39:$A$782,$A53,СВЦЭМ!$B$39:$B$782,L$47)+'СЕТ СН'!$G$12+СВЦЭМ!$D$10+'СЕТ СН'!$G$6-'СЕТ СН'!$G$22</f>
        <v>1939.6047312300002</v>
      </c>
      <c r="M53" s="36">
        <f>SUMIFS(СВЦЭМ!$C$39:$C$782,СВЦЭМ!$A$39:$A$782,$A53,СВЦЭМ!$B$39:$B$782,M$47)+'СЕТ СН'!$G$12+СВЦЭМ!$D$10+'СЕТ СН'!$G$6-'СЕТ СН'!$G$22</f>
        <v>1946.1461687999999</v>
      </c>
      <c r="N53" s="36">
        <f>SUMIFS(СВЦЭМ!$C$39:$C$782,СВЦЭМ!$A$39:$A$782,$A53,СВЦЭМ!$B$39:$B$782,N$47)+'СЕТ СН'!$G$12+СВЦЭМ!$D$10+'СЕТ СН'!$G$6-'СЕТ СН'!$G$22</f>
        <v>1983.45517728</v>
      </c>
      <c r="O53" s="36">
        <f>SUMIFS(СВЦЭМ!$C$39:$C$782,СВЦЭМ!$A$39:$A$782,$A53,СВЦЭМ!$B$39:$B$782,O$47)+'СЕТ СН'!$G$12+СВЦЭМ!$D$10+'СЕТ СН'!$G$6-'СЕТ СН'!$G$22</f>
        <v>1981.6108187700002</v>
      </c>
      <c r="P53" s="36">
        <f>SUMIFS(СВЦЭМ!$C$39:$C$782,СВЦЭМ!$A$39:$A$782,$A53,СВЦЭМ!$B$39:$B$782,P$47)+'СЕТ СН'!$G$12+СВЦЭМ!$D$10+'СЕТ СН'!$G$6-'СЕТ СН'!$G$22</f>
        <v>1985.4189823500001</v>
      </c>
      <c r="Q53" s="36">
        <f>SUMIFS(СВЦЭМ!$C$39:$C$782,СВЦЭМ!$A$39:$A$782,$A53,СВЦЭМ!$B$39:$B$782,Q$47)+'СЕТ СН'!$G$12+СВЦЭМ!$D$10+'СЕТ СН'!$G$6-'СЕТ СН'!$G$22</f>
        <v>1953.5199209100001</v>
      </c>
      <c r="R53" s="36">
        <f>SUMIFS(СВЦЭМ!$C$39:$C$782,СВЦЭМ!$A$39:$A$782,$A53,СВЦЭМ!$B$39:$B$782,R$47)+'СЕТ СН'!$G$12+СВЦЭМ!$D$10+'СЕТ СН'!$G$6-'СЕТ СН'!$G$22</f>
        <v>1876.8857344600001</v>
      </c>
      <c r="S53" s="36">
        <f>SUMIFS(СВЦЭМ!$C$39:$C$782,СВЦЭМ!$A$39:$A$782,$A53,СВЦЭМ!$B$39:$B$782,S$47)+'СЕТ СН'!$G$12+СВЦЭМ!$D$10+'СЕТ СН'!$G$6-'СЕТ СН'!$G$22</f>
        <v>1689.60990313</v>
      </c>
      <c r="T53" s="36">
        <f>SUMIFS(СВЦЭМ!$C$39:$C$782,СВЦЭМ!$A$39:$A$782,$A53,СВЦЭМ!$B$39:$B$782,T$47)+'СЕТ СН'!$G$12+СВЦЭМ!$D$10+'СЕТ СН'!$G$6-'СЕТ СН'!$G$22</f>
        <v>1546.6586942100002</v>
      </c>
      <c r="U53" s="36">
        <f>SUMIFS(СВЦЭМ!$C$39:$C$782,СВЦЭМ!$A$39:$A$782,$A53,СВЦЭМ!$B$39:$B$782,U$47)+'СЕТ СН'!$G$12+СВЦЭМ!$D$10+'СЕТ СН'!$G$6-'СЕТ СН'!$G$22</f>
        <v>1551.3405803700002</v>
      </c>
      <c r="V53" s="36">
        <f>SUMIFS(СВЦЭМ!$C$39:$C$782,СВЦЭМ!$A$39:$A$782,$A53,СВЦЭМ!$B$39:$B$782,V$47)+'СЕТ СН'!$G$12+СВЦЭМ!$D$10+'СЕТ СН'!$G$6-'СЕТ СН'!$G$22</f>
        <v>1533.77591205</v>
      </c>
      <c r="W53" s="36">
        <f>SUMIFS(СВЦЭМ!$C$39:$C$782,СВЦЭМ!$A$39:$A$782,$A53,СВЦЭМ!$B$39:$B$782,W$47)+'СЕТ СН'!$G$12+СВЦЭМ!$D$10+'СЕТ СН'!$G$6-'СЕТ СН'!$G$22</f>
        <v>1526.5111491299999</v>
      </c>
      <c r="X53" s="36">
        <f>SUMIFS(СВЦЭМ!$C$39:$C$782,СВЦЭМ!$A$39:$A$782,$A53,СВЦЭМ!$B$39:$B$782,X$47)+'СЕТ СН'!$G$12+СВЦЭМ!$D$10+'СЕТ СН'!$G$6-'СЕТ СН'!$G$22</f>
        <v>1723.4448084000001</v>
      </c>
      <c r="Y53" s="36">
        <f>SUMIFS(СВЦЭМ!$C$39:$C$782,СВЦЭМ!$A$39:$A$782,$A53,СВЦЭМ!$B$39:$B$782,Y$47)+'СЕТ СН'!$G$12+СВЦЭМ!$D$10+'СЕТ СН'!$G$6-'СЕТ СН'!$G$22</f>
        <v>1977.3719235600001</v>
      </c>
    </row>
    <row r="54" spans="1:25" ht="15.75" x14ac:dyDescent="0.2">
      <c r="A54" s="35">
        <f t="shared" si="1"/>
        <v>45053</v>
      </c>
      <c r="B54" s="36">
        <f>SUMIFS(СВЦЭМ!$C$39:$C$782,СВЦЭМ!$A$39:$A$782,$A54,СВЦЭМ!$B$39:$B$782,B$47)+'СЕТ СН'!$G$12+СВЦЭМ!$D$10+'СЕТ СН'!$G$6-'СЕТ СН'!$G$22</f>
        <v>1922.9487363600001</v>
      </c>
      <c r="C54" s="36">
        <f>SUMIFS(СВЦЭМ!$C$39:$C$782,СВЦЭМ!$A$39:$A$782,$A54,СВЦЭМ!$B$39:$B$782,C$47)+'СЕТ СН'!$G$12+СВЦЭМ!$D$10+'СЕТ СН'!$G$6-'СЕТ СН'!$G$22</f>
        <v>2006.0121442100003</v>
      </c>
      <c r="D54" s="36">
        <f>SUMIFS(СВЦЭМ!$C$39:$C$782,СВЦЭМ!$A$39:$A$782,$A54,СВЦЭМ!$B$39:$B$782,D$47)+'СЕТ СН'!$G$12+СВЦЭМ!$D$10+'СЕТ СН'!$G$6-'СЕТ СН'!$G$22</f>
        <v>2013.0827446200001</v>
      </c>
      <c r="E54" s="36">
        <f>SUMIFS(СВЦЭМ!$C$39:$C$782,СВЦЭМ!$A$39:$A$782,$A54,СВЦЭМ!$B$39:$B$782,E$47)+'СЕТ СН'!$G$12+СВЦЭМ!$D$10+'СЕТ СН'!$G$6-'СЕТ СН'!$G$22</f>
        <v>2062.1614720100001</v>
      </c>
      <c r="F54" s="36">
        <f>SUMIFS(СВЦЭМ!$C$39:$C$782,СВЦЭМ!$A$39:$A$782,$A54,СВЦЭМ!$B$39:$B$782,F$47)+'СЕТ СН'!$G$12+СВЦЭМ!$D$10+'СЕТ СН'!$G$6-'СЕТ СН'!$G$22</f>
        <v>2059.9903969500001</v>
      </c>
      <c r="G54" s="36">
        <f>SUMIFS(СВЦЭМ!$C$39:$C$782,СВЦЭМ!$A$39:$A$782,$A54,СВЦЭМ!$B$39:$B$782,G$47)+'СЕТ СН'!$G$12+СВЦЭМ!$D$10+'СЕТ СН'!$G$6-'СЕТ СН'!$G$22</f>
        <v>2040.64529868</v>
      </c>
      <c r="H54" s="36">
        <f>SUMIFS(СВЦЭМ!$C$39:$C$782,СВЦЭМ!$A$39:$A$782,$A54,СВЦЭМ!$B$39:$B$782,H$47)+'СЕТ СН'!$G$12+СВЦЭМ!$D$10+'СЕТ СН'!$G$6-'СЕТ СН'!$G$22</f>
        <v>2018.6270587500003</v>
      </c>
      <c r="I54" s="36">
        <f>SUMIFS(СВЦЭМ!$C$39:$C$782,СВЦЭМ!$A$39:$A$782,$A54,СВЦЭМ!$B$39:$B$782,I$47)+'СЕТ СН'!$G$12+СВЦЭМ!$D$10+'СЕТ СН'!$G$6-'СЕТ СН'!$G$22</f>
        <v>1990.8621716500002</v>
      </c>
      <c r="J54" s="36">
        <f>SUMIFS(СВЦЭМ!$C$39:$C$782,СВЦЭМ!$A$39:$A$782,$A54,СВЦЭМ!$B$39:$B$782,J$47)+'СЕТ СН'!$G$12+СВЦЭМ!$D$10+'СЕТ СН'!$G$6-'СЕТ СН'!$G$22</f>
        <v>1970.4001301500002</v>
      </c>
      <c r="K54" s="36">
        <f>SUMIFS(СВЦЭМ!$C$39:$C$782,СВЦЭМ!$A$39:$A$782,$A54,СВЦЭМ!$B$39:$B$782,K$47)+'СЕТ СН'!$G$12+СВЦЭМ!$D$10+'СЕТ СН'!$G$6-'СЕТ СН'!$G$22</f>
        <v>1870.0503304900003</v>
      </c>
      <c r="L54" s="36">
        <f>SUMIFS(СВЦЭМ!$C$39:$C$782,СВЦЭМ!$A$39:$A$782,$A54,СВЦЭМ!$B$39:$B$782,L$47)+'СЕТ СН'!$G$12+СВЦЭМ!$D$10+'СЕТ СН'!$G$6-'СЕТ СН'!$G$22</f>
        <v>1904.3362571600001</v>
      </c>
      <c r="M54" s="36">
        <f>SUMIFS(СВЦЭМ!$C$39:$C$782,СВЦЭМ!$A$39:$A$782,$A54,СВЦЭМ!$B$39:$B$782,M$47)+'СЕТ СН'!$G$12+СВЦЭМ!$D$10+'СЕТ СН'!$G$6-'СЕТ СН'!$G$22</f>
        <v>1917.9408349700002</v>
      </c>
      <c r="N54" s="36">
        <f>SUMIFS(СВЦЭМ!$C$39:$C$782,СВЦЭМ!$A$39:$A$782,$A54,СВЦЭМ!$B$39:$B$782,N$47)+'СЕТ СН'!$G$12+СВЦЭМ!$D$10+'СЕТ СН'!$G$6-'СЕТ СН'!$G$22</f>
        <v>1951.98983383</v>
      </c>
      <c r="O54" s="36">
        <f>SUMIFS(СВЦЭМ!$C$39:$C$782,СВЦЭМ!$A$39:$A$782,$A54,СВЦЭМ!$B$39:$B$782,O$47)+'СЕТ СН'!$G$12+СВЦЭМ!$D$10+'СЕТ СН'!$G$6-'СЕТ СН'!$G$22</f>
        <v>1977.0577771600001</v>
      </c>
      <c r="P54" s="36">
        <f>SUMIFS(СВЦЭМ!$C$39:$C$782,СВЦЭМ!$A$39:$A$782,$A54,СВЦЭМ!$B$39:$B$782,P$47)+'СЕТ СН'!$G$12+СВЦЭМ!$D$10+'СЕТ СН'!$G$6-'СЕТ СН'!$G$22</f>
        <v>1996.50307776</v>
      </c>
      <c r="Q54" s="36">
        <f>SUMIFS(СВЦЭМ!$C$39:$C$782,СВЦЭМ!$A$39:$A$782,$A54,СВЦЭМ!$B$39:$B$782,Q$47)+'СЕТ СН'!$G$12+СВЦЭМ!$D$10+'СЕТ СН'!$G$6-'СЕТ СН'!$G$22</f>
        <v>1999.2179796200003</v>
      </c>
      <c r="R54" s="36">
        <f>SUMIFS(СВЦЭМ!$C$39:$C$782,СВЦЭМ!$A$39:$A$782,$A54,СВЦЭМ!$B$39:$B$782,R$47)+'СЕТ СН'!$G$12+СВЦЭМ!$D$10+'СЕТ СН'!$G$6-'СЕТ СН'!$G$22</f>
        <v>1959.8435712200003</v>
      </c>
      <c r="S54" s="36">
        <f>SUMIFS(СВЦЭМ!$C$39:$C$782,СВЦЭМ!$A$39:$A$782,$A54,СВЦЭМ!$B$39:$B$782,S$47)+'СЕТ СН'!$G$12+СВЦЭМ!$D$10+'СЕТ СН'!$G$6-'СЕТ СН'!$G$22</f>
        <v>1952.4529202100002</v>
      </c>
      <c r="T54" s="36">
        <f>SUMIFS(СВЦЭМ!$C$39:$C$782,СВЦЭМ!$A$39:$A$782,$A54,СВЦЭМ!$B$39:$B$782,T$47)+'СЕТ СН'!$G$12+СВЦЭМ!$D$10+'СЕТ СН'!$G$6-'СЕТ СН'!$G$22</f>
        <v>1903.8678457000001</v>
      </c>
      <c r="U54" s="36">
        <f>SUMIFS(СВЦЭМ!$C$39:$C$782,СВЦЭМ!$A$39:$A$782,$A54,СВЦЭМ!$B$39:$B$782,U$47)+'СЕТ СН'!$G$12+СВЦЭМ!$D$10+'СЕТ СН'!$G$6-'СЕТ СН'!$G$22</f>
        <v>1906.1156126000001</v>
      </c>
      <c r="V54" s="36">
        <f>SUMIFS(СВЦЭМ!$C$39:$C$782,СВЦЭМ!$A$39:$A$782,$A54,СВЦЭМ!$B$39:$B$782,V$47)+'СЕТ СН'!$G$12+СВЦЭМ!$D$10+'СЕТ СН'!$G$6-'СЕТ СН'!$G$22</f>
        <v>1910.95167472</v>
      </c>
      <c r="W54" s="36">
        <f>SUMIFS(СВЦЭМ!$C$39:$C$782,СВЦЭМ!$A$39:$A$782,$A54,СВЦЭМ!$B$39:$B$782,W$47)+'СЕТ СН'!$G$12+СВЦЭМ!$D$10+'СЕТ СН'!$G$6-'СЕТ СН'!$G$22</f>
        <v>1887.18843685</v>
      </c>
      <c r="X54" s="36">
        <f>SUMIFS(СВЦЭМ!$C$39:$C$782,СВЦЭМ!$A$39:$A$782,$A54,СВЦЭМ!$B$39:$B$782,X$47)+'СЕТ СН'!$G$12+СВЦЭМ!$D$10+'СЕТ СН'!$G$6-'СЕТ СН'!$G$22</f>
        <v>1920.5123000799999</v>
      </c>
      <c r="Y54" s="36">
        <f>SUMIFS(СВЦЭМ!$C$39:$C$782,СВЦЭМ!$A$39:$A$782,$A54,СВЦЭМ!$B$39:$B$782,Y$47)+'СЕТ СН'!$G$12+СВЦЭМ!$D$10+'СЕТ СН'!$G$6-'СЕТ СН'!$G$22</f>
        <v>1938.24041489</v>
      </c>
    </row>
    <row r="55" spans="1:25" ht="15.75" x14ac:dyDescent="0.2">
      <c r="A55" s="35">
        <f t="shared" si="1"/>
        <v>45054</v>
      </c>
      <c r="B55" s="36">
        <f>SUMIFS(СВЦЭМ!$C$39:$C$782,СВЦЭМ!$A$39:$A$782,$A55,СВЦЭМ!$B$39:$B$782,B$47)+'СЕТ СН'!$G$12+СВЦЭМ!$D$10+'СЕТ СН'!$G$6-'СЕТ СН'!$G$22</f>
        <v>1915.9051552800001</v>
      </c>
      <c r="C55" s="36">
        <f>SUMIFS(СВЦЭМ!$C$39:$C$782,СВЦЭМ!$A$39:$A$782,$A55,СВЦЭМ!$B$39:$B$782,C$47)+'СЕТ СН'!$G$12+СВЦЭМ!$D$10+'СЕТ СН'!$G$6-'СЕТ СН'!$G$22</f>
        <v>1973.7482557799999</v>
      </c>
      <c r="D55" s="36">
        <f>SUMIFS(СВЦЭМ!$C$39:$C$782,СВЦЭМ!$A$39:$A$782,$A55,СВЦЭМ!$B$39:$B$782,D$47)+'СЕТ СН'!$G$12+СВЦЭМ!$D$10+'СЕТ СН'!$G$6-'СЕТ СН'!$G$22</f>
        <v>2050.7083968000002</v>
      </c>
      <c r="E55" s="36">
        <f>SUMIFS(СВЦЭМ!$C$39:$C$782,СВЦЭМ!$A$39:$A$782,$A55,СВЦЭМ!$B$39:$B$782,E$47)+'СЕТ СН'!$G$12+СВЦЭМ!$D$10+'СЕТ СН'!$G$6-'СЕТ СН'!$G$22</f>
        <v>2079.6776523799999</v>
      </c>
      <c r="F55" s="36">
        <f>SUMIFS(СВЦЭМ!$C$39:$C$782,СВЦЭМ!$A$39:$A$782,$A55,СВЦЭМ!$B$39:$B$782,F$47)+'СЕТ СН'!$G$12+СВЦЭМ!$D$10+'СЕТ СН'!$G$6-'СЕТ СН'!$G$22</f>
        <v>2086.6149493900002</v>
      </c>
      <c r="G55" s="36">
        <f>SUMIFS(СВЦЭМ!$C$39:$C$782,СВЦЭМ!$A$39:$A$782,$A55,СВЦЭМ!$B$39:$B$782,G$47)+'СЕТ СН'!$G$12+СВЦЭМ!$D$10+'СЕТ СН'!$G$6-'СЕТ СН'!$G$22</f>
        <v>2052.67649605</v>
      </c>
      <c r="H55" s="36">
        <f>SUMIFS(СВЦЭМ!$C$39:$C$782,СВЦЭМ!$A$39:$A$782,$A55,СВЦЭМ!$B$39:$B$782,H$47)+'СЕТ СН'!$G$12+СВЦЭМ!$D$10+'СЕТ СН'!$G$6-'СЕТ СН'!$G$22</f>
        <v>2042.5742267099999</v>
      </c>
      <c r="I55" s="36">
        <f>SUMIFS(СВЦЭМ!$C$39:$C$782,СВЦЭМ!$A$39:$A$782,$A55,СВЦЭМ!$B$39:$B$782,I$47)+'СЕТ СН'!$G$12+СВЦЭМ!$D$10+'СЕТ СН'!$G$6-'СЕТ СН'!$G$22</f>
        <v>1990.2713037399999</v>
      </c>
      <c r="J55" s="36">
        <f>SUMIFS(СВЦЭМ!$C$39:$C$782,СВЦЭМ!$A$39:$A$782,$A55,СВЦЭМ!$B$39:$B$782,J$47)+'СЕТ СН'!$G$12+СВЦЭМ!$D$10+'СЕТ СН'!$G$6-'СЕТ СН'!$G$22</f>
        <v>1957.9561330900001</v>
      </c>
      <c r="K55" s="36">
        <f>SUMIFS(СВЦЭМ!$C$39:$C$782,СВЦЭМ!$A$39:$A$782,$A55,СВЦЭМ!$B$39:$B$782,K$47)+'СЕТ СН'!$G$12+СВЦЭМ!$D$10+'СЕТ СН'!$G$6-'СЕТ СН'!$G$22</f>
        <v>1914.0548393700001</v>
      </c>
      <c r="L55" s="36">
        <f>SUMIFS(СВЦЭМ!$C$39:$C$782,СВЦЭМ!$A$39:$A$782,$A55,СВЦЭМ!$B$39:$B$782,L$47)+'СЕТ СН'!$G$12+СВЦЭМ!$D$10+'СЕТ СН'!$G$6-'СЕТ СН'!$G$22</f>
        <v>1886.7514558500002</v>
      </c>
      <c r="M55" s="36">
        <f>SUMIFS(СВЦЭМ!$C$39:$C$782,СВЦЭМ!$A$39:$A$782,$A55,СВЦЭМ!$B$39:$B$782,M$47)+'СЕТ СН'!$G$12+СВЦЭМ!$D$10+'СЕТ СН'!$G$6-'СЕТ СН'!$G$22</f>
        <v>1837.1928635700001</v>
      </c>
      <c r="N55" s="36">
        <f>SUMIFS(СВЦЭМ!$C$39:$C$782,СВЦЭМ!$A$39:$A$782,$A55,СВЦЭМ!$B$39:$B$782,N$47)+'СЕТ СН'!$G$12+СВЦЭМ!$D$10+'СЕТ СН'!$G$6-'СЕТ СН'!$G$22</f>
        <v>1888.6907049000001</v>
      </c>
      <c r="O55" s="36">
        <f>SUMIFS(СВЦЭМ!$C$39:$C$782,СВЦЭМ!$A$39:$A$782,$A55,СВЦЭМ!$B$39:$B$782,O$47)+'СЕТ СН'!$G$12+СВЦЭМ!$D$10+'СЕТ СН'!$G$6-'СЕТ СН'!$G$22</f>
        <v>1890.24266248</v>
      </c>
      <c r="P55" s="36">
        <f>SUMIFS(СВЦЭМ!$C$39:$C$782,СВЦЭМ!$A$39:$A$782,$A55,СВЦЭМ!$B$39:$B$782,P$47)+'СЕТ СН'!$G$12+СВЦЭМ!$D$10+'СЕТ СН'!$G$6-'СЕТ СН'!$G$22</f>
        <v>1899.97647981</v>
      </c>
      <c r="Q55" s="36">
        <f>SUMIFS(СВЦЭМ!$C$39:$C$782,СВЦЭМ!$A$39:$A$782,$A55,СВЦЭМ!$B$39:$B$782,Q$47)+'СЕТ СН'!$G$12+СВЦЭМ!$D$10+'СЕТ СН'!$G$6-'СЕТ СН'!$G$22</f>
        <v>1889.73295779</v>
      </c>
      <c r="R55" s="36">
        <f>SUMIFS(СВЦЭМ!$C$39:$C$782,СВЦЭМ!$A$39:$A$782,$A55,СВЦЭМ!$B$39:$B$782,R$47)+'СЕТ СН'!$G$12+СВЦЭМ!$D$10+'СЕТ СН'!$G$6-'СЕТ СН'!$G$22</f>
        <v>1876.6298646499999</v>
      </c>
      <c r="S55" s="36">
        <f>SUMIFS(СВЦЭМ!$C$39:$C$782,СВЦЭМ!$A$39:$A$782,$A55,СВЦЭМ!$B$39:$B$782,S$47)+'СЕТ СН'!$G$12+СВЦЭМ!$D$10+'СЕТ СН'!$G$6-'СЕТ СН'!$G$22</f>
        <v>1866.5756294900002</v>
      </c>
      <c r="T55" s="36">
        <f>SUMIFS(СВЦЭМ!$C$39:$C$782,СВЦЭМ!$A$39:$A$782,$A55,СВЦЭМ!$B$39:$B$782,T$47)+'СЕТ СН'!$G$12+СВЦЭМ!$D$10+'СЕТ СН'!$G$6-'СЕТ СН'!$G$22</f>
        <v>1840.4273560300003</v>
      </c>
      <c r="U55" s="36">
        <f>SUMIFS(СВЦЭМ!$C$39:$C$782,СВЦЭМ!$A$39:$A$782,$A55,СВЦЭМ!$B$39:$B$782,U$47)+'СЕТ СН'!$G$12+СВЦЭМ!$D$10+'СЕТ СН'!$G$6-'СЕТ СН'!$G$22</f>
        <v>1821.7538997500001</v>
      </c>
      <c r="V55" s="36">
        <f>SUMIFS(СВЦЭМ!$C$39:$C$782,СВЦЭМ!$A$39:$A$782,$A55,СВЦЭМ!$B$39:$B$782,V$47)+'СЕТ СН'!$G$12+СВЦЭМ!$D$10+'СЕТ СН'!$G$6-'СЕТ СН'!$G$22</f>
        <v>1836.38150094</v>
      </c>
      <c r="W55" s="36">
        <f>SUMIFS(СВЦЭМ!$C$39:$C$782,СВЦЭМ!$A$39:$A$782,$A55,СВЦЭМ!$B$39:$B$782,W$47)+'СЕТ СН'!$G$12+СВЦЭМ!$D$10+'СЕТ СН'!$G$6-'СЕТ СН'!$G$22</f>
        <v>1832.7941332600003</v>
      </c>
      <c r="X55" s="36">
        <f>SUMIFS(СВЦЭМ!$C$39:$C$782,СВЦЭМ!$A$39:$A$782,$A55,СВЦЭМ!$B$39:$B$782,X$47)+'СЕТ СН'!$G$12+СВЦЭМ!$D$10+'СЕТ СН'!$G$6-'СЕТ СН'!$G$22</f>
        <v>1873.7204273800003</v>
      </c>
      <c r="Y55" s="36">
        <f>SUMIFS(СВЦЭМ!$C$39:$C$782,СВЦЭМ!$A$39:$A$782,$A55,СВЦЭМ!$B$39:$B$782,Y$47)+'СЕТ СН'!$G$12+СВЦЭМ!$D$10+'СЕТ СН'!$G$6-'СЕТ СН'!$G$22</f>
        <v>1855.5811007900002</v>
      </c>
    </row>
    <row r="56" spans="1:25" ht="15.75" x14ac:dyDescent="0.2">
      <c r="A56" s="35">
        <f t="shared" si="1"/>
        <v>45055</v>
      </c>
      <c r="B56" s="36">
        <f>SUMIFS(СВЦЭМ!$C$39:$C$782,СВЦЭМ!$A$39:$A$782,$A56,СВЦЭМ!$B$39:$B$782,B$47)+'СЕТ СН'!$G$12+СВЦЭМ!$D$10+'СЕТ СН'!$G$6-'СЕТ СН'!$G$22</f>
        <v>2000.69084651</v>
      </c>
      <c r="C56" s="36">
        <f>SUMIFS(СВЦЭМ!$C$39:$C$782,СВЦЭМ!$A$39:$A$782,$A56,СВЦЭМ!$B$39:$B$782,C$47)+'СЕТ СН'!$G$12+СВЦЭМ!$D$10+'СЕТ СН'!$G$6-'СЕТ СН'!$G$22</f>
        <v>2004.8910692700001</v>
      </c>
      <c r="D56" s="36">
        <f>SUMIFS(СВЦЭМ!$C$39:$C$782,СВЦЭМ!$A$39:$A$782,$A56,СВЦЭМ!$B$39:$B$782,D$47)+'СЕТ СН'!$G$12+СВЦЭМ!$D$10+'СЕТ СН'!$G$6-'СЕТ СН'!$G$22</f>
        <v>2046.8619340499999</v>
      </c>
      <c r="E56" s="36">
        <f>SUMIFS(СВЦЭМ!$C$39:$C$782,СВЦЭМ!$A$39:$A$782,$A56,СВЦЭМ!$B$39:$B$782,E$47)+'СЕТ СН'!$G$12+СВЦЭМ!$D$10+'СЕТ СН'!$G$6-'СЕТ СН'!$G$22</f>
        <v>2043.8462920400002</v>
      </c>
      <c r="F56" s="36">
        <f>SUMIFS(СВЦЭМ!$C$39:$C$782,СВЦЭМ!$A$39:$A$782,$A56,СВЦЭМ!$B$39:$B$782,F$47)+'СЕТ СН'!$G$12+СВЦЭМ!$D$10+'СЕТ СН'!$G$6-'СЕТ СН'!$G$22</f>
        <v>2032.0053248100003</v>
      </c>
      <c r="G56" s="36">
        <f>SUMIFS(СВЦЭМ!$C$39:$C$782,СВЦЭМ!$A$39:$A$782,$A56,СВЦЭМ!$B$39:$B$782,G$47)+'СЕТ СН'!$G$12+СВЦЭМ!$D$10+'СЕТ СН'!$G$6-'СЕТ СН'!$G$22</f>
        <v>2046.7701509799999</v>
      </c>
      <c r="H56" s="36">
        <f>SUMIFS(СВЦЭМ!$C$39:$C$782,СВЦЭМ!$A$39:$A$782,$A56,СВЦЭМ!$B$39:$B$782,H$47)+'СЕТ СН'!$G$12+СВЦЭМ!$D$10+'СЕТ СН'!$G$6-'СЕТ СН'!$G$22</f>
        <v>2082.6366418299999</v>
      </c>
      <c r="I56" s="36">
        <f>SUMIFS(СВЦЭМ!$C$39:$C$782,СВЦЭМ!$A$39:$A$782,$A56,СВЦЭМ!$B$39:$B$782,I$47)+'СЕТ СН'!$G$12+СВЦЭМ!$D$10+'СЕТ СН'!$G$6-'СЕТ СН'!$G$22</f>
        <v>2065.86096464</v>
      </c>
      <c r="J56" s="36">
        <f>SUMIFS(СВЦЭМ!$C$39:$C$782,СВЦЭМ!$A$39:$A$782,$A56,СВЦЭМ!$B$39:$B$782,J$47)+'СЕТ СН'!$G$12+СВЦЭМ!$D$10+'СЕТ СН'!$G$6-'СЕТ СН'!$G$22</f>
        <v>2026.6911859800002</v>
      </c>
      <c r="K56" s="36">
        <f>SUMIFS(СВЦЭМ!$C$39:$C$782,СВЦЭМ!$A$39:$A$782,$A56,СВЦЭМ!$B$39:$B$782,K$47)+'СЕТ СН'!$G$12+СВЦЭМ!$D$10+'СЕТ СН'!$G$6-'СЕТ СН'!$G$22</f>
        <v>1953.4333420100002</v>
      </c>
      <c r="L56" s="36">
        <f>SUMIFS(СВЦЭМ!$C$39:$C$782,СВЦЭМ!$A$39:$A$782,$A56,СВЦЭМ!$B$39:$B$782,L$47)+'СЕТ СН'!$G$12+СВЦЭМ!$D$10+'СЕТ СН'!$G$6-'СЕТ СН'!$G$22</f>
        <v>1923.4769255300002</v>
      </c>
      <c r="M56" s="36">
        <f>SUMIFS(СВЦЭМ!$C$39:$C$782,СВЦЭМ!$A$39:$A$782,$A56,СВЦЭМ!$B$39:$B$782,M$47)+'СЕТ СН'!$G$12+СВЦЭМ!$D$10+'СЕТ СН'!$G$6-'СЕТ СН'!$G$22</f>
        <v>1907.8713440500001</v>
      </c>
      <c r="N56" s="36">
        <f>SUMIFS(СВЦЭМ!$C$39:$C$782,СВЦЭМ!$A$39:$A$782,$A56,СВЦЭМ!$B$39:$B$782,N$47)+'СЕТ СН'!$G$12+СВЦЭМ!$D$10+'СЕТ СН'!$G$6-'СЕТ СН'!$G$22</f>
        <v>1934.25910028</v>
      </c>
      <c r="O56" s="36">
        <f>SUMIFS(СВЦЭМ!$C$39:$C$782,СВЦЭМ!$A$39:$A$782,$A56,СВЦЭМ!$B$39:$B$782,O$47)+'СЕТ СН'!$G$12+СВЦЭМ!$D$10+'СЕТ СН'!$G$6-'СЕТ СН'!$G$22</f>
        <v>1948.91758437</v>
      </c>
      <c r="P56" s="36">
        <f>SUMIFS(СВЦЭМ!$C$39:$C$782,СВЦЭМ!$A$39:$A$782,$A56,СВЦЭМ!$B$39:$B$782,P$47)+'СЕТ СН'!$G$12+СВЦЭМ!$D$10+'СЕТ СН'!$G$6-'СЕТ СН'!$G$22</f>
        <v>1966.2839104300001</v>
      </c>
      <c r="Q56" s="36">
        <f>SUMIFS(СВЦЭМ!$C$39:$C$782,СВЦЭМ!$A$39:$A$782,$A56,СВЦЭМ!$B$39:$B$782,Q$47)+'СЕТ СН'!$G$12+СВЦЭМ!$D$10+'СЕТ СН'!$G$6-'СЕТ СН'!$G$22</f>
        <v>1980.78164302</v>
      </c>
      <c r="R56" s="36">
        <f>SUMIFS(СВЦЭМ!$C$39:$C$782,СВЦЭМ!$A$39:$A$782,$A56,СВЦЭМ!$B$39:$B$782,R$47)+'СЕТ СН'!$G$12+СВЦЭМ!$D$10+'СЕТ СН'!$G$6-'СЕТ СН'!$G$22</f>
        <v>1980.9110316300003</v>
      </c>
      <c r="S56" s="36">
        <f>SUMIFS(СВЦЭМ!$C$39:$C$782,СВЦЭМ!$A$39:$A$782,$A56,СВЦЭМ!$B$39:$B$782,S$47)+'СЕТ СН'!$G$12+СВЦЭМ!$D$10+'СЕТ СН'!$G$6-'СЕТ СН'!$G$22</f>
        <v>1940.2537016800002</v>
      </c>
      <c r="T56" s="36">
        <f>SUMIFS(СВЦЭМ!$C$39:$C$782,СВЦЭМ!$A$39:$A$782,$A56,СВЦЭМ!$B$39:$B$782,T$47)+'СЕТ СН'!$G$12+СВЦЭМ!$D$10+'СЕТ СН'!$G$6-'СЕТ СН'!$G$22</f>
        <v>1898.8106719100001</v>
      </c>
      <c r="U56" s="36">
        <f>SUMIFS(СВЦЭМ!$C$39:$C$782,СВЦЭМ!$A$39:$A$782,$A56,СВЦЭМ!$B$39:$B$782,U$47)+'СЕТ СН'!$G$12+СВЦЭМ!$D$10+'СЕТ СН'!$G$6-'СЕТ СН'!$G$22</f>
        <v>1877.0791934100002</v>
      </c>
      <c r="V56" s="36">
        <f>SUMIFS(СВЦЭМ!$C$39:$C$782,СВЦЭМ!$A$39:$A$782,$A56,СВЦЭМ!$B$39:$B$782,V$47)+'СЕТ СН'!$G$12+СВЦЭМ!$D$10+'СЕТ СН'!$G$6-'СЕТ СН'!$G$22</f>
        <v>1850.9697178199999</v>
      </c>
      <c r="W56" s="36">
        <f>SUMIFS(СВЦЭМ!$C$39:$C$782,СВЦЭМ!$A$39:$A$782,$A56,СВЦЭМ!$B$39:$B$782,W$47)+'СЕТ СН'!$G$12+СВЦЭМ!$D$10+'СЕТ СН'!$G$6-'СЕТ СН'!$G$22</f>
        <v>1822.0154118600003</v>
      </c>
      <c r="X56" s="36">
        <f>SUMIFS(СВЦЭМ!$C$39:$C$782,СВЦЭМ!$A$39:$A$782,$A56,СВЦЭМ!$B$39:$B$782,X$47)+'СЕТ СН'!$G$12+СВЦЭМ!$D$10+'СЕТ СН'!$G$6-'СЕТ СН'!$G$22</f>
        <v>1855.2357574400003</v>
      </c>
      <c r="Y56" s="36">
        <f>SUMIFS(СВЦЭМ!$C$39:$C$782,СВЦЭМ!$A$39:$A$782,$A56,СВЦЭМ!$B$39:$B$782,Y$47)+'СЕТ СН'!$G$12+СВЦЭМ!$D$10+'СЕТ СН'!$G$6-'СЕТ СН'!$G$22</f>
        <v>1917.3408224099999</v>
      </c>
    </row>
    <row r="57" spans="1:25" ht="15.75" x14ac:dyDescent="0.2">
      <c r="A57" s="35">
        <f t="shared" si="1"/>
        <v>45056</v>
      </c>
      <c r="B57" s="36">
        <f>SUMIFS(СВЦЭМ!$C$39:$C$782,СВЦЭМ!$A$39:$A$782,$A57,СВЦЭМ!$B$39:$B$782,B$47)+'СЕТ СН'!$G$12+СВЦЭМ!$D$10+'СЕТ СН'!$G$6-'СЕТ СН'!$G$22</f>
        <v>1934.5505356799999</v>
      </c>
      <c r="C57" s="36">
        <f>SUMIFS(СВЦЭМ!$C$39:$C$782,СВЦЭМ!$A$39:$A$782,$A57,СВЦЭМ!$B$39:$B$782,C$47)+'СЕТ СН'!$G$12+СВЦЭМ!$D$10+'СЕТ СН'!$G$6-'СЕТ СН'!$G$22</f>
        <v>1966.6366640700003</v>
      </c>
      <c r="D57" s="36">
        <f>SUMIFS(СВЦЭМ!$C$39:$C$782,СВЦЭМ!$A$39:$A$782,$A57,СВЦЭМ!$B$39:$B$782,D$47)+'СЕТ СН'!$G$12+СВЦЭМ!$D$10+'СЕТ СН'!$G$6-'СЕТ СН'!$G$22</f>
        <v>1996.3781150200002</v>
      </c>
      <c r="E57" s="36">
        <f>SUMIFS(СВЦЭМ!$C$39:$C$782,СВЦЭМ!$A$39:$A$782,$A57,СВЦЭМ!$B$39:$B$782,E$47)+'СЕТ СН'!$G$12+СВЦЭМ!$D$10+'СЕТ СН'!$G$6-'СЕТ СН'!$G$22</f>
        <v>1998.82628256</v>
      </c>
      <c r="F57" s="36">
        <f>SUMIFS(СВЦЭМ!$C$39:$C$782,СВЦЭМ!$A$39:$A$782,$A57,СВЦЭМ!$B$39:$B$782,F$47)+'СЕТ СН'!$G$12+СВЦЭМ!$D$10+'СЕТ СН'!$G$6-'СЕТ СН'!$G$22</f>
        <v>2030.0061219300001</v>
      </c>
      <c r="G57" s="36">
        <f>SUMIFS(СВЦЭМ!$C$39:$C$782,СВЦЭМ!$A$39:$A$782,$A57,СВЦЭМ!$B$39:$B$782,G$47)+'СЕТ СН'!$G$12+СВЦЭМ!$D$10+'СЕТ СН'!$G$6-'СЕТ СН'!$G$22</f>
        <v>2053.7292930200001</v>
      </c>
      <c r="H57" s="36">
        <f>SUMIFS(СВЦЭМ!$C$39:$C$782,СВЦЭМ!$A$39:$A$782,$A57,СВЦЭМ!$B$39:$B$782,H$47)+'СЕТ СН'!$G$12+СВЦЭМ!$D$10+'СЕТ СН'!$G$6-'СЕТ СН'!$G$22</f>
        <v>2046.9056245900001</v>
      </c>
      <c r="I57" s="36">
        <f>SUMIFS(СВЦЭМ!$C$39:$C$782,СВЦЭМ!$A$39:$A$782,$A57,СВЦЭМ!$B$39:$B$782,I$47)+'СЕТ СН'!$G$12+СВЦЭМ!$D$10+'СЕТ СН'!$G$6-'СЕТ СН'!$G$22</f>
        <v>1997.3740417399999</v>
      </c>
      <c r="J57" s="36">
        <f>SUMIFS(СВЦЭМ!$C$39:$C$782,СВЦЭМ!$A$39:$A$782,$A57,СВЦЭМ!$B$39:$B$782,J$47)+'СЕТ СН'!$G$12+СВЦЭМ!$D$10+'СЕТ СН'!$G$6-'СЕТ СН'!$G$22</f>
        <v>1966.8973902100001</v>
      </c>
      <c r="K57" s="36">
        <f>SUMIFS(СВЦЭМ!$C$39:$C$782,СВЦЭМ!$A$39:$A$782,$A57,СВЦЭМ!$B$39:$B$782,K$47)+'СЕТ СН'!$G$12+СВЦЭМ!$D$10+'СЕТ СН'!$G$6-'СЕТ СН'!$G$22</f>
        <v>1924.4772577100002</v>
      </c>
      <c r="L57" s="36">
        <f>SUMIFS(СВЦЭМ!$C$39:$C$782,СВЦЭМ!$A$39:$A$782,$A57,СВЦЭМ!$B$39:$B$782,L$47)+'СЕТ СН'!$G$12+СВЦЭМ!$D$10+'СЕТ СН'!$G$6-'СЕТ СН'!$G$22</f>
        <v>1916.9373509400002</v>
      </c>
      <c r="M57" s="36">
        <f>SUMIFS(СВЦЭМ!$C$39:$C$782,СВЦЭМ!$A$39:$A$782,$A57,СВЦЭМ!$B$39:$B$782,M$47)+'СЕТ СН'!$G$12+СВЦЭМ!$D$10+'СЕТ СН'!$G$6-'СЕТ СН'!$G$22</f>
        <v>1933.87776945</v>
      </c>
      <c r="N57" s="36">
        <f>SUMIFS(СВЦЭМ!$C$39:$C$782,СВЦЭМ!$A$39:$A$782,$A57,СВЦЭМ!$B$39:$B$782,N$47)+'СЕТ СН'!$G$12+СВЦЭМ!$D$10+'СЕТ СН'!$G$6-'СЕТ СН'!$G$22</f>
        <v>1881.13672116</v>
      </c>
      <c r="O57" s="36">
        <f>SUMIFS(СВЦЭМ!$C$39:$C$782,СВЦЭМ!$A$39:$A$782,$A57,СВЦЭМ!$B$39:$B$782,O$47)+'СЕТ СН'!$G$12+СВЦЭМ!$D$10+'СЕТ СН'!$G$6-'СЕТ СН'!$G$22</f>
        <v>2004.5605610299999</v>
      </c>
      <c r="P57" s="36">
        <f>SUMIFS(СВЦЭМ!$C$39:$C$782,СВЦЭМ!$A$39:$A$782,$A57,СВЦЭМ!$B$39:$B$782,P$47)+'СЕТ СН'!$G$12+СВЦЭМ!$D$10+'СЕТ СН'!$G$6-'СЕТ СН'!$G$22</f>
        <v>1887.2321020100003</v>
      </c>
      <c r="Q57" s="36">
        <f>SUMIFS(СВЦЭМ!$C$39:$C$782,СВЦЭМ!$A$39:$A$782,$A57,СВЦЭМ!$B$39:$B$782,Q$47)+'СЕТ СН'!$G$12+СВЦЭМ!$D$10+'СЕТ СН'!$G$6-'СЕТ СН'!$G$22</f>
        <v>2006.10044629</v>
      </c>
      <c r="R57" s="36">
        <f>SUMIFS(СВЦЭМ!$C$39:$C$782,СВЦЭМ!$A$39:$A$782,$A57,СВЦЭМ!$B$39:$B$782,R$47)+'СЕТ СН'!$G$12+СВЦЭМ!$D$10+'СЕТ СН'!$G$6-'СЕТ СН'!$G$22</f>
        <v>1858.1018087800003</v>
      </c>
      <c r="S57" s="36">
        <f>SUMIFS(СВЦЭМ!$C$39:$C$782,СВЦЭМ!$A$39:$A$782,$A57,СВЦЭМ!$B$39:$B$782,S$47)+'СЕТ СН'!$G$12+СВЦЭМ!$D$10+'СЕТ СН'!$G$6-'СЕТ СН'!$G$22</f>
        <v>1976.7018795500003</v>
      </c>
      <c r="T57" s="36">
        <f>SUMIFS(СВЦЭМ!$C$39:$C$782,СВЦЭМ!$A$39:$A$782,$A57,СВЦЭМ!$B$39:$B$782,T$47)+'СЕТ СН'!$G$12+СВЦЭМ!$D$10+'СЕТ СН'!$G$6-'СЕТ СН'!$G$22</f>
        <v>1915.68921761</v>
      </c>
      <c r="U57" s="36">
        <f>SUMIFS(СВЦЭМ!$C$39:$C$782,СВЦЭМ!$A$39:$A$782,$A57,СВЦЭМ!$B$39:$B$782,U$47)+'СЕТ СН'!$G$12+СВЦЭМ!$D$10+'СЕТ СН'!$G$6-'СЕТ СН'!$G$22</f>
        <v>1851.01677909</v>
      </c>
      <c r="V57" s="36">
        <f>SUMIFS(СВЦЭМ!$C$39:$C$782,СВЦЭМ!$A$39:$A$782,$A57,СВЦЭМ!$B$39:$B$782,V$47)+'СЕТ СН'!$G$12+СВЦЭМ!$D$10+'СЕТ СН'!$G$6-'СЕТ СН'!$G$22</f>
        <v>1833.01064989</v>
      </c>
      <c r="W57" s="36">
        <f>SUMIFS(СВЦЭМ!$C$39:$C$782,СВЦЭМ!$A$39:$A$782,$A57,СВЦЭМ!$B$39:$B$782,W$47)+'СЕТ СН'!$G$12+СВЦЭМ!$D$10+'СЕТ СН'!$G$6-'СЕТ СН'!$G$22</f>
        <v>1870.07284992</v>
      </c>
      <c r="X57" s="36">
        <f>SUMIFS(СВЦЭМ!$C$39:$C$782,СВЦЭМ!$A$39:$A$782,$A57,СВЦЭМ!$B$39:$B$782,X$47)+'СЕТ СН'!$G$12+СВЦЭМ!$D$10+'СЕТ СН'!$G$6-'СЕТ СН'!$G$22</f>
        <v>1915.04683277</v>
      </c>
      <c r="Y57" s="36">
        <f>SUMIFS(СВЦЭМ!$C$39:$C$782,СВЦЭМ!$A$39:$A$782,$A57,СВЦЭМ!$B$39:$B$782,Y$47)+'СЕТ СН'!$G$12+СВЦЭМ!$D$10+'СЕТ СН'!$G$6-'СЕТ СН'!$G$22</f>
        <v>1923.8895006800003</v>
      </c>
    </row>
    <row r="58" spans="1:25" ht="15.75" x14ac:dyDescent="0.2">
      <c r="A58" s="35">
        <f t="shared" si="1"/>
        <v>45057</v>
      </c>
      <c r="B58" s="36">
        <f>SUMIFS(СВЦЭМ!$C$39:$C$782,СВЦЭМ!$A$39:$A$782,$A58,СВЦЭМ!$B$39:$B$782,B$47)+'СЕТ СН'!$G$12+СВЦЭМ!$D$10+'СЕТ СН'!$G$6-'СЕТ СН'!$G$22</f>
        <v>1954.1127643899999</v>
      </c>
      <c r="C58" s="36">
        <f>SUMIFS(СВЦЭМ!$C$39:$C$782,СВЦЭМ!$A$39:$A$782,$A58,СВЦЭМ!$B$39:$B$782,C$47)+'СЕТ СН'!$G$12+СВЦЭМ!$D$10+'СЕТ СН'!$G$6-'СЕТ СН'!$G$22</f>
        <v>2033.2854309300001</v>
      </c>
      <c r="D58" s="36">
        <f>SUMIFS(СВЦЭМ!$C$39:$C$782,СВЦЭМ!$A$39:$A$782,$A58,СВЦЭМ!$B$39:$B$782,D$47)+'СЕТ СН'!$G$12+СВЦЭМ!$D$10+'СЕТ СН'!$G$6-'СЕТ СН'!$G$22</f>
        <v>2105.3269989</v>
      </c>
      <c r="E58" s="36">
        <f>SUMIFS(СВЦЭМ!$C$39:$C$782,СВЦЭМ!$A$39:$A$782,$A58,СВЦЭМ!$B$39:$B$782,E$47)+'СЕТ СН'!$G$12+СВЦЭМ!$D$10+'СЕТ СН'!$G$6-'СЕТ СН'!$G$22</f>
        <v>2126.90056104</v>
      </c>
      <c r="F58" s="36">
        <f>SUMIFS(СВЦЭМ!$C$39:$C$782,СВЦЭМ!$A$39:$A$782,$A58,СВЦЭМ!$B$39:$B$782,F$47)+'СЕТ СН'!$G$12+СВЦЭМ!$D$10+'СЕТ СН'!$G$6-'СЕТ СН'!$G$22</f>
        <v>2031.7981968600002</v>
      </c>
      <c r="G58" s="36">
        <f>SUMIFS(СВЦЭМ!$C$39:$C$782,СВЦЭМ!$A$39:$A$782,$A58,СВЦЭМ!$B$39:$B$782,G$47)+'СЕТ СН'!$G$12+СВЦЭМ!$D$10+'СЕТ СН'!$G$6-'СЕТ СН'!$G$22</f>
        <v>2098.0927754899999</v>
      </c>
      <c r="H58" s="36">
        <f>SUMIFS(СВЦЭМ!$C$39:$C$782,СВЦЭМ!$A$39:$A$782,$A58,СВЦЭМ!$B$39:$B$782,H$47)+'СЕТ СН'!$G$12+СВЦЭМ!$D$10+'СЕТ СН'!$G$6-'СЕТ СН'!$G$22</f>
        <v>2012.4327265300003</v>
      </c>
      <c r="I58" s="36">
        <f>SUMIFS(СВЦЭМ!$C$39:$C$782,СВЦЭМ!$A$39:$A$782,$A58,СВЦЭМ!$B$39:$B$782,I$47)+'СЕТ СН'!$G$12+СВЦЭМ!$D$10+'СЕТ СН'!$G$6-'СЕТ СН'!$G$22</f>
        <v>1932.35623231</v>
      </c>
      <c r="J58" s="36">
        <f>SUMIFS(СВЦЭМ!$C$39:$C$782,СВЦЭМ!$A$39:$A$782,$A58,СВЦЭМ!$B$39:$B$782,J$47)+'СЕТ СН'!$G$12+СВЦЭМ!$D$10+'СЕТ СН'!$G$6-'СЕТ СН'!$G$22</f>
        <v>1881.2191215000003</v>
      </c>
      <c r="K58" s="36">
        <f>SUMIFS(СВЦЭМ!$C$39:$C$782,СВЦЭМ!$A$39:$A$782,$A58,СВЦЭМ!$B$39:$B$782,K$47)+'СЕТ СН'!$G$12+СВЦЭМ!$D$10+'СЕТ СН'!$G$6-'СЕТ СН'!$G$22</f>
        <v>1850.9578288400003</v>
      </c>
      <c r="L58" s="36">
        <f>SUMIFS(СВЦЭМ!$C$39:$C$782,СВЦЭМ!$A$39:$A$782,$A58,СВЦЭМ!$B$39:$B$782,L$47)+'СЕТ СН'!$G$12+СВЦЭМ!$D$10+'СЕТ СН'!$G$6-'СЕТ СН'!$G$22</f>
        <v>1862.03468914</v>
      </c>
      <c r="M58" s="36">
        <f>SUMIFS(СВЦЭМ!$C$39:$C$782,СВЦЭМ!$A$39:$A$782,$A58,СВЦЭМ!$B$39:$B$782,M$47)+'СЕТ СН'!$G$12+СВЦЭМ!$D$10+'СЕТ СН'!$G$6-'СЕТ СН'!$G$22</f>
        <v>1846.6283512200002</v>
      </c>
      <c r="N58" s="36">
        <f>SUMIFS(СВЦЭМ!$C$39:$C$782,СВЦЭМ!$A$39:$A$782,$A58,СВЦЭМ!$B$39:$B$782,N$47)+'СЕТ СН'!$G$12+СВЦЭМ!$D$10+'СЕТ СН'!$G$6-'СЕТ СН'!$G$22</f>
        <v>1901.8008378600002</v>
      </c>
      <c r="O58" s="36">
        <f>SUMIFS(СВЦЭМ!$C$39:$C$782,СВЦЭМ!$A$39:$A$782,$A58,СВЦЭМ!$B$39:$B$782,O$47)+'СЕТ СН'!$G$12+СВЦЭМ!$D$10+'СЕТ СН'!$G$6-'СЕТ СН'!$G$22</f>
        <v>1906.5207754799999</v>
      </c>
      <c r="P58" s="36">
        <f>SUMIFS(СВЦЭМ!$C$39:$C$782,СВЦЭМ!$A$39:$A$782,$A58,СВЦЭМ!$B$39:$B$782,P$47)+'СЕТ СН'!$G$12+СВЦЭМ!$D$10+'СЕТ СН'!$G$6-'СЕТ СН'!$G$22</f>
        <v>1920.5012338199999</v>
      </c>
      <c r="Q58" s="36">
        <f>SUMIFS(СВЦЭМ!$C$39:$C$782,СВЦЭМ!$A$39:$A$782,$A58,СВЦЭМ!$B$39:$B$782,Q$47)+'СЕТ СН'!$G$12+СВЦЭМ!$D$10+'СЕТ СН'!$G$6-'СЕТ СН'!$G$22</f>
        <v>1924.8202052500001</v>
      </c>
      <c r="R58" s="36">
        <f>SUMIFS(СВЦЭМ!$C$39:$C$782,СВЦЭМ!$A$39:$A$782,$A58,СВЦЭМ!$B$39:$B$782,R$47)+'СЕТ СН'!$G$12+СВЦЭМ!$D$10+'СЕТ СН'!$G$6-'СЕТ СН'!$G$22</f>
        <v>1913.8550692399999</v>
      </c>
      <c r="S58" s="36">
        <f>SUMIFS(СВЦЭМ!$C$39:$C$782,СВЦЭМ!$A$39:$A$782,$A58,СВЦЭМ!$B$39:$B$782,S$47)+'СЕТ СН'!$G$12+СВЦЭМ!$D$10+'СЕТ СН'!$G$6-'СЕТ СН'!$G$22</f>
        <v>1866.1108730199999</v>
      </c>
      <c r="T58" s="36">
        <f>SUMIFS(СВЦЭМ!$C$39:$C$782,СВЦЭМ!$A$39:$A$782,$A58,СВЦЭМ!$B$39:$B$782,T$47)+'СЕТ СН'!$G$12+СВЦЭМ!$D$10+'СЕТ СН'!$G$6-'СЕТ СН'!$G$22</f>
        <v>1846.8978777400002</v>
      </c>
      <c r="U58" s="36">
        <f>SUMIFS(СВЦЭМ!$C$39:$C$782,СВЦЭМ!$A$39:$A$782,$A58,СВЦЭМ!$B$39:$B$782,U$47)+'СЕТ СН'!$G$12+СВЦЭМ!$D$10+'СЕТ СН'!$G$6-'СЕТ СН'!$G$22</f>
        <v>1856.8540392700002</v>
      </c>
      <c r="V58" s="36">
        <f>SUMIFS(СВЦЭМ!$C$39:$C$782,СВЦЭМ!$A$39:$A$782,$A58,СВЦЭМ!$B$39:$B$782,V$47)+'СЕТ СН'!$G$12+СВЦЭМ!$D$10+'СЕТ СН'!$G$6-'СЕТ СН'!$G$22</f>
        <v>1835.6629779899999</v>
      </c>
      <c r="W58" s="36">
        <f>SUMIFS(СВЦЭМ!$C$39:$C$782,СВЦЭМ!$A$39:$A$782,$A58,СВЦЭМ!$B$39:$B$782,W$47)+'СЕТ СН'!$G$12+СВЦЭМ!$D$10+'СЕТ СН'!$G$6-'СЕТ СН'!$G$22</f>
        <v>1853.1513213400003</v>
      </c>
      <c r="X58" s="36">
        <f>SUMIFS(СВЦЭМ!$C$39:$C$782,СВЦЭМ!$A$39:$A$782,$A58,СВЦЭМ!$B$39:$B$782,X$47)+'СЕТ СН'!$G$12+СВЦЭМ!$D$10+'СЕТ СН'!$G$6-'СЕТ СН'!$G$22</f>
        <v>1859.79090507</v>
      </c>
      <c r="Y58" s="36">
        <f>SUMIFS(СВЦЭМ!$C$39:$C$782,СВЦЭМ!$A$39:$A$782,$A58,СВЦЭМ!$B$39:$B$782,Y$47)+'СЕТ СН'!$G$12+СВЦЭМ!$D$10+'СЕТ СН'!$G$6-'СЕТ СН'!$G$22</f>
        <v>1904.5699439700002</v>
      </c>
    </row>
    <row r="59" spans="1:25" ht="15.75" x14ac:dyDescent="0.2">
      <c r="A59" s="35">
        <f t="shared" si="1"/>
        <v>45058</v>
      </c>
      <c r="B59" s="36">
        <f>SUMIFS(СВЦЭМ!$C$39:$C$782,СВЦЭМ!$A$39:$A$782,$A59,СВЦЭМ!$B$39:$B$782,B$47)+'СЕТ СН'!$G$12+СВЦЭМ!$D$10+'СЕТ СН'!$G$6-'СЕТ СН'!$G$22</f>
        <v>2050.6311628900003</v>
      </c>
      <c r="C59" s="36">
        <f>SUMIFS(СВЦЭМ!$C$39:$C$782,СВЦЭМ!$A$39:$A$782,$A59,СВЦЭМ!$B$39:$B$782,C$47)+'СЕТ СН'!$G$12+СВЦЭМ!$D$10+'СЕТ СН'!$G$6-'СЕТ СН'!$G$22</f>
        <v>2117.0040786100003</v>
      </c>
      <c r="D59" s="36">
        <f>SUMIFS(СВЦЭМ!$C$39:$C$782,СВЦЭМ!$A$39:$A$782,$A59,СВЦЭМ!$B$39:$B$782,D$47)+'СЕТ СН'!$G$12+СВЦЭМ!$D$10+'СЕТ СН'!$G$6-'СЕТ СН'!$G$22</f>
        <v>2126.8047286599999</v>
      </c>
      <c r="E59" s="36">
        <f>SUMIFS(СВЦЭМ!$C$39:$C$782,СВЦЭМ!$A$39:$A$782,$A59,СВЦЭМ!$B$39:$B$782,E$47)+'СЕТ СН'!$G$12+СВЦЭМ!$D$10+'СЕТ СН'!$G$6-'СЕТ СН'!$G$22</f>
        <v>2113.5671973100002</v>
      </c>
      <c r="F59" s="36">
        <f>SUMIFS(СВЦЭМ!$C$39:$C$782,СВЦЭМ!$A$39:$A$782,$A59,СВЦЭМ!$B$39:$B$782,F$47)+'СЕТ СН'!$G$12+СВЦЭМ!$D$10+'СЕТ СН'!$G$6-'СЕТ СН'!$G$22</f>
        <v>2106.1413448399999</v>
      </c>
      <c r="G59" s="36">
        <f>SUMIFS(СВЦЭМ!$C$39:$C$782,СВЦЭМ!$A$39:$A$782,$A59,СВЦЭМ!$B$39:$B$782,G$47)+'СЕТ СН'!$G$12+СВЦЭМ!$D$10+'СЕТ СН'!$G$6-'СЕТ СН'!$G$22</f>
        <v>2103.00807227</v>
      </c>
      <c r="H59" s="36">
        <f>SUMIFS(СВЦЭМ!$C$39:$C$782,СВЦЭМ!$A$39:$A$782,$A59,СВЦЭМ!$B$39:$B$782,H$47)+'СЕТ СН'!$G$12+СВЦЭМ!$D$10+'СЕТ СН'!$G$6-'СЕТ СН'!$G$22</f>
        <v>1950.1596076000001</v>
      </c>
      <c r="I59" s="36">
        <f>SUMIFS(СВЦЭМ!$C$39:$C$782,СВЦЭМ!$A$39:$A$782,$A59,СВЦЭМ!$B$39:$B$782,I$47)+'СЕТ СН'!$G$12+СВЦЭМ!$D$10+'СЕТ СН'!$G$6-'СЕТ СН'!$G$22</f>
        <v>1923.5204169500003</v>
      </c>
      <c r="J59" s="36">
        <f>SUMIFS(СВЦЭМ!$C$39:$C$782,СВЦЭМ!$A$39:$A$782,$A59,СВЦЭМ!$B$39:$B$782,J$47)+'СЕТ СН'!$G$12+СВЦЭМ!$D$10+'СЕТ СН'!$G$6-'СЕТ СН'!$G$22</f>
        <v>1848.9297053099999</v>
      </c>
      <c r="K59" s="36">
        <f>SUMIFS(СВЦЭМ!$C$39:$C$782,СВЦЭМ!$A$39:$A$782,$A59,СВЦЭМ!$B$39:$B$782,K$47)+'СЕТ СН'!$G$12+СВЦЭМ!$D$10+'СЕТ СН'!$G$6-'СЕТ СН'!$G$22</f>
        <v>1806.8812914700002</v>
      </c>
      <c r="L59" s="36">
        <f>SUMIFS(СВЦЭМ!$C$39:$C$782,СВЦЭМ!$A$39:$A$782,$A59,СВЦЭМ!$B$39:$B$782,L$47)+'СЕТ СН'!$G$12+СВЦЭМ!$D$10+'СЕТ СН'!$G$6-'СЕТ СН'!$G$22</f>
        <v>1819.6919852999999</v>
      </c>
      <c r="M59" s="36">
        <f>SUMIFS(СВЦЭМ!$C$39:$C$782,СВЦЭМ!$A$39:$A$782,$A59,СВЦЭМ!$B$39:$B$782,M$47)+'СЕТ СН'!$G$12+СВЦЭМ!$D$10+'СЕТ СН'!$G$6-'СЕТ СН'!$G$22</f>
        <v>1852.33433788</v>
      </c>
      <c r="N59" s="36">
        <f>SUMIFS(СВЦЭМ!$C$39:$C$782,СВЦЭМ!$A$39:$A$782,$A59,СВЦЭМ!$B$39:$B$782,N$47)+'СЕТ СН'!$G$12+СВЦЭМ!$D$10+'СЕТ СН'!$G$6-'СЕТ СН'!$G$22</f>
        <v>1897.9300481600003</v>
      </c>
      <c r="O59" s="36">
        <f>SUMIFS(СВЦЭМ!$C$39:$C$782,СВЦЭМ!$A$39:$A$782,$A59,СВЦЭМ!$B$39:$B$782,O$47)+'СЕТ СН'!$G$12+СВЦЭМ!$D$10+'СЕТ СН'!$G$6-'СЕТ СН'!$G$22</f>
        <v>1900.7734781200002</v>
      </c>
      <c r="P59" s="36">
        <f>SUMIFS(СВЦЭМ!$C$39:$C$782,СВЦЭМ!$A$39:$A$782,$A59,СВЦЭМ!$B$39:$B$782,P$47)+'СЕТ СН'!$G$12+СВЦЭМ!$D$10+'СЕТ СН'!$G$6-'СЕТ СН'!$G$22</f>
        <v>1926.7543694700003</v>
      </c>
      <c r="Q59" s="36">
        <f>SUMIFS(СВЦЭМ!$C$39:$C$782,СВЦЭМ!$A$39:$A$782,$A59,СВЦЭМ!$B$39:$B$782,Q$47)+'СЕТ СН'!$G$12+СВЦЭМ!$D$10+'СЕТ СН'!$G$6-'СЕТ СН'!$G$22</f>
        <v>1915.4560872800002</v>
      </c>
      <c r="R59" s="36">
        <f>SUMIFS(СВЦЭМ!$C$39:$C$782,СВЦЭМ!$A$39:$A$782,$A59,СВЦЭМ!$B$39:$B$782,R$47)+'СЕТ СН'!$G$12+СВЦЭМ!$D$10+'СЕТ СН'!$G$6-'СЕТ СН'!$G$22</f>
        <v>1880.2369054200003</v>
      </c>
      <c r="S59" s="36">
        <f>SUMIFS(СВЦЭМ!$C$39:$C$782,СВЦЭМ!$A$39:$A$782,$A59,СВЦЭМ!$B$39:$B$782,S$47)+'СЕТ СН'!$G$12+СВЦЭМ!$D$10+'СЕТ СН'!$G$6-'СЕТ СН'!$G$22</f>
        <v>1851.1691840000003</v>
      </c>
      <c r="T59" s="36">
        <f>SUMIFS(СВЦЭМ!$C$39:$C$782,СВЦЭМ!$A$39:$A$782,$A59,СВЦЭМ!$B$39:$B$782,T$47)+'СЕТ СН'!$G$12+СВЦЭМ!$D$10+'СЕТ СН'!$G$6-'СЕТ СН'!$G$22</f>
        <v>1826.9732037900003</v>
      </c>
      <c r="U59" s="36">
        <f>SUMIFS(СВЦЭМ!$C$39:$C$782,СВЦЭМ!$A$39:$A$782,$A59,СВЦЭМ!$B$39:$B$782,U$47)+'СЕТ СН'!$G$12+СВЦЭМ!$D$10+'СЕТ СН'!$G$6-'СЕТ СН'!$G$22</f>
        <v>1784.0462461400002</v>
      </c>
      <c r="V59" s="36">
        <f>SUMIFS(СВЦЭМ!$C$39:$C$782,СВЦЭМ!$A$39:$A$782,$A59,СВЦЭМ!$B$39:$B$782,V$47)+'СЕТ СН'!$G$12+СВЦЭМ!$D$10+'СЕТ СН'!$G$6-'СЕТ СН'!$G$22</f>
        <v>1772.88917042</v>
      </c>
      <c r="W59" s="36">
        <f>SUMIFS(СВЦЭМ!$C$39:$C$782,СВЦЭМ!$A$39:$A$782,$A59,СВЦЭМ!$B$39:$B$782,W$47)+'СЕТ СН'!$G$12+СВЦЭМ!$D$10+'СЕТ СН'!$G$6-'СЕТ СН'!$G$22</f>
        <v>1831.5794990300001</v>
      </c>
      <c r="X59" s="36">
        <f>SUMIFS(СВЦЭМ!$C$39:$C$782,СВЦЭМ!$A$39:$A$782,$A59,СВЦЭМ!$B$39:$B$782,X$47)+'СЕТ СН'!$G$12+СВЦЭМ!$D$10+'СЕТ СН'!$G$6-'СЕТ СН'!$G$22</f>
        <v>1853.27547357</v>
      </c>
      <c r="Y59" s="36">
        <f>SUMIFS(СВЦЭМ!$C$39:$C$782,СВЦЭМ!$A$39:$A$782,$A59,СВЦЭМ!$B$39:$B$782,Y$47)+'СЕТ СН'!$G$12+СВЦЭМ!$D$10+'СЕТ СН'!$G$6-'СЕТ СН'!$G$22</f>
        <v>1912.0722339200001</v>
      </c>
    </row>
    <row r="60" spans="1:25" ht="15.75" x14ac:dyDescent="0.2">
      <c r="A60" s="35">
        <f t="shared" si="1"/>
        <v>45059</v>
      </c>
      <c r="B60" s="36">
        <f>SUMIFS(СВЦЭМ!$C$39:$C$782,СВЦЭМ!$A$39:$A$782,$A60,СВЦЭМ!$B$39:$B$782,B$47)+'СЕТ СН'!$G$12+СВЦЭМ!$D$10+'СЕТ СН'!$G$6-'СЕТ СН'!$G$22</f>
        <v>1982.8319831500003</v>
      </c>
      <c r="C60" s="36">
        <f>SUMIFS(СВЦЭМ!$C$39:$C$782,СВЦЭМ!$A$39:$A$782,$A60,СВЦЭМ!$B$39:$B$782,C$47)+'СЕТ СН'!$G$12+СВЦЭМ!$D$10+'СЕТ СН'!$G$6-'СЕТ СН'!$G$22</f>
        <v>2034.1427482300001</v>
      </c>
      <c r="D60" s="36">
        <f>SUMIFS(СВЦЭМ!$C$39:$C$782,СВЦЭМ!$A$39:$A$782,$A60,СВЦЭМ!$B$39:$B$782,D$47)+'СЕТ СН'!$G$12+СВЦЭМ!$D$10+'СЕТ СН'!$G$6-'СЕТ СН'!$G$22</f>
        <v>2079.1694064200001</v>
      </c>
      <c r="E60" s="36">
        <f>SUMIFS(СВЦЭМ!$C$39:$C$782,СВЦЭМ!$A$39:$A$782,$A60,СВЦЭМ!$B$39:$B$782,E$47)+'СЕТ СН'!$G$12+СВЦЭМ!$D$10+'СЕТ СН'!$G$6-'СЕТ СН'!$G$22</f>
        <v>2099.4368809800003</v>
      </c>
      <c r="F60" s="36">
        <f>SUMIFS(СВЦЭМ!$C$39:$C$782,СВЦЭМ!$A$39:$A$782,$A60,СВЦЭМ!$B$39:$B$782,F$47)+'СЕТ СН'!$G$12+СВЦЭМ!$D$10+'СЕТ СН'!$G$6-'СЕТ СН'!$G$22</f>
        <v>2097.8621000799999</v>
      </c>
      <c r="G60" s="36">
        <f>SUMIFS(СВЦЭМ!$C$39:$C$782,СВЦЭМ!$A$39:$A$782,$A60,СВЦЭМ!$B$39:$B$782,G$47)+'СЕТ СН'!$G$12+СВЦЭМ!$D$10+'СЕТ СН'!$G$6-'СЕТ СН'!$G$22</f>
        <v>2077.4413564300003</v>
      </c>
      <c r="H60" s="36">
        <f>SUMIFS(СВЦЭМ!$C$39:$C$782,СВЦЭМ!$A$39:$A$782,$A60,СВЦЭМ!$B$39:$B$782,H$47)+'СЕТ СН'!$G$12+СВЦЭМ!$D$10+'СЕТ СН'!$G$6-'СЕТ СН'!$G$22</f>
        <v>2058.6295505000003</v>
      </c>
      <c r="I60" s="36">
        <f>SUMIFS(СВЦЭМ!$C$39:$C$782,СВЦЭМ!$A$39:$A$782,$A60,СВЦЭМ!$B$39:$B$782,I$47)+'СЕТ СН'!$G$12+СВЦЭМ!$D$10+'СЕТ СН'!$G$6-'СЕТ СН'!$G$22</f>
        <v>1985.6520277899999</v>
      </c>
      <c r="J60" s="36">
        <f>SUMIFS(СВЦЭМ!$C$39:$C$782,СВЦЭМ!$A$39:$A$782,$A60,СВЦЭМ!$B$39:$B$782,J$47)+'СЕТ СН'!$G$12+СВЦЭМ!$D$10+'СЕТ СН'!$G$6-'СЕТ СН'!$G$22</f>
        <v>1905.16938239</v>
      </c>
      <c r="K60" s="36">
        <f>SUMIFS(СВЦЭМ!$C$39:$C$782,СВЦЭМ!$A$39:$A$782,$A60,СВЦЭМ!$B$39:$B$782,K$47)+'СЕТ СН'!$G$12+СВЦЭМ!$D$10+'СЕТ СН'!$G$6-'СЕТ СН'!$G$22</f>
        <v>1914.5237839700003</v>
      </c>
      <c r="L60" s="36">
        <f>SUMIFS(СВЦЭМ!$C$39:$C$782,СВЦЭМ!$A$39:$A$782,$A60,СВЦЭМ!$B$39:$B$782,L$47)+'СЕТ СН'!$G$12+СВЦЭМ!$D$10+'СЕТ СН'!$G$6-'СЕТ СН'!$G$22</f>
        <v>1902.3007776899999</v>
      </c>
      <c r="M60" s="36">
        <f>SUMIFS(СВЦЭМ!$C$39:$C$782,СВЦЭМ!$A$39:$A$782,$A60,СВЦЭМ!$B$39:$B$782,M$47)+'СЕТ СН'!$G$12+СВЦЭМ!$D$10+'СЕТ СН'!$G$6-'СЕТ СН'!$G$22</f>
        <v>1886.6249399500002</v>
      </c>
      <c r="N60" s="36">
        <f>SUMIFS(СВЦЭМ!$C$39:$C$782,СВЦЭМ!$A$39:$A$782,$A60,СВЦЭМ!$B$39:$B$782,N$47)+'СЕТ СН'!$G$12+СВЦЭМ!$D$10+'СЕТ СН'!$G$6-'СЕТ СН'!$G$22</f>
        <v>1914.75185646</v>
      </c>
      <c r="O60" s="36">
        <f>SUMIFS(СВЦЭМ!$C$39:$C$782,СВЦЭМ!$A$39:$A$782,$A60,СВЦЭМ!$B$39:$B$782,O$47)+'СЕТ СН'!$G$12+СВЦЭМ!$D$10+'СЕТ СН'!$G$6-'СЕТ СН'!$G$22</f>
        <v>1942.9546439300002</v>
      </c>
      <c r="P60" s="36">
        <f>SUMIFS(СВЦЭМ!$C$39:$C$782,СВЦЭМ!$A$39:$A$782,$A60,СВЦЭМ!$B$39:$B$782,P$47)+'СЕТ СН'!$G$12+СВЦЭМ!$D$10+'СЕТ СН'!$G$6-'СЕТ СН'!$G$22</f>
        <v>1949.2867521000003</v>
      </c>
      <c r="Q60" s="36">
        <f>SUMIFS(СВЦЭМ!$C$39:$C$782,СВЦЭМ!$A$39:$A$782,$A60,СВЦЭМ!$B$39:$B$782,Q$47)+'СЕТ СН'!$G$12+СВЦЭМ!$D$10+'СЕТ СН'!$G$6-'СЕТ СН'!$G$22</f>
        <v>1980.40357928</v>
      </c>
      <c r="R60" s="36">
        <f>SUMIFS(СВЦЭМ!$C$39:$C$782,СВЦЭМ!$A$39:$A$782,$A60,СВЦЭМ!$B$39:$B$782,R$47)+'СЕТ СН'!$G$12+СВЦЭМ!$D$10+'СЕТ СН'!$G$6-'СЕТ СН'!$G$22</f>
        <v>1981.0533154600002</v>
      </c>
      <c r="S60" s="36">
        <f>SUMIFS(СВЦЭМ!$C$39:$C$782,СВЦЭМ!$A$39:$A$782,$A60,СВЦЭМ!$B$39:$B$782,S$47)+'СЕТ СН'!$G$12+СВЦЭМ!$D$10+'СЕТ СН'!$G$6-'СЕТ СН'!$G$22</f>
        <v>1956.0360404500002</v>
      </c>
      <c r="T60" s="36">
        <f>SUMIFS(СВЦЭМ!$C$39:$C$782,СВЦЭМ!$A$39:$A$782,$A60,СВЦЭМ!$B$39:$B$782,T$47)+'СЕТ СН'!$G$12+СВЦЭМ!$D$10+'СЕТ СН'!$G$6-'СЕТ СН'!$G$22</f>
        <v>1935.6969704600001</v>
      </c>
      <c r="U60" s="36">
        <f>SUMIFS(СВЦЭМ!$C$39:$C$782,СВЦЭМ!$A$39:$A$782,$A60,СВЦЭМ!$B$39:$B$782,U$47)+'СЕТ СН'!$G$12+СВЦЭМ!$D$10+'СЕТ СН'!$G$6-'СЕТ СН'!$G$22</f>
        <v>1825.0585621099999</v>
      </c>
      <c r="V60" s="36">
        <f>SUMIFS(СВЦЭМ!$C$39:$C$782,СВЦЭМ!$A$39:$A$782,$A60,СВЦЭМ!$B$39:$B$782,V$47)+'СЕТ СН'!$G$12+СВЦЭМ!$D$10+'СЕТ СН'!$G$6-'СЕТ СН'!$G$22</f>
        <v>1832.9448130200003</v>
      </c>
      <c r="W60" s="36">
        <f>SUMIFS(СВЦЭМ!$C$39:$C$782,СВЦЭМ!$A$39:$A$782,$A60,СВЦЭМ!$B$39:$B$782,W$47)+'СЕТ СН'!$G$12+СВЦЭМ!$D$10+'СЕТ СН'!$G$6-'СЕТ СН'!$G$22</f>
        <v>1830.0427008900001</v>
      </c>
      <c r="X60" s="36">
        <f>SUMIFS(СВЦЭМ!$C$39:$C$782,СВЦЭМ!$A$39:$A$782,$A60,СВЦЭМ!$B$39:$B$782,X$47)+'СЕТ СН'!$G$12+СВЦЭМ!$D$10+'СЕТ СН'!$G$6-'СЕТ СН'!$G$22</f>
        <v>1879.7428546000001</v>
      </c>
      <c r="Y60" s="36">
        <f>SUMIFS(СВЦЭМ!$C$39:$C$782,СВЦЭМ!$A$39:$A$782,$A60,СВЦЭМ!$B$39:$B$782,Y$47)+'СЕТ СН'!$G$12+СВЦЭМ!$D$10+'СЕТ СН'!$G$6-'СЕТ СН'!$G$22</f>
        <v>1881.5054926000003</v>
      </c>
    </row>
    <row r="61" spans="1:25" ht="15.75" x14ac:dyDescent="0.2">
      <c r="A61" s="35">
        <f t="shared" si="1"/>
        <v>45060</v>
      </c>
      <c r="B61" s="36">
        <f>SUMIFS(СВЦЭМ!$C$39:$C$782,СВЦЭМ!$A$39:$A$782,$A61,СВЦЭМ!$B$39:$B$782,B$47)+'СЕТ СН'!$G$12+СВЦЭМ!$D$10+'СЕТ СН'!$G$6-'СЕТ СН'!$G$22</f>
        <v>1943.21142599</v>
      </c>
      <c r="C61" s="36">
        <f>SUMIFS(СВЦЭМ!$C$39:$C$782,СВЦЭМ!$A$39:$A$782,$A61,СВЦЭМ!$B$39:$B$782,C$47)+'СЕТ СН'!$G$12+СВЦЭМ!$D$10+'СЕТ СН'!$G$6-'СЕТ СН'!$G$22</f>
        <v>2026.6188727500003</v>
      </c>
      <c r="D61" s="36">
        <f>SUMIFS(СВЦЭМ!$C$39:$C$782,СВЦЭМ!$A$39:$A$782,$A61,СВЦЭМ!$B$39:$B$782,D$47)+'СЕТ СН'!$G$12+СВЦЭМ!$D$10+'СЕТ СН'!$G$6-'СЕТ СН'!$G$22</f>
        <v>2096.1280391499999</v>
      </c>
      <c r="E61" s="36">
        <f>SUMIFS(СВЦЭМ!$C$39:$C$782,СВЦЭМ!$A$39:$A$782,$A61,СВЦЭМ!$B$39:$B$782,E$47)+'СЕТ СН'!$G$12+СВЦЭМ!$D$10+'СЕТ СН'!$G$6-'СЕТ СН'!$G$22</f>
        <v>2077.1500134000003</v>
      </c>
      <c r="F61" s="36">
        <f>SUMIFS(СВЦЭМ!$C$39:$C$782,СВЦЭМ!$A$39:$A$782,$A61,СВЦЭМ!$B$39:$B$782,F$47)+'СЕТ СН'!$G$12+СВЦЭМ!$D$10+'СЕТ СН'!$G$6-'СЕТ СН'!$G$22</f>
        <v>2096.0571323100003</v>
      </c>
      <c r="G61" s="36">
        <f>SUMIFS(СВЦЭМ!$C$39:$C$782,СВЦЭМ!$A$39:$A$782,$A61,СВЦЭМ!$B$39:$B$782,G$47)+'СЕТ СН'!$G$12+СВЦЭМ!$D$10+'СЕТ СН'!$G$6-'СЕТ СН'!$G$22</f>
        <v>2086.3864796900002</v>
      </c>
      <c r="H61" s="36">
        <f>SUMIFS(СВЦЭМ!$C$39:$C$782,СВЦЭМ!$A$39:$A$782,$A61,СВЦЭМ!$B$39:$B$782,H$47)+'СЕТ СН'!$G$12+СВЦЭМ!$D$10+'СЕТ СН'!$G$6-'СЕТ СН'!$G$22</f>
        <v>2088.58779327</v>
      </c>
      <c r="I61" s="36">
        <f>SUMIFS(СВЦЭМ!$C$39:$C$782,СВЦЭМ!$A$39:$A$782,$A61,СВЦЭМ!$B$39:$B$782,I$47)+'СЕТ СН'!$G$12+СВЦЭМ!$D$10+'СЕТ СН'!$G$6-'СЕТ СН'!$G$22</f>
        <v>2043.75408487</v>
      </c>
      <c r="J61" s="36">
        <f>SUMIFS(СВЦЭМ!$C$39:$C$782,СВЦЭМ!$A$39:$A$782,$A61,СВЦЭМ!$B$39:$B$782,J$47)+'СЕТ СН'!$G$12+СВЦЭМ!$D$10+'СЕТ СН'!$G$6-'СЕТ СН'!$G$22</f>
        <v>1960.2408955200003</v>
      </c>
      <c r="K61" s="36">
        <f>SUMIFS(СВЦЭМ!$C$39:$C$782,СВЦЭМ!$A$39:$A$782,$A61,СВЦЭМ!$B$39:$B$782,K$47)+'СЕТ СН'!$G$12+СВЦЭМ!$D$10+'СЕТ СН'!$G$6-'СЕТ СН'!$G$22</f>
        <v>1887.7915160500002</v>
      </c>
      <c r="L61" s="36">
        <f>SUMIFS(СВЦЭМ!$C$39:$C$782,СВЦЭМ!$A$39:$A$782,$A61,СВЦЭМ!$B$39:$B$782,L$47)+'СЕТ СН'!$G$12+СВЦЭМ!$D$10+'СЕТ СН'!$G$6-'СЕТ СН'!$G$22</f>
        <v>1861.2257652900003</v>
      </c>
      <c r="M61" s="36">
        <f>SUMIFS(СВЦЭМ!$C$39:$C$782,СВЦЭМ!$A$39:$A$782,$A61,СВЦЭМ!$B$39:$B$782,M$47)+'СЕТ СН'!$G$12+СВЦЭМ!$D$10+'СЕТ СН'!$G$6-'СЕТ СН'!$G$22</f>
        <v>1852.5187979500001</v>
      </c>
      <c r="N61" s="36">
        <f>SUMIFS(СВЦЭМ!$C$39:$C$782,СВЦЭМ!$A$39:$A$782,$A61,СВЦЭМ!$B$39:$B$782,N$47)+'СЕТ СН'!$G$12+СВЦЭМ!$D$10+'СЕТ СН'!$G$6-'СЕТ СН'!$G$22</f>
        <v>1867.9878052200002</v>
      </c>
      <c r="O61" s="36">
        <f>SUMIFS(СВЦЭМ!$C$39:$C$782,СВЦЭМ!$A$39:$A$782,$A61,СВЦЭМ!$B$39:$B$782,O$47)+'СЕТ СН'!$G$12+СВЦЭМ!$D$10+'СЕТ СН'!$G$6-'СЕТ СН'!$G$22</f>
        <v>1898.24974875</v>
      </c>
      <c r="P61" s="36">
        <f>SUMIFS(СВЦЭМ!$C$39:$C$782,СВЦЭМ!$A$39:$A$782,$A61,СВЦЭМ!$B$39:$B$782,P$47)+'СЕТ СН'!$G$12+СВЦЭМ!$D$10+'СЕТ СН'!$G$6-'СЕТ СН'!$G$22</f>
        <v>1920.8696927400001</v>
      </c>
      <c r="Q61" s="36">
        <f>SUMIFS(СВЦЭМ!$C$39:$C$782,СВЦЭМ!$A$39:$A$782,$A61,СВЦЭМ!$B$39:$B$782,Q$47)+'СЕТ СН'!$G$12+СВЦЭМ!$D$10+'СЕТ СН'!$G$6-'СЕТ СН'!$G$22</f>
        <v>1935.66522037</v>
      </c>
      <c r="R61" s="36">
        <f>SUMIFS(СВЦЭМ!$C$39:$C$782,СВЦЭМ!$A$39:$A$782,$A61,СВЦЭМ!$B$39:$B$782,R$47)+'СЕТ СН'!$G$12+СВЦЭМ!$D$10+'СЕТ СН'!$G$6-'СЕТ СН'!$G$22</f>
        <v>1920.29963963</v>
      </c>
      <c r="S61" s="36">
        <f>SUMIFS(СВЦЭМ!$C$39:$C$782,СВЦЭМ!$A$39:$A$782,$A61,СВЦЭМ!$B$39:$B$782,S$47)+'СЕТ СН'!$G$12+СВЦЭМ!$D$10+'СЕТ СН'!$G$6-'СЕТ СН'!$G$22</f>
        <v>1887.3115025699999</v>
      </c>
      <c r="T61" s="36">
        <f>SUMIFS(СВЦЭМ!$C$39:$C$782,СВЦЭМ!$A$39:$A$782,$A61,СВЦЭМ!$B$39:$B$782,T$47)+'СЕТ СН'!$G$12+СВЦЭМ!$D$10+'СЕТ СН'!$G$6-'СЕТ СН'!$G$22</f>
        <v>1878.3642427</v>
      </c>
      <c r="U61" s="36">
        <f>SUMIFS(СВЦЭМ!$C$39:$C$782,СВЦЭМ!$A$39:$A$782,$A61,СВЦЭМ!$B$39:$B$782,U$47)+'СЕТ СН'!$G$12+СВЦЭМ!$D$10+'СЕТ СН'!$G$6-'СЕТ СН'!$G$22</f>
        <v>1844.8275693099999</v>
      </c>
      <c r="V61" s="36">
        <f>SUMIFS(СВЦЭМ!$C$39:$C$782,СВЦЭМ!$A$39:$A$782,$A61,СВЦЭМ!$B$39:$B$782,V$47)+'СЕТ СН'!$G$12+СВЦЭМ!$D$10+'СЕТ СН'!$G$6-'СЕТ СН'!$G$22</f>
        <v>1819.4641231000001</v>
      </c>
      <c r="W61" s="36">
        <f>SUMIFS(СВЦЭМ!$C$39:$C$782,СВЦЭМ!$A$39:$A$782,$A61,СВЦЭМ!$B$39:$B$782,W$47)+'СЕТ СН'!$G$12+СВЦЭМ!$D$10+'СЕТ СН'!$G$6-'СЕТ СН'!$G$22</f>
        <v>1784.87852785</v>
      </c>
      <c r="X61" s="36">
        <f>SUMIFS(СВЦЭМ!$C$39:$C$782,СВЦЭМ!$A$39:$A$782,$A61,СВЦЭМ!$B$39:$B$782,X$47)+'СЕТ СН'!$G$12+СВЦЭМ!$D$10+'СЕТ СН'!$G$6-'СЕТ СН'!$G$22</f>
        <v>1827.27990813</v>
      </c>
      <c r="Y61" s="36">
        <f>SUMIFS(СВЦЭМ!$C$39:$C$782,СВЦЭМ!$A$39:$A$782,$A61,СВЦЭМ!$B$39:$B$782,Y$47)+'СЕТ СН'!$G$12+СВЦЭМ!$D$10+'СЕТ СН'!$G$6-'СЕТ СН'!$G$22</f>
        <v>1895.4427338800001</v>
      </c>
    </row>
    <row r="62" spans="1:25" ht="15.75" x14ac:dyDescent="0.2">
      <c r="A62" s="35">
        <f t="shared" si="1"/>
        <v>45061</v>
      </c>
      <c r="B62" s="36">
        <f>SUMIFS(СВЦЭМ!$C$39:$C$782,СВЦЭМ!$A$39:$A$782,$A62,СВЦЭМ!$B$39:$B$782,B$47)+'СЕТ СН'!$G$12+СВЦЭМ!$D$10+'СЕТ СН'!$G$6-'СЕТ СН'!$G$22</f>
        <v>1981.1102634900003</v>
      </c>
      <c r="C62" s="36">
        <f>SUMIFS(СВЦЭМ!$C$39:$C$782,СВЦЭМ!$A$39:$A$782,$A62,СВЦЭМ!$B$39:$B$782,C$47)+'СЕТ СН'!$G$12+СВЦЭМ!$D$10+'СЕТ СН'!$G$6-'СЕТ СН'!$G$22</f>
        <v>2049.1469259700002</v>
      </c>
      <c r="D62" s="36">
        <f>SUMIFS(СВЦЭМ!$C$39:$C$782,СВЦЭМ!$A$39:$A$782,$A62,СВЦЭМ!$B$39:$B$782,D$47)+'СЕТ СН'!$G$12+СВЦЭМ!$D$10+'СЕТ СН'!$G$6-'СЕТ СН'!$G$22</f>
        <v>2143.4257522800003</v>
      </c>
      <c r="E62" s="36">
        <f>SUMIFS(СВЦЭМ!$C$39:$C$782,СВЦЭМ!$A$39:$A$782,$A62,СВЦЭМ!$B$39:$B$782,E$47)+'СЕТ СН'!$G$12+СВЦЭМ!$D$10+'СЕТ СН'!$G$6-'СЕТ СН'!$G$22</f>
        <v>2143.06877493</v>
      </c>
      <c r="F62" s="36">
        <f>SUMIFS(СВЦЭМ!$C$39:$C$782,СВЦЭМ!$A$39:$A$782,$A62,СВЦЭМ!$B$39:$B$782,F$47)+'СЕТ СН'!$G$12+СВЦЭМ!$D$10+'СЕТ СН'!$G$6-'СЕТ СН'!$G$22</f>
        <v>2125.0500862700001</v>
      </c>
      <c r="G62" s="36">
        <f>SUMIFS(СВЦЭМ!$C$39:$C$782,СВЦЭМ!$A$39:$A$782,$A62,СВЦЭМ!$B$39:$B$782,G$47)+'СЕТ СН'!$G$12+СВЦЭМ!$D$10+'СЕТ СН'!$G$6-'СЕТ СН'!$G$22</f>
        <v>2090.8121417000002</v>
      </c>
      <c r="H62" s="36">
        <f>SUMIFS(СВЦЭМ!$C$39:$C$782,СВЦЭМ!$A$39:$A$782,$A62,СВЦЭМ!$B$39:$B$782,H$47)+'СЕТ СН'!$G$12+СВЦЭМ!$D$10+'СЕТ СН'!$G$6-'СЕТ СН'!$G$22</f>
        <v>2027.3652939200001</v>
      </c>
      <c r="I62" s="36">
        <f>SUMIFS(СВЦЭМ!$C$39:$C$782,СВЦЭМ!$A$39:$A$782,$A62,СВЦЭМ!$B$39:$B$782,I$47)+'СЕТ СН'!$G$12+СВЦЭМ!$D$10+'СЕТ СН'!$G$6-'СЕТ СН'!$G$22</f>
        <v>1993.28154516</v>
      </c>
      <c r="J62" s="36">
        <f>SUMIFS(СВЦЭМ!$C$39:$C$782,СВЦЭМ!$A$39:$A$782,$A62,СВЦЭМ!$B$39:$B$782,J$47)+'СЕТ СН'!$G$12+СВЦЭМ!$D$10+'СЕТ СН'!$G$6-'СЕТ СН'!$G$22</f>
        <v>1914.8455333300003</v>
      </c>
      <c r="K62" s="36">
        <f>SUMIFS(СВЦЭМ!$C$39:$C$782,СВЦЭМ!$A$39:$A$782,$A62,СВЦЭМ!$B$39:$B$782,K$47)+'СЕТ СН'!$G$12+СВЦЭМ!$D$10+'СЕТ СН'!$G$6-'СЕТ СН'!$G$22</f>
        <v>1895.1282179600003</v>
      </c>
      <c r="L62" s="36">
        <f>SUMIFS(СВЦЭМ!$C$39:$C$782,СВЦЭМ!$A$39:$A$782,$A62,СВЦЭМ!$B$39:$B$782,L$47)+'СЕТ СН'!$G$12+СВЦЭМ!$D$10+'СЕТ СН'!$G$6-'СЕТ СН'!$G$22</f>
        <v>1882.0606348400001</v>
      </c>
      <c r="M62" s="36">
        <f>SUMIFS(СВЦЭМ!$C$39:$C$782,СВЦЭМ!$A$39:$A$782,$A62,СВЦЭМ!$B$39:$B$782,M$47)+'СЕТ СН'!$G$12+СВЦЭМ!$D$10+'СЕТ СН'!$G$6-'СЕТ СН'!$G$22</f>
        <v>1877.8971784600003</v>
      </c>
      <c r="N62" s="36">
        <f>SUMIFS(СВЦЭМ!$C$39:$C$782,СВЦЭМ!$A$39:$A$782,$A62,СВЦЭМ!$B$39:$B$782,N$47)+'СЕТ СН'!$G$12+СВЦЭМ!$D$10+'СЕТ СН'!$G$6-'СЕТ СН'!$G$22</f>
        <v>1940.7969176700003</v>
      </c>
      <c r="O62" s="36">
        <f>SUMIFS(СВЦЭМ!$C$39:$C$782,СВЦЭМ!$A$39:$A$782,$A62,СВЦЭМ!$B$39:$B$782,O$47)+'СЕТ СН'!$G$12+СВЦЭМ!$D$10+'СЕТ СН'!$G$6-'СЕТ СН'!$G$22</f>
        <v>1930.5261911600001</v>
      </c>
      <c r="P62" s="36">
        <f>SUMIFS(СВЦЭМ!$C$39:$C$782,СВЦЭМ!$A$39:$A$782,$A62,СВЦЭМ!$B$39:$B$782,P$47)+'СЕТ СН'!$G$12+СВЦЭМ!$D$10+'СЕТ СН'!$G$6-'СЕТ СН'!$G$22</f>
        <v>1933.1635262200002</v>
      </c>
      <c r="Q62" s="36">
        <f>SUMIFS(СВЦЭМ!$C$39:$C$782,СВЦЭМ!$A$39:$A$782,$A62,СВЦЭМ!$B$39:$B$782,Q$47)+'СЕТ СН'!$G$12+СВЦЭМ!$D$10+'СЕТ СН'!$G$6-'СЕТ СН'!$G$22</f>
        <v>1932.49050205</v>
      </c>
      <c r="R62" s="36">
        <f>SUMIFS(СВЦЭМ!$C$39:$C$782,СВЦЭМ!$A$39:$A$782,$A62,СВЦЭМ!$B$39:$B$782,R$47)+'СЕТ СН'!$G$12+СВЦЭМ!$D$10+'СЕТ СН'!$G$6-'СЕТ СН'!$G$22</f>
        <v>1953.3605142300003</v>
      </c>
      <c r="S62" s="36">
        <f>SUMIFS(СВЦЭМ!$C$39:$C$782,СВЦЭМ!$A$39:$A$782,$A62,СВЦЭМ!$B$39:$B$782,S$47)+'СЕТ СН'!$G$12+СВЦЭМ!$D$10+'СЕТ СН'!$G$6-'СЕТ СН'!$G$22</f>
        <v>1899.68269358</v>
      </c>
      <c r="T62" s="36">
        <f>SUMIFS(СВЦЭМ!$C$39:$C$782,СВЦЭМ!$A$39:$A$782,$A62,СВЦЭМ!$B$39:$B$782,T$47)+'СЕТ СН'!$G$12+СВЦЭМ!$D$10+'СЕТ СН'!$G$6-'СЕТ СН'!$G$22</f>
        <v>1839.64214421</v>
      </c>
      <c r="U62" s="36">
        <f>SUMIFS(СВЦЭМ!$C$39:$C$782,СВЦЭМ!$A$39:$A$782,$A62,СВЦЭМ!$B$39:$B$782,U$47)+'СЕТ СН'!$G$12+СВЦЭМ!$D$10+'СЕТ СН'!$G$6-'СЕТ СН'!$G$22</f>
        <v>1782.5543058900003</v>
      </c>
      <c r="V62" s="36">
        <f>SUMIFS(СВЦЭМ!$C$39:$C$782,СВЦЭМ!$A$39:$A$782,$A62,СВЦЭМ!$B$39:$B$782,V$47)+'СЕТ СН'!$G$12+СВЦЭМ!$D$10+'СЕТ СН'!$G$6-'СЕТ СН'!$G$22</f>
        <v>1755.52257766</v>
      </c>
      <c r="W62" s="36">
        <f>SUMIFS(СВЦЭМ!$C$39:$C$782,СВЦЭМ!$A$39:$A$782,$A62,СВЦЭМ!$B$39:$B$782,W$47)+'СЕТ СН'!$G$12+СВЦЭМ!$D$10+'СЕТ СН'!$G$6-'СЕТ СН'!$G$22</f>
        <v>1810.05849042</v>
      </c>
      <c r="X62" s="36">
        <f>SUMIFS(СВЦЭМ!$C$39:$C$782,СВЦЭМ!$A$39:$A$782,$A62,СВЦЭМ!$B$39:$B$782,X$47)+'СЕТ СН'!$G$12+СВЦЭМ!$D$10+'СЕТ СН'!$G$6-'СЕТ СН'!$G$22</f>
        <v>1858.9748274799999</v>
      </c>
      <c r="Y62" s="36">
        <f>SUMIFS(СВЦЭМ!$C$39:$C$782,СВЦЭМ!$A$39:$A$782,$A62,СВЦЭМ!$B$39:$B$782,Y$47)+'СЕТ СН'!$G$12+СВЦЭМ!$D$10+'СЕТ СН'!$G$6-'СЕТ СН'!$G$22</f>
        <v>1924.09647786</v>
      </c>
    </row>
    <row r="63" spans="1:25" ht="15.75" x14ac:dyDescent="0.2">
      <c r="A63" s="35">
        <f t="shared" si="1"/>
        <v>45062</v>
      </c>
      <c r="B63" s="36">
        <f>SUMIFS(СВЦЭМ!$C$39:$C$782,СВЦЭМ!$A$39:$A$782,$A63,СВЦЭМ!$B$39:$B$782,B$47)+'СЕТ СН'!$G$12+СВЦЭМ!$D$10+'СЕТ СН'!$G$6-'СЕТ СН'!$G$22</f>
        <v>2041.9137155399999</v>
      </c>
      <c r="C63" s="36">
        <f>SUMIFS(СВЦЭМ!$C$39:$C$782,СВЦЭМ!$A$39:$A$782,$A63,СВЦЭМ!$B$39:$B$782,C$47)+'СЕТ СН'!$G$12+СВЦЭМ!$D$10+'СЕТ СН'!$G$6-'СЕТ СН'!$G$22</f>
        <v>2080.1365162500001</v>
      </c>
      <c r="D63" s="36">
        <f>SUMIFS(СВЦЭМ!$C$39:$C$782,СВЦЭМ!$A$39:$A$782,$A63,СВЦЭМ!$B$39:$B$782,D$47)+'СЕТ СН'!$G$12+СВЦЭМ!$D$10+'СЕТ СН'!$G$6-'СЕТ СН'!$G$22</f>
        <v>2099.6893245700003</v>
      </c>
      <c r="E63" s="36">
        <f>SUMIFS(СВЦЭМ!$C$39:$C$782,СВЦЭМ!$A$39:$A$782,$A63,СВЦЭМ!$B$39:$B$782,E$47)+'СЕТ СН'!$G$12+СВЦЭМ!$D$10+'СЕТ СН'!$G$6-'СЕТ СН'!$G$22</f>
        <v>2079.6897301900003</v>
      </c>
      <c r="F63" s="36">
        <f>SUMIFS(СВЦЭМ!$C$39:$C$782,СВЦЭМ!$A$39:$A$782,$A63,СВЦЭМ!$B$39:$B$782,F$47)+'СЕТ СН'!$G$12+СВЦЭМ!$D$10+'СЕТ СН'!$G$6-'СЕТ СН'!$G$22</f>
        <v>2076.2060953200003</v>
      </c>
      <c r="G63" s="36">
        <f>SUMIFS(СВЦЭМ!$C$39:$C$782,СВЦЭМ!$A$39:$A$782,$A63,СВЦЭМ!$B$39:$B$782,G$47)+'СЕТ СН'!$G$12+СВЦЭМ!$D$10+'СЕТ СН'!$G$6-'СЕТ СН'!$G$22</f>
        <v>2082.9949205299999</v>
      </c>
      <c r="H63" s="36">
        <f>SUMIFS(СВЦЭМ!$C$39:$C$782,СВЦЭМ!$A$39:$A$782,$A63,СВЦЭМ!$B$39:$B$782,H$47)+'СЕТ СН'!$G$12+СВЦЭМ!$D$10+'СЕТ СН'!$G$6-'СЕТ СН'!$G$22</f>
        <v>1959.8170625100001</v>
      </c>
      <c r="I63" s="36">
        <f>SUMIFS(СВЦЭМ!$C$39:$C$782,СВЦЭМ!$A$39:$A$782,$A63,СВЦЭМ!$B$39:$B$782,I$47)+'СЕТ СН'!$G$12+СВЦЭМ!$D$10+'СЕТ СН'!$G$6-'СЕТ СН'!$G$22</f>
        <v>1953.7997440500003</v>
      </c>
      <c r="J63" s="36">
        <f>SUMIFS(СВЦЭМ!$C$39:$C$782,СВЦЭМ!$A$39:$A$782,$A63,СВЦЭМ!$B$39:$B$782,J$47)+'СЕТ СН'!$G$12+СВЦЭМ!$D$10+'СЕТ СН'!$G$6-'СЕТ СН'!$G$22</f>
        <v>1845.9109722100002</v>
      </c>
      <c r="K63" s="36">
        <f>SUMIFS(СВЦЭМ!$C$39:$C$782,СВЦЭМ!$A$39:$A$782,$A63,СВЦЭМ!$B$39:$B$782,K$47)+'СЕТ СН'!$G$12+СВЦЭМ!$D$10+'СЕТ СН'!$G$6-'СЕТ СН'!$G$22</f>
        <v>1848.65017932</v>
      </c>
      <c r="L63" s="36">
        <f>SUMIFS(СВЦЭМ!$C$39:$C$782,СВЦЭМ!$A$39:$A$782,$A63,СВЦЭМ!$B$39:$B$782,L$47)+'СЕТ СН'!$G$12+СВЦЭМ!$D$10+'СЕТ СН'!$G$6-'СЕТ СН'!$G$22</f>
        <v>1853.2276457200001</v>
      </c>
      <c r="M63" s="36">
        <f>SUMIFS(СВЦЭМ!$C$39:$C$782,СВЦЭМ!$A$39:$A$782,$A63,СВЦЭМ!$B$39:$B$782,M$47)+'СЕТ СН'!$G$12+СВЦЭМ!$D$10+'СЕТ СН'!$G$6-'СЕТ СН'!$G$22</f>
        <v>1882.9208383</v>
      </c>
      <c r="N63" s="36">
        <f>SUMIFS(СВЦЭМ!$C$39:$C$782,СВЦЭМ!$A$39:$A$782,$A63,СВЦЭМ!$B$39:$B$782,N$47)+'СЕТ СН'!$G$12+СВЦЭМ!$D$10+'СЕТ СН'!$G$6-'СЕТ СН'!$G$22</f>
        <v>1924.4828075200003</v>
      </c>
      <c r="O63" s="36">
        <f>SUMIFS(СВЦЭМ!$C$39:$C$782,СВЦЭМ!$A$39:$A$782,$A63,СВЦЭМ!$B$39:$B$782,O$47)+'СЕТ СН'!$G$12+СВЦЭМ!$D$10+'СЕТ СН'!$G$6-'СЕТ СН'!$G$22</f>
        <v>1934.0764585000002</v>
      </c>
      <c r="P63" s="36">
        <f>SUMIFS(СВЦЭМ!$C$39:$C$782,СВЦЭМ!$A$39:$A$782,$A63,СВЦЭМ!$B$39:$B$782,P$47)+'СЕТ СН'!$G$12+СВЦЭМ!$D$10+'СЕТ СН'!$G$6-'СЕТ СН'!$G$22</f>
        <v>1942.7522538799999</v>
      </c>
      <c r="Q63" s="36">
        <f>SUMIFS(СВЦЭМ!$C$39:$C$782,СВЦЭМ!$A$39:$A$782,$A63,СВЦЭМ!$B$39:$B$782,Q$47)+'СЕТ СН'!$G$12+СВЦЭМ!$D$10+'СЕТ СН'!$G$6-'СЕТ СН'!$G$22</f>
        <v>1933.5275720899999</v>
      </c>
      <c r="R63" s="36">
        <f>SUMIFS(СВЦЭМ!$C$39:$C$782,СВЦЭМ!$A$39:$A$782,$A63,СВЦЭМ!$B$39:$B$782,R$47)+'СЕТ СН'!$G$12+СВЦЭМ!$D$10+'СЕТ СН'!$G$6-'СЕТ СН'!$G$22</f>
        <v>1890.5816748299999</v>
      </c>
      <c r="S63" s="36">
        <f>SUMIFS(СВЦЭМ!$C$39:$C$782,СВЦЭМ!$A$39:$A$782,$A63,СВЦЭМ!$B$39:$B$782,S$47)+'СЕТ СН'!$G$12+СВЦЭМ!$D$10+'СЕТ СН'!$G$6-'СЕТ СН'!$G$22</f>
        <v>1851.6735806900001</v>
      </c>
      <c r="T63" s="36">
        <f>SUMIFS(СВЦЭМ!$C$39:$C$782,СВЦЭМ!$A$39:$A$782,$A63,СВЦЭМ!$B$39:$B$782,T$47)+'СЕТ СН'!$G$12+СВЦЭМ!$D$10+'СЕТ СН'!$G$6-'СЕТ СН'!$G$22</f>
        <v>1753.41970141</v>
      </c>
      <c r="U63" s="36">
        <f>SUMIFS(СВЦЭМ!$C$39:$C$782,СВЦЭМ!$A$39:$A$782,$A63,СВЦЭМ!$B$39:$B$782,U$47)+'СЕТ СН'!$G$12+СВЦЭМ!$D$10+'СЕТ СН'!$G$6-'СЕТ СН'!$G$22</f>
        <v>1673.7046931499999</v>
      </c>
      <c r="V63" s="36">
        <f>SUMIFS(СВЦЭМ!$C$39:$C$782,СВЦЭМ!$A$39:$A$782,$A63,СВЦЭМ!$B$39:$B$782,V$47)+'СЕТ СН'!$G$12+СВЦЭМ!$D$10+'СЕТ СН'!$G$6-'СЕТ СН'!$G$22</f>
        <v>1670.1616858699999</v>
      </c>
      <c r="W63" s="36">
        <f>SUMIFS(СВЦЭМ!$C$39:$C$782,СВЦЭМ!$A$39:$A$782,$A63,СВЦЭМ!$B$39:$B$782,W$47)+'СЕТ СН'!$G$12+СВЦЭМ!$D$10+'СЕТ СН'!$G$6-'СЕТ СН'!$G$22</f>
        <v>1732.4773003700002</v>
      </c>
      <c r="X63" s="36">
        <f>SUMIFS(СВЦЭМ!$C$39:$C$782,СВЦЭМ!$A$39:$A$782,$A63,СВЦЭМ!$B$39:$B$782,X$47)+'СЕТ СН'!$G$12+СВЦЭМ!$D$10+'СЕТ СН'!$G$6-'СЕТ СН'!$G$22</f>
        <v>1781.6715396700001</v>
      </c>
      <c r="Y63" s="36">
        <f>SUMIFS(СВЦЭМ!$C$39:$C$782,СВЦЭМ!$A$39:$A$782,$A63,СВЦЭМ!$B$39:$B$782,Y$47)+'СЕТ СН'!$G$12+СВЦЭМ!$D$10+'СЕТ СН'!$G$6-'СЕТ СН'!$G$22</f>
        <v>1872.6879594100001</v>
      </c>
    </row>
    <row r="64" spans="1:25" ht="15.75" x14ac:dyDescent="0.2">
      <c r="A64" s="35">
        <f t="shared" si="1"/>
        <v>45063</v>
      </c>
      <c r="B64" s="36">
        <f>SUMIFS(СВЦЭМ!$C$39:$C$782,СВЦЭМ!$A$39:$A$782,$A64,СВЦЭМ!$B$39:$B$782,B$47)+'СЕТ СН'!$G$12+СВЦЭМ!$D$10+'СЕТ СН'!$G$6-'СЕТ СН'!$G$22</f>
        <v>1948.0790751899999</v>
      </c>
      <c r="C64" s="36">
        <f>SUMIFS(СВЦЭМ!$C$39:$C$782,СВЦЭМ!$A$39:$A$782,$A64,СВЦЭМ!$B$39:$B$782,C$47)+'СЕТ СН'!$G$12+СВЦЭМ!$D$10+'СЕТ СН'!$G$6-'СЕТ СН'!$G$22</f>
        <v>2048.1358850400002</v>
      </c>
      <c r="D64" s="36">
        <f>SUMIFS(СВЦЭМ!$C$39:$C$782,СВЦЭМ!$A$39:$A$782,$A64,СВЦЭМ!$B$39:$B$782,D$47)+'СЕТ СН'!$G$12+СВЦЭМ!$D$10+'СЕТ СН'!$G$6-'СЕТ СН'!$G$22</f>
        <v>2023.4631546599999</v>
      </c>
      <c r="E64" s="36">
        <f>SUMIFS(СВЦЭМ!$C$39:$C$782,СВЦЭМ!$A$39:$A$782,$A64,СВЦЭМ!$B$39:$B$782,E$47)+'СЕТ СН'!$G$12+СВЦЭМ!$D$10+'СЕТ СН'!$G$6-'СЕТ СН'!$G$22</f>
        <v>2109.9572452699999</v>
      </c>
      <c r="F64" s="36">
        <f>SUMIFS(СВЦЭМ!$C$39:$C$782,СВЦЭМ!$A$39:$A$782,$A64,СВЦЭМ!$B$39:$B$782,F$47)+'СЕТ СН'!$G$12+СВЦЭМ!$D$10+'СЕТ СН'!$G$6-'СЕТ СН'!$G$22</f>
        <v>2108.1517064899999</v>
      </c>
      <c r="G64" s="36">
        <f>SUMIFS(СВЦЭМ!$C$39:$C$782,СВЦЭМ!$A$39:$A$782,$A64,СВЦЭМ!$B$39:$B$782,G$47)+'СЕТ СН'!$G$12+СВЦЭМ!$D$10+'СЕТ СН'!$G$6-'СЕТ СН'!$G$22</f>
        <v>2023.7586390900001</v>
      </c>
      <c r="H64" s="36">
        <f>SUMIFS(СВЦЭМ!$C$39:$C$782,СВЦЭМ!$A$39:$A$782,$A64,СВЦЭМ!$B$39:$B$782,H$47)+'СЕТ СН'!$G$12+СВЦЭМ!$D$10+'СЕТ СН'!$G$6-'СЕТ СН'!$G$22</f>
        <v>1981.9864806600003</v>
      </c>
      <c r="I64" s="36">
        <f>SUMIFS(СВЦЭМ!$C$39:$C$782,СВЦЭМ!$A$39:$A$782,$A64,СВЦЭМ!$B$39:$B$782,I$47)+'СЕТ СН'!$G$12+СВЦЭМ!$D$10+'СЕТ СН'!$G$6-'СЕТ СН'!$G$22</f>
        <v>1930.2407615699999</v>
      </c>
      <c r="J64" s="36">
        <f>SUMIFS(СВЦЭМ!$C$39:$C$782,СВЦЭМ!$A$39:$A$782,$A64,СВЦЭМ!$B$39:$B$782,J$47)+'СЕТ СН'!$G$12+СВЦЭМ!$D$10+'СЕТ СН'!$G$6-'СЕТ СН'!$G$22</f>
        <v>1883.55942611</v>
      </c>
      <c r="K64" s="36">
        <f>SUMIFS(СВЦЭМ!$C$39:$C$782,СВЦЭМ!$A$39:$A$782,$A64,СВЦЭМ!$B$39:$B$782,K$47)+'СЕТ СН'!$G$12+СВЦЭМ!$D$10+'СЕТ СН'!$G$6-'СЕТ СН'!$G$22</f>
        <v>1863.9964299600001</v>
      </c>
      <c r="L64" s="36">
        <f>SUMIFS(СВЦЭМ!$C$39:$C$782,СВЦЭМ!$A$39:$A$782,$A64,СВЦЭМ!$B$39:$B$782,L$47)+'СЕТ СН'!$G$12+СВЦЭМ!$D$10+'СЕТ СН'!$G$6-'СЕТ СН'!$G$22</f>
        <v>1853.8981368100003</v>
      </c>
      <c r="M64" s="36">
        <f>SUMIFS(СВЦЭМ!$C$39:$C$782,СВЦЭМ!$A$39:$A$782,$A64,СВЦЭМ!$B$39:$B$782,M$47)+'СЕТ СН'!$G$12+СВЦЭМ!$D$10+'СЕТ СН'!$G$6-'СЕТ СН'!$G$22</f>
        <v>1875.45812776</v>
      </c>
      <c r="N64" s="36">
        <f>SUMIFS(СВЦЭМ!$C$39:$C$782,СВЦЭМ!$A$39:$A$782,$A64,СВЦЭМ!$B$39:$B$782,N$47)+'СЕТ СН'!$G$12+СВЦЭМ!$D$10+'СЕТ СН'!$G$6-'СЕТ СН'!$G$22</f>
        <v>1982.08309646</v>
      </c>
      <c r="O64" s="36">
        <f>SUMIFS(СВЦЭМ!$C$39:$C$782,СВЦЭМ!$A$39:$A$782,$A64,СВЦЭМ!$B$39:$B$782,O$47)+'СЕТ СН'!$G$12+СВЦЭМ!$D$10+'СЕТ СН'!$G$6-'СЕТ СН'!$G$22</f>
        <v>1943.28861594</v>
      </c>
      <c r="P64" s="36">
        <f>SUMIFS(СВЦЭМ!$C$39:$C$782,СВЦЭМ!$A$39:$A$782,$A64,СВЦЭМ!$B$39:$B$782,P$47)+'СЕТ СН'!$G$12+СВЦЭМ!$D$10+'СЕТ СН'!$G$6-'СЕТ СН'!$G$22</f>
        <v>1952.6628450000003</v>
      </c>
      <c r="Q64" s="36">
        <f>SUMIFS(СВЦЭМ!$C$39:$C$782,СВЦЭМ!$A$39:$A$782,$A64,СВЦЭМ!$B$39:$B$782,Q$47)+'СЕТ СН'!$G$12+СВЦЭМ!$D$10+'СЕТ СН'!$G$6-'СЕТ СН'!$G$22</f>
        <v>2026.8941048199999</v>
      </c>
      <c r="R64" s="36">
        <f>SUMIFS(СВЦЭМ!$C$39:$C$782,СВЦЭМ!$A$39:$A$782,$A64,СВЦЭМ!$B$39:$B$782,R$47)+'СЕТ СН'!$G$12+СВЦЭМ!$D$10+'СЕТ СН'!$G$6-'СЕТ СН'!$G$22</f>
        <v>1965.2528122600002</v>
      </c>
      <c r="S64" s="36">
        <f>SUMIFS(СВЦЭМ!$C$39:$C$782,СВЦЭМ!$A$39:$A$782,$A64,СВЦЭМ!$B$39:$B$782,S$47)+'СЕТ СН'!$G$12+СВЦЭМ!$D$10+'СЕТ СН'!$G$6-'СЕТ СН'!$G$22</f>
        <v>1910.0379558600002</v>
      </c>
      <c r="T64" s="36">
        <f>SUMIFS(СВЦЭМ!$C$39:$C$782,СВЦЭМ!$A$39:$A$782,$A64,СВЦЭМ!$B$39:$B$782,T$47)+'СЕТ СН'!$G$12+СВЦЭМ!$D$10+'СЕТ СН'!$G$6-'СЕТ СН'!$G$22</f>
        <v>1864.7207167700003</v>
      </c>
      <c r="U64" s="36">
        <f>SUMIFS(СВЦЭМ!$C$39:$C$782,СВЦЭМ!$A$39:$A$782,$A64,СВЦЭМ!$B$39:$B$782,U$47)+'СЕТ СН'!$G$12+СВЦЭМ!$D$10+'СЕТ СН'!$G$6-'СЕТ СН'!$G$22</f>
        <v>1830.13291639</v>
      </c>
      <c r="V64" s="36">
        <f>SUMIFS(СВЦЭМ!$C$39:$C$782,СВЦЭМ!$A$39:$A$782,$A64,СВЦЭМ!$B$39:$B$782,V$47)+'СЕТ СН'!$G$12+СВЦЭМ!$D$10+'СЕТ СН'!$G$6-'СЕТ СН'!$G$22</f>
        <v>1809.06691447</v>
      </c>
      <c r="W64" s="36">
        <f>SUMIFS(СВЦЭМ!$C$39:$C$782,СВЦЭМ!$A$39:$A$782,$A64,СВЦЭМ!$B$39:$B$782,W$47)+'СЕТ СН'!$G$12+СВЦЭМ!$D$10+'СЕТ СН'!$G$6-'СЕТ СН'!$G$22</f>
        <v>1776.5468547099999</v>
      </c>
      <c r="X64" s="36">
        <f>SUMIFS(СВЦЭМ!$C$39:$C$782,СВЦЭМ!$A$39:$A$782,$A64,СВЦЭМ!$B$39:$B$782,X$47)+'СЕТ СН'!$G$12+СВЦЭМ!$D$10+'СЕТ СН'!$G$6-'СЕТ СН'!$G$22</f>
        <v>1807.2036253000001</v>
      </c>
      <c r="Y64" s="36">
        <f>SUMIFS(СВЦЭМ!$C$39:$C$782,СВЦЭМ!$A$39:$A$782,$A64,СВЦЭМ!$B$39:$B$782,Y$47)+'СЕТ СН'!$G$12+СВЦЭМ!$D$10+'СЕТ СН'!$G$6-'СЕТ СН'!$G$22</f>
        <v>1895.50056404</v>
      </c>
    </row>
    <row r="65" spans="1:27" ht="15.75" x14ac:dyDescent="0.2">
      <c r="A65" s="35">
        <f t="shared" si="1"/>
        <v>45064</v>
      </c>
      <c r="B65" s="36">
        <f>SUMIFS(СВЦЭМ!$C$39:$C$782,СВЦЭМ!$A$39:$A$782,$A65,СВЦЭМ!$B$39:$B$782,B$47)+'СЕТ СН'!$G$12+СВЦЭМ!$D$10+'СЕТ СН'!$G$6-'СЕТ СН'!$G$22</f>
        <v>1957.0145186200002</v>
      </c>
      <c r="C65" s="36">
        <f>SUMIFS(СВЦЭМ!$C$39:$C$782,СВЦЭМ!$A$39:$A$782,$A65,СВЦЭМ!$B$39:$B$782,C$47)+'СЕТ СН'!$G$12+СВЦЭМ!$D$10+'СЕТ СН'!$G$6-'СЕТ СН'!$G$22</f>
        <v>2036.0829921300001</v>
      </c>
      <c r="D65" s="36">
        <f>SUMIFS(СВЦЭМ!$C$39:$C$782,СВЦЭМ!$A$39:$A$782,$A65,СВЦЭМ!$B$39:$B$782,D$47)+'СЕТ СН'!$G$12+СВЦЭМ!$D$10+'СЕТ СН'!$G$6-'СЕТ СН'!$G$22</f>
        <v>2080.99960457</v>
      </c>
      <c r="E65" s="36">
        <f>SUMIFS(СВЦЭМ!$C$39:$C$782,СВЦЭМ!$A$39:$A$782,$A65,СВЦЭМ!$B$39:$B$782,E$47)+'СЕТ СН'!$G$12+СВЦЭМ!$D$10+'СЕТ СН'!$G$6-'СЕТ СН'!$G$22</f>
        <v>2140.2748700900001</v>
      </c>
      <c r="F65" s="36">
        <f>SUMIFS(СВЦЭМ!$C$39:$C$782,СВЦЭМ!$A$39:$A$782,$A65,СВЦЭМ!$B$39:$B$782,F$47)+'СЕТ СН'!$G$12+СВЦЭМ!$D$10+'СЕТ СН'!$G$6-'СЕТ СН'!$G$22</f>
        <v>2154.1973767100003</v>
      </c>
      <c r="G65" s="36">
        <f>SUMIFS(СВЦЭМ!$C$39:$C$782,СВЦЭМ!$A$39:$A$782,$A65,СВЦЭМ!$B$39:$B$782,G$47)+'СЕТ СН'!$G$12+СВЦЭМ!$D$10+'СЕТ СН'!$G$6-'СЕТ СН'!$G$22</f>
        <v>2121.85443132</v>
      </c>
      <c r="H65" s="36">
        <f>SUMIFS(СВЦЭМ!$C$39:$C$782,СВЦЭМ!$A$39:$A$782,$A65,СВЦЭМ!$B$39:$B$782,H$47)+'СЕТ СН'!$G$12+СВЦЭМ!$D$10+'СЕТ СН'!$G$6-'СЕТ СН'!$G$22</f>
        <v>2046.6311055900001</v>
      </c>
      <c r="I65" s="36">
        <f>SUMIFS(СВЦЭМ!$C$39:$C$782,СВЦЭМ!$A$39:$A$782,$A65,СВЦЭМ!$B$39:$B$782,I$47)+'СЕТ СН'!$G$12+СВЦЭМ!$D$10+'СЕТ СН'!$G$6-'СЕТ СН'!$G$22</f>
        <v>1948.1730203699999</v>
      </c>
      <c r="J65" s="36">
        <f>SUMIFS(СВЦЭМ!$C$39:$C$782,СВЦЭМ!$A$39:$A$782,$A65,СВЦЭМ!$B$39:$B$782,J$47)+'СЕТ СН'!$G$12+СВЦЭМ!$D$10+'СЕТ СН'!$G$6-'СЕТ СН'!$G$22</f>
        <v>1870.7022527899999</v>
      </c>
      <c r="K65" s="36">
        <f>SUMIFS(СВЦЭМ!$C$39:$C$782,СВЦЭМ!$A$39:$A$782,$A65,СВЦЭМ!$B$39:$B$782,K$47)+'СЕТ СН'!$G$12+СВЦЭМ!$D$10+'СЕТ СН'!$G$6-'СЕТ СН'!$G$22</f>
        <v>1866.0074254199999</v>
      </c>
      <c r="L65" s="36">
        <f>SUMIFS(СВЦЭМ!$C$39:$C$782,СВЦЭМ!$A$39:$A$782,$A65,СВЦЭМ!$B$39:$B$782,L$47)+'СЕТ СН'!$G$12+СВЦЭМ!$D$10+'СЕТ СН'!$G$6-'СЕТ СН'!$G$22</f>
        <v>1866.99080473</v>
      </c>
      <c r="M65" s="36">
        <f>SUMIFS(СВЦЭМ!$C$39:$C$782,СВЦЭМ!$A$39:$A$782,$A65,СВЦЭМ!$B$39:$B$782,M$47)+'СЕТ СН'!$G$12+СВЦЭМ!$D$10+'СЕТ СН'!$G$6-'СЕТ СН'!$G$22</f>
        <v>1895.9119305300001</v>
      </c>
      <c r="N65" s="36">
        <f>SUMIFS(СВЦЭМ!$C$39:$C$782,СВЦЭМ!$A$39:$A$782,$A65,СВЦЭМ!$B$39:$B$782,N$47)+'СЕТ СН'!$G$12+СВЦЭМ!$D$10+'СЕТ СН'!$G$6-'СЕТ СН'!$G$22</f>
        <v>1941.2702911599999</v>
      </c>
      <c r="O65" s="36">
        <f>SUMIFS(СВЦЭМ!$C$39:$C$782,СВЦЭМ!$A$39:$A$782,$A65,СВЦЭМ!$B$39:$B$782,O$47)+'СЕТ СН'!$G$12+СВЦЭМ!$D$10+'СЕТ СН'!$G$6-'СЕТ СН'!$G$22</f>
        <v>1978.5343821199999</v>
      </c>
      <c r="P65" s="36">
        <f>SUMIFS(СВЦЭМ!$C$39:$C$782,СВЦЭМ!$A$39:$A$782,$A65,СВЦЭМ!$B$39:$B$782,P$47)+'СЕТ СН'!$G$12+СВЦЭМ!$D$10+'СЕТ СН'!$G$6-'СЕТ СН'!$G$22</f>
        <v>1968.0333255600003</v>
      </c>
      <c r="Q65" s="36">
        <f>SUMIFS(СВЦЭМ!$C$39:$C$782,СВЦЭМ!$A$39:$A$782,$A65,СВЦЭМ!$B$39:$B$782,Q$47)+'СЕТ СН'!$G$12+СВЦЭМ!$D$10+'СЕТ СН'!$G$6-'СЕТ СН'!$G$22</f>
        <v>1966.4904981300001</v>
      </c>
      <c r="R65" s="36">
        <f>SUMIFS(СВЦЭМ!$C$39:$C$782,СВЦЭМ!$A$39:$A$782,$A65,СВЦЭМ!$B$39:$B$782,R$47)+'СЕТ СН'!$G$12+СВЦЭМ!$D$10+'СЕТ СН'!$G$6-'СЕТ СН'!$G$22</f>
        <v>1994.0638287199999</v>
      </c>
      <c r="S65" s="36">
        <f>SUMIFS(СВЦЭМ!$C$39:$C$782,СВЦЭМ!$A$39:$A$782,$A65,СВЦЭМ!$B$39:$B$782,S$47)+'СЕТ СН'!$G$12+СВЦЭМ!$D$10+'СЕТ СН'!$G$6-'СЕТ СН'!$G$22</f>
        <v>1946.8143268700001</v>
      </c>
      <c r="T65" s="36">
        <f>SUMIFS(СВЦЭМ!$C$39:$C$782,СВЦЭМ!$A$39:$A$782,$A65,СВЦЭМ!$B$39:$B$782,T$47)+'СЕТ СН'!$G$12+СВЦЭМ!$D$10+'СЕТ СН'!$G$6-'СЕТ СН'!$G$22</f>
        <v>1910.4502640000001</v>
      </c>
      <c r="U65" s="36">
        <f>SUMIFS(СВЦЭМ!$C$39:$C$782,СВЦЭМ!$A$39:$A$782,$A65,СВЦЭМ!$B$39:$B$782,U$47)+'СЕТ СН'!$G$12+СВЦЭМ!$D$10+'СЕТ СН'!$G$6-'СЕТ СН'!$G$22</f>
        <v>1882.4471200000003</v>
      </c>
      <c r="V65" s="36">
        <f>SUMIFS(СВЦЭМ!$C$39:$C$782,СВЦЭМ!$A$39:$A$782,$A65,СВЦЭМ!$B$39:$B$782,V$47)+'СЕТ СН'!$G$12+СВЦЭМ!$D$10+'СЕТ СН'!$G$6-'СЕТ СН'!$G$22</f>
        <v>1845.2299102800002</v>
      </c>
      <c r="W65" s="36">
        <f>SUMIFS(СВЦЭМ!$C$39:$C$782,СВЦЭМ!$A$39:$A$782,$A65,СВЦЭМ!$B$39:$B$782,W$47)+'СЕТ СН'!$G$12+СВЦЭМ!$D$10+'СЕТ СН'!$G$6-'СЕТ СН'!$G$22</f>
        <v>1831.8188731800001</v>
      </c>
      <c r="X65" s="36">
        <f>SUMIFS(СВЦЭМ!$C$39:$C$782,СВЦЭМ!$A$39:$A$782,$A65,СВЦЭМ!$B$39:$B$782,X$47)+'СЕТ СН'!$G$12+СВЦЭМ!$D$10+'СЕТ СН'!$G$6-'СЕТ СН'!$G$22</f>
        <v>1882.8552291400001</v>
      </c>
      <c r="Y65" s="36">
        <f>SUMIFS(СВЦЭМ!$C$39:$C$782,СВЦЭМ!$A$39:$A$782,$A65,СВЦЭМ!$B$39:$B$782,Y$47)+'СЕТ СН'!$G$12+СВЦЭМ!$D$10+'СЕТ СН'!$G$6-'СЕТ СН'!$G$22</f>
        <v>1972.2610546800001</v>
      </c>
    </row>
    <row r="66" spans="1:27" ht="15.75" x14ac:dyDescent="0.2">
      <c r="A66" s="35">
        <f t="shared" si="1"/>
        <v>45065</v>
      </c>
      <c r="B66" s="36">
        <f>SUMIFS(СВЦЭМ!$C$39:$C$782,СВЦЭМ!$A$39:$A$782,$A66,СВЦЭМ!$B$39:$B$782,B$47)+'СЕТ СН'!$G$12+СВЦЭМ!$D$10+'СЕТ СН'!$G$6-'СЕТ СН'!$G$22</f>
        <v>2034.1996256699999</v>
      </c>
      <c r="C66" s="36">
        <f>SUMIFS(СВЦЭМ!$C$39:$C$782,СВЦЭМ!$A$39:$A$782,$A66,СВЦЭМ!$B$39:$B$782,C$47)+'СЕТ СН'!$G$12+СВЦЭМ!$D$10+'СЕТ СН'!$G$6-'СЕТ СН'!$G$22</f>
        <v>2064.86487837</v>
      </c>
      <c r="D66" s="36">
        <f>SUMIFS(СВЦЭМ!$C$39:$C$782,СВЦЭМ!$A$39:$A$782,$A66,СВЦЭМ!$B$39:$B$782,D$47)+'СЕТ СН'!$G$12+СВЦЭМ!$D$10+'СЕТ СН'!$G$6-'СЕТ СН'!$G$22</f>
        <v>2084.04410474</v>
      </c>
      <c r="E66" s="36">
        <f>SUMIFS(СВЦЭМ!$C$39:$C$782,СВЦЭМ!$A$39:$A$782,$A66,СВЦЭМ!$B$39:$B$782,E$47)+'СЕТ СН'!$G$12+СВЦЭМ!$D$10+'СЕТ СН'!$G$6-'СЕТ СН'!$G$22</f>
        <v>2074.3893849300002</v>
      </c>
      <c r="F66" s="36">
        <f>SUMIFS(СВЦЭМ!$C$39:$C$782,СВЦЭМ!$A$39:$A$782,$A66,СВЦЭМ!$B$39:$B$782,F$47)+'СЕТ СН'!$G$12+СВЦЭМ!$D$10+'СЕТ СН'!$G$6-'СЕТ СН'!$G$22</f>
        <v>2075.71327849</v>
      </c>
      <c r="G66" s="36">
        <f>SUMIFS(СВЦЭМ!$C$39:$C$782,СВЦЭМ!$A$39:$A$782,$A66,СВЦЭМ!$B$39:$B$782,G$47)+'СЕТ СН'!$G$12+СВЦЭМ!$D$10+'СЕТ СН'!$G$6-'СЕТ СН'!$G$22</f>
        <v>2015.0022878499999</v>
      </c>
      <c r="H66" s="36">
        <f>SUMIFS(СВЦЭМ!$C$39:$C$782,СВЦЭМ!$A$39:$A$782,$A66,СВЦЭМ!$B$39:$B$782,H$47)+'СЕТ СН'!$G$12+СВЦЭМ!$D$10+'СЕТ СН'!$G$6-'СЕТ СН'!$G$22</f>
        <v>1869.7671954000002</v>
      </c>
      <c r="I66" s="36">
        <f>SUMIFS(СВЦЭМ!$C$39:$C$782,СВЦЭМ!$A$39:$A$782,$A66,СВЦЭМ!$B$39:$B$782,I$47)+'СЕТ СН'!$G$12+СВЦЭМ!$D$10+'СЕТ СН'!$G$6-'СЕТ СН'!$G$22</f>
        <v>1874.2455226500001</v>
      </c>
      <c r="J66" s="36">
        <f>SUMIFS(СВЦЭМ!$C$39:$C$782,СВЦЭМ!$A$39:$A$782,$A66,СВЦЭМ!$B$39:$B$782,J$47)+'СЕТ СН'!$G$12+СВЦЭМ!$D$10+'СЕТ СН'!$G$6-'СЕТ СН'!$G$22</f>
        <v>1800.5347974700003</v>
      </c>
      <c r="K66" s="36">
        <f>SUMIFS(СВЦЭМ!$C$39:$C$782,СВЦЭМ!$A$39:$A$782,$A66,СВЦЭМ!$B$39:$B$782,K$47)+'СЕТ СН'!$G$12+СВЦЭМ!$D$10+'СЕТ СН'!$G$6-'СЕТ СН'!$G$22</f>
        <v>1803.3507363799999</v>
      </c>
      <c r="L66" s="36">
        <f>SUMIFS(СВЦЭМ!$C$39:$C$782,СВЦЭМ!$A$39:$A$782,$A66,СВЦЭМ!$B$39:$B$782,L$47)+'СЕТ СН'!$G$12+СВЦЭМ!$D$10+'СЕТ СН'!$G$6-'СЕТ СН'!$G$22</f>
        <v>1826.7985105400003</v>
      </c>
      <c r="M66" s="36">
        <f>SUMIFS(СВЦЭМ!$C$39:$C$782,СВЦЭМ!$A$39:$A$782,$A66,СВЦЭМ!$B$39:$B$782,M$47)+'СЕТ СН'!$G$12+СВЦЭМ!$D$10+'СЕТ СН'!$G$6-'СЕТ СН'!$G$22</f>
        <v>1848.2936152400002</v>
      </c>
      <c r="N66" s="36">
        <f>SUMIFS(СВЦЭМ!$C$39:$C$782,СВЦЭМ!$A$39:$A$782,$A66,СВЦЭМ!$B$39:$B$782,N$47)+'СЕТ СН'!$G$12+СВЦЭМ!$D$10+'СЕТ СН'!$G$6-'СЕТ СН'!$G$22</f>
        <v>1886.7889215700002</v>
      </c>
      <c r="O66" s="36">
        <f>SUMIFS(СВЦЭМ!$C$39:$C$782,СВЦЭМ!$A$39:$A$782,$A66,СВЦЭМ!$B$39:$B$782,O$47)+'СЕТ СН'!$G$12+СВЦЭМ!$D$10+'СЕТ СН'!$G$6-'СЕТ СН'!$G$22</f>
        <v>1914.52116935</v>
      </c>
      <c r="P66" s="36">
        <f>SUMIFS(СВЦЭМ!$C$39:$C$782,СВЦЭМ!$A$39:$A$782,$A66,СВЦЭМ!$B$39:$B$782,P$47)+'СЕТ СН'!$G$12+СВЦЭМ!$D$10+'СЕТ СН'!$G$6-'СЕТ СН'!$G$22</f>
        <v>1948.7930947600003</v>
      </c>
      <c r="Q66" s="36">
        <f>SUMIFS(СВЦЭМ!$C$39:$C$782,СВЦЭМ!$A$39:$A$782,$A66,СВЦЭМ!$B$39:$B$782,Q$47)+'СЕТ СН'!$G$12+СВЦЭМ!$D$10+'СЕТ СН'!$G$6-'СЕТ СН'!$G$22</f>
        <v>1950.8948049800001</v>
      </c>
      <c r="R66" s="36">
        <f>SUMIFS(СВЦЭМ!$C$39:$C$782,СВЦЭМ!$A$39:$A$782,$A66,СВЦЭМ!$B$39:$B$782,R$47)+'СЕТ СН'!$G$12+СВЦЭМ!$D$10+'СЕТ СН'!$G$6-'СЕТ СН'!$G$22</f>
        <v>1884.8128627700003</v>
      </c>
      <c r="S66" s="36">
        <f>SUMIFS(СВЦЭМ!$C$39:$C$782,СВЦЭМ!$A$39:$A$782,$A66,СВЦЭМ!$B$39:$B$782,S$47)+'СЕТ СН'!$G$12+СВЦЭМ!$D$10+'СЕТ СН'!$G$6-'СЕТ СН'!$G$22</f>
        <v>1830.4796040300002</v>
      </c>
      <c r="T66" s="36">
        <f>SUMIFS(СВЦЭМ!$C$39:$C$782,СВЦЭМ!$A$39:$A$782,$A66,СВЦЭМ!$B$39:$B$782,T$47)+'СЕТ СН'!$G$12+СВЦЭМ!$D$10+'СЕТ СН'!$G$6-'СЕТ СН'!$G$22</f>
        <v>1789.6068748400003</v>
      </c>
      <c r="U66" s="36">
        <f>SUMIFS(СВЦЭМ!$C$39:$C$782,СВЦЭМ!$A$39:$A$782,$A66,СВЦЭМ!$B$39:$B$782,U$47)+'СЕТ СН'!$G$12+СВЦЭМ!$D$10+'СЕТ СН'!$G$6-'СЕТ СН'!$G$22</f>
        <v>1749.1905342600003</v>
      </c>
      <c r="V66" s="36">
        <f>SUMIFS(СВЦЭМ!$C$39:$C$782,СВЦЭМ!$A$39:$A$782,$A66,СВЦЭМ!$B$39:$B$782,V$47)+'СЕТ СН'!$G$12+СВЦЭМ!$D$10+'СЕТ СН'!$G$6-'СЕТ СН'!$G$22</f>
        <v>1709.1106908300003</v>
      </c>
      <c r="W66" s="36">
        <f>SUMIFS(СВЦЭМ!$C$39:$C$782,СВЦЭМ!$A$39:$A$782,$A66,СВЦЭМ!$B$39:$B$782,W$47)+'СЕТ СН'!$G$12+СВЦЭМ!$D$10+'СЕТ СН'!$G$6-'СЕТ СН'!$G$22</f>
        <v>1718.40049331</v>
      </c>
      <c r="X66" s="36">
        <f>SUMIFS(СВЦЭМ!$C$39:$C$782,СВЦЭМ!$A$39:$A$782,$A66,СВЦЭМ!$B$39:$B$782,X$47)+'СЕТ СН'!$G$12+СВЦЭМ!$D$10+'СЕТ СН'!$G$6-'СЕТ СН'!$G$22</f>
        <v>1771.2905888600003</v>
      </c>
      <c r="Y66" s="36">
        <f>SUMIFS(СВЦЭМ!$C$39:$C$782,СВЦЭМ!$A$39:$A$782,$A66,СВЦЭМ!$B$39:$B$782,Y$47)+'СЕТ СН'!$G$12+СВЦЭМ!$D$10+'СЕТ СН'!$G$6-'СЕТ СН'!$G$22</f>
        <v>1812.0751749300002</v>
      </c>
    </row>
    <row r="67" spans="1:27" ht="15.75" x14ac:dyDescent="0.2">
      <c r="A67" s="35">
        <f t="shared" si="1"/>
        <v>45066</v>
      </c>
      <c r="B67" s="36">
        <f>SUMIFS(СВЦЭМ!$C$39:$C$782,СВЦЭМ!$A$39:$A$782,$A67,СВЦЭМ!$B$39:$B$782,B$47)+'СЕТ СН'!$G$12+СВЦЭМ!$D$10+'СЕТ СН'!$G$6-'СЕТ СН'!$G$22</f>
        <v>1916.9488290200002</v>
      </c>
      <c r="C67" s="36">
        <f>SUMIFS(СВЦЭМ!$C$39:$C$782,СВЦЭМ!$A$39:$A$782,$A67,СВЦЭМ!$B$39:$B$782,C$47)+'СЕТ СН'!$G$12+СВЦЭМ!$D$10+'СЕТ СН'!$G$6-'СЕТ СН'!$G$22</f>
        <v>2005.76228322</v>
      </c>
      <c r="D67" s="36">
        <f>SUMIFS(СВЦЭМ!$C$39:$C$782,СВЦЭМ!$A$39:$A$782,$A67,СВЦЭМ!$B$39:$B$782,D$47)+'СЕТ СН'!$G$12+СВЦЭМ!$D$10+'СЕТ СН'!$G$6-'СЕТ СН'!$G$22</f>
        <v>2013.1379144100001</v>
      </c>
      <c r="E67" s="36">
        <f>SUMIFS(СВЦЭМ!$C$39:$C$782,СВЦЭМ!$A$39:$A$782,$A67,СВЦЭМ!$B$39:$B$782,E$47)+'СЕТ СН'!$G$12+СВЦЭМ!$D$10+'СЕТ СН'!$G$6-'СЕТ СН'!$G$22</f>
        <v>2003.9514394800003</v>
      </c>
      <c r="F67" s="36">
        <f>SUMIFS(СВЦЭМ!$C$39:$C$782,СВЦЭМ!$A$39:$A$782,$A67,СВЦЭМ!$B$39:$B$782,F$47)+'СЕТ СН'!$G$12+СВЦЭМ!$D$10+'СЕТ СН'!$G$6-'СЕТ СН'!$G$22</f>
        <v>2068.4069917699999</v>
      </c>
      <c r="G67" s="36">
        <f>SUMIFS(СВЦЭМ!$C$39:$C$782,СВЦЭМ!$A$39:$A$782,$A67,СВЦЭМ!$B$39:$B$782,G$47)+'СЕТ СН'!$G$12+СВЦЭМ!$D$10+'СЕТ СН'!$G$6-'СЕТ СН'!$G$22</f>
        <v>2059.4084775599999</v>
      </c>
      <c r="H67" s="36">
        <f>SUMIFS(СВЦЭМ!$C$39:$C$782,СВЦЭМ!$A$39:$A$782,$A67,СВЦЭМ!$B$39:$B$782,H$47)+'СЕТ СН'!$G$12+СВЦЭМ!$D$10+'СЕТ СН'!$G$6-'СЕТ СН'!$G$22</f>
        <v>2045.2009554199999</v>
      </c>
      <c r="I67" s="36">
        <f>SUMIFS(СВЦЭМ!$C$39:$C$782,СВЦЭМ!$A$39:$A$782,$A67,СВЦЭМ!$B$39:$B$782,I$47)+'СЕТ СН'!$G$12+СВЦЭМ!$D$10+'СЕТ СН'!$G$6-'СЕТ СН'!$G$22</f>
        <v>1963.6839941200001</v>
      </c>
      <c r="J67" s="36">
        <f>SUMIFS(СВЦЭМ!$C$39:$C$782,СВЦЭМ!$A$39:$A$782,$A67,СВЦЭМ!$B$39:$B$782,J$47)+'СЕТ СН'!$G$12+СВЦЭМ!$D$10+'СЕТ СН'!$G$6-'СЕТ СН'!$G$22</f>
        <v>1846.6222835600001</v>
      </c>
      <c r="K67" s="36">
        <f>SUMIFS(СВЦЭМ!$C$39:$C$782,СВЦЭМ!$A$39:$A$782,$A67,СВЦЭМ!$B$39:$B$782,K$47)+'СЕТ СН'!$G$12+СВЦЭМ!$D$10+'СЕТ СН'!$G$6-'СЕТ СН'!$G$22</f>
        <v>1811.79327474</v>
      </c>
      <c r="L67" s="36">
        <f>SUMIFS(СВЦЭМ!$C$39:$C$782,СВЦЭМ!$A$39:$A$782,$A67,СВЦЭМ!$B$39:$B$782,L$47)+'СЕТ СН'!$G$12+СВЦЭМ!$D$10+'СЕТ СН'!$G$6-'СЕТ СН'!$G$22</f>
        <v>1796.6549447500001</v>
      </c>
      <c r="M67" s="36">
        <f>SUMIFS(СВЦЭМ!$C$39:$C$782,СВЦЭМ!$A$39:$A$782,$A67,СВЦЭМ!$B$39:$B$782,M$47)+'СЕТ СН'!$G$12+СВЦЭМ!$D$10+'СЕТ СН'!$G$6-'СЕТ СН'!$G$22</f>
        <v>1791.4962795599999</v>
      </c>
      <c r="N67" s="36">
        <f>SUMIFS(СВЦЭМ!$C$39:$C$782,СВЦЭМ!$A$39:$A$782,$A67,СВЦЭМ!$B$39:$B$782,N$47)+'СЕТ СН'!$G$12+СВЦЭМ!$D$10+'СЕТ СН'!$G$6-'СЕТ СН'!$G$22</f>
        <v>1826.7192973599999</v>
      </c>
      <c r="O67" s="36">
        <f>SUMIFS(СВЦЭМ!$C$39:$C$782,СВЦЭМ!$A$39:$A$782,$A67,СВЦЭМ!$B$39:$B$782,O$47)+'СЕТ СН'!$G$12+СВЦЭМ!$D$10+'СЕТ СН'!$G$6-'СЕТ СН'!$G$22</f>
        <v>1834.6633452700003</v>
      </c>
      <c r="P67" s="36">
        <f>SUMIFS(СВЦЭМ!$C$39:$C$782,СВЦЭМ!$A$39:$A$782,$A67,СВЦЭМ!$B$39:$B$782,P$47)+'СЕТ СН'!$G$12+СВЦЭМ!$D$10+'СЕТ СН'!$G$6-'СЕТ СН'!$G$22</f>
        <v>1850.96643219</v>
      </c>
      <c r="Q67" s="36">
        <f>SUMIFS(СВЦЭМ!$C$39:$C$782,СВЦЭМ!$A$39:$A$782,$A67,СВЦЭМ!$B$39:$B$782,Q$47)+'СЕТ СН'!$G$12+СВЦЭМ!$D$10+'СЕТ СН'!$G$6-'СЕТ СН'!$G$22</f>
        <v>1863.4267280700001</v>
      </c>
      <c r="R67" s="36">
        <f>SUMIFS(СВЦЭМ!$C$39:$C$782,СВЦЭМ!$A$39:$A$782,$A67,СВЦЭМ!$B$39:$B$782,R$47)+'СЕТ СН'!$G$12+СВЦЭМ!$D$10+'СЕТ СН'!$G$6-'СЕТ СН'!$G$22</f>
        <v>1846.1698956300002</v>
      </c>
      <c r="S67" s="36">
        <f>SUMIFS(СВЦЭМ!$C$39:$C$782,СВЦЭМ!$A$39:$A$782,$A67,СВЦЭМ!$B$39:$B$782,S$47)+'СЕТ СН'!$G$12+СВЦЭМ!$D$10+'СЕТ СН'!$G$6-'СЕТ СН'!$G$22</f>
        <v>1801.4052630800002</v>
      </c>
      <c r="T67" s="36">
        <f>SUMIFS(СВЦЭМ!$C$39:$C$782,СВЦЭМ!$A$39:$A$782,$A67,СВЦЭМ!$B$39:$B$782,T$47)+'СЕТ СН'!$G$12+СВЦЭМ!$D$10+'СЕТ СН'!$G$6-'СЕТ СН'!$G$22</f>
        <v>1776.0558376100003</v>
      </c>
      <c r="U67" s="36">
        <f>SUMIFS(СВЦЭМ!$C$39:$C$782,СВЦЭМ!$A$39:$A$782,$A67,СВЦЭМ!$B$39:$B$782,U$47)+'СЕТ СН'!$G$12+СВЦЭМ!$D$10+'СЕТ СН'!$G$6-'СЕТ СН'!$G$22</f>
        <v>1757.9884303399999</v>
      </c>
      <c r="V67" s="36">
        <f>SUMIFS(СВЦЭМ!$C$39:$C$782,СВЦЭМ!$A$39:$A$782,$A67,СВЦЭМ!$B$39:$B$782,V$47)+'СЕТ СН'!$G$12+СВЦЭМ!$D$10+'СЕТ СН'!$G$6-'СЕТ СН'!$G$22</f>
        <v>1725.8262162300002</v>
      </c>
      <c r="W67" s="36">
        <f>SUMIFS(СВЦЭМ!$C$39:$C$782,СВЦЭМ!$A$39:$A$782,$A67,СВЦЭМ!$B$39:$B$782,W$47)+'СЕТ СН'!$G$12+СВЦЭМ!$D$10+'СЕТ СН'!$G$6-'СЕТ СН'!$G$22</f>
        <v>1698.1148936700001</v>
      </c>
      <c r="X67" s="36">
        <f>SUMIFS(СВЦЭМ!$C$39:$C$782,СВЦЭМ!$A$39:$A$782,$A67,СВЦЭМ!$B$39:$B$782,X$47)+'СЕТ СН'!$G$12+СВЦЭМ!$D$10+'СЕТ СН'!$G$6-'СЕТ СН'!$G$22</f>
        <v>1745.2691329500003</v>
      </c>
      <c r="Y67" s="36">
        <f>SUMIFS(СВЦЭМ!$C$39:$C$782,СВЦЭМ!$A$39:$A$782,$A67,СВЦЭМ!$B$39:$B$782,Y$47)+'СЕТ СН'!$G$12+СВЦЭМ!$D$10+'СЕТ СН'!$G$6-'СЕТ СН'!$G$22</f>
        <v>1804.4187597</v>
      </c>
    </row>
    <row r="68" spans="1:27" ht="15.75" x14ac:dyDescent="0.2">
      <c r="A68" s="35">
        <f t="shared" si="1"/>
        <v>45067</v>
      </c>
      <c r="B68" s="36">
        <f>SUMIFS(СВЦЭМ!$C$39:$C$782,СВЦЭМ!$A$39:$A$782,$A68,СВЦЭМ!$B$39:$B$782,B$47)+'СЕТ СН'!$G$12+СВЦЭМ!$D$10+'СЕТ СН'!$G$6-'СЕТ СН'!$G$22</f>
        <v>1851.1143063300001</v>
      </c>
      <c r="C68" s="36">
        <f>SUMIFS(СВЦЭМ!$C$39:$C$782,СВЦЭМ!$A$39:$A$782,$A68,СВЦЭМ!$B$39:$B$782,C$47)+'СЕТ СН'!$G$12+СВЦЭМ!$D$10+'СЕТ СН'!$G$6-'СЕТ СН'!$G$22</f>
        <v>1945.38085628</v>
      </c>
      <c r="D68" s="36">
        <f>SUMIFS(СВЦЭМ!$C$39:$C$782,СВЦЭМ!$A$39:$A$782,$A68,СВЦЭМ!$B$39:$B$782,D$47)+'СЕТ СН'!$G$12+СВЦЭМ!$D$10+'СЕТ СН'!$G$6-'СЕТ СН'!$G$22</f>
        <v>2046.7823274100001</v>
      </c>
      <c r="E68" s="36">
        <f>SUMIFS(СВЦЭМ!$C$39:$C$782,СВЦЭМ!$A$39:$A$782,$A68,СВЦЭМ!$B$39:$B$782,E$47)+'СЕТ СН'!$G$12+СВЦЭМ!$D$10+'СЕТ СН'!$G$6-'СЕТ СН'!$G$22</f>
        <v>2012.2305201300001</v>
      </c>
      <c r="F68" s="36">
        <f>SUMIFS(СВЦЭМ!$C$39:$C$782,СВЦЭМ!$A$39:$A$782,$A68,СВЦЭМ!$B$39:$B$782,F$47)+'СЕТ СН'!$G$12+СВЦЭМ!$D$10+'СЕТ СН'!$G$6-'СЕТ СН'!$G$22</f>
        <v>2097.7439471600001</v>
      </c>
      <c r="G68" s="36">
        <f>SUMIFS(СВЦЭМ!$C$39:$C$782,СВЦЭМ!$A$39:$A$782,$A68,СВЦЭМ!$B$39:$B$782,G$47)+'СЕТ СН'!$G$12+СВЦЭМ!$D$10+'СЕТ СН'!$G$6-'СЕТ СН'!$G$22</f>
        <v>2093.7181515800003</v>
      </c>
      <c r="H68" s="36">
        <f>SUMIFS(СВЦЭМ!$C$39:$C$782,СВЦЭМ!$A$39:$A$782,$A68,СВЦЭМ!$B$39:$B$782,H$47)+'СЕТ СН'!$G$12+СВЦЭМ!$D$10+'СЕТ СН'!$G$6-'СЕТ СН'!$G$22</f>
        <v>2055.3847529499999</v>
      </c>
      <c r="I68" s="36">
        <f>SUMIFS(СВЦЭМ!$C$39:$C$782,СВЦЭМ!$A$39:$A$782,$A68,СВЦЭМ!$B$39:$B$782,I$47)+'СЕТ СН'!$G$12+СВЦЭМ!$D$10+'СЕТ СН'!$G$6-'СЕТ СН'!$G$22</f>
        <v>2008.43636182</v>
      </c>
      <c r="J68" s="36">
        <f>SUMIFS(СВЦЭМ!$C$39:$C$782,СВЦЭМ!$A$39:$A$782,$A68,СВЦЭМ!$B$39:$B$782,J$47)+'СЕТ СН'!$G$12+СВЦЭМ!$D$10+'СЕТ СН'!$G$6-'СЕТ СН'!$G$22</f>
        <v>1898.88441947</v>
      </c>
      <c r="K68" s="36">
        <f>SUMIFS(СВЦЭМ!$C$39:$C$782,СВЦЭМ!$A$39:$A$782,$A68,СВЦЭМ!$B$39:$B$782,K$47)+'СЕТ СН'!$G$12+СВЦЭМ!$D$10+'СЕТ СН'!$G$6-'СЕТ СН'!$G$22</f>
        <v>1872.69122169</v>
      </c>
      <c r="L68" s="36">
        <f>SUMIFS(СВЦЭМ!$C$39:$C$782,СВЦЭМ!$A$39:$A$782,$A68,СВЦЭМ!$B$39:$B$782,L$47)+'СЕТ СН'!$G$12+СВЦЭМ!$D$10+'СЕТ СН'!$G$6-'СЕТ СН'!$G$22</f>
        <v>1849.64764444</v>
      </c>
      <c r="M68" s="36">
        <f>SUMIFS(СВЦЭМ!$C$39:$C$782,СВЦЭМ!$A$39:$A$782,$A68,СВЦЭМ!$B$39:$B$782,M$47)+'СЕТ СН'!$G$12+СВЦЭМ!$D$10+'СЕТ СН'!$G$6-'СЕТ СН'!$G$22</f>
        <v>1838.0749307599999</v>
      </c>
      <c r="N68" s="36">
        <f>SUMIFS(СВЦЭМ!$C$39:$C$782,СВЦЭМ!$A$39:$A$782,$A68,СВЦЭМ!$B$39:$B$782,N$47)+'СЕТ СН'!$G$12+СВЦЭМ!$D$10+'СЕТ СН'!$G$6-'СЕТ СН'!$G$22</f>
        <v>1862.5870029000002</v>
      </c>
      <c r="O68" s="36">
        <f>SUMIFS(СВЦЭМ!$C$39:$C$782,СВЦЭМ!$A$39:$A$782,$A68,СВЦЭМ!$B$39:$B$782,O$47)+'СЕТ СН'!$G$12+СВЦЭМ!$D$10+'СЕТ СН'!$G$6-'СЕТ СН'!$G$22</f>
        <v>1877.3524960499999</v>
      </c>
      <c r="P68" s="36">
        <f>SUMIFS(СВЦЭМ!$C$39:$C$782,СВЦЭМ!$A$39:$A$782,$A68,СВЦЭМ!$B$39:$B$782,P$47)+'СЕТ СН'!$G$12+СВЦЭМ!$D$10+'СЕТ СН'!$G$6-'СЕТ СН'!$G$22</f>
        <v>1893.5107592500003</v>
      </c>
      <c r="Q68" s="36">
        <f>SUMIFS(СВЦЭМ!$C$39:$C$782,СВЦЭМ!$A$39:$A$782,$A68,СВЦЭМ!$B$39:$B$782,Q$47)+'СЕТ СН'!$G$12+СВЦЭМ!$D$10+'СЕТ СН'!$G$6-'СЕТ СН'!$G$22</f>
        <v>1899.36613743</v>
      </c>
      <c r="R68" s="36">
        <f>SUMIFS(СВЦЭМ!$C$39:$C$782,СВЦЭМ!$A$39:$A$782,$A68,СВЦЭМ!$B$39:$B$782,R$47)+'СЕТ СН'!$G$12+СВЦЭМ!$D$10+'СЕТ СН'!$G$6-'СЕТ СН'!$G$22</f>
        <v>1882.6833113400003</v>
      </c>
      <c r="S68" s="36">
        <f>SUMIFS(СВЦЭМ!$C$39:$C$782,СВЦЭМ!$A$39:$A$782,$A68,СВЦЭМ!$B$39:$B$782,S$47)+'СЕТ СН'!$G$12+СВЦЭМ!$D$10+'СЕТ СН'!$G$6-'СЕТ СН'!$G$22</f>
        <v>1844.7593333899999</v>
      </c>
      <c r="T68" s="36">
        <f>SUMIFS(СВЦЭМ!$C$39:$C$782,СВЦЭМ!$A$39:$A$782,$A68,СВЦЭМ!$B$39:$B$782,T$47)+'СЕТ СН'!$G$12+СВЦЭМ!$D$10+'СЕТ СН'!$G$6-'СЕТ СН'!$G$22</f>
        <v>1825.48704606</v>
      </c>
      <c r="U68" s="36">
        <f>SUMIFS(СВЦЭМ!$C$39:$C$782,СВЦЭМ!$A$39:$A$782,$A68,СВЦЭМ!$B$39:$B$782,U$47)+'СЕТ СН'!$G$12+СВЦЭМ!$D$10+'СЕТ СН'!$G$6-'СЕТ СН'!$G$22</f>
        <v>1802.9735592100001</v>
      </c>
      <c r="V68" s="36">
        <f>SUMIFS(СВЦЭМ!$C$39:$C$782,СВЦЭМ!$A$39:$A$782,$A68,СВЦЭМ!$B$39:$B$782,V$47)+'СЕТ СН'!$G$12+СВЦЭМ!$D$10+'СЕТ СН'!$G$6-'СЕТ СН'!$G$22</f>
        <v>1786.1517059000003</v>
      </c>
      <c r="W68" s="36">
        <f>SUMIFS(СВЦЭМ!$C$39:$C$782,СВЦЭМ!$A$39:$A$782,$A68,СВЦЭМ!$B$39:$B$782,W$47)+'СЕТ СН'!$G$12+СВЦЭМ!$D$10+'СЕТ СН'!$G$6-'СЕТ СН'!$G$22</f>
        <v>1755.0629733200003</v>
      </c>
      <c r="X68" s="36">
        <f>SUMIFS(СВЦЭМ!$C$39:$C$782,СВЦЭМ!$A$39:$A$782,$A68,СВЦЭМ!$B$39:$B$782,X$47)+'СЕТ СН'!$G$12+СВЦЭМ!$D$10+'СЕТ СН'!$G$6-'СЕТ СН'!$G$22</f>
        <v>1803.5543896300001</v>
      </c>
      <c r="Y68" s="36">
        <f>SUMIFS(СВЦЭМ!$C$39:$C$782,СВЦЭМ!$A$39:$A$782,$A68,СВЦЭМ!$B$39:$B$782,Y$47)+'СЕТ СН'!$G$12+СВЦЭМ!$D$10+'СЕТ СН'!$G$6-'СЕТ СН'!$G$22</f>
        <v>1858.64398274</v>
      </c>
    </row>
    <row r="69" spans="1:27" ht="15.75" x14ac:dyDescent="0.2">
      <c r="A69" s="35">
        <f t="shared" si="1"/>
        <v>45068</v>
      </c>
      <c r="B69" s="36">
        <f>SUMIFS(СВЦЭМ!$C$39:$C$782,СВЦЭМ!$A$39:$A$782,$A69,СВЦЭМ!$B$39:$B$782,B$47)+'СЕТ СН'!$G$12+СВЦЭМ!$D$10+'СЕТ СН'!$G$6-'СЕТ СН'!$G$22</f>
        <v>1928.5489736600002</v>
      </c>
      <c r="C69" s="36">
        <f>SUMIFS(СВЦЭМ!$C$39:$C$782,СВЦЭМ!$A$39:$A$782,$A69,СВЦЭМ!$B$39:$B$782,C$47)+'СЕТ СН'!$G$12+СВЦЭМ!$D$10+'СЕТ СН'!$G$6-'СЕТ СН'!$G$22</f>
        <v>2012.8324931000002</v>
      </c>
      <c r="D69" s="36">
        <f>SUMIFS(СВЦЭМ!$C$39:$C$782,СВЦЭМ!$A$39:$A$782,$A69,СВЦЭМ!$B$39:$B$782,D$47)+'СЕТ СН'!$G$12+СВЦЭМ!$D$10+'СЕТ СН'!$G$6-'СЕТ СН'!$G$22</f>
        <v>2007.0681599200002</v>
      </c>
      <c r="E69" s="36">
        <f>SUMIFS(СВЦЭМ!$C$39:$C$782,СВЦЭМ!$A$39:$A$782,$A69,СВЦЭМ!$B$39:$B$782,E$47)+'СЕТ СН'!$G$12+СВЦЭМ!$D$10+'СЕТ СН'!$G$6-'СЕТ СН'!$G$22</f>
        <v>1991.9754769599999</v>
      </c>
      <c r="F69" s="36">
        <f>SUMIFS(СВЦЭМ!$C$39:$C$782,СВЦЭМ!$A$39:$A$782,$A69,СВЦЭМ!$B$39:$B$782,F$47)+'СЕТ СН'!$G$12+СВЦЭМ!$D$10+'СЕТ СН'!$G$6-'СЕТ СН'!$G$22</f>
        <v>2053.0298616200002</v>
      </c>
      <c r="G69" s="36">
        <f>SUMIFS(СВЦЭМ!$C$39:$C$782,СВЦЭМ!$A$39:$A$782,$A69,СВЦЭМ!$B$39:$B$782,G$47)+'СЕТ СН'!$G$12+СВЦЭМ!$D$10+'СЕТ СН'!$G$6-'СЕТ СН'!$G$22</f>
        <v>2012.8113183099999</v>
      </c>
      <c r="H69" s="36">
        <f>SUMIFS(СВЦЭМ!$C$39:$C$782,СВЦЭМ!$A$39:$A$782,$A69,СВЦЭМ!$B$39:$B$782,H$47)+'СЕТ СН'!$G$12+СВЦЭМ!$D$10+'СЕТ СН'!$G$6-'СЕТ СН'!$G$22</f>
        <v>1969.5124068800001</v>
      </c>
      <c r="I69" s="36">
        <f>SUMIFS(СВЦЭМ!$C$39:$C$782,СВЦЭМ!$A$39:$A$782,$A69,СВЦЭМ!$B$39:$B$782,I$47)+'СЕТ СН'!$G$12+СВЦЭМ!$D$10+'СЕТ СН'!$G$6-'СЕТ СН'!$G$22</f>
        <v>1901.4694700499999</v>
      </c>
      <c r="J69" s="36">
        <f>SUMIFS(СВЦЭМ!$C$39:$C$782,СВЦЭМ!$A$39:$A$782,$A69,СВЦЭМ!$B$39:$B$782,J$47)+'СЕТ СН'!$G$12+СВЦЭМ!$D$10+'СЕТ СН'!$G$6-'СЕТ СН'!$G$22</f>
        <v>1848.5300340399999</v>
      </c>
      <c r="K69" s="36">
        <f>SUMIFS(СВЦЭМ!$C$39:$C$782,СВЦЭМ!$A$39:$A$782,$A69,СВЦЭМ!$B$39:$B$782,K$47)+'СЕТ СН'!$G$12+СВЦЭМ!$D$10+'СЕТ СН'!$G$6-'СЕТ СН'!$G$22</f>
        <v>1817.3366321100002</v>
      </c>
      <c r="L69" s="36">
        <f>SUMIFS(СВЦЭМ!$C$39:$C$782,СВЦЭМ!$A$39:$A$782,$A69,СВЦЭМ!$B$39:$B$782,L$47)+'СЕТ СН'!$G$12+СВЦЭМ!$D$10+'СЕТ СН'!$G$6-'СЕТ СН'!$G$22</f>
        <v>1828.45649048</v>
      </c>
      <c r="M69" s="36">
        <f>SUMIFS(СВЦЭМ!$C$39:$C$782,СВЦЭМ!$A$39:$A$782,$A69,СВЦЭМ!$B$39:$B$782,M$47)+'СЕТ СН'!$G$12+СВЦЭМ!$D$10+'СЕТ СН'!$G$6-'СЕТ СН'!$G$22</f>
        <v>1883.6521865899999</v>
      </c>
      <c r="N69" s="36">
        <f>SUMIFS(СВЦЭМ!$C$39:$C$782,СВЦЭМ!$A$39:$A$782,$A69,СВЦЭМ!$B$39:$B$782,N$47)+'СЕТ СН'!$G$12+СВЦЭМ!$D$10+'СЕТ СН'!$G$6-'СЕТ СН'!$G$22</f>
        <v>1907.73308881</v>
      </c>
      <c r="O69" s="36">
        <f>SUMIFS(СВЦЭМ!$C$39:$C$782,СВЦЭМ!$A$39:$A$782,$A69,СВЦЭМ!$B$39:$B$782,O$47)+'СЕТ СН'!$G$12+СВЦЭМ!$D$10+'СЕТ СН'!$G$6-'СЕТ СН'!$G$22</f>
        <v>1904.5651129600001</v>
      </c>
      <c r="P69" s="36">
        <f>SUMIFS(СВЦЭМ!$C$39:$C$782,СВЦЭМ!$A$39:$A$782,$A69,СВЦЭМ!$B$39:$B$782,P$47)+'СЕТ СН'!$G$12+СВЦЭМ!$D$10+'СЕТ СН'!$G$6-'СЕТ СН'!$G$22</f>
        <v>1916.71579204</v>
      </c>
      <c r="Q69" s="36">
        <f>SUMIFS(СВЦЭМ!$C$39:$C$782,СВЦЭМ!$A$39:$A$782,$A69,СВЦЭМ!$B$39:$B$782,Q$47)+'СЕТ СН'!$G$12+СВЦЭМ!$D$10+'СЕТ СН'!$G$6-'СЕТ СН'!$G$22</f>
        <v>1915.03820258</v>
      </c>
      <c r="R69" s="36">
        <f>SUMIFS(СВЦЭМ!$C$39:$C$782,СВЦЭМ!$A$39:$A$782,$A69,СВЦЭМ!$B$39:$B$782,R$47)+'СЕТ СН'!$G$12+СВЦЭМ!$D$10+'СЕТ СН'!$G$6-'СЕТ СН'!$G$22</f>
        <v>1876.6443878600003</v>
      </c>
      <c r="S69" s="36">
        <f>SUMIFS(СВЦЭМ!$C$39:$C$782,СВЦЭМ!$A$39:$A$782,$A69,СВЦЭМ!$B$39:$B$782,S$47)+'СЕТ СН'!$G$12+СВЦЭМ!$D$10+'СЕТ СН'!$G$6-'СЕТ СН'!$G$22</f>
        <v>1834.6076925299999</v>
      </c>
      <c r="T69" s="36">
        <f>SUMIFS(СВЦЭМ!$C$39:$C$782,СВЦЭМ!$A$39:$A$782,$A69,СВЦЭМ!$B$39:$B$782,T$47)+'СЕТ СН'!$G$12+СВЦЭМ!$D$10+'СЕТ СН'!$G$6-'СЕТ СН'!$G$22</f>
        <v>1790.1164022400003</v>
      </c>
      <c r="U69" s="36">
        <f>SUMIFS(СВЦЭМ!$C$39:$C$782,СВЦЭМ!$A$39:$A$782,$A69,СВЦЭМ!$B$39:$B$782,U$47)+'СЕТ СН'!$G$12+СВЦЭМ!$D$10+'СЕТ СН'!$G$6-'СЕТ СН'!$G$22</f>
        <v>1807.4501263100001</v>
      </c>
      <c r="V69" s="36">
        <f>SUMIFS(СВЦЭМ!$C$39:$C$782,СВЦЭМ!$A$39:$A$782,$A69,СВЦЭМ!$B$39:$B$782,V$47)+'СЕТ СН'!$G$12+СВЦЭМ!$D$10+'СЕТ СН'!$G$6-'СЕТ СН'!$G$22</f>
        <v>1749.8960062400001</v>
      </c>
      <c r="W69" s="36">
        <f>SUMIFS(СВЦЭМ!$C$39:$C$782,СВЦЭМ!$A$39:$A$782,$A69,СВЦЭМ!$B$39:$B$782,W$47)+'СЕТ СН'!$G$12+СВЦЭМ!$D$10+'СЕТ СН'!$G$6-'СЕТ СН'!$G$22</f>
        <v>1840.3374629899999</v>
      </c>
      <c r="X69" s="36">
        <f>SUMIFS(СВЦЭМ!$C$39:$C$782,СВЦЭМ!$A$39:$A$782,$A69,СВЦЭМ!$B$39:$B$782,X$47)+'СЕТ СН'!$G$12+СВЦЭМ!$D$10+'СЕТ СН'!$G$6-'СЕТ СН'!$G$22</f>
        <v>1929.2519512700001</v>
      </c>
      <c r="Y69" s="36">
        <f>SUMIFS(СВЦЭМ!$C$39:$C$782,СВЦЭМ!$A$39:$A$782,$A69,СВЦЭМ!$B$39:$B$782,Y$47)+'СЕТ СН'!$G$12+СВЦЭМ!$D$10+'СЕТ СН'!$G$6-'СЕТ СН'!$G$22</f>
        <v>2001.3999969400002</v>
      </c>
    </row>
    <row r="70" spans="1:27" ht="15.75" x14ac:dyDescent="0.2">
      <c r="A70" s="35">
        <f t="shared" si="1"/>
        <v>45069</v>
      </c>
      <c r="B70" s="36">
        <f>SUMIFS(СВЦЭМ!$C$39:$C$782,СВЦЭМ!$A$39:$A$782,$A70,СВЦЭМ!$B$39:$B$782,B$47)+'СЕТ СН'!$G$12+СВЦЭМ!$D$10+'СЕТ СН'!$G$6-'СЕТ СН'!$G$22</f>
        <v>2015.7278015100001</v>
      </c>
      <c r="C70" s="36">
        <f>SUMIFS(СВЦЭМ!$C$39:$C$782,СВЦЭМ!$A$39:$A$782,$A70,СВЦЭМ!$B$39:$B$782,C$47)+'СЕТ СН'!$G$12+СВЦЭМ!$D$10+'СЕТ СН'!$G$6-'СЕТ СН'!$G$22</f>
        <v>2098.5103707600001</v>
      </c>
      <c r="D70" s="36">
        <f>SUMIFS(СВЦЭМ!$C$39:$C$782,СВЦЭМ!$A$39:$A$782,$A70,СВЦЭМ!$B$39:$B$782,D$47)+'СЕТ СН'!$G$12+СВЦЭМ!$D$10+'СЕТ СН'!$G$6-'СЕТ СН'!$G$22</f>
        <v>2152.98360245</v>
      </c>
      <c r="E70" s="36">
        <f>SUMIFS(СВЦЭМ!$C$39:$C$782,СВЦЭМ!$A$39:$A$782,$A70,СВЦЭМ!$B$39:$B$782,E$47)+'СЕТ СН'!$G$12+СВЦЭМ!$D$10+'СЕТ СН'!$G$6-'СЕТ СН'!$G$22</f>
        <v>2147.4863448199999</v>
      </c>
      <c r="F70" s="36">
        <f>SUMIFS(СВЦЭМ!$C$39:$C$782,СВЦЭМ!$A$39:$A$782,$A70,СВЦЭМ!$B$39:$B$782,F$47)+'СЕТ СН'!$G$12+СВЦЭМ!$D$10+'СЕТ СН'!$G$6-'СЕТ СН'!$G$22</f>
        <v>2153.9615908800001</v>
      </c>
      <c r="G70" s="36">
        <f>SUMIFS(СВЦЭМ!$C$39:$C$782,СВЦЭМ!$A$39:$A$782,$A70,СВЦЭМ!$B$39:$B$782,G$47)+'СЕТ СН'!$G$12+СВЦЭМ!$D$10+'СЕТ СН'!$G$6-'СЕТ СН'!$G$22</f>
        <v>2088.2718650699999</v>
      </c>
      <c r="H70" s="36">
        <f>SUMIFS(СВЦЭМ!$C$39:$C$782,СВЦЭМ!$A$39:$A$782,$A70,СВЦЭМ!$B$39:$B$782,H$47)+'СЕТ СН'!$G$12+СВЦЭМ!$D$10+'СЕТ СН'!$G$6-'СЕТ СН'!$G$22</f>
        <v>2028.2856074800002</v>
      </c>
      <c r="I70" s="36">
        <f>SUMIFS(СВЦЭМ!$C$39:$C$782,СВЦЭМ!$A$39:$A$782,$A70,СВЦЭМ!$B$39:$B$782,I$47)+'СЕТ СН'!$G$12+СВЦЭМ!$D$10+'СЕТ СН'!$G$6-'СЕТ СН'!$G$22</f>
        <v>1969.3684897200001</v>
      </c>
      <c r="J70" s="36">
        <f>SUMIFS(СВЦЭМ!$C$39:$C$782,СВЦЭМ!$A$39:$A$782,$A70,СВЦЭМ!$B$39:$B$782,J$47)+'СЕТ СН'!$G$12+СВЦЭМ!$D$10+'СЕТ СН'!$G$6-'СЕТ СН'!$G$22</f>
        <v>1906.60063541</v>
      </c>
      <c r="K70" s="36">
        <f>SUMIFS(СВЦЭМ!$C$39:$C$782,СВЦЭМ!$A$39:$A$782,$A70,СВЦЭМ!$B$39:$B$782,K$47)+'СЕТ СН'!$G$12+СВЦЭМ!$D$10+'СЕТ СН'!$G$6-'СЕТ СН'!$G$22</f>
        <v>1894.5009541100003</v>
      </c>
      <c r="L70" s="36">
        <f>SUMIFS(СВЦЭМ!$C$39:$C$782,СВЦЭМ!$A$39:$A$782,$A70,СВЦЭМ!$B$39:$B$782,L$47)+'СЕТ СН'!$G$12+СВЦЭМ!$D$10+'СЕТ СН'!$G$6-'СЕТ СН'!$G$22</f>
        <v>1892.5880076799999</v>
      </c>
      <c r="M70" s="36">
        <f>SUMIFS(СВЦЭМ!$C$39:$C$782,СВЦЭМ!$A$39:$A$782,$A70,СВЦЭМ!$B$39:$B$782,M$47)+'СЕТ СН'!$G$12+СВЦЭМ!$D$10+'СЕТ СН'!$G$6-'СЕТ СН'!$G$22</f>
        <v>1934.2783697499999</v>
      </c>
      <c r="N70" s="36">
        <f>SUMIFS(СВЦЭМ!$C$39:$C$782,СВЦЭМ!$A$39:$A$782,$A70,СВЦЭМ!$B$39:$B$782,N$47)+'СЕТ СН'!$G$12+СВЦЭМ!$D$10+'СЕТ СН'!$G$6-'СЕТ СН'!$G$22</f>
        <v>1958.0821574000001</v>
      </c>
      <c r="O70" s="36">
        <f>SUMIFS(СВЦЭМ!$C$39:$C$782,СВЦЭМ!$A$39:$A$782,$A70,СВЦЭМ!$B$39:$B$782,O$47)+'СЕТ СН'!$G$12+СВЦЭМ!$D$10+'СЕТ СН'!$G$6-'СЕТ СН'!$G$22</f>
        <v>1967.27853628</v>
      </c>
      <c r="P70" s="36">
        <f>SUMIFS(СВЦЭМ!$C$39:$C$782,СВЦЭМ!$A$39:$A$782,$A70,СВЦЭМ!$B$39:$B$782,P$47)+'СЕТ СН'!$G$12+СВЦЭМ!$D$10+'СЕТ СН'!$G$6-'СЕТ СН'!$G$22</f>
        <v>2004.13781853</v>
      </c>
      <c r="Q70" s="36">
        <f>SUMIFS(СВЦЭМ!$C$39:$C$782,СВЦЭМ!$A$39:$A$782,$A70,СВЦЭМ!$B$39:$B$782,Q$47)+'СЕТ СН'!$G$12+СВЦЭМ!$D$10+'СЕТ СН'!$G$6-'СЕТ СН'!$G$22</f>
        <v>1998.1122602099999</v>
      </c>
      <c r="R70" s="36">
        <f>SUMIFS(СВЦЭМ!$C$39:$C$782,СВЦЭМ!$A$39:$A$782,$A70,СВЦЭМ!$B$39:$B$782,R$47)+'СЕТ СН'!$G$12+СВЦЭМ!$D$10+'СЕТ СН'!$G$6-'СЕТ СН'!$G$22</f>
        <v>1983.6777052800003</v>
      </c>
      <c r="S70" s="36">
        <f>SUMIFS(СВЦЭМ!$C$39:$C$782,СВЦЭМ!$A$39:$A$782,$A70,СВЦЭМ!$B$39:$B$782,S$47)+'СЕТ СН'!$G$12+СВЦЭМ!$D$10+'СЕТ СН'!$G$6-'СЕТ СН'!$G$22</f>
        <v>1942.2436713400002</v>
      </c>
      <c r="T70" s="36">
        <f>SUMIFS(СВЦЭМ!$C$39:$C$782,СВЦЭМ!$A$39:$A$782,$A70,СВЦЭМ!$B$39:$B$782,T$47)+'СЕТ СН'!$G$12+СВЦЭМ!$D$10+'СЕТ СН'!$G$6-'СЕТ СН'!$G$22</f>
        <v>1888.9576238600002</v>
      </c>
      <c r="U70" s="36">
        <f>SUMIFS(СВЦЭМ!$C$39:$C$782,СВЦЭМ!$A$39:$A$782,$A70,СВЦЭМ!$B$39:$B$782,U$47)+'СЕТ СН'!$G$12+СВЦЭМ!$D$10+'СЕТ СН'!$G$6-'СЕТ СН'!$G$22</f>
        <v>1834.5099577599999</v>
      </c>
      <c r="V70" s="36">
        <f>SUMIFS(СВЦЭМ!$C$39:$C$782,СВЦЭМ!$A$39:$A$782,$A70,СВЦЭМ!$B$39:$B$782,V$47)+'СЕТ СН'!$G$12+СВЦЭМ!$D$10+'СЕТ СН'!$G$6-'СЕТ СН'!$G$22</f>
        <v>1816.0051015100003</v>
      </c>
      <c r="W70" s="36">
        <f>SUMIFS(СВЦЭМ!$C$39:$C$782,СВЦЭМ!$A$39:$A$782,$A70,СВЦЭМ!$B$39:$B$782,W$47)+'СЕТ СН'!$G$12+СВЦЭМ!$D$10+'СЕТ СН'!$G$6-'СЕТ СН'!$G$22</f>
        <v>1862.4587676400001</v>
      </c>
      <c r="X70" s="36">
        <f>SUMIFS(СВЦЭМ!$C$39:$C$782,СВЦЭМ!$A$39:$A$782,$A70,СВЦЭМ!$B$39:$B$782,X$47)+'СЕТ СН'!$G$12+СВЦЭМ!$D$10+'СЕТ СН'!$G$6-'СЕТ СН'!$G$22</f>
        <v>1899.2655975500002</v>
      </c>
      <c r="Y70" s="36">
        <f>SUMIFS(СВЦЭМ!$C$39:$C$782,СВЦЭМ!$A$39:$A$782,$A70,СВЦЭМ!$B$39:$B$782,Y$47)+'СЕТ СН'!$G$12+СВЦЭМ!$D$10+'СЕТ СН'!$G$6-'СЕТ СН'!$G$22</f>
        <v>1975.0820314500002</v>
      </c>
    </row>
    <row r="71" spans="1:27" ht="15.75" x14ac:dyDescent="0.2">
      <c r="A71" s="35">
        <f t="shared" si="1"/>
        <v>45070</v>
      </c>
      <c r="B71" s="36">
        <f>SUMIFS(СВЦЭМ!$C$39:$C$782,СВЦЭМ!$A$39:$A$782,$A71,СВЦЭМ!$B$39:$B$782,B$47)+'СЕТ СН'!$G$12+СВЦЭМ!$D$10+'СЕТ СН'!$G$6-'СЕТ СН'!$G$22</f>
        <v>1954.6403657000001</v>
      </c>
      <c r="C71" s="36">
        <f>SUMIFS(СВЦЭМ!$C$39:$C$782,СВЦЭМ!$A$39:$A$782,$A71,СВЦЭМ!$B$39:$B$782,C$47)+'СЕТ СН'!$G$12+СВЦЭМ!$D$10+'СЕТ СН'!$G$6-'СЕТ СН'!$G$22</f>
        <v>2031.6692407600003</v>
      </c>
      <c r="D71" s="36">
        <f>SUMIFS(СВЦЭМ!$C$39:$C$782,СВЦЭМ!$A$39:$A$782,$A71,СВЦЭМ!$B$39:$B$782,D$47)+'СЕТ СН'!$G$12+СВЦЭМ!$D$10+'СЕТ СН'!$G$6-'СЕТ СН'!$G$22</f>
        <v>2043.6367264200003</v>
      </c>
      <c r="E71" s="36">
        <f>SUMIFS(СВЦЭМ!$C$39:$C$782,СВЦЭМ!$A$39:$A$782,$A71,СВЦЭМ!$B$39:$B$782,E$47)+'СЕТ СН'!$G$12+СВЦЭМ!$D$10+'СЕТ СН'!$G$6-'СЕТ СН'!$G$22</f>
        <v>2039.4101062100003</v>
      </c>
      <c r="F71" s="36">
        <f>SUMIFS(СВЦЭМ!$C$39:$C$782,СВЦЭМ!$A$39:$A$782,$A71,СВЦЭМ!$B$39:$B$782,F$47)+'СЕТ СН'!$G$12+СВЦЭМ!$D$10+'СЕТ СН'!$G$6-'СЕТ СН'!$G$22</f>
        <v>2093.4740566600003</v>
      </c>
      <c r="G71" s="36">
        <f>SUMIFS(СВЦЭМ!$C$39:$C$782,СВЦЭМ!$A$39:$A$782,$A71,СВЦЭМ!$B$39:$B$782,G$47)+'СЕТ СН'!$G$12+СВЦЭМ!$D$10+'СЕТ СН'!$G$6-'СЕТ СН'!$G$22</f>
        <v>2011.2164354500001</v>
      </c>
      <c r="H71" s="36">
        <f>SUMIFS(СВЦЭМ!$C$39:$C$782,СВЦЭМ!$A$39:$A$782,$A71,СВЦЭМ!$B$39:$B$782,H$47)+'СЕТ СН'!$G$12+СВЦЭМ!$D$10+'СЕТ СН'!$G$6-'СЕТ СН'!$G$22</f>
        <v>1900.8206604699999</v>
      </c>
      <c r="I71" s="36">
        <f>SUMIFS(СВЦЭМ!$C$39:$C$782,СВЦЭМ!$A$39:$A$782,$A71,СВЦЭМ!$B$39:$B$782,I$47)+'СЕТ СН'!$G$12+СВЦЭМ!$D$10+'СЕТ СН'!$G$6-'СЕТ СН'!$G$22</f>
        <v>1849.5601475900003</v>
      </c>
      <c r="J71" s="36">
        <f>SUMIFS(СВЦЭМ!$C$39:$C$782,СВЦЭМ!$A$39:$A$782,$A71,СВЦЭМ!$B$39:$B$782,J$47)+'СЕТ СН'!$G$12+СВЦЭМ!$D$10+'СЕТ СН'!$G$6-'СЕТ СН'!$G$22</f>
        <v>1859.2004481700001</v>
      </c>
      <c r="K71" s="36">
        <f>SUMIFS(СВЦЭМ!$C$39:$C$782,СВЦЭМ!$A$39:$A$782,$A71,СВЦЭМ!$B$39:$B$782,K$47)+'СЕТ СН'!$G$12+СВЦЭМ!$D$10+'СЕТ СН'!$G$6-'СЕТ СН'!$G$22</f>
        <v>1940.2970682</v>
      </c>
      <c r="L71" s="36">
        <f>SUMIFS(СВЦЭМ!$C$39:$C$782,СВЦЭМ!$A$39:$A$782,$A71,СВЦЭМ!$B$39:$B$782,L$47)+'СЕТ СН'!$G$12+СВЦЭМ!$D$10+'СЕТ СН'!$G$6-'СЕТ СН'!$G$22</f>
        <v>1945.2641369000003</v>
      </c>
      <c r="M71" s="36">
        <f>SUMIFS(СВЦЭМ!$C$39:$C$782,СВЦЭМ!$A$39:$A$782,$A71,СВЦЭМ!$B$39:$B$782,M$47)+'СЕТ СН'!$G$12+СВЦЭМ!$D$10+'СЕТ СН'!$G$6-'СЕТ СН'!$G$22</f>
        <v>1944.1017620699999</v>
      </c>
      <c r="N71" s="36">
        <f>SUMIFS(СВЦЭМ!$C$39:$C$782,СВЦЭМ!$A$39:$A$782,$A71,СВЦЭМ!$B$39:$B$782,N$47)+'СЕТ СН'!$G$12+СВЦЭМ!$D$10+'СЕТ СН'!$G$6-'СЕТ СН'!$G$22</f>
        <v>1980.4432656399999</v>
      </c>
      <c r="O71" s="36">
        <f>SUMIFS(СВЦЭМ!$C$39:$C$782,СВЦЭМ!$A$39:$A$782,$A71,СВЦЭМ!$B$39:$B$782,O$47)+'СЕТ СН'!$G$12+СВЦЭМ!$D$10+'СЕТ СН'!$G$6-'СЕТ СН'!$G$22</f>
        <v>1967.8466709200002</v>
      </c>
      <c r="P71" s="36">
        <f>SUMIFS(СВЦЭМ!$C$39:$C$782,СВЦЭМ!$A$39:$A$782,$A71,СВЦЭМ!$B$39:$B$782,P$47)+'СЕТ СН'!$G$12+СВЦЭМ!$D$10+'СЕТ СН'!$G$6-'СЕТ СН'!$G$22</f>
        <v>1975.6792425399999</v>
      </c>
      <c r="Q71" s="36">
        <f>SUMIFS(СВЦЭМ!$C$39:$C$782,СВЦЭМ!$A$39:$A$782,$A71,СВЦЭМ!$B$39:$B$782,Q$47)+'СЕТ СН'!$G$12+СВЦЭМ!$D$10+'СЕТ СН'!$G$6-'СЕТ СН'!$G$22</f>
        <v>1969.40738061</v>
      </c>
      <c r="R71" s="36">
        <f>SUMIFS(СВЦЭМ!$C$39:$C$782,СВЦЭМ!$A$39:$A$782,$A71,СВЦЭМ!$B$39:$B$782,R$47)+'СЕТ СН'!$G$12+СВЦЭМ!$D$10+'СЕТ СН'!$G$6-'СЕТ СН'!$G$22</f>
        <v>1972.2910567100002</v>
      </c>
      <c r="S71" s="36">
        <f>SUMIFS(СВЦЭМ!$C$39:$C$782,СВЦЭМ!$A$39:$A$782,$A71,СВЦЭМ!$B$39:$B$782,S$47)+'СЕТ СН'!$G$12+СВЦЭМ!$D$10+'СЕТ СН'!$G$6-'СЕТ СН'!$G$22</f>
        <v>1937.5490793600002</v>
      </c>
      <c r="T71" s="36">
        <f>SUMIFS(СВЦЭМ!$C$39:$C$782,СВЦЭМ!$A$39:$A$782,$A71,СВЦЭМ!$B$39:$B$782,T$47)+'СЕТ СН'!$G$12+СВЦЭМ!$D$10+'СЕТ СН'!$G$6-'СЕТ СН'!$G$22</f>
        <v>1879.5008320800002</v>
      </c>
      <c r="U71" s="36">
        <f>SUMIFS(СВЦЭМ!$C$39:$C$782,СВЦЭМ!$A$39:$A$782,$A71,СВЦЭМ!$B$39:$B$782,U$47)+'СЕТ СН'!$G$12+СВЦЭМ!$D$10+'СЕТ СН'!$G$6-'СЕТ СН'!$G$22</f>
        <v>1857.5605793</v>
      </c>
      <c r="V71" s="36">
        <f>SUMIFS(СВЦЭМ!$C$39:$C$782,СВЦЭМ!$A$39:$A$782,$A71,СВЦЭМ!$B$39:$B$782,V$47)+'СЕТ СН'!$G$12+СВЦЭМ!$D$10+'СЕТ СН'!$G$6-'СЕТ СН'!$G$22</f>
        <v>1850.8165233700001</v>
      </c>
      <c r="W71" s="36">
        <f>SUMIFS(СВЦЭМ!$C$39:$C$782,СВЦЭМ!$A$39:$A$782,$A71,СВЦЭМ!$B$39:$B$782,W$47)+'СЕТ СН'!$G$12+СВЦЭМ!$D$10+'СЕТ СН'!$G$6-'СЕТ СН'!$G$22</f>
        <v>1863.4846805100001</v>
      </c>
      <c r="X71" s="36">
        <f>SUMIFS(СВЦЭМ!$C$39:$C$782,СВЦЭМ!$A$39:$A$782,$A71,СВЦЭМ!$B$39:$B$782,X$47)+'СЕТ СН'!$G$12+СВЦЭМ!$D$10+'СЕТ СН'!$G$6-'СЕТ СН'!$G$22</f>
        <v>1939.7805627100001</v>
      </c>
      <c r="Y71" s="36">
        <f>SUMIFS(СВЦЭМ!$C$39:$C$782,СВЦЭМ!$A$39:$A$782,$A71,СВЦЭМ!$B$39:$B$782,Y$47)+'СЕТ СН'!$G$12+СВЦЭМ!$D$10+'СЕТ СН'!$G$6-'СЕТ СН'!$G$22</f>
        <v>1961.31397186</v>
      </c>
    </row>
    <row r="72" spans="1:27" ht="15.75" x14ac:dyDescent="0.2">
      <c r="A72" s="35">
        <f t="shared" si="1"/>
        <v>45071</v>
      </c>
      <c r="B72" s="36">
        <f>SUMIFS(СВЦЭМ!$C$39:$C$782,СВЦЭМ!$A$39:$A$782,$A72,СВЦЭМ!$B$39:$B$782,B$47)+'СЕТ СН'!$G$12+СВЦЭМ!$D$10+'СЕТ СН'!$G$6-'СЕТ СН'!$G$22</f>
        <v>2010.6852407300003</v>
      </c>
      <c r="C72" s="36">
        <f>SUMIFS(СВЦЭМ!$C$39:$C$782,СВЦЭМ!$A$39:$A$782,$A72,СВЦЭМ!$B$39:$B$782,C$47)+'СЕТ СН'!$G$12+СВЦЭМ!$D$10+'СЕТ СН'!$G$6-'СЕТ СН'!$G$22</f>
        <v>2086.5741946400003</v>
      </c>
      <c r="D72" s="36">
        <f>SUMIFS(СВЦЭМ!$C$39:$C$782,СВЦЭМ!$A$39:$A$782,$A72,СВЦЭМ!$B$39:$B$782,D$47)+'СЕТ СН'!$G$12+СВЦЭМ!$D$10+'СЕТ СН'!$G$6-'СЕТ СН'!$G$22</f>
        <v>2073.5621485400002</v>
      </c>
      <c r="E72" s="36">
        <f>SUMIFS(СВЦЭМ!$C$39:$C$782,СВЦЭМ!$A$39:$A$782,$A72,СВЦЭМ!$B$39:$B$782,E$47)+'СЕТ СН'!$G$12+СВЦЭМ!$D$10+'СЕТ СН'!$G$6-'СЕТ СН'!$G$22</f>
        <v>2062.6721872000003</v>
      </c>
      <c r="F72" s="36">
        <f>SUMIFS(СВЦЭМ!$C$39:$C$782,СВЦЭМ!$A$39:$A$782,$A72,СВЦЭМ!$B$39:$B$782,F$47)+'СЕТ СН'!$G$12+СВЦЭМ!$D$10+'СЕТ СН'!$G$6-'СЕТ СН'!$G$22</f>
        <v>2066.6853683500003</v>
      </c>
      <c r="G72" s="36">
        <f>SUMIFS(СВЦЭМ!$C$39:$C$782,СВЦЭМ!$A$39:$A$782,$A72,СВЦЭМ!$B$39:$B$782,G$47)+'СЕТ СН'!$G$12+СВЦЭМ!$D$10+'СЕТ СН'!$G$6-'СЕТ СН'!$G$22</f>
        <v>2048.9043444500003</v>
      </c>
      <c r="H72" s="36">
        <f>SUMIFS(СВЦЭМ!$C$39:$C$782,СВЦЭМ!$A$39:$A$782,$A72,СВЦЭМ!$B$39:$B$782,H$47)+'СЕТ СН'!$G$12+СВЦЭМ!$D$10+'СЕТ СН'!$G$6-'СЕТ СН'!$G$22</f>
        <v>1932.0133104199999</v>
      </c>
      <c r="I72" s="36">
        <f>SUMIFS(СВЦЭМ!$C$39:$C$782,СВЦЭМ!$A$39:$A$782,$A72,СВЦЭМ!$B$39:$B$782,I$47)+'СЕТ СН'!$G$12+СВЦЭМ!$D$10+'СЕТ СН'!$G$6-'СЕТ СН'!$G$22</f>
        <v>1899.2092178600001</v>
      </c>
      <c r="J72" s="36">
        <f>SUMIFS(СВЦЭМ!$C$39:$C$782,СВЦЭМ!$A$39:$A$782,$A72,СВЦЭМ!$B$39:$B$782,J$47)+'СЕТ СН'!$G$12+СВЦЭМ!$D$10+'СЕТ СН'!$G$6-'СЕТ СН'!$G$22</f>
        <v>1900.9217952900003</v>
      </c>
      <c r="K72" s="36">
        <f>SUMIFS(СВЦЭМ!$C$39:$C$782,СВЦЭМ!$A$39:$A$782,$A72,СВЦЭМ!$B$39:$B$782,K$47)+'СЕТ СН'!$G$12+СВЦЭМ!$D$10+'СЕТ СН'!$G$6-'СЕТ СН'!$G$22</f>
        <v>1910.26422551</v>
      </c>
      <c r="L72" s="36">
        <f>SUMIFS(СВЦЭМ!$C$39:$C$782,СВЦЭМ!$A$39:$A$782,$A72,СВЦЭМ!$B$39:$B$782,L$47)+'СЕТ СН'!$G$12+СВЦЭМ!$D$10+'СЕТ СН'!$G$6-'СЕТ СН'!$G$22</f>
        <v>1908.9154279700001</v>
      </c>
      <c r="M72" s="36">
        <f>SUMIFS(СВЦЭМ!$C$39:$C$782,СВЦЭМ!$A$39:$A$782,$A72,СВЦЭМ!$B$39:$B$782,M$47)+'СЕТ СН'!$G$12+СВЦЭМ!$D$10+'СЕТ СН'!$G$6-'СЕТ СН'!$G$22</f>
        <v>1966.3654913600003</v>
      </c>
      <c r="N72" s="36">
        <f>SUMIFS(СВЦЭМ!$C$39:$C$782,СВЦЭМ!$A$39:$A$782,$A72,СВЦЭМ!$B$39:$B$782,N$47)+'СЕТ СН'!$G$12+СВЦЭМ!$D$10+'СЕТ СН'!$G$6-'СЕТ СН'!$G$22</f>
        <v>2000.56302757</v>
      </c>
      <c r="O72" s="36">
        <f>SUMIFS(СВЦЭМ!$C$39:$C$782,СВЦЭМ!$A$39:$A$782,$A72,СВЦЭМ!$B$39:$B$782,O$47)+'СЕТ СН'!$G$12+СВЦЭМ!$D$10+'СЕТ СН'!$G$6-'СЕТ СН'!$G$22</f>
        <v>1987.9100433200001</v>
      </c>
      <c r="P72" s="36">
        <f>SUMIFS(СВЦЭМ!$C$39:$C$782,СВЦЭМ!$A$39:$A$782,$A72,СВЦЭМ!$B$39:$B$782,P$47)+'СЕТ СН'!$G$12+СВЦЭМ!$D$10+'СЕТ СН'!$G$6-'СЕТ СН'!$G$22</f>
        <v>1971.5223919300001</v>
      </c>
      <c r="Q72" s="36">
        <f>SUMIFS(СВЦЭМ!$C$39:$C$782,СВЦЭМ!$A$39:$A$782,$A72,СВЦЭМ!$B$39:$B$782,Q$47)+'СЕТ СН'!$G$12+СВЦЭМ!$D$10+'СЕТ СН'!$G$6-'СЕТ СН'!$G$22</f>
        <v>1974.0365164200002</v>
      </c>
      <c r="R72" s="36">
        <f>SUMIFS(СВЦЭМ!$C$39:$C$782,СВЦЭМ!$A$39:$A$782,$A72,СВЦЭМ!$B$39:$B$782,R$47)+'СЕТ СН'!$G$12+СВЦЭМ!$D$10+'СЕТ СН'!$G$6-'СЕТ СН'!$G$22</f>
        <v>1995.1945303400003</v>
      </c>
      <c r="S72" s="36">
        <f>SUMIFS(СВЦЭМ!$C$39:$C$782,СВЦЭМ!$A$39:$A$782,$A72,СВЦЭМ!$B$39:$B$782,S$47)+'СЕТ СН'!$G$12+СВЦЭМ!$D$10+'СЕТ СН'!$G$6-'СЕТ СН'!$G$22</f>
        <v>1959.9313918100002</v>
      </c>
      <c r="T72" s="36">
        <f>SUMIFS(СВЦЭМ!$C$39:$C$782,СВЦЭМ!$A$39:$A$782,$A72,СВЦЭМ!$B$39:$B$782,T$47)+'СЕТ СН'!$G$12+СВЦЭМ!$D$10+'СЕТ СН'!$G$6-'СЕТ СН'!$G$22</f>
        <v>1930.7842959499999</v>
      </c>
      <c r="U72" s="36">
        <f>SUMIFS(СВЦЭМ!$C$39:$C$782,СВЦЭМ!$A$39:$A$782,$A72,СВЦЭМ!$B$39:$B$782,U$47)+'СЕТ СН'!$G$12+СВЦЭМ!$D$10+'СЕТ СН'!$G$6-'СЕТ СН'!$G$22</f>
        <v>1855.0363806200003</v>
      </c>
      <c r="V72" s="36">
        <f>SUMIFS(СВЦЭМ!$C$39:$C$782,СВЦЭМ!$A$39:$A$782,$A72,СВЦЭМ!$B$39:$B$782,V$47)+'СЕТ СН'!$G$12+СВЦЭМ!$D$10+'СЕТ СН'!$G$6-'СЕТ СН'!$G$22</f>
        <v>1809.2072895300003</v>
      </c>
      <c r="W72" s="36">
        <f>SUMIFS(СВЦЭМ!$C$39:$C$782,СВЦЭМ!$A$39:$A$782,$A72,СВЦЭМ!$B$39:$B$782,W$47)+'СЕТ СН'!$G$12+СВЦЭМ!$D$10+'СЕТ СН'!$G$6-'СЕТ СН'!$G$22</f>
        <v>1813.3285818700001</v>
      </c>
      <c r="X72" s="36">
        <f>SUMIFS(СВЦЭМ!$C$39:$C$782,СВЦЭМ!$A$39:$A$782,$A72,СВЦЭМ!$B$39:$B$782,X$47)+'СЕТ СН'!$G$12+СВЦЭМ!$D$10+'СЕТ СН'!$G$6-'СЕТ СН'!$G$22</f>
        <v>1881.7085879599999</v>
      </c>
      <c r="Y72" s="36">
        <f>SUMIFS(СВЦЭМ!$C$39:$C$782,СВЦЭМ!$A$39:$A$782,$A72,СВЦЭМ!$B$39:$B$782,Y$47)+'СЕТ СН'!$G$12+СВЦЭМ!$D$10+'СЕТ СН'!$G$6-'СЕТ СН'!$G$22</f>
        <v>1970.8072604100003</v>
      </c>
    </row>
    <row r="73" spans="1:27" ht="15.75" x14ac:dyDescent="0.2">
      <c r="A73" s="35">
        <f t="shared" si="1"/>
        <v>45072</v>
      </c>
      <c r="B73" s="36">
        <f>SUMIFS(СВЦЭМ!$C$39:$C$782,СВЦЭМ!$A$39:$A$782,$A73,СВЦЭМ!$B$39:$B$782,B$47)+'СЕТ СН'!$G$12+СВЦЭМ!$D$10+'СЕТ СН'!$G$6-'СЕТ СН'!$G$22</f>
        <v>1885.6923017600002</v>
      </c>
      <c r="C73" s="36">
        <f>SUMIFS(СВЦЭМ!$C$39:$C$782,СВЦЭМ!$A$39:$A$782,$A73,СВЦЭМ!$B$39:$B$782,C$47)+'СЕТ СН'!$G$12+СВЦЭМ!$D$10+'СЕТ СН'!$G$6-'СЕТ СН'!$G$22</f>
        <v>1988.5603439500001</v>
      </c>
      <c r="D73" s="36">
        <f>SUMIFS(СВЦЭМ!$C$39:$C$782,СВЦЭМ!$A$39:$A$782,$A73,СВЦЭМ!$B$39:$B$782,D$47)+'СЕТ СН'!$G$12+СВЦЭМ!$D$10+'СЕТ СН'!$G$6-'СЕТ СН'!$G$22</f>
        <v>2026.17806561</v>
      </c>
      <c r="E73" s="36">
        <f>SUMIFS(СВЦЭМ!$C$39:$C$782,СВЦЭМ!$A$39:$A$782,$A73,СВЦЭМ!$B$39:$B$782,E$47)+'СЕТ СН'!$G$12+СВЦЭМ!$D$10+'СЕТ СН'!$G$6-'СЕТ СН'!$G$22</f>
        <v>2023.4668114400001</v>
      </c>
      <c r="F73" s="36">
        <f>SUMIFS(СВЦЭМ!$C$39:$C$782,СВЦЭМ!$A$39:$A$782,$A73,СВЦЭМ!$B$39:$B$782,F$47)+'СЕТ СН'!$G$12+СВЦЭМ!$D$10+'СЕТ СН'!$G$6-'СЕТ СН'!$G$22</f>
        <v>2032.5204239</v>
      </c>
      <c r="G73" s="36">
        <f>SUMIFS(СВЦЭМ!$C$39:$C$782,СВЦЭМ!$A$39:$A$782,$A73,СВЦЭМ!$B$39:$B$782,G$47)+'СЕТ СН'!$G$12+СВЦЭМ!$D$10+'СЕТ СН'!$G$6-'СЕТ СН'!$G$22</f>
        <v>1974.9645628799999</v>
      </c>
      <c r="H73" s="36">
        <f>SUMIFS(СВЦЭМ!$C$39:$C$782,СВЦЭМ!$A$39:$A$782,$A73,СВЦЭМ!$B$39:$B$782,H$47)+'СЕТ СН'!$G$12+СВЦЭМ!$D$10+'СЕТ СН'!$G$6-'СЕТ СН'!$G$22</f>
        <v>1865.5479381700002</v>
      </c>
      <c r="I73" s="36">
        <f>SUMIFS(СВЦЭМ!$C$39:$C$782,СВЦЭМ!$A$39:$A$782,$A73,СВЦЭМ!$B$39:$B$782,I$47)+'СЕТ СН'!$G$12+СВЦЭМ!$D$10+'СЕТ СН'!$G$6-'СЕТ СН'!$G$22</f>
        <v>1857.2490100700002</v>
      </c>
      <c r="J73" s="36">
        <f>SUMIFS(СВЦЭМ!$C$39:$C$782,СВЦЭМ!$A$39:$A$782,$A73,СВЦЭМ!$B$39:$B$782,J$47)+'СЕТ СН'!$G$12+СВЦЭМ!$D$10+'СЕТ СН'!$G$6-'СЕТ СН'!$G$22</f>
        <v>1863.24845852</v>
      </c>
      <c r="K73" s="36">
        <f>SUMIFS(СВЦЭМ!$C$39:$C$782,СВЦЭМ!$A$39:$A$782,$A73,СВЦЭМ!$B$39:$B$782,K$47)+'СЕТ СН'!$G$12+СВЦЭМ!$D$10+'СЕТ СН'!$G$6-'СЕТ СН'!$G$22</f>
        <v>1887.19599337</v>
      </c>
      <c r="L73" s="36">
        <f>SUMIFS(СВЦЭМ!$C$39:$C$782,СВЦЭМ!$A$39:$A$782,$A73,СВЦЭМ!$B$39:$B$782,L$47)+'СЕТ СН'!$G$12+СВЦЭМ!$D$10+'СЕТ СН'!$G$6-'СЕТ СН'!$G$22</f>
        <v>1866.9540668100003</v>
      </c>
      <c r="M73" s="36">
        <f>SUMIFS(СВЦЭМ!$C$39:$C$782,СВЦЭМ!$A$39:$A$782,$A73,СВЦЭМ!$B$39:$B$782,M$47)+'СЕТ СН'!$G$12+СВЦЭМ!$D$10+'СЕТ СН'!$G$6-'СЕТ СН'!$G$22</f>
        <v>1881.4654395900002</v>
      </c>
      <c r="N73" s="36">
        <f>SUMIFS(СВЦЭМ!$C$39:$C$782,СВЦЭМ!$A$39:$A$782,$A73,СВЦЭМ!$B$39:$B$782,N$47)+'СЕТ СН'!$G$12+СВЦЭМ!$D$10+'СЕТ СН'!$G$6-'СЕТ СН'!$G$22</f>
        <v>1888.1075155799999</v>
      </c>
      <c r="O73" s="36">
        <f>SUMIFS(СВЦЭМ!$C$39:$C$782,СВЦЭМ!$A$39:$A$782,$A73,СВЦЭМ!$B$39:$B$782,O$47)+'СЕТ СН'!$G$12+СВЦЭМ!$D$10+'СЕТ СН'!$G$6-'СЕТ СН'!$G$22</f>
        <v>1918.9606575900002</v>
      </c>
      <c r="P73" s="36">
        <f>SUMIFS(СВЦЭМ!$C$39:$C$782,СВЦЭМ!$A$39:$A$782,$A73,СВЦЭМ!$B$39:$B$782,P$47)+'СЕТ СН'!$G$12+СВЦЭМ!$D$10+'СЕТ СН'!$G$6-'СЕТ СН'!$G$22</f>
        <v>1933.9184534800002</v>
      </c>
      <c r="Q73" s="36">
        <f>SUMIFS(СВЦЭМ!$C$39:$C$782,СВЦЭМ!$A$39:$A$782,$A73,СВЦЭМ!$B$39:$B$782,Q$47)+'СЕТ СН'!$G$12+СВЦЭМ!$D$10+'СЕТ СН'!$G$6-'СЕТ СН'!$G$22</f>
        <v>1929.9554728600001</v>
      </c>
      <c r="R73" s="36">
        <f>SUMIFS(СВЦЭМ!$C$39:$C$782,СВЦЭМ!$A$39:$A$782,$A73,СВЦЭМ!$B$39:$B$782,R$47)+'СЕТ СН'!$G$12+СВЦЭМ!$D$10+'СЕТ СН'!$G$6-'СЕТ СН'!$G$22</f>
        <v>1905.0581880600002</v>
      </c>
      <c r="S73" s="36">
        <f>SUMIFS(СВЦЭМ!$C$39:$C$782,СВЦЭМ!$A$39:$A$782,$A73,СВЦЭМ!$B$39:$B$782,S$47)+'СЕТ СН'!$G$12+СВЦЭМ!$D$10+'СЕТ СН'!$G$6-'СЕТ СН'!$G$22</f>
        <v>1847.9639839400002</v>
      </c>
      <c r="T73" s="36">
        <f>SUMIFS(СВЦЭМ!$C$39:$C$782,СВЦЭМ!$A$39:$A$782,$A73,СВЦЭМ!$B$39:$B$782,T$47)+'СЕТ СН'!$G$12+СВЦЭМ!$D$10+'СЕТ СН'!$G$6-'СЕТ СН'!$G$22</f>
        <v>1807.1480933000003</v>
      </c>
      <c r="U73" s="36">
        <f>SUMIFS(СВЦЭМ!$C$39:$C$782,СВЦЭМ!$A$39:$A$782,$A73,СВЦЭМ!$B$39:$B$782,U$47)+'СЕТ СН'!$G$12+СВЦЭМ!$D$10+'СЕТ СН'!$G$6-'СЕТ СН'!$G$22</f>
        <v>1789.0695622000003</v>
      </c>
      <c r="V73" s="36">
        <f>SUMIFS(СВЦЭМ!$C$39:$C$782,СВЦЭМ!$A$39:$A$782,$A73,СВЦЭМ!$B$39:$B$782,V$47)+'СЕТ СН'!$G$12+СВЦЭМ!$D$10+'СЕТ СН'!$G$6-'СЕТ СН'!$G$22</f>
        <v>1742.80523533</v>
      </c>
      <c r="W73" s="36">
        <f>SUMIFS(СВЦЭМ!$C$39:$C$782,СВЦЭМ!$A$39:$A$782,$A73,СВЦЭМ!$B$39:$B$782,W$47)+'СЕТ СН'!$G$12+СВЦЭМ!$D$10+'СЕТ СН'!$G$6-'СЕТ СН'!$G$22</f>
        <v>1756.9401644200002</v>
      </c>
      <c r="X73" s="36">
        <f>SUMIFS(СВЦЭМ!$C$39:$C$782,СВЦЭМ!$A$39:$A$782,$A73,СВЦЭМ!$B$39:$B$782,X$47)+'СЕТ СН'!$G$12+СВЦЭМ!$D$10+'СЕТ СН'!$G$6-'СЕТ СН'!$G$22</f>
        <v>1766.6058001900001</v>
      </c>
      <c r="Y73" s="36">
        <f>SUMIFS(СВЦЭМ!$C$39:$C$782,СВЦЭМ!$A$39:$A$782,$A73,СВЦЭМ!$B$39:$B$782,Y$47)+'СЕТ СН'!$G$12+СВЦЭМ!$D$10+'СЕТ СН'!$G$6-'СЕТ СН'!$G$22</f>
        <v>1848.5264422300002</v>
      </c>
    </row>
    <row r="74" spans="1:27" ht="15.75" x14ac:dyDescent="0.2">
      <c r="A74" s="35">
        <f t="shared" si="1"/>
        <v>45073</v>
      </c>
      <c r="B74" s="36">
        <f>SUMIFS(СВЦЭМ!$C$39:$C$782,СВЦЭМ!$A$39:$A$782,$A74,СВЦЭМ!$B$39:$B$782,B$47)+'СЕТ СН'!$G$12+СВЦЭМ!$D$10+'СЕТ СН'!$G$6-'СЕТ СН'!$G$22</f>
        <v>1920.9277127600003</v>
      </c>
      <c r="C74" s="36">
        <f>SUMIFS(СВЦЭМ!$C$39:$C$782,СВЦЭМ!$A$39:$A$782,$A74,СВЦЭМ!$B$39:$B$782,C$47)+'СЕТ СН'!$G$12+СВЦЭМ!$D$10+'СЕТ СН'!$G$6-'СЕТ СН'!$G$22</f>
        <v>1913.9973112900002</v>
      </c>
      <c r="D74" s="36">
        <f>SUMIFS(СВЦЭМ!$C$39:$C$782,СВЦЭМ!$A$39:$A$782,$A74,СВЦЭМ!$B$39:$B$782,D$47)+'СЕТ СН'!$G$12+СВЦЭМ!$D$10+'СЕТ СН'!$G$6-'СЕТ СН'!$G$22</f>
        <v>2003.9565764200001</v>
      </c>
      <c r="E74" s="36">
        <f>SUMIFS(СВЦЭМ!$C$39:$C$782,СВЦЭМ!$A$39:$A$782,$A74,СВЦЭМ!$B$39:$B$782,E$47)+'СЕТ СН'!$G$12+СВЦЭМ!$D$10+'СЕТ СН'!$G$6-'СЕТ СН'!$G$22</f>
        <v>1983.0441552900002</v>
      </c>
      <c r="F74" s="36">
        <f>SUMIFS(СВЦЭМ!$C$39:$C$782,СВЦЭМ!$A$39:$A$782,$A74,СВЦЭМ!$B$39:$B$782,F$47)+'СЕТ СН'!$G$12+СВЦЭМ!$D$10+'СЕТ СН'!$G$6-'СЕТ СН'!$G$22</f>
        <v>1989.6109170899999</v>
      </c>
      <c r="G74" s="36">
        <f>SUMIFS(СВЦЭМ!$C$39:$C$782,СВЦЭМ!$A$39:$A$782,$A74,СВЦЭМ!$B$39:$B$782,G$47)+'СЕТ СН'!$G$12+СВЦЭМ!$D$10+'СЕТ СН'!$G$6-'СЕТ СН'!$G$22</f>
        <v>1971.0227263800002</v>
      </c>
      <c r="H74" s="36">
        <f>SUMIFS(СВЦЭМ!$C$39:$C$782,СВЦЭМ!$A$39:$A$782,$A74,СВЦЭМ!$B$39:$B$782,H$47)+'СЕТ СН'!$G$12+СВЦЭМ!$D$10+'СЕТ СН'!$G$6-'СЕТ СН'!$G$22</f>
        <v>1889.9603259700002</v>
      </c>
      <c r="I74" s="36">
        <f>SUMIFS(СВЦЭМ!$C$39:$C$782,СВЦЭМ!$A$39:$A$782,$A74,СВЦЭМ!$B$39:$B$782,I$47)+'СЕТ СН'!$G$12+СВЦЭМ!$D$10+'СЕТ СН'!$G$6-'СЕТ СН'!$G$22</f>
        <v>1789.8285294500001</v>
      </c>
      <c r="J74" s="36">
        <f>SUMIFS(СВЦЭМ!$C$39:$C$782,СВЦЭМ!$A$39:$A$782,$A74,СВЦЭМ!$B$39:$B$782,J$47)+'СЕТ СН'!$G$12+СВЦЭМ!$D$10+'СЕТ СН'!$G$6-'СЕТ СН'!$G$22</f>
        <v>1689.60649715</v>
      </c>
      <c r="K74" s="36">
        <f>SUMIFS(СВЦЭМ!$C$39:$C$782,СВЦЭМ!$A$39:$A$782,$A74,СВЦЭМ!$B$39:$B$782,K$47)+'СЕТ СН'!$G$12+СВЦЭМ!$D$10+'СЕТ СН'!$G$6-'СЕТ СН'!$G$22</f>
        <v>1687.7980001200003</v>
      </c>
      <c r="L74" s="36">
        <f>SUMIFS(СВЦЭМ!$C$39:$C$782,СВЦЭМ!$A$39:$A$782,$A74,СВЦЭМ!$B$39:$B$782,L$47)+'СЕТ СН'!$G$12+СВЦЭМ!$D$10+'СЕТ СН'!$G$6-'СЕТ СН'!$G$22</f>
        <v>1689.8923856599999</v>
      </c>
      <c r="M74" s="36">
        <f>SUMIFS(СВЦЭМ!$C$39:$C$782,СВЦЭМ!$A$39:$A$782,$A74,СВЦЭМ!$B$39:$B$782,M$47)+'СЕТ СН'!$G$12+СВЦЭМ!$D$10+'СЕТ СН'!$G$6-'СЕТ СН'!$G$22</f>
        <v>1705.0130991400001</v>
      </c>
      <c r="N74" s="36">
        <f>SUMIFS(СВЦЭМ!$C$39:$C$782,СВЦЭМ!$A$39:$A$782,$A74,СВЦЭМ!$B$39:$B$782,N$47)+'СЕТ СН'!$G$12+СВЦЭМ!$D$10+'СЕТ СН'!$G$6-'СЕТ СН'!$G$22</f>
        <v>1827.87984646</v>
      </c>
      <c r="O74" s="36">
        <f>SUMIFS(СВЦЭМ!$C$39:$C$782,СВЦЭМ!$A$39:$A$782,$A74,СВЦЭМ!$B$39:$B$782,O$47)+'СЕТ СН'!$G$12+СВЦЭМ!$D$10+'СЕТ СН'!$G$6-'СЕТ СН'!$G$22</f>
        <v>1841.9200938100003</v>
      </c>
      <c r="P74" s="36">
        <f>SUMIFS(СВЦЭМ!$C$39:$C$782,СВЦЭМ!$A$39:$A$782,$A74,СВЦЭМ!$B$39:$B$782,P$47)+'СЕТ СН'!$G$12+СВЦЭМ!$D$10+'СЕТ СН'!$G$6-'СЕТ СН'!$G$22</f>
        <v>1859.4468897900001</v>
      </c>
      <c r="Q74" s="36">
        <f>SUMIFS(СВЦЭМ!$C$39:$C$782,СВЦЭМ!$A$39:$A$782,$A74,СВЦЭМ!$B$39:$B$782,Q$47)+'СЕТ СН'!$G$12+СВЦЭМ!$D$10+'СЕТ СН'!$G$6-'СЕТ СН'!$G$22</f>
        <v>1872.1989196200002</v>
      </c>
      <c r="R74" s="36">
        <f>SUMIFS(СВЦЭМ!$C$39:$C$782,СВЦЭМ!$A$39:$A$782,$A74,СВЦЭМ!$B$39:$B$782,R$47)+'СЕТ СН'!$G$12+СВЦЭМ!$D$10+'СЕТ СН'!$G$6-'СЕТ СН'!$G$22</f>
        <v>1844.9418789900001</v>
      </c>
      <c r="S74" s="36">
        <f>SUMIFS(СВЦЭМ!$C$39:$C$782,СВЦЭМ!$A$39:$A$782,$A74,СВЦЭМ!$B$39:$B$782,S$47)+'СЕТ СН'!$G$12+СВЦЭМ!$D$10+'СЕТ СН'!$G$6-'СЕТ СН'!$G$22</f>
        <v>1822.3515458000002</v>
      </c>
      <c r="T74" s="36">
        <f>SUMIFS(СВЦЭМ!$C$39:$C$782,СВЦЭМ!$A$39:$A$782,$A74,СВЦЭМ!$B$39:$B$782,T$47)+'СЕТ СН'!$G$12+СВЦЭМ!$D$10+'СЕТ СН'!$G$6-'СЕТ СН'!$G$22</f>
        <v>1784.0174243400002</v>
      </c>
      <c r="U74" s="36">
        <f>SUMIFS(СВЦЭМ!$C$39:$C$782,СВЦЭМ!$A$39:$A$782,$A74,СВЦЭМ!$B$39:$B$782,U$47)+'СЕТ СН'!$G$12+СВЦЭМ!$D$10+'СЕТ СН'!$G$6-'СЕТ СН'!$G$22</f>
        <v>1718.8639008700002</v>
      </c>
      <c r="V74" s="36">
        <f>SUMIFS(СВЦЭМ!$C$39:$C$782,СВЦЭМ!$A$39:$A$782,$A74,СВЦЭМ!$B$39:$B$782,V$47)+'СЕТ СН'!$G$12+СВЦЭМ!$D$10+'СЕТ СН'!$G$6-'СЕТ СН'!$G$22</f>
        <v>1698.3005624100001</v>
      </c>
      <c r="W74" s="36">
        <f>SUMIFS(СВЦЭМ!$C$39:$C$782,СВЦЭМ!$A$39:$A$782,$A74,СВЦЭМ!$B$39:$B$782,W$47)+'СЕТ СН'!$G$12+СВЦЭМ!$D$10+'СЕТ СН'!$G$6-'СЕТ СН'!$G$22</f>
        <v>1730.8688766600003</v>
      </c>
      <c r="X74" s="36">
        <f>SUMIFS(СВЦЭМ!$C$39:$C$782,СВЦЭМ!$A$39:$A$782,$A74,СВЦЭМ!$B$39:$B$782,X$47)+'СЕТ СН'!$G$12+СВЦЭМ!$D$10+'СЕТ СН'!$G$6-'СЕТ СН'!$G$22</f>
        <v>1740.74348474</v>
      </c>
      <c r="Y74" s="36">
        <f>SUMIFS(СВЦЭМ!$C$39:$C$782,СВЦЭМ!$A$39:$A$782,$A74,СВЦЭМ!$B$39:$B$782,Y$47)+'СЕТ СН'!$G$12+СВЦЭМ!$D$10+'СЕТ СН'!$G$6-'СЕТ СН'!$G$22</f>
        <v>1856.3259226</v>
      </c>
    </row>
    <row r="75" spans="1:27" ht="15.75" x14ac:dyDescent="0.2">
      <c r="A75" s="35">
        <f t="shared" si="1"/>
        <v>45074</v>
      </c>
      <c r="B75" s="36">
        <f>SUMIFS(СВЦЭМ!$C$39:$C$782,СВЦЭМ!$A$39:$A$782,$A75,СВЦЭМ!$B$39:$B$782,B$47)+'СЕТ СН'!$G$12+СВЦЭМ!$D$10+'СЕТ СН'!$G$6-'СЕТ СН'!$G$22</f>
        <v>1702.6738462100002</v>
      </c>
      <c r="C75" s="36">
        <f>SUMIFS(СВЦЭМ!$C$39:$C$782,СВЦЭМ!$A$39:$A$782,$A75,СВЦЭМ!$B$39:$B$782,C$47)+'СЕТ СН'!$G$12+СВЦЭМ!$D$10+'СЕТ СН'!$G$6-'СЕТ СН'!$G$22</f>
        <v>1796.10664481</v>
      </c>
      <c r="D75" s="36">
        <f>SUMIFS(СВЦЭМ!$C$39:$C$782,СВЦЭМ!$A$39:$A$782,$A75,СВЦЭМ!$B$39:$B$782,D$47)+'СЕТ СН'!$G$12+СВЦЭМ!$D$10+'СЕТ СН'!$G$6-'СЕТ СН'!$G$22</f>
        <v>1857.4021437900001</v>
      </c>
      <c r="E75" s="36">
        <f>SUMIFS(СВЦЭМ!$C$39:$C$782,СВЦЭМ!$A$39:$A$782,$A75,СВЦЭМ!$B$39:$B$782,E$47)+'СЕТ СН'!$G$12+СВЦЭМ!$D$10+'СЕТ СН'!$G$6-'СЕТ СН'!$G$22</f>
        <v>1868.7378714700003</v>
      </c>
      <c r="F75" s="36">
        <f>SUMIFS(СВЦЭМ!$C$39:$C$782,СВЦЭМ!$A$39:$A$782,$A75,СВЦЭМ!$B$39:$B$782,F$47)+'СЕТ СН'!$G$12+СВЦЭМ!$D$10+'СЕТ СН'!$G$6-'СЕТ СН'!$G$22</f>
        <v>1871.7195109500003</v>
      </c>
      <c r="G75" s="36">
        <f>SUMIFS(СВЦЭМ!$C$39:$C$782,СВЦЭМ!$A$39:$A$782,$A75,СВЦЭМ!$B$39:$B$782,G$47)+'СЕТ СН'!$G$12+СВЦЭМ!$D$10+'СЕТ СН'!$G$6-'СЕТ СН'!$G$22</f>
        <v>1941.7986721400002</v>
      </c>
      <c r="H75" s="36">
        <f>SUMIFS(СВЦЭМ!$C$39:$C$782,СВЦЭМ!$A$39:$A$782,$A75,СВЦЭМ!$B$39:$B$782,H$47)+'СЕТ СН'!$G$12+СВЦЭМ!$D$10+'СЕТ СН'!$G$6-'СЕТ СН'!$G$22</f>
        <v>1890.0533383100001</v>
      </c>
      <c r="I75" s="36">
        <f>SUMIFS(СВЦЭМ!$C$39:$C$782,СВЦЭМ!$A$39:$A$782,$A75,СВЦЭМ!$B$39:$B$782,I$47)+'СЕТ СН'!$G$12+СВЦЭМ!$D$10+'СЕТ СН'!$G$6-'СЕТ СН'!$G$22</f>
        <v>1848.0917844999999</v>
      </c>
      <c r="J75" s="36">
        <f>SUMIFS(СВЦЭМ!$C$39:$C$782,СВЦЭМ!$A$39:$A$782,$A75,СВЦЭМ!$B$39:$B$782,J$47)+'СЕТ СН'!$G$12+СВЦЭМ!$D$10+'СЕТ СН'!$G$6-'СЕТ СН'!$G$22</f>
        <v>1761.7627592500003</v>
      </c>
      <c r="K75" s="36">
        <f>SUMIFS(СВЦЭМ!$C$39:$C$782,СВЦЭМ!$A$39:$A$782,$A75,СВЦЭМ!$B$39:$B$782,K$47)+'СЕТ СН'!$G$12+СВЦЭМ!$D$10+'СЕТ СН'!$G$6-'СЕТ СН'!$G$22</f>
        <v>1689.24467766</v>
      </c>
      <c r="L75" s="36">
        <f>SUMIFS(СВЦЭМ!$C$39:$C$782,СВЦЭМ!$A$39:$A$782,$A75,СВЦЭМ!$B$39:$B$782,L$47)+'СЕТ СН'!$G$12+СВЦЭМ!$D$10+'СЕТ СН'!$G$6-'СЕТ СН'!$G$22</f>
        <v>1676.68001198</v>
      </c>
      <c r="M75" s="36">
        <f>SUMIFS(СВЦЭМ!$C$39:$C$782,СВЦЭМ!$A$39:$A$782,$A75,СВЦЭМ!$B$39:$B$782,M$47)+'СЕТ СН'!$G$12+СВЦЭМ!$D$10+'СЕТ СН'!$G$6-'СЕТ СН'!$G$22</f>
        <v>1663.42918749</v>
      </c>
      <c r="N75" s="36">
        <f>SUMIFS(СВЦЭМ!$C$39:$C$782,СВЦЭМ!$A$39:$A$782,$A75,СВЦЭМ!$B$39:$B$782,N$47)+'СЕТ СН'!$G$12+СВЦЭМ!$D$10+'СЕТ СН'!$G$6-'СЕТ СН'!$G$22</f>
        <v>1703.41650544</v>
      </c>
      <c r="O75" s="36">
        <f>SUMIFS(СВЦЭМ!$C$39:$C$782,СВЦЭМ!$A$39:$A$782,$A75,СВЦЭМ!$B$39:$B$782,O$47)+'СЕТ СН'!$G$12+СВЦЭМ!$D$10+'СЕТ СН'!$G$6-'СЕТ СН'!$G$22</f>
        <v>1726.9721077100003</v>
      </c>
      <c r="P75" s="36">
        <f>SUMIFS(СВЦЭМ!$C$39:$C$782,СВЦЭМ!$A$39:$A$782,$A75,СВЦЭМ!$B$39:$B$782,P$47)+'СЕТ СН'!$G$12+СВЦЭМ!$D$10+'СЕТ СН'!$G$6-'СЕТ СН'!$G$22</f>
        <v>1739.6827495299999</v>
      </c>
      <c r="Q75" s="36">
        <f>SUMIFS(СВЦЭМ!$C$39:$C$782,СВЦЭМ!$A$39:$A$782,$A75,СВЦЭМ!$B$39:$B$782,Q$47)+'СЕТ СН'!$G$12+СВЦЭМ!$D$10+'СЕТ СН'!$G$6-'СЕТ СН'!$G$22</f>
        <v>1752.2953910599999</v>
      </c>
      <c r="R75" s="36">
        <f>SUMIFS(СВЦЭМ!$C$39:$C$782,СВЦЭМ!$A$39:$A$782,$A75,СВЦЭМ!$B$39:$B$782,R$47)+'СЕТ СН'!$G$12+СВЦЭМ!$D$10+'СЕТ СН'!$G$6-'СЕТ СН'!$G$22</f>
        <v>1728.94743264</v>
      </c>
      <c r="S75" s="36">
        <f>SUMIFS(СВЦЭМ!$C$39:$C$782,СВЦЭМ!$A$39:$A$782,$A75,СВЦЭМ!$B$39:$B$782,S$47)+'СЕТ СН'!$G$12+СВЦЭМ!$D$10+'СЕТ СН'!$G$6-'СЕТ СН'!$G$22</f>
        <v>1709.7730055699999</v>
      </c>
      <c r="T75" s="36">
        <f>SUMIFS(СВЦЭМ!$C$39:$C$782,СВЦЭМ!$A$39:$A$782,$A75,СВЦЭМ!$B$39:$B$782,T$47)+'СЕТ СН'!$G$12+СВЦЭМ!$D$10+'СЕТ СН'!$G$6-'СЕТ СН'!$G$22</f>
        <v>1688.9399266300002</v>
      </c>
      <c r="U75" s="36">
        <f>SUMIFS(СВЦЭМ!$C$39:$C$782,СВЦЭМ!$A$39:$A$782,$A75,СВЦЭМ!$B$39:$B$782,U$47)+'СЕТ СН'!$G$12+СВЦЭМ!$D$10+'СЕТ СН'!$G$6-'СЕТ СН'!$G$22</f>
        <v>1677.5929485000001</v>
      </c>
      <c r="V75" s="36">
        <f>SUMIFS(СВЦЭМ!$C$39:$C$782,СВЦЭМ!$A$39:$A$782,$A75,СВЦЭМ!$B$39:$B$782,V$47)+'СЕТ СН'!$G$12+СВЦЭМ!$D$10+'СЕТ СН'!$G$6-'СЕТ СН'!$G$22</f>
        <v>1651.5215432099999</v>
      </c>
      <c r="W75" s="36">
        <f>SUMIFS(СВЦЭМ!$C$39:$C$782,СВЦЭМ!$A$39:$A$782,$A75,СВЦЭМ!$B$39:$B$782,W$47)+'СЕТ СН'!$G$12+СВЦЭМ!$D$10+'СЕТ СН'!$G$6-'СЕТ СН'!$G$22</f>
        <v>1626.3616461900001</v>
      </c>
      <c r="X75" s="36">
        <f>SUMIFS(СВЦЭМ!$C$39:$C$782,СВЦЭМ!$A$39:$A$782,$A75,СВЦЭМ!$B$39:$B$782,X$47)+'СЕТ СН'!$G$12+СВЦЭМ!$D$10+'СЕТ СН'!$G$6-'СЕТ СН'!$G$22</f>
        <v>1653.5657282500001</v>
      </c>
      <c r="Y75" s="36">
        <f>SUMIFS(СВЦЭМ!$C$39:$C$782,СВЦЭМ!$A$39:$A$782,$A75,СВЦЭМ!$B$39:$B$782,Y$47)+'СЕТ СН'!$G$12+СВЦЭМ!$D$10+'СЕТ СН'!$G$6-'СЕТ СН'!$G$22</f>
        <v>1711.41904974</v>
      </c>
    </row>
    <row r="76" spans="1:27" ht="15.75" x14ac:dyDescent="0.2">
      <c r="A76" s="35">
        <f t="shared" si="1"/>
        <v>45075</v>
      </c>
      <c r="B76" s="36">
        <f>SUMIFS(СВЦЭМ!$C$39:$C$782,СВЦЭМ!$A$39:$A$782,$A76,СВЦЭМ!$B$39:$B$782,B$47)+'СЕТ СН'!$G$12+СВЦЭМ!$D$10+'СЕТ СН'!$G$6-'СЕТ СН'!$G$22</f>
        <v>1697.13891569</v>
      </c>
      <c r="C76" s="36">
        <f>SUMIFS(СВЦЭМ!$C$39:$C$782,СВЦЭМ!$A$39:$A$782,$A76,СВЦЭМ!$B$39:$B$782,C$47)+'СЕТ СН'!$G$12+СВЦЭМ!$D$10+'СЕТ СН'!$G$6-'СЕТ СН'!$G$22</f>
        <v>1800.45984112</v>
      </c>
      <c r="D76" s="36">
        <f>SUMIFS(СВЦЭМ!$C$39:$C$782,СВЦЭМ!$A$39:$A$782,$A76,СВЦЭМ!$B$39:$B$782,D$47)+'СЕТ СН'!$G$12+СВЦЭМ!$D$10+'СЕТ СН'!$G$6-'СЕТ СН'!$G$22</f>
        <v>1887.9754111900002</v>
      </c>
      <c r="E76" s="36">
        <f>SUMIFS(СВЦЭМ!$C$39:$C$782,СВЦЭМ!$A$39:$A$782,$A76,СВЦЭМ!$B$39:$B$782,E$47)+'СЕТ СН'!$G$12+СВЦЭМ!$D$10+'СЕТ СН'!$G$6-'СЕТ СН'!$G$22</f>
        <v>1968.1173075000002</v>
      </c>
      <c r="F76" s="36">
        <f>SUMIFS(СВЦЭМ!$C$39:$C$782,СВЦЭМ!$A$39:$A$782,$A76,СВЦЭМ!$B$39:$B$782,F$47)+'СЕТ СН'!$G$12+СВЦЭМ!$D$10+'СЕТ СН'!$G$6-'СЕТ СН'!$G$22</f>
        <v>1957.6412027199999</v>
      </c>
      <c r="G76" s="36">
        <f>SUMIFS(СВЦЭМ!$C$39:$C$782,СВЦЭМ!$A$39:$A$782,$A76,СВЦЭМ!$B$39:$B$782,G$47)+'СЕТ СН'!$G$12+СВЦЭМ!$D$10+'СЕТ СН'!$G$6-'СЕТ СН'!$G$22</f>
        <v>1945.2996291899999</v>
      </c>
      <c r="H76" s="36">
        <f>SUMIFS(СВЦЭМ!$C$39:$C$782,СВЦЭМ!$A$39:$A$782,$A76,СВЦЭМ!$B$39:$B$782,H$47)+'СЕТ СН'!$G$12+СВЦЭМ!$D$10+'СЕТ СН'!$G$6-'СЕТ СН'!$G$22</f>
        <v>1865.49056935</v>
      </c>
      <c r="I76" s="36">
        <f>SUMIFS(СВЦЭМ!$C$39:$C$782,СВЦЭМ!$A$39:$A$782,$A76,СВЦЭМ!$B$39:$B$782,I$47)+'СЕТ СН'!$G$12+СВЦЭМ!$D$10+'СЕТ СН'!$G$6-'СЕТ СН'!$G$22</f>
        <v>1831.1762314500002</v>
      </c>
      <c r="J76" s="36">
        <f>SUMIFS(СВЦЭМ!$C$39:$C$782,СВЦЭМ!$A$39:$A$782,$A76,СВЦЭМ!$B$39:$B$782,J$47)+'СЕТ СН'!$G$12+СВЦЭМ!$D$10+'СЕТ СН'!$G$6-'СЕТ СН'!$G$22</f>
        <v>1782.4030952799999</v>
      </c>
      <c r="K76" s="36">
        <f>SUMIFS(СВЦЭМ!$C$39:$C$782,СВЦЭМ!$A$39:$A$782,$A76,СВЦЭМ!$B$39:$B$782,K$47)+'СЕТ СН'!$G$12+СВЦЭМ!$D$10+'СЕТ СН'!$G$6-'СЕТ СН'!$G$22</f>
        <v>1786.81060329</v>
      </c>
      <c r="L76" s="36">
        <f>SUMIFS(СВЦЭМ!$C$39:$C$782,СВЦЭМ!$A$39:$A$782,$A76,СВЦЭМ!$B$39:$B$782,L$47)+'СЕТ СН'!$G$12+СВЦЭМ!$D$10+'СЕТ СН'!$G$6-'СЕТ СН'!$G$22</f>
        <v>1792.0123681499999</v>
      </c>
      <c r="M76" s="36">
        <f>SUMIFS(СВЦЭМ!$C$39:$C$782,СВЦЭМ!$A$39:$A$782,$A76,СВЦЭМ!$B$39:$B$782,M$47)+'СЕТ СН'!$G$12+СВЦЭМ!$D$10+'СЕТ СН'!$G$6-'СЕТ СН'!$G$22</f>
        <v>1804.3465219100003</v>
      </c>
      <c r="N76" s="36">
        <f>SUMIFS(СВЦЭМ!$C$39:$C$782,СВЦЭМ!$A$39:$A$782,$A76,СВЦЭМ!$B$39:$B$782,N$47)+'СЕТ СН'!$G$12+СВЦЭМ!$D$10+'СЕТ СН'!$G$6-'СЕТ СН'!$G$22</f>
        <v>1795.4788122200002</v>
      </c>
      <c r="O76" s="36">
        <f>SUMIFS(СВЦЭМ!$C$39:$C$782,СВЦЭМ!$A$39:$A$782,$A76,СВЦЭМ!$B$39:$B$782,O$47)+'СЕТ СН'!$G$12+СВЦЭМ!$D$10+'СЕТ СН'!$G$6-'СЕТ СН'!$G$22</f>
        <v>1796.6089693700001</v>
      </c>
      <c r="P76" s="36">
        <f>SUMIFS(СВЦЭМ!$C$39:$C$782,СВЦЭМ!$A$39:$A$782,$A76,СВЦЭМ!$B$39:$B$782,P$47)+'СЕТ СН'!$G$12+СВЦЭМ!$D$10+'СЕТ СН'!$G$6-'СЕТ СН'!$G$22</f>
        <v>1790.2771801600002</v>
      </c>
      <c r="Q76" s="36">
        <f>SUMIFS(СВЦЭМ!$C$39:$C$782,СВЦЭМ!$A$39:$A$782,$A76,СВЦЭМ!$B$39:$B$782,Q$47)+'СЕТ СН'!$G$12+СВЦЭМ!$D$10+'СЕТ СН'!$G$6-'СЕТ СН'!$G$22</f>
        <v>1784.9007337600001</v>
      </c>
      <c r="R76" s="36">
        <f>SUMIFS(СВЦЭМ!$C$39:$C$782,СВЦЭМ!$A$39:$A$782,$A76,СВЦЭМ!$B$39:$B$782,R$47)+'СЕТ СН'!$G$12+СВЦЭМ!$D$10+'СЕТ СН'!$G$6-'СЕТ СН'!$G$22</f>
        <v>1772.12451005</v>
      </c>
      <c r="S76" s="36">
        <f>SUMIFS(СВЦЭМ!$C$39:$C$782,СВЦЭМ!$A$39:$A$782,$A76,СВЦЭМ!$B$39:$B$782,S$47)+'СЕТ СН'!$G$12+СВЦЭМ!$D$10+'СЕТ СН'!$G$6-'СЕТ СН'!$G$22</f>
        <v>1771.62850265</v>
      </c>
      <c r="T76" s="36">
        <f>SUMIFS(СВЦЭМ!$C$39:$C$782,СВЦЭМ!$A$39:$A$782,$A76,СВЦЭМ!$B$39:$B$782,T$47)+'СЕТ СН'!$G$12+СВЦЭМ!$D$10+'СЕТ СН'!$G$6-'СЕТ СН'!$G$22</f>
        <v>1707.06201517</v>
      </c>
      <c r="U76" s="36">
        <f>SUMIFS(СВЦЭМ!$C$39:$C$782,СВЦЭМ!$A$39:$A$782,$A76,СВЦЭМ!$B$39:$B$782,U$47)+'СЕТ СН'!$G$12+СВЦЭМ!$D$10+'СЕТ СН'!$G$6-'СЕТ СН'!$G$22</f>
        <v>1716.76363636</v>
      </c>
      <c r="V76" s="36">
        <f>SUMIFS(СВЦЭМ!$C$39:$C$782,СВЦЭМ!$A$39:$A$782,$A76,СВЦЭМ!$B$39:$B$782,V$47)+'СЕТ СН'!$G$12+СВЦЭМ!$D$10+'СЕТ СН'!$G$6-'СЕТ СН'!$G$22</f>
        <v>1717.5641504</v>
      </c>
      <c r="W76" s="36">
        <f>SUMIFS(СВЦЭМ!$C$39:$C$782,СВЦЭМ!$A$39:$A$782,$A76,СВЦЭМ!$B$39:$B$782,W$47)+'СЕТ СН'!$G$12+СВЦЭМ!$D$10+'СЕТ СН'!$G$6-'СЕТ СН'!$G$22</f>
        <v>1699.8831701200002</v>
      </c>
      <c r="X76" s="36">
        <f>SUMIFS(СВЦЭМ!$C$39:$C$782,СВЦЭМ!$A$39:$A$782,$A76,СВЦЭМ!$B$39:$B$782,X$47)+'СЕТ СН'!$G$12+СВЦЭМ!$D$10+'СЕТ СН'!$G$6-'СЕТ СН'!$G$22</f>
        <v>1753.2484872200002</v>
      </c>
      <c r="Y76" s="36">
        <f>SUMIFS(СВЦЭМ!$C$39:$C$782,СВЦЭМ!$A$39:$A$782,$A76,СВЦЭМ!$B$39:$B$782,Y$47)+'СЕТ СН'!$G$12+СВЦЭМ!$D$10+'СЕТ СН'!$G$6-'СЕТ СН'!$G$22</f>
        <v>1794.8621492000002</v>
      </c>
    </row>
    <row r="77" spans="1:27" ht="15.75" x14ac:dyDescent="0.2">
      <c r="A77" s="35">
        <f t="shared" si="1"/>
        <v>45076</v>
      </c>
      <c r="B77" s="36">
        <f>SUMIFS(СВЦЭМ!$C$39:$C$782,СВЦЭМ!$A$39:$A$782,$A77,СВЦЭМ!$B$39:$B$782,B$47)+'СЕТ СН'!$G$12+СВЦЭМ!$D$10+'СЕТ СН'!$G$6-'СЕТ СН'!$G$22</f>
        <v>1916.45545735</v>
      </c>
      <c r="C77" s="36">
        <f>SUMIFS(СВЦЭМ!$C$39:$C$782,СВЦЭМ!$A$39:$A$782,$A77,СВЦЭМ!$B$39:$B$782,C$47)+'СЕТ СН'!$G$12+СВЦЭМ!$D$10+'СЕТ СН'!$G$6-'СЕТ СН'!$G$22</f>
        <v>1978.8392703499999</v>
      </c>
      <c r="D77" s="36">
        <f>SUMIFS(СВЦЭМ!$C$39:$C$782,СВЦЭМ!$A$39:$A$782,$A77,СВЦЭМ!$B$39:$B$782,D$47)+'СЕТ СН'!$G$12+СВЦЭМ!$D$10+'СЕТ СН'!$G$6-'СЕТ СН'!$G$22</f>
        <v>2031.3736616900001</v>
      </c>
      <c r="E77" s="36">
        <f>SUMIFS(СВЦЭМ!$C$39:$C$782,СВЦЭМ!$A$39:$A$782,$A77,СВЦЭМ!$B$39:$B$782,E$47)+'СЕТ СН'!$G$12+СВЦЭМ!$D$10+'СЕТ СН'!$G$6-'СЕТ СН'!$G$22</f>
        <v>2026.0574539100003</v>
      </c>
      <c r="F77" s="36">
        <f>SUMIFS(СВЦЭМ!$C$39:$C$782,СВЦЭМ!$A$39:$A$782,$A77,СВЦЭМ!$B$39:$B$782,F$47)+'СЕТ СН'!$G$12+СВЦЭМ!$D$10+'СЕТ СН'!$G$6-'СЕТ СН'!$G$22</f>
        <v>2024.1253442800003</v>
      </c>
      <c r="G77" s="36">
        <f>SUMIFS(СВЦЭМ!$C$39:$C$782,СВЦЭМ!$A$39:$A$782,$A77,СВЦЭМ!$B$39:$B$782,G$47)+'СЕТ СН'!$G$12+СВЦЭМ!$D$10+'СЕТ СН'!$G$6-'СЕТ СН'!$G$22</f>
        <v>1972.5223927900001</v>
      </c>
      <c r="H77" s="36">
        <f>SUMIFS(СВЦЭМ!$C$39:$C$782,СВЦЭМ!$A$39:$A$782,$A77,СВЦЭМ!$B$39:$B$782,H$47)+'СЕТ СН'!$G$12+СВЦЭМ!$D$10+'СЕТ СН'!$G$6-'СЕТ СН'!$G$22</f>
        <v>1888.0956268800001</v>
      </c>
      <c r="I77" s="36">
        <f>SUMIFS(СВЦЭМ!$C$39:$C$782,СВЦЭМ!$A$39:$A$782,$A77,СВЦЭМ!$B$39:$B$782,I$47)+'СЕТ СН'!$G$12+СВЦЭМ!$D$10+'СЕТ СН'!$G$6-'СЕТ СН'!$G$22</f>
        <v>1853.2542942499999</v>
      </c>
      <c r="J77" s="36">
        <f>SUMIFS(СВЦЭМ!$C$39:$C$782,СВЦЭМ!$A$39:$A$782,$A77,СВЦЭМ!$B$39:$B$782,J$47)+'СЕТ СН'!$G$12+СВЦЭМ!$D$10+'СЕТ СН'!$G$6-'СЕТ СН'!$G$22</f>
        <v>1796.8421381799999</v>
      </c>
      <c r="K77" s="36">
        <f>SUMIFS(СВЦЭМ!$C$39:$C$782,СВЦЭМ!$A$39:$A$782,$A77,СВЦЭМ!$B$39:$B$782,K$47)+'СЕТ СН'!$G$12+СВЦЭМ!$D$10+'СЕТ СН'!$G$6-'СЕТ СН'!$G$22</f>
        <v>1836.9964157700001</v>
      </c>
      <c r="L77" s="36">
        <f>SUMIFS(СВЦЭМ!$C$39:$C$782,СВЦЭМ!$A$39:$A$782,$A77,СВЦЭМ!$B$39:$B$782,L$47)+'СЕТ СН'!$G$12+СВЦЭМ!$D$10+'СЕТ СН'!$G$6-'СЕТ СН'!$G$22</f>
        <v>1822.70879848</v>
      </c>
      <c r="M77" s="36">
        <f>SUMIFS(СВЦЭМ!$C$39:$C$782,СВЦЭМ!$A$39:$A$782,$A77,СВЦЭМ!$B$39:$B$782,M$47)+'СЕТ СН'!$G$12+СВЦЭМ!$D$10+'СЕТ СН'!$G$6-'СЕТ СН'!$G$22</f>
        <v>1833.6611105300003</v>
      </c>
      <c r="N77" s="36">
        <f>SUMIFS(СВЦЭМ!$C$39:$C$782,СВЦЭМ!$A$39:$A$782,$A77,СВЦЭМ!$B$39:$B$782,N$47)+'СЕТ СН'!$G$12+СВЦЭМ!$D$10+'СЕТ СН'!$G$6-'СЕТ СН'!$G$22</f>
        <v>1859.42046592</v>
      </c>
      <c r="O77" s="36">
        <f>SUMIFS(СВЦЭМ!$C$39:$C$782,СВЦЭМ!$A$39:$A$782,$A77,СВЦЭМ!$B$39:$B$782,O$47)+'СЕТ СН'!$G$12+СВЦЭМ!$D$10+'СЕТ СН'!$G$6-'СЕТ СН'!$G$22</f>
        <v>1823.38975884</v>
      </c>
      <c r="P77" s="36">
        <f>SUMIFS(СВЦЭМ!$C$39:$C$782,СВЦЭМ!$A$39:$A$782,$A77,СВЦЭМ!$B$39:$B$782,P$47)+'СЕТ СН'!$G$12+СВЦЭМ!$D$10+'СЕТ СН'!$G$6-'СЕТ СН'!$G$22</f>
        <v>1831.9168924599999</v>
      </c>
      <c r="Q77" s="36">
        <f>SUMIFS(СВЦЭМ!$C$39:$C$782,СВЦЭМ!$A$39:$A$782,$A77,СВЦЭМ!$B$39:$B$782,Q$47)+'СЕТ СН'!$G$12+СВЦЭМ!$D$10+'СЕТ СН'!$G$6-'СЕТ СН'!$G$22</f>
        <v>1835.84605031</v>
      </c>
      <c r="R77" s="36">
        <f>SUMIFS(СВЦЭМ!$C$39:$C$782,СВЦЭМ!$A$39:$A$782,$A77,СВЦЭМ!$B$39:$B$782,R$47)+'СЕТ СН'!$G$12+СВЦЭМ!$D$10+'СЕТ СН'!$G$6-'СЕТ СН'!$G$22</f>
        <v>1852.6501696999999</v>
      </c>
      <c r="S77" s="36">
        <f>SUMIFS(СВЦЭМ!$C$39:$C$782,СВЦЭМ!$A$39:$A$782,$A77,СВЦЭМ!$B$39:$B$782,S$47)+'СЕТ СН'!$G$12+СВЦЭМ!$D$10+'СЕТ СН'!$G$6-'СЕТ СН'!$G$22</f>
        <v>1814.0966317699999</v>
      </c>
      <c r="T77" s="36">
        <f>SUMIFS(СВЦЭМ!$C$39:$C$782,СВЦЭМ!$A$39:$A$782,$A77,СВЦЭМ!$B$39:$B$782,T$47)+'СЕТ СН'!$G$12+СВЦЭМ!$D$10+'СЕТ СН'!$G$6-'СЕТ СН'!$G$22</f>
        <v>1803.71207177</v>
      </c>
      <c r="U77" s="36">
        <f>SUMIFS(СВЦЭМ!$C$39:$C$782,СВЦЭМ!$A$39:$A$782,$A77,СВЦЭМ!$B$39:$B$782,U$47)+'СЕТ СН'!$G$12+СВЦЭМ!$D$10+'СЕТ СН'!$G$6-'СЕТ СН'!$G$22</f>
        <v>1740.72774523</v>
      </c>
      <c r="V77" s="36">
        <f>SUMIFS(СВЦЭМ!$C$39:$C$782,СВЦЭМ!$A$39:$A$782,$A77,СВЦЭМ!$B$39:$B$782,V$47)+'СЕТ СН'!$G$12+СВЦЭМ!$D$10+'СЕТ СН'!$G$6-'СЕТ СН'!$G$22</f>
        <v>1709.81315636</v>
      </c>
      <c r="W77" s="36">
        <f>SUMIFS(СВЦЭМ!$C$39:$C$782,СВЦЭМ!$A$39:$A$782,$A77,СВЦЭМ!$B$39:$B$782,W$47)+'СЕТ СН'!$G$12+СВЦЭМ!$D$10+'СЕТ СН'!$G$6-'СЕТ СН'!$G$22</f>
        <v>1732.6638193100002</v>
      </c>
      <c r="X77" s="36">
        <f>SUMIFS(СВЦЭМ!$C$39:$C$782,СВЦЭМ!$A$39:$A$782,$A77,СВЦЭМ!$B$39:$B$782,X$47)+'СЕТ СН'!$G$12+СВЦЭМ!$D$10+'СЕТ СН'!$G$6-'СЕТ СН'!$G$22</f>
        <v>1804.1752369200003</v>
      </c>
      <c r="Y77" s="36">
        <f>SUMIFS(СВЦЭМ!$C$39:$C$782,СВЦЭМ!$A$39:$A$782,$A77,СВЦЭМ!$B$39:$B$782,Y$47)+'СЕТ СН'!$G$12+СВЦЭМ!$D$10+'СЕТ СН'!$G$6-'СЕТ СН'!$G$22</f>
        <v>1849.2360066000001</v>
      </c>
      <c r="AA77" s="37"/>
    </row>
    <row r="78" spans="1:27" ht="15.75" x14ac:dyDescent="0.2">
      <c r="A78" s="35">
        <f t="shared" si="1"/>
        <v>45077</v>
      </c>
      <c r="B78" s="36">
        <f>SUMIFS(СВЦЭМ!$C$39:$C$782,СВЦЭМ!$A$39:$A$782,$A78,СВЦЭМ!$B$39:$B$782,B$47)+'СЕТ СН'!$G$12+СВЦЭМ!$D$10+'СЕТ СН'!$G$6-'СЕТ СН'!$G$22</f>
        <v>1962.8256302899999</v>
      </c>
      <c r="C78" s="36">
        <f>SUMIFS(СВЦЭМ!$C$39:$C$782,СВЦЭМ!$A$39:$A$782,$A78,СВЦЭМ!$B$39:$B$782,C$47)+'СЕТ СН'!$G$12+СВЦЭМ!$D$10+'СЕТ СН'!$G$6-'СЕТ СН'!$G$22</f>
        <v>2029.1414212499999</v>
      </c>
      <c r="D78" s="36">
        <f>SUMIFS(СВЦЭМ!$C$39:$C$782,СВЦЭМ!$A$39:$A$782,$A78,СВЦЭМ!$B$39:$B$782,D$47)+'СЕТ СН'!$G$12+СВЦЭМ!$D$10+'СЕТ СН'!$G$6-'СЕТ СН'!$G$22</f>
        <v>2045.2929964700002</v>
      </c>
      <c r="E78" s="36">
        <f>SUMIFS(СВЦЭМ!$C$39:$C$782,СВЦЭМ!$A$39:$A$782,$A78,СВЦЭМ!$B$39:$B$782,E$47)+'СЕТ СН'!$G$12+СВЦЭМ!$D$10+'СЕТ СН'!$G$6-'СЕТ СН'!$G$22</f>
        <v>2013.9111087000001</v>
      </c>
      <c r="F78" s="36">
        <f>SUMIFS(СВЦЭМ!$C$39:$C$782,СВЦЭМ!$A$39:$A$782,$A78,СВЦЭМ!$B$39:$B$782,F$47)+'СЕТ СН'!$G$12+СВЦЭМ!$D$10+'СЕТ СН'!$G$6-'СЕТ СН'!$G$22</f>
        <v>2021.18387175</v>
      </c>
      <c r="G78" s="36">
        <f>SUMIFS(СВЦЭМ!$C$39:$C$782,СВЦЭМ!$A$39:$A$782,$A78,СВЦЭМ!$B$39:$B$782,G$47)+'СЕТ СН'!$G$12+СВЦЭМ!$D$10+'СЕТ СН'!$G$6-'СЕТ СН'!$G$22</f>
        <v>2017.7416259000001</v>
      </c>
      <c r="H78" s="36">
        <f>SUMIFS(СВЦЭМ!$C$39:$C$782,СВЦЭМ!$A$39:$A$782,$A78,СВЦЭМ!$B$39:$B$782,H$47)+'СЕТ СН'!$G$12+СВЦЭМ!$D$10+'СЕТ СН'!$G$6-'СЕТ СН'!$G$22</f>
        <v>1874.6673818600002</v>
      </c>
      <c r="I78" s="36">
        <f>SUMIFS(СВЦЭМ!$C$39:$C$782,СВЦЭМ!$A$39:$A$782,$A78,СВЦЭМ!$B$39:$B$782,I$47)+'СЕТ СН'!$G$12+СВЦЭМ!$D$10+'СЕТ СН'!$G$6-'СЕТ СН'!$G$22</f>
        <v>1854.5051368899999</v>
      </c>
      <c r="J78" s="36">
        <f>SUMIFS(СВЦЭМ!$C$39:$C$782,СВЦЭМ!$A$39:$A$782,$A78,СВЦЭМ!$B$39:$B$782,J$47)+'СЕТ СН'!$G$12+СВЦЭМ!$D$10+'СЕТ СН'!$G$6-'СЕТ СН'!$G$22</f>
        <v>1787.6970716400001</v>
      </c>
      <c r="K78" s="36">
        <f>SUMIFS(СВЦЭМ!$C$39:$C$782,СВЦЭМ!$A$39:$A$782,$A78,СВЦЭМ!$B$39:$B$782,K$47)+'СЕТ СН'!$G$12+СВЦЭМ!$D$10+'СЕТ СН'!$G$6-'СЕТ СН'!$G$22</f>
        <v>1789.1217422600002</v>
      </c>
      <c r="L78" s="36">
        <f>SUMIFS(СВЦЭМ!$C$39:$C$782,СВЦЭМ!$A$39:$A$782,$A78,СВЦЭМ!$B$39:$B$782,L$47)+'СЕТ СН'!$G$12+СВЦЭМ!$D$10+'СЕТ СН'!$G$6-'СЕТ СН'!$G$22</f>
        <v>1775.3774334200002</v>
      </c>
      <c r="M78" s="36">
        <f>SUMIFS(СВЦЭМ!$C$39:$C$782,СВЦЭМ!$A$39:$A$782,$A78,СВЦЭМ!$B$39:$B$782,M$47)+'СЕТ СН'!$G$12+СВЦЭМ!$D$10+'СЕТ СН'!$G$6-'СЕТ СН'!$G$22</f>
        <v>1797.8454767000003</v>
      </c>
      <c r="N78" s="36">
        <f>SUMIFS(СВЦЭМ!$C$39:$C$782,СВЦЭМ!$A$39:$A$782,$A78,СВЦЭМ!$B$39:$B$782,N$47)+'СЕТ СН'!$G$12+СВЦЭМ!$D$10+'СЕТ СН'!$G$6-'СЕТ СН'!$G$22</f>
        <v>1823.2429074199999</v>
      </c>
      <c r="O78" s="36">
        <f>SUMIFS(СВЦЭМ!$C$39:$C$782,СВЦЭМ!$A$39:$A$782,$A78,СВЦЭМ!$B$39:$B$782,O$47)+'СЕТ СН'!$G$12+СВЦЭМ!$D$10+'СЕТ СН'!$G$6-'СЕТ СН'!$G$22</f>
        <v>1787.7925703599999</v>
      </c>
      <c r="P78" s="36">
        <f>SUMIFS(СВЦЭМ!$C$39:$C$782,СВЦЭМ!$A$39:$A$782,$A78,СВЦЭМ!$B$39:$B$782,P$47)+'СЕТ СН'!$G$12+СВЦЭМ!$D$10+'СЕТ СН'!$G$6-'СЕТ СН'!$G$22</f>
        <v>1820.6101092700001</v>
      </c>
      <c r="Q78" s="36">
        <f>SUMIFS(СВЦЭМ!$C$39:$C$782,СВЦЭМ!$A$39:$A$782,$A78,СВЦЭМ!$B$39:$B$782,Q$47)+'СЕТ СН'!$G$12+СВЦЭМ!$D$10+'СЕТ СН'!$G$6-'СЕТ СН'!$G$22</f>
        <v>1803.4789992999999</v>
      </c>
      <c r="R78" s="36">
        <f>SUMIFS(СВЦЭМ!$C$39:$C$782,СВЦЭМ!$A$39:$A$782,$A78,СВЦЭМ!$B$39:$B$782,R$47)+'СЕТ СН'!$G$12+СВЦЭМ!$D$10+'СЕТ СН'!$G$6-'СЕТ СН'!$G$22</f>
        <v>1813.03976711</v>
      </c>
      <c r="S78" s="36">
        <f>SUMIFS(СВЦЭМ!$C$39:$C$782,СВЦЭМ!$A$39:$A$782,$A78,СВЦЭМ!$B$39:$B$782,S$47)+'СЕТ СН'!$G$12+СВЦЭМ!$D$10+'СЕТ СН'!$G$6-'СЕТ СН'!$G$22</f>
        <v>1806.1392165500001</v>
      </c>
      <c r="T78" s="36">
        <f>SUMIFS(СВЦЭМ!$C$39:$C$782,СВЦЭМ!$A$39:$A$782,$A78,СВЦЭМ!$B$39:$B$782,T$47)+'СЕТ СН'!$G$12+СВЦЭМ!$D$10+'СЕТ СН'!$G$6-'СЕТ СН'!$G$22</f>
        <v>1780.7779896300003</v>
      </c>
      <c r="U78" s="36">
        <f>SUMIFS(СВЦЭМ!$C$39:$C$782,СВЦЭМ!$A$39:$A$782,$A78,СВЦЭМ!$B$39:$B$782,U$47)+'СЕТ СН'!$G$12+СВЦЭМ!$D$10+'СЕТ СН'!$G$6-'СЕТ СН'!$G$22</f>
        <v>1708.7135769400002</v>
      </c>
      <c r="V78" s="36">
        <f>SUMIFS(СВЦЭМ!$C$39:$C$782,СВЦЭМ!$A$39:$A$782,$A78,СВЦЭМ!$B$39:$B$782,V$47)+'СЕТ СН'!$G$12+СВЦЭМ!$D$10+'СЕТ СН'!$G$6-'СЕТ СН'!$G$22</f>
        <v>1681.0806277800002</v>
      </c>
      <c r="W78" s="36">
        <f>SUMIFS(СВЦЭМ!$C$39:$C$782,СВЦЭМ!$A$39:$A$782,$A78,СВЦЭМ!$B$39:$B$782,W$47)+'СЕТ СН'!$G$12+СВЦЭМ!$D$10+'СЕТ СН'!$G$6-'СЕТ СН'!$G$22</f>
        <v>1680.3571476400002</v>
      </c>
      <c r="X78" s="36">
        <f>SUMIFS(СВЦЭМ!$C$39:$C$782,СВЦЭМ!$A$39:$A$782,$A78,СВЦЭМ!$B$39:$B$782,X$47)+'СЕТ СН'!$G$12+СВЦЭМ!$D$10+'СЕТ СН'!$G$6-'СЕТ СН'!$G$22</f>
        <v>1731.7586820500001</v>
      </c>
      <c r="Y78" s="36">
        <f>SUMIFS(СВЦЭМ!$C$39:$C$782,СВЦЭМ!$A$39:$A$782,$A78,СВЦЭМ!$B$39:$B$782,Y$47)+'СЕТ СН'!$G$12+СВЦЭМ!$D$10+'СЕТ СН'!$G$6-'СЕТ СН'!$G$22</f>
        <v>1793.7272473900002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01.05.2023</v>
      </c>
      <c r="B84" s="36">
        <f>SUMIFS(СВЦЭМ!$C$39:$C$782,СВЦЭМ!$A$39:$A$782,$A84,СВЦЭМ!$B$39:$B$782,B$83)+'СЕТ СН'!$H$12+СВЦЭМ!$D$10+'СЕТ СН'!$H$6-'СЕТ СН'!$H$22</f>
        <v>2038.89198382</v>
      </c>
      <c r="C84" s="36">
        <f>SUMIFS(СВЦЭМ!$C$39:$C$782,СВЦЭМ!$A$39:$A$782,$A84,СВЦЭМ!$B$39:$B$782,C$83)+'СЕТ СН'!$H$12+СВЦЭМ!$D$10+'СЕТ СН'!$H$6-'СЕТ СН'!$H$22</f>
        <v>2154.6127425300001</v>
      </c>
      <c r="D84" s="36">
        <f>SUMIFS(СВЦЭМ!$C$39:$C$782,СВЦЭМ!$A$39:$A$782,$A84,СВЦЭМ!$B$39:$B$782,D$83)+'СЕТ СН'!$H$12+СВЦЭМ!$D$10+'СЕТ СН'!$H$6-'СЕТ СН'!$H$22</f>
        <v>2202.5265050900002</v>
      </c>
      <c r="E84" s="36">
        <f>SUMIFS(СВЦЭМ!$C$39:$C$782,СВЦЭМ!$A$39:$A$782,$A84,СВЦЭМ!$B$39:$B$782,E$83)+'СЕТ СН'!$H$12+СВЦЭМ!$D$10+'СЕТ СН'!$H$6-'СЕТ СН'!$H$22</f>
        <v>2243.2767527999999</v>
      </c>
      <c r="F84" s="36">
        <f>SUMIFS(СВЦЭМ!$C$39:$C$782,СВЦЭМ!$A$39:$A$782,$A84,СВЦЭМ!$B$39:$B$782,F$83)+'СЕТ СН'!$H$12+СВЦЭМ!$D$10+'СЕТ СН'!$H$6-'СЕТ СН'!$H$22</f>
        <v>2242.8591507900001</v>
      </c>
      <c r="G84" s="36">
        <f>SUMIFS(СВЦЭМ!$C$39:$C$782,СВЦЭМ!$A$39:$A$782,$A84,СВЦЭМ!$B$39:$B$782,G$83)+'СЕТ СН'!$H$12+СВЦЭМ!$D$10+'СЕТ СН'!$H$6-'СЕТ СН'!$H$22</f>
        <v>2229.90931525</v>
      </c>
      <c r="H84" s="36">
        <f>SUMIFS(СВЦЭМ!$C$39:$C$782,СВЦЭМ!$A$39:$A$782,$A84,СВЦЭМ!$B$39:$B$782,H$83)+'СЕТ СН'!$H$12+СВЦЭМ!$D$10+'СЕТ СН'!$H$6-'СЕТ СН'!$H$22</f>
        <v>2230.5746684200003</v>
      </c>
      <c r="I84" s="36">
        <f>SUMIFS(СВЦЭМ!$C$39:$C$782,СВЦЭМ!$A$39:$A$782,$A84,СВЦЭМ!$B$39:$B$782,I$83)+'СЕТ СН'!$H$12+СВЦЭМ!$D$10+'СЕТ СН'!$H$6-'СЕТ СН'!$H$22</f>
        <v>2194.1462875699999</v>
      </c>
      <c r="J84" s="36">
        <f>SUMIFS(СВЦЭМ!$C$39:$C$782,СВЦЭМ!$A$39:$A$782,$A84,СВЦЭМ!$B$39:$B$782,J$83)+'СЕТ СН'!$H$12+СВЦЭМ!$D$10+'СЕТ СН'!$H$6-'СЕТ СН'!$H$22</f>
        <v>2137.4213119800002</v>
      </c>
      <c r="K84" s="36">
        <f>SUMIFS(СВЦЭМ!$C$39:$C$782,СВЦЭМ!$A$39:$A$782,$A84,СВЦЭМ!$B$39:$B$782,K$83)+'СЕТ СН'!$H$12+СВЦЭМ!$D$10+'СЕТ СН'!$H$6-'СЕТ СН'!$H$22</f>
        <v>2089.1170566300002</v>
      </c>
      <c r="L84" s="36">
        <f>SUMIFS(СВЦЭМ!$C$39:$C$782,СВЦЭМ!$A$39:$A$782,$A84,СВЦЭМ!$B$39:$B$782,L$83)+'СЕТ СН'!$H$12+СВЦЭМ!$D$10+'СЕТ СН'!$H$6-'СЕТ СН'!$H$22</f>
        <v>2055.2449266600001</v>
      </c>
      <c r="M84" s="36">
        <f>SUMIFS(СВЦЭМ!$C$39:$C$782,СВЦЭМ!$A$39:$A$782,$A84,СВЦЭМ!$B$39:$B$782,M$83)+'СЕТ СН'!$H$12+СВЦЭМ!$D$10+'СЕТ СН'!$H$6-'СЕТ СН'!$H$22</f>
        <v>2062.6742524400001</v>
      </c>
      <c r="N84" s="36">
        <f>SUMIFS(СВЦЭМ!$C$39:$C$782,СВЦЭМ!$A$39:$A$782,$A84,СВЦЭМ!$B$39:$B$782,N$83)+'СЕТ СН'!$H$12+СВЦЭМ!$D$10+'СЕТ СН'!$H$6-'СЕТ СН'!$H$22</f>
        <v>2093.5384694300001</v>
      </c>
      <c r="O84" s="36">
        <f>SUMIFS(СВЦЭМ!$C$39:$C$782,СВЦЭМ!$A$39:$A$782,$A84,СВЦЭМ!$B$39:$B$782,O$83)+'СЕТ СН'!$H$12+СВЦЭМ!$D$10+'СЕТ СН'!$H$6-'СЕТ СН'!$H$22</f>
        <v>2092.10584148</v>
      </c>
      <c r="P84" s="36">
        <f>SUMIFS(СВЦЭМ!$C$39:$C$782,СВЦЭМ!$A$39:$A$782,$A84,СВЦЭМ!$B$39:$B$782,P$83)+'СЕТ СН'!$H$12+СВЦЭМ!$D$10+'СЕТ СН'!$H$6-'СЕТ СН'!$H$22</f>
        <v>2102.4942446600003</v>
      </c>
      <c r="Q84" s="36">
        <f>SUMIFS(СВЦЭМ!$C$39:$C$782,СВЦЭМ!$A$39:$A$782,$A84,СВЦЭМ!$B$39:$B$782,Q$83)+'СЕТ СН'!$H$12+СВЦЭМ!$D$10+'СЕТ СН'!$H$6-'СЕТ СН'!$H$22</f>
        <v>2108.32829816</v>
      </c>
      <c r="R84" s="36">
        <f>SUMIFS(СВЦЭМ!$C$39:$C$782,СВЦЭМ!$A$39:$A$782,$A84,СВЦЭМ!$B$39:$B$782,R$83)+'СЕТ СН'!$H$12+СВЦЭМ!$D$10+'СЕТ СН'!$H$6-'СЕТ СН'!$H$22</f>
        <v>2106.2535161000001</v>
      </c>
      <c r="S84" s="36">
        <f>SUMIFS(СВЦЭМ!$C$39:$C$782,СВЦЭМ!$A$39:$A$782,$A84,СВЦЭМ!$B$39:$B$782,S$83)+'СЕТ СН'!$H$12+СВЦЭМ!$D$10+'СЕТ СН'!$H$6-'СЕТ СН'!$H$22</f>
        <v>2046.7023562700001</v>
      </c>
      <c r="T84" s="36">
        <f>SUMIFS(СВЦЭМ!$C$39:$C$782,СВЦЭМ!$A$39:$A$782,$A84,СВЦЭМ!$B$39:$B$782,T$83)+'СЕТ СН'!$H$12+СВЦЭМ!$D$10+'СЕТ СН'!$H$6-'СЕТ СН'!$H$22</f>
        <v>2029.14587093</v>
      </c>
      <c r="U84" s="36">
        <f>SUMIFS(СВЦЭМ!$C$39:$C$782,СВЦЭМ!$A$39:$A$782,$A84,СВЦЭМ!$B$39:$B$782,U$83)+'СЕТ СН'!$H$12+СВЦЭМ!$D$10+'СЕТ СН'!$H$6-'СЕТ СН'!$H$22</f>
        <v>1998.9911960300001</v>
      </c>
      <c r="V84" s="36">
        <f>SUMIFS(СВЦЭМ!$C$39:$C$782,СВЦЭМ!$A$39:$A$782,$A84,СВЦЭМ!$B$39:$B$782,V$83)+'СЕТ СН'!$H$12+СВЦЭМ!$D$10+'СЕТ СН'!$H$6-'СЕТ СН'!$H$22</f>
        <v>1941.2044582200001</v>
      </c>
      <c r="W84" s="36">
        <f>SUMIFS(СВЦЭМ!$C$39:$C$782,СВЦЭМ!$A$39:$A$782,$A84,СВЦЭМ!$B$39:$B$782,W$83)+'СЕТ СН'!$H$12+СВЦЭМ!$D$10+'СЕТ СН'!$H$6-'СЕТ СН'!$H$22</f>
        <v>1923.1643223000001</v>
      </c>
      <c r="X84" s="36">
        <f>SUMIFS(СВЦЭМ!$C$39:$C$782,СВЦЭМ!$A$39:$A$782,$A84,СВЦЭМ!$B$39:$B$782,X$83)+'СЕТ СН'!$H$12+СВЦЭМ!$D$10+'СЕТ СН'!$H$6-'СЕТ СН'!$H$22</f>
        <v>1964.9136508199999</v>
      </c>
      <c r="Y84" s="36">
        <f>SUMIFS(СВЦЭМ!$C$39:$C$782,СВЦЭМ!$A$39:$A$782,$A84,СВЦЭМ!$B$39:$B$782,Y$83)+'СЕТ СН'!$H$12+СВЦЭМ!$D$10+'СЕТ СН'!$H$6-'СЕТ СН'!$H$22</f>
        <v>2015.99994268</v>
      </c>
    </row>
    <row r="85" spans="1:25" ht="15.75" x14ac:dyDescent="0.2">
      <c r="A85" s="35">
        <f>A84+1</f>
        <v>45048</v>
      </c>
      <c r="B85" s="36">
        <f>SUMIFS(СВЦЭМ!$C$39:$C$782,СВЦЭМ!$A$39:$A$782,$A85,СВЦЭМ!$B$39:$B$782,B$83)+'СЕТ СН'!$H$12+СВЦЭМ!$D$10+'СЕТ СН'!$H$6-'СЕТ СН'!$H$22</f>
        <v>2087.2769226600003</v>
      </c>
      <c r="C85" s="36">
        <f>SUMIFS(СВЦЭМ!$C$39:$C$782,СВЦЭМ!$A$39:$A$782,$A85,СВЦЭМ!$B$39:$B$782,C$83)+'СЕТ СН'!$H$12+СВЦЭМ!$D$10+'СЕТ СН'!$H$6-'СЕТ СН'!$H$22</f>
        <v>2154.1972731200003</v>
      </c>
      <c r="D85" s="36">
        <f>SUMIFS(СВЦЭМ!$C$39:$C$782,СВЦЭМ!$A$39:$A$782,$A85,СВЦЭМ!$B$39:$B$782,D$83)+'СЕТ СН'!$H$12+СВЦЭМ!$D$10+'СЕТ СН'!$H$6-'СЕТ СН'!$H$22</f>
        <v>2210.1739904999999</v>
      </c>
      <c r="E85" s="36">
        <f>SUMIFS(СВЦЭМ!$C$39:$C$782,СВЦЭМ!$A$39:$A$782,$A85,СВЦЭМ!$B$39:$B$782,E$83)+'СЕТ СН'!$H$12+СВЦЭМ!$D$10+'СЕТ СН'!$H$6-'СЕТ СН'!$H$22</f>
        <v>2219.1951206600002</v>
      </c>
      <c r="F85" s="36">
        <f>SUMIFS(СВЦЭМ!$C$39:$C$782,СВЦЭМ!$A$39:$A$782,$A85,СВЦЭМ!$B$39:$B$782,F$83)+'СЕТ СН'!$H$12+СВЦЭМ!$D$10+'СЕТ СН'!$H$6-'СЕТ СН'!$H$22</f>
        <v>2221.5498095200001</v>
      </c>
      <c r="G85" s="36">
        <f>SUMIFS(СВЦЭМ!$C$39:$C$782,СВЦЭМ!$A$39:$A$782,$A85,СВЦЭМ!$B$39:$B$782,G$83)+'СЕТ СН'!$H$12+СВЦЭМ!$D$10+'СЕТ СН'!$H$6-'СЕТ СН'!$H$22</f>
        <v>2216.1924411</v>
      </c>
      <c r="H85" s="36">
        <f>SUMIFS(СВЦЭМ!$C$39:$C$782,СВЦЭМ!$A$39:$A$782,$A85,СВЦЭМ!$B$39:$B$782,H$83)+'СЕТ СН'!$H$12+СВЦЭМ!$D$10+'СЕТ СН'!$H$6-'СЕТ СН'!$H$22</f>
        <v>2253.2151644600003</v>
      </c>
      <c r="I85" s="36">
        <f>SUMIFS(СВЦЭМ!$C$39:$C$782,СВЦЭМ!$A$39:$A$782,$A85,СВЦЭМ!$B$39:$B$782,I$83)+'СЕТ СН'!$H$12+СВЦЭМ!$D$10+'СЕТ СН'!$H$6-'СЕТ СН'!$H$22</f>
        <v>2091.1900593400001</v>
      </c>
      <c r="J85" s="36">
        <f>SUMIFS(СВЦЭМ!$C$39:$C$782,СВЦЭМ!$A$39:$A$782,$A85,СВЦЭМ!$B$39:$B$782,J$83)+'СЕТ СН'!$H$12+СВЦЭМ!$D$10+'СЕТ СН'!$H$6-'СЕТ СН'!$H$22</f>
        <v>2056.0163500399999</v>
      </c>
      <c r="K85" s="36">
        <f>SUMIFS(СВЦЭМ!$C$39:$C$782,СВЦЭМ!$A$39:$A$782,$A85,СВЦЭМ!$B$39:$B$782,K$83)+'СЕТ СН'!$H$12+СВЦЭМ!$D$10+'СЕТ СН'!$H$6-'СЕТ СН'!$H$22</f>
        <v>2039.42115098</v>
      </c>
      <c r="L85" s="36">
        <f>SUMIFS(СВЦЭМ!$C$39:$C$782,СВЦЭМ!$A$39:$A$782,$A85,СВЦЭМ!$B$39:$B$782,L$83)+'СЕТ СН'!$H$12+СВЦЭМ!$D$10+'СЕТ СН'!$H$6-'СЕТ СН'!$H$22</f>
        <v>2027.83873834</v>
      </c>
      <c r="M85" s="36">
        <f>SUMIFS(СВЦЭМ!$C$39:$C$782,СВЦЭМ!$A$39:$A$782,$A85,СВЦЭМ!$B$39:$B$782,M$83)+'СЕТ СН'!$H$12+СВЦЭМ!$D$10+'СЕТ СН'!$H$6-'СЕТ СН'!$H$22</f>
        <v>2047.8892770499999</v>
      </c>
      <c r="N85" s="36">
        <f>SUMIFS(СВЦЭМ!$C$39:$C$782,СВЦЭМ!$A$39:$A$782,$A85,СВЦЭМ!$B$39:$B$782,N$83)+'СЕТ СН'!$H$12+СВЦЭМ!$D$10+'СЕТ СН'!$H$6-'СЕТ СН'!$H$22</f>
        <v>2069.0118990800001</v>
      </c>
      <c r="O85" s="36">
        <f>SUMIFS(СВЦЭМ!$C$39:$C$782,СВЦЭМ!$A$39:$A$782,$A85,СВЦЭМ!$B$39:$B$782,O$83)+'СЕТ СН'!$H$12+СВЦЭМ!$D$10+'СЕТ СН'!$H$6-'СЕТ СН'!$H$22</f>
        <v>2086.0749794000003</v>
      </c>
      <c r="P85" s="36">
        <f>SUMIFS(СВЦЭМ!$C$39:$C$782,СВЦЭМ!$A$39:$A$782,$A85,СВЦЭМ!$B$39:$B$782,P$83)+'СЕТ СН'!$H$12+СВЦЭМ!$D$10+'СЕТ СН'!$H$6-'СЕТ СН'!$H$22</f>
        <v>2041.59333629</v>
      </c>
      <c r="Q85" s="36">
        <f>SUMIFS(СВЦЭМ!$C$39:$C$782,СВЦЭМ!$A$39:$A$782,$A85,СВЦЭМ!$B$39:$B$782,Q$83)+'СЕТ СН'!$H$12+СВЦЭМ!$D$10+'СЕТ СН'!$H$6-'СЕТ СН'!$H$22</f>
        <v>1984.9134847299999</v>
      </c>
      <c r="R85" s="36">
        <f>SUMIFS(СВЦЭМ!$C$39:$C$782,СВЦЭМ!$A$39:$A$782,$A85,СВЦЭМ!$B$39:$B$782,R$83)+'СЕТ СН'!$H$12+СВЦЭМ!$D$10+'СЕТ СН'!$H$6-'СЕТ СН'!$H$22</f>
        <v>1994.49055632</v>
      </c>
      <c r="S85" s="36">
        <f>SUMIFS(СВЦЭМ!$C$39:$C$782,СВЦЭМ!$A$39:$A$782,$A85,СВЦЭМ!$B$39:$B$782,S$83)+'СЕТ СН'!$H$12+СВЦЭМ!$D$10+'СЕТ СН'!$H$6-'СЕТ СН'!$H$22</f>
        <v>1953.9723779799999</v>
      </c>
      <c r="T85" s="36">
        <f>SUMIFS(СВЦЭМ!$C$39:$C$782,СВЦЭМ!$A$39:$A$782,$A85,СВЦЭМ!$B$39:$B$782,T$83)+'СЕТ СН'!$H$12+СВЦЭМ!$D$10+'СЕТ СН'!$H$6-'СЕТ СН'!$H$22</f>
        <v>1932.2756012</v>
      </c>
      <c r="U85" s="36">
        <f>SUMIFS(СВЦЭМ!$C$39:$C$782,СВЦЭМ!$A$39:$A$782,$A85,СВЦЭМ!$B$39:$B$782,U$83)+'СЕТ СН'!$H$12+СВЦЭМ!$D$10+'СЕТ СН'!$H$6-'СЕТ СН'!$H$22</f>
        <v>1906.0154888500001</v>
      </c>
      <c r="V85" s="36">
        <f>SUMIFS(СВЦЭМ!$C$39:$C$782,СВЦЭМ!$A$39:$A$782,$A85,СВЦЭМ!$B$39:$B$782,V$83)+'СЕТ СН'!$H$12+СВЦЭМ!$D$10+'СЕТ СН'!$H$6-'СЕТ СН'!$H$22</f>
        <v>1886.59997664</v>
      </c>
      <c r="W85" s="36">
        <f>SUMIFS(СВЦЭМ!$C$39:$C$782,СВЦЭМ!$A$39:$A$782,$A85,СВЦЭМ!$B$39:$B$782,W$83)+'СЕТ СН'!$H$12+СВЦЭМ!$D$10+'СЕТ СН'!$H$6-'СЕТ СН'!$H$22</f>
        <v>1862.15330812</v>
      </c>
      <c r="X85" s="36">
        <f>SUMIFS(СВЦЭМ!$C$39:$C$782,СВЦЭМ!$A$39:$A$782,$A85,СВЦЭМ!$B$39:$B$782,X$83)+'СЕТ СН'!$H$12+СВЦЭМ!$D$10+'СЕТ СН'!$H$6-'СЕТ СН'!$H$22</f>
        <v>1900.8242945500001</v>
      </c>
      <c r="Y85" s="36">
        <f>SUMIFS(СВЦЭМ!$C$39:$C$782,СВЦЭМ!$A$39:$A$782,$A85,СВЦЭМ!$B$39:$B$782,Y$83)+'СЕТ СН'!$H$12+СВЦЭМ!$D$10+'СЕТ СН'!$H$6-'СЕТ СН'!$H$22</f>
        <v>1942.58918503</v>
      </c>
    </row>
    <row r="86" spans="1:25" ht="15.75" x14ac:dyDescent="0.2">
      <c r="A86" s="35">
        <f t="shared" ref="A86:A114" si="2">A85+1</f>
        <v>45049</v>
      </c>
      <c r="B86" s="36">
        <f>SUMIFS(СВЦЭМ!$C$39:$C$782,СВЦЭМ!$A$39:$A$782,$A86,СВЦЭМ!$B$39:$B$782,B$83)+'СЕТ СН'!$H$12+СВЦЭМ!$D$10+'СЕТ СН'!$H$6-'СЕТ СН'!$H$22</f>
        <v>2076.7965242600003</v>
      </c>
      <c r="C86" s="36">
        <f>SUMIFS(СВЦЭМ!$C$39:$C$782,СВЦЭМ!$A$39:$A$782,$A86,СВЦЭМ!$B$39:$B$782,C$83)+'СЕТ СН'!$H$12+СВЦЭМ!$D$10+'СЕТ СН'!$H$6-'СЕТ СН'!$H$22</f>
        <v>2141.2319352500003</v>
      </c>
      <c r="D86" s="36">
        <f>SUMIFS(СВЦЭМ!$C$39:$C$782,СВЦЭМ!$A$39:$A$782,$A86,СВЦЭМ!$B$39:$B$782,D$83)+'СЕТ СН'!$H$12+СВЦЭМ!$D$10+'СЕТ СН'!$H$6-'СЕТ СН'!$H$22</f>
        <v>2211.6495545400003</v>
      </c>
      <c r="E86" s="36">
        <f>SUMIFS(СВЦЭМ!$C$39:$C$782,СВЦЭМ!$A$39:$A$782,$A86,СВЦЭМ!$B$39:$B$782,E$83)+'СЕТ СН'!$H$12+СВЦЭМ!$D$10+'СЕТ СН'!$H$6-'СЕТ СН'!$H$22</f>
        <v>2217.2330681400003</v>
      </c>
      <c r="F86" s="36">
        <f>SUMIFS(СВЦЭМ!$C$39:$C$782,СВЦЭМ!$A$39:$A$782,$A86,СВЦЭМ!$B$39:$B$782,F$83)+'СЕТ СН'!$H$12+СВЦЭМ!$D$10+'СЕТ СН'!$H$6-'СЕТ СН'!$H$22</f>
        <v>2229.1224000100001</v>
      </c>
      <c r="G86" s="36">
        <f>SUMIFS(СВЦЭМ!$C$39:$C$782,СВЦЭМ!$A$39:$A$782,$A86,СВЦЭМ!$B$39:$B$782,G$83)+'СЕТ СН'!$H$12+СВЦЭМ!$D$10+'СЕТ СН'!$H$6-'СЕТ СН'!$H$22</f>
        <v>2187.9403040699999</v>
      </c>
      <c r="H86" s="36">
        <f>SUMIFS(СВЦЭМ!$C$39:$C$782,СВЦЭМ!$A$39:$A$782,$A86,СВЦЭМ!$B$39:$B$782,H$83)+'СЕТ СН'!$H$12+СВЦЭМ!$D$10+'СЕТ СН'!$H$6-'СЕТ СН'!$H$22</f>
        <v>2133.4125859000001</v>
      </c>
      <c r="I86" s="36">
        <f>SUMIFS(СВЦЭМ!$C$39:$C$782,СВЦЭМ!$A$39:$A$782,$A86,СВЦЭМ!$B$39:$B$782,I$83)+'СЕТ СН'!$H$12+СВЦЭМ!$D$10+'СЕТ СН'!$H$6-'СЕТ СН'!$H$22</f>
        <v>2065.24541202</v>
      </c>
      <c r="J86" s="36">
        <f>SUMIFS(СВЦЭМ!$C$39:$C$782,СВЦЭМ!$A$39:$A$782,$A86,СВЦЭМ!$B$39:$B$782,J$83)+'СЕТ СН'!$H$12+СВЦЭМ!$D$10+'СЕТ СН'!$H$6-'СЕТ СН'!$H$22</f>
        <v>2006.8158040799999</v>
      </c>
      <c r="K86" s="36">
        <f>SUMIFS(СВЦЭМ!$C$39:$C$782,СВЦЭМ!$A$39:$A$782,$A86,СВЦЭМ!$B$39:$B$782,K$83)+'СЕТ СН'!$H$12+СВЦЭМ!$D$10+'СЕТ СН'!$H$6-'СЕТ СН'!$H$22</f>
        <v>1972.8024431700001</v>
      </c>
      <c r="L86" s="36">
        <f>SUMIFS(СВЦЭМ!$C$39:$C$782,СВЦЭМ!$A$39:$A$782,$A86,СВЦЭМ!$B$39:$B$782,L$83)+'СЕТ СН'!$H$12+СВЦЭМ!$D$10+'СЕТ СН'!$H$6-'СЕТ СН'!$H$22</f>
        <v>1963.6825795499999</v>
      </c>
      <c r="M86" s="36">
        <f>SUMIFS(СВЦЭМ!$C$39:$C$782,СВЦЭМ!$A$39:$A$782,$A86,СВЦЭМ!$B$39:$B$782,M$83)+'СЕТ СН'!$H$12+СВЦЭМ!$D$10+'СЕТ СН'!$H$6-'СЕТ СН'!$H$22</f>
        <v>1992.1505619300001</v>
      </c>
      <c r="N86" s="36">
        <f>SUMIFS(СВЦЭМ!$C$39:$C$782,СВЦЭМ!$A$39:$A$782,$A86,СВЦЭМ!$B$39:$B$782,N$83)+'СЕТ СН'!$H$12+СВЦЭМ!$D$10+'СЕТ СН'!$H$6-'СЕТ СН'!$H$22</f>
        <v>2037.5409626400001</v>
      </c>
      <c r="O86" s="36">
        <f>SUMIFS(СВЦЭМ!$C$39:$C$782,СВЦЭМ!$A$39:$A$782,$A86,СВЦЭМ!$B$39:$B$782,O$83)+'СЕТ СН'!$H$12+СВЦЭМ!$D$10+'СЕТ СН'!$H$6-'СЕТ СН'!$H$22</f>
        <v>2044.0086576000001</v>
      </c>
      <c r="P86" s="36">
        <f>SUMIFS(СВЦЭМ!$C$39:$C$782,СВЦЭМ!$A$39:$A$782,$A86,СВЦЭМ!$B$39:$B$782,P$83)+'СЕТ СН'!$H$12+СВЦЭМ!$D$10+'СЕТ СН'!$H$6-'СЕТ СН'!$H$22</f>
        <v>2057.0667417600002</v>
      </c>
      <c r="Q86" s="36">
        <f>SUMIFS(СВЦЭМ!$C$39:$C$782,СВЦЭМ!$A$39:$A$782,$A86,СВЦЭМ!$B$39:$B$782,Q$83)+'СЕТ СН'!$H$12+СВЦЭМ!$D$10+'СЕТ СН'!$H$6-'СЕТ СН'!$H$22</f>
        <v>2071.2294265400001</v>
      </c>
      <c r="R86" s="36">
        <f>SUMIFS(СВЦЭМ!$C$39:$C$782,СВЦЭМ!$A$39:$A$782,$A86,СВЦЭМ!$B$39:$B$782,R$83)+'СЕТ СН'!$H$12+СВЦЭМ!$D$10+'СЕТ СН'!$H$6-'СЕТ СН'!$H$22</f>
        <v>2065.2816149600003</v>
      </c>
      <c r="S86" s="36">
        <f>SUMIFS(СВЦЭМ!$C$39:$C$782,СВЦЭМ!$A$39:$A$782,$A86,СВЦЭМ!$B$39:$B$782,S$83)+'СЕТ СН'!$H$12+СВЦЭМ!$D$10+'СЕТ СН'!$H$6-'СЕТ СН'!$H$22</f>
        <v>2019.58280018</v>
      </c>
      <c r="T86" s="36">
        <f>SUMIFS(СВЦЭМ!$C$39:$C$782,СВЦЭМ!$A$39:$A$782,$A86,СВЦЭМ!$B$39:$B$782,T$83)+'СЕТ СН'!$H$12+СВЦЭМ!$D$10+'СЕТ СН'!$H$6-'СЕТ СН'!$H$22</f>
        <v>1996.6817107300001</v>
      </c>
      <c r="U86" s="36">
        <f>SUMIFS(СВЦЭМ!$C$39:$C$782,СВЦЭМ!$A$39:$A$782,$A86,СВЦЭМ!$B$39:$B$782,U$83)+'СЕТ СН'!$H$12+СВЦЭМ!$D$10+'СЕТ СН'!$H$6-'СЕТ СН'!$H$22</f>
        <v>1971.5650500199999</v>
      </c>
      <c r="V86" s="36">
        <f>SUMIFS(СВЦЭМ!$C$39:$C$782,СВЦЭМ!$A$39:$A$782,$A86,СВЦЭМ!$B$39:$B$782,V$83)+'СЕТ СН'!$H$12+СВЦЭМ!$D$10+'СЕТ СН'!$H$6-'СЕТ СН'!$H$22</f>
        <v>1927.8664860599999</v>
      </c>
      <c r="W86" s="36">
        <f>SUMIFS(СВЦЭМ!$C$39:$C$782,СВЦЭМ!$A$39:$A$782,$A86,СВЦЭМ!$B$39:$B$782,W$83)+'СЕТ СН'!$H$12+СВЦЭМ!$D$10+'СЕТ СН'!$H$6-'СЕТ СН'!$H$22</f>
        <v>1917.0476798100001</v>
      </c>
      <c r="X86" s="36">
        <f>SUMIFS(СВЦЭМ!$C$39:$C$782,СВЦЭМ!$A$39:$A$782,$A86,СВЦЭМ!$B$39:$B$782,X$83)+'СЕТ СН'!$H$12+СВЦЭМ!$D$10+'СЕТ СН'!$H$6-'СЕТ СН'!$H$22</f>
        <v>1970.7860304400001</v>
      </c>
      <c r="Y86" s="36">
        <f>SUMIFS(СВЦЭМ!$C$39:$C$782,СВЦЭМ!$A$39:$A$782,$A86,СВЦЭМ!$B$39:$B$782,Y$83)+'СЕТ СН'!$H$12+СВЦЭМ!$D$10+'СЕТ СН'!$H$6-'СЕТ СН'!$H$22</f>
        <v>2030.09477597</v>
      </c>
    </row>
    <row r="87" spans="1:25" ht="15.75" x14ac:dyDescent="0.2">
      <c r="A87" s="35">
        <f t="shared" si="2"/>
        <v>45050</v>
      </c>
      <c r="B87" s="36">
        <f>SUMIFS(СВЦЭМ!$C$39:$C$782,СВЦЭМ!$A$39:$A$782,$A87,СВЦЭМ!$B$39:$B$782,B$83)+'СЕТ СН'!$H$12+СВЦЭМ!$D$10+'СЕТ СН'!$H$6-'СЕТ СН'!$H$22</f>
        <v>2222.3950749099999</v>
      </c>
      <c r="C87" s="36">
        <f>SUMIFS(СВЦЭМ!$C$39:$C$782,СВЦЭМ!$A$39:$A$782,$A87,СВЦЭМ!$B$39:$B$782,C$83)+'СЕТ СН'!$H$12+СВЦЭМ!$D$10+'СЕТ СН'!$H$6-'СЕТ СН'!$H$22</f>
        <v>2303.1601535700001</v>
      </c>
      <c r="D87" s="36">
        <f>SUMIFS(СВЦЭМ!$C$39:$C$782,СВЦЭМ!$A$39:$A$782,$A87,СВЦЭМ!$B$39:$B$782,D$83)+'СЕТ СН'!$H$12+СВЦЭМ!$D$10+'СЕТ СН'!$H$6-'СЕТ СН'!$H$22</f>
        <v>2356.7667502899999</v>
      </c>
      <c r="E87" s="36">
        <f>SUMIFS(СВЦЭМ!$C$39:$C$782,СВЦЭМ!$A$39:$A$782,$A87,СВЦЭМ!$B$39:$B$782,E$83)+'СЕТ СН'!$H$12+СВЦЭМ!$D$10+'СЕТ СН'!$H$6-'СЕТ СН'!$H$22</f>
        <v>2360.0495606300001</v>
      </c>
      <c r="F87" s="36">
        <f>SUMIFS(СВЦЭМ!$C$39:$C$782,СВЦЭМ!$A$39:$A$782,$A87,СВЦЭМ!$B$39:$B$782,F$83)+'СЕТ СН'!$H$12+СВЦЭМ!$D$10+'СЕТ СН'!$H$6-'СЕТ СН'!$H$22</f>
        <v>2356.3415457000001</v>
      </c>
      <c r="G87" s="36">
        <f>SUMIFS(СВЦЭМ!$C$39:$C$782,СВЦЭМ!$A$39:$A$782,$A87,СВЦЭМ!$B$39:$B$782,G$83)+'СЕТ СН'!$H$12+СВЦЭМ!$D$10+'СЕТ СН'!$H$6-'СЕТ СН'!$H$22</f>
        <v>2354.0495977099999</v>
      </c>
      <c r="H87" s="36">
        <f>SUMIFS(СВЦЭМ!$C$39:$C$782,СВЦЭМ!$A$39:$A$782,$A87,СВЦЭМ!$B$39:$B$782,H$83)+'СЕТ СН'!$H$12+СВЦЭМ!$D$10+'СЕТ СН'!$H$6-'СЕТ СН'!$H$22</f>
        <v>2334.5177045999999</v>
      </c>
      <c r="I87" s="36">
        <f>SUMIFS(СВЦЭМ!$C$39:$C$782,СВЦЭМ!$A$39:$A$782,$A87,СВЦЭМ!$B$39:$B$782,I$83)+'СЕТ СН'!$H$12+СВЦЭМ!$D$10+'СЕТ СН'!$H$6-'СЕТ СН'!$H$22</f>
        <v>2282.0862477700002</v>
      </c>
      <c r="J87" s="36">
        <f>SUMIFS(СВЦЭМ!$C$39:$C$782,СВЦЭМ!$A$39:$A$782,$A87,СВЦЭМ!$B$39:$B$782,J$83)+'СЕТ СН'!$H$12+СВЦЭМ!$D$10+'СЕТ СН'!$H$6-'СЕТ СН'!$H$22</f>
        <v>2217.3877238600003</v>
      </c>
      <c r="K87" s="36">
        <f>SUMIFS(СВЦЭМ!$C$39:$C$782,СВЦЭМ!$A$39:$A$782,$A87,СВЦЭМ!$B$39:$B$782,K$83)+'СЕТ СН'!$H$12+СВЦЭМ!$D$10+'СЕТ СН'!$H$6-'СЕТ СН'!$H$22</f>
        <v>2200.6007170500002</v>
      </c>
      <c r="L87" s="36">
        <f>SUMIFS(СВЦЭМ!$C$39:$C$782,СВЦЭМ!$A$39:$A$782,$A87,СВЦЭМ!$B$39:$B$782,L$83)+'СЕТ СН'!$H$12+СВЦЭМ!$D$10+'СЕТ СН'!$H$6-'СЕТ СН'!$H$22</f>
        <v>2176.1527448800002</v>
      </c>
      <c r="M87" s="36">
        <f>SUMIFS(СВЦЭМ!$C$39:$C$782,СВЦЭМ!$A$39:$A$782,$A87,СВЦЭМ!$B$39:$B$782,M$83)+'СЕТ СН'!$H$12+СВЦЭМ!$D$10+'СЕТ СН'!$H$6-'СЕТ СН'!$H$22</f>
        <v>2202.72028916</v>
      </c>
      <c r="N87" s="36">
        <f>SUMIFS(СВЦЭМ!$C$39:$C$782,СВЦЭМ!$A$39:$A$782,$A87,СВЦЭМ!$B$39:$B$782,N$83)+'СЕТ СН'!$H$12+СВЦЭМ!$D$10+'СЕТ СН'!$H$6-'СЕТ СН'!$H$22</f>
        <v>2239.9602200200002</v>
      </c>
      <c r="O87" s="36">
        <f>SUMIFS(СВЦЭМ!$C$39:$C$782,СВЦЭМ!$A$39:$A$782,$A87,СВЦЭМ!$B$39:$B$782,O$83)+'СЕТ СН'!$H$12+СВЦЭМ!$D$10+'СЕТ СН'!$H$6-'СЕТ СН'!$H$22</f>
        <v>2252.6142084500002</v>
      </c>
      <c r="P87" s="36">
        <f>SUMIFS(СВЦЭМ!$C$39:$C$782,СВЦЭМ!$A$39:$A$782,$A87,СВЦЭМ!$B$39:$B$782,P$83)+'СЕТ СН'!$H$12+СВЦЭМ!$D$10+'СЕТ СН'!$H$6-'СЕТ СН'!$H$22</f>
        <v>2266.3498115800003</v>
      </c>
      <c r="Q87" s="36">
        <f>SUMIFS(СВЦЭМ!$C$39:$C$782,СВЦЭМ!$A$39:$A$782,$A87,СВЦЭМ!$B$39:$B$782,Q$83)+'СЕТ СН'!$H$12+СВЦЭМ!$D$10+'СЕТ СН'!$H$6-'СЕТ СН'!$H$22</f>
        <v>2278.7017945299999</v>
      </c>
      <c r="R87" s="36">
        <f>SUMIFS(СВЦЭМ!$C$39:$C$782,СВЦЭМ!$A$39:$A$782,$A87,СВЦЭМ!$B$39:$B$782,R$83)+'СЕТ СН'!$H$12+СВЦЭМ!$D$10+'СЕТ СН'!$H$6-'СЕТ СН'!$H$22</f>
        <v>2262.4954664500001</v>
      </c>
      <c r="S87" s="36">
        <f>SUMIFS(СВЦЭМ!$C$39:$C$782,СВЦЭМ!$A$39:$A$782,$A87,СВЦЭМ!$B$39:$B$782,S$83)+'СЕТ СН'!$H$12+СВЦЭМ!$D$10+'СЕТ СН'!$H$6-'СЕТ СН'!$H$22</f>
        <v>2216.8265371400003</v>
      </c>
      <c r="T87" s="36">
        <f>SUMIFS(СВЦЭМ!$C$39:$C$782,СВЦЭМ!$A$39:$A$782,$A87,СВЦЭМ!$B$39:$B$782,T$83)+'СЕТ СН'!$H$12+СВЦЭМ!$D$10+'СЕТ СН'!$H$6-'СЕТ СН'!$H$22</f>
        <v>2178.8819465000001</v>
      </c>
      <c r="U87" s="36">
        <f>SUMIFS(СВЦЭМ!$C$39:$C$782,СВЦЭМ!$A$39:$A$782,$A87,СВЦЭМ!$B$39:$B$782,U$83)+'СЕТ СН'!$H$12+СВЦЭМ!$D$10+'СЕТ СН'!$H$6-'СЕТ СН'!$H$22</f>
        <v>2146.7925141600003</v>
      </c>
      <c r="V87" s="36">
        <f>SUMIFS(СВЦЭМ!$C$39:$C$782,СВЦЭМ!$A$39:$A$782,$A87,СВЦЭМ!$B$39:$B$782,V$83)+'СЕТ СН'!$H$12+СВЦЭМ!$D$10+'СЕТ СН'!$H$6-'СЕТ СН'!$H$22</f>
        <v>2114.2925485800001</v>
      </c>
      <c r="W87" s="36">
        <f>SUMIFS(СВЦЭМ!$C$39:$C$782,СВЦЭМ!$A$39:$A$782,$A87,СВЦЭМ!$B$39:$B$782,W$83)+'СЕТ СН'!$H$12+СВЦЭМ!$D$10+'СЕТ СН'!$H$6-'СЕТ СН'!$H$22</f>
        <v>2096.6473150500001</v>
      </c>
      <c r="X87" s="36">
        <f>SUMIFS(СВЦЭМ!$C$39:$C$782,СВЦЭМ!$A$39:$A$782,$A87,СВЦЭМ!$B$39:$B$782,X$83)+'СЕТ СН'!$H$12+СВЦЭМ!$D$10+'СЕТ СН'!$H$6-'СЕТ СН'!$H$22</f>
        <v>2152.1480921000002</v>
      </c>
      <c r="Y87" s="36">
        <f>SUMIFS(СВЦЭМ!$C$39:$C$782,СВЦЭМ!$A$39:$A$782,$A87,СВЦЭМ!$B$39:$B$782,Y$83)+'СЕТ СН'!$H$12+СВЦЭМ!$D$10+'СЕТ СН'!$H$6-'СЕТ СН'!$H$22</f>
        <v>2186.6368132900002</v>
      </c>
    </row>
    <row r="88" spans="1:25" ht="15.75" x14ac:dyDescent="0.2">
      <c r="A88" s="35">
        <f t="shared" si="2"/>
        <v>45051</v>
      </c>
      <c r="B88" s="36">
        <f>SUMIFS(СВЦЭМ!$C$39:$C$782,СВЦЭМ!$A$39:$A$782,$A88,СВЦЭМ!$B$39:$B$782,B$83)+'СЕТ СН'!$H$12+СВЦЭМ!$D$10+'СЕТ СН'!$H$6-'СЕТ СН'!$H$22</f>
        <v>2204.0338297200001</v>
      </c>
      <c r="C88" s="36">
        <f>SUMIFS(СВЦЭМ!$C$39:$C$782,СВЦЭМ!$A$39:$A$782,$A88,СВЦЭМ!$B$39:$B$782,C$83)+'СЕТ СН'!$H$12+СВЦЭМ!$D$10+'СЕТ СН'!$H$6-'СЕТ СН'!$H$22</f>
        <v>2229.73418004</v>
      </c>
      <c r="D88" s="36">
        <f>SUMIFS(СВЦЭМ!$C$39:$C$782,СВЦЭМ!$A$39:$A$782,$A88,СВЦЭМ!$B$39:$B$782,D$83)+'СЕТ СН'!$H$12+СВЦЭМ!$D$10+'СЕТ СН'!$H$6-'СЕТ СН'!$H$22</f>
        <v>2306.5783460800003</v>
      </c>
      <c r="E88" s="36">
        <f>SUMIFS(СВЦЭМ!$C$39:$C$782,СВЦЭМ!$A$39:$A$782,$A88,СВЦЭМ!$B$39:$B$782,E$83)+'СЕТ СН'!$H$12+СВЦЭМ!$D$10+'СЕТ СН'!$H$6-'СЕТ СН'!$H$22</f>
        <v>2305.9814358799999</v>
      </c>
      <c r="F88" s="36">
        <f>SUMIFS(СВЦЭМ!$C$39:$C$782,СВЦЭМ!$A$39:$A$782,$A88,СВЦЭМ!$B$39:$B$782,F$83)+'СЕТ СН'!$H$12+СВЦЭМ!$D$10+'СЕТ СН'!$H$6-'СЕТ СН'!$H$22</f>
        <v>2308.66837222</v>
      </c>
      <c r="G88" s="36">
        <f>SUMIFS(СВЦЭМ!$C$39:$C$782,СВЦЭМ!$A$39:$A$782,$A88,СВЦЭМ!$B$39:$B$782,G$83)+'СЕТ СН'!$H$12+СВЦЭМ!$D$10+'СЕТ СН'!$H$6-'СЕТ СН'!$H$22</f>
        <v>2291.8226931200002</v>
      </c>
      <c r="H88" s="36">
        <f>SUMIFS(СВЦЭМ!$C$39:$C$782,СВЦЭМ!$A$39:$A$782,$A88,СВЦЭМ!$B$39:$B$782,H$83)+'СЕТ СН'!$H$12+СВЦЭМ!$D$10+'СЕТ СН'!$H$6-'СЕТ СН'!$H$22</f>
        <v>2237.0270062</v>
      </c>
      <c r="I88" s="36">
        <f>SUMIFS(СВЦЭМ!$C$39:$C$782,СВЦЭМ!$A$39:$A$782,$A88,СВЦЭМ!$B$39:$B$782,I$83)+'СЕТ СН'!$H$12+СВЦЭМ!$D$10+'СЕТ СН'!$H$6-'СЕТ СН'!$H$22</f>
        <v>2119.5694471400002</v>
      </c>
      <c r="J88" s="36">
        <f>SUMIFS(СВЦЭМ!$C$39:$C$782,СВЦЭМ!$A$39:$A$782,$A88,СВЦЭМ!$B$39:$B$782,J$83)+'СЕТ СН'!$H$12+СВЦЭМ!$D$10+'СЕТ СН'!$H$6-'СЕТ СН'!$H$22</f>
        <v>2141.2769911600003</v>
      </c>
      <c r="K88" s="36">
        <f>SUMIFS(СВЦЭМ!$C$39:$C$782,СВЦЭМ!$A$39:$A$782,$A88,СВЦЭМ!$B$39:$B$782,K$83)+'СЕТ СН'!$H$12+СВЦЭМ!$D$10+'СЕТ СН'!$H$6-'СЕТ СН'!$H$22</f>
        <v>2109.7483338500001</v>
      </c>
      <c r="L88" s="36">
        <f>SUMIFS(СВЦЭМ!$C$39:$C$782,СВЦЭМ!$A$39:$A$782,$A88,СВЦЭМ!$B$39:$B$782,L$83)+'СЕТ СН'!$H$12+СВЦЭМ!$D$10+'СЕТ СН'!$H$6-'СЕТ СН'!$H$22</f>
        <v>2088.6380440200001</v>
      </c>
      <c r="M88" s="36">
        <f>SUMIFS(СВЦЭМ!$C$39:$C$782,СВЦЭМ!$A$39:$A$782,$A88,СВЦЭМ!$B$39:$B$782,M$83)+'СЕТ СН'!$H$12+СВЦЭМ!$D$10+'СЕТ СН'!$H$6-'СЕТ СН'!$H$22</f>
        <v>2107.7060333600002</v>
      </c>
      <c r="N88" s="36">
        <f>SUMIFS(СВЦЭМ!$C$39:$C$782,СВЦЭМ!$A$39:$A$782,$A88,СВЦЭМ!$B$39:$B$782,N$83)+'СЕТ СН'!$H$12+СВЦЭМ!$D$10+'СЕТ СН'!$H$6-'СЕТ СН'!$H$22</f>
        <v>2147.8119533300001</v>
      </c>
      <c r="O88" s="36">
        <f>SUMIFS(СВЦЭМ!$C$39:$C$782,СВЦЭМ!$A$39:$A$782,$A88,СВЦЭМ!$B$39:$B$782,O$83)+'СЕТ СН'!$H$12+СВЦЭМ!$D$10+'СЕТ СН'!$H$6-'СЕТ СН'!$H$22</f>
        <v>2152.0006908800001</v>
      </c>
      <c r="P88" s="36">
        <f>SUMIFS(СВЦЭМ!$C$39:$C$782,СВЦЭМ!$A$39:$A$782,$A88,СВЦЭМ!$B$39:$B$782,P$83)+'СЕТ СН'!$H$12+СВЦЭМ!$D$10+'СЕТ СН'!$H$6-'СЕТ СН'!$H$22</f>
        <v>2174.6845386300001</v>
      </c>
      <c r="Q88" s="36">
        <f>SUMIFS(СВЦЭМ!$C$39:$C$782,СВЦЭМ!$A$39:$A$782,$A88,СВЦЭМ!$B$39:$B$782,Q$83)+'СЕТ СН'!$H$12+СВЦЭМ!$D$10+'СЕТ СН'!$H$6-'СЕТ СН'!$H$22</f>
        <v>2190.4987146200001</v>
      </c>
      <c r="R88" s="36">
        <f>SUMIFS(СВЦЭМ!$C$39:$C$782,СВЦЭМ!$A$39:$A$782,$A88,СВЦЭМ!$B$39:$B$782,R$83)+'СЕТ СН'!$H$12+СВЦЭМ!$D$10+'СЕТ СН'!$H$6-'СЕТ СН'!$H$22</f>
        <v>2174.6663317500002</v>
      </c>
      <c r="S88" s="36">
        <f>SUMIFS(СВЦЭМ!$C$39:$C$782,СВЦЭМ!$A$39:$A$782,$A88,СВЦЭМ!$B$39:$B$782,S$83)+'СЕТ СН'!$H$12+СВЦЭМ!$D$10+'СЕТ СН'!$H$6-'СЕТ СН'!$H$22</f>
        <v>2109.5807526600001</v>
      </c>
      <c r="T88" s="36">
        <f>SUMIFS(СВЦЭМ!$C$39:$C$782,СВЦЭМ!$A$39:$A$782,$A88,СВЦЭМ!$B$39:$B$782,T$83)+'СЕТ СН'!$H$12+СВЦЭМ!$D$10+'СЕТ СН'!$H$6-'СЕТ СН'!$H$22</f>
        <v>2062.2018192700002</v>
      </c>
      <c r="U88" s="36">
        <f>SUMIFS(СВЦЭМ!$C$39:$C$782,СВЦЭМ!$A$39:$A$782,$A88,СВЦЭМ!$B$39:$B$782,U$83)+'СЕТ СН'!$H$12+СВЦЭМ!$D$10+'СЕТ СН'!$H$6-'СЕТ СН'!$H$22</f>
        <v>2048.4078542300003</v>
      </c>
      <c r="V88" s="36">
        <f>SUMIFS(СВЦЭМ!$C$39:$C$782,СВЦЭМ!$A$39:$A$782,$A88,СВЦЭМ!$B$39:$B$782,V$83)+'СЕТ СН'!$H$12+СВЦЭМ!$D$10+'СЕТ СН'!$H$6-'СЕТ СН'!$H$22</f>
        <v>2025.5612843700001</v>
      </c>
      <c r="W88" s="36">
        <f>SUMIFS(СВЦЭМ!$C$39:$C$782,СВЦЭМ!$A$39:$A$782,$A88,СВЦЭМ!$B$39:$B$782,W$83)+'СЕТ СН'!$H$12+СВЦЭМ!$D$10+'СЕТ СН'!$H$6-'СЕТ СН'!$H$22</f>
        <v>2000.1051571600001</v>
      </c>
      <c r="X88" s="36">
        <f>SUMIFS(СВЦЭМ!$C$39:$C$782,СВЦЭМ!$A$39:$A$782,$A88,СВЦЭМ!$B$39:$B$782,X$83)+'СЕТ СН'!$H$12+СВЦЭМ!$D$10+'СЕТ СН'!$H$6-'СЕТ СН'!$H$22</f>
        <v>2045.9434458000001</v>
      </c>
      <c r="Y88" s="36">
        <f>SUMIFS(СВЦЭМ!$C$39:$C$782,СВЦЭМ!$A$39:$A$782,$A88,СВЦЭМ!$B$39:$B$782,Y$83)+'СЕТ СН'!$H$12+СВЦЭМ!$D$10+'СЕТ СН'!$H$6-'СЕТ СН'!$H$22</f>
        <v>2085.4071539400002</v>
      </c>
    </row>
    <row r="89" spans="1:25" ht="15.75" x14ac:dyDescent="0.2">
      <c r="A89" s="35">
        <f t="shared" si="2"/>
        <v>45052</v>
      </c>
      <c r="B89" s="36">
        <f>SUMIFS(СВЦЭМ!$C$39:$C$782,СВЦЭМ!$A$39:$A$782,$A89,СВЦЭМ!$B$39:$B$782,B$83)+'СЕТ СН'!$H$12+СВЦЭМ!$D$10+'СЕТ СН'!$H$6-'СЕТ СН'!$H$22</f>
        <v>2071.2893829600002</v>
      </c>
      <c r="C89" s="36">
        <f>SUMIFS(СВЦЭМ!$C$39:$C$782,СВЦЭМ!$A$39:$A$782,$A89,СВЦЭМ!$B$39:$B$782,C$83)+'СЕТ СН'!$H$12+СВЦЭМ!$D$10+'СЕТ СН'!$H$6-'СЕТ СН'!$H$22</f>
        <v>2187.5082874200002</v>
      </c>
      <c r="D89" s="36">
        <f>SUMIFS(СВЦЭМ!$C$39:$C$782,СВЦЭМ!$A$39:$A$782,$A89,СВЦЭМ!$B$39:$B$782,D$83)+'СЕТ СН'!$H$12+СВЦЭМ!$D$10+'СЕТ СН'!$H$6-'СЕТ СН'!$H$22</f>
        <v>2256.5289552100003</v>
      </c>
      <c r="E89" s="36">
        <f>SUMIFS(СВЦЭМ!$C$39:$C$782,СВЦЭМ!$A$39:$A$782,$A89,СВЦЭМ!$B$39:$B$782,E$83)+'СЕТ СН'!$H$12+СВЦЭМ!$D$10+'СЕТ СН'!$H$6-'СЕТ СН'!$H$22</f>
        <v>2248.9392808500002</v>
      </c>
      <c r="F89" s="36">
        <f>SUMIFS(СВЦЭМ!$C$39:$C$782,СВЦЭМ!$A$39:$A$782,$A89,СВЦЭМ!$B$39:$B$782,F$83)+'СЕТ СН'!$H$12+СВЦЭМ!$D$10+'СЕТ СН'!$H$6-'СЕТ СН'!$H$22</f>
        <v>2246.8286970500003</v>
      </c>
      <c r="G89" s="36">
        <f>SUMIFS(СВЦЭМ!$C$39:$C$782,СВЦЭМ!$A$39:$A$782,$A89,СВЦЭМ!$B$39:$B$782,G$83)+'СЕТ СН'!$H$12+СВЦЭМ!$D$10+'СЕТ СН'!$H$6-'СЕТ СН'!$H$22</f>
        <v>2246.4532310500003</v>
      </c>
      <c r="H89" s="36">
        <f>SUMIFS(СВЦЭМ!$C$39:$C$782,СВЦЭМ!$A$39:$A$782,$A89,СВЦЭМ!$B$39:$B$782,H$83)+'СЕТ СН'!$H$12+СВЦЭМ!$D$10+'СЕТ СН'!$H$6-'СЕТ СН'!$H$22</f>
        <v>2237.8397390200003</v>
      </c>
      <c r="I89" s="36">
        <f>SUMIFS(СВЦЭМ!$C$39:$C$782,СВЦЭМ!$A$39:$A$782,$A89,СВЦЭМ!$B$39:$B$782,I$83)+'СЕТ СН'!$H$12+СВЦЭМ!$D$10+'СЕТ СН'!$H$6-'СЕТ СН'!$H$22</f>
        <v>2155.6790904</v>
      </c>
      <c r="J89" s="36">
        <f>SUMIFS(СВЦЭМ!$C$39:$C$782,СВЦЭМ!$A$39:$A$782,$A89,СВЦЭМ!$B$39:$B$782,J$83)+'СЕТ СН'!$H$12+СВЦЭМ!$D$10+'СЕТ СН'!$H$6-'СЕТ СН'!$H$22</f>
        <v>2068.37730603</v>
      </c>
      <c r="K89" s="36">
        <f>SUMIFS(СВЦЭМ!$C$39:$C$782,СВЦЭМ!$A$39:$A$782,$A89,СВЦЭМ!$B$39:$B$782,K$83)+'СЕТ СН'!$H$12+СВЦЭМ!$D$10+'СЕТ СН'!$H$6-'СЕТ СН'!$H$22</f>
        <v>2003.6516626299999</v>
      </c>
      <c r="L89" s="36">
        <f>SUMIFS(СВЦЭМ!$C$39:$C$782,СВЦЭМ!$A$39:$A$782,$A89,СВЦЭМ!$B$39:$B$782,L$83)+'СЕТ СН'!$H$12+СВЦЭМ!$D$10+'СЕТ СН'!$H$6-'СЕТ СН'!$H$22</f>
        <v>1988.83473123</v>
      </c>
      <c r="M89" s="36">
        <f>SUMIFS(СВЦЭМ!$C$39:$C$782,СВЦЭМ!$A$39:$A$782,$A89,СВЦЭМ!$B$39:$B$782,M$83)+'СЕТ СН'!$H$12+СВЦЭМ!$D$10+'СЕТ СН'!$H$6-'СЕТ СН'!$H$22</f>
        <v>1995.3761688</v>
      </c>
      <c r="N89" s="36">
        <f>SUMIFS(СВЦЭМ!$C$39:$C$782,СВЦЭМ!$A$39:$A$782,$A89,СВЦЭМ!$B$39:$B$782,N$83)+'СЕТ СН'!$H$12+СВЦЭМ!$D$10+'СЕТ СН'!$H$6-'СЕТ СН'!$H$22</f>
        <v>2032.6851772800001</v>
      </c>
      <c r="O89" s="36">
        <f>SUMIFS(СВЦЭМ!$C$39:$C$782,СВЦЭМ!$A$39:$A$782,$A89,СВЦЭМ!$B$39:$B$782,O$83)+'СЕТ СН'!$H$12+СВЦЭМ!$D$10+'СЕТ СН'!$H$6-'СЕТ СН'!$H$22</f>
        <v>2030.8408187699999</v>
      </c>
      <c r="P89" s="36">
        <f>SUMIFS(СВЦЭМ!$C$39:$C$782,СВЦЭМ!$A$39:$A$782,$A89,СВЦЭМ!$B$39:$B$782,P$83)+'СЕТ СН'!$H$12+СВЦЭМ!$D$10+'СЕТ СН'!$H$6-'СЕТ СН'!$H$22</f>
        <v>2034.6489823500001</v>
      </c>
      <c r="Q89" s="36">
        <f>SUMIFS(СВЦЭМ!$C$39:$C$782,СВЦЭМ!$A$39:$A$782,$A89,СВЦЭМ!$B$39:$B$782,Q$83)+'СЕТ СН'!$H$12+СВЦЭМ!$D$10+'СЕТ СН'!$H$6-'СЕТ СН'!$H$22</f>
        <v>2002.7499209099999</v>
      </c>
      <c r="R89" s="36">
        <f>SUMIFS(СВЦЭМ!$C$39:$C$782,СВЦЭМ!$A$39:$A$782,$A89,СВЦЭМ!$B$39:$B$782,R$83)+'СЕТ СН'!$H$12+СВЦЭМ!$D$10+'СЕТ СН'!$H$6-'СЕТ СН'!$H$22</f>
        <v>1926.1157344600001</v>
      </c>
      <c r="S89" s="36">
        <f>SUMIFS(СВЦЭМ!$C$39:$C$782,СВЦЭМ!$A$39:$A$782,$A89,СВЦЭМ!$B$39:$B$782,S$83)+'СЕТ СН'!$H$12+СВЦЭМ!$D$10+'СЕТ СН'!$H$6-'СЕТ СН'!$H$22</f>
        <v>1738.83990313</v>
      </c>
      <c r="T89" s="36">
        <f>SUMIFS(СВЦЭМ!$C$39:$C$782,СВЦЭМ!$A$39:$A$782,$A89,СВЦЭМ!$B$39:$B$782,T$83)+'СЕТ СН'!$H$12+СВЦЭМ!$D$10+'СЕТ СН'!$H$6-'СЕТ СН'!$H$22</f>
        <v>1595.88869421</v>
      </c>
      <c r="U89" s="36">
        <f>SUMIFS(СВЦЭМ!$C$39:$C$782,СВЦЭМ!$A$39:$A$782,$A89,СВЦЭМ!$B$39:$B$782,U$83)+'СЕТ СН'!$H$12+СВЦЭМ!$D$10+'СЕТ СН'!$H$6-'СЕТ СН'!$H$22</f>
        <v>1600.57058037</v>
      </c>
      <c r="V89" s="36">
        <f>SUMIFS(СВЦЭМ!$C$39:$C$782,СВЦЭМ!$A$39:$A$782,$A89,СВЦЭМ!$B$39:$B$782,V$83)+'СЕТ СН'!$H$12+СВЦЭМ!$D$10+'СЕТ СН'!$H$6-'СЕТ СН'!$H$22</f>
        <v>1583.00591205</v>
      </c>
      <c r="W89" s="36">
        <f>SUMIFS(СВЦЭМ!$C$39:$C$782,СВЦЭМ!$A$39:$A$782,$A89,СВЦЭМ!$B$39:$B$782,W$83)+'СЕТ СН'!$H$12+СВЦЭМ!$D$10+'СЕТ СН'!$H$6-'СЕТ СН'!$H$22</f>
        <v>1575.7411491299999</v>
      </c>
      <c r="X89" s="36">
        <f>SUMIFS(СВЦЭМ!$C$39:$C$782,СВЦЭМ!$A$39:$A$782,$A89,СВЦЭМ!$B$39:$B$782,X$83)+'СЕТ СН'!$H$12+СВЦЭМ!$D$10+'СЕТ СН'!$H$6-'СЕТ СН'!$H$22</f>
        <v>1772.6748084000001</v>
      </c>
      <c r="Y89" s="36">
        <f>SUMIFS(СВЦЭМ!$C$39:$C$782,СВЦЭМ!$A$39:$A$782,$A89,СВЦЭМ!$B$39:$B$782,Y$83)+'СЕТ СН'!$H$12+СВЦЭМ!$D$10+'СЕТ СН'!$H$6-'СЕТ СН'!$H$22</f>
        <v>2026.6019235599999</v>
      </c>
    </row>
    <row r="90" spans="1:25" ht="15.75" x14ac:dyDescent="0.2">
      <c r="A90" s="35">
        <f t="shared" si="2"/>
        <v>45053</v>
      </c>
      <c r="B90" s="36">
        <f>SUMIFS(СВЦЭМ!$C$39:$C$782,СВЦЭМ!$A$39:$A$782,$A90,СВЦЭМ!$B$39:$B$782,B$83)+'СЕТ СН'!$H$12+СВЦЭМ!$D$10+'СЕТ СН'!$H$6-'СЕТ СН'!$H$22</f>
        <v>1972.1787363599999</v>
      </c>
      <c r="C90" s="36">
        <f>SUMIFS(СВЦЭМ!$C$39:$C$782,СВЦЭМ!$A$39:$A$782,$A90,СВЦЭМ!$B$39:$B$782,C$83)+'СЕТ СН'!$H$12+СВЦЭМ!$D$10+'СЕТ СН'!$H$6-'СЕТ СН'!$H$22</f>
        <v>2055.2421442100003</v>
      </c>
      <c r="D90" s="36">
        <f>SUMIFS(СВЦЭМ!$C$39:$C$782,СВЦЭМ!$A$39:$A$782,$A90,СВЦЭМ!$B$39:$B$782,D$83)+'СЕТ СН'!$H$12+СВЦЭМ!$D$10+'СЕТ СН'!$H$6-'СЕТ СН'!$H$22</f>
        <v>2062.3127446200001</v>
      </c>
      <c r="E90" s="36">
        <f>SUMIFS(СВЦЭМ!$C$39:$C$782,СВЦЭМ!$A$39:$A$782,$A90,СВЦЭМ!$B$39:$B$782,E$83)+'СЕТ СН'!$H$12+СВЦЭМ!$D$10+'СЕТ СН'!$H$6-'СЕТ СН'!$H$22</f>
        <v>2111.3914720100001</v>
      </c>
      <c r="F90" s="36">
        <f>SUMIFS(СВЦЭМ!$C$39:$C$782,СВЦЭМ!$A$39:$A$782,$A90,СВЦЭМ!$B$39:$B$782,F$83)+'СЕТ СН'!$H$12+СВЦЭМ!$D$10+'СЕТ СН'!$H$6-'СЕТ СН'!$H$22</f>
        <v>2109.2203969500001</v>
      </c>
      <c r="G90" s="36">
        <f>SUMIFS(СВЦЭМ!$C$39:$C$782,СВЦЭМ!$A$39:$A$782,$A90,СВЦЭМ!$B$39:$B$782,G$83)+'СЕТ СН'!$H$12+СВЦЭМ!$D$10+'СЕТ СН'!$H$6-'СЕТ СН'!$H$22</f>
        <v>2089.87529868</v>
      </c>
      <c r="H90" s="36">
        <f>SUMIFS(СВЦЭМ!$C$39:$C$782,СВЦЭМ!$A$39:$A$782,$A90,СВЦЭМ!$B$39:$B$782,H$83)+'СЕТ СН'!$H$12+СВЦЭМ!$D$10+'СЕТ СН'!$H$6-'СЕТ СН'!$H$22</f>
        <v>2067.8570587500003</v>
      </c>
      <c r="I90" s="36">
        <f>SUMIFS(СВЦЭМ!$C$39:$C$782,СВЦЭМ!$A$39:$A$782,$A90,СВЦЭМ!$B$39:$B$782,I$83)+'СЕТ СН'!$H$12+СВЦЭМ!$D$10+'СЕТ СН'!$H$6-'СЕТ СН'!$H$22</f>
        <v>2040.09217165</v>
      </c>
      <c r="J90" s="36">
        <f>SUMIFS(СВЦЭМ!$C$39:$C$782,СВЦЭМ!$A$39:$A$782,$A90,СВЦЭМ!$B$39:$B$782,J$83)+'СЕТ СН'!$H$12+СВЦЭМ!$D$10+'СЕТ СН'!$H$6-'СЕТ СН'!$H$22</f>
        <v>2019.63013015</v>
      </c>
      <c r="K90" s="36">
        <f>SUMIFS(СВЦЭМ!$C$39:$C$782,СВЦЭМ!$A$39:$A$782,$A90,СВЦЭМ!$B$39:$B$782,K$83)+'СЕТ СН'!$H$12+СВЦЭМ!$D$10+'СЕТ СН'!$H$6-'СЕТ СН'!$H$22</f>
        <v>1919.2803304900001</v>
      </c>
      <c r="L90" s="36">
        <f>SUMIFS(СВЦЭМ!$C$39:$C$782,СВЦЭМ!$A$39:$A$782,$A90,СВЦЭМ!$B$39:$B$782,L$83)+'СЕТ СН'!$H$12+СВЦЭМ!$D$10+'СЕТ СН'!$H$6-'СЕТ СН'!$H$22</f>
        <v>1953.5662571600001</v>
      </c>
      <c r="M90" s="36">
        <f>SUMIFS(СВЦЭМ!$C$39:$C$782,СВЦЭМ!$A$39:$A$782,$A90,СВЦЭМ!$B$39:$B$782,M$83)+'СЕТ СН'!$H$12+СВЦЭМ!$D$10+'СЕТ СН'!$H$6-'СЕТ СН'!$H$22</f>
        <v>1967.17083497</v>
      </c>
      <c r="N90" s="36">
        <f>SUMIFS(СВЦЭМ!$C$39:$C$782,СВЦЭМ!$A$39:$A$782,$A90,СВЦЭМ!$B$39:$B$782,N$83)+'СЕТ СН'!$H$12+СВЦЭМ!$D$10+'СЕТ СН'!$H$6-'СЕТ СН'!$H$22</f>
        <v>2001.21983383</v>
      </c>
      <c r="O90" s="36">
        <f>SUMIFS(СВЦЭМ!$C$39:$C$782,СВЦЭМ!$A$39:$A$782,$A90,СВЦЭМ!$B$39:$B$782,O$83)+'СЕТ СН'!$H$12+СВЦЭМ!$D$10+'СЕТ СН'!$H$6-'СЕТ СН'!$H$22</f>
        <v>2026.2877771599999</v>
      </c>
      <c r="P90" s="36">
        <f>SUMIFS(СВЦЭМ!$C$39:$C$782,СВЦЭМ!$A$39:$A$782,$A90,СВЦЭМ!$B$39:$B$782,P$83)+'СЕТ СН'!$H$12+СВЦЭМ!$D$10+'СЕТ СН'!$H$6-'СЕТ СН'!$H$22</f>
        <v>2045.73307776</v>
      </c>
      <c r="Q90" s="36">
        <f>SUMIFS(СВЦЭМ!$C$39:$C$782,СВЦЭМ!$A$39:$A$782,$A90,СВЦЭМ!$B$39:$B$782,Q$83)+'СЕТ СН'!$H$12+СВЦЭМ!$D$10+'СЕТ СН'!$H$6-'СЕТ СН'!$H$22</f>
        <v>2048.4479796200003</v>
      </c>
      <c r="R90" s="36">
        <f>SUMIFS(СВЦЭМ!$C$39:$C$782,СВЦЭМ!$A$39:$A$782,$A90,СВЦЭМ!$B$39:$B$782,R$83)+'СЕТ СН'!$H$12+СВЦЭМ!$D$10+'СЕТ СН'!$H$6-'СЕТ СН'!$H$22</f>
        <v>2009.0735712200001</v>
      </c>
      <c r="S90" s="36">
        <f>SUMIFS(СВЦЭМ!$C$39:$C$782,СВЦЭМ!$A$39:$A$782,$A90,СВЦЭМ!$B$39:$B$782,S$83)+'СЕТ СН'!$H$12+СВЦЭМ!$D$10+'СЕТ СН'!$H$6-'СЕТ СН'!$H$22</f>
        <v>2001.68292021</v>
      </c>
      <c r="T90" s="36">
        <f>SUMIFS(СВЦЭМ!$C$39:$C$782,СВЦЭМ!$A$39:$A$782,$A90,СВЦЭМ!$B$39:$B$782,T$83)+'СЕТ СН'!$H$12+СВЦЭМ!$D$10+'СЕТ СН'!$H$6-'СЕТ СН'!$H$22</f>
        <v>1953.0978457000001</v>
      </c>
      <c r="U90" s="36">
        <f>SUMIFS(СВЦЭМ!$C$39:$C$782,СВЦЭМ!$A$39:$A$782,$A90,СВЦЭМ!$B$39:$B$782,U$83)+'СЕТ СН'!$H$12+СВЦЭМ!$D$10+'СЕТ СН'!$H$6-'СЕТ СН'!$H$22</f>
        <v>1955.3456126000001</v>
      </c>
      <c r="V90" s="36">
        <f>SUMIFS(СВЦЭМ!$C$39:$C$782,СВЦЭМ!$A$39:$A$782,$A90,СВЦЭМ!$B$39:$B$782,V$83)+'СЕТ СН'!$H$12+СВЦЭМ!$D$10+'СЕТ СН'!$H$6-'СЕТ СН'!$H$22</f>
        <v>1960.18167472</v>
      </c>
      <c r="W90" s="36">
        <f>SUMIFS(СВЦЭМ!$C$39:$C$782,СВЦЭМ!$A$39:$A$782,$A90,СВЦЭМ!$B$39:$B$782,W$83)+'СЕТ СН'!$H$12+СВЦЭМ!$D$10+'СЕТ СН'!$H$6-'СЕТ СН'!$H$22</f>
        <v>1936.41843685</v>
      </c>
      <c r="X90" s="36">
        <f>SUMIFS(СВЦЭМ!$C$39:$C$782,СВЦЭМ!$A$39:$A$782,$A90,СВЦЭМ!$B$39:$B$782,X$83)+'СЕТ СН'!$H$12+СВЦЭМ!$D$10+'СЕТ СН'!$H$6-'СЕТ СН'!$H$22</f>
        <v>1969.7423000799999</v>
      </c>
      <c r="Y90" s="36">
        <f>SUMIFS(СВЦЭМ!$C$39:$C$782,СВЦЭМ!$A$39:$A$782,$A90,СВЦЭМ!$B$39:$B$782,Y$83)+'СЕТ СН'!$H$12+СВЦЭМ!$D$10+'СЕТ СН'!$H$6-'СЕТ СН'!$H$22</f>
        <v>1987.47041489</v>
      </c>
    </row>
    <row r="91" spans="1:25" ht="15.75" x14ac:dyDescent="0.2">
      <c r="A91" s="35">
        <f t="shared" si="2"/>
        <v>45054</v>
      </c>
      <c r="B91" s="36">
        <f>SUMIFS(СВЦЭМ!$C$39:$C$782,СВЦЭМ!$A$39:$A$782,$A91,СВЦЭМ!$B$39:$B$782,B$83)+'СЕТ СН'!$H$12+СВЦЭМ!$D$10+'СЕТ СН'!$H$6-'СЕТ СН'!$H$22</f>
        <v>1965.1351552799999</v>
      </c>
      <c r="C91" s="36">
        <f>SUMIFS(СВЦЭМ!$C$39:$C$782,СВЦЭМ!$A$39:$A$782,$A91,СВЦЭМ!$B$39:$B$782,C$83)+'СЕТ СН'!$H$12+СВЦЭМ!$D$10+'СЕТ СН'!$H$6-'СЕТ СН'!$H$22</f>
        <v>2022.9782557799999</v>
      </c>
      <c r="D91" s="36">
        <f>SUMIFS(СВЦЭМ!$C$39:$C$782,СВЦЭМ!$A$39:$A$782,$A91,СВЦЭМ!$B$39:$B$782,D$83)+'СЕТ СН'!$H$12+СВЦЭМ!$D$10+'СЕТ СН'!$H$6-'СЕТ СН'!$H$22</f>
        <v>2099.9383968000002</v>
      </c>
      <c r="E91" s="36">
        <f>SUMIFS(СВЦЭМ!$C$39:$C$782,СВЦЭМ!$A$39:$A$782,$A91,СВЦЭМ!$B$39:$B$782,E$83)+'СЕТ СН'!$H$12+СВЦЭМ!$D$10+'СЕТ СН'!$H$6-'СЕТ СН'!$H$22</f>
        <v>2128.9076523799999</v>
      </c>
      <c r="F91" s="36">
        <f>SUMIFS(СВЦЭМ!$C$39:$C$782,СВЦЭМ!$A$39:$A$782,$A91,СВЦЭМ!$B$39:$B$782,F$83)+'СЕТ СН'!$H$12+СВЦЭМ!$D$10+'СЕТ СН'!$H$6-'СЕТ СН'!$H$22</f>
        <v>2135.8449493900002</v>
      </c>
      <c r="G91" s="36">
        <f>SUMIFS(СВЦЭМ!$C$39:$C$782,СВЦЭМ!$A$39:$A$782,$A91,СВЦЭМ!$B$39:$B$782,G$83)+'СЕТ СН'!$H$12+СВЦЭМ!$D$10+'СЕТ СН'!$H$6-'СЕТ СН'!$H$22</f>
        <v>2101.90649605</v>
      </c>
      <c r="H91" s="36">
        <f>SUMIFS(СВЦЭМ!$C$39:$C$782,СВЦЭМ!$A$39:$A$782,$A91,СВЦЭМ!$B$39:$B$782,H$83)+'СЕТ СН'!$H$12+СВЦЭМ!$D$10+'СЕТ СН'!$H$6-'СЕТ СН'!$H$22</f>
        <v>2091.80422671</v>
      </c>
      <c r="I91" s="36">
        <f>SUMIFS(СВЦЭМ!$C$39:$C$782,СВЦЭМ!$A$39:$A$782,$A91,СВЦЭМ!$B$39:$B$782,I$83)+'СЕТ СН'!$H$12+СВЦЭМ!$D$10+'СЕТ СН'!$H$6-'СЕТ СН'!$H$22</f>
        <v>2039.5013037399999</v>
      </c>
      <c r="J91" s="36">
        <f>SUMIFS(СВЦЭМ!$C$39:$C$782,СВЦЭМ!$A$39:$A$782,$A91,СВЦЭМ!$B$39:$B$782,J$83)+'СЕТ СН'!$H$12+СВЦЭМ!$D$10+'СЕТ СН'!$H$6-'СЕТ СН'!$H$22</f>
        <v>2007.1861330900001</v>
      </c>
      <c r="K91" s="36">
        <f>SUMIFS(СВЦЭМ!$C$39:$C$782,СВЦЭМ!$A$39:$A$782,$A91,СВЦЭМ!$B$39:$B$782,K$83)+'СЕТ СН'!$H$12+СВЦЭМ!$D$10+'СЕТ СН'!$H$6-'СЕТ СН'!$H$22</f>
        <v>1963.2848393700001</v>
      </c>
      <c r="L91" s="36">
        <f>SUMIFS(СВЦЭМ!$C$39:$C$782,СВЦЭМ!$A$39:$A$782,$A91,СВЦЭМ!$B$39:$B$782,L$83)+'СЕТ СН'!$H$12+СВЦЭМ!$D$10+'СЕТ СН'!$H$6-'СЕТ СН'!$H$22</f>
        <v>1935.98145585</v>
      </c>
      <c r="M91" s="36">
        <f>SUMIFS(СВЦЭМ!$C$39:$C$782,СВЦЭМ!$A$39:$A$782,$A91,СВЦЭМ!$B$39:$B$782,M$83)+'СЕТ СН'!$H$12+СВЦЭМ!$D$10+'СЕТ СН'!$H$6-'СЕТ СН'!$H$22</f>
        <v>1886.4228635699999</v>
      </c>
      <c r="N91" s="36">
        <f>SUMIFS(СВЦЭМ!$C$39:$C$782,СВЦЭМ!$A$39:$A$782,$A91,СВЦЭМ!$B$39:$B$782,N$83)+'СЕТ СН'!$H$12+СВЦЭМ!$D$10+'СЕТ СН'!$H$6-'СЕТ СН'!$H$22</f>
        <v>1937.9207048999999</v>
      </c>
      <c r="O91" s="36">
        <f>SUMIFS(СВЦЭМ!$C$39:$C$782,СВЦЭМ!$A$39:$A$782,$A91,СВЦЭМ!$B$39:$B$782,O$83)+'СЕТ СН'!$H$12+СВЦЭМ!$D$10+'СЕТ СН'!$H$6-'СЕТ СН'!$H$22</f>
        <v>1939.4726624800001</v>
      </c>
      <c r="P91" s="36">
        <f>SUMIFS(СВЦЭМ!$C$39:$C$782,СВЦЭМ!$A$39:$A$782,$A91,СВЦЭМ!$B$39:$B$782,P$83)+'СЕТ СН'!$H$12+СВЦЭМ!$D$10+'СЕТ СН'!$H$6-'СЕТ СН'!$H$22</f>
        <v>1949.20647981</v>
      </c>
      <c r="Q91" s="36">
        <f>SUMIFS(СВЦЭМ!$C$39:$C$782,СВЦЭМ!$A$39:$A$782,$A91,СВЦЭМ!$B$39:$B$782,Q$83)+'СЕТ СН'!$H$12+СВЦЭМ!$D$10+'СЕТ СН'!$H$6-'СЕТ СН'!$H$22</f>
        <v>1938.96295779</v>
      </c>
      <c r="R91" s="36">
        <f>SUMIFS(СВЦЭМ!$C$39:$C$782,СВЦЭМ!$A$39:$A$782,$A91,СВЦЭМ!$B$39:$B$782,R$83)+'СЕТ СН'!$H$12+СВЦЭМ!$D$10+'СЕТ СН'!$H$6-'СЕТ СН'!$H$22</f>
        <v>1925.85986465</v>
      </c>
      <c r="S91" s="36">
        <f>SUMIFS(СВЦЭМ!$C$39:$C$782,СВЦЭМ!$A$39:$A$782,$A91,СВЦЭМ!$B$39:$B$782,S$83)+'СЕТ СН'!$H$12+СВЦЭМ!$D$10+'СЕТ СН'!$H$6-'СЕТ СН'!$H$22</f>
        <v>1915.80562949</v>
      </c>
      <c r="T91" s="36">
        <f>SUMIFS(СВЦЭМ!$C$39:$C$782,СВЦЭМ!$A$39:$A$782,$A91,СВЦЭМ!$B$39:$B$782,T$83)+'СЕТ СН'!$H$12+СВЦЭМ!$D$10+'СЕТ СН'!$H$6-'СЕТ СН'!$H$22</f>
        <v>1889.6573560300001</v>
      </c>
      <c r="U91" s="36">
        <f>SUMIFS(СВЦЭМ!$C$39:$C$782,СВЦЭМ!$A$39:$A$782,$A91,СВЦЭМ!$B$39:$B$782,U$83)+'СЕТ СН'!$H$12+СВЦЭМ!$D$10+'СЕТ СН'!$H$6-'СЕТ СН'!$H$22</f>
        <v>1870.9838997500001</v>
      </c>
      <c r="V91" s="36">
        <f>SUMIFS(СВЦЭМ!$C$39:$C$782,СВЦЭМ!$A$39:$A$782,$A91,СВЦЭМ!$B$39:$B$782,V$83)+'СЕТ СН'!$H$12+СВЦЭМ!$D$10+'СЕТ СН'!$H$6-'СЕТ СН'!$H$22</f>
        <v>1885.61150094</v>
      </c>
      <c r="W91" s="36">
        <f>SUMIFS(СВЦЭМ!$C$39:$C$782,СВЦЭМ!$A$39:$A$782,$A91,СВЦЭМ!$B$39:$B$782,W$83)+'СЕТ СН'!$H$12+СВЦЭМ!$D$10+'СЕТ СН'!$H$6-'СЕТ СН'!$H$22</f>
        <v>1882.0241332600001</v>
      </c>
      <c r="X91" s="36">
        <f>SUMIFS(СВЦЭМ!$C$39:$C$782,СВЦЭМ!$A$39:$A$782,$A91,СВЦЭМ!$B$39:$B$782,X$83)+'СЕТ СН'!$H$12+СВЦЭМ!$D$10+'СЕТ СН'!$H$6-'СЕТ СН'!$H$22</f>
        <v>1922.9504273800001</v>
      </c>
      <c r="Y91" s="36">
        <f>SUMIFS(СВЦЭМ!$C$39:$C$782,СВЦЭМ!$A$39:$A$782,$A91,СВЦЭМ!$B$39:$B$782,Y$83)+'СЕТ СН'!$H$12+СВЦЭМ!$D$10+'СЕТ СН'!$H$6-'СЕТ СН'!$H$22</f>
        <v>1904.81110079</v>
      </c>
    </row>
    <row r="92" spans="1:25" ht="15.75" x14ac:dyDescent="0.2">
      <c r="A92" s="35">
        <f t="shared" si="2"/>
        <v>45055</v>
      </c>
      <c r="B92" s="36">
        <f>SUMIFS(СВЦЭМ!$C$39:$C$782,СВЦЭМ!$A$39:$A$782,$A92,СВЦЭМ!$B$39:$B$782,B$83)+'СЕТ СН'!$H$12+СВЦЭМ!$D$10+'СЕТ СН'!$H$6-'СЕТ СН'!$H$22</f>
        <v>2049.92084651</v>
      </c>
      <c r="C92" s="36">
        <f>SUMIFS(СВЦЭМ!$C$39:$C$782,СВЦЭМ!$A$39:$A$782,$A92,СВЦЭМ!$B$39:$B$782,C$83)+'СЕТ СН'!$H$12+СВЦЭМ!$D$10+'СЕТ СН'!$H$6-'СЕТ СН'!$H$22</f>
        <v>2054.1210692700001</v>
      </c>
      <c r="D92" s="36">
        <f>SUMIFS(СВЦЭМ!$C$39:$C$782,СВЦЭМ!$A$39:$A$782,$A92,СВЦЭМ!$B$39:$B$782,D$83)+'СЕТ СН'!$H$12+СВЦЭМ!$D$10+'СЕТ СН'!$H$6-'СЕТ СН'!$H$22</f>
        <v>2096.09193405</v>
      </c>
      <c r="E92" s="36">
        <f>SUMIFS(СВЦЭМ!$C$39:$C$782,СВЦЭМ!$A$39:$A$782,$A92,СВЦЭМ!$B$39:$B$782,E$83)+'СЕТ СН'!$H$12+СВЦЭМ!$D$10+'СЕТ СН'!$H$6-'СЕТ СН'!$H$22</f>
        <v>2093.0762920400002</v>
      </c>
      <c r="F92" s="36">
        <f>SUMIFS(СВЦЭМ!$C$39:$C$782,СВЦЭМ!$A$39:$A$782,$A92,СВЦЭМ!$B$39:$B$782,F$83)+'СЕТ СН'!$H$12+СВЦЭМ!$D$10+'СЕТ СН'!$H$6-'СЕТ СН'!$H$22</f>
        <v>2081.2353248100003</v>
      </c>
      <c r="G92" s="36">
        <f>SUMIFS(СВЦЭМ!$C$39:$C$782,СВЦЭМ!$A$39:$A$782,$A92,СВЦЭМ!$B$39:$B$782,G$83)+'СЕТ СН'!$H$12+СВЦЭМ!$D$10+'СЕТ СН'!$H$6-'СЕТ СН'!$H$22</f>
        <v>2096.0001509799999</v>
      </c>
      <c r="H92" s="36">
        <f>SUMIFS(СВЦЭМ!$C$39:$C$782,СВЦЭМ!$A$39:$A$782,$A92,СВЦЭМ!$B$39:$B$782,H$83)+'СЕТ СН'!$H$12+СВЦЭМ!$D$10+'СЕТ СН'!$H$6-'СЕТ СН'!$H$22</f>
        <v>2131.8666418299999</v>
      </c>
      <c r="I92" s="36">
        <f>SUMIFS(СВЦЭМ!$C$39:$C$782,СВЦЭМ!$A$39:$A$782,$A92,СВЦЭМ!$B$39:$B$782,I$83)+'СЕТ СН'!$H$12+СВЦЭМ!$D$10+'СЕТ СН'!$H$6-'СЕТ СН'!$H$22</f>
        <v>2115.09096464</v>
      </c>
      <c r="J92" s="36">
        <f>SUMIFS(СВЦЭМ!$C$39:$C$782,СВЦЭМ!$A$39:$A$782,$A92,СВЦЭМ!$B$39:$B$782,J$83)+'СЕТ СН'!$H$12+СВЦЭМ!$D$10+'СЕТ СН'!$H$6-'СЕТ СН'!$H$22</f>
        <v>2075.9211859800002</v>
      </c>
      <c r="K92" s="36">
        <f>SUMIFS(СВЦЭМ!$C$39:$C$782,СВЦЭМ!$A$39:$A$782,$A92,СВЦЭМ!$B$39:$B$782,K$83)+'СЕТ СН'!$H$12+СВЦЭМ!$D$10+'СЕТ СН'!$H$6-'СЕТ СН'!$H$22</f>
        <v>2002.66334201</v>
      </c>
      <c r="L92" s="36">
        <f>SUMIFS(СВЦЭМ!$C$39:$C$782,СВЦЭМ!$A$39:$A$782,$A92,СВЦЭМ!$B$39:$B$782,L$83)+'СЕТ СН'!$H$12+СВЦЭМ!$D$10+'СЕТ СН'!$H$6-'СЕТ СН'!$H$22</f>
        <v>1972.70692553</v>
      </c>
      <c r="M92" s="36">
        <f>SUMIFS(СВЦЭМ!$C$39:$C$782,СВЦЭМ!$A$39:$A$782,$A92,СВЦЭМ!$B$39:$B$782,M$83)+'СЕТ СН'!$H$12+СВЦЭМ!$D$10+'СЕТ СН'!$H$6-'СЕТ СН'!$H$22</f>
        <v>1957.1013440500001</v>
      </c>
      <c r="N92" s="36">
        <f>SUMIFS(СВЦЭМ!$C$39:$C$782,СВЦЭМ!$A$39:$A$782,$A92,СВЦЭМ!$B$39:$B$782,N$83)+'СЕТ СН'!$H$12+СВЦЭМ!$D$10+'СЕТ СН'!$H$6-'СЕТ СН'!$H$22</f>
        <v>1983.48910028</v>
      </c>
      <c r="O92" s="36">
        <f>SUMIFS(СВЦЭМ!$C$39:$C$782,СВЦЭМ!$A$39:$A$782,$A92,СВЦЭМ!$B$39:$B$782,O$83)+'СЕТ СН'!$H$12+СВЦЭМ!$D$10+'СЕТ СН'!$H$6-'СЕТ СН'!$H$22</f>
        <v>1998.14758437</v>
      </c>
      <c r="P92" s="36">
        <f>SUMIFS(СВЦЭМ!$C$39:$C$782,СВЦЭМ!$A$39:$A$782,$A92,СВЦЭМ!$B$39:$B$782,P$83)+'СЕТ СН'!$H$12+СВЦЭМ!$D$10+'СЕТ СН'!$H$6-'СЕТ СН'!$H$22</f>
        <v>2015.5139104299999</v>
      </c>
      <c r="Q92" s="36">
        <f>SUMIFS(СВЦЭМ!$C$39:$C$782,СВЦЭМ!$A$39:$A$782,$A92,СВЦЭМ!$B$39:$B$782,Q$83)+'СЕТ СН'!$H$12+СВЦЭМ!$D$10+'СЕТ СН'!$H$6-'СЕТ СН'!$H$22</f>
        <v>2030.0116430200001</v>
      </c>
      <c r="R92" s="36">
        <f>SUMIFS(СВЦЭМ!$C$39:$C$782,СВЦЭМ!$A$39:$A$782,$A92,СВЦЭМ!$B$39:$B$782,R$83)+'СЕТ СН'!$H$12+СВЦЭМ!$D$10+'СЕТ СН'!$H$6-'СЕТ СН'!$H$22</f>
        <v>2030.14103163</v>
      </c>
      <c r="S92" s="36">
        <f>SUMIFS(СВЦЭМ!$C$39:$C$782,СВЦЭМ!$A$39:$A$782,$A92,СВЦЭМ!$B$39:$B$782,S$83)+'СЕТ СН'!$H$12+СВЦЭМ!$D$10+'СЕТ СН'!$H$6-'СЕТ СН'!$H$22</f>
        <v>1989.48370168</v>
      </c>
      <c r="T92" s="36">
        <f>SUMIFS(СВЦЭМ!$C$39:$C$782,СВЦЭМ!$A$39:$A$782,$A92,СВЦЭМ!$B$39:$B$782,T$83)+'СЕТ СН'!$H$12+СВЦЭМ!$D$10+'СЕТ СН'!$H$6-'СЕТ СН'!$H$22</f>
        <v>1948.0406719099999</v>
      </c>
      <c r="U92" s="36">
        <f>SUMIFS(СВЦЭМ!$C$39:$C$782,СВЦЭМ!$A$39:$A$782,$A92,СВЦЭМ!$B$39:$B$782,U$83)+'СЕТ СН'!$H$12+СВЦЭМ!$D$10+'СЕТ СН'!$H$6-'СЕТ СН'!$H$22</f>
        <v>1926.30919341</v>
      </c>
      <c r="V92" s="36">
        <f>SUMIFS(СВЦЭМ!$C$39:$C$782,СВЦЭМ!$A$39:$A$782,$A92,СВЦЭМ!$B$39:$B$782,V$83)+'СЕТ СН'!$H$12+СВЦЭМ!$D$10+'СЕТ СН'!$H$6-'СЕТ СН'!$H$22</f>
        <v>1900.1997178199999</v>
      </c>
      <c r="W92" s="36">
        <f>SUMIFS(СВЦЭМ!$C$39:$C$782,СВЦЭМ!$A$39:$A$782,$A92,СВЦЭМ!$B$39:$B$782,W$83)+'СЕТ СН'!$H$12+СВЦЭМ!$D$10+'СЕТ СН'!$H$6-'СЕТ СН'!$H$22</f>
        <v>1871.2454118600001</v>
      </c>
      <c r="X92" s="36">
        <f>SUMIFS(СВЦЭМ!$C$39:$C$782,СВЦЭМ!$A$39:$A$782,$A92,СВЦЭМ!$B$39:$B$782,X$83)+'СЕТ СН'!$H$12+СВЦЭМ!$D$10+'СЕТ СН'!$H$6-'СЕТ СН'!$H$22</f>
        <v>1904.4657574400001</v>
      </c>
      <c r="Y92" s="36">
        <f>SUMIFS(СВЦЭМ!$C$39:$C$782,СВЦЭМ!$A$39:$A$782,$A92,СВЦЭМ!$B$39:$B$782,Y$83)+'СЕТ СН'!$H$12+СВЦЭМ!$D$10+'СЕТ СН'!$H$6-'СЕТ СН'!$H$22</f>
        <v>1966.5708224099999</v>
      </c>
    </row>
    <row r="93" spans="1:25" ht="15.75" x14ac:dyDescent="0.2">
      <c r="A93" s="35">
        <f t="shared" si="2"/>
        <v>45056</v>
      </c>
      <c r="B93" s="36">
        <f>SUMIFS(СВЦЭМ!$C$39:$C$782,СВЦЭМ!$A$39:$A$782,$A93,СВЦЭМ!$B$39:$B$782,B$83)+'СЕТ СН'!$H$12+СВЦЭМ!$D$10+'СЕТ СН'!$H$6-'СЕТ СН'!$H$22</f>
        <v>1983.78053568</v>
      </c>
      <c r="C93" s="36">
        <f>SUMIFS(СВЦЭМ!$C$39:$C$782,СВЦЭМ!$A$39:$A$782,$A93,СВЦЭМ!$B$39:$B$782,C$83)+'СЕТ СН'!$H$12+СВЦЭМ!$D$10+'СЕТ СН'!$H$6-'СЕТ СН'!$H$22</f>
        <v>2015.8666640700001</v>
      </c>
      <c r="D93" s="36">
        <f>SUMIFS(СВЦЭМ!$C$39:$C$782,СВЦЭМ!$A$39:$A$782,$A93,СВЦЭМ!$B$39:$B$782,D$83)+'СЕТ СН'!$H$12+СВЦЭМ!$D$10+'СЕТ СН'!$H$6-'СЕТ СН'!$H$22</f>
        <v>2045.60811502</v>
      </c>
      <c r="E93" s="36">
        <f>SUMIFS(СВЦЭМ!$C$39:$C$782,СВЦЭМ!$A$39:$A$782,$A93,СВЦЭМ!$B$39:$B$782,E$83)+'СЕТ СН'!$H$12+СВЦЭМ!$D$10+'СЕТ СН'!$H$6-'СЕТ СН'!$H$22</f>
        <v>2048.05628256</v>
      </c>
      <c r="F93" s="36">
        <f>SUMIFS(СВЦЭМ!$C$39:$C$782,СВЦЭМ!$A$39:$A$782,$A93,СВЦЭМ!$B$39:$B$782,F$83)+'СЕТ СН'!$H$12+СВЦЭМ!$D$10+'СЕТ СН'!$H$6-'СЕТ СН'!$H$22</f>
        <v>2079.2361219300001</v>
      </c>
      <c r="G93" s="36">
        <f>SUMIFS(СВЦЭМ!$C$39:$C$782,СВЦЭМ!$A$39:$A$782,$A93,СВЦЭМ!$B$39:$B$782,G$83)+'СЕТ СН'!$H$12+СВЦЭМ!$D$10+'СЕТ СН'!$H$6-'СЕТ СН'!$H$22</f>
        <v>2102.9592930200001</v>
      </c>
      <c r="H93" s="36">
        <f>SUMIFS(СВЦЭМ!$C$39:$C$782,СВЦЭМ!$A$39:$A$782,$A93,СВЦЭМ!$B$39:$B$782,H$83)+'СЕТ СН'!$H$12+СВЦЭМ!$D$10+'СЕТ СН'!$H$6-'СЕТ СН'!$H$22</f>
        <v>2096.1356245900001</v>
      </c>
      <c r="I93" s="36">
        <f>SUMIFS(СВЦЭМ!$C$39:$C$782,СВЦЭМ!$A$39:$A$782,$A93,СВЦЭМ!$B$39:$B$782,I$83)+'СЕТ СН'!$H$12+СВЦЭМ!$D$10+'СЕТ СН'!$H$6-'СЕТ СН'!$H$22</f>
        <v>2046.60404174</v>
      </c>
      <c r="J93" s="36">
        <f>SUMIFS(СВЦЭМ!$C$39:$C$782,СВЦЭМ!$A$39:$A$782,$A93,СВЦЭМ!$B$39:$B$782,J$83)+'СЕТ СН'!$H$12+СВЦЭМ!$D$10+'СЕТ СН'!$H$6-'СЕТ СН'!$H$22</f>
        <v>2016.1273902099999</v>
      </c>
      <c r="K93" s="36">
        <f>SUMIFS(СВЦЭМ!$C$39:$C$782,СВЦЭМ!$A$39:$A$782,$A93,СВЦЭМ!$B$39:$B$782,K$83)+'СЕТ СН'!$H$12+СВЦЭМ!$D$10+'СЕТ СН'!$H$6-'СЕТ СН'!$H$22</f>
        <v>1973.70725771</v>
      </c>
      <c r="L93" s="36">
        <f>SUMIFS(СВЦЭМ!$C$39:$C$782,СВЦЭМ!$A$39:$A$782,$A93,СВЦЭМ!$B$39:$B$782,L$83)+'СЕТ СН'!$H$12+СВЦЭМ!$D$10+'СЕТ СН'!$H$6-'СЕТ СН'!$H$22</f>
        <v>1966.16735094</v>
      </c>
      <c r="M93" s="36">
        <f>SUMIFS(СВЦЭМ!$C$39:$C$782,СВЦЭМ!$A$39:$A$782,$A93,СВЦЭМ!$B$39:$B$782,M$83)+'СЕТ СН'!$H$12+СВЦЭМ!$D$10+'СЕТ СН'!$H$6-'СЕТ СН'!$H$22</f>
        <v>1983.10776945</v>
      </c>
      <c r="N93" s="36">
        <f>SUMIFS(СВЦЭМ!$C$39:$C$782,СВЦЭМ!$A$39:$A$782,$A93,СВЦЭМ!$B$39:$B$782,N$83)+'СЕТ СН'!$H$12+СВЦЭМ!$D$10+'СЕТ СН'!$H$6-'СЕТ СН'!$H$22</f>
        <v>1930.36672116</v>
      </c>
      <c r="O93" s="36">
        <f>SUMIFS(СВЦЭМ!$C$39:$C$782,СВЦЭМ!$A$39:$A$782,$A93,СВЦЭМ!$B$39:$B$782,O$83)+'СЕТ СН'!$H$12+СВЦЭМ!$D$10+'СЕТ СН'!$H$6-'СЕТ СН'!$H$22</f>
        <v>2053.7905610299999</v>
      </c>
      <c r="P93" s="36">
        <f>SUMIFS(СВЦЭМ!$C$39:$C$782,СВЦЭМ!$A$39:$A$782,$A93,СВЦЭМ!$B$39:$B$782,P$83)+'СЕТ СН'!$H$12+СВЦЭМ!$D$10+'СЕТ СН'!$H$6-'СЕТ СН'!$H$22</f>
        <v>1936.4621020100001</v>
      </c>
      <c r="Q93" s="36">
        <f>SUMIFS(СВЦЭМ!$C$39:$C$782,СВЦЭМ!$A$39:$A$782,$A93,СВЦЭМ!$B$39:$B$782,Q$83)+'СЕТ СН'!$H$12+СВЦЭМ!$D$10+'СЕТ СН'!$H$6-'СЕТ СН'!$H$22</f>
        <v>2055.3304462900001</v>
      </c>
      <c r="R93" s="36">
        <f>SUMIFS(СВЦЭМ!$C$39:$C$782,СВЦЭМ!$A$39:$A$782,$A93,СВЦЭМ!$B$39:$B$782,R$83)+'СЕТ СН'!$H$12+СВЦЭМ!$D$10+'СЕТ СН'!$H$6-'СЕТ СН'!$H$22</f>
        <v>1907.3318087800001</v>
      </c>
      <c r="S93" s="36">
        <f>SUMIFS(СВЦЭМ!$C$39:$C$782,СВЦЭМ!$A$39:$A$782,$A93,СВЦЭМ!$B$39:$B$782,S$83)+'СЕТ СН'!$H$12+СВЦЭМ!$D$10+'СЕТ СН'!$H$6-'СЕТ СН'!$H$22</f>
        <v>2025.9318795500001</v>
      </c>
      <c r="T93" s="36">
        <f>SUMIFS(СВЦЭМ!$C$39:$C$782,СВЦЭМ!$A$39:$A$782,$A93,СВЦЭМ!$B$39:$B$782,T$83)+'СЕТ СН'!$H$12+СВЦЭМ!$D$10+'СЕТ СН'!$H$6-'СЕТ СН'!$H$22</f>
        <v>1964.91921761</v>
      </c>
      <c r="U93" s="36">
        <f>SUMIFS(СВЦЭМ!$C$39:$C$782,СВЦЭМ!$A$39:$A$782,$A93,СВЦЭМ!$B$39:$B$782,U$83)+'СЕТ СН'!$H$12+СВЦЭМ!$D$10+'СЕТ СН'!$H$6-'СЕТ СН'!$H$22</f>
        <v>1900.24677909</v>
      </c>
      <c r="V93" s="36">
        <f>SUMIFS(СВЦЭМ!$C$39:$C$782,СВЦЭМ!$A$39:$A$782,$A93,СВЦЭМ!$B$39:$B$782,V$83)+'СЕТ СН'!$H$12+СВЦЭМ!$D$10+'СЕТ СН'!$H$6-'СЕТ СН'!$H$22</f>
        <v>1882.24064989</v>
      </c>
      <c r="W93" s="36">
        <f>SUMIFS(СВЦЭМ!$C$39:$C$782,СВЦЭМ!$A$39:$A$782,$A93,СВЦЭМ!$B$39:$B$782,W$83)+'СЕТ СН'!$H$12+СВЦЭМ!$D$10+'СЕТ СН'!$H$6-'СЕТ СН'!$H$22</f>
        <v>1919.30284992</v>
      </c>
      <c r="X93" s="36">
        <f>SUMIFS(СВЦЭМ!$C$39:$C$782,СВЦЭМ!$A$39:$A$782,$A93,СВЦЭМ!$B$39:$B$782,X$83)+'СЕТ СН'!$H$12+СВЦЭМ!$D$10+'СЕТ СН'!$H$6-'СЕТ СН'!$H$22</f>
        <v>1964.2768327700001</v>
      </c>
      <c r="Y93" s="36">
        <f>SUMIFS(СВЦЭМ!$C$39:$C$782,СВЦЭМ!$A$39:$A$782,$A93,СВЦЭМ!$B$39:$B$782,Y$83)+'СЕТ СН'!$H$12+СВЦЭМ!$D$10+'СЕТ СН'!$H$6-'СЕТ СН'!$H$22</f>
        <v>1973.1195006800001</v>
      </c>
    </row>
    <row r="94" spans="1:25" ht="15.75" x14ac:dyDescent="0.2">
      <c r="A94" s="35">
        <f t="shared" si="2"/>
        <v>45057</v>
      </c>
      <c r="B94" s="36">
        <f>SUMIFS(СВЦЭМ!$C$39:$C$782,СВЦЭМ!$A$39:$A$782,$A94,СВЦЭМ!$B$39:$B$782,B$83)+'СЕТ СН'!$H$12+СВЦЭМ!$D$10+'СЕТ СН'!$H$6-'СЕТ СН'!$H$22</f>
        <v>2003.34276439</v>
      </c>
      <c r="C94" s="36">
        <f>SUMIFS(СВЦЭМ!$C$39:$C$782,СВЦЭМ!$A$39:$A$782,$A94,СВЦЭМ!$B$39:$B$782,C$83)+'СЕТ СН'!$H$12+СВЦЭМ!$D$10+'СЕТ СН'!$H$6-'СЕТ СН'!$H$22</f>
        <v>2082.5154309300001</v>
      </c>
      <c r="D94" s="36">
        <f>SUMIFS(СВЦЭМ!$C$39:$C$782,СВЦЭМ!$A$39:$A$782,$A94,СВЦЭМ!$B$39:$B$782,D$83)+'СЕТ СН'!$H$12+СВЦЭМ!$D$10+'СЕТ СН'!$H$6-'СЕТ СН'!$H$22</f>
        <v>2154.5569989000001</v>
      </c>
      <c r="E94" s="36">
        <f>SUMIFS(СВЦЭМ!$C$39:$C$782,СВЦЭМ!$A$39:$A$782,$A94,СВЦЭМ!$B$39:$B$782,E$83)+'СЕТ СН'!$H$12+СВЦЭМ!$D$10+'СЕТ СН'!$H$6-'СЕТ СН'!$H$22</f>
        <v>2176.13056104</v>
      </c>
      <c r="F94" s="36">
        <f>SUMIFS(СВЦЭМ!$C$39:$C$782,СВЦЭМ!$A$39:$A$782,$A94,СВЦЭМ!$B$39:$B$782,F$83)+'СЕТ СН'!$H$12+СВЦЭМ!$D$10+'СЕТ СН'!$H$6-'СЕТ СН'!$H$22</f>
        <v>2081.0281968600002</v>
      </c>
      <c r="G94" s="36">
        <f>SUMIFS(СВЦЭМ!$C$39:$C$782,СВЦЭМ!$A$39:$A$782,$A94,СВЦЭМ!$B$39:$B$782,G$83)+'СЕТ СН'!$H$12+СВЦЭМ!$D$10+'СЕТ СН'!$H$6-'СЕТ СН'!$H$22</f>
        <v>2147.3227754899999</v>
      </c>
      <c r="H94" s="36">
        <f>SUMIFS(СВЦЭМ!$C$39:$C$782,СВЦЭМ!$A$39:$A$782,$A94,СВЦЭМ!$B$39:$B$782,H$83)+'СЕТ СН'!$H$12+СВЦЭМ!$D$10+'СЕТ СН'!$H$6-'СЕТ СН'!$H$22</f>
        <v>2061.6627265300003</v>
      </c>
      <c r="I94" s="36">
        <f>SUMIFS(СВЦЭМ!$C$39:$C$782,СВЦЭМ!$A$39:$A$782,$A94,СВЦЭМ!$B$39:$B$782,I$83)+'СЕТ СН'!$H$12+СВЦЭМ!$D$10+'СЕТ СН'!$H$6-'СЕТ СН'!$H$22</f>
        <v>1981.58623231</v>
      </c>
      <c r="J94" s="36">
        <f>SUMIFS(СВЦЭМ!$C$39:$C$782,СВЦЭМ!$A$39:$A$782,$A94,СВЦЭМ!$B$39:$B$782,J$83)+'СЕТ СН'!$H$12+СВЦЭМ!$D$10+'СЕТ СН'!$H$6-'СЕТ СН'!$H$22</f>
        <v>1930.4491215</v>
      </c>
      <c r="K94" s="36">
        <f>SUMIFS(СВЦЭМ!$C$39:$C$782,СВЦЭМ!$A$39:$A$782,$A94,СВЦЭМ!$B$39:$B$782,K$83)+'СЕТ СН'!$H$12+СВЦЭМ!$D$10+'СЕТ СН'!$H$6-'СЕТ СН'!$H$22</f>
        <v>1900.1878288400001</v>
      </c>
      <c r="L94" s="36">
        <f>SUMIFS(СВЦЭМ!$C$39:$C$782,СВЦЭМ!$A$39:$A$782,$A94,СВЦЭМ!$B$39:$B$782,L$83)+'СЕТ СН'!$H$12+СВЦЭМ!$D$10+'СЕТ СН'!$H$6-'СЕТ СН'!$H$22</f>
        <v>1911.26468914</v>
      </c>
      <c r="M94" s="36">
        <f>SUMIFS(СВЦЭМ!$C$39:$C$782,СВЦЭМ!$A$39:$A$782,$A94,СВЦЭМ!$B$39:$B$782,M$83)+'СЕТ СН'!$H$12+СВЦЭМ!$D$10+'СЕТ СН'!$H$6-'СЕТ СН'!$H$22</f>
        <v>1895.85835122</v>
      </c>
      <c r="N94" s="36">
        <f>SUMIFS(СВЦЭМ!$C$39:$C$782,СВЦЭМ!$A$39:$A$782,$A94,СВЦЭМ!$B$39:$B$782,N$83)+'СЕТ СН'!$H$12+СВЦЭМ!$D$10+'СЕТ СН'!$H$6-'СЕТ СН'!$H$22</f>
        <v>1951.03083786</v>
      </c>
      <c r="O94" s="36">
        <f>SUMIFS(СВЦЭМ!$C$39:$C$782,СВЦЭМ!$A$39:$A$782,$A94,СВЦЭМ!$B$39:$B$782,O$83)+'СЕТ СН'!$H$12+СВЦЭМ!$D$10+'СЕТ СН'!$H$6-'СЕТ СН'!$H$22</f>
        <v>1955.7507754799999</v>
      </c>
      <c r="P94" s="36">
        <f>SUMIFS(СВЦЭМ!$C$39:$C$782,СВЦЭМ!$A$39:$A$782,$A94,СВЦЭМ!$B$39:$B$782,P$83)+'СЕТ СН'!$H$12+СВЦЭМ!$D$10+'СЕТ СН'!$H$6-'СЕТ СН'!$H$22</f>
        <v>1969.7312338199999</v>
      </c>
      <c r="Q94" s="36">
        <f>SUMIFS(СВЦЭМ!$C$39:$C$782,СВЦЭМ!$A$39:$A$782,$A94,СВЦЭМ!$B$39:$B$782,Q$83)+'СЕТ СН'!$H$12+СВЦЭМ!$D$10+'СЕТ СН'!$H$6-'СЕТ СН'!$H$22</f>
        <v>1974.0502052500001</v>
      </c>
      <c r="R94" s="36">
        <f>SUMIFS(СВЦЭМ!$C$39:$C$782,СВЦЭМ!$A$39:$A$782,$A94,СВЦЭМ!$B$39:$B$782,R$83)+'СЕТ СН'!$H$12+СВЦЭМ!$D$10+'СЕТ СН'!$H$6-'СЕТ СН'!$H$22</f>
        <v>1963.0850692399999</v>
      </c>
      <c r="S94" s="36">
        <f>SUMIFS(СВЦЭМ!$C$39:$C$782,СВЦЭМ!$A$39:$A$782,$A94,СВЦЭМ!$B$39:$B$782,S$83)+'СЕТ СН'!$H$12+СВЦЭМ!$D$10+'СЕТ СН'!$H$6-'СЕТ СН'!$H$22</f>
        <v>1915.3408730199999</v>
      </c>
      <c r="T94" s="36">
        <f>SUMIFS(СВЦЭМ!$C$39:$C$782,СВЦЭМ!$A$39:$A$782,$A94,СВЦЭМ!$B$39:$B$782,T$83)+'СЕТ СН'!$H$12+СВЦЭМ!$D$10+'СЕТ СН'!$H$6-'СЕТ СН'!$H$22</f>
        <v>1896.12787774</v>
      </c>
      <c r="U94" s="36">
        <f>SUMIFS(СВЦЭМ!$C$39:$C$782,СВЦЭМ!$A$39:$A$782,$A94,СВЦЭМ!$B$39:$B$782,U$83)+'СЕТ СН'!$H$12+СВЦЭМ!$D$10+'СЕТ СН'!$H$6-'СЕТ СН'!$H$22</f>
        <v>1906.0840392699999</v>
      </c>
      <c r="V94" s="36">
        <f>SUMIFS(СВЦЭМ!$C$39:$C$782,СВЦЭМ!$A$39:$A$782,$A94,СВЦЭМ!$B$39:$B$782,V$83)+'СЕТ СН'!$H$12+СВЦЭМ!$D$10+'СЕТ СН'!$H$6-'СЕТ СН'!$H$22</f>
        <v>1884.89297799</v>
      </c>
      <c r="W94" s="36">
        <f>SUMIFS(СВЦЭМ!$C$39:$C$782,СВЦЭМ!$A$39:$A$782,$A94,СВЦЭМ!$B$39:$B$782,W$83)+'СЕТ СН'!$H$12+СВЦЭМ!$D$10+'СЕТ СН'!$H$6-'СЕТ СН'!$H$22</f>
        <v>1902.3813213400001</v>
      </c>
      <c r="X94" s="36">
        <f>SUMIFS(СВЦЭМ!$C$39:$C$782,СВЦЭМ!$A$39:$A$782,$A94,СВЦЭМ!$B$39:$B$782,X$83)+'СЕТ СН'!$H$12+СВЦЭМ!$D$10+'СЕТ СН'!$H$6-'СЕТ СН'!$H$22</f>
        <v>1909.02090507</v>
      </c>
      <c r="Y94" s="36">
        <f>SUMIFS(СВЦЭМ!$C$39:$C$782,СВЦЭМ!$A$39:$A$782,$A94,СВЦЭМ!$B$39:$B$782,Y$83)+'СЕТ СН'!$H$12+СВЦЭМ!$D$10+'СЕТ СН'!$H$6-'СЕТ СН'!$H$22</f>
        <v>1953.79994397</v>
      </c>
    </row>
    <row r="95" spans="1:25" ht="15.75" x14ac:dyDescent="0.2">
      <c r="A95" s="35">
        <f t="shared" si="2"/>
        <v>45058</v>
      </c>
      <c r="B95" s="36">
        <f>SUMIFS(СВЦЭМ!$C$39:$C$782,СВЦЭМ!$A$39:$A$782,$A95,СВЦЭМ!$B$39:$B$782,B$83)+'СЕТ СН'!$H$12+СВЦЭМ!$D$10+'СЕТ СН'!$H$6-'СЕТ СН'!$H$22</f>
        <v>2099.8611628900003</v>
      </c>
      <c r="C95" s="36">
        <f>SUMIFS(СВЦЭМ!$C$39:$C$782,СВЦЭМ!$A$39:$A$782,$A95,СВЦЭМ!$B$39:$B$782,C$83)+'СЕТ СН'!$H$12+СВЦЭМ!$D$10+'СЕТ СН'!$H$6-'СЕТ СН'!$H$22</f>
        <v>2166.2340786100003</v>
      </c>
      <c r="D95" s="36">
        <f>SUMIFS(СВЦЭМ!$C$39:$C$782,СВЦЭМ!$A$39:$A$782,$A95,СВЦЭМ!$B$39:$B$782,D$83)+'СЕТ СН'!$H$12+СВЦЭМ!$D$10+'СЕТ СН'!$H$6-'СЕТ СН'!$H$22</f>
        <v>2176.0347286599999</v>
      </c>
      <c r="E95" s="36">
        <f>SUMIFS(СВЦЭМ!$C$39:$C$782,СВЦЭМ!$A$39:$A$782,$A95,СВЦЭМ!$B$39:$B$782,E$83)+'СЕТ СН'!$H$12+СВЦЭМ!$D$10+'СЕТ СН'!$H$6-'СЕТ СН'!$H$22</f>
        <v>2162.7971973100002</v>
      </c>
      <c r="F95" s="36">
        <f>SUMIFS(СВЦЭМ!$C$39:$C$782,СВЦЭМ!$A$39:$A$782,$A95,СВЦЭМ!$B$39:$B$782,F$83)+'СЕТ СН'!$H$12+СВЦЭМ!$D$10+'СЕТ СН'!$H$6-'СЕТ СН'!$H$22</f>
        <v>2155.3713448399999</v>
      </c>
      <c r="G95" s="36">
        <f>SUMIFS(СВЦЭМ!$C$39:$C$782,СВЦЭМ!$A$39:$A$782,$A95,СВЦЭМ!$B$39:$B$782,G$83)+'СЕТ СН'!$H$12+СВЦЭМ!$D$10+'СЕТ СН'!$H$6-'СЕТ СН'!$H$22</f>
        <v>2152.23807227</v>
      </c>
      <c r="H95" s="36">
        <f>SUMIFS(СВЦЭМ!$C$39:$C$782,СВЦЭМ!$A$39:$A$782,$A95,СВЦЭМ!$B$39:$B$782,H$83)+'СЕТ СН'!$H$12+СВЦЭМ!$D$10+'СЕТ СН'!$H$6-'СЕТ СН'!$H$22</f>
        <v>1999.3896076000001</v>
      </c>
      <c r="I95" s="36">
        <f>SUMIFS(СВЦЭМ!$C$39:$C$782,СВЦЭМ!$A$39:$A$782,$A95,СВЦЭМ!$B$39:$B$782,I$83)+'СЕТ СН'!$H$12+СВЦЭМ!$D$10+'СЕТ СН'!$H$6-'СЕТ СН'!$H$22</f>
        <v>1972.75041695</v>
      </c>
      <c r="J95" s="36">
        <f>SUMIFS(СВЦЭМ!$C$39:$C$782,СВЦЭМ!$A$39:$A$782,$A95,СВЦЭМ!$B$39:$B$782,J$83)+'СЕТ СН'!$H$12+СВЦЭМ!$D$10+'СЕТ СН'!$H$6-'СЕТ СН'!$H$22</f>
        <v>1898.1597053099999</v>
      </c>
      <c r="K95" s="36">
        <f>SUMIFS(СВЦЭМ!$C$39:$C$782,СВЦЭМ!$A$39:$A$782,$A95,СВЦЭМ!$B$39:$B$782,K$83)+'СЕТ СН'!$H$12+СВЦЭМ!$D$10+'СЕТ СН'!$H$6-'СЕТ СН'!$H$22</f>
        <v>1856.11129147</v>
      </c>
      <c r="L95" s="36">
        <f>SUMIFS(СВЦЭМ!$C$39:$C$782,СВЦЭМ!$A$39:$A$782,$A95,СВЦЭМ!$B$39:$B$782,L$83)+'СЕТ СН'!$H$12+СВЦЭМ!$D$10+'СЕТ СН'!$H$6-'СЕТ СН'!$H$22</f>
        <v>1868.9219853</v>
      </c>
      <c r="M95" s="36">
        <f>SUMIFS(СВЦЭМ!$C$39:$C$782,СВЦЭМ!$A$39:$A$782,$A95,СВЦЭМ!$B$39:$B$782,M$83)+'СЕТ СН'!$H$12+СВЦЭМ!$D$10+'СЕТ СН'!$H$6-'СЕТ СН'!$H$22</f>
        <v>1901.56433788</v>
      </c>
      <c r="N95" s="36">
        <f>SUMIFS(СВЦЭМ!$C$39:$C$782,СВЦЭМ!$A$39:$A$782,$A95,СВЦЭМ!$B$39:$B$782,N$83)+'СЕТ СН'!$H$12+СВЦЭМ!$D$10+'СЕТ СН'!$H$6-'СЕТ СН'!$H$22</f>
        <v>1947.1600481600001</v>
      </c>
      <c r="O95" s="36">
        <f>SUMIFS(СВЦЭМ!$C$39:$C$782,СВЦЭМ!$A$39:$A$782,$A95,СВЦЭМ!$B$39:$B$782,O$83)+'СЕТ СН'!$H$12+СВЦЭМ!$D$10+'СЕТ СН'!$H$6-'СЕТ СН'!$H$22</f>
        <v>1950.00347812</v>
      </c>
      <c r="P95" s="36">
        <f>SUMIFS(СВЦЭМ!$C$39:$C$782,СВЦЭМ!$A$39:$A$782,$A95,СВЦЭМ!$B$39:$B$782,P$83)+'СЕТ СН'!$H$12+СВЦЭМ!$D$10+'СЕТ СН'!$H$6-'СЕТ СН'!$H$22</f>
        <v>1975.98436947</v>
      </c>
      <c r="Q95" s="36">
        <f>SUMIFS(СВЦЭМ!$C$39:$C$782,СВЦЭМ!$A$39:$A$782,$A95,СВЦЭМ!$B$39:$B$782,Q$83)+'СЕТ СН'!$H$12+СВЦЭМ!$D$10+'СЕТ СН'!$H$6-'СЕТ СН'!$H$22</f>
        <v>1964.68608728</v>
      </c>
      <c r="R95" s="36">
        <f>SUMIFS(СВЦЭМ!$C$39:$C$782,СВЦЭМ!$A$39:$A$782,$A95,СВЦЭМ!$B$39:$B$782,R$83)+'СЕТ СН'!$H$12+СВЦЭМ!$D$10+'СЕТ СН'!$H$6-'СЕТ СН'!$H$22</f>
        <v>1929.4669054200001</v>
      </c>
      <c r="S95" s="36">
        <f>SUMIFS(СВЦЭМ!$C$39:$C$782,СВЦЭМ!$A$39:$A$782,$A95,СВЦЭМ!$B$39:$B$782,S$83)+'СЕТ СН'!$H$12+СВЦЭМ!$D$10+'СЕТ СН'!$H$6-'СЕТ СН'!$H$22</f>
        <v>1900.3991840000001</v>
      </c>
      <c r="T95" s="36">
        <f>SUMIFS(СВЦЭМ!$C$39:$C$782,СВЦЭМ!$A$39:$A$782,$A95,СВЦЭМ!$B$39:$B$782,T$83)+'СЕТ СН'!$H$12+СВЦЭМ!$D$10+'СЕТ СН'!$H$6-'СЕТ СН'!$H$22</f>
        <v>1876.2032037900001</v>
      </c>
      <c r="U95" s="36">
        <f>SUMIFS(СВЦЭМ!$C$39:$C$782,СВЦЭМ!$A$39:$A$782,$A95,СВЦЭМ!$B$39:$B$782,U$83)+'СЕТ СН'!$H$12+СВЦЭМ!$D$10+'СЕТ СН'!$H$6-'СЕТ СН'!$H$22</f>
        <v>1833.27624614</v>
      </c>
      <c r="V95" s="36">
        <f>SUMIFS(СВЦЭМ!$C$39:$C$782,СВЦЭМ!$A$39:$A$782,$A95,СВЦЭМ!$B$39:$B$782,V$83)+'СЕТ СН'!$H$12+СВЦЭМ!$D$10+'СЕТ СН'!$H$6-'СЕТ СН'!$H$22</f>
        <v>1822.11917042</v>
      </c>
      <c r="W95" s="36">
        <f>SUMIFS(СВЦЭМ!$C$39:$C$782,СВЦЭМ!$A$39:$A$782,$A95,СВЦЭМ!$B$39:$B$782,W$83)+'СЕТ СН'!$H$12+СВЦЭМ!$D$10+'СЕТ СН'!$H$6-'СЕТ СН'!$H$22</f>
        <v>1880.8094990300001</v>
      </c>
      <c r="X95" s="36">
        <f>SUMIFS(СВЦЭМ!$C$39:$C$782,СВЦЭМ!$A$39:$A$782,$A95,СВЦЭМ!$B$39:$B$782,X$83)+'СЕТ СН'!$H$12+СВЦЭМ!$D$10+'СЕТ СН'!$H$6-'СЕТ СН'!$H$22</f>
        <v>1902.50547357</v>
      </c>
      <c r="Y95" s="36">
        <f>SUMIFS(СВЦЭМ!$C$39:$C$782,СВЦЭМ!$A$39:$A$782,$A95,СВЦЭМ!$B$39:$B$782,Y$83)+'СЕТ СН'!$H$12+СВЦЭМ!$D$10+'СЕТ СН'!$H$6-'СЕТ СН'!$H$22</f>
        <v>1961.3022339199999</v>
      </c>
    </row>
    <row r="96" spans="1:25" ht="15.75" x14ac:dyDescent="0.2">
      <c r="A96" s="35">
        <f t="shared" si="2"/>
        <v>45059</v>
      </c>
      <c r="B96" s="36">
        <f>SUMIFS(СВЦЭМ!$C$39:$C$782,СВЦЭМ!$A$39:$A$782,$A96,СВЦЭМ!$B$39:$B$782,B$83)+'СЕТ СН'!$H$12+СВЦЭМ!$D$10+'СЕТ СН'!$H$6-'СЕТ СН'!$H$22</f>
        <v>2032.0619831500001</v>
      </c>
      <c r="C96" s="36">
        <f>SUMIFS(СВЦЭМ!$C$39:$C$782,СВЦЭМ!$A$39:$A$782,$A96,СВЦЭМ!$B$39:$B$782,C$83)+'СЕТ СН'!$H$12+СВЦЭМ!$D$10+'СЕТ СН'!$H$6-'СЕТ СН'!$H$22</f>
        <v>2083.3727482300001</v>
      </c>
      <c r="D96" s="36">
        <f>SUMIFS(СВЦЭМ!$C$39:$C$782,СВЦЭМ!$A$39:$A$782,$A96,СВЦЭМ!$B$39:$B$782,D$83)+'СЕТ СН'!$H$12+СВЦЭМ!$D$10+'СЕТ СН'!$H$6-'СЕТ СН'!$H$22</f>
        <v>2128.3994064200001</v>
      </c>
      <c r="E96" s="36">
        <f>SUMIFS(СВЦЭМ!$C$39:$C$782,СВЦЭМ!$A$39:$A$782,$A96,СВЦЭМ!$B$39:$B$782,E$83)+'СЕТ СН'!$H$12+СВЦЭМ!$D$10+'СЕТ СН'!$H$6-'СЕТ СН'!$H$22</f>
        <v>2148.6668809800003</v>
      </c>
      <c r="F96" s="36">
        <f>SUMIFS(СВЦЭМ!$C$39:$C$782,СВЦЭМ!$A$39:$A$782,$A96,СВЦЭМ!$B$39:$B$782,F$83)+'СЕТ СН'!$H$12+СВЦЭМ!$D$10+'СЕТ СН'!$H$6-'СЕТ СН'!$H$22</f>
        <v>2147.0921000799999</v>
      </c>
      <c r="G96" s="36">
        <f>SUMIFS(СВЦЭМ!$C$39:$C$782,СВЦЭМ!$A$39:$A$782,$A96,СВЦЭМ!$B$39:$B$782,G$83)+'СЕТ СН'!$H$12+СВЦЭМ!$D$10+'СЕТ СН'!$H$6-'СЕТ СН'!$H$22</f>
        <v>2126.6713564300003</v>
      </c>
      <c r="H96" s="36">
        <f>SUMIFS(СВЦЭМ!$C$39:$C$782,СВЦЭМ!$A$39:$A$782,$A96,СВЦЭМ!$B$39:$B$782,H$83)+'СЕТ СН'!$H$12+СВЦЭМ!$D$10+'СЕТ СН'!$H$6-'СЕТ СН'!$H$22</f>
        <v>2107.8595505000003</v>
      </c>
      <c r="I96" s="36">
        <f>SUMIFS(СВЦЭМ!$C$39:$C$782,СВЦЭМ!$A$39:$A$782,$A96,СВЦЭМ!$B$39:$B$782,I$83)+'СЕТ СН'!$H$12+СВЦЭМ!$D$10+'СЕТ СН'!$H$6-'СЕТ СН'!$H$22</f>
        <v>2034.8820277899999</v>
      </c>
      <c r="J96" s="36">
        <f>SUMIFS(СВЦЭМ!$C$39:$C$782,СВЦЭМ!$A$39:$A$782,$A96,СВЦЭМ!$B$39:$B$782,J$83)+'СЕТ СН'!$H$12+СВЦЭМ!$D$10+'СЕТ СН'!$H$6-'СЕТ СН'!$H$22</f>
        <v>1954.39938239</v>
      </c>
      <c r="K96" s="36">
        <f>SUMIFS(СВЦЭМ!$C$39:$C$782,СВЦЭМ!$A$39:$A$782,$A96,СВЦЭМ!$B$39:$B$782,K$83)+'СЕТ СН'!$H$12+СВЦЭМ!$D$10+'СЕТ СН'!$H$6-'СЕТ СН'!$H$22</f>
        <v>1963.7537839700001</v>
      </c>
      <c r="L96" s="36">
        <f>SUMIFS(СВЦЭМ!$C$39:$C$782,СВЦЭМ!$A$39:$A$782,$A96,СВЦЭМ!$B$39:$B$782,L$83)+'СЕТ СН'!$H$12+СВЦЭМ!$D$10+'СЕТ СН'!$H$6-'СЕТ СН'!$H$22</f>
        <v>1951.5307776899999</v>
      </c>
      <c r="M96" s="36">
        <f>SUMIFS(СВЦЭМ!$C$39:$C$782,СВЦЭМ!$A$39:$A$782,$A96,СВЦЭМ!$B$39:$B$782,M$83)+'СЕТ СН'!$H$12+СВЦЭМ!$D$10+'СЕТ СН'!$H$6-'СЕТ СН'!$H$22</f>
        <v>1935.85493995</v>
      </c>
      <c r="N96" s="36">
        <f>SUMIFS(СВЦЭМ!$C$39:$C$782,СВЦЭМ!$A$39:$A$782,$A96,СВЦЭМ!$B$39:$B$782,N$83)+'СЕТ СН'!$H$12+СВЦЭМ!$D$10+'СЕТ СН'!$H$6-'СЕТ СН'!$H$22</f>
        <v>1963.98185646</v>
      </c>
      <c r="O96" s="36">
        <f>SUMIFS(СВЦЭМ!$C$39:$C$782,СВЦЭМ!$A$39:$A$782,$A96,СВЦЭМ!$B$39:$B$782,O$83)+'СЕТ СН'!$H$12+СВЦЭМ!$D$10+'СЕТ СН'!$H$6-'СЕТ СН'!$H$22</f>
        <v>1992.18464393</v>
      </c>
      <c r="P96" s="36">
        <f>SUMIFS(СВЦЭМ!$C$39:$C$782,СВЦЭМ!$A$39:$A$782,$A96,СВЦЭМ!$B$39:$B$782,P$83)+'СЕТ СН'!$H$12+СВЦЭМ!$D$10+'СЕТ СН'!$H$6-'СЕТ СН'!$H$22</f>
        <v>1998.5167521000001</v>
      </c>
      <c r="Q96" s="36">
        <f>SUMIFS(СВЦЭМ!$C$39:$C$782,СВЦЭМ!$A$39:$A$782,$A96,СВЦЭМ!$B$39:$B$782,Q$83)+'СЕТ СН'!$H$12+СВЦЭМ!$D$10+'СЕТ СН'!$H$6-'СЕТ СН'!$H$22</f>
        <v>2029.63357928</v>
      </c>
      <c r="R96" s="36">
        <f>SUMIFS(СВЦЭМ!$C$39:$C$782,СВЦЭМ!$A$39:$A$782,$A96,СВЦЭМ!$B$39:$B$782,R$83)+'СЕТ СН'!$H$12+СВЦЭМ!$D$10+'СЕТ СН'!$H$6-'СЕТ СН'!$H$22</f>
        <v>2030.28331546</v>
      </c>
      <c r="S96" s="36">
        <f>SUMIFS(СВЦЭМ!$C$39:$C$782,СВЦЭМ!$A$39:$A$782,$A96,СВЦЭМ!$B$39:$B$782,S$83)+'СЕТ СН'!$H$12+СВЦЭМ!$D$10+'СЕТ СН'!$H$6-'СЕТ СН'!$H$22</f>
        <v>2005.26604045</v>
      </c>
      <c r="T96" s="36">
        <f>SUMIFS(СВЦЭМ!$C$39:$C$782,СВЦЭМ!$A$39:$A$782,$A96,СВЦЭМ!$B$39:$B$782,T$83)+'СЕТ СН'!$H$12+СВЦЭМ!$D$10+'СЕТ СН'!$H$6-'СЕТ СН'!$H$22</f>
        <v>1984.9269704599999</v>
      </c>
      <c r="U96" s="36">
        <f>SUMIFS(СВЦЭМ!$C$39:$C$782,СВЦЭМ!$A$39:$A$782,$A96,СВЦЭМ!$B$39:$B$782,U$83)+'СЕТ СН'!$H$12+СВЦЭМ!$D$10+'СЕТ СН'!$H$6-'СЕТ СН'!$H$22</f>
        <v>1874.2885621099999</v>
      </c>
      <c r="V96" s="36">
        <f>SUMIFS(СВЦЭМ!$C$39:$C$782,СВЦЭМ!$A$39:$A$782,$A96,СВЦЭМ!$B$39:$B$782,V$83)+'СЕТ СН'!$H$12+СВЦЭМ!$D$10+'СЕТ СН'!$H$6-'СЕТ СН'!$H$22</f>
        <v>1882.1748130200001</v>
      </c>
      <c r="W96" s="36">
        <f>SUMIFS(СВЦЭМ!$C$39:$C$782,СВЦЭМ!$A$39:$A$782,$A96,СВЦЭМ!$B$39:$B$782,W$83)+'СЕТ СН'!$H$12+СВЦЭМ!$D$10+'СЕТ СН'!$H$6-'СЕТ СН'!$H$22</f>
        <v>1879.2727008899999</v>
      </c>
      <c r="X96" s="36">
        <f>SUMIFS(СВЦЭМ!$C$39:$C$782,СВЦЭМ!$A$39:$A$782,$A96,СВЦЭМ!$B$39:$B$782,X$83)+'СЕТ СН'!$H$12+СВЦЭМ!$D$10+'СЕТ СН'!$H$6-'СЕТ СН'!$H$22</f>
        <v>1928.9728545999999</v>
      </c>
      <c r="Y96" s="36">
        <f>SUMIFS(СВЦЭМ!$C$39:$C$782,СВЦЭМ!$A$39:$A$782,$A96,СВЦЭМ!$B$39:$B$782,Y$83)+'СЕТ СН'!$H$12+СВЦЭМ!$D$10+'СЕТ СН'!$H$6-'СЕТ СН'!$H$22</f>
        <v>1930.7354926</v>
      </c>
    </row>
    <row r="97" spans="1:25" ht="15.75" x14ac:dyDescent="0.2">
      <c r="A97" s="35">
        <f t="shared" si="2"/>
        <v>45060</v>
      </c>
      <c r="B97" s="36">
        <f>SUMIFS(СВЦЭМ!$C$39:$C$782,СВЦЭМ!$A$39:$A$782,$A97,СВЦЭМ!$B$39:$B$782,B$83)+'СЕТ СН'!$H$12+СВЦЭМ!$D$10+'СЕТ СН'!$H$6-'СЕТ СН'!$H$22</f>
        <v>1992.44142599</v>
      </c>
      <c r="C97" s="36">
        <f>SUMIFS(СВЦЭМ!$C$39:$C$782,СВЦЭМ!$A$39:$A$782,$A97,СВЦЭМ!$B$39:$B$782,C$83)+'СЕТ СН'!$H$12+СВЦЭМ!$D$10+'СЕТ СН'!$H$6-'СЕТ СН'!$H$22</f>
        <v>2075.8488727500003</v>
      </c>
      <c r="D97" s="36">
        <f>SUMIFS(СВЦЭМ!$C$39:$C$782,СВЦЭМ!$A$39:$A$782,$A97,СВЦЭМ!$B$39:$B$782,D$83)+'СЕТ СН'!$H$12+СВЦЭМ!$D$10+'СЕТ СН'!$H$6-'СЕТ СН'!$H$22</f>
        <v>2145.35803915</v>
      </c>
      <c r="E97" s="36">
        <f>SUMIFS(СВЦЭМ!$C$39:$C$782,СВЦЭМ!$A$39:$A$782,$A97,СВЦЭМ!$B$39:$B$782,E$83)+'СЕТ СН'!$H$12+СВЦЭМ!$D$10+'СЕТ СН'!$H$6-'СЕТ СН'!$H$22</f>
        <v>2126.3800134000003</v>
      </c>
      <c r="F97" s="36">
        <f>SUMIFS(СВЦЭМ!$C$39:$C$782,СВЦЭМ!$A$39:$A$782,$A97,СВЦЭМ!$B$39:$B$782,F$83)+'СЕТ СН'!$H$12+СВЦЭМ!$D$10+'СЕТ СН'!$H$6-'СЕТ СН'!$H$22</f>
        <v>2145.2871323100003</v>
      </c>
      <c r="G97" s="36">
        <f>SUMIFS(СВЦЭМ!$C$39:$C$782,СВЦЭМ!$A$39:$A$782,$A97,СВЦЭМ!$B$39:$B$782,G$83)+'СЕТ СН'!$H$12+СВЦЭМ!$D$10+'СЕТ СН'!$H$6-'СЕТ СН'!$H$22</f>
        <v>2135.6164796900002</v>
      </c>
      <c r="H97" s="36">
        <f>SUMIFS(СВЦЭМ!$C$39:$C$782,СВЦЭМ!$A$39:$A$782,$A97,СВЦЭМ!$B$39:$B$782,H$83)+'СЕТ СН'!$H$12+СВЦЭМ!$D$10+'СЕТ СН'!$H$6-'СЕТ СН'!$H$22</f>
        <v>2137.81779327</v>
      </c>
      <c r="I97" s="36">
        <f>SUMIFS(СВЦЭМ!$C$39:$C$782,СВЦЭМ!$A$39:$A$782,$A97,СВЦЭМ!$B$39:$B$782,I$83)+'СЕТ СН'!$H$12+СВЦЭМ!$D$10+'СЕТ СН'!$H$6-'СЕТ СН'!$H$22</f>
        <v>2092.9840848700001</v>
      </c>
      <c r="J97" s="36">
        <f>SUMIFS(СВЦЭМ!$C$39:$C$782,СВЦЭМ!$A$39:$A$782,$A97,СВЦЭМ!$B$39:$B$782,J$83)+'СЕТ СН'!$H$12+СВЦЭМ!$D$10+'СЕТ СН'!$H$6-'СЕТ СН'!$H$22</f>
        <v>2009.4708955200001</v>
      </c>
      <c r="K97" s="36">
        <f>SUMIFS(СВЦЭМ!$C$39:$C$782,СВЦЭМ!$A$39:$A$782,$A97,СВЦЭМ!$B$39:$B$782,K$83)+'СЕТ СН'!$H$12+СВЦЭМ!$D$10+'СЕТ СН'!$H$6-'СЕТ СН'!$H$22</f>
        <v>1937.0215160499999</v>
      </c>
      <c r="L97" s="36">
        <f>SUMIFS(СВЦЭМ!$C$39:$C$782,СВЦЭМ!$A$39:$A$782,$A97,СВЦЭМ!$B$39:$B$782,L$83)+'СЕТ СН'!$H$12+СВЦЭМ!$D$10+'СЕТ СН'!$H$6-'СЕТ СН'!$H$22</f>
        <v>1910.45576529</v>
      </c>
      <c r="M97" s="36">
        <f>SUMIFS(СВЦЭМ!$C$39:$C$782,СВЦЭМ!$A$39:$A$782,$A97,СВЦЭМ!$B$39:$B$782,M$83)+'СЕТ СН'!$H$12+СВЦЭМ!$D$10+'СЕТ СН'!$H$6-'СЕТ СН'!$H$22</f>
        <v>1901.7487979499999</v>
      </c>
      <c r="N97" s="36">
        <f>SUMIFS(СВЦЭМ!$C$39:$C$782,СВЦЭМ!$A$39:$A$782,$A97,СВЦЭМ!$B$39:$B$782,N$83)+'СЕТ СН'!$H$12+СВЦЭМ!$D$10+'СЕТ СН'!$H$6-'СЕТ СН'!$H$22</f>
        <v>1917.2178052199999</v>
      </c>
      <c r="O97" s="36">
        <f>SUMIFS(СВЦЭМ!$C$39:$C$782,СВЦЭМ!$A$39:$A$782,$A97,СВЦЭМ!$B$39:$B$782,O$83)+'СЕТ СН'!$H$12+СВЦЭМ!$D$10+'СЕТ СН'!$H$6-'СЕТ СН'!$H$22</f>
        <v>1947.47974875</v>
      </c>
      <c r="P97" s="36">
        <f>SUMIFS(СВЦЭМ!$C$39:$C$782,СВЦЭМ!$A$39:$A$782,$A97,СВЦЭМ!$B$39:$B$782,P$83)+'СЕТ СН'!$H$12+СВЦЭМ!$D$10+'СЕТ СН'!$H$6-'СЕТ СН'!$H$22</f>
        <v>1970.0996927399999</v>
      </c>
      <c r="Q97" s="36">
        <f>SUMIFS(СВЦЭМ!$C$39:$C$782,СВЦЭМ!$A$39:$A$782,$A97,СВЦЭМ!$B$39:$B$782,Q$83)+'СЕТ СН'!$H$12+СВЦЭМ!$D$10+'СЕТ СН'!$H$6-'СЕТ СН'!$H$22</f>
        <v>1984.8952203700001</v>
      </c>
      <c r="R97" s="36">
        <f>SUMIFS(СВЦЭМ!$C$39:$C$782,СВЦЭМ!$A$39:$A$782,$A97,СВЦЭМ!$B$39:$B$782,R$83)+'СЕТ СН'!$H$12+СВЦЭМ!$D$10+'СЕТ СН'!$H$6-'СЕТ СН'!$H$22</f>
        <v>1969.52963963</v>
      </c>
      <c r="S97" s="36">
        <f>SUMIFS(СВЦЭМ!$C$39:$C$782,СВЦЭМ!$A$39:$A$782,$A97,СВЦЭМ!$B$39:$B$782,S$83)+'СЕТ СН'!$H$12+СВЦЭМ!$D$10+'СЕТ СН'!$H$6-'СЕТ СН'!$H$22</f>
        <v>1936.5415025699999</v>
      </c>
      <c r="T97" s="36">
        <f>SUMIFS(СВЦЭМ!$C$39:$C$782,СВЦЭМ!$A$39:$A$782,$A97,СВЦЭМ!$B$39:$B$782,T$83)+'СЕТ СН'!$H$12+СВЦЭМ!$D$10+'СЕТ СН'!$H$6-'СЕТ СН'!$H$22</f>
        <v>1927.5942427</v>
      </c>
      <c r="U97" s="36">
        <f>SUMIFS(СВЦЭМ!$C$39:$C$782,СВЦЭМ!$A$39:$A$782,$A97,СВЦЭМ!$B$39:$B$782,U$83)+'СЕТ СН'!$H$12+СВЦЭМ!$D$10+'СЕТ СН'!$H$6-'СЕТ СН'!$H$22</f>
        <v>1894.05756931</v>
      </c>
      <c r="V97" s="36">
        <f>SUMIFS(СВЦЭМ!$C$39:$C$782,СВЦЭМ!$A$39:$A$782,$A97,СВЦЭМ!$B$39:$B$782,V$83)+'СЕТ СН'!$H$12+СВЦЭМ!$D$10+'СЕТ СН'!$H$6-'СЕТ СН'!$H$22</f>
        <v>1868.6941231000001</v>
      </c>
      <c r="W97" s="36">
        <f>SUMIFS(СВЦЭМ!$C$39:$C$782,СВЦЭМ!$A$39:$A$782,$A97,СВЦЭМ!$B$39:$B$782,W$83)+'СЕТ СН'!$H$12+СВЦЭМ!$D$10+'СЕТ СН'!$H$6-'СЕТ СН'!$H$22</f>
        <v>1834.10852785</v>
      </c>
      <c r="X97" s="36">
        <f>SUMIFS(СВЦЭМ!$C$39:$C$782,СВЦЭМ!$A$39:$A$782,$A97,СВЦЭМ!$B$39:$B$782,X$83)+'СЕТ СН'!$H$12+СВЦЭМ!$D$10+'СЕТ СН'!$H$6-'СЕТ СН'!$H$22</f>
        <v>1876.50990813</v>
      </c>
      <c r="Y97" s="36">
        <f>SUMIFS(СВЦЭМ!$C$39:$C$782,СВЦЭМ!$A$39:$A$782,$A97,СВЦЭМ!$B$39:$B$782,Y$83)+'СЕТ СН'!$H$12+СВЦЭМ!$D$10+'СЕТ СН'!$H$6-'СЕТ СН'!$H$22</f>
        <v>1944.6727338799999</v>
      </c>
    </row>
    <row r="98" spans="1:25" ht="15.75" x14ac:dyDescent="0.2">
      <c r="A98" s="35">
        <f t="shared" si="2"/>
        <v>45061</v>
      </c>
      <c r="B98" s="36">
        <f>SUMIFS(СВЦЭМ!$C$39:$C$782,СВЦЭМ!$A$39:$A$782,$A98,СВЦЭМ!$B$39:$B$782,B$83)+'СЕТ СН'!$H$12+СВЦЭМ!$D$10+'СЕТ СН'!$H$6-'СЕТ СН'!$H$22</f>
        <v>2030.3402634900001</v>
      </c>
      <c r="C98" s="36">
        <f>SUMIFS(СВЦЭМ!$C$39:$C$782,СВЦЭМ!$A$39:$A$782,$A98,СВЦЭМ!$B$39:$B$782,C$83)+'СЕТ СН'!$H$12+СВЦЭМ!$D$10+'СЕТ СН'!$H$6-'СЕТ СН'!$H$22</f>
        <v>2098.3769259700002</v>
      </c>
      <c r="D98" s="36">
        <f>SUMIFS(СВЦЭМ!$C$39:$C$782,СВЦЭМ!$A$39:$A$782,$A98,СВЦЭМ!$B$39:$B$782,D$83)+'СЕТ СН'!$H$12+СВЦЭМ!$D$10+'СЕТ СН'!$H$6-'СЕТ СН'!$H$22</f>
        <v>2192.6557522800003</v>
      </c>
      <c r="E98" s="36">
        <f>SUMIFS(СВЦЭМ!$C$39:$C$782,СВЦЭМ!$A$39:$A$782,$A98,СВЦЭМ!$B$39:$B$782,E$83)+'СЕТ СН'!$H$12+СВЦЭМ!$D$10+'СЕТ СН'!$H$6-'СЕТ СН'!$H$22</f>
        <v>2192.29877493</v>
      </c>
      <c r="F98" s="36">
        <f>SUMIFS(СВЦЭМ!$C$39:$C$782,СВЦЭМ!$A$39:$A$782,$A98,СВЦЭМ!$B$39:$B$782,F$83)+'СЕТ СН'!$H$12+СВЦЭМ!$D$10+'СЕТ СН'!$H$6-'СЕТ СН'!$H$22</f>
        <v>2174.2800862700001</v>
      </c>
      <c r="G98" s="36">
        <f>SUMIFS(СВЦЭМ!$C$39:$C$782,СВЦЭМ!$A$39:$A$782,$A98,СВЦЭМ!$B$39:$B$782,G$83)+'СЕТ СН'!$H$12+СВЦЭМ!$D$10+'СЕТ СН'!$H$6-'СЕТ СН'!$H$22</f>
        <v>2140.0421417000002</v>
      </c>
      <c r="H98" s="36">
        <f>SUMIFS(СВЦЭМ!$C$39:$C$782,СВЦЭМ!$A$39:$A$782,$A98,СВЦЭМ!$B$39:$B$782,H$83)+'СЕТ СН'!$H$12+СВЦЭМ!$D$10+'СЕТ СН'!$H$6-'СЕТ СН'!$H$22</f>
        <v>2076.5952939200001</v>
      </c>
      <c r="I98" s="36">
        <f>SUMIFS(СВЦЭМ!$C$39:$C$782,СВЦЭМ!$A$39:$A$782,$A98,СВЦЭМ!$B$39:$B$782,I$83)+'СЕТ СН'!$H$12+СВЦЭМ!$D$10+'СЕТ СН'!$H$6-'СЕТ СН'!$H$22</f>
        <v>2042.51154516</v>
      </c>
      <c r="J98" s="36">
        <f>SUMIFS(СВЦЭМ!$C$39:$C$782,СВЦЭМ!$A$39:$A$782,$A98,СВЦЭМ!$B$39:$B$782,J$83)+'СЕТ СН'!$H$12+СВЦЭМ!$D$10+'СЕТ СН'!$H$6-'СЕТ СН'!$H$22</f>
        <v>1964.0755333300001</v>
      </c>
      <c r="K98" s="36">
        <f>SUMIFS(СВЦЭМ!$C$39:$C$782,СВЦЭМ!$A$39:$A$782,$A98,СВЦЭМ!$B$39:$B$782,K$83)+'СЕТ СН'!$H$12+СВЦЭМ!$D$10+'СЕТ СН'!$H$6-'СЕТ СН'!$H$22</f>
        <v>1944.35821796</v>
      </c>
      <c r="L98" s="36">
        <f>SUMIFS(СВЦЭМ!$C$39:$C$782,СВЦЭМ!$A$39:$A$782,$A98,СВЦЭМ!$B$39:$B$782,L$83)+'СЕТ СН'!$H$12+СВЦЭМ!$D$10+'СЕТ СН'!$H$6-'СЕТ СН'!$H$22</f>
        <v>1931.2906348399999</v>
      </c>
      <c r="M98" s="36">
        <f>SUMIFS(СВЦЭМ!$C$39:$C$782,СВЦЭМ!$A$39:$A$782,$A98,СВЦЭМ!$B$39:$B$782,M$83)+'СЕТ СН'!$H$12+СВЦЭМ!$D$10+'СЕТ СН'!$H$6-'СЕТ СН'!$H$22</f>
        <v>1927.1271784600001</v>
      </c>
      <c r="N98" s="36">
        <f>SUMIFS(СВЦЭМ!$C$39:$C$782,СВЦЭМ!$A$39:$A$782,$A98,СВЦЭМ!$B$39:$B$782,N$83)+'СЕТ СН'!$H$12+СВЦЭМ!$D$10+'СЕТ СН'!$H$6-'СЕТ СН'!$H$22</f>
        <v>1990.0269176700001</v>
      </c>
      <c r="O98" s="36">
        <f>SUMIFS(СВЦЭМ!$C$39:$C$782,СВЦЭМ!$A$39:$A$782,$A98,СВЦЭМ!$B$39:$B$782,O$83)+'СЕТ СН'!$H$12+СВЦЭМ!$D$10+'СЕТ СН'!$H$6-'СЕТ СН'!$H$22</f>
        <v>1979.7561911600001</v>
      </c>
      <c r="P98" s="36">
        <f>SUMIFS(СВЦЭМ!$C$39:$C$782,СВЦЭМ!$A$39:$A$782,$A98,СВЦЭМ!$B$39:$B$782,P$83)+'СЕТ СН'!$H$12+СВЦЭМ!$D$10+'СЕТ СН'!$H$6-'СЕТ СН'!$H$22</f>
        <v>1982.39352622</v>
      </c>
      <c r="Q98" s="36">
        <f>SUMIFS(СВЦЭМ!$C$39:$C$782,СВЦЭМ!$A$39:$A$782,$A98,СВЦЭМ!$B$39:$B$782,Q$83)+'СЕТ СН'!$H$12+СВЦЭМ!$D$10+'СЕТ СН'!$H$6-'СЕТ СН'!$H$22</f>
        <v>1981.7205020500001</v>
      </c>
      <c r="R98" s="36">
        <f>SUMIFS(СВЦЭМ!$C$39:$C$782,СВЦЭМ!$A$39:$A$782,$A98,СВЦЭМ!$B$39:$B$782,R$83)+'СЕТ СН'!$H$12+СВЦЭМ!$D$10+'СЕТ СН'!$H$6-'СЕТ СН'!$H$22</f>
        <v>2002.5905142300001</v>
      </c>
      <c r="S98" s="36">
        <f>SUMIFS(СВЦЭМ!$C$39:$C$782,СВЦЭМ!$A$39:$A$782,$A98,СВЦЭМ!$B$39:$B$782,S$83)+'СЕТ СН'!$H$12+СВЦЭМ!$D$10+'СЕТ СН'!$H$6-'СЕТ СН'!$H$22</f>
        <v>1948.91269358</v>
      </c>
      <c r="T98" s="36">
        <f>SUMIFS(СВЦЭМ!$C$39:$C$782,СВЦЭМ!$A$39:$A$782,$A98,СВЦЭМ!$B$39:$B$782,T$83)+'СЕТ СН'!$H$12+СВЦЭМ!$D$10+'СЕТ СН'!$H$6-'СЕТ СН'!$H$22</f>
        <v>1888.87214421</v>
      </c>
      <c r="U98" s="36">
        <f>SUMIFS(СВЦЭМ!$C$39:$C$782,СВЦЭМ!$A$39:$A$782,$A98,СВЦЭМ!$B$39:$B$782,U$83)+'СЕТ СН'!$H$12+СВЦЭМ!$D$10+'СЕТ СН'!$H$6-'СЕТ СН'!$H$22</f>
        <v>1831.78430589</v>
      </c>
      <c r="V98" s="36">
        <f>SUMIFS(СВЦЭМ!$C$39:$C$782,СВЦЭМ!$A$39:$A$782,$A98,СВЦЭМ!$B$39:$B$782,V$83)+'СЕТ СН'!$H$12+СВЦЭМ!$D$10+'СЕТ СН'!$H$6-'СЕТ СН'!$H$22</f>
        <v>1804.75257766</v>
      </c>
      <c r="W98" s="36">
        <f>SUMIFS(СВЦЭМ!$C$39:$C$782,СВЦЭМ!$A$39:$A$782,$A98,СВЦЭМ!$B$39:$B$782,W$83)+'СЕТ СН'!$H$12+СВЦЭМ!$D$10+'СЕТ СН'!$H$6-'СЕТ СН'!$H$22</f>
        <v>1859.28849042</v>
      </c>
      <c r="X98" s="36">
        <f>SUMIFS(СВЦЭМ!$C$39:$C$782,СВЦЭМ!$A$39:$A$782,$A98,СВЦЭМ!$B$39:$B$782,X$83)+'СЕТ СН'!$H$12+СВЦЭМ!$D$10+'СЕТ СН'!$H$6-'СЕТ СН'!$H$22</f>
        <v>1908.2048274799999</v>
      </c>
      <c r="Y98" s="36">
        <f>SUMIFS(СВЦЭМ!$C$39:$C$782,СВЦЭМ!$A$39:$A$782,$A98,СВЦЭМ!$B$39:$B$782,Y$83)+'СЕТ СН'!$H$12+СВЦЭМ!$D$10+'СЕТ СН'!$H$6-'СЕТ СН'!$H$22</f>
        <v>1973.3264778600001</v>
      </c>
    </row>
    <row r="99" spans="1:25" ht="15.75" x14ac:dyDescent="0.2">
      <c r="A99" s="35">
        <f t="shared" si="2"/>
        <v>45062</v>
      </c>
      <c r="B99" s="36">
        <f>SUMIFS(СВЦЭМ!$C$39:$C$782,СВЦЭМ!$A$39:$A$782,$A99,СВЦЭМ!$B$39:$B$782,B$83)+'СЕТ СН'!$H$12+СВЦЭМ!$D$10+'СЕТ СН'!$H$6-'СЕТ СН'!$H$22</f>
        <v>2091.1437155399999</v>
      </c>
      <c r="C99" s="36">
        <f>SUMIFS(СВЦЭМ!$C$39:$C$782,СВЦЭМ!$A$39:$A$782,$A99,СВЦЭМ!$B$39:$B$782,C$83)+'СЕТ СН'!$H$12+СВЦЭМ!$D$10+'СЕТ СН'!$H$6-'СЕТ СН'!$H$22</f>
        <v>2129.3665162500001</v>
      </c>
      <c r="D99" s="36">
        <f>SUMIFS(СВЦЭМ!$C$39:$C$782,СВЦЭМ!$A$39:$A$782,$A99,СВЦЭМ!$B$39:$B$782,D$83)+'СЕТ СН'!$H$12+СВЦЭМ!$D$10+'СЕТ СН'!$H$6-'СЕТ СН'!$H$22</f>
        <v>2148.9193245700003</v>
      </c>
      <c r="E99" s="36">
        <f>SUMIFS(СВЦЭМ!$C$39:$C$782,СВЦЭМ!$A$39:$A$782,$A99,СВЦЭМ!$B$39:$B$782,E$83)+'СЕТ СН'!$H$12+СВЦЭМ!$D$10+'СЕТ СН'!$H$6-'СЕТ СН'!$H$22</f>
        <v>2128.9197301900003</v>
      </c>
      <c r="F99" s="36">
        <f>SUMIFS(СВЦЭМ!$C$39:$C$782,СВЦЭМ!$A$39:$A$782,$A99,СВЦЭМ!$B$39:$B$782,F$83)+'СЕТ СН'!$H$12+СВЦЭМ!$D$10+'СЕТ СН'!$H$6-'СЕТ СН'!$H$22</f>
        <v>2125.4360953200003</v>
      </c>
      <c r="G99" s="36">
        <f>SUMIFS(СВЦЭМ!$C$39:$C$782,СВЦЭМ!$A$39:$A$782,$A99,СВЦЭМ!$B$39:$B$782,G$83)+'СЕТ СН'!$H$12+СВЦЭМ!$D$10+'СЕТ СН'!$H$6-'СЕТ СН'!$H$22</f>
        <v>2132.22492053</v>
      </c>
      <c r="H99" s="36">
        <f>SUMIFS(СВЦЭМ!$C$39:$C$782,СВЦЭМ!$A$39:$A$782,$A99,СВЦЭМ!$B$39:$B$782,H$83)+'СЕТ СН'!$H$12+СВЦЭМ!$D$10+'СЕТ СН'!$H$6-'СЕТ СН'!$H$22</f>
        <v>2009.0470625099999</v>
      </c>
      <c r="I99" s="36">
        <f>SUMIFS(СВЦЭМ!$C$39:$C$782,СВЦЭМ!$A$39:$A$782,$A99,СВЦЭМ!$B$39:$B$782,I$83)+'СЕТ СН'!$H$12+СВЦЭМ!$D$10+'СЕТ СН'!$H$6-'СЕТ СН'!$H$22</f>
        <v>2003.0297440500001</v>
      </c>
      <c r="J99" s="36">
        <f>SUMIFS(СВЦЭМ!$C$39:$C$782,СВЦЭМ!$A$39:$A$782,$A99,СВЦЭМ!$B$39:$B$782,J$83)+'СЕТ СН'!$H$12+СВЦЭМ!$D$10+'СЕТ СН'!$H$6-'СЕТ СН'!$H$22</f>
        <v>1895.14097221</v>
      </c>
      <c r="K99" s="36">
        <f>SUMIFS(СВЦЭМ!$C$39:$C$782,СВЦЭМ!$A$39:$A$782,$A99,СВЦЭМ!$B$39:$B$782,K$83)+'СЕТ СН'!$H$12+СВЦЭМ!$D$10+'СЕТ СН'!$H$6-'СЕТ СН'!$H$22</f>
        <v>1897.88017932</v>
      </c>
      <c r="L99" s="36">
        <f>SUMIFS(СВЦЭМ!$C$39:$C$782,СВЦЭМ!$A$39:$A$782,$A99,СВЦЭМ!$B$39:$B$782,L$83)+'СЕТ СН'!$H$12+СВЦЭМ!$D$10+'СЕТ СН'!$H$6-'СЕТ СН'!$H$22</f>
        <v>1902.4576457200001</v>
      </c>
      <c r="M99" s="36">
        <f>SUMIFS(СВЦЭМ!$C$39:$C$782,СВЦЭМ!$A$39:$A$782,$A99,СВЦЭМ!$B$39:$B$782,M$83)+'СЕТ СН'!$H$12+СВЦЭМ!$D$10+'СЕТ СН'!$H$6-'СЕТ СН'!$H$22</f>
        <v>1932.1508383</v>
      </c>
      <c r="N99" s="36">
        <f>SUMIFS(СВЦЭМ!$C$39:$C$782,СВЦЭМ!$A$39:$A$782,$A99,СВЦЭМ!$B$39:$B$782,N$83)+'СЕТ СН'!$H$12+СВЦЭМ!$D$10+'СЕТ СН'!$H$6-'СЕТ СН'!$H$22</f>
        <v>1973.7128075200001</v>
      </c>
      <c r="O99" s="36">
        <f>SUMIFS(СВЦЭМ!$C$39:$C$782,СВЦЭМ!$A$39:$A$782,$A99,СВЦЭМ!$B$39:$B$782,O$83)+'СЕТ СН'!$H$12+СВЦЭМ!$D$10+'СЕТ СН'!$H$6-'СЕТ СН'!$H$22</f>
        <v>1983.3064585</v>
      </c>
      <c r="P99" s="36">
        <f>SUMIFS(СВЦЭМ!$C$39:$C$782,СВЦЭМ!$A$39:$A$782,$A99,СВЦЭМ!$B$39:$B$782,P$83)+'СЕТ СН'!$H$12+СВЦЭМ!$D$10+'СЕТ СН'!$H$6-'СЕТ СН'!$H$22</f>
        <v>1991.9822538799999</v>
      </c>
      <c r="Q99" s="36">
        <f>SUMIFS(СВЦЭМ!$C$39:$C$782,СВЦЭМ!$A$39:$A$782,$A99,СВЦЭМ!$B$39:$B$782,Q$83)+'СЕТ СН'!$H$12+СВЦЭМ!$D$10+'СЕТ СН'!$H$6-'СЕТ СН'!$H$22</f>
        <v>1982.7575720899999</v>
      </c>
      <c r="R99" s="36">
        <f>SUMIFS(СВЦЭМ!$C$39:$C$782,СВЦЭМ!$A$39:$A$782,$A99,СВЦЭМ!$B$39:$B$782,R$83)+'СЕТ СН'!$H$12+СВЦЭМ!$D$10+'СЕТ СН'!$H$6-'СЕТ СН'!$H$22</f>
        <v>1939.8116748299999</v>
      </c>
      <c r="S99" s="36">
        <f>SUMIFS(СВЦЭМ!$C$39:$C$782,СВЦЭМ!$A$39:$A$782,$A99,СВЦЭМ!$B$39:$B$782,S$83)+'СЕТ СН'!$H$12+СВЦЭМ!$D$10+'СЕТ СН'!$H$6-'СЕТ СН'!$H$22</f>
        <v>1900.9035806899999</v>
      </c>
      <c r="T99" s="36">
        <f>SUMIFS(СВЦЭМ!$C$39:$C$782,СВЦЭМ!$A$39:$A$782,$A99,СВЦЭМ!$B$39:$B$782,T$83)+'СЕТ СН'!$H$12+СВЦЭМ!$D$10+'СЕТ СН'!$H$6-'СЕТ СН'!$H$22</f>
        <v>1802.64970141</v>
      </c>
      <c r="U99" s="36">
        <f>SUMIFS(СВЦЭМ!$C$39:$C$782,СВЦЭМ!$A$39:$A$782,$A99,СВЦЭМ!$B$39:$B$782,U$83)+'СЕТ СН'!$H$12+СВЦЭМ!$D$10+'СЕТ СН'!$H$6-'СЕТ СН'!$H$22</f>
        <v>1722.9346931499999</v>
      </c>
      <c r="V99" s="36">
        <f>SUMIFS(СВЦЭМ!$C$39:$C$782,СВЦЭМ!$A$39:$A$782,$A99,СВЦЭМ!$B$39:$B$782,V$83)+'СЕТ СН'!$H$12+СВЦЭМ!$D$10+'СЕТ СН'!$H$6-'СЕТ СН'!$H$22</f>
        <v>1719.3916858699999</v>
      </c>
      <c r="W99" s="36">
        <f>SUMIFS(СВЦЭМ!$C$39:$C$782,СВЦЭМ!$A$39:$A$782,$A99,СВЦЭМ!$B$39:$B$782,W$83)+'СЕТ СН'!$H$12+СВЦЭМ!$D$10+'СЕТ СН'!$H$6-'СЕТ СН'!$H$22</f>
        <v>1781.70730037</v>
      </c>
      <c r="X99" s="36">
        <f>SUMIFS(СВЦЭМ!$C$39:$C$782,СВЦЭМ!$A$39:$A$782,$A99,СВЦЭМ!$B$39:$B$782,X$83)+'СЕТ СН'!$H$12+СВЦЭМ!$D$10+'СЕТ СН'!$H$6-'СЕТ СН'!$H$22</f>
        <v>1830.9015396699999</v>
      </c>
      <c r="Y99" s="36">
        <f>SUMIFS(СВЦЭМ!$C$39:$C$782,СВЦЭМ!$A$39:$A$782,$A99,СВЦЭМ!$B$39:$B$782,Y$83)+'СЕТ СН'!$H$12+СВЦЭМ!$D$10+'СЕТ СН'!$H$6-'СЕТ СН'!$H$22</f>
        <v>1921.9179594100001</v>
      </c>
    </row>
    <row r="100" spans="1:25" ht="15.75" x14ac:dyDescent="0.2">
      <c r="A100" s="35">
        <f t="shared" si="2"/>
        <v>45063</v>
      </c>
      <c r="B100" s="36">
        <f>SUMIFS(СВЦЭМ!$C$39:$C$782,СВЦЭМ!$A$39:$A$782,$A100,СВЦЭМ!$B$39:$B$782,B$83)+'СЕТ СН'!$H$12+СВЦЭМ!$D$10+'СЕТ СН'!$H$6-'СЕТ СН'!$H$22</f>
        <v>1997.3090751899999</v>
      </c>
      <c r="C100" s="36">
        <f>SUMIFS(СВЦЭМ!$C$39:$C$782,СВЦЭМ!$A$39:$A$782,$A100,СВЦЭМ!$B$39:$B$782,C$83)+'СЕТ СН'!$H$12+СВЦЭМ!$D$10+'СЕТ СН'!$H$6-'СЕТ СН'!$H$22</f>
        <v>2097.3658850400002</v>
      </c>
      <c r="D100" s="36">
        <f>SUMIFS(СВЦЭМ!$C$39:$C$782,СВЦЭМ!$A$39:$A$782,$A100,СВЦЭМ!$B$39:$B$782,D$83)+'СЕТ СН'!$H$12+СВЦЭМ!$D$10+'СЕТ СН'!$H$6-'СЕТ СН'!$H$22</f>
        <v>2072.6931546599999</v>
      </c>
      <c r="E100" s="36">
        <f>SUMIFS(СВЦЭМ!$C$39:$C$782,СВЦЭМ!$A$39:$A$782,$A100,СВЦЭМ!$B$39:$B$782,E$83)+'СЕТ СН'!$H$12+СВЦЭМ!$D$10+'СЕТ СН'!$H$6-'СЕТ СН'!$H$22</f>
        <v>2159.1872452699999</v>
      </c>
      <c r="F100" s="36">
        <f>SUMIFS(СВЦЭМ!$C$39:$C$782,СВЦЭМ!$A$39:$A$782,$A100,СВЦЭМ!$B$39:$B$782,F$83)+'СЕТ СН'!$H$12+СВЦЭМ!$D$10+'СЕТ СН'!$H$6-'СЕТ СН'!$H$22</f>
        <v>2157.3817064899999</v>
      </c>
      <c r="G100" s="36">
        <f>SUMIFS(СВЦЭМ!$C$39:$C$782,СВЦЭМ!$A$39:$A$782,$A100,СВЦЭМ!$B$39:$B$782,G$83)+'СЕТ СН'!$H$12+СВЦЭМ!$D$10+'СЕТ СН'!$H$6-'СЕТ СН'!$H$22</f>
        <v>2072.9886390900001</v>
      </c>
      <c r="H100" s="36">
        <f>SUMIFS(СВЦЭМ!$C$39:$C$782,СВЦЭМ!$A$39:$A$782,$A100,СВЦЭМ!$B$39:$B$782,H$83)+'СЕТ СН'!$H$12+СВЦЭМ!$D$10+'СЕТ СН'!$H$6-'СЕТ СН'!$H$22</f>
        <v>2031.2164806600001</v>
      </c>
      <c r="I100" s="36">
        <f>SUMIFS(СВЦЭМ!$C$39:$C$782,СВЦЭМ!$A$39:$A$782,$A100,СВЦЭМ!$B$39:$B$782,I$83)+'СЕТ СН'!$H$12+СВЦЭМ!$D$10+'СЕТ СН'!$H$6-'СЕТ СН'!$H$22</f>
        <v>1979.4707615699999</v>
      </c>
      <c r="J100" s="36">
        <f>SUMIFS(СВЦЭМ!$C$39:$C$782,СВЦЭМ!$A$39:$A$782,$A100,СВЦЭМ!$B$39:$B$782,J$83)+'СЕТ СН'!$H$12+СВЦЭМ!$D$10+'СЕТ СН'!$H$6-'СЕТ СН'!$H$22</f>
        <v>1932.78942611</v>
      </c>
      <c r="K100" s="36">
        <f>SUMIFS(СВЦЭМ!$C$39:$C$782,СВЦЭМ!$A$39:$A$782,$A100,СВЦЭМ!$B$39:$B$782,K$83)+'СЕТ СН'!$H$12+СВЦЭМ!$D$10+'СЕТ СН'!$H$6-'СЕТ СН'!$H$22</f>
        <v>1913.2264299599999</v>
      </c>
      <c r="L100" s="36">
        <f>SUMIFS(СВЦЭМ!$C$39:$C$782,СВЦЭМ!$A$39:$A$782,$A100,СВЦЭМ!$B$39:$B$782,L$83)+'СЕТ СН'!$H$12+СВЦЭМ!$D$10+'СЕТ СН'!$H$6-'СЕТ СН'!$H$22</f>
        <v>1903.1281368100001</v>
      </c>
      <c r="M100" s="36">
        <f>SUMIFS(СВЦЭМ!$C$39:$C$782,СВЦЭМ!$A$39:$A$782,$A100,СВЦЭМ!$B$39:$B$782,M$83)+'СЕТ СН'!$H$12+СВЦЭМ!$D$10+'СЕТ СН'!$H$6-'СЕТ СН'!$H$22</f>
        <v>1924.68812776</v>
      </c>
      <c r="N100" s="36">
        <f>SUMIFS(СВЦЭМ!$C$39:$C$782,СВЦЭМ!$A$39:$A$782,$A100,СВЦЭМ!$B$39:$B$782,N$83)+'СЕТ СН'!$H$12+СВЦЭМ!$D$10+'СЕТ СН'!$H$6-'СЕТ СН'!$H$22</f>
        <v>2031.31309646</v>
      </c>
      <c r="O100" s="36">
        <f>SUMIFS(СВЦЭМ!$C$39:$C$782,СВЦЭМ!$A$39:$A$782,$A100,СВЦЭМ!$B$39:$B$782,O$83)+'СЕТ СН'!$H$12+СВЦЭМ!$D$10+'СЕТ СН'!$H$6-'СЕТ СН'!$H$22</f>
        <v>1992.51861594</v>
      </c>
      <c r="P100" s="36">
        <f>SUMIFS(СВЦЭМ!$C$39:$C$782,СВЦЭМ!$A$39:$A$782,$A100,СВЦЭМ!$B$39:$B$782,P$83)+'СЕТ СН'!$H$12+СВЦЭМ!$D$10+'СЕТ СН'!$H$6-'СЕТ СН'!$H$22</f>
        <v>2001.8928450000001</v>
      </c>
      <c r="Q100" s="36">
        <f>SUMIFS(СВЦЭМ!$C$39:$C$782,СВЦЭМ!$A$39:$A$782,$A100,СВЦЭМ!$B$39:$B$782,Q$83)+'СЕТ СН'!$H$12+СВЦЭМ!$D$10+'СЕТ СН'!$H$6-'СЕТ СН'!$H$22</f>
        <v>2076.12410482</v>
      </c>
      <c r="R100" s="36">
        <f>SUMIFS(СВЦЭМ!$C$39:$C$782,СВЦЭМ!$A$39:$A$782,$A100,СВЦЭМ!$B$39:$B$782,R$83)+'СЕТ СН'!$H$12+СВЦЭМ!$D$10+'СЕТ СН'!$H$6-'СЕТ СН'!$H$22</f>
        <v>2014.4828122599999</v>
      </c>
      <c r="S100" s="36">
        <f>SUMIFS(СВЦЭМ!$C$39:$C$782,СВЦЭМ!$A$39:$A$782,$A100,СВЦЭМ!$B$39:$B$782,S$83)+'СЕТ СН'!$H$12+СВЦЭМ!$D$10+'СЕТ СН'!$H$6-'СЕТ СН'!$H$22</f>
        <v>1959.26795586</v>
      </c>
      <c r="T100" s="36">
        <f>SUMIFS(СВЦЭМ!$C$39:$C$782,СВЦЭМ!$A$39:$A$782,$A100,СВЦЭМ!$B$39:$B$782,T$83)+'СЕТ СН'!$H$12+СВЦЭМ!$D$10+'СЕТ СН'!$H$6-'СЕТ СН'!$H$22</f>
        <v>1913.9507167700001</v>
      </c>
      <c r="U100" s="36">
        <f>SUMIFS(СВЦЭМ!$C$39:$C$782,СВЦЭМ!$A$39:$A$782,$A100,СВЦЭМ!$B$39:$B$782,U$83)+'СЕТ СН'!$H$12+СВЦЭМ!$D$10+'СЕТ СН'!$H$6-'СЕТ СН'!$H$22</f>
        <v>1879.36291639</v>
      </c>
      <c r="V100" s="36">
        <f>SUMIFS(СВЦЭМ!$C$39:$C$782,СВЦЭМ!$A$39:$A$782,$A100,СВЦЭМ!$B$39:$B$782,V$83)+'СЕТ СН'!$H$12+СВЦЭМ!$D$10+'СЕТ СН'!$H$6-'СЕТ СН'!$H$22</f>
        <v>1858.29691447</v>
      </c>
      <c r="W100" s="36">
        <f>SUMIFS(СВЦЭМ!$C$39:$C$782,СВЦЭМ!$A$39:$A$782,$A100,СВЦЭМ!$B$39:$B$782,W$83)+'СЕТ СН'!$H$12+СВЦЭМ!$D$10+'СЕТ СН'!$H$6-'СЕТ СН'!$H$22</f>
        <v>1825.77685471</v>
      </c>
      <c r="X100" s="36">
        <f>SUMIFS(СВЦЭМ!$C$39:$C$782,СВЦЭМ!$A$39:$A$782,$A100,СВЦЭМ!$B$39:$B$782,X$83)+'СЕТ СН'!$H$12+СВЦЭМ!$D$10+'СЕТ СН'!$H$6-'СЕТ СН'!$H$22</f>
        <v>1856.4336252999999</v>
      </c>
      <c r="Y100" s="36">
        <f>SUMIFS(СВЦЭМ!$C$39:$C$782,СВЦЭМ!$A$39:$A$782,$A100,СВЦЭМ!$B$39:$B$782,Y$83)+'СЕТ СН'!$H$12+СВЦЭМ!$D$10+'СЕТ СН'!$H$6-'СЕТ СН'!$H$22</f>
        <v>1944.73056404</v>
      </c>
    </row>
    <row r="101" spans="1:25" ht="15.75" x14ac:dyDescent="0.2">
      <c r="A101" s="35">
        <f t="shared" si="2"/>
        <v>45064</v>
      </c>
      <c r="B101" s="36">
        <f>SUMIFS(СВЦЭМ!$C$39:$C$782,СВЦЭМ!$A$39:$A$782,$A101,СВЦЭМ!$B$39:$B$782,B$83)+'СЕТ СН'!$H$12+СВЦЭМ!$D$10+'СЕТ СН'!$H$6-'СЕТ СН'!$H$22</f>
        <v>2006.24451862</v>
      </c>
      <c r="C101" s="36">
        <f>SUMIFS(СВЦЭМ!$C$39:$C$782,СВЦЭМ!$A$39:$A$782,$A101,СВЦЭМ!$B$39:$B$782,C$83)+'СЕТ СН'!$H$12+СВЦЭМ!$D$10+'СЕТ СН'!$H$6-'СЕТ СН'!$H$22</f>
        <v>2085.3129921300001</v>
      </c>
      <c r="D101" s="36">
        <f>SUMIFS(СВЦЭМ!$C$39:$C$782,СВЦЭМ!$A$39:$A$782,$A101,СВЦЭМ!$B$39:$B$782,D$83)+'СЕТ СН'!$H$12+СВЦЭМ!$D$10+'СЕТ СН'!$H$6-'СЕТ СН'!$H$22</f>
        <v>2130.22960457</v>
      </c>
      <c r="E101" s="36">
        <f>SUMIFS(СВЦЭМ!$C$39:$C$782,СВЦЭМ!$A$39:$A$782,$A101,СВЦЭМ!$B$39:$B$782,E$83)+'СЕТ СН'!$H$12+СВЦЭМ!$D$10+'СЕТ СН'!$H$6-'СЕТ СН'!$H$22</f>
        <v>2189.5048700900002</v>
      </c>
      <c r="F101" s="36">
        <f>SUMIFS(СВЦЭМ!$C$39:$C$782,СВЦЭМ!$A$39:$A$782,$A101,СВЦЭМ!$B$39:$B$782,F$83)+'СЕТ СН'!$H$12+СВЦЭМ!$D$10+'СЕТ СН'!$H$6-'СЕТ СН'!$H$22</f>
        <v>2203.4273767100003</v>
      </c>
      <c r="G101" s="36">
        <f>SUMIFS(СВЦЭМ!$C$39:$C$782,СВЦЭМ!$A$39:$A$782,$A101,СВЦЭМ!$B$39:$B$782,G$83)+'СЕТ СН'!$H$12+СВЦЭМ!$D$10+'СЕТ СН'!$H$6-'СЕТ СН'!$H$22</f>
        <v>2171.08443132</v>
      </c>
      <c r="H101" s="36">
        <f>SUMIFS(СВЦЭМ!$C$39:$C$782,СВЦЭМ!$A$39:$A$782,$A101,СВЦЭМ!$B$39:$B$782,H$83)+'СЕТ СН'!$H$12+СВЦЭМ!$D$10+'СЕТ СН'!$H$6-'СЕТ СН'!$H$22</f>
        <v>2095.8611055900001</v>
      </c>
      <c r="I101" s="36">
        <f>SUMIFS(СВЦЭМ!$C$39:$C$782,СВЦЭМ!$A$39:$A$782,$A101,СВЦЭМ!$B$39:$B$782,I$83)+'СЕТ СН'!$H$12+СВЦЭМ!$D$10+'СЕТ СН'!$H$6-'СЕТ СН'!$H$22</f>
        <v>1997.4030203699999</v>
      </c>
      <c r="J101" s="36">
        <f>SUMIFS(СВЦЭМ!$C$39:$C$782,СВЦЭМ!$A$39:$A$782,$A101,СВЦЭМ!$B$39:$B$782,J$83)+'СЕТ СН'!$H$12+СВЦЭМ!$D$10+'СЕТ СН'!$H$6-'СЕТ СН'!$H$22</f>
        <v>1919.9322527899999</v>
      </c>
      <c r="K101" s="36">
        <f>SUMIFS(СВЦЭМ!$C$39:$C$782,СВЦЭМ!$A$39:$A$782,$A101,СВЦЭМ!$B$39:$B$782,K$83)+'СЕТ СН'!$H$12+СВЦЭМ!$D$10+'СЕТ СН'!$H$6-'СЕТ СН'!$H$22</f>
        <v>1915.2374254199999</v>
      </c>
      <c r="L101" s="36">
        <f>SUMIFS(СВЦЭМ!$C$39:$C$782,СВЦЭМ!$A$39:$A$782,$A101,СВЦЭМ!$B$39:$B$782,L$83)+'СЕТ СН'!$H$12+СВЦЭМ!$D$10+'СЕТ СН'!$H$6-'СЕТ СН'!$H$22</f>
        <v>1916.2208047300001</v>
      </c>
      <c r="M101" s="36">
        <f>SUMIFS(СВЦЭМ!$C$39:$C$782,СВЦЭМ!$A$39:$A$782,$A101,СВЦЭМ!$B$39:$B$782,M$83)+'СЕТ СН'!$H$12+СВЦЭМ!$D$10+'СЕТ СН'!$H$6-'СЕТ СН'!$H$22</f>
        <v>1945.1419305300001</v>
      </c>
      <c r="N101" s="36">
        <f>SUMIFS(СВЦЭМ!$C$39:$C$782,СВЦЭМ!$A$39:$A$782,$A101,СВЦЭМ!$B$39:$B$782,N$83)+'СЕТ СН'!$H$12+СВЦЭМ!$D$10+'СЕТ СН'!$H$6-'СЕТ СН'!$H$22</f>
        <v>1990.50029116</v>
      </c>
      <c r="O101" s="36">
        <f>SUMIFS(СВЦЭМ!$C$39:$C$782,СВЦЭМ!$A$39:$A$782,$A101,СВЦЭМ!$B$39:$B$782,O$83)+'СЕТ СН'!$H$12+СВЦЭМ!$D$10+'СЕТ СН'!$H$6-'СЕТ СН'!$H$22</f>
        <v>2027.7643821199999</v>
      </c>
      <c r="P101" s="36">
        <f>SUMIFS(СВЦЭМ!$C$39:$C$782,СВЦЭМ!$A$39:$A$782,$A101,СВЦЭМ!$B$39:$B$782,P$83)+'СЕТ СН'!$H$12+СВЦЭМ!$D$10+'СЕТ СН'!$H$6-'СЕТ СН'!$H$22</f>
        <v>2017.2633255600001</v>
      </c>
      <c r="Q101" s="36">
        <f>SUMIFS(СВЦЭМ!$C$39:$C$782,СВЦЭМ!$A$39:$A$782,$A101,СВЦЭМ!$B$39:$B$782,Q$83)+'СЕТ СН'!$H$12+СВЦЭМ!$D$10+'СЕТ СН'!$H$6-'СЕТ СН'!$H$22</f>
        <v>2015.7204981299999</v>
      </c>
      <c r="R101" s="36">
        <f>SUMIFS(СВЦЭМ!$C$39:$C$782,СВЦЭМ!$A$39:$A$782,$A101,СВЦЭМ!$B$39:$B$782,R$83)+'СЕТ СН'!$H$12+СВЦЭМ!$D$10+'СЕТ СН'!$H$6-'СЕТ СН'!$H$22</f>
        <v>2043.29382872</v>
      </c>
      <c r="S101" s="36">
        <f>SUMIFS(СВЦЭМ!$C$39:$C$782,СВЦЭМ!$A$39:$A$782,$A101,СВЦЭМ!$B$39:$B$782,S$83)+'СЕТ СН'!$H$12+СВЦЭМ!$D$10+'СЕТ СН'!$H$6-'СЕТ СН'!$H$22</f>
        <v>1996.0443268700001</v>
      </c>
      <c r="T101" s="36">
        <f>SUMIFS(СВЦЭМ!$C$39:$C$782,СВЦЭМ!$A$39:$A$782,$A101,СВЦЭМ!$B$39:$B$782,T$83)+'СЕТ СН'!$H$12+СВЦЭМ!$D$10+'СЕТ СН'!$H$6-'СЕТ СН'!$H$22</f>
        <v>1959.6802640000001</v>
      </c>
      <c r="U101" s="36">
        <f>SUMIFS(СВЦЭМ!$C$39:$C$782,СВЦЭМ!$A$39:$A$782,$A101,СВЦЭМ!$B$39:$B$782,U$83)+'СЕТ СН'!$H$12+СВЦЭМ!$D$10+'СЕТ СН'!$H$6-'СЕТ СН'!$H$22</f>
        <v>1931.6771200000001</v>
      </c>
      <c r="V101" s="36">
        <f>SUMIFS(СВЦЭМ!$C$39:$C$782,СВЦЭМ!$A$39:$A$782,$A101,СВЦЭМ!$B$39:$B$782,V$83)+'СЕТ СН'!$H$12+СВЦЭМ!$D$10+'СЕТ СН'!$H$6-'СЕТ СН'!$H$22</f>
        <v>1894.45991028</v>
      </c>
      <c r="W101" s="36">
        <f>SUMIFS(СВЦЭМ!$C$39:$C$782,СВЦЭМ!$A$39:$A$782,$A101,СВЦЭМ!$B$39:$B$782,W$83)+'СЕТ СН'!$H$12+СВЦЭМ!$D$10+'СЕТ СН'!$H$6-'СЕТ СН'!$H$22</f>
        <v>1881.0488731800001</v>
      </c>
      <c r="X101" s="36">
        <f>SUMIFS(СВЦЭМ!$C$39:$C$782,СВЦЭМ!$A$39:$A$782,$A101,СВЦЭМ!$B$39:$B$782,X$83)+'СЕТ СН'!$H$12+СВЦЭМ!$D$10+'СЕТ СН'!$H$6-'СЕТ СН'!$H$22</f>
        <v>1932.0852291399999</v>
      </c>
      <c r="Y101" s="36">
        <f>SUMIFS(СВЦЭМ!$C$39:$C$782,СВЦЭМ!$A$39:$A$782,$A101,СВЦЭМ!$B$39:$B$782,Y$83)+'СЕТ СН'!$H$12+СВЦЭМ!$D$10+'СЕТ СН'!$H$6-'СЕТ СН'!$H$22</f>
        <v>2021.4910546799999</v>
      </c>
    </row>
    <row r="102" spans="1:25" ht="15.75" x14ac:dyDescent="0.2">
      <c r="A102" s="35">
        <f t="shared" si="2"/>
        <v>45065</v>
      </c>
      <c r="B102" s="36">
        <f>SUMIFS(СВЦЭМ!$C$39:$C$782,СВЦЭМ!$A$39:$A$782,$A102,СВЦЭМ!$B$39:$B$782,B$83)+'СЕТ СН'!$H$12+СВЦЭМ!$D$10+'СЕТ СН'!$H$6-'СЕТ СН'!$H$22</f>
        <v>2083.42962567</v>
      </c>
      <c r="C102" s="36">
        <f>SUMIFS(СВЦЭМ!$C$39:$C$782,СВЦЭМ!$A$39:$A$782,$A102,СВЦЭМ!$B$39:$B$782,C$83)+'СЕТ СН'!$H$12+СВЦЭМ!$D$10+'СЕТ СН'!$H$6-'СЕТ СН'!$H$22</f>
        <v>2114.0948783700001</v>
      </c>
      <c r="D102" s="36">
        <f>SUMIFS(СВЦЭМ!$C$39:$C$782,СВЦЭМ!$A$39:$A$782,$A102,СВЦЭМ!$B$39:$B$782,D$83)+'СЕТ СН'!$H$12+СВЦЭМ!$D$10+'СЕТ СН'!$H$6-'СЕТ СН'!$H$22</f>
        <v>2133.27410474</v>
      </c>
      <c r="E102" s="36">
        <f>SUMIFS(СВЦЭМ!$C$39:$C$782,СВЦЭМ!$A$39:$A$782,$A102,СВЦЭМ!$B$39:$B$782,E$83)+'СЕТ СН'!$H$12+СВЦЭМ!$D$10+'СЕТ СН'!$H$6-'СЕТ СН'!$H$22</f>
        <v>2123.6193849300003</v>
      </c>
      <c r="F102" s="36">
        <f>SUMIFS(СВЦЭМ!$C$39:$C$782,СВЦЭМ!$A$39:$A$782,$A102,СВЦЭМ!$B$39:$B$782,F$83)+'СЕТ СН'!$H$12+СВЦЭМ!$D$10+'СЕТ СН'!$H$6-'СЕТ СН'!$H$22</f>
        <v>2124.94327849</v>
      </c>
      <c r="G102" s="36">
        <f>SUMIFS(СВЦЭМ!$C$39:$C$782,СВЦЭМ!$A$39:$A$782,$A102,СВЦЭМ!$B$39:$B$782,G$83)+'СЕТ СН'!$H$12+СВЦЭМ!$D$10+'СЕТ СН'!$H$6-'СЕТ СН'!$H$22</f>
        <v>2064.2322878499999</v>
      </c>
      <c r="H102" s="36">
        <f>SUMIFS(СВЦЭМ!$C$39:$C$782,СВЦЭМ!$A$39:$A$782,$A102,СВЦЭМ!$B$39:$B$782,H$83)+'СЕТ СН'!$H$12+СВЦЭМ!$D$10+'СЕТ СН'!$H$6-'СЕТ СН'!$H$22</f>
        <v>1918.9971954</v>
      </c>
      <c r="I102" s="36">
        <f>SUMIFS(СВЦЭМ!$C$39:$C$782,СВЦЭМ!$A$39:$A$782,$A102,СВЦЭМ!$B$39:$B$782,I$83)+'СЕТ СН'!$H$12+СВЦЭМ!$D$10+'СЕТ СН'!$H$6-'СЕТ СН'!$H$22</f>
        <v>1923.4755226499999</v>
      </c>
      <c r="J102" s="36">
        <f>SUMIFS(СВЦЭМ!$C$39:$C$782,СВЦЭМ!$A$39:$A$782,$A102,СВЦЭМ!$B$39:$B$782,J$83)+'СЕТ СН'!$H$12+СВЦЭМ!$D$10+'СЕТ СН'!$H$6-'СЕТ СН'!$H$22</f>
        <v>1849.7647974700001</v>
      </c>
      <c r="K102" s="36">
        <f>SUMIFS(СВЦЭМ!$C$39:$C$782,СВЦЭМ!$A$39:$A$782,$A102,СВЦЭМ!$B$39:$B$782,K$83)+'СЕТ СН'!$H$12+СВЦЭМ!$D$10+'СЕТ СН'!$H$6-'СЕТ СН'!$H$22</f>
        <v>1852.58073638</v>
      </c>
      <c r="L102" s="36">
        <f>SUMIFS(СВЦЭМ!$C$39:$C$782,СВЦЭМ!$A$39:$A$782,$A102,СВЦЭМ!$B$39:$B$782,L$83)+'СЕТ СН'!$H$12+СВЦЭМ!$D$10+'СЕТ СН'!$H$6-'СЕТ СН'!$H$22</f>
        <v>1876.0285105400001</v>
      </c>
      <c r="M102" s="36">
        <f>SUMIFS(СВЦЭМ!$C$39:$C$782,СВЦЭМ!$A$39:$A$782,$A102,СВЦЭМ!$B$39:$B$782,M$83)+'СЕТ СН'!$H$12+СВЦЭМ!$D$10+'СЕТ СН'!$H$6-'СЕТ СН'!$H$22</f>
        <v>1897.52361524</v>
      </c>
      <c r="N102" s="36">
        <f>SUMIFS(СВЦЭМ!$C$39:$C$782,СВЦЭМ!$A$39:$A$782,$A102,СВЦЭМ!$B$39:$B$782,N$83)+'СЕТ СН'!$H$12+СВЦЭМ!$D$10+'СЕТ СН'!$H$6-'СЕТ СН'!$H$22</f>
        <v>1936.01892157</v>
      </c>
      <c r="O102" s="36">
        <f>SUMIFS(СВЦЭМ!$C$39:$C$782,СВЦЭМ!$A$39:$A$782,$A102,СВЦЭМ!$B$39:$B$782,O$83)+'СЕТ СН'!$H$12+СВЦЭМ!$D$10+'СЕТ СН'!$H$6-'СЕТ СН'!$H$22</f>
        <v>1963.7511693500001</v>
      </c>
      <c r="P102" s="36">
        <f>SUMIFS(СВЦЭМ!$C$39:$C$782,СВЦЭМ!$A$39:$A$782,$A102,СВЦЭМ!$B$39:$B$782,P$83)+'СЕТ СН'!$H$12+СВЦЭМ!$D$10+'СЕТ СН'!$H$6-'СЕТ СН'!$H$22</f>
        <v>1998.02309476</v>
      </c>
      <c r="Q102" s="36">
        <f>SUMIFS(СВЦЭМ!$C$39:$C$782,СВЦЭМ!$A$39:$A$782,$A102,СВЦЭМ!$B$39:$B$782,Q$83)+'СЕТ СН'!$H$12+СВЦЭМ!$D$10+'СЕТ СН'!$H$6-'СЕТ СН'!$H$22</f>
        <v>2000.1248049799999</v>
      </c>
      <c r="R102" s="36">
        <f>SUMIFS(СВЦЭМ!$C$39:$C$782,СВЦЭМ!$A$39:$A$782,$A102,СВЦЭМ!$B$39:$B$782,R$83)+'СЕТ СН'!$H$12+СВЦЭМ!$D$10+'СЕТ СН'!$H$6-'СЕТ СН'!$H$22</f>
        <v>1934.0428627700001</v>
      </c>
      <c r="S102" s="36">
        <f>SUMIFS(СВЦЭМ!$C$39:$C$782,СВЦЭМ!$A$39:$A$782,$A102,СВЦЭМ!$B$39:$B$782,S$83)+'СЕТ СН'!$H$12+СВЦЭМ!$D$10+'СЕТ СН'!$H$6-'СЕТ СН'!$H$22</f>
        <v>1879.70960403</v>
      </c>
      <c r="T102" s="36">
        <f>SUMIFS(СВЦЭМ!$C$39:$C$782,СВЦЭМ!$A$39:$A$782,$A102,СВЦЭМ!$B$39:$B$782,T$83)+'СЕТ СН'!$H$12+СВЦЭМ!$D$10+'СЕТ СН'!$H$6-'СЕТ СН'!$H$22</f>
        <v>1838.8368748400001</v>
      </c>
      <c r="U102" s="36">
        <f>SUMIFS(СВЦЭМ!$C$39:$C$782,СВЦЭМ!$A$39:$A$782,$A102,СВЦЭМ!$B$39:$B$782,U$83)+'СЕТ СН'!$H$12+СВЦЭМ!$D$10+'СЕТ СН'!$H$6-'СЕТ СН'!$H$22</f>
        <v>1798.4205342600001</v>
      </c>
      <c r="V102" s="36">
        <f>SUMIFS(СВЦЭМ!$C$39:$C$782,СВЦЭМ!$A$39:$A$782,$A102,СВЦЭМ!$B$39:$B$782,V$83)+'СЕТ СН'!$H$12+СВЦЭМ!$D$10+'СЕТ СН'!$H$6-'СЕТ СН'!$H$22</f>
        <v>1758.3406908300001</v>
      </c>
      <c r="W102" s="36">
        <f>SUMIFS(СВЦЭМ!$C$39:$C$782,СВЦЭМ!$A$39:$A$782,$A102,СВЦЭМ!$B$39:$B$782,W$83)+'СЕТ СН'!$H$12+СВЦЭМ!$D$10+'СЕТ СН'!$H$6-'СЕТ СН'!$H$22</f>
        <v>1767.63049331</v>
      </c>
      <c r="X102" s="36">
        <f>SUMIFS(СВЦЭМ!$C$39:$C$782,СВЦЭМ!$A$39:$A$782,$A102,СВЦЭМ!$B$39:$B$782,X$83)+'СЕТ СН'!$H$12+СВЦЭМ!$D$10+'СЕТ СН'!$H$6-'СЕТ СН'!$H$22</f>
        <v>1820.5205888600001</v>
      </c>
      <c r="Y102" s="36">
        <f>SUMIFS(СВЦЭМ!$C$39:$C$782,СВЦЭМ!$A$39:$A$782,$A102,СВЦЭМ!$B$39:$B$782,Y$83)+'СЕТ СН'!$H$12+СВЦЭМ!$D$10+'СЕТ СН'!$H$6-'СЕТ СН'!$H$22</f>
        <v>1861.30517493</v>
      </c>
    </row>
    <row r="103" spans="1:25" ht="15.75" x14ac:dyDescent="0.2">
      <c r="A103" s="35">
        <f t="shared" si="2"/>
        <v>45066</v>
      </c>
      <c r="B103" s="36">
        <f>SUMIFS(СВЦЭМ!$C$39:$C$782,СВЦЭМ!$A$39:$A$782,$A103,СВЦЭМ!$B$39:$B$782,B$83)+'СЕТ СН'!$H$12+СВЦЭМ!$D$10+'СЕТ СН'!$H$6-'СЕТ СН'!$H$22</f>
        <v>1966.17882902</v>
      </c>
      <c r="C103" s="36">
        <f>SUMIFS(СВЦЭМ!$C$39:$C$782,СВЦЭМ!$A$39:$A$782,$A103,СВЦЭМ!$B$39:$B$782,C$83)+'СЕТ СН'!$H$12+СВЦЭМ!$D$10+'СЕТ СН'!$H$6-'СЕТ СН'!$H$22</f>
        <v>2054.99228322</v>
      </c>
      <c r="D103" s="36">
        <f>SUMIFS(СВЦЭМ!$C$39:$C$782,СВЦЭМ!$A$39:$A$782,$A103,СВЦЭМ!$B$39:$B$782,D$83)+'СЕТ СН'!$H$12+СВЦЭМ!$D$10+'СЕТ СН'!$H$6-'СЕТ СН'!$H$22</f>
        <v>2062.3679144100001</v>
      </c>
      <c r="E103" s="36">
        <f>SUMIFS(СВЦЭМ!$C$39:$C$782,СВЦЭМ!$A$39:$A$782,$A103,СВЦЭМ!$B$39:$B$782,E$83)+'СЕТ СН'!$H$12+СВЦЭМ!$D$10+'СЕТ СН'!$H$6-'СЕТ СН'!$H$22</f>
        <v>2053.1814394800003</v>
      </c>
      <c r="F103" s="36">
        <f>SUMIFS(СВЦЭМ!$C$39:$C$782,СВЦЭМ!$A$39:$A$782,$A103,СВЦЭМ!$B$39:$B$782,F$83)+'СЕТ СН'!$H$12+СВЦЭМ!$D$10+'СЕТ СН'!$H$6-'СЕТ СН'!$H$22</f>
        <v>2117.6369917699999</v>
      </c>
      <c r="G103" s="36">
        <f>SUMIFS(СВЦЭМ!$C$39:$C$782,СВЦЭМ!$A$39:$A$782,$A103,СВЦЭМ!$B$39:$B$782,G$83)+'СЕТ СН'!$H$12+СВЦЭМ!$D$10+'СЕТ СН'!$H$6-'СЕТ СН'!$H$22</f>
        <v>2108.63847756</v>
      </c>
      <c r="H103" s="36">
        <f>SUMIFS(СВЦЭМ!$C$39:$C$782,СВЦЭМ!$A$39:$A$782,$A103,СВЦЭМ!$B$39:$B$782,H$83)+'СЕТ СН'!$H$12+СВЦЭМ!$D$10+'СЕТ СН'!$H$6-'СЕТ СН'!$H$22</f>
        <v>2094.4309554199999</v>
      </c>
      <c r="I103" s="36">
        <f>SUMIFS(СВЦЭМ!$C$39:$C$782,СВЦЭМ!$A$39:$A$782,$A103,СВЦЭМ!$B$39:$B$782,I$83)+'СЕТ СН'!$H$12+СВЦЭМ!$D$10+'СЕТ СН'!$H$6-'СЕТ СН'!$H$22</f>
        <v>2012.9139941200001</v>
      </c>
      <c r="J103" s="36">
        <f>SUMIFS(СВЦЭМ!$C$39:$C$782,СВЦЭМ!$A$39:$A$782,$A103,СВЦЭМ!$B$39:$B$782,J$83)+'СЕТ СН'!$H$12+СВЦЭМ!$D$10+'СЕТ СН'!$H$6-'СЕТ СН'!$H$22</f>
        <v>1895.8522835599999</v>
      </c>
      <c r="K103" s="36">
        <f>SUMIFS(СВЦЭМ!$C$39:$C$782,СВЦЭМ!$A$39:$A$782,$A103,СВЦЭМ!$B$39:$B$782,K$83)+'СЕТ СН'!$H$12+СВЦЭМ!$D$10+'СЕТ СН'!$H$6-'СЕТ СН'!$H$22</f>
        <v>1861.02327474</v>
      </c>
      <c r="L103" s="36">
        <f>SUMIFS(СВЦЭМ!$C$39:$C$782,СВЦЭМ!$A$39:$A$782,$A103,СВЦЭМ!$B$39:$B$782,L$83)+'СЕТ СН'!$H$12+СВЦЭМ!$D$10+'СЕТ СН'!$H$6-'СЕТ СН'!$H$22</f>
        <v>1845.8849447499999</v>
      </c>
      <c r="M103" s="36">
        <f>SUMIFS(СВЦЭМ!$C$39:$C$782,СВЦЭМ!$A$39:$A$782,$A103,СВЦЭМ!$B$39:$B$782,M$83)+'СЕТ СН'!$H$12+СВЦЭМ!$D$10+'СЕТ СН'!$H$6-'СЕТ СН'!$H$22</f>
        <v>1840.72627956</v>
      </c>
      <c r="N103" s="36">
        <f>SUMIFS(СВЦЭМ!$C$39:$C$782,СВЦЭМ!$A$39:$A$782,$A103,СВЦЭМ!$B$39:$B$782,N$83)+'СЕТ СН'!$H$12+СВЦЭМ!$D$10+'СЕТ СН'!$H$6-'СЕТ СН'!$H$22</f>
        <v>1875.9492973599999</v>
      </c>
      <c r="O103" s="36">
        <f>SUMIFS(СВЦЭМ!$C$39:$C$782,СВЦЭМ!$A$39:$A$782,$A103,СВЦЭМ!$B$39:$B$782,O$83)+'СЕТ СН'!$H$12+СВЦЭМ!$D$10+'СЕТ СН'!$H$6-'СЕТ СН'!$H$22</f>
        <v>1883.8933452700001</v>
      </c>
      <c r="P103" s="36">
        <f>SUMIFS(СВЦЭМ!$C$39:$C$782,СВЦЭМ!$A$39:$A$782,$A103,СВЦЭМ!$B$39:$B$782,P$83)+'СЕТ СН'!$H$12+СВЦЭМ!$D$10+'СЕТ СН'!$H$6-'СЕТ СН'!$H$22</f>
        <v>1900.19643219</v>
      </c>
      <c r="Q103" s="36">
        <f>SUMIFS(СВЦЭМ!$C$39:$C$782,СВЦЭМ!$A$39:$A$782,$A103,СВЦЭМ!$B$39:$B$782,Q$83)+'СЕТ СН'!$H$12+СВЦЭМ!$D$10+'СЕТ СН'!$H$6-'СЕТ СН'!$H$22</f>
        <v>1912.6567280700001</v>
      </c>
      <c r="R103" s="36">
        <f>SUMIFS(СВЦЭМ!$C$39:$C$782,СВЦЭМ!$A$39:$A$782,$A103,СВЦЭМ!$B$39:$B$782,R$83)+'СЕТ СН'!$H$12+СВЦЭМ!$D$10+'СЕТ СН'!$H$6-'СЕТ СН'!$H$22</f>
        <v>1895.3998956299999</v>
      </c>
      <c r="S103" s="36">
        <f>SUMIFS(СВЦЭМ!$C$39:$C$782,СВЦЭМ!$A$39:$A$782,$A103,СВЦЭМ!$B$39:$B$782,S$83)+'СЕТ СН'!$H$12+СВЦЭМ!$D$10+'СЕТ СН'!$H$6-'СЕТ СН'!$H$22</f>
        <v>1850.63526308</v>
      </c>
      <c r="T103" s="36">
        <f>SUMIFS(СВЦЭМ!$C$39:$C$782,СВЦЭМ!$A$39:$A$782,$A103,СВЦЭМ!$B$39:$B$782,T$83)+'СЕТ СН'!$H$12+СВЦЭМ!$D$10+'СЕТ СН'!$H$6-'СЕТ СН'!$H$22</f>
        <v>1825.28583761</v>
      </c>
      <c r="U103" s="36">
        <f>SUMIFS(СВЦЭМ!$C$39:$C$782,СВЦЭМ!$A$39:$A$782,$A103,СВЦЭМ!$B$39:$B$782,U$83)+'СЕТ СН'!$H$12+СВЦЭМ!$D$10+'СЕТ СН'!$H$6-'СЕТ СН'!$H$22</f>
        <v>1807.2184303399999</v>
      </c>
      <c r="V103" s="36">
        <f>SUMIFS(СВЦЭМ!$C$39:$C$782,СВЦЭМ!$A$39:$A$782,$A103,СВЦЭМ!$B$39:$B$782,V$83)+'СЕТ СН'!$H$12+СВЦЭМ!$D$10+'СЕТ СН'!$H$6-'СЕТ СН'!$H$22</f>
        <v>1775.05621623</v>
      </c>
      <c r="W103" s="36">
        <f>SUMIFS(СВЦЭМ!$C$39:$C$782,СВЦЭМ!$A$39:$A$782,$A103,СВЦЭМ!$B$39:$B$782,W$83)+'СЕТ СН'!$H$12+СВЦЭМ!$D$10+'СЕТ СН'!$H$6-'СЕТ СН'!$H$22</f>
        <v>1747.3448936699999</v>
      </c>
      <c r="X103" s="36">
        <f>SUMIFS(СВЦЭМ!$C$39:$C$782,СВЦЭМ!$A$39:$A$782,$A103,СВЦЭМ!$B$39:$B$782,X$83)+'СЕТ СН'!$H$12+СВЦЭМ!$D$10+'СЕТ СН'!$H$6-'СЕТ СН'!$H$22</f>
        <v>1794.4991329500001</v>
      </c>
      <c r="Y103" s="36">
        <f>SUMIFS(СВЦЭМ!$C$39:$C$782,СВЦЭМ!$A$39:$A$782,$A103,СВЦЭМ!$B$39:$B$782,Y$83)+'СЕТ СН'!$H$12+СВЦЭМ!$D$10+'СЕТ СН'!$H$6-'СЕТ СН'!$H$22</f>
        <v>1853.6487597</v>
      </c>
    </row>
    <row r="104" spans="1:25" ht="15.75" x14ac:dyDescent="0.2">
      <c r="A104" s="35">
        <f t="shared" si="2"/>
        <v>45067</v>
      </c>
      <c r="B104" s="36">
        <f>SUMIFS(СВЦЭМ!$C$39:$C$782,СВЦЭМ!$A$39:$A$782,$A104,СВЦЭМ!$B$39:$B$782,B$83)+'СЕТ СН'!$H$12+СВЦЭМ!$D$10+'СЕТ СН'!$H$6-'СЕТ СН'!$H$22</f>
        <v>1900.3443063300001</v>
      </c>
      <c r="C104" s="36">
        <f>SUMIFS(СВЦЭМ!$C$39:$C$782,СВЦЭМ!$A$39:$A$782,$A104,СВЦЭМ!$B$39:$B$782,C$83)+'СЕТ СН'!$H$12+СВЦЭМ!$D$10+'СЕТ СН'!$H$6-'СЕТ СН'!$H$22</f>
        <v>1994.61085628</v>
      </c>
      <c r="D104" s="36">
        <f>SUMIFS(СВЦЭМ!$C$39:$C$782,СВЦЭМ!$A$39:$A$782,$A104,СВЦЭМ!$B$39:$B$782,D$83)+'СЕТ СН'!$H$12+СВЦЭМ!$D$10+'СЕТ СН'!$H$6-'СЕТ СН'!$H$22</f>
        <v>2096.0123274100001</v>
      </c>
      <c r="E104" s="36">
        <f>SUMIFS(СВЦЭМ!$C$39:$C$782,СВЦЭМ!$A$39:$A$782,$A104,СВЦЭМ!$B$39:$B$782,E$83)+'СЕТ СН'!$H$12+СВЦЭМ!$D$10+'СЕТ СН'!$H$6-'СЕТ СН'!$H$22</f>
        <v>2061.4605201300001</v>
      </c>
      <c r="F104" s="36">
        <f>SUMIFS(СВЦЭМ!$C$39:$C$782,СВЦЭМ!$A$39:$A$782,$A104,СВЦЭМ!$B$39:$B$782,F$83)+'СЕТ СН'!$H$12+СВЦЭМ!$D$10+'СЕТ СН'!$H$6-'СЕТ СН'!$H$22</f>
        <v>2146.9739471600001</v>
      </c>
      <c r="G104" s="36">
        <f>SUMIFS(СВЦЭМ!$C$39:$C$782,СВЦЭМ!$A$39:$A$782,$A104,СВЦЭМ!$B$39:$B$782,G$83)+'СЕТ СН'!$H$12+СВЦЭМ!$D$10+'СЕТ СН'!$H$6-'СЕТ СН'!$H$22</f>
        <v>2142.9481515800003</v>
      </c>
      <c r="H104" s="36">
        <f>SUMIFS(СВЦЭМ!$C$39:$C$782,СВЦЭМ!$A$39:$A$782,$A104,СВЦЭМ!$B$39:$B$782,H$83)+'СЕТ СН'!$H$12+СВЦЭМ!$D$10+'СЕТ СН'!$H$6-'СЕТ СН'!$H$22</f>
        <v>2104.6147529499999</v>
      </c>
      <c r="I104" s="36">
        <f>SUMIFS(СВЦЭМ!$C$39:$C$782,СВЦЭМ!$A$39:$A$782,$A104,СВЦЭМ!$B$39:$B$782,I$83)+'СЕТ СН'!$H$12+СВЦЭМ!$D$10+'СЕТ СН'!$H$6-'СЕТ СН'!$H$22</f>
        <v>2057.66636182</v>
      </c>
      <c r="J104" s="36">
        <f>SUMIFS(СВЦЭМ!$C$39:$C$782,СВЦЭМ!$A$39:$A$782,$A104,СВЦЭМ!$B$39:$B$782,J$83)+'СЕТ СН'!$H$12+СВЦЭМ!$D$10+'СЕТ СН'!$H$6-'СЕТ СН'!$H$22</f>
        <v>1948.11441947</v>
      </c>
      <c r="K104" s="36">
        <f>SUMIFS(СВЦЭМ!$C$39:$C$782,СВЦЭМ!$A$39:$A$782,$A104,СВЦЭМ!$B$39:$B$782,K$83)+'СЕТ СН'!$H$12+СВЦЭМ!$D$10+'СЕТ СН'!$H$6-'СЕТ СН'!$H$22</f>
        <v>1921.92122169</v>
      </c>
      <c r="L104" s="36">
        <f>SUMIFS(СВЦЭМ!$C$39:$C$782,СВЦЭМ!$A$39:$A$782,$A104,СВЦЭМ!$B$39:$B$782,L$83)+'СЕТ СН'!$H$12+СВЦЭМ!$D$10+'СЕТ СН'!$H$6-'СЕТ СН'!$H$22</f>
        <v>1898.87764444</v>
      </c>
      <c r="M104" s="36">
        <f>SUMIFS(СВЦЭМ!$C$39:$C$782,СВЦЭМ!$A$39:$A$782,$A104,СВЦЭМ!$B$39:$B$782,M$83)+'СЕТ СН'!$H$12+СВЦЭМ!$D$10+'СЕТ СН'!$H$6-'СЕТ СН'!$H$22</f>
        <v>1887.3049307599999</v>
      </c>
      <c r="N104" s="36">
        <f>SUMIFS(СВЦЭМ!$C$39:$C$782,СВЦЭМ!$A$39:$A$782,$A104,СВЦЭМ!$B$39:$B$782,N$83)+'СЕТ СН'!$H$12+СВЦЭМ!$D$10+'СЕТ СН'!$H$6-'СЕТ СН'!$H$22</f>
        <v>1911.8170029</v>
      </c>
      <c r="O104" s="36">
        <f>SUMIFS(СВЦЭМ!$C$39:$C$782,СВЦЭМ!$A$39:$A$782,$A104,СВЦЭМ!$B$39:$B$782,O$83)+'СЕТ СН'!$H$12+СВЦЭМ!$D$10+'СЕТ СН'!$H$6-'СЕТ СН'!$H$22</f>
        <v>1926.5824960499999</v>
      </c>
      <c r="P104" s="36">
        <f>SUMIFS(СВЦЭМ!$C$39:$C$782,СВЦЭМ!$A$39:$A$782,$A104,СВЦЭМ!$B$39:$B$782,P$83)+'СЕТ СН'!$H$12+СВЦЭМ!$D$10+'СЕТ СН'!$H$6-'СЕТ СН'!$H$22</f>
        <v>1942.7407592500001</v>
      </c>
      <c r="Q104" s="36">
        <f>SUMIFS(СВЦЭМ!$C$39:$C$782,СВЦЭМ!$A$39:$A$782,$A104,СВЦЭМ!$B$39:$B$782,Q$83)+'СЕТ СН'!$H$12+СВЦЭМ!$D$10+'СЕТ СН'!$H$6-'СЕТ СН'!$H$22</f>
        <v>1948.59613743</v>
      </c>
      <c r="R104" s="36">
        <f>SUMIFS(СВЦЭМ!$C$39:$C$782,СВЦЭМ!$A$39:$A$782,$A104,СВЦЭМ!$B$39:$B$782,R$83)+'СЕТ СН'!$H$12+СВЦЭМ!$D$10+'СЕТ СН'!$H$6-'СЕТ СН'!$H$22</f>
        <v>1931.9133113400001</v>
      </c>
      <c r="S104" s="36">
        <f>SUMIFS(СВЦЭМ!$C$39:$C$782,СВЦЭМ!$A$39:$A$782,$A104,СВЦЭМ!$B$39:$B$782,S$83)+'СЕТ СН'!$H$12+СВЦЭМ!$D$10+'СЕТ СН'!$H$6-'СЕТ СН'!$H$22</f>
        <v>1893.98933339</v>
      </c>
      <c r="T104" s="36">
        <f>SUMIFS(СВЦЭМ!$C$39:$C$782,СВЦЭМ!$A$39:$A$782,$A104,СВЦЭМ!$B$39:$B$782,T$83)+'СЕТ СН'!$H$12+СВЦЭМ!$D$10+'СЕТ СН'!$H$6-'СЕТ СН'!$H$22</f>
        <v>1874.71704606</v>
      </c>
      <c r="U104" s="36">
        <f>SUMIFS(СВЦЭМ!$C$39:$C$782,СВЦЭМ!$A$39:$A$782,$A104,СВЦЭМ!$B$39:$B$782,U$83)+'СЕТ СН'!$H$12+СВЦЭМ!$D$10+'СЕТ СН'!$H$6-'СЕТ СН'!$H$22</f>
        <v>1852.2035592100001</v>
      </c>
      <c r="V104" s="36">
        <f>SUMIFS(СВЦЭМ!$C$39:$C$782,СВЦЭМ!$A$39:$A$782,$A104,СВЦЭМ!$B$39:$B$782,V$83)+'СЕТ СН'!$H$12+СВЦЭМ!$D$10+'СЕТ СН'!$H$6-'СЕТ СН'!$H$22</f>
        <v>1835.3817059</v>
      </c>
      <c r="W104" s="36">
        <f>SUMIFS(СВЦЭМ!$C$39:$C$782,СВЦЭМ!$A$39:$A$782,$A104,СВЦЭМ!$B$39:$B$782,W$83)+'СЕТ СН'!$H$12+СВЦЭМ!$D$10+'СЕТ СН'!$H$6-'СЕТ СН'!$H$22</f>
        <v>1804.2929733200001</v>
      </c>
      <c r="X104" s="36">
        <f>SUMIFS(СВЦЭМ!$C$39:$C$782,СВЦЭМ!$A$39:$A$782,$A104,СВЦЭМ!$B$39:$B$782,X$83)+'СЕТ СН'!$H$12+СВЦЭМ!$D$10+'СЕТ СН'!$H$6-'СЕТ СН'!$H$22</f>
        <v>1852.7843896300001</v>
      </c>
      <c r="Y104" s="36">
        <f>SUMIFS(СВЦЭМ!$C$39:$C$782,СВЦЭМ!$A$39:$A$782,$A104,СВЦЭМ!$B$39:$B$782,Y$83)+'СЕТ СН'!$H$12+СВЦЭМ!$D$10+'СЕТ СН'!$H$6-'СЕТ СН'!$H$22</f>
        <v>1907.87398274</v>
      </c>
    </row>
    <row r="105" spans="1:25" ht="15.75" x14ac:dyDescent="0.2">
      <c r="A105" s="35">
        <f t="shared" si="2"/>
        <v>45068</v>
      </c>
      <c r="B105" s="36">
        <f>SUMIFS(СВЦЭМ!$C$39:$C$782,СВЦЭМ!$A$39:$A$782,$A105,СВЦЭМ!$B$39:$B$782,B$83)+'СЕТ СН'!$H$12+СВЦЭМ!$D$10+'СЕТ СН'!$H$6-'СЕТ СН'!$H$22</f>
        <v>1977.77897366</v>
      </c>
      <c r="C105" s="36">
        <f>SUMIFS(СВЦЭМ!$C$39:$C$782,СВЦЭМ!$A$39:$A$782,$A105,СВЦЭМ!$B$39:$B$782,C$83)+'СЕТ СН'!$H$12+СВЦЭМ!$D$10+'СЕТ СН'!$H$6-'СЕТ СН'!$H$22</f>
        <v>2062.0624931000002</v>
      </c>
      <c r="D105" s="36">
        <f>SUMIFS(СВЦЭМ!$C$39:$C$782,СВЦЭМ!$A$39:$A$782,$A105,СВЦЭМ!$B$39:$B$782,D$83)+'СЕТ СН'!$H$12+СВЦЭМ!$D$10+'СЕТ СН'!$H$6-'СЕТ СН'!$H$22</f>
        <v>2056.2981599200002</v>
      </c>
      <c r="E105" s="36">
        <f>SUMIFS(СВЦЭМ!$C$39:$C$782,СВЦЭМ!$A$39:$A$782,$A105,СВЦЭМ!$B$39:$B$782,E$83)+'СЕТ СН'!$H$12+СВЦЭМ!$D$10+'СЕТ СН'!$H$6-'СЕТ СН'!$H$22</f>
        <v>2041.2054769599999</v>
      </c>
      <c r="F105" s="36">
        <f>SUMIFS(СВЦЭМ!$C$39:$C$782,СВЦЭМ!$A$39:$A$782,$A105,СВЦЭМ!$B$39:$B$782,F$83)+'СЕТ СН'!$H$12+СВЦЭМ!$D$10+'СЕТ СН'!$H$6-'СЕТ СН'!$H$22</f>
        <v>2102.2598616200003</v>
      </c>
      <c r="G105" s="36">
        <f>SUMIFS(СВЦЭМ!$C$39:$C$782,СВЦЭМ!$A$39:$A$782,$A105,СВЦЭМ!$B$39:$B$782,G$83)+'СЕТ СН'!$H$12+СВЦЭМ!$D$10+'СЕТ СН'!$H$6-'СЕТ СН'!$H$22</f>
        <v>2062.04131831</v>
      </c>
      <c r="H105" s="36">
        <f>SUMIFS(СВЦЭМ!$C$39:$C$782,СВЦЭМ!$A$39:$A$782,$A105,СВЦЭМ!$B$39:$B$782,H$83)+'СЕТ СН'!$H$12+СВЦЭМ!$D$10+'СЕТ СН'!$H$6-'СЕТ СН'!$H$22</f>
        <v>2018.7424068800001</v>
      </c>
      <c r="I105" s="36">
        <f>SUMIFS(СВЦЭМ!$C$39:$C$782,СВЦЭМ!$A$39:$A$782,$A105,СВЦЭМ!$B$39:$B$782,I$83)+'СЕТ СН'!$H$12+СВЦЭМ!$D$10+'СЕТ СН'!$H$6-'СЕТ СН'!$H$22</f>
        <v>1950.6994700499999</v>
      </c>
      <c r="J105" s="36">
        <f>SUMIFS(СВЦЭМ!$C$39:$C$782,СВЦЭМ!$A$39:$A$782,$A105,СВЦЭМ!$B$39:$B$782,J$83)+'СЕТ СН'!$H$12+СВЦЭМ!$D$10+'СЕТ СН'!$H$6-'СЕТ СН'!$H$22</f>
        <v>1897.7600340399999</v>
      </c>
      <c r="K105" s="36">
        <f>SUMIFS(СВЦЭМ!$C$39:$C$782,СВЦЭМ!$A$39:$A$782,$A105,СВЦЭМ!$B$39:$B$782,K$83)+'СЕТ СН'!$H$12+СВЦЭМ!$D$10+'СЕТ СН'!$H$6-'СЕТ СН'!$H$22</f>
        <v>1866.56663211</v>
      </c>
      <c r="L105" s="36">
        <f>SUMIFS(СВЦЭМ!$C$39:$C$782,СВЦЭМ!$A$39:$A$782,$A105,СВЦЭМ!$B$39:$B$782,L$83)+'СЕТ СН'!$H$12+СВЦЭМ!$D$10+'СЕТ СН'!$H$6-'СЕТ СН'!$H$22</f>
        <v>1877.68649048</v>
      </c>
      <c r="M105" s="36">
        <f>SUMIFS(СВЦЭМ!$C$39:$C$782,СВЦЭМ!$A$39:$A$782,$A105,СВЦЭМ!$B$39:$B$782,M$83)+'СЕТ СН'!$H$12+СВЦЭМ!$D$10+'СЕТ СН'!$H$6-'СЕТ СН'!$H$22</f>
        <v>1932.8821865899999</v>
      </c>
      <c r="N105" s="36">
        <f>SUMIFS(СВЦЭМ!$C$39:$C$782,СВЦЭМ!$A$39:$A$782,$A105,СВЦЭМ!$B$39:$B$782,N$83)+'СЕТ СН'!$H$12+СВЦЭМ!$D$10+'СЕТ СН'!$H$6-'СЕТ СН'!$H$22</f>
        <v>1956.96308881</v>
      </c>
      <c r="O105" s="36">
        <f>SUMIFS(СВЦЭМ!$C$39:$C$782,СВЦЭМ!$A$39:$A$782,$A105,СВЦЭМ!$B$39:$B$782,O$83)+'СЕТ СН'!$H$12+СВЦЭМ!$D$10+'СЕТ СН'!$H$6-'СЕТ СН'!$H$22</f>
        <v>1953.7951129600001</v>
      </c>
      <c r="P105" s="36">
        <f>SUMIFS(СВЦЭМ!$C$39:$C$782,СВЦЭМ!$A$39:$A$782,$A105,СВЦЭМ!$B$39:$B$782,P$83)+'СЕТ СН'!$H$12+СВЦЭМ!$D$10+'СЕТ СН'!$H$6-'СЕТ СН'!$H$22</f>
        <v>1965.94579204</v>
      </c>
      <c r="Q105" s="36">
        <f>SUMIFS(СВЦЭМ!$C$39:$C$782,СВЦЭМ!$A$39:$A$782,$A105,СВЦЭМ!$B$39:$B$782,Q$83)+'СЕТ СН'!$H$12+СВЦЭМ!$D$10+'СЕТ СН'!$H$6-'СЕТ СН'!$H$22</f>
        <v>1964.26820258</v>
      </c>
      <c r="R105" s="36">
        <f>SUMIFS(СВЦЭМ!$C$39:$C$782,СВЦЭМ!$A$39:$A$782,$A105,СВЦЭМ!$B$39:$B$782,R$83)+'СЕТ СН'!$H$12+СВЦЭМ!$D$10+'СЕТ СН'!$H$6-'СЕТ СН'!$H$22</f>
        <v>1925.8743878600001</v>
      </c>
      <c r="S105" s="36">
        <f>SUMIFS(СВЦЭМ!$C$39:$C$782,СВЦЭМ!$A$39:$A$782,$A105,СВЦЭМ!$B$39:$B$782,S$83)+'СЕТ СН'!$H$12+СВЦЭМ!$D$10+'СЕТ СН'!$H$6-'СЕТ СН'!$H$22</f>
        <v>1883.8376925299999</v>
      </c>
      <c r="T105" s="36">
        <f>SUMIFS(СВЦЭМ!$C$39:$C$782,СВЦЭМ!$A$39:$A$782,$A105,СВЦЭМ!$B$39:$B$782,T$83)+'СЕТ СН'!$H$12+СВЦЭМ!$D$10+'СЕТ СН'!$H$6-'СЕТ СН'!$H$22</f>
        <v>1839.3464022400001</v>
      </c>
      <c r="U105" s="36">
        <f>SUMIFS(СВЦЭМ!$C$39:$C$782,СВЦЭМ!$A$39:$A$782,$A105,СВЦЭМ!$B$39:$B$782,U$83)+'СЕТ СН'!$H$12+СВЦЭМ!$D$10+'СЕТ СН'!$H$6-'СЕТ СН'!$H$22</f>
        <v>1856.6801263100001</v>
      </c>
      <c r="V105" s="36">
        <f>SUMIFS(СВЦЭМ!$C$39:$C$782,СВЦЭМ!$A$39:$A$782,$A105,СВЦЭМ!$B$39:$B$782,V$83)+'СЕТ СН'!$H$12+СВЦЭМ!$D$10+'СЕТ СН'!$H$6-'СЕТ СН'!$H$22</f>
        <v>1799.1260062399999</v>
      </c>
      <c r="W105" s="36">
        <f>SUMIFS(СВЦЭМ!$C$39:$C$782,СВЦЭМ!$A$39:$A$782,$A105,СВЦЭМ!$B$39:$B$782,W$83)+'СЕТ СН'!$H$12+СВЦЭМ!$D$10+'СЕТ СН'!$H$6-'СЕТ СН'!$H$22</f>
        <v>1889.56746299</v>
      </c>
      <c r="X105" s="36">
        <f>SUMIFS(СВЦЭМ!$C$39:$C$782,СВЦЭМ!$A$39:$A$782,$A105,СВЦЭМ!$B$39:$B$782,X$83)+'СЕТ СН'!$H$12+СВЦЭМ!$D$10+'СЕТ СН'!$H$6-'СЕТ СН'!$H$22</f>
        <v>1978.4819512700001</v>
      </c>
      <c r="Y105" s="36">
        <f>SUMIFS(СВЦЭМ!$C$39:$C$782,СВЦЭМ!$A$39:$A$782,$A105,СВЦЭМ!$B$39:$B$782,Y$83)+'СЕТ СН'!$H$12+СВЦЭМ!$D$10+'СЕТ СН'!$H$6-'СЕТ СН'!$H$22</f>
        <v>2050.6299969400002</v>
      </c>
    </row>
    <row r="106" spans="1:25" ht="15.75" x14ac:dyDescent="0.2">
      <c r="A106" s="35">
        <f t="shared" si="2"/>
        <v>45069</v>
      </c>
      <c r="B106" s="36">
        <f>SUMIFS(СВЦЭМ!$C$39:$C$782,СВЦЭМ!$A$39:$A$782,$A106,СВЦЭМ!$B$39:$B$782,B$83)+'СЕТ СН'!$H$12+СВЦЭМ!$D$10+'СЕТ СН'!$H$6-'СЕТ СН'!$H$22</f>
        <v>2064.9578015100001</v>
      </c>
      <c r="C106" s="36">
        <f>SUMIFS(СВЦЭМ!$C$39:$C$782,СВЦЭМ!$A$39:$A$782,$A106,СВЦЭМ!$B$39:$B$782,C$83)+'СЕТ СН'!$H$12+СВЦЭМ!$D$10+'СЕТ СН'!$H$6-'СЕТ СН'!$H$22</f>
        <v>2147.7403707600001</v>
      </c>
      <c r="D106" s="36">
        <f>SUMIFS(СВЦЭМ!$C$39:$C$782,СВЦЭМ!$A$39:$A$782,$A106,СВЦЭМ!$B$39:$B$782,D$83)+'СЕТ СН'!$H$12+СВЦЭМ!$D$10+'СЕТ СН'!$H$6-'СЕТ СН'!$H$22</f>
        <v>2202.2136024500001</v>
      </c>
      <c r="E106" s="36">
        <f>SUMIFS(СВЦЭМ!$C$39:$C$782,СВЦЭМ!$A$39:$A$782,$A106,СВЦЭМ!$B$39:$B$782,E$83)+'СЕТ СН'!$H$12+СВЦЭМ!$D$10+'СЕТ СН'!$H$6-'СЕТ СН'!$H$22</f>
        <v>2196.7163448199999</v>
      </c>
      <c r="F106" s="36">
        <f>SUMIFS(СВЦЭМ!$C$39:$C$782,СВЦЭМ!$A$39:$A$782,$A106,СВЦЭМ!$B$39:$B$782,F$83)+'СЕТ СН'!$H$12+СВЦЭМ!$D$10+'СЕТ СН'!$H$6-'СЕТ СН'!$H$22</f>
        <v>2203.1915908800001</v>
      </c>
      <c r="G106" s="36">
        <f>SUMIFS(СВЦЭМ!$C$39:$C$782,СВЦЭМ!$A$39:$A$782,$A106,СВЦЭМ!$B$39:$B$782,G$83)+'СЕТ СН'!$H$12+СВЦЭМ!$D$10+'СЕТ СН'!$H$6-'СЕТ СН'!$H$22</f>
        <v>2137.5018650699999</v>
      </c>
      <c r="H106" s="36">
        <f>SUMIFS(СВЦЭМ!$C$39:$C$782,СВЦЭМ!$A$39:$A$782,$A106,СВЦЭМ!$B$39:$B$782,H$83)+'СЕТ СН'!$H$12+СВЦЭМ!$D$10+'СЕТ СН'!$H$6-'СЕТ СН'!$H$22</f>
        <v>2077.5156074800002</v>
      </c>
      <c r="I106" s="36">
        <f>SUMIFS(СВЦЭМ!$C$39:$C$782,СВЦЭМ!$A$39:$A$782,$A106,СВЦЭМ!$B$39:$B$782,I$83)+'СЕТ СН'!$H$12+СВЦЭМ!$D$10+'СЕТ СН'!$H$6-'СЕТ СН'!$H$22</f>
        <v>2018.5984897200001</v>
      </c>
      <c r="J106" s="36">
        <f>SUMIFS(СВЦЭМ!$C$39:$C$782,СВЦЭМ!$A$39:$A$782,$A106,СВЦЭМ!$B$39:$B$782,J$83)+'СЕТ СН'!$H$12+СВЦЭМ!$D$10+'СЕТ СН'!$H$6-'СЕТ СН'!$H$22</f>
        <v>1955.83063541</v>
      </c>
      <c r="K106" s="36">
        <f>SUMIFS(СВЦЭМ!$C$39:$C$782,СВЦЭМ!$A$39:$A$782,$A106,СВЦЭМ!$B$39:$B$782,K$83)+'СЕТ СН'!$H$12+СВЦЭМ!$D$10+'СЕТ СН'!$H$6-'СЕТ СН'!$H$22</f>
        <v>1943.7309541100001</v>
      </c>
      <c r="L106" s="36">
        <f>SUMIFS(СВЦЭМ!$C$39:$C$782,СВЦЭМ!$A$39:$A$782,$A106,СВЦЭМ!$B$39:$B$782,L$83)+'СЕТ СН'!$H$12+СВЦЭМ!$D$10+'СЕТ СН'!$H$6-'СЕТ СН'!$H$22</f>
        <v>1941.8180076799999</v>
      </c>
      <c r="M106" s="36">
        <f>SUMIFS(СВЦЭМ!$C$39:$C$782,СВЦЭМ!$A$39:$A$782,$A106,СВЦЭМ!$B$39:$B$782,M$83)+'СЕТ СН'!$H$12+СВЦЭМ!$D$10+'СЕТ СН'!$H$6-'СЕТ СН'!$H$22</f>
        <v>1983.5083697499999</v>
      </c>
      <c r="N106" s="36">
        <f>SUMIFS(СВЦЭМ!$C$39:$C$782,СВЦЭМ!$A$39:$A$782,$A106,СВЦЭМ!$B$39:$B$782,N$83)+'СЕТ СН'!$H$12+СВЦЭМ!$D$10+'СЕТ СН'!$H$6-'СЕТ СН'!$H$22</f>
        <v>2007.3121573999999</v>
      </c>
      <c r="O106" s="36">
        <f>SUMIFS(СВЦЭМ!$C$39:$C$782,СВЦЭМ!$A$39:$A$782,$A106,СВЦЭМ!$B$39:$B$782,O$83)+'СЕТ СН'!$H$12+СВЦЭМ!$D$10+'СЕТ СН'!$H$6-'СЕТ СН'!$H$22</f>
        <v>2016.50853628</v>
      </c>
      <c r="P106" s="36">
        <f>SUMIFS(СВЦЭМ!$C$39:$C$782,СВЦЭМ!$A$39:$A$782,$A106,СВЦЭМ!$B$39:$B$782,P$83)+'СЕТ СН'!$H$12+СВЦЭМ!$D$10+'СЕТ СН'!$H$6-'СЕТ СН'!$H$22</f>
        <v>2053.36781853</v>
      </c>
      <c r="Q106" s="36">
        <f>SUMIFS(СВЦЭМ!$C$39:$C$782,СВЦЭМ!$A$39:$A$782,$A106,СВЦЭМ!$B$39:$B$782,Q$83)+'СЕТ СН'!$H$12+СВЦЭМ!$D$10+'СЕТ СН'!$H$6-'СЕТ СН'!$H$22</f>
        <v>2047.3422602099999</v>
      </c>
      <c r="R106" s="36">
        <f>SUMIFS(СВЦЭМ!$C$39:$C$782,СВЦЭМ!$A$39:$A$782,$A106,СВЦЭМ!$B$39:$B$782,R$83)+'СЕТ СН'!$H$12+СВЦЭМ!$D$10+'СЕТ СН'!$H$6-'СЕТ СН'!$H$22</f>
        <v>2032.9077052800001</v>
      </c>
      <c r="S106" s="36">
        <f>SUMIFS(СВЦЭМ!$C$39:$C$782,СВЦЭМ!$A$39:$A$782,$A106,СВЦЭМ!$B$39:$B$782,S$83)+'СЕТ СН'!$H$12+СВЦЭМ!$D$10+'СЕТ СН'!$H$6-'СЕТ СН'!$H$22</f>
        <v>1991.47367134</v>
      </c>
      <c r="T106" s="36">
        <f>SUMIFS(СВЦЭМ!$C$39:$C$782,СВЦЭМ!$A$39:$A$782,$A106,СВЦЭМ!$B$39:$B$782,T$83)+'СЕТ СН'!$H$12+СВЦЭМ!$D$10+'СЕТ СН'!$H$6-'СЕТ СН'!$H$22</f>
        <v>1938.18762386</v>
      </c>
      <c r="U106" s="36">
        <f>SUMIFS(СВЦЭМ!$C$39:$C$782,СВЦЭМ!$A$39:$A$782,$A106,СВЦЭМ!$B$39:$B$782,U$83)+'СЕТ СН'!$H$12+СВЦЭМ!$D$10+'СЕТ СН'!$H$6-'СЕТ СН'!$H$22</f>
        <v>1883.7399577599999</v>
      </c>
      <c r="V106" s="36">
        <f>SUMIFS(СВЦЭМ!$C$39:$C$782,СВЦЭМ!$A$39:$A$782,$A106,СВЦЭМ!$B$39:$B$782,V$83)+'СЕТ СН'!$H$12+СВЦЭМ!$D$10+'СЕТ СН'!$H$6-'СЕТ СН'!$H$22</f>
        <v>1865.23510151</v>
      </c>
      <c r="W106" s="36">
        <f>SUMIFS(СВЦЭМ!$C$39:$C$782,СВЦЭМ!$A$39:$A$782,$A106,СВЦЭМ!$B$39:$B$782,W$83)+'СЕТ СН'!$H$12+СВЦЭМ!$D$10+'СЕТ СН'!$H$6-'СЕТ СН'!$H$22</f>
        <v>1911.6887676399999</v>
      </c>
      <c r="X106" s="36">
        <f>SUMIFS(СВЦЭМ!$C$39:$C$782,СВЦЭМ!$A$39:$A$782,$A106,СВЦЭМ!$B$39:$B$782,X$83)+'СЕТ СН'!$H$12+СВЦЭМ!$D$10+'СЕТ СН'!$H$6-'СЕТ СН'!$H$22</f>
        <v>1948.49559755</v>
      </c>
      <c r="Y106" s="36">
        <f>SUMIFS(СВЦЭМ!$C$39:$C$782,СВЦЭМ!$A$39:$A$782,$A106,СВЦЭМ!$B$39:$B$782,Y$83)+'СЕТ СН'!$H$12+СВЦЭМ!$D$10+'СЕТ СН'!$H$6-'СЕТ СН'!$H$22</f>
        <v>2024.3120314499999</v>
      </c>
    </row>
    <row r="107" spans="1:25" ht="15.75" x14ac:dyDescent="0.2">
      <c r="A107" s="35">
        <f t="shared" si="2"/>
        <v>45070</v>
      </c>
      <c r="B107" s="36">
        <f>SUMIFS(СВЦЭМ!$C$39:$C$782,СВЦЭМ!$A$39:$A$782,$A107,СВЦЭМ!$B$39:$B$782,B$83)+'СЕТ СН'!$H$12+СВЦЭМ!$D$10+'СЕТ СН'!$H$6-'СЕТ СН'!$H$22</f>
        <v>2003.8703657000001</v>
      </c>
      <c r="C107" s="36">
        <f>SUMIFS(СВЦЭМ!$C$39:$C$782,СВЦЭМ!$A$39:$A$782,$A107,СВЦЭМ!$B$39:$B$782,C$83)+'СЕТ СН'!$H$12+СВЦЭМ!$D$10+'СЕТ СН'!$H$6-'СЕТ СН'!$H$22</f>
        <v>2080.8992407600003</v>
      </c>
      <c r="D107" s="36">
        <f>SUMIFS(СВЦЭМ!$C$39:$C$782,СВЦЭМ!$A$39:$A$782,$A107,СВЦЭМ!$B$39:$B$782,D$83)+'СЕТ СН'!$H$12+СВЦЭМ!$D$10+'СЕТ СН'!$H$6-'СЕТ СН'!$H$22</f>
        <v>2092.8667264200003</v>
      </c>
      <c r="E107" s="36">
        <f>SUMIFS(СВЦЭМ!$C$39:$C$782,СВЦЭМ!$A$39:$A$782,$A107,СВЦЭМ!$B$39:$B$782,E$83)+'СЕТ СН'!$H$12+СВЦЭМ!$D$10+'СЕТ СН'!$H$6-'СЕТ СН'!$H$22</f>
        <v>2088.6401062100003</v>
      </c>
      <c r="F107" s="36">
        <f>SUMIFS(СВЦЭМ!$C$39:$C$782,СВЦЭМ!$A$39:$A$782,$A107,СВЦЭМ!$B$39:$B$782,F$83)+'СЕТ СН'!$H$12+СВЦЭМ!$D$10+'СЕТ СН'!$H$6-'СЕТ СН'!$H$22</f>
        <v>2142.7040566600003</v>
      </c>
      <c r="G107" s="36">
        <f>SUMIFS(СВЦЭМ!$C$39:$C$782,СВЦЭМ!$A$39:$A$782,$A107,СВЦЭМ!$B$39:$B$782,G$83)+'СЕТ СН'!$H$12+СВЦЭМ!$D$10+'СЕТ СН'!$H$6-'СЕТ СН'!$H$22</f>
        <v>2060.4464354500001</v>
      </c>
      <c r="H107" s="36">
        <f>SUMIFS(СВЦЭМ!$C$39:$C$782,СВЦЭМ!$A$39:$A$782,$A107,СВЦЭМ!$B$39:$B$782,H$83)+'СЕТ СН'!$H$12+СВЦЭМ!$D$10+'СЕТ СН'!$H$6-'СЕТ СН'!$H$22</f>
        <v>1950.0506604699999</v>
      </c>
      <c r="I107" s="36">
        <f>SUMIFS(СВЦЭМ!$C$39:$C$782,СВЦЭМ!$A$39:$A$782,$A107,СВЦЭМ!$B$39:$B$782,I$83)+'СЕТ СН'!$H$12+СВЦЭМ!$D$10+'СЕТ СН'!$H$6-'СЕТ СН'!$H$22</f>
        <v>1898.7901475900001</v>
      </c>
      <c r="J107" s="36">
        <f>SUMIFS(СВЦЭМ!$C$39:$C$782,СВЦЭМ!$A$39:$A$782,$A107,СВЦЭМ!$B$39:$B$782,J$83)+'СЕТ СН'!$H$12+СВЦЭМ!$D$10+'СЕТ СН'!$H$6-'СЕТ СН'!$H$22</f>
        <v>1908.4304481700001</v>
      </c>
      <c r="K107" s="36">
        <f>SUMIFS(СВЦЭМ!$C$39:$C$782,СВЦЭМ!$A$39:$A$782,$A107,СВЦЭМ!$B$39:$B$782,K$83)+'СЕТ СН'!$H$12+СВЦЭМ!$D$10+'СЕТ СН'!$H$6-'СЕТ СН'!$H$22</f>
        <v>1989.5270682</v>
      </c>
      <c r="L107" s="36">
        <f>SUMIFS(СВЦЭМ!$C$39:$C$782,СВЦЭМ!$A$39:$A$782,$A107,СВЦЭМ!$B$39:$B$782,L$83)+'СЕТ СН'!$H$12+СВЦЭМ!$D$10+'СЕТ СН'!$H$6-'СЕТ СН'!$H$22</f>
        <v>1994.4941369000001</v>
      </c>
      <c r="M107" s="36">
        <f>SUMIFS(СВЦЭМ!$C$39:$C$782,СВЦЭМ!$A$39:$A$782,$A107,СВЦЭМ!$B$39:$B$782,M$83)+'СЕТ СН'!$H$12+СВЦЭМ!$D$10+'СЕТ СН'!$H$6-'СЕТ СН'!$H$22</f>
        <v>1993.33176207</v>
      </c>
      <c r="N107" s="36">
        <f>SUMIFS(СВЦЭМ!$C$39:$C$782,СВЦЭМ!$A$39:$A$782,$A107,СВЦЭМ!$B$39:$B$782,N$83)+'СЕТ СН'!$H$12+СВЦЭМ!$D$10+'СЕТ СН'!$H$6-'СЕТ СН'!$H$22</f>
        <v>2029.67326564</v>
      </c>
      <c r="O107" s="36">
        <f>SUMIFS(СВЦЭМ!$C$39:$C$782,СВЦЭМ!$A$39:$A$782,$A107,СВЦЭМ!$B$39:$B$782,O$83)+'СЕТ СН'!$H$12+СВЦЭМ!$D$10+'СЕТ СН'!$H$6-'СЕТ СН'!$H$22</f>
        <v>2017.07667092</v>
      </c>
      <c r="P107" s="36">
        <f>SUMIFS(СВЦЭМ!$C$39:$C$782,СВЦЭМ!$A$39:$A$782,$A107,СВЦЭМ!$B$39:$B$782,P$83)+'СЕТ СН'!$H$12+СВЦЭМ!$D$10+'СЕТ СН'!$H$6-'СЕТ СН'!$H$22</f>
        <v>2024.9092425399999</v>
      </c>
      <c r="Q107" s="36">
        <f>SUMIFS(СВЦЭМ!$C$39:$C$782,СВЦЭМ!$A$39:$A$782,$A107,СВЦЭМ!$B$39:$B$782,Q$83)+'СЕТ СН'!$H$12+СВЦЭМ!$D$10+'СЕТ СН'!$H$6-'СЕТ СН'!$H$22</f>
        <v>2018.63738061</v>
      </c>
      <c r="R107" s="36">
        <f>SUMIFS(СВЦЭМ!$C$39:$C$782,СВЦЭМ!$A$39:$A$782,$A107,СВЦЭМ!$B$39:$B$782,R$83)+'СЕТ СН'!$H$12+СВЦЭМ!$D$10+'СЕТ СН'!$H$6-'СЕТ СН'!$H$22</f>
        <v>2021.52105671</v>
      </c>
      <c r="S107" s="36">
        <f>SUMIFS(СВЦЭМ!$C$39:$C$782,СВЦЭМ!$A$39:$A$782,$A107,СВЦЭМ!$B$39:$B$782,S$83)+'СЕТ СН'!$H$12+СВЦЭМ!$D$10+'СЕТ СН'!$H$6-'СЕТ СН'!$H$22</f>
        <v>1986.77907936</v>
      </c>
      <c r="T107" s="36">
        <f>SUMIFS(СВЦЭМ!$C$39:$C$782,СВЦЭМ!$A$39:$A$782,$A107,СВЦЭМ!$B$39:$B$782,T$83)+'СЕТ СН'!$H$12+СВЦЭМ!$D$10+'СЕТ СН'!$H$6-'СЕТ СН'!$H$22</f>
        <v>1928.73083208</v>
      </c>
      <c r="U107" s="36">
        <f>SUMIFS(СВЦЭМ!$C$39:$C$782,СВЦЭМ!$A$39:$A$782,$A107,СВЦЭМ!$B$39:$B$782,U$83)+'СЕТ СН'!$H$12+СВЦЭМ!$D$10+'СЕТ СН'!$H$6-'СЕТ СН'!$H$22</f>
        <v>1906.7905793</v>
      </c>
      <c r="V107" s="36">
        <f>SUMIFS(СВЦЭМ!$C$39:$C$782,СВЦЭМ!$A$39:$A$782,$A107,СВЦЭМ!$B$39:$B$782,V$83)+'СЕТ СН'!$H$12+СВЦЭМ!$D$10+'СЕТ СН'!$H$6-'СЕТ СН'!$H$22</f>
        <v>1900.0465233699999</v>
      </c>
      <c r="W107" s="36">
        <f>SUMIFS(СВЦЭМ!$C$39:$C$782,СВЦЭМ!$A$39:$A$782,$A107,СВЦЭМ!$B$39:$B$782,W$83)+'СЕТ СН'!$H$12+СВЦЭМ!$D$10+'СЕТ СН'!$H$6-'СЕТ СН'!$H$22</f>
        <v>1912.7146805100001</v>
      </c>
      <c r="X107" s="36">
        <f>SUMIFS(СВЦЭМ!$C$39:$C$782,СВЦЭМ!$A$39:$A$782,$A107,СВЦЭМ!$B$39:$B$782,X$83)+'СЕТ СН'!$H$12+СВЦЭМ!$D$10+'СЕТ СН'!$H$6-'СЕТ СН'!$H$22</f>
        <v>1989.0105627099999</v>
      </c>
      <c r="Y107" s="36">
        <f>SUMIFS(СВЦЭМ!$C$39:$C$782,СВЦЭМ!$A$39:$A$782,$A107,СВЦЭМ!$B$39:$B$782,Y$83)+'СЕТ СН'!$H$12+СВЦЭМ!$D$10+'СЕТ СН'!$H$6-'СЕТ СН'!$H$22</f>
        <v>2010.5439718600001</v>
      </c>
    </row>
    <row r="108" spans="1:25" ht="15.75" x14ac:dyDescent="0.2">
      <c r="A108" s="35">
        <f t="shared" si="2"/>
        <v>45071</v>
      </c>
      <c r="B108" s="36">
        <f>SUMIFS(СВЦЭМ!$C$39:$C$782,СВЦЭМ!$A$39:$A$782,$A108,СВЦЭМ!$B$39:$B$782,B$83)+'СЕТ СН'!$H$12+СВЦЭМ!$D$10+'СЕТ СН'!$H$6-'СЕТ СН'!$H$22</f>
        <v>2059.9152407300003</v>
      </c>
      <c r="C108" s="36">
        <f>SUMIFS(СВЦЭМ!$C$39:$C$782,СВЦЭМ!$A$39:$A$782,$A108,СВЦЭМ!$B$39:$B$782,C$83)+'СЕТ СН'!$H$12+СВЦЭМ!$D$10+'СЕТ СН'!$H$6-'СЕТ СН'!$H$22</f>
        <v>2135.8041946400003</v>
      </c>
      <c r="D108" s="36">
        <f>SUMIFS(СВЦЭМ!$C$39:$C$782,СВЦЭМ!$A$39:$A$782,$A108,СВЦЭМ!$B$39:$B$782,D$83)+'СЕТ СН'!$H$12+СВЦЭМ!$D$10+'СЕТ СН'!$H$6-'СЕТ СН'!$H$22</f>
        <v>2122.7921485400002</v>
      </c>
      <c r="E108" s="36">
        <f>SUMIFS(СВЦЭМ!$C$39:$C$782,СВЦЭМ!$A$39:$A$782,$A108,СВЦЭМ!$B$39:$B$782,E$83)+'СЕТ СН'!$H$12+СВЦЭМ!$D$10+'СЕТ СН'!$H$6-'СЕТ СН'!$H$22</f>
        <v>2111.9021872000003</v>
      </c>
      <c r="F108" s="36">
        <f>SUMIFS(СВЦЭМ!$C$39:$C$782,СВЦЭМ!$A$39:$A$782,$A108,СВЦЭМ!$B$39:$B$782,F$83)+'СЕТ СН'!$H$12+СВЦЭМ!$D$10+'СЕТ СН'!$H$6-'СЕТ СН'!$H$22</f>
        <v>2115.9153683500003</v>
      </c>
      <c r="G108" s="36">
        <f>SUMIFS(СВЦЭМ!$C$39:$C$782,СВЦЭМ!$A$39:$A$782,$A108,СВЦЭМ!$B$39:$B$782,G$83)+'СЕТ СН'!$H$12+СВЦЭМ!$D$10+'СЕТ СН'!$H$6-'СЕТ СН'!$H$22</f>
        <v>2098.1343444500003</v>
      </c>
      <c r="H108" s="36">
        <f>SUMIFS(СВЦЭМ!$C$39:$C$782,СВЦЭМ!$A$39:$A$782,$A108,СВЦЭМ!$B$39:$B$782,H$83)+'СЕТ СН'!$H$12+СВЦЭМ!$D$10+'СЕТ СН'!$H$6-'СЕТ СН'!$H$22</f>
        <v>1981.2433104199999</v>
      </c>
      <c r="I108" s="36">
        <f>SUMIFS(СВЦЭМ!$C$39:$C$782,СВЦЭМ!$A$39:$A$782,$A108,СВЦЭМ!$B$39:$B$782,I$83)+'СЕТ СН'!$H$12+СВЦЭМ!$D$10+'СЕТ СН'!$H$6-'СЕТ СН'!$H$22</f>
        <v>1948.4392178600001</v>
      </c>
      <c r="J108" s="36">
        <f>SUMIFS(СВЦЭМ!$C$39:$C$782,СВЦЭМ!$A$39:$A$782,$A108,СВЦЭМ!$B$39:$B$782,J$83)+'СЕТ СН'!$H$12+СВЦЭМ!$D$10+'СЕТ СН'!$H$6-'СЕТ СН'!$H$22</f>
        <v>1950.1517952900001</v>
      </c>
      <c r="K108" s="36">
        <f>SUMIFS(СВЦЭМ!$C$39:$C$782,СВЦЭМ!$A$39:$A$782,$A108,СВЦЭМ!$B$39:$B$782,K$83)+'СЕТ СН'!$H$12+СВЦЭМ!$D$10+'СЕТ СН'!$H$6-'СЕТ СН'!$H$22</f>
        <v>1959.49422551</v>
      </c>
      <c r="L108" s="36">
        <f>SUMIFS(СВЦЭМ!$C$39:$C$782,СВЦЭМ!$A$39:$A$782,$A108,СВЦЭМ!$B$39:$B$782,L$83)+'СЕТ СН'!$H$12+СВЦЭМ!$D$10+'СЕТ СН'!$H$6-'СЕТ СН'!$H$22</f>
        <v>1958.1454279699999</v>
      </c>
      <c r="M108" s="36">
        <f>SUMIFS(СВЦЭМ!$C$39:$C$782,СВЦЭМ!$A$39:$A$782,$A108,СВЦЭМ!$B$39:$B$782,M$83)+'СЕТ СН'!$H$12+СВЦЭМ!$D$10+'СЕТ СН'!$H$6-'СЕТ СН'!$H$22</f>
        <v>2015.5954913600001</v>
      </c>
      <c r="N108" s="36">
        <f>SUMIFS(СВЦЭМ!$C$39:$C$782,СВЦЭМ!$A$39:$A$782,$A108,СВЦЭМ!$B$39:$B$782,N$83)+'СЕТ СН'!$H$12+СВЦЭМ!$D$10+'СЕТ СН'!$H$6-'СЕТ СН'!$H$22</f>
        <v>2049.79302757</v>
      </c>
      <c r="O108" s="36">
        <f>SUMIFS(СВЦЭМ!$C$39:$C$782,СВЦЭМ!$A$39:$A$782,$A108,СВЦЭМ!$B$39:$B$782,O$83)+'СЕТ СН'!$H$12+СВЦЭМ!$D$10+'СЕТ СН'!$H$6-'СЕТ СН'!$H$22</f>
        <v>2037.1400433199999</v>
      </c>
      <c r="P108" s="36">
        <f>SUMIFS(СВЦЭМ!$C$39:$C$782,СВЦЭМ!$A$39:$A$782,$A108,СВЦЭМ!$B$39:$B$782,P$83)+'СЕТ СН'!$H$12+СВЦЭМ!$D$10+'СЕТ СН'!$H$6-'СЕТ СН'!$H$22</f>
        <v>2020.7523919299999</v>
      </c>
      <c r="Q108" s="36">
        <f>SUMIFS(СВЦЭМ!$C$39:$C$782,СВЦЭМ!$A$39:$A$782,$A108,СВЦЭМ!$B$39:$B$782,Q$83)+'СЕТ СН'!$H$12+СВЦЭМ!$D$10+'СЕТ СН'!$H$6-'СЕТ СН'!$H$22</f>
        <v>2023.26651642</v>
      </c>
      <c r="R108" s="36">
        <f>SUMIFS(СВЦЭМ!$C$39:$C$782,СВЦЭМ!$A$39:$A$782,$A108,СВЦЭМ!$B$39:$B$782,R$83)+'СЕТ СН'!$H$12+СВЦЭМ!$D$10+'СЕТ СН'!$H$6-'СЕТ СН'!$H$22</f>
        <v>2044.42453034</v>
      </c>
      <c r="S108" s="36">
        <f>SUMIFS(СВЦЭМ!$C$39:$C$782,СВЦЭМ!$A$39:$A$782,$A108,СВЦЭМ!$B$39:$B$782,S$83)+'СЕТ СН'!$H$12+СВЦЭМ!$D$10+'СЕТ СН'!$H$6-'СЕТ СН'!$H$22</f>
        <v>2009.1613918099999</v>
      </c>
      <c r="T108" s="36">
        <f>SUMIFS(СВЦЭМ!$C$39:$C$782,СВЦЭМ!$A$39:$A$782,$A108,СВЦЭМ!$B$39:$B$782,T$83)+'СЕТ СН'!$H$12+СВЦЭМ!$D$10+'СЕТ СН'!$H$6-'СЕТ СН'!$H$22</f>
        <v>1980.0142959499999</v>
      </c>
      <c r="U108" s="36">
        <f>SUMIFS(СВЦЭМ!$C$39:$C$782,СВЦЭМ!$A$39:$A$782,$A108,СВЦЭМ!$B$39:$B$782,U$83)+'СЕТ СН'!$H$12+СВЦЭМ!$D$10+'СЕТ СН'!$H$6-'СЕТ СН'!$H$22</f>
        <v>1904.2663806200001</v>
      </c>
      <c r="V108" s="36">
        <f>SUMIFS(СВЦЭМ!$C$39:$C$782,СВЦЭМ!$A$39:$A$782,$A108,СВЦЭМ!$B$39:$B$782,V$83)+'СЕТ СН'!$H$12+СВЦЭМ!$D$10+'СЕТ СН'!$H$6-'СЕТ СН'!$H$22</f>
        <v>1858.43728953</v>
      </c>
      <c r="W108" s="36">
        <f>SUMIFS(СВЦЭМ!$C$39:$C$782,СВЦЭМ!$A$39:$A$782,$A108,СВЦЭМ!$B$39:$B$782,W$83)+'СЕТ СН'!$H$12+СВЦЭМ!$D$10+'СЕТ СН'!$H$6-'СЕТ СН'!$H$22</f>
        <v>1862.5585818699999</v>
      </c>
      <c r="X108" s="36">
        <f>SUMIFS(СВЦЭМ!$C$39:$C$782,СВЦЭМ!$A$39:$A$782,$A108,СВЦЭМ!$B$39:$B$782,X$83)+'СЕТ СН'!$H$12+СВЦЭМ!$D$10+'СЕТ СН'!$H$6-'СЕТ СН'!$H$22</f>
        <v>1930.9385879599999</v>
      </c>
      <c r="Y108" s="36">
        <f>SUMIFS(СВЦЭМ!$C$39:$C$782,СВЦЭМ!$A$39:$A$782,$A108,СВЦЭМ!$B$39:$B$782,Y$83)+'СЕТ СН'!$H$12+СВЦЭМ!$D$10+'СЕТ СН'!$H$6-'СЕТ СН'!$H$22</f>
        <v>2020.03726041</v>
      </c>
    </row>
    <row r="109" spans="1:25" ht="15.75" x14ac:dyDescent="0.2">
      <c r="A109" s="35">
        <f t="shared" si="2"/>
        <v>45072</v>
      </c>
      <c r="B109" s="36">
        <f>SUMIFS(СВЦЭМ!$C$39:$C$782,СВЦЭМ!$A$39:$A$782,$A109,СВЦЭМ!$B$39:$B$782,B$83)+'СЕТ СН'!$H$12+СВЦЭМ!$D$10+'СЕТ СН'!$H$6-'СЕТ СН'!$H$22</f>
        <v>1934.92230176</v>
      </c>
      <c r="C109" s="36">
        <f>SUMIFS(СВЦЭМ!$C$39:$C$782,СВЦЭМ!$A$39:$A$782,$A109,СВЦЭМ!$B$39:$B$782,C$83)+'СЕТ СН'!$H$12+СВЦЭМ!$D$10+'СЕТ СН'!$H$6-'СЕТ СН'!$H$22</f>
        <v>2037.7903439500001</v>
      </c>
      <c r="D109" s="36">
        <f>SUMIFS(СВЦЭМ!$C$39:$C$782,СВЦЭМ!$A$39:$A$782,$A109,СВЦЭМ!$B$39:$B$782,D$83)+'СЕТ СН'!$H$12+СВЦЭМ!$D$10+'СЕТ СН'!$H$6-'СЕТ СН'!$H$22</f>
        <v>2075.40806561</v>
      </c>
      <c r="E109" s="36">
        <f>SUMIFS(СВЦЭМ!$C$39:$C$782,СВЦЭМ!$A$39:$A$782,$A109,СВЦЭМ!$B$39:$B$782,E$83)+'СЕТ СН'!$H$12+СВЦЭМ!$D$10+'СЕТ СН'!$H$6-'СЕТ СН'!$H$22</f>
        <v>2072.6968114400001</v>
      </c>
      <c r="F109" s="36">
        <f>SUMIFS(СВЦЭМ!$C$39:$C$782,СВЦЭМ!$A$39:$A$782,$A109,СВЦЭМ!$B$39:$B$782,F$83)+'СЕТ СН'!$H$12+СВЦЭМ!$D$10+'СЕТ СН'!$H$6-'СЕТ СН'!$H$22</f>
        <v>2081.7504239</v>
      </c>
      <c r="G109" s="36">
        <f>SUMIFS(СВЦЭМ!$C$39:$C$782,СВЦЭМ!$A$39:$A$782,$A109,СВЦЭМ!$B$39:$B$782,G$83)+'СЕТ СН'!$H$12+СВЦЭМ!$D$10+'СЕТ СН'!$H$6-'СЕТ СН'!$H$22</f>
        <v>2024.1945628799999</v>
      </c>
      <c r="H109" s="36">
        <f>SUMIFS(СВЦЭМ!$C$39:$C$782,СВЦЭМ!$A$39:$A$782,$A109,СВЦЭМ!$B$39:$B$782,H$83)+'СЕТ СН'!$H$12+СВЦЭМ!$D$10+'СЕТ СН'!$H$6-'СЕТ СН'!$H$22</f>
        <v>1914.77793817</v>
      </c>
      <c r="I109" s="36">
        <f>SUMIFS(СВЦЭМ!$C$39:$C$782,СВЦЭМ!$A$39:$A$782,$A109,СВЦЭМ!$B$39:$B$782,I$83)+'СЕТ СН'!$H$12+СВЦЭМ!$D$10+'СЕТ СН'!$H$6-'СЕТ СН'!$H$22</f>
        <v>1906.47901007</v>
      </c>
      <c r="J109" s="36">
        <f>SUMIFS(СВЦЭМ!$C$39:$C$782,СВЦЭМ!$A$39:$A$782,$A109,СВЦЭМ!$B$39:$B$782,J$83)+'СЕТ СН'!$H$12+СВЦЭМ!$D$10+'СЕТ СН'!$H$6-'СЕТ СН'!$H$22</f>
        <v>1912.47845852</v>
      </c>
      <c r="K109" s="36">
        <f>SUMIFS(СВЦЭМ!$C$39:$C$782,СВЦЭМ!$A$39:$A$782,$A109,СВЦЭМ!$B$39:$B$782,K$83)+'СЕТ СН'!$H$12+СВЦЭМ!$D$10+'СЕТ СН'!$H$6-'СЕТ СН'!$H$22</f>
        <v>1936.42599337</v>
      </c>
      <c r="L109" s="36">
        <f>SUMIFS(СВЦЭМ!$C$39:$C$782,СВЦЭМ!$A$39:$A$782,$A109,СВЦЭМ!$B$39:$B$782,L$83)+'СЕТ СН'!$H$12+СВЦЭМ!$D$10+'СЕТ СН'!$H$6-'СЕТ СН'!$H$22</f>
        <v>1916.1840668100001</v>
      </c>
      <c r="M109" s="36">
        <f>SUMIFS(СВЦЭМ!$C$39:$C$782,СВЦЭМ!$A$39:$A$782,$A109,СВЦЭМ!$B$39:$B$782,M$83)+'СЕТ СН'!$H$12+СВЦЭМ!$D$10+'СЕТ СН'!$H$6-'СЕТ СН'!$H$22</f>
        <v>1930.69543959</v>
      </c>
      <c r="N109" s="36">
        <f>SUMIFS(СВЦЭМ!$C$39:$C$782,СВЦЭМ!$A$39:$A$782,$A109,СВЦЭМ!$B$39:$B$782,N$83)+'СЕТ СН'!$H$12+СВЦЭМ!$D$10+'СЕТ СН'!$H$6-'СЕТ СН'!$H$22</f>
        <v>1937.3375155799999</v>
      </c>
      <c r="O109" s="36">
        <f>SUMIFS(СВЦЭМ!$C$39:$C$782,СВЦЭМ!$A$39:$A$782,$A109,СВЦЭМ!$B$39:$B$782,O$83)+'СЕТ СН'!$H$12+СВЦЭМ!$D$10+'СЕТ СН'!$H$6-'СЕТ СН'!$H$22</f>
        <v>1968.19065759</v>
      </c>
      <c r="P109" s="36">
        <f>SUMIFS(СВЦЭМ!$C$39:$C$782,СВЦЭМ!$A$39:$A$782,$A109,СВЦЭМ!$B$39:$B$782,P$83)+'СЕТ СН'!$H$12+СВЦЭМ!$D$10+'СЕТ СН'!$H$6-'СЕТ СН'!$H$22</f>
        <v>1983.1484534799999</v>
      </c>
      <c r="Q109" s="36">
        <f>SUMIFS(СВЦЭМ!$C$39:$C$782,СВЦЭМ!$A$39:$A$782,$A109,СВЦЭМ!$B$39:$B$782,Q$83)+'СЕТ СН'!$H$12+СВЦЭМ!$D$10+'СЕТ СН'!$H$6-'СЕТ СН'!$H$22</f>
        <v>1979.1854728599999</v>
      </c>
      <c r="R109" s="36">
        <f>SUMIFS(СВЦЭМ!$C$39:$C$782,СВЦЭМ!$A$39:$A$782,$A109,СВЦЭМ!$B$39:$B$782,R$83)+'СЕТ СН'!$H$12+СВЦЭМ!$D$10+'СЕТ СН'!$H$6-'СЕТ СН'!$H$22</f>
        <v>1954.28818806</v>
      </c>
      <c r="S109" s="36">
        <f>SUMIFS(СВЦЭМ!$C$39:$C$782,СВЦЭМ!$A$39:$A$782,$A109,СВЦЭМ!$B$39:$B$782,S$83)+'СЕТ СН'!$H$12+СВЦЭМ!$D$10+'СЕТ СН'!$H$6-'СЕТ СН'!$H$22</f>
        <v>1897.19398394</v>
      </c>
      <c r="T109" s="36">
        <f>SUMIFS(СВЦЭМ!$C$39:$C$782,СВЦЭМ!$A$39:$A$782,$A109,СВЦЭМ!$B$39:$B$782,T$83)+'СЕТ СН'!$H$12+СВЦЭМ!$D$10+'СЕТ СН'!$H$6-'СЕТ СН'!$H$22</f>
        <v>1856.3780933</v>
      </c>
      <c r="U109" s="36">
        <f>SUMIFS(СВЦЭМ!$C$39:$C$782,СВЦЭМ!$A$39:$A$782,$A109,СВЦЭМ!$B$39:$B$782,U$83)+'СЕТ СН'!$H$12+СВЦЭМ!$D$10+'СЕТ СН'!$H$6-'СЕТ СН'!$H$22</f>
        <v>1838.2995622000001</v>
      </c>
      <c r="V109" s="36">
        <f>SUMIFS(СВЦЭМ!$C$39:$C$782,СВЦЭМ!$A$39:$A$782,$A109,СВЦЭМ!$B$39:$B$782,V$83)+'СЕТ СН'!$H$12+СВЦЭМ!$D$10+'СЕТ СН'!$H$6-'СЕТ СН'!$H$22</f>
        <v>1792.03523533</v>
      </c>
      <c r="W109" s="36">
        <f>SUMIFS(СВЦЭМ!$C$39:$C$782,СВЦЭМ!$A$39:$A$782,$A109,СВЦЭМ!$B$39:$B$782,W$83)+'СЕТ СН'!$H$12+СВЦЭМ!$D$10+'СЕТ СН'!$H$6-'СЕТ СН'!$H$22</f>
        <v>1806.17016442</v>
      </c>
      <c r="X109" s="36">
        <f>SUMIFS(СВЦЭМ!$C$39:$C$782,СВЦЭМ!$A$39:$A$782,$A109,СВЦЭМ!$B$39:$B$782,X$83)+'СЕТ СН'!$H$12+СВЦЭМ!$D$10+'СЕТ СН'!$H$6-'СЕТ СН'!$H$22</f>
        <v>1815.8358001900001</v>
      </c>
      <c r="Y109" s="36">
        <f>SUMIFS(СВЦЭМ!$C$39:$C$782,СВЦЭМ!$A$39:$A$782,$A109,СВЦЭМ!$B$39:$B$782,Y$83)+'СЕТ СН'!$H$12+СВЦЭМ!$D$10+'СЕТ СН'!$H$6-'СЕТ СН'!$H$22</f>
        <v>1897.7564422299999</v>
      </c>
    </row>
    <row r="110" spans="1:25" ht="15.75" x14ac:dyDescent="0.2">
      <c r="A110" s="35">
        <f t="shared" si="2"/>
        <v>45073</v>
      </c>
      <c r="B110" s="36">
        <f>SUMIFS(СВЦЭМ!$C$39:$C$782,СВЦЭМ!$A$39:$A$782,$A110,СВЦЭМ!$B$39:$B$782,B$83)+'СЕТ СН'!$H$12+СВЦЭМ!$D$10+'СЕТ СН'!$H$6-'СЕТ СН'!$H$22</f>
        <v>1970.1577127600001</v>
      </c>
      <c r="C110" s="36">
        <f>SUMIFS(СВЦЭМ!$C$39:$C$782,СВЦЭМ!$A$39:$A$782,$A110,СВЦЭМ!$B$39:$B$782,C$83)+'СЕТ СН'!$H$12+СВЦЭМ!$D$10+'СЕТ СН'!$H$6-'СЕТ СН'!$H$22</f>
        <v>1963.22731129</v>
      </c>
      <c r="D110" s="36">
        <f>SUMIFS(СВЦЭМ!$C$39:$C$782,СВЦЭМ!$A$39:$A$782,$A110,СВЦЭМ!$B$39:$B$782,D$83)+'СЕТ СН'!$H$12+СВЦЭМ!$D$10+'СЕТ СН'!$H$6-'СЕТ СН'!$H$22</f>
        <v>2053.1865764200002</v>
      </c>
      <c r="E110" s="36">
        <f>SUMIFS(СВЦЭМ!$C$39:$C$782,СВЦЭМ!$A$39:$A$782,$A110,СВЦЭМ!$B$39:$B$782,E$83)+'СЕТ СН'!$H$12+СВЦЭМ!$D$10+'СЕТ СН'!$H$6-'СЕТ СН'!$H$22</f>
        <v>2032.27415529</v>
      </c>
      <c r="F110" s="36">
        <f>SUMIFS(СВЦЭМ!$C$39:$C$782,СВЦЭМ!$A$39:$A$782,$A110,СВЦЭМ!$B$39:$B$782,F$83)+'СЕТ СН'!$H$12+СВЦЭМ!$D$10+'СЕТ СН'!$H$6-'СЕТ СН'!$H$22</f>
        <v>2038.8409170899999</v>
      </c>
      <c r="G110" s="36">
        <f>SUMIFS(СВЦЭМ!$C$39:$C$782,СВЦЭМ!$A$39:$A$782,$A110,СВЦЭМ!$B$39:$B$782,G$83)+'СЕТ СН'!$H$12+СВЦЭМ!$D$10+'СЕТ СН'!$H$6-'СЕТ СН'!$H$22</f>
        <v>2020.25272638</v>
      </c>
      <c r="H110" s="36">
        <f>SUMIFS(СВЦЭМ!$C$39:$C$782,СВЦЭМ!$A$39:$A$782,$A110,СВЦЭМ!$B$39:$B$782,H$83)+'СЕТ СН'!$H$12+СВЦЭМ!$D$10+'СЕТ СН'!$H$6-'СЕТ СН'!$H$22</f>
        <v>1939.19032597</v>
      </c>
      <c r="I110" s="36">
        <f>SUMIFS(СВЦЭМ!$C$39:$C$782,СВЦЭМ!$A$39:$A$782,$A110,СВЦЭМ!$B$39:$B$782,I$83)+'СЕТ СН'!$H$12+СВЦЭМ!$D$10+'СЕТ СН'!$H$6-'СЕТ СН'!$H$22</f>
        <v>1839.0585294499999</v>
      </c>
      <c r="J110" s="36">
        <f>SUMIFS(СВЦЭМ!$C$39:$C$782,СВЦЭМ!$A$39:$A$782,$A110,СВЦЭМ!$B$39:$B$782,J$83)+'СЕТ СН'!$H$12+СВЦЭМ!$D$10+'СЕТ СН'!$H$6-'СЕТ СН'!$H$22</f>
        <v>1738.83649715</v>
      </c>
      <c r="K110" s="36">
        <f>SUMIFS(СВЦЭМ!$C$39:$C$782,СВЦЭМ!$A$39:$A$782,$A110,СВЦЭМ!$B$39:$B$782,K$83)+'СЕТ СН'!$H$12+СВЦЭМ!$D$10+'СЕТ СН'!$H$6-'СЕТ СН'!$H$22</f>
        <v>1737.0280001200001</v>
      </c>
      <c r="L110" s="36">
        <f>SUMIFS(СВЦЭМ!$C$39:$C$782,СВЦЭМ!$A$39:$A$782,$A110,СВЦЭМ!$B$39:$B$782,L$83)+'СЕТ СН'!$H$12+СВЦЭМ!$D$10+'СЕТ СН'!$H$6-'СЕТ СН'!$H$22</f>
        <v>1739.12238566</v>
      </c>
      <c r="M110" s="36">
        <f>SUMIFS(СВЦЭМ!$C$39:$C$782,СВЦЭМ!$A$39:$A$782,$A110,СВЦЭМ!$B$39:$B$782,M$83)+'СЕТ СН'!$H$12+СВЦЭМ!$D$10+'СЕТ СН'!$H$6-'СЕТ СН'!$H$22</f>
        <v>1754.2430991399999</v>
      </c>
      <c r="N110" s="36">
        <f>SUMIFS(СВЦЭМ!$C$39:$C$782,СВЦЭМ!$A$39:$A$782,$A110,СВЦЭМ!$B$39:$B$782,N$83)+'СЕТ СН'!$H$12+СВЦЭМ!$D$10+'СЕТ СН'!$H$6-'СЕТ СН'!$H$22</f>
        <v>1877.10984646</v>
      </c>
      <c r="O110" s="36">
        <f>SUMIFS(СВЦЭМ!$C$39:$C$782,СВЦЭМ!$A$39:$A$782,$A110,СВЦЭМ!$B$39:$B$782,O$83)+'СЕТ СН'!$H$12+СВЦЭМ!$D$10+'СЕТ СН'!$H$6-'СЕТ СН'!$H$22</f>
        <v>1891.15009381</v>
      </c>
      <c r="P110" s="36">
        <f>SUMIFS(СВЦЭМ!$C$39:$C$782,СВЦЭМ!$A$39:$A$782,$A110,СВЦЭМ!$B$39:$B$782,P$83)+'СЕТ СН'!$H$12+СВЦЭМ!$D$10+'СЕТ СН'!$H$6-'СЕТ СН'!$H$22</f>
        <v>1908.6768897899999</v>
      </c>
      <c r="Q110" s="36">
        <f>SUMIFS(СВЦЭМ!$C$39:$C$782,СВЦЭМ!$A$39:$A$782,$A110,СВЦЭМ!$B$39:$B$782,Q$83)+'СЕТ СН'!$H$12+СВЦЭМ!$D$10+'СЕТ СН'!$H$6-'СЕТ СН'!$H$22</f>
        <v>1921.42891962</v>
      </c>
      <c r="R110" s="36">
        <f>SUMIFS(СВЦЭМ!$C$39:$C$782,СВЦЭМ!$A$39:$A$782,$A110,СВЦЭМ!$B$39:$B$782,R$83)+'СЕТ СН'!$H$12+СВЦЭМ!$D$10+'СЕТ СН'!$H$6-'СЕТ СН'!$H$22</f>
        <v>1894.1718789900001</v>
      </c>
      <c r="S110" s="36">
        <f>SUMIFS(СВЦЭМ!$C$39:$C$782,СВЦЭМ!$A$39:$A$782,$A110,СВЦЭМ!$B$39:$B$782,S$83)+'СЕТ СН'!$H$12+СВЦЭМ!$D$10+'СЕТ СН'!$H$6-'СЕТ СН'!$H$22</f>
        <v>1871.5815458</v>
      </c>
      <c r="T110" s="36">
        <f>SUMIFS(СВЦЭМ!$C$39:$C$782,СВЦЭМ!$A$39:$A$782,$A110,СВЦЭМ!$B$39:$B$782,T$83)+'СЕТ СН'!$H$12+СВЦЭМ!$D$10+'СЕТ СН'!$H$6-'СЕТ СН'!$H$22</f>
        <v>1833.24742434</v>
      </c>
      <c r="U110" s="36">
        <f>SUMIFS(СВЦЭМ!$C$39:$C$782,СВЦЭМ!$A$39:$A$782,$A110,СВЦЭМ!$B$39:$B$782,U$83)+'СЕТ СН'!$H$12+СВЦЭМ!$D$10+'СЕТ СН'!$H$6-'СЕТ СН'!$H$22</f>
        <v>1768.09390087</v>
      </c>
      <c r="V110" s="36">
        <f>SUMIFS(СВЦЭМ!$C$39:$C$782,СВЦЭМ!$A$39:$A$782,$A110,СВЦЭМ!$B$39:$B$782,V$83)+'СЕТ СН'!$H$12+СВЦЭМ!$D$10+'СЕТ СН'!$H$6-'СЕТ СН'!$H$22</f>
        <v>1747.5305624099999</v>
      </c>
      <c r="W110" s="36">
        <f>SUMIFS(СВЦЭМ!$C$39:$C$782,СВЦЭМ!$A$39:$A$782,$A110,СВЦЭМ!$B$39:$B$782,W$83)+'СЕТ СН'!$H$12+СВЦЭМ!$D$10+'СЕТ СН'!$H$6-'СЕТ СН'!$H$22</f>
        <v>1780.0988766600001</v>
      </c>
      <c r="X110" s="36">
        <f>SUMIFS(СВЦЭМ!$C$39:$C$782,СВЦЭМ!$A$39:$A$782,$A110,СВЦЭМ!$B$39:$B$782,X$83)+'СЕТ СН'!$H$12+СВЦЭМ!$D$10+'СЕТ СН'!$H$6-'СЕТ СН'!$H$22</f>
        <v>1789.97348474</v>
      </c>
      <c r="Y110" s="36">
        <f>SUMIFS(СВЦЭМ!$C$39:$C$782,СВЦЭМ!$A$39:$A$782,$A110,СВЦЭМ!$B$39:$B$782,Y$83)+'СЕТ СН'!$H$12+СВЦЭМ!$D$10+'СЕТ СН'!$H$6-'СЕТ СН'!$H$22</f>
        <v>1905.5559226</v>
      </c>
    </row>
    <row r="111" spans="1:25" ht="15.75" x14ac:dyDescent="0.2">
      <c r="A111" s="35">
        <f t="shared" si="2"/>
        <v>45074</v>
      </c>
      <c r="B111" s="36">
        <f>SUMIFS(СВЦЭМ!$C$39:$C$782,СВЦЭМ!$A$39:$A$782,$A111,СВЦЭМ!$B$39:$B$782,B$83)+'СЕТ СН'!$H$12+СВЦЭМ!$D$10+'СЕТ СН'!$H$6-'СЕТ СН'!$H$22</f>
        <v>1751.90384621</v>
      </c>
      <c r="C111" s="36">
        <f>SUMIFS(СВЦЭМ!$C$39:$C$782,СВЦЭМ!$A$39:$A$782,$A111,СВЦЭМ!$B$39:$B$782,C$83)+'СЕТ СН'!$H$12+СВЦЭМ!$D$10+'СЕТ СН'!$H$6-'СЕТ СН'!$H$22</f>
        <v>1845.3366448100001</v>
      </c>
      <c r="D111" s="36">
        <f>SUMIFS(СВЦЭМ!$C$39:$C$782,СВЦЭМ!$A$39:$A$782,$A111,СВЦЭМ!$B$39:$B$782,D$83)+'СЕТ СН'!$H$12+СВЦЭМ!$D$10+'СЕТ СН'!$H$6-'СЕТ СН'!$H$22</f>
        <v>1906.6321437900001</v>
      </c>
      <c r="E111" s="36">
        <f>SUMIFS(СВЦЭМ!$C$39:$C$782,СВЦЭМ!$A$39:$A$782,$A111,СВЦЭМ!$B$39:$B$782,E$83)+'СЕТ СН'!$H$12+СВЦЭМ!$D$10+'СЕТ СН'!$H$6-'СЕТ СН'!$H$22</f>
        <v>1917.9678714700001</v>
      </c>
      <c r="F111" s="36">
        <f>SUMIFS(СВЦЭМ!$C$39:$C$782,СВЦЭМ!$A$39:$A$782,$A111,СВЦЭМ!$B$39:$B$782,F$83)+'СЕТ СН'!$H$12+СВЦЭМ!$D$10+'СЕТ СН'!$H$6-'СЕТ СН'!$H$22</f>
        <v>1920.9495109500001</v>
      </c>
      <c r="G111" s="36">
        <f>SUMIFS(СВЦЭМ!$C$39:$C$782,СВЦЭМ!$A$39:$A$782,$A111,СВЦЭМ!$B$39:$B$782,G$83)+'СЕТ СН'!$H$12+СВЦЭМ!$D$10+'СЕТ СН'!$H$6-'СЕТ СН'!$H$22</f>
        <v>1991.02867214</v>
      </c>
      <c r="H111" s="36">
        <f>SUMIFS(СВЦЭМ!$C$39:$C$782,СВЦЭМ!$A$39:$A$782,$A111,СВЦЭМ!$B$39:$B$782,H$83)+'СЕТ СН'!$H$12+СВЦЭМ!$D$10+'СЕТ СН'!$H$6-'СЕТ СН'!$H$22</f>
        <v>1939.2833383100001</v>
      </c>
      <c r="I111" s="36">
        <f>SUMIFS(СВЦЭМ!$C$39:$C$782,СВЦЭМ!$A$39:$A$782,$A111,СВЦЭМ!$B$39:$B$782,I$83)+'СЕТ СН'!$H$12+СВЦЭМ!$D$10+'СЕТ СН'!$H$6-'СЕТ СН'!$H$22</f>
        <v>1897.3217844999999</v>
      </c>
      <c r="J111" s="36">
        <f>SUMIFS(СВЦЭМ!$C$39:$C$782,СВЦЭМ!$A$39:$A$782,$A111,СВЦЭМ!$B$39:$B$782,J$83)+'СЕТ СН'!$H$12+СВЦЭМ!$D$10+'СЕТ СН'!$H$6-'СЕТ СН'!$H$22</f>
        <v>1810.9927592500001</v>
      </c>
      <c r="K111" s="36">
        <f>SUMIFS(СВЦЭМ!$C$39:$C$782,СВЦЭМ!$A$39:$A$782,$A111,СВЦЭМ!$B$39:$B$782,K$83)+'СЕТ СН'!$H$12+СВЦЭМ!$D$10+'СЕТ СН'!$H$6-'СЕТ СН'!$H$22</f>
        <v>1738.47467766</v>
      </c>
      <c r="L111" s="36">
        <f>SUMIFS(СВЦЭМ!$C$39:$C$782,СВЦЭМ!$A$39:$A$782,$A111,СВЦЭМ!$B$39:$B$782,L$83)+'СЕТ СН'!$H$12+СВЦЭМ!$D$10+'СЕТ СН'!$H$6-'СЕТ СН'!$H$22</f>
        <v>1725.91001198</v>
      </c>
      <c r="M111" s="36">
        <f>SUMIFS(СВЦЭМ!$C$39:$C$782,СВЦЭМ!$A$39:$A$782,$A111,СВЦЭМ!$B$39:$B$782,M$83)+'СЕТ СН'!$H$12+СВЦЭМ!$D$10+'СЕТ СН'!$H$6-'СЕТ СН'!$H$22</f>
        <v>1712.65918749</v>
      </c>
      <c r="N111" s="36">
        <f>SUMIFS(СВЦЭМ!$C$39:$C$782,СВЦЭМ!$A$39:$A$782,$A111,СВЦЭМ!$B$39:$B$782,N$83)+'СЕТ СН'!$H$12+СВЦЭМ!$D$10+'СЕТ СН'!$H$6-'СЕТ СН'!$H$22</f>
        <v>1752.6465054400001</v>
      </c>
      <c r="O111" s="36">
        <f>SUMIFS(СВЦЭМ!$C$39:$C$782,СВЦЭМ!$A$39:$A$782,$A111,СВЦЭМ!$B$39:$B$782,O$83)+'СЕТ СН'!$H$12+СВЦЭМ!$D$10+'СЕТ СН'!$H$6-'СЕТ СН'!$H$22</f>
        <v>1776.2021077100001</v>
      </c>
      <c r="P111" s="36">
        <f>SUMIFS(СВЦЭМ!$C$39:$C$782,СВЦЭМ!$A$39:$A$782,$A111,СВЦЭМ!$B$39:$B$782,P$83)+'СЕТ СН'!$H$12+СВЦЭМ!$D$10+'СЕТ СН'!$H$6-'СЕТ СН'!$H$22</f>
        <v>1788.9127495299999</v>
      </c>
      <c r="Q111" s="36">
        <f>SUMIFS(СВЦЭМ!$C$39:$C$782,СВЦЭМ!$A$39:$A$782,$A111,СВЦЭМ!$B$39:$B$782,Q$83)+'СЕТ СН'!$H$12+СВЦЭМ!$D$10+'СЕТ СН'!$H$6-'СЕТ СН'!$H$22</f>
        <v>1801.5253910599999</v>
      </c>
      <c r="R111" s="36">
        <f>SUMIFS(СВЦЭМ!$C$39:$C$782,СВЦЭМ!$A$39:$A$782,$A111,СВЦЭМ!$B$39:$B$782,R$83)+'СЕТ СН'!$H$12+СВЦЭМ!$D$10+'СЕТ СН'!$H$6-'СЕТ СН'!$H$22</f>
        <v>1778.17743264</v>
      </c>
      <c r="S111" s="36">
        <f>SUMIFS(СВЦЭМ!$C$39:$C$782,СВЦЭМ!$A$39:$A$782,$A111,СВЦЭМ!$B$39:$B$782,S$83)+'СЕТ СН'!$H$12+СВЦЭМ!$D$10+'СЕТ СН'!$H$6-'СЕТ СН'!$H$22</f>
        <v>1759.0030055699999</v>
      </c>
      <c r="T111" s="36">
        <f>SUMIFS(СВЦЭМ!$C$39:$C$782,СВЦЭМ!$A$39:$A$782,$A111,СВЦЭМ!$B$39:$B$782,T$83)+'СЕТ СН'!$H$12+СВЦЭМ!$D$10+'СЕТ СН'!$H$6-'СЕТ СН'!$H$22</f>
        <v>1738.16992663</v>
      </c>
      <c r="U111" s="36">
        <f>SUMIFS(СВЦЭМ!$C$39:$C$782,СВЦЭМ!$A$39:$A$782,$A111,СВЦЭМ!$B$39:$B$782,U$83)+'СЕТ СН'!$H$12+СВЦЭМ!$D$10+'СЕТ СН'!$H$6-'СЕТ СН'!$H$22</f>
        <v>1726.8229484999999</v>
      </c>
      <c r="V111" s="36">
        <f>SUMIFS(СВЦЭМ!$C$39:$C$782,СВЦЭМ!$A$39:$A$782,$A111,СВЦЭМ!$B$39:$B$782,V$83)+'СЕТ СН'!$H$12+СВЦЭМ!$D$10+'СЕТ СН'!$H$6-'СЕТ СН'!$H$22</f>
        <v>1700.7515432099999</v>
      </c>
      <c r="W111" s="36">
        <f>SUMIFS(СВЦЭМ!$C$39:$C$782,СВЦЭМ!$A$39:$A$782,$A111,СВЦЭМ!$B$39:$B$782,W$83)+'СЕТ СН'!$H$12+СВЦЭМ!$D$10+'СЕТ СН'!$H$6-'СЕТ СН'!$H$22</f>
        <v>1675.5916461899999</v>
      </c>
      <c r="X111" s="36">
        <f>SUMIFS(СВЦЭМ!$C$39:$C$782,СВЦЭМ!$A$39:$A$782,$A111,СВЦЭМ!$B$39:$B$782,X$83)+'СЕТ СН'!$H$12+СВЦЭМ!$D$10+'СЕТ СН'!$H$6-'СЕТ СН'!$H$22</f>
        <v>1702.7957282499999</v>
      </c>
      <c r="Y111" s="36">
        <f>SUMIFS(СВЦЭМ!$C$39:$C$782,СВЦЭМ!$A$39:$A$782,$A111,СВЦЭМ!$B$39:$B$782,Y$83)+'СЕТ СН'!$H$12+СВЦЭМ!$D$10+'СЕТ СН'!$H$6-'СЕТ СН'!$H$22</f>
        <v>1760.64904974</v>
      </c>
    </row>
    <row r="112" spans="1:25" ht="15.75" x14ac:dyDescent="0.2">
      <c r="A112" s="35">
        <f t="shared" si="2"/>
        <v>45075</v>
      </c>
      <c r="B112" s="36">
        <f>SUMIFS(СВЦЭМ!$C$39:$C$782,СВЦЭМ!$A$39:$A$782,$A112,СВЦЭМ!$B$39:$B$782,B$83)+'СЕТ СН'!$H$12+СВЦЭМ!$D$10+'СЕТ СН'!$H$6-'СЕТ СН'!$H$22</f>
        <v>1746.36891569</v>
      </c>
      <c r="C112" s="36">
        <f>SUMIFS(СВЦЭМ!$C$39:$C$782,СВЦЭМ!$A$39:$A$782,$A112,СВЦЭМ!$B$39:$B$782,C$83)+'СЕТ СН'!$H$12+СВЦЭМ!$D$10+'СЕТ СН'!$H$6-'СЕТ СН'!$H$22</f>
        <v>1849.68984112</v>
      </c>
      <c r="D112" s="36">
        <f>SUMIFS(СВЦЭМ!$C$39:$C$782,СВЦЭМ!$A$39:$A$782,$A112,СВЦЭМ!$B$39:$B$782,D$83)+'СЕТ СН'!$H$12+СВЦЭМ!$D$10+'СЕТ СН'!$H$6-'СЕТ СН'!$H$22</f>
        <v>1937.2054111899999</v>
      </c>
      <c r="E112" s="36">
        <f>SUMIFS(СВЦЭМ!$C$39:$C$782,СВЦЭМ!$A$39:$A$782,$A112,СВЦЭМ!$B$39:$B$782,E$83)+'СЕТ СН'!$H$12+СВЦЭМ!$D$10+'СЕТ СН'!$H$6-'СЕТ СН'!$H$22</f>
        <v>2017.3473074999999</v>
      </c>
      <c r="F112" s="36">
        <f>SUMIFS(СВЦЭМ!$C$39:$C$782,СВЦЭМ!$A$39:$A$782,$A112,СВЦЭМ!$B$39:$B$782,F$83)+'СЕТ СН'!$H$12+СВЦЭМ!$D$10+'СЕТ СН'!$H$6-'СЕТ СН'!$H$22</f>
        <v>2006.8712027199999</v>
      </c>
      <c r="G112" s="36">
        <f>SUMIFS(СВЦЭМ!$C$39:$C$782,СВЦЭМ!$A$39:$A$782,$A112,СВЦЭМ!$B$39:$B$782,G$83)+'СЕТ СН'!$H$12+СВЦЭМ!$D$10+'СЕТ СН'!$H$6-'СЕТ СН'!$H$22</f>
        <v>1994.5296291899999</v>
      </c>
      <c r="H112" s="36">
        <f>SUMIFS(СВЦЭМ!$C$39:$C$782,СВЦЭМ!$A$39:$A$782,$A112,СВЦЭМ!$B$39:$B$782,H$83)+'СЕТ СН'!$H$12+СВЦЭМ!$D$10+'СЕТ СН'!$H$6-'СЕТ СН'!$H$22</f>
        <v>1914.72056935</v>
      </c>
      <c r="I112" s="36">
        <f>SUMIFS(СВЦЭМ!$C$39:$C$782,СВЦЭМ!$A$39:$A$782,$A112,СВЦЭМ!$B$39:$B$782,I$83)+'СЕТ СН'!$H$12+СВЦЭМ!$D$10+'СЕТ СН'!$H$6-'СЕТ СН'!$H$22</f>
        <v>1880.40623145</v>
      </c>
      <c r="J112" s="36">
        <f>SUMIFS(СВЦЭМ!$C$39:$C$782,СВЦЭМ!$A$39:$A$782,$A112,СВЦЭМ!$B$39:$B$782,J$83)+'СЕТ СН'!$H$12+СВЦЭМ!$D$10+'СЕТ СН'!$H$6-'СЕТ СН'!$H$22</f>
        <v>1831.6330952799999</v>
      </c>
      <c r="K112" s="36">
        <f>SUMIFS(СВЦЭМ!$C$39:$C$782,СВЦЭМ!$A$39:$A$782,$A112,СВЦЭМ!$B$39:$B$782,K$83)+'СЕТ СН'!$H$12+СВЦЭМ!$D$10+'СЕТ СН'!$H$6-'СЕТ СН'!$H$22</f>
        <v>1836.04060329</v>
      </c>
      <c r="L112" s="36">
        <f>SUMIFS(СВЦЭМ!$C$39:$C$782,СВЦЭМ!$A$39:$A$782,$A112,СВЦЭМ!$B$39:$B$782,L$83)+'СЕТ СН'!$H$12+СВЦЭМ!$D$10+'СЕТ СН'!$H$6-'СЕТ СН'!$H$22</f>
        <v>1841.2423681499999</v>
      </c>
      <c r="M112" s="36">
        <f>SUMIFS(СВЦЭМ!$C$39:$C$782,СВЦЭМ!$A$39:$A$782,$A112,СВЦЭМ!$B$39:$B$782,M$83)+'СЕТ СН'!$H$12+СВЦЭМ!$D$10+'СЕТ СН'!$H$6-'СЕТ СН'!$H$22</f>
        <v>1853.5765219100001</v>
      </c>
      <c r="N112" s="36">
        <f>SUMIFS(СВЦЭМ!$C$39:$C$782,СВЦЭМ!$A$39:$A$782,$A112,СВЦЭМ!$B$39:$B$782,N$83)+'СЕТ СН'!$H$12+СВЦЭМ!$D$10+'СЕТ СН'!$H$6-'СЕТ СН'!$H$22</f>
        <v>1844.70881222</v>
      </c>
      <c r="O112" s="36">
        <f>SUMIFS(СВЦЭМ!$C$39:$C$782,СВЦЭМ!$A$39:$A$782,$A112,СВЦЭМ!$B$39:$B$782,O$83)+'СЕТ СН'!$H$12+СВЦЭМ!$D$10+'СЕТ СН'!$H$6-'СЕТ СН'!$H$22</f>
        <v>1845.8389693700001</v>
      </c>
      <c r="P112" s="36">
        <f>SUMIFS(СВЦЭМ!$C$39:$C$782,СВЦЭМ!$A$39:$A$782,$A112,СВЦЭМ!$B$39:$B$782,P$83)+'СЕТ СН'!$H$12+СВЦЭМ!$D$10+'СЕТ СН'!$H$6-'СЕТ СН'!$H$22</f>
        <v>1839.50718016</v>
      </c>
      <c r="Q112" s="36">
        <f>SUMIFS(СВЦЭМ!$C$39:$C$782,СВЦЭМ!$A$39:$A$782,$A112,СВЦЭМ!$B$39:$B$782,Q$83)+'СЕТ СН'!$H$12+СВЦЭМ!$D$10+'СЕТ СН'!$H$6-'СЕТ СН'!$H$22</f>
        <v>1834.1307337600001</v>
      </c>
      <c r="R112" s="36">
        <f>SUMIFS(СВЦЭМ!$C$39:$C$782,СВЦЭМ!$A$39:$A$782,$A112,СВЦЭМ!$B$39:$B$782,R$83)+'СЕТ СН'!$H$12+СВЦЭМ!$D$10+'СЕТ СН'!$H$6-'СЕТ СН'!$H$22</f>
        <v>1821.35451005</v>
      </c>
      <c r="S112" s="36">
        <f>SUMIFS(СВЦЭМ!$C$39:$C$782,СВЦЭМ!$A$39:$A$782,$A112,СВЦЭМ!$B$39:$B$782,S$83)+'СЕТ СН'!$H$12+СВЦЭМ!$D$10+'СЕТ СН'!$H$6-'СЕТ СН'!$H$22</f>
        <v>1820.85850265</v>
      </c>
      <c r="T112" s="36">
        <f>SUMIFS(СВЦЭМ!$C$39:$C$782,СВЦЭМ!$A$39:$A$782,$A112,СВЦЭМ!$B$39:$B$782,T$83)+'СЕТ СН'!$H$12+СВЦЭМ!$D$10+'СЕТ СН'!$H$6-'СЕТ СН'!$H$22</f>
        <v>1756.29201517</v>
      </c>
      <c r="U112" s="36">
        <f>SUMIFS(СВЦЭМ!$C$39:$C$782,СВЦЭМ!$A$39:$A$782,$A112,СВЦЭМ!$B$39:$B$782,U$83)+'СЕТ СН'!$H$12+СВЦЭМ!$D$10+'СЕТ СН'!$H$6-'СЕТ СН'!$H$22</f>
        <v>1765.99363636</v>
      </c>
      <c r="V112" s="36">
        <f>SUMIFS(СВЦЭМ!$C$39:$C$782,СВЦЭМ!$A$39:$A$782,$A112,СВЦЭМ!$B$39:$B$782,V$83)+'СЕТ СН'!$H$12+СВЦЭМ!$D$10+'СЕТ СН'!$H$6-'СЕТ СН'!$H$22</f>
        <v>1766.7941504</v>
      </c>
      <c r="W112" s="36">
        <f>SUMIFS(СВЦЭМ!$C$39:$C$782,СВЦЭМ!$A$39:$A$782,$A112,СВЦЭМ!$B$39:$B$782,W$83)+'СЕТ СН'!$H$12+СВЦЭМ!$D$10+'СЕТ СН'!$H$6-'СЕТ СН'!$H$22</f>
        <v>1749.1131701199999</v>
      </c>
      <c r="X112" s="36">
        <f>SUMIFS(СВЦЭМ!$C$39:$C$782,СВЦЭМ!$A$39:$A$782,$A112,СВЦЭМ!$B$39:$B$782,X$83)+'СЕТ СН'!$H$12+СВЦЭМ!$D$10+'СЕТ СН'!$H$6-'СЕТ СН'!$H$22</f>
        <v>1802.47848722</v>
      </c>
      <c r="Y112" s="36">
        <f>SUMIFS(СВЦЭМ!$C$39:$C$782,СВЦЭМ!$A$39:$A$782,$A112,СВЦЭМ!$B$39:$B$782,Y$83)+'СЕТ СН'!$H$12+СВЦЭМ!$D$10+'СЕТ СН'!$H$6-'СЕТ СН'!$H$22</f>
        <v>1844.0921492</v>
      </c>
    </row>
    <row r="113" spans="1:27" ht="15.75" x14ac:dyDescent="0.2">
      <c r="A113" s="35">
        <f t="shared" si="2"/>
        <v>45076</v>
      </c>
      <c r="B113" s="36">
        <f>SUMIFS(СВЦЭМ!$C$39:$C$782,СВЦЭМ!$A$39:$A$782,$A113,СВЦЭМ!$B$39:$B$782,B$83)+'СЕТ СН'!$H$12+СВЦЭМ!$D$10+'СЕТ СН'!$H$6-'СЕТ СН'!$H$22</f>
        <v>1965.68545735</v>
      </c>
      <c r="C113" s="36">
        <f>SUMIFS(СВЦЭМ!$C$39:$C$782,СВЦЭМ!$A$39:$A$782,$A113,СВЦЭМ!$B$39:$B$782,C$83)+'СЕТ СН'!$H$12+СВЦЭМ!$D$10+'СЕТ СН'!$H$6-'СЕТ СН'!$H$22</f>
        <v>2028.0692703499999</v>
      </c>
      <c r="D113" s="36">
        <f>SUMIFS(СВЦЭМ!$C$39:$C$782,СВЦЭМ!$A$39:$A$782,$A113,СВЦЭМ!$B$39:$B$782,D$83)+'СЕТ СН'!$H$12+СВЦЭМ!$D$10+'СЕТ СН'!$H$6-'СЕТ СН'!$H$22</f>
        <v>2080.6036616900001</v>
      </c>
      <c r="E113" s="36">
        <f>SUMIFS(СВЦЭМ!$C$39:$C$782,СВЦЭМ!$A$39:$A$782,$A113,СВЦЭМ!$B$39:$B$782,E$83)+'СЕТ СН'!$H$12+СВЦЭМ!$D$10+'СЕТ СН'!$H$6-'СЕТ СН'!$H$22</f>
        <v>2075.2874539100003</v>
      </c>
      <c r="F113" s="36">
        <f>SUMIFS(СВЦЭМ!$C$39:$C$782,СВЦЭМ!$A$39:$A$782,$A113,СВЦЭМ!$B$39:$B$782,F$83)+'СЕТ СН'!$H$12+СВЦЭМ!$D$10+'СЕТ СН'!$H$6-'СЕТ СН'!$H$22</f>
        <v>2073.3553442800003</v>
      </c>
      <c r="G113" s="36">
        <f>SUMIFS(СВЦЭМ!$C$39:$C$782,СВЦЭМ!$A$39:$A$782,$A113,СВЦЭМ!$B$39:$B$782,G$83)+'СЕТ СН'!$H$12+СВЦЭМ!$D$10+'СЕТ СН'!$H$6-'СЕТ СН'!$H$22</f>
        <v>2021.7523927899999</v>
      </c>
      <c r="H113" s="36">
        <f>SUMIFS(СВЦЭМ!$C$39:$C$782,СВЦЭМ!$A$39:$A$782,$A113,СВЦЭМ!$B$39:$B$782,H$83)+'СЕТ СН'!$H$12+СВЦЭМ!$D$10+'СЕТ СН'!$H$6-'СЕТ СН'!$H$22</f>
        <v>1937.3256268800001</v>
      </c>
      <c r="I113" s="36">
        <f>SUMIFS(СВЦЭМ!$C$39:$C$782,СВЦЭМ!$A$39:$A$782,$A113,СВЦЭМ!$B$39:$B$782,I$83)+'СЕТ СН'!$H$12+СВЦЭМ!$D$10+'СЕТ СН'!$H$6-'СЕТ СН'!$H$22</f>
        <v>1902.4842942499999</v>
      </c>
      <c r="J113" s="36">
        <f>SUMIFS(СВЦЭМ!$C$39:$C$782,СВЦЭМ!$A$39:$A$782,$A113,СВЦЭМ!$B$39:$B$782,J$83)+'СЕТ СН'!$H$12+СВЦЭМ!$D$10+'СЕТ СН'!$H$6-'СЕТ СН'!$H$22</f>
        <v>1846.0721381799999</v>
      </c>
      <c r="K113" s="36">
        <f>SUMIFS(СВЦЭМ!$C$39:$C$782,СВЦЭМ!$A$39:$A$782,$A113,СВЦЭМ!$B$39:$B$782,K$83)+'СЕТ СН'!$H$12+СВЦЭМ!$D$10+'СЕТ СН'!$H$6-'СЕТ СН'!$H$22</f>
        <v>1886.2264157699999</v>
      </c>
      <c r="L113" s="36">
        <f>SUMIFS(СВЦЭМ!$C$39:$C$782,СВЦЭМ!$A$39:$A$782,$A113,СВЦЭМ!$B$39:$B$782,L$83)+'СЕТ СН'!$H$12+СВЦЭМ!$D$10+'СЕТ СН'!$H$6-'СЕТ СН'!$H$22</f>
        <v>1871.9387984800001</v>
      </c>
      <c r="M113" s="36">
        <f>SUMIFS(СВЦЭМ!$C$39:$C$782,СВЦЭМ!$A$39:$A$782,$A113,СВЦЭМ!$B$39:$B$782,M$83)+'СЕТ СН'!$H$12+СВЦЭМ!$D$10+'СЕТ СН'!$H$6-'СЕТ СН'!$H$22</f>
        <v>1882.8911105300001</v>
      </c>
      <c r="N113" s="36">
        <f>SUMIFS(СВЦЭМ!$C$39:$C$782,СВЦЭМ!$A$39:$A$782,$A113,СВЦЭМ!$B$39:$B$782,N$83)+'СЕТ СН'!$H$12+СВЦЭМ!$D$10+'СЕТ СН'!$H$6-'СЕТ СН'!$H$22</f>
        <v>1908.65046592</v>
      </c>
      <c r="O113" s="36">
        <f>SUMIFS(СВЦЭМ!$C$39:$C$782,СВЦЭМ!$A$39:$A$782,$A113,СВЦЭМ!$B$39:$B$782,O$83)+'СЕТ СН'!$H$12+СВЦЭМ!$D$10+'СЕТ СН'!$H$6-'СЕТ СН'!$H$22</f>
        <v>1872.61975884</v>
      </c>
      <c r="P113" s="36">
        <f>SUMIFS(СВЦЭМ!$C$39:$C$782,СВЦЭМ!$A$39:$A$782,$A113,СВЦЭМ!$B$39:$B$782,P$83)+'СЕТ СН'!$H$12+СВЦЭМ!$D$10+'СЕТ СН'!$H$6-'СЕТ СН'!$H$22</f>
        <v>1881.1468924599999</v>
      </c>
      <c r="Q113" s="36">
        <f>SUMIFS(СВЦЭМ!$C$39:$C$782,СВЦЭМ!$A$39:$A$782,$A113,СВЦЭМ!$B$39:$B$782,Q$83)+'СЕТ СН'!$H$12+СВЦЭМ!$D$10+'СЕТ СН'!$H$6-'СЕТ СН'!$H$22</f>
        <v>1885.07605031</v>
      </c>
      <c r="R113" s="36">
        <f>SUMIFS(СВЦЭМ!$C$39:$C$782,СВЦЭМ!$A$39:$A$782,$A113,СВЦЭМ!$B$39:$B$782,R$83)+'СЕТ СН'!$H$12+СВЦЭМ!$D$10+'СЕТ СН'!$H$6-'СЕТ СН'!$H$22</f>
        <v>1901.8801696999999</v>
      </c>
      <c r="S113" s="36">
        <f>SUMIFS(СВЦЭМ!$C$39:$C$782,СВЦЭМ!$A$39:$A$782,$A113,СВЦЭМ!$B$39:$B$782,S$83)+'СЕТ СН'!$H$12+СВЦЭМ!$D$10+'СЕТ СН'!$H$6-'СЕТ СН'!$H$22</f>
        <v>1863.3266317699999</v>
      </c>
      <c r="T113" s="36">
        <f>SUMIFS(СВЦЭМ!$C$39:$C$782,СВЦЭМ!$A$39:$A$782,$A113,СВЦЭМ!$B$39:$B$782,T$83)+'СЕТ СН'!$H$12+СВЦЭМ!$D$10+'СЕТ СН'!$H$6-'СЕТ СН'!$H$22</f>
        <v>1852.94207177</v>
      </c>
      <c r="U113" s="36">
        <f>SUMIFS(СВЦЭМ!$C$39:$C$782,СВЦЭМ!$A$39:$A$782,$A113,СВЦЭМ!$B$39:$B$782,U$83)+'СЕТ СН'!$H$12+СВЦЭМ!$D$10+'СЕТ СН'!$H$6-'СЕТ СН'!$H$22</f>
        <v>1789.95774523</v>
      </c>
      <c r="V113" s="36">
        <f>SUMIFS(СВЦЭМ!$C$39:$C$782,СВЦЭМ!$A$39:$A$782,$A113,СВЦЭМ!$B$39:$B$782,V$83)+'СЕТ СН'!$H$12+СВЦЭМ!$D$10+'СЕТ СН'!$H$6-'СЕТ СН'!$H$22</f>
        <v>1759.04315636</v>
      </c>
      <c r="W113" s="36">
        <f>SUMIFS(СВЦЭМ!$C$39:$C$782,СВЦЭМ!$A$39:$A$782,$A113,СВЦЭМ!$B$39:$B$782,W$83)+'СЕТ СН'!$H$12+СВЦЭМ!$D$10+'СЕТ СН'!$H$6-'СЕТ СН'!$H$22</f>
        <v>1781.89381931</v>
      </c>
      <c r="X113" s="36">
        <f>SUMIFS(СВЦЭМ!$C$39:$C$782,СВЦЭМ!$A$39:$A$782,$A113,СВЦЭМ!$B$39:$B$782,X$83)+'СЕТ СН'!$H$12+СВЦЭМ!$D$10+'СЕТ СН'!$H$6-'СЕТ СН'!$H$22</f>
        <v>1853.4052369200001</v>
      </c>
      <c r="Y113" s="36">
        <f>SUMIFS(СВЦЭМ!$C$39:$C$782,СВЦЭМ!$A$39:$A$782,$A113,СВЦЭМ!$B$39:$B$782,Y$83)+'СЕТ СН'!$H$12+СВЦЭМ!$D$10+'СЕТ СН'!$H$6-'СЕТ СН'!$H$22</f>
        <v>1898.4660065999999</v>
      </c>
      <c r="AA113" s="37"/>
    </row>
    <row r="114" spans="1:27" ht="15.75" x14ac:dyDescent="0.2">
      <c r="A114" s="35">
        <f t="shared" si="2"/>
        <v>45077</v>
      </c>
      <c r="B114" s="36">
        <f>SUMIFS(СВЦЭМ!$C$39:$C$782,СВЦЭМ!$A$39:$A$782,$A114,СВЦЭМ!$B$39:$B$782,B$83)+'СЕТ СН'!$H$12+СВЦЭМ!$D$10+'СЕТ СН'!$H$6-'СЕТ СН'!$H$22</f>
        <v>2012.05563029</v>
      </c>
      <c r="C114" s="36">
        <f>SUMIFS(СВЦЭМ!$C$39:$C$782,СВЦЭМ!$A$39:$A$782,$A114,СВЦЭМ!$B$39:$B$782,C$83)+'СЕТ СН'!$H$12+СВЦЭМ!$D$10+'СЕТ СН'!$H$6-'СЕТ СН'!$H$22</f>
        <v>2078.3714212499999</v>
      </c>
      <c r="D114" s="36">
        <f>SUMIFS(СВЦЭМ!$C$39:$C$782,СВЦЭМ!$A$39:$A$782,$A114,СВЦЭМ!$B$39:$B$782,D$83)+'СЕТ СН'!$H$12+СВЦЭМ!$D$10+'СЕТ СН'!$H$6-'СЕТ СН'!$H$22</f>
        <v>2094.5229964700002</v>
      </c>
      <c r="E114" s="36">
        <f>SUMIFS(СВЦЭМ!$C$39:$C$782,СВЦЭМ!$A$39:$A$782,$A114,СВЦЭМ!$B$39:$B$782,E$83)+'СЕТ СН'!$H$12+СВЦЭМ!$D$10+'СЕТ СН'!$H$6-'СЕТ СН'!$H$22</f>
        <v>2063.1411087000001</v>
      </c>
      <c r="F114" s="36">
        <f>SUMIFS(СВЦЭМ!$C$39:$C$782,СВЦЭМ!$A$39:$A$782,$A114,СВЦЭМ!$B$39:$B$782,F$83)+'СЕТ СН'!$H$12+СВЦЭМ!$D$10+'СЕТ СН'!$H$6-'СЕТ СН'!$H$22</f>
        <v>2070.41387175</v>
      </c>
      <c r="G114" s="36">
        <f>SUMIFS(СВЦЭМ!$C$39:$C$782,СВЦЭМ!$A$39:$A$782,$A114,СВЦЭМ!$B$39:$B$782,G$83)+'СЕТ СН'!$H$12+СВЦЭМ!$D$10+'СЕТ СН'!$H$6-'СЕТ СН'!$H$22</f>
        <v>2066.9716259000002</v>
      </c>
      <c r="H114" s="36">
        <f>SUMIFS(СВЦЭМ!$C$39:$C$782,СВЦЭМ!$A$39:$A$782,$A114,СВЦЭМ!$B$39:$B$782,H$83)+'СЕТ СН'!$H$12+СВЦЭМ!$D$10+'СЕТ СН'!$H$6-'СЕТ СН'!$H$22</f>
        <v>1923.89738186</v>
      </c>
      <c r="I114" s="36">
        <f>SUMIFS(СВЦЭМ!$C$39:$C$782,СВЦЭМ!$A$39:$A$782,$A114,СВЦЭМ!$B$39:$B$782,I$83)+'СЕТ СН'!$H$12+СВЦЭМ!$D$10+'СЕТ СН'!$H$6-'СЕТ СН'!$H$22</f>
        <v>1903.7351368899999</v>
      </c>
      <c r="J114" s="36">
        <f>SUMIFS(СВЦЭМ!$C$39:$C$782,СВЦЭМ!$A$39:$A$782,$A114,СВЦЭМ!$B$39:$B$782,J$83)+'СЕТ СН'!$H$12+СВЦЭМ!$D$10+'СЕТ СН'!$H$6-'СЕТ СН'!$H$22</f>
        <v>1836.9270716399999</v>
      </c>
      <c r="K114" s="36">
        <f>SUMIFS(СВЦЭМ!$C$39:$C$782,СВЦЭМ!$A$39:$A$782,$A114,СВЦЭМ!$B$39:$B$782,K$83)+'СЕТ СН'!$H$12+СВЦЭМ!$D$10+'СЕТ СН'!$H$6-'СЕТ СН'!$H$22</f>
        <v>1838.35174226</v>
      </c>
      <c r="L114" s="36">
        <f>SUMIFS(СВЦЭМ!$C$39:$C$782,СВЦЭМ!$A$39:$A$782,$A114,СВЦЭМ!$B$39:$B$782,L$83)+'СЕТ СН'!$H$12+СВЦЭМ!$D$10+'СЕТ СН'!$H$6-'СЕТ СН'!$H$22</f>
        <v>1824.60743342</v>
      </c>
      <c r="M114" s="36">
        <f>SUMIFS(СВЦЭМ!$C$39:$C$782,СВЦЭМ!$A$39:$A$782,$A114,СВЦЭМ!$B$39:$B$782,M$83)+'СЕТ СН'!$H$12+СВЦЭМ!$D$10+'СЕТ СН'!$H$6-'СЕТ СН'!$H$22</f>
        <v>1847.0754767000001</v>
      </c>
      <c r="N114" s="36">
        <f>SUMIFS(СВЦЭМ!$C$39:$C$782,СВЦЭМ!$A$39:$A$782,$A114,СВЦЭМ!$B$39:$B$782,N$83)+'СЕТ СН'!$H$12+СВЦЭМ!$D$10+'СЕТ СН'!$H$6-'СЕТ СН'!$H$22</f>
        <v>1872.47290742</v>
      </c>
      <c r="O114" s="36">
        <f>SUMIFS(СВЦЭМ!$C$39:$C$782,СВЦЭМ!$A$39:$A$782,$A114,СВЦЭМ!$B$39:$B$782,O$83)+'СЕТ СН'!$H$12+СВЦЭМ!$D$10+'СЕТ СН'!$H$6-'СЕТ СН'!$H$22</f>
        <v>1837.0225703599999</v>
      </c>
      <c r="P114" s="36">
        <f>SUMIFS(СВЦЭМ!$C$39:$C$782,СВЦЭМ!$A$39:$A$782,$A114,СВЦЭМ!$B$39:$B$782,P$83)+'СЕТ СН'!$H$12+СВЦЭМ!$D$10+'СЕТ СН'!$H$6-'СЕТ СН'!$H$22</f>
        <v>1869.8401092700001</v>
      </c>
      <c r="Q114" s="36">
        <f>SUMIFS(СВЦЭМ!$C$39:$C$782,СВЦЭМ!$A$39:$A$782,$A114,СВЦЭМ!$B$39:$B$782,Q$83)+'СЕТ СН'!$H$12+СВЦЭМ!$D$10+'СЕТ СН'!$H$6-'СЕТ СН'!$H$22</f>
        <v>1852.7089993</v>
      </c>
      <c r="R114" s="36">
        <f>SUMIFS(СВЦЭМ!$C$39:$C$782,СВЦЭМ!$A$39:$A$782,$A114,СВЦЭМ!$B$39:$B$782,R$83)+'СЕТ СН'!$H$12+СВЦЭМ!$D$10+'СЕТ СН'!$H$6-'СЕТ СН'!$H$22</f>
        <v>1862.26976711</v>
      </c>
      <c r="S114" s="36">
        <f>SUMIFS(СВЦЭМ!$C$39:$C$782,СВЦЭМ!$A$39:$A$782,$A114,СВЦЭМ!$B$39:$B$782,S$83)+'СЕТ СН'!$H$12+СВЦЭМ!$D$10+'СЕТ СН'!$H$6-'СЕТ СН'!$H$22</f>
        <v>1855.3692165499999</v>
      </c>
      <c r="T114" s="36">
        <f>SUMIFS(СВЦЭМ!$C$39:$C$782,СВЦЭМ!$A$39:$A$782,$A114,СВЦЭМ!$B$39:$B$782,T$83)+'СЕТ СН'!$H$12+СВЦЭМ!$D$10+'СЕТ СН'!$H$6-'СЕТ СН'!$H$22</f>
        <v>1830.0079896300001</v>
      </c>
      <c r="U114" s="36">
        <f>SUMIFS(СВЦЭМ!$C$39:$C$782,СВЦЭМ!$A$39:$A$782,$A114,СВЦЭМ!$B$39:$B$782,U$83)+'СЕТ СН'!$H$12+СВЦЭМ!$D$10+'СЕТ СН'!$H$6-'СЕТ СН'!$H$22</f>
        <v>1757.94357694</v>
      </c>
      <c r="V114" s="36">
        <f>SUMIFS(СВЦЭМ!$C$39:$C$782,СВЦЭМ!$A$39:$A$782,$A114,СВЦЭМ!$B$39:$B$782,V$83)+'СЕТ СН'!$H$12+СВЦЭМ!$D$10+'СЕТ СН'!$H$6-'СЕТ СН'!$H$22</f>
        <v>1730.31062778</v>
      </c>
      <c r="W114" s="36">
        <f>SUMIFS(СВЦЭМ!$C$39:$C$782,СВЦЭМ!$A$39:$A$782,$A114,СВЦЭМ!$B$39:$B$782,W$83)+'СЕТ СН'!$H$12+СВЦЭМ!$D$10+'СЕТ СН'!$H$6-'СЕТ СН'!$H$22</f>
        <v>1729.58714764</v>
      </c>
      <c r="X114" s="36">
        <f>SUMIFS(СВЦЭМ!$C$39:$C$782,СВЦЭМ!$A$39:$A$782,$A114,СВЦЭМ!$B$39:$B$782,X$83)+'СЕТ СН'!$H$12+СВЦЭМ!$D$10+'СЕТ СН'!$H$6-'СЕТ СН'!$H$22</f>
        <v>1780.9886820500001</v>
      </c>
      <c r="Y114" s="36">
        <f>SUMIFS(СВЦЭМ!$C$39:$C$782,СВЦЭМ!$A$39:$A$782,$A114,СВЦЭМ!$B$39:$B$782,Y$83)+'СЕТ СН'!$H$12+СВЦЭМ!$D$10+'СЕТ СН'!$H$6-'СЕТ СН'!$H$22</f>
        <v>1842.95724739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01.05.2023</v>
      </c>
      <c r="B120" s="36">
        <f>SUMIFS(СВЦЭМ!$C$39:$C$782,СВЦЭМ!$A$39:$A$782,$A120,СВЦЭМ!$B$39:$B$782,B$119)+'СЕТ СН'!$I$12+СВЦЭМ!$D$10+'СЕТ СН'!$I$6-'СЕТ СН'!$I$22</f>
        <v>2326.2719838200001</v>
      </c>
      <c r="C120" s="36">
        <f>SUMIFS(СВЦЭМ!$C$39:$C$782,СВЦЭМ!$A$39:$A$782,$A120,СВЦЭМ!$B$39:$B$782,C$119)+'СЕТ СН'!$I$12+СВЦЭМ!$D$10+'СЕТ СН'!$I$6-'СЕТ СН'!$I$22</f>
        <v>2441.9927425300002</v>
      </c>
      <c r="D120" s="36">
        <f>SUMIFS(СВЦЭМ!$C$39:$C$782,СВЦЭМ!$A$39:$A$782,$A120,СВЦЭМ!$B$39:$B$782,D$119)+'СЕТ СН'!$I$12+СВЦЭМ!$D$10+'СЕТ СН'!$I$6-'СЕТ СН'!$I$22</f>
        <v>2489.9065050899999</v>
      </c>
      <c r="E120" s="36">
        <f>SUMIFS(СВЦЭМ!$C$39:$C$782,СВЦЭМ!$A$39:$A$782,$A120,СВЦЭМ!$B$39:$B$782,E$119)+'СЕТ СН'!$I$12+СВЦЭМ!$D$10+'СЕТ СН'!$I$6-'СЕТ СН'!$I$22</f>
        <v>2530.6567528</v>
      </c>
      <c r="F120" s="36">
        <f>SUMIFS(СВЦЭМ!$C$39:$C$782,СВЦЭМ!$A$39:$A$782,$A120,СВЦЭМ!$B$39:$B$782,F$119)+'СЕТ СН'!$I$12+СВЦЭМ!$D$10+'СЕТ СН'!$I$6-'СЕТ СН'!$I$22</f>
        <v>2530.2391507900002</v>
      </c>
      <c r="G120" s="36">
        <f>SUMIFS(СВЦЭМ!$C$39:$C$782,СВЦЭМ!$A$39:$A$782,$A120,СВЦЭМ!$B$39:$B$782,G$119)+'СЕТ СН'!$I$12+СВЦЭМ!$D$10+'СЕТ СН'!$I$6-'СЕТ СН'!$I$22</f>
        <v>2517.2893152500001</v>
      </c>
      <c r="H120" s="36">
        <f>SUMIFS(СВЦЭМ!$C$39:$C$782,СВЦЭМ!$A$39:$A$782,$A120,СВЦЭМ!$B$39:$B$782,H$119)+'СЕТ СН'!$I$12+СВЦЭМ!$D$10+'СЕТ СН'!$I$6-'СЕТ СН'!$I$22</f>
        <v>2517.9546684200004</v>
      </c>
      <c r="I120" s="36">
        <f>SUMIFS(СВЦЭМ!$C$39:$C$782,СВЦЭМ!$A$39:$A$782,$A120,СВЦЭМ!$B$39:$B$782,I$119)+'СЕТ СН'!$I$12+СВЦЭМ!$D$10+'СЕТ СН'!$I$6-'СЕТ СН'!$I$22</f>
        <v>2481.52628757</v>
      </c>
      <c r="J120" s="36">
        <f>SUMIFS(СВЦЭМ!$C$39:$C$782,СВЦЭМ!$A$39:$A$782,$A120,СВЦЭМ!$B$39:$B$782,J$119)+'СЕТ СН'!$I$12+СВЦЭМ!$D$10+'СЕТ СН'!$I$6-'СЕТ СН'!$I$22</f>
        <v>2424.8013119799998</v>
      </c>
      <c r="K120" s="36">
        <f>SUMIFS(СВЦЭМ!$C$39:$C$782,СВЦЭМ!$A$39:$A$782,$A120,СВЦЭМ!$B$39:$B$782,K$119)+'СЕТ СН'!$I$12+СВЦЭМ!$D$10+'СЕТ СН'!$I$6-'СЕТ СН'!$I$22</f>
        <v>2376.4970566299999</v>
      </c>
      <c r="L120" s="36">
        <f>SUMIFS(СВЦЭМ!$C$39:$C$782,СВЦЭМ!$A$39:$A$782,$A120,СВЦЭМ!$B$39:$B$782,L$119)+'СЕТ СН'!$I$12+СВЦЭМ!$D$10+'СЕТ СН'!$I$6-'СЕТ СН'!$I$22</f>
        <v>2342.6249266599998</v>
      </c>
      <c r="M120" s="36">
        <f>SUMIFS(СВЦЭМ!$C$39:$C$782,СВЦЭМ!$A$39:$A$782,$A120,СВЦЭМ!$B$39:$B$782,M$119)+'СЕТ СН'!$I$12+СВЦЭМ!$D$10+'СЕТ СН'!$I$6-'СЕТ СН'!$I$22</f>
        <v>2350.0542524399998</v>
      </c>
      <c r="N120" s="36">
        <f>SUMIFS(СВЦЭМ!$C$39:$C$782,СВЦЭМ!$A$39:$A$782,$A120,СВЦЭМ!$B$39:$B$782,N$119)+'СЕТ СН'!$I$12+СВЦЭМ!$D$10+'СЕТ СН'!$I$6-'СЕТ СН'!$I$22</f>
        <v>2380.9184694300002</v>
      </c>
      <c r="O120" s="36">
        <f>SUMIFS(СВЦЭМ!$C$39:$C$782,СВЦЭМ!$A$39:$A$782,$A120,СВЦЭМ!$B$39:$B$782,O$119)+'СЕТ СН'!$I$12+СВЦЭМ!$D$10+'СЕТ СН'!$I$6-'СЕТ СН'!$I$22</f>
        <v>2379.4858414800001</v>
      </c>
      <c r="P120" s="36">
        <f>SUMIFS(СВЦЭМ!$C$39:$C$782,СВЦЭМ!$A$39:$A$782,$A120,СВЦЭМ!$B$39:$B$782,P$119)+'СЕТ СН'!$I$12+СВЦЭМ!$D$10+'СЕТ СН'!$I$6-'СЕТ СН'!$I$22</f>
        <v>2389.8742446599999</v>
      </c>
      <c r="Q120" s="36">
        <f>SUMIFS(СВЦЭМ!$C$39:$C$782,СВЦЭМ!$A$39:$A$782,$A120,СВЦЭМ!$B$39:$B$782,Q$119)+'СЕТ СН'!$I$12+СВЦЭМ!$D$10+'СЕТ СН'!$I$6-'СЕТ СН'!$I$22</f>
        <v>2395.7082981600001</v>
      </c>
      <c r="R120" s="36">
        <f>SUMIFS(СВЦЭМ!$C$39:$C$782,СВЦЭМ!$A$39:$A$782,$A120,СВЦЭМ!$B$39:$B$782,R$119)+'СЕТ СН'!$I$12+СВЦЭМ!$D$10+'СЕТ СН'!$I$6-'СЕТ СН'!$I$22</f>
        <v>2393.6335161000002</v>
      </c>
      <c r="S120" s="36">
        <f>SUMIFS(СВЦЭМ!$C$39:$C$782,СВЦЭМ!$A$39:$A$782,$A120,СВЦЭМ!$B$39:$B$782,S$119)+'СЕТ СН'!$I$12+СВЦЭМ!$D$10+'СЕТ СН'!$I$6-'СЕТ СН'!$I$22</f>
        <v>2334.0823562700002</v>
      </c>
      <c r="T120" s="36">
        <f>SUMIFS(СВЦЭМ!$C$39:$C$782,СВЦЭМ!$A$39:$A$782,$A120,СВЦЭМ!$B$39:$B$782,T$119)+'СЕТ СН'!$I$12+СВЦЭМ!$D$10+'СЕТ СН'!$I$6-'СЕТ СН'!$I$22</f>
        <v>2316.5258709300001</v>
      </c>
      <c r="U120" s="36">
        <f>SUMIFS(СВЦЭМ!$C$39:$C$782,СВЦЭМ!$A$39:$A$782,$A120,СВЦЭМ!$B$39:$B$782,U$119)+'СЕТ СН'!$I$12+СВЦЭМ!$D$10+'СЕТ СН'!$I$6-'СЕТ СН'!$I$22</f>
        <v>2286.3711960300002</v>
      </c>
      <c r="V120" s="36">
        <f>SUMIFS(СВЦЭМ!$C$39:$C$782,СВЦЭМ!$A$39:$A$782,$A120,СВЦЭМ!$B$39:$B$782,V$119)+'СЕТ СН'!$I$12+СВЦЭМ!$D$10+'СЕТ СН'!$I$6-'СЕТ СН'!$I$22</f>
        <v>2228.5844582200002</v>
      </c>
      <c r="W120" s="36">
        <f>SUMIFS(СВЦЭМ!$C$39:$C$782,СВЦЭМ!$A$39:$A$782,$A120,СВЦЭМ!$B$39:$B$782,W$119)+'СЕТ СН'!$I$12+СВЦЭМ!$D$10+'СЕТ СН'!$I$6-'СЕТ СН'!$I$22</f>
        <v>2210.5443223000002</v>
      </c>
      <c r="X120" s="36">
        <f>SUMIFS(СВЦЭМ!$C$39:$C$782,СВЦЭМ!$A$39:$A$782,$A120,СВЦЭМ!$B$39:$B$782,X$119)+'СЕТ СН'!$I$12+СВЦЭМ!$D$10+'СЕТ СН'!$I$6-'СЕТ СН'!$I$22</f>
        <v>2252.29365082</v>
      </c>
      <c r="Y120" s="36">
        <f>SUMIFS(СВЦЭМ!$C$39:$C$782,СВЦЭМ!$A$39:$A$782,$A120,СВЦЭМ!$B$39:$B$782,Y$119)+'СЕТ СН'!$I$12+СВЦЭМ!$D$10+'СЕТ СН'!$I$6-'СЕТ СН'!$I$22</f>
        <v>2303.3799426800001</v>
      </c>
    </row>
    <row r="121" spans="1:27" ht="15.75" x14ac:dyDescent="0.2">
      <c r="A121" s="35">
        <f>A120+1</f>
        <v>45048</v>
      </c>
      <c r="B121" s="36">
        <f>SUMIFS(СВЦЭМ!$C$39:$C$782,СВЦЭМ!$A$39:$A$782,$A121,СВЦЭМ!$B$39:$B$782,B$119)+'СЕТ СН'!$I$12+СВЦЭМ!$D$10+'СЕТ СН'!$I$6-'СЕТ СН'!$I$22</f>
        <v>2374.6569226600004</v>
      </c>
      <c r="C121" s="36">
        <f>SUMIFS(СВЦЭМ!$C$39:$C$782,СВЦЭМ!$A$39:$A$782,$A121,СВЦЭМ!$B$39:$B$782,C$119)+'СЕТ СН'!$I$12+СВЦЭМ!$D$10+'СЕТ СН'!$I$6-'СЕТ СН'!$I$22</f>
        <v>2441.5772731200004</v>
      </c>
      <c r="D121" s="36">
        <f>SUMIFS(СВЦЭМ!$C$39:$C$782,СВЦЭМ!$A$39:$A$782,$A121,СВЦЭМ!$B$39:$B$782,D$119)+'СЕТ СН'!$I$12+СВЦЭМ!$D$10+'СЕТ СН'!$I$6-'СЕТ СН'!$I$22</f>
        <v>2497.5539905000001</v>
      </c>
      <c r="E121" s="36">
        <f>SUMIFS(СВЦЭМ!$C$39:$C$782,СВЦЭМ!$A$39:$A$782,$A121,СВЦЭМ!$B$39:$B$782,E$119)+'СЕТ СН'!$I$12+СВЦЭМ!$D$10+'СЕТ СН'!$I$6-'СЕТ СН'!$I$22</f>
        <v>2506.5751206599998</v>
      </c>
      <c r="F121" s="36">
        <f>SUMIFS(СВЦЭМ!$C$39:$C$782,СВЦЭМ!$A$39:$A$782,$A121,СВЦЭМ!$B$39:$B$782,F$119)+'СЕТ СН'!$I$12+СВЦЭМ!$D$10+'СЕТ СН'!$I$6-'СЕТ СН'!$I$22</f>
        <v>2508.9298095200002</v>
      </c>
      <c r="G121" s="36">
        <f>SUMIFS(СВЦЭМ!$C$39:$C$782,СВЦЭМ!$A$39:$A$782,$A121,СВЦЭМ!$B$39:$B$782,G$119)+'СЕТ СН'!$I$12+СВЦЭМ!$D$10+'СЕТ СН'!$I$6-'СЕТ СН'!$I$22</f>
        <v>2503.5724411000001</v>
      </c>
      <c r="H121" s="36">
        <f>SUMIFS(СВЦЭМ!$C$39:$C$782,СВЦЭМ!$A$39:$A$782,$A121,СВЦЭМ!$B$39:$B$782,H$119)+'СЕТ СН'!$I$12+СВЦЭМ!$D$10+'СЕТ СН'!$I$6-'СЕТ СН'!$I$22</f>
        <v>2540.59516446</v>
      </c>
      <c r="I121" s="36">
        <f>SUMIFS(СВЦЭМ!$C$39:$C$782,СВЦЭМ!$A$39:$A$782,$A121,СВЦЭМ!$B$39:$B$782,I$119)+'СЕТ СН'!$I$12+СВЦЭМ!$D$10+'СЕТ СН'!$I$6-'СЕТ СН'!$I$22</f>
        <v>2378.5700593400002</v>
      </c>
      <c r="J121" s="36">
        <f>SUMIFS(СВЦЭМ!$C$39:$C$782,СВЦЭМ!$A$39:$A$782,$A121,СВЦЭМ!$B$39:$B$782,J$119)+'СЕТ СН'!$I$12+СВЦЭМ!$D$10+'СЕТ СН'!$I$6-'СЕТ СН'!$I$22</f>
        <v>2343.39635004</v>
      </c>
      <c r="K121" s="36">
        <f>SUMIFS(СВЦЭМ!$C$39:$C$782,СВЦЭМ!$A$39:$A$782,$A121,СВЦЭМ!$B$39:$B$782,K$119)+'СЕТ СН'!$I$12+СВЦЭМ!$D$10+'СЕТ СН'!$I$6-'СЕТ СН'!$I$22</f>
        <v>2326.8011509799999</v>
      </c>
      <c r="L121" s="36">
        <f>SUMIFS(СВЦЭМ!$C$39:$C$782,СВЦЭМ!$A$39:$A$782,$A121,СВЦЭМ!$B$39:$B$782,L$119)+'СЕТ СН'!$I$12+СВЦЭМ!$D$10+'СЕТ СН'!$I$6-'СЕТ СН'!$I$22</f>
        <v>2315.2187383400001</v>
      </c>
      <c r="M121" s="36">
        <f>SUMIFS(СВЦЭМ!$C$39:$C$782,СВЦЭМ!$A$39:$A$782,$A121,СВЦЭМ!$B$39:$B$782,M$119)+'СЕТ СН'!$I$12+СВЦЭМ!$D$10+'СЕТ СН'!$I$6-'СЕТ СН'!$I$22</f>
        <v>2335.2692770499998</v>
      </c>
      <c r="N121" s="36">
        <f>SUMIFS(СВЦЭМ!$C$39:$C$782,СВЦЭМ!$A$39:$A$782,$A121,СВЦЭМ!$B$39:$B$782,N$119)+'СЕТ СН'!$I$12+СВЦЭМ!$D$10+'СЕТ СН'!$I$6-'СЕТ СН'!$I$22</f>
        <v>2356.3918990800003</v>
      </c>
      <c r="O121" s="36">
        <f>SUMIFS(СВЦЭМ!$C$39:$C$782,СВЦЭМ!$A$39:$A$782,$A121,СВЦЭМ!$B$39:$B$782,O$119)+'СЕТ СН'!$I$12+СВЦЭМ!$D$10+'СЕТ СН'!$I$6-'СЕТ СН'!$I$22</f>
        <v>2373.4549794000004</v>
      </c>
      <c r="P121" s="36">
        <f>SUMIFS(СВЦЭМ!$C$39:$C$782,СВЦЭМ!$A$39:$A$782,$A121,СВЦЭМ!$B$39:$B$782,P$119)+'СЕТ СН'!$I$12+СВЦЭМ!$D$10+'СЕТ СН'!$I$6-'СЕТ СН'!$I$22</f>
        <v>2328.9733362900001</v>
      </c>
      <c r="Q121" s="36">
        <f>SUMIFS(СВЦЭМ!$C$39:$C$782,СВЦЭМ!$A$39:$A$782,$A121,СВЦЭМ!$B$39:$B$782,Q$119)+'СЕТ СН'!$I$12+СВЦЭМ!$D$10+'СЕТ СН'!$I$6-'СЕТ СН'!$I$22</f>
        <v>2272.2934847300003</v>
      </c>
      <c r="R121" s="36">
        <f>SUMIFS(СВЦЭМ!$C$39:$C$782,СВЦЭМ!$A$39:$A$782,$A121,СВЦЭМ!$B$39:$B$782,R$119)+'СЕТ СН'!$I$12+СВЦЭМ!$D$10+'СЕТ СН'!$I$6-'СЕТ СН'!$I$22</f>
        <v>2281.8705563200001</v>
      </c>
      <c r="S121" s="36">
        <f>SUMIFS(СВЦЭМ!$C$39:$C$782,СВЦЭМ!$A$39:$A$782,$A121,СВЦЭМ!$B$39:$B$782,S$119)+'СЕТ СН'!$I$12+СВЦЭМ!$D$10+'СЕТ СН'!$I$6-'СЕТ СН'!$I$22</f>
        <v>2241.3523779799998</v>
      </c>
      <c r="T121" s="36">
        <f>SUMIFS(СВЦЭМ!$C$39:$C$782,СВЦЭМ!$A$39:$A$782,$A121,СВЦЭМ!$B$39:$B$782,T$119)+'СЕТ СН'!$I$12+СВЦЭМ!$D$10+'СЕТ СН'!$I$6-'СЕТ СН'!$I$22</f>
        <v>2219.6556012000001</v>
      </c>
      <c r="U121" s="36">
        <f>SUMIFS(СВЦЭМ!$C$39:$C$782,СВЦЭМ!$A$39:$A$782,$A121,СВЦЭМ!$B$39:$B$782,U$119)+'СЕТ СН'!$I$12+СВЦЭМ!$D$10+'СЕТ СН'!$I$6-'СЕТ СН'!$I$22</f>
        <v>2193.3954888500002</v>
      </c>
      <c r="V121" s="36">
        <f>SUMIFS(СВЦЭМ!$C$39:$C$782,СВЦЭМ!$A$39:$A$782,$A121,СВЦЭМ!$B$39:$B$782,V$119)+'СЕТ СН'!$I$12+СВЦЭМ!$D$10+'СЕТ СН'!$I$6-'СЕТ СН'!$I$22</f>
        <v>2173.9799766400001</v>
      </c>
      <c r="W121" s="36">
        <f>SUMIFS(СВЦЭМ!$C$39:$C$782,СВЦЭМ!$A$39:$A$782,$A121,СВЦЭМ!$B$39:$B$782,W$119)+'СЕТ СН'!$I$12+СВЦЭМ!$D$10+'СЕТ СН'!$I$6-'СЕТ СН'!$I$22</f>
        <v>2149.5333081200001</v>
      </c>
      <c r="X121" s="36">
        <f>SUMIFS(СВЦЭМ!$C$39:$C$782,СВЦЭМ!$A$39:$A$782,$A121,СВЦЭМ!$B$39:$B$782,X$119)+'СЕТ СН'!$I$12+СВЦЭМ!$D$10+'СЕТ СН'!$I$6-'СЕТ СН'!$I$22</f>
        <v>2188.2042945500002</v>
      </c>
      <c r="Y121" s="36">
        <f>SUMIFS(СВЦЭМ!$C$39:$C$782,СВЦЭМ!$A$39:$A$782,$A121,СВЦЭМ!$B$39:$B$782,Y$119)+'СЕТ СН'!$I$12+СВЦЭМ!$D$10+'СЕТ СН'!$I$6-'СЕТ СН'!$I$22</f>
        <v>2229.9691850300001</v>
      </c>
    </row>
    <row r="122" spans="1:27" ht="15.75" x14ac:dyDescent="0.2">
      <c r="A122" s="35">
        <f t="shared" ref="A122:A150" si="3">A121+1</f>
        <v>45049</v>
      </c>
      <c r="B122" s="36">
        <f>SUMIFS(СВЦЭМ!$C$39:$C$782,СВЦЭМ!$A$39:$A$782,$A122,СВЦЭМ!$B$39:$B$782,B$119)+'СЕТ СН'!$I$12+СВЦЭМ!$D$10+'СЕТ СН'!$I$6-'СЕТ СН'!$I$22</f>
        <v>2364.1765242600004</v>
      </c>
      <c r="C122" s="36">
        <f>SUMIFS(СВЦЭМ!$C$39:$C$782,СВЦЭМ!$A$39:$A$782,$A122,СВЦЭМ!$B$39:$B$782,C$119)+'СЕТ СН'!$I$12+СВЦЭМ!$D$10+'СЕТ СН'!$I$6-'СЕТ СН'!$I$22</f>
        <v>2428.61193525</v>
      </c>
      <c r="D122" s="36">
        <f>SUMIFS(СВЦЭМ!$C$39:$C$782,СВЦЭМ!$A$39:$A$782,$A122,СВЦЭМ!$B$39:$B$782,D$119)+'СЕТ СН'!$I$12+СВЦЭМ!$D$10+'СЕТ СН'!$I$6-'СЕТ СН'!$I$22</f>
        <v>2499.0295545400004</v>
      </c>
      <c r="E122" s="36">
        <f>SUMIFS(СВЦЭМ!$C$39:$C$782,СВЦЭМ!$A$39:$A$782,$A122,СВЦЭМ!$B$39:$B$782,E$119)+'СЕТ СН'!$I$12+СВЦЭМ!$D$10+'СЕТ СН'!$I$6-'СЕТ СН'!$I$22</f>
        <v>2504.61306814</v>
      </c>
      <c r="F122" s="36">
        <f>SUMIFS(СВЦЭМ!$C$39:$C$782,СВЦЭМ!$A$39:$A$782,$A122,СВЦЭМ!$B$39:$B$782,F$119)+'СЕТ СН'!$I$12+СВЦЭМ!$D$10+'СЕТ СН'!$I$6-'СЕТ СН'!$I$22</f>
        <v>2516.5024000100002</v>
      </c>
      <c r="G122" s="36">
        <f>SUMIFS(СВЦЭМ!$C$39:$C$782,СВЦЭМ!$A$39:$A$782,$A122,СВЦЭМ!$B$39:$B$782,G$119)+'СЕТ СН'!$I$12+СВЦЭМ!$D$10+'СЕТ СН'!$I$6-'СЕТ СН'!$I$22</f>
        <v>2475.32030407</v>
      </c>
      <c r="H122" s="36">
        <f>SUMIFS(СВЦЭМ!$C$39:$C$782,СВЦЭМ!$A$39:$A$782,$A122,СВЦЭМ!$B$39:$B$782,H$119)+'СЕТ СН'!$I$12+СВЦЭМ!$D$10+'СЕТ СН'!$I$6-'СЕТ СН'!$I$22</f>
        <v>2420.7925859000002</v>
      </c>
      <c r="I122" s="36">
        <f>SUMIFS(СВЦЭМ!$C$39:$C$782,СВЦЭМ!$A$39:$A$782,$A122,СВЦЭМ!$B$39:$B$782,I$119)+'СЕТ СН'!$I$12+СВЦЭМ!$D$10+'СЕТ СН'!$I$6-'СЕТ СН'!$I$22</f>
        <v>2352.6254120200001</v>
      </c>
      <c r="J122" s="36">
        <f>SUMIFS(СВЦЭМ!$C$39:$C$782,СВЦЭМ!$A$39:$A$782,$A122,СВЦЭМ!$B$39:$B$782,J$119)+'СЕТ СН'!$I$12+СВЦЭМ!$D$10+'СЕТ СН'!$I$6-'СЕТ СН'!$I$22</f>
        <v>2294.19580408</v>
      </c>
      <c r="K122" s="36">
        <f>SUMIFS(СВЦЭМ!$C$39:$C$782,СВЦЭМ!$A$39:$A$782,$A122,СВЦЭМ!$B$39:$B$782,K$119)+'СЕТ СН'!$I$12+СВЦЭМ!$D$10+'СЕТ СН'!$I$6-'СЕТ СН'!$I$22</f>
        <v>2260.1824431700002</v>
      </c>
      <c r="L122" s="36">
        <f>SUMIFS(СВЦЭМ!$C$39:$C$782,СВЦЭМ!$A$39:$A$782,$A122,СВЦЭМ!$B$39:$B$782,L$119)+'СЕТ СН'!$I$12+СВЦЭМ!$D$10+'СЕТ СН'!$I$6-'СЕТ СН'!$I$22</f>
        <v>2251.06257955</v>
      </c>
      <c r="M122" s="36">
        <f>SUMIFS(СВЦЭМ!$C$39:$C$782,СВЦЭМ!$A$39:$A$782,$A122,СВЦЭМ!$B$39:$B$782,M$119)+'СЕТ СН'!$I$12+СВЦЭМ!$D$10+'СЕТ СН'!$I$6-'СЕТ СН'!$I$22</f>
        <v>2279.5305619300002</v>
      </c>
      <c r="N122" s="36">
        <f>SUMIFS(СВЦЭМ!$C$39:$C$782,СВЦЭМ!$A$39:$A$782,$A122,СВЦЭМ!$B$39:$B$782,N$119)+'СЕТ СН'!$I$12+СВЦЭМ!$D$10+'СЕТ СН'!$I$6-'СЕТ СН'!$I$22</f>
        <v>2324.9209626400002</v>
      </c>
      <c r="O122" s="36">
        <f>SUMIFS(СВЦЭМ!$C$39:$C$782,СВЦЭМ!$A$39:$A$782,$A122,СВЦЭМ!$B$39:$B$782,O$119)+'СЕТ СН'!$I$12+СВЦЭМ!$D$10+'СЕТ СН'!$I$6-'СЕТ СН'!$I$22</f>
        <v>2331.3886576000004</v>
      </c>
      <c r="P122" s="36">
        <f>SUMIFS(СВЦЭМ!$C$39:$C$782,СВЦЭМ!$A$39:$A$782,$A122,СВЦЭМ!$B$39:$B$782,P$119)+'СЕТ СН'!$I$12+СВЦЭМ!$D$10+'СЕТ СН'!$I$6-'СЕТ СН'!$I$22</f>
        <v>2344.4467417599999</v>
      </c>
      <c r="Q122" s="36">
        <f>SUMIFS(СВЦЭМ!$C$39:$C$782,СВЦЭМ!$A$39:$A$782,$A122,СВЦЭМ!$B$39:$B$782,Q$119)+'СЕТ СН'!$I$12+СВЦЭМ!$D$10+'СЕТ СН'!$I$6-'СЕТ СН'!$I$22</f>
        <v>2358.6094265400002</v>
      </c>
      <c r="R122" s="36">
        <f>SUMIFS(СВЦЭМ!$C$39:$C$782,СВЦЭМ!$A$39:$A$782,$A122,СВЦЭМ!$B$39:$B$782,R$119)+'СЕТ СН'!$I$12+СВЦЭМ!$D$10+'СЕТ СН'!$I$6-'СЕТ СН'!$I$22</f>
        <v>2352.6616149600004</v>
      </c>
      <c r="S122" s="36">
        <f>SUMIFS(СВЦЭМ!$C$39:$C$782,СВЦЭМ!$A$39:$A$782,$A122,СВЦЭМ!$B$39:$B$782,S$119)+'СЕТ СН'!$I$12+СВЦЭМ!$D$10+'СЕТ СН'!$I$6-'СЕТ СН'!$I$22</f>
        <v>2306.9628001800002</v>
      </c>
      <c r="T122" s="36">
        <f>SUMIFS(СВЦЭМ!$C$39:$C$782,СВЦЭМ!$A$39:$A$782,$A122,СВЦЭМ!$B$39:$B$782,T$119)+'СЕТ СН'!$I$12+СВЦЭМ!$D$10+'СЕТ СН'!$I$6-'СЕТ СН'!$I$22</f>
        <v>2284.0617107300004</v>
      </c>
      <c r="U122" s="36">
        <f>SUMIFS(СВЦЭМ!$C$39:$C$782,СВЦЭМ!$A$39:$A$782,$A122,СВЦЭМ!$B$39:$B$782,U$119)+'СЕТ СН'!$I$12+СВЦЭМ!$D$10+'СЕТ СН'!$I$6-'СЕТ СН'!$I$22</f>
        <v>2258.9450500200001</v>
      </c>
      <c r="V122" s="36">
        <f>SUMIFS(СВЦЭМ!$C$39:$C$782,СВЦЭМ!$A$39:$A$782,$A122,СВЦЭМ!$B$39:$B$782,V$119)+'СЕТ СН'!$I$12+СВЦЭМ!$D$10+'СЕТ СН'!$I$6-'СЕТ СН'!$I$22</f>
        <v>2215.2464860600003</v>
      </c>
      <c r="W122" s="36">
        <f>SUMIFS(СВЦЭМ!$C$39:$C$782,СВЦЭМ!$A$39:$A$782,$A122,СВЦЭМ!$B$39:$B$782,W$119)+'СЕТ СН'!$I$12+СВЦЭМ!$D$10+'СЕТ СН'!$I$6-'СЕТ СН'!$I$22</f>
        <v>2204.42767981</v>
      </c>
      <c r="X122" s="36">
        <f>SUMIFS(СВЦЭМ!$C$39:$C$782,СВЦЭМ!$A$39:$A$782,$A122,СВЦЭМ!$B$39:$B$782,X$119)+'СЕТ СН'!$I$12+СВЦЭМ!$D$10+'СЕТ СН'!$I$6-'СЕТ СН'!$I$22</f>
        <v>2258.1660304400002</v>
      </c>
      <c r="Y122" s="36">
        <f>SUMIFS(СВЦЭМ!$C$39:$C$782,СВЦЭМ!$A$39:$A$782,$A122,СВЦЭМ!$B$39:$B$782,Y$119)+'СЕТ СН'!$I$12+СВЦЭМ!$D$10+'СЕТ СН'!$I$6-'СЕТ СН'!$I$22</f>
        <v>2317.4747759700003</v>
      </c>
    </row>
    <row r="123" spans="1:27" ht="15.75" x14ac:dyDescent="0.2">
      <c r="A123" s="35">
        <f t="shared" si="3"/>
        <v>45050</v>
      </c>
      <c r="B123" s="36">
        <f>SUMIFS(СВЦЭМ!$C$39:$C$782,СВЦЭМ!$A$39:$A$782,$A123,СВЦЭМ!$B$39:$B$782,B$119)+'СЕТ СН'!$I$12+СВЦЭМ!$D$10+'СЕТ СН'!$I$6-'СЕТ СН'!$I$22</f>
        <v>2509.7750749100001</v>
      </c>
      <c r="C123" s="36">
        <f>SUMIFS(СВЦЭМ!$C$39:$C$782,СВЦЭМ!$A$39:$A$782,$A123,СВЦЭМ!$B$39:$B$782,C$119)+'СЕТ СН'!$I$12+СВЦЭМ!$D$10+'СЕТ СН'!$I$6-'СЕТ СН'!$I$22</f>
        <v>2590.5401535700003</v>
      </c>
      <c r="D123" s="36">
        <f>SUMIFS(СВЦЭМ!$C$39:$C$782,СВЦЭМ!$A$39:$A$782,$A123,СВЦЭМ!$B$39:$B$782,D$119)+'СЕТ СН'!$I$12+СВЦЭМ!$D$10+'СЕТ СН'!$I$6-'СЕТ СН'!$I$22</f>
        <v>2644.1467502899995</v>
      </c>
      <c r="E123" s="36">
        <f>SUMIFS(СВЦЭМ!$C$39:$C$782,СВЦЭМ!$A$39:$A$782,$A123,СВЦЭМ!$B$39:$B$782,E$119)+'СЕТ СН'!$I$12+СВЦЭМ!$D$10+'СЕТ СН'!$I$6-'СЕТ СН'!$I$22</f>
        <v>2647.4295606300002</v>
      </c>
      <c r="F123" s="36">
        <f>SUMIFS(СВЦЭМ!$C$39:$C$782,СВЦЭМ!$A$39:$A$782,$A123,СВЦЭМ!$B$39:$B$782,F$119)+'СЕТ СН'!$I$12+СВЦЭМ!$D$10+'СЕТ СН'!$I$6-'СЕТ СН'!$I$22</f>
        <v>2643.7215457000002</v>
      </c>
      <c r="G123" s="36">
        <f>SUMIFS(СВЦЭМ!$C$39:$C$782,СВЦЭМ!$A$39:$A$782,$A123,СВЦЭМ!$B$39:$B$782,G$119)+'СЕТ СН'!$I$12+СВЦЭМ!$D$10+'СЕТ СН'!$I$6-'СЕТ СН'!$I$22</f>
        <v>2641.4295977100001</v>
      </c>
      <c r="H123" s="36">
        <f>SUMIFS(СВЦЭМ!$C$39:$C$782,СВЦЭМ!$A$39:$A$782,$A123,СВЦЭМ!$B$39:$B$782,H$119)+'СЕТ СН'!$I$12+СВЦЭМ!$D$10+'СЕТ СН'!$I$6-'СЕТ СН'!$I$22</f>
        <v>2621.8977046</v>
      </c>
      <c r="I123" s="36">
        <f>SUMIFS(СВЦЭМ!$C$39:$C$782,СВЦЭМ!$A$39:$A$782,$A123,СВЦЭМ!$B$39:$B$782,I$119)+'СЕТ СН'!$I$12+СВЦЭМ!$D$10+'СЕТ СН'!$I$6-'СЕТ СН'!$I$22</f>
        <v>2569.4662477700003</v>
      </c>
      <c r="J123" s="36">
        <f>SUMIFS(СВЦЭМ!$C$39:$C$782,СВЦЭМ!$A$39:$A$782,$A123,СВЦЭМ!$B$39:$B$782,J$119)+'СЕТ СН'!$I$12+СВЦЭМ!$D$10+'СЕТ СН'!$I$6-'СЕТ СН'!$I$22</f>
        <v>2504.7677238599999</v>
      </c>
      <c r="K123" s="36">
        <f>SUMIFS(СВЦЭМ!$C$39:$C$782,СВЦЭМ!$A$39:$A$782,$A123,СВЦЭМ!$B$39:$B$782,K$119)+'СЕТ СН'!$I$12+СВЦЭМ!$D$10+'СЕТ СН'!$I$6-'СЕТ СН'!$I$22</f>
        <v>2487.9807170499998</v>
      </c>
      <c r="L123" s="36">
        <f>SUMIFS(СВЦЭМ!$C$39:$C$782,СВЦЭМ!$A$39:$A$782,$A123,СВЦЭМ!$B$39:$B$782,L$119)+'СЕТ СН'!$I$12+СВЦЭМ!$D$10+'СЕТ СН'!$I$6-'СЕТ СН'!$I$22</f>
        <v>2463.5327448799999</v>
      </c>
      <c r="M123" s="36">
        <f>SUMIFS(СВЦЭМ!$C$39:$C$782,СВЦЭМ!$A$39:$A$782,$A123,СВЦЭМ!$B$39:$B$782,M$119)+'СЕТ СН'!$I$12+СВЦЭМ!$D$10+'СЕТ СН'!$I$6-'СЕТ СН'!$I$22</f>
        <v>2490.1002891600001</v>
      </c>
      <c r="N123" s="36">
        <f>SUMIFS(СВЦЭМ!$C$39:$C$782,СВЦЭМ!$A$39:$A$782,$A123,СВЦЭМ!$B$39:$B$782,N$119)+'СЕТ СН'!$I$12+СВЦЭМ!$D$10+'СЕТ СН'!$I$6-'СЕТ СН'!$I$22</f>
        <v>2527.3402200199998</v>
      </c>
      <c r="O123" s="36">
        <f>SUMIFS(СВЦЭМ!$C$39:$C$782,СВЦЭМ!$A$39:$A$782,$A123,СВЦЭМ!$B$39:$B$782,O$119)+'СЕТ СН'!$I$12+СВЦЭМ!$D$10+'СЕТ СН'!$I$6-'СЕТ СН'!$I$22</f>
        <v>2539.9942084499999</v>
      </c>
      <c r="P123" s="36">
        <f>SUMIFS(СВЦЭМ!$C$39:$C$782,СВЦЭМ!$A$39:$A$782,$A123,СВЦЭМ!$B$39:$B$782,P$119)+'СЕТ СН'!$I$12+СВЦЭМ!$D$10+'СЕТ СН'!$I$6-'СЕТ СН'!$I$22</f>
        <v>2553.7298115800004</v>
      </c>
      <c r="Q123" s="36">
        <f>SUMIFS(СВЦЭМ!$C$39:$C$782,СВЦЭМ!$A$39:$A$782,$A123,СВЦЭМ!$B$39:$B$782,Q$119)+'СЕТ СН'!$I$12+СВЦЭМ!$D$10+'СЕТ СН'!$I$6-'СЕТ СН'!$I$22</f>
        <v>2566.08179453</v>
      </c>
      <c r="R123" s="36">
        <f>SUMIFS(СВЦЭМ!$C$39:$C$782,СВЦЭМ!$A$39:$A$782,$A123,СВЦЭМ!$B$39:$B$782,R$119)+'СЕТ СН'!$I$12+СВЦЭМ!$D$10+'СЕТ СН'!$I$6-'СЕТ СН'!$I$22</f>
        <v>2549.8754664500002</v>
      </c>
      <c r="S123" s="36">
        <f>SUMIFS(СВЦЭМ!$C$39:$C$782,СВЦЭМ!$A$39:$A$782,$A123,СВЦЭМ!$B$39:$B$782,S$119)+'СЕТ СН'!$I$12+СВЦЭМ!$D$10+'СЕТ СН'!$I$6-'СЕТ СН'!$I$22</f>
        <v>2504.2065371400004</v>
      </c>
      <c r="T123" s="36">
        <f>SUMIFS(СВЦЭМ!$C$39:$C$782,СВЦЭМ!$A$39:$A$782,$A123,СВЦЭМ!$B$39:$B$782,T$119)+'СЕТ СН'!$I$12+СВЦЭМ!$D$10+'СЕТ СН'!$I$6-'СЕТ СН'!$I$22</f>
        <v>2466.2619464999998</v>
      </c>
      <c r="U123" s="36">
        <f>SUMIFS(СВЦЭМ!$C$39:$C$782,СВЦЭМ!$A$39:$A$782,$A123,СВЦЭМ!$B$39:$B$782,U$119)+'СЕТ СН'!$I$12+СВЦЭМ!$D$10+'СЕТ СН'!$I$6-'СЕТ СН'!$I$22</f>
        <v>2434.17251416</v>
      </c>
      <c r="V123" s="36">
        <f>SUMIFS(СВЦЭМ!$C$39:$C$782,СВЦЭМ!$A$39:$A$782,$A123,СВЦЭМ!$B$39:$B$782,V$119)+'СЕТ СН'!$I$12+СВЦЭМ!$D$10+'СЕТ СН'!$I$6-'СЕТ СН'!$I$22</f>
        <v>2401.6725485799998</v>
      </c>
      <c r="W123" s="36">
        <f>SUMIFS(СВЦЭМ!$C$39:$C$782,СВЦЭМ!$A$39:$A$782,$A123,СВЦЭМ!$B$39:$B$782,W$119)+'СЕТ СН'!$I$12+СВЦЭМ!$D$10+'СЕТ СН'!$I$6-'СЕТ СН'!$I$22</f>
        <v>2384.0273150500002</v>
      </c>
      <c r="X123" s="36">
        <f>SUMIFS(СВЦЭМ!$C$39:$C$782,СВЦЭМ!$A$39:$A$782,$A123,СВЦЭМ!$B$39:$B$782,X$119)+'СЕТ СН'!$I$12+СВЦЭМ!$D$10+'СЕТ СН'!$I$6-'СЕТ СН'!$I$22</f>
        <v>2439.5280921000003</v>
      </c>
      <c r="Y123" s="36">
        <f>SUMIFS(СВЦЭМ!$C$39:$C$782,СВЦЭМ!$A$39:$A$782,$A123,СВЦЭМ!$B$39:$B$782,Y$119)+'СЕТ СН'!$I$12+СВЦЭМ!$D$10+'СЕТ СН'!$I$6-'СЕТ СН'!$I$22</f>
        <v>2474.0168132899998</v>
      </c>
    </row>
    <row r="124" spans="1:27" ht="15.75" x14ac:dyDescent="0.2">
      <c r="A124" s="35">
        <f t="shared" si="3"/>
        <v>45051</v>
      </c>
      <c r="B124" s="36">
        <f>SUMIFS(СВЦЭМ!$C$39:$C$782,СВЦЭМ!$A$39:$A$782,$A124,СВЦЭМ!$B$39:$B$782,B$119)+'СЕТ СН'!$I$12+СВЦЭМ!$D$10+'СЕТ СН'!$I$6-'СЕТ СН'!$I$22</f>
        <v>2491.4138297200002</v>
      </c>
      <c r="C124" s="36">
        <f>SUMIFS(СВЦЭМ!$C$39:$C$782,СВЦЭМ!$A$39:$A$782,$A124,СВЦЭМ!$B$39:$B$782,C$119)+'СЕТ СН'!$I$12+СВЦЭМ!$D$10+'СЕТ СН'!$I$6-'СЕТ СН'!$I$22</f>
        <v>2517.1141800400001</v>
      </c>
      <c r="D124" s="36">
        <f>SUMIFS(СВЦЭМ!$C$39:$C$782,СВЦЭМ!$A$39:$A$782,$A124,СВЦЭМ!$B$39:$B$782,D$119)+'СЕТ СН'!$I$12+СВЦЭМ!$D$10+'СЕТ СН'!$I$6-'СЕТ СН'!$I$22</f>
        <v>2593.9583460800004</v>
      </c>
      <c r="E124" s="36">
        <f>SUMIFS(СВЦЭМ!$C$39:$C$782,СВЦЭМ!$A$39:$A$782,$A124,СВЦЭМ!$B$39:$B$782,E$119)+'СЕТ СН'!$I$12+СВЦЭМ!$D$10+'СЕТ СН'!$I$6-'СЕТ СН'!$I$22</f>
        <v>2593.36143588</v>
      </c>
      <c r="F124" s="36">
        <f>SUMIFS(СВЦЭМ!$C$39:$C$782,СВЦЭМ!$A$39:$A$782,$A124,СВЦЭМ!$B$39:$B$782,F$119)+'СЕТ СН'!$I$12+СВЦЭМ!$D$10+'СЕТ СН'!$I$6-'СЕТ СН'!$I$22</f>
        <v>2596.0483722200001</v>
      </c>
      <c r="G124" s="36">
        <f>SUMIFS(СВЦЭМ!$C$39:$C$782,СВЦЭМ!$A$39:$A$782,$A124,СВЦЭМ!$B$39:$B$782,G$119)+'СЕТ СН'!$I$12+СВЦЭМ!$D$10+'СЕТ СН'!$I$6-'СЕТ СН'!$I$22</f>
        <v>2579.2026931199998</v>
      </c>
      <c r="H124" s="36">
        <f>SUMIFS(СВЦЭМ!$C$39:$C$782,СВЦЭМ!$A$39:$A$782,$A124,СВЦЭМ!$B$39:$B$782,H$119)+'СЕТ СН'!$I$12+СВЦЭМ!$D$10+'СЕТ СН'!$I$6-'СЕТ СН'!$I$22</f>
        <v>2524.4070062000001</v>
      </c>
      <c r="I124" s="36">
        <f>SUMIFS(СВЦЭМ!$C$39:$C$782,СВЦЭМ!$A$39:$A$782,$A124,СВЦЭМ!$B$39:$B$782,I$119)+'СЕТ СН'!$I$12+СВЦЭМ!$D$10+'СЕТ СН'!$I$6-'СЕТ СН'!$I$22</f>
        <v>2406.9494471400003</v>
      </c>
      <c r="J124" s="36">
        <f>SUMIFS(СВЦЭМ!$C$39:$C$782,СВЦЭМ!$A$39:$A$782,$A124,СВЦЭМ!$B$39:$B$782,J$119)+'СЕТ СН'!$I$12+СВЦЭМ!$D$10+'СЕТ СН'!$I$6-'СЕТ СН'!$I$22</f>
        <v>2428.65699116</v>
      </c>
      <c r="K124" s="36">
        <f>SUMIFS(СВЦЭМ!$C$39:$C$782,СВЦЭМ!$A$39:$A$782,$A124,СВЦЭМ!$B$39:$B$782,K$119)+'СЕТ СН'!$I$12+СВЦЭМ!$D$10+'СЕТ СН'!$I$6-'СЕТ СН'!$I$22</f>
        <v>2397.1283338500002</v>
      </c>
      <c r="L124" s="36">
        <f>SUMIFS(СВЦЭМ!$C$39:$C$782,СВЦЭМ!$A$39:$A$782,$A124,СВЦЭМ!$B$39:$B$782,L$119)+'СЕТ СН'!$I$12+СВЦЭМ!$D$10+'СЕТ СН'!$I$6-'СЕТ СН'!$I$22</f>
        <v>2376.0180440200002</v>
      </c>
      <c r="M124" s="36">
        <f>SUMIFS(СВЦЭМ!$C$39:$C$782,СВЦЭМ!$A$39:$A$782,$A124,СВЦЭМ!$B$39:$B$782,M$119)+'СЕТ СН'!$I$12+СВЦЭМ!$D$10+'СЕТ СН'!$I$6-'СЕТ СН'!$I$22</f>
        <v>2395.0860333600003</v>
      </c>
      <c r="N124" s="36">
        <f>SUMIFS(СВЦЭМ!$C$39:$C$782,СВЦЭМ!$A$39:$A$782,$A124,СВЦЭМ!$B$39:$B$782,N$119)+'СЕТ СН'!$I$12+СВЦЭМ!$D$10+'СЕТ СН'!$I$6-'СЕТ СН'!$I$22</f>
        <v>2435.1919533300002</v>
      </c>
      <c r="O124" s="36">
        <f>SUMIFS(СВЦЭМ!$C$39:$C$782,СВЦЭМ!$A$39:$A$782,$A124,СВЦЭМ!$B$39:$B$782,O$119)+'СЕТ СН'!$I$12+СВЦЭМ!$D$10+'СЕТ СН'!$I$6-'СЕТ СН'!$I$22</f>
        <v>2439.3806908800002</v>
      </c>
      <c r="P124" s="36">
        <f>SUMIFS(СВЦЭМ!$C$39:$C$782,СВЦЭМ!$A$39:$A$782,$A124,СВЦЭМ!$B$39:$B$782,P$119)+'СЕТ СН'!$I$12+СВЦЭМ!$D$10+'СЕТ СН'!$I$6-'СЕТ СН'!$I$22</f>
        <v>2462.0645386300002</v>
      </c>
      <c r="Q124" s="36">
        <f>SUMIFS(СВЦЭМ!$C$39:$C$782,СВЦЭМ!$A$39:$A$782,$A124,СВЦЭМ!$B$39:$B$782,Q$119)+'СЕТ СН'!$I$12+СВЦЭМ!$D$10+'СЕТ СН'!$I$6-'СЕТ СН'!$I$22</f>
        <v>2477.8787146200002</v>
      </c>
      <c r="R124" s="36">
        <f>SUMIFS(СВЦЭМ!$C$39:$C$782,СВЦЭМ!$A$39:$A$782,$A124,СВЦЭМ!$B$39:$B$782,R$119)+'СЕТ СН'!$I$12+СВЦЭМ!$D$10+'СЕТ СН'!$I$6-'СЕТ СН'!$I$22</f>
        <v>2462.0463317499998</v>
      </c>
      <c r="S124" s="36">
        <f>SUMIFS(СВЦЭМ!$C$39:$C$782,СВЦЭМ!$A$39:$A$782,$A124,СВЦЭМ!$B$39:$B$782,S$119)+'СЕТ СН'!$I$12+СВЦЭМ!$D$10+'СЕТ СН'!$I$6-'СЕТ СН'!$I$22</f>
        <v>2396.9607526600003</v>
      </c>
      <c r="T124" s="36">
        <f>SUMIFS(СВЦЭМ!$C$39:$C$782,СВЦЭМ!$A$39:$A$782,$A124,СВЦЭМ!$B$39:$B$782,T$119)+'СЕТ СН'!$I$12+СВЦЭМ!$D$10+'СЕТ СН'!$I$6-'СЕТ СН'!$I$22</f>
        <v>2349.5818192699999</v>
      </c>
      <c r="U124" s="36">
        <f>SUMIFS(СВЦЭМ!$C$39:$C$782,СВЦЭМ!$A$39:$A$782,$A124,СВЦЭМ!$B$39:$B$782,U$119)+'СЕТ СН'!$I$12+СВЦЭМ!$D$10+'СЕТ СН'!$I$6-'СЕТ СН'!$I$22</f>
        <v>2335.7878542300004</v>
      </c>
      <c r="V124" s="36">
        <f>SUMIFS(СВЦЭМ!$C$39:$C$782,СВЦЭМ!$A$39:$A$782,$A124,СВЦЭМ!$B$39:$B$782,V$119)+'СЕТ СН'!$I$12+СВЦЭМ!$D$10+'СЕТ СН'!$I$6-'СЕТ СН'!$I$22</f>
        <v>2312.9412843700002</v>
      </c>
      <c r="W124" s="36">
        <f>SUMIFS(СВЦЭМ!$C$39:$C$782,СВЦЭМ!$A$39:$A$782,$A124,СВЦЭМ!$B$39:$B$782,W$119)+'СЕТ СН'!$I$12+СВЦЭМ!$D$10+'СЕТ СН'!$I$6-'СЕТ СН'!$I$22</f>
        <v>2287.4851571600002</v>
      </c>
      <c r="X124" s="36">
        <f>SUMIFS(СВЦЭМ!$C$39:$C$782,СВЦЭМ!$A$39:$A$782,$A124,СВЦЭМ!$B$39:$B$782,X$119)+'СЕТ СН'!$I$12+СВЦЭМ!$D$10+'СЕТ СН'!$I$6-'СЕТ СН'!$I$22</f>
        <v>2333.3234458000002</v>
      </c>
      <c r="Y124" s="36">
        <f>SUMIFS(СВЦЭМ!$C$39:$C$782,СВЦЭМ!$A$39:$A$782,$A124,СВЦЭМ!$B$39:$B$782,Y$119)+'СЕТ СН'!$I$12+СВЦЭМ!$D$10+'СЕТ СН'!$I$6-'СЕТ СН'!$I$22</f>
        <v>2372.7871539400003</v>
      </c>
    </row>
    <row r="125" spans="1:27" ht="15.75" x14ac:dyDescent="0.2">
      <c r="A125" s="35">
        <f t="shared" si="3"/>
        <v>45052</v>
      </c>
      <c r="B125" s="36">
        <f>SUMIFS(СВЦЭМ!$C$39:$C$782,СВЦЭМ!$A$39:$A$782,$A125,СВЦЭМ!$B$39:$B$782,B$119)+'СЕТ СН'!$I$12+СВЦЭМ!$D$10+'СЕТ СН'!$I$6-'СЕТ СН'!$I$22</f>
        <v>2358.6693829599999</v>
      </c>
      <c r="C125" s="36">
        <f>SUMIFS(СВЦЭМ!$C$39:$C$782,СВЦЭМ!$A$39:$A$782,$A125,СВЦЭМ!$B$39:$B$782,C$119)+'СЕТ СН'!$I$12+СВЦЭМ!$D$10+'СЕТ СН'!$I$6-'СЕТ СН'!$I$22</f>
        <v>2474.8882874199999</v>
      </c>
      <c r="D125" s="36">
        <f>SUMIFS(СВЦЭМ!$C$39:$C$782,СВЦЭМ!$A$39:$A$782,$A125,СВЦЭМ!$B$39:$B$782,D$119)+'СЕТ СН'!$I$12+СВЦЭМ!$D$10+'СЕТ СН'!$I$6-'СЕТ СН'!$I$22</f>
        <v>2543.9089552100004</v>
      </c>
      <c r="E125" s="36">
        <f>SUMIFS(СВЦЭМ!$C$39:$C$782,СВЦЭМ!$A$39:$A$782,$A125,СВЦЭМ!$B$39:$B$782,E$119)+'СЕТ СН'!$I$12+СВЦЭМ!$D$10+'СЕТ СН'!$I$6-'СЕТ СН'!$I$22</f>
        <v>2536.3192808499998</v>
      </c>
      <c r="F125" s="36">
        <f>SUMIFS(СВЦЭМ!$C$39:$C$782,СВЦЭМ!$A$39:$A$782,$A125,СВЦЭМ!$B$39:$B$782,F$119)+'СЕТ СН'!$I$12+СВЦЭМ!$D$10+'СЕТ СН'!$I$6-'СЕТ СН'!$I$22</f>
        <v>2534.2086970500004</v>
      </c>
      <c r="G125" s="36">
        <f>SUMIFS(СВЦЭМ!$C$39:$C$782,СВЦЭМ!$A$39:$A$782,$A125,СВЦЭМ!$B$39:$B$782,G$119)+'СЕТ СН'!$I$12+СВЦЭМ!$D$10+'СЕТ СН'!$I$6-'СЕТ СН'!$I$22</f>
        <v>2533.83323105</v>
      </c>
      <c r="H125" s="36">
        <f>SUMIFS(СВЦЭМ!$C$39:$C$782,СВЦЭМ!$A$39:$A$782,$A125,СВЦЭМ!$B$39:$B$782,H$119)+'СЕТ СН'!$I$12+СВЦЭМ!$D$10+'СЕТ СН'!$I$6-'СЕТ СН'!$I$22</f>
        <v>2525.2197390199999</v>
      </c>
      <c r="I125" s="36">
        <f>SUMIFS(СВЦЭМ!$C$39:$C$782,СВЦЭМ!$A$39:$A$782,$A125,СВЦЭМ!$B$39:$B$782,I$119)+'СЕТ СН'!$I$12+СВЦЭМ!$D$10+'СЕТ СН'!$I$6-'СЕТ СН'!$I$22</f>
        <v>2443.0590904000001</v>
      </c>
      <c r="J125" s="36">
        <f>SUMIFS(СВЦЭМ!$C$39:$C$782,СВЦЭМ!$A$39:$A$782,$A125,СВЦЭМ!$B$39:$B$782,J$119)+'СЕТ СН'!$I$12+СВЦЭМ!$D$10+'СЕТ СН'!$I$6-'СЕТ СН'!$I$22</f>
        <v>2355.7573060300001</v>
      </c>
      <c r="K125" s="36">
        <f>SUMIFS(СВЦЭМ!$C$39:$C$782,СВЦЭМ!$A$39:$A$782,$A125,СВЦЭМ!$B$39:$B$782,K$119)+'СЕТ СН'!$I$12+СВЦЭМ!$D$10+'СЕТ СН'!$I$6-'СЕТ СН'!$I$22</f>
        <v>2291.03166263</v>
      </c>
      <c r="L125" s="36">
        <f>SUMIFS(СВЦЭМ!$C$39:$C$782,СВЦЭМ!$A$39:$A$782,$A125,СВЦЭМ!$B$39:$B$782,L$119)+'СЕТ СН'!$I$12+СВЦЭМ!$D$10+'СЕТ СН'!$I$6-'СЕТ СН'!$I$22</f>
        <v>2276.2147312300003</v>
      </c>
      <c r="M125" s="36">
        <f>SUMIFS(СВЦЭМ!$C$39:$C$782,СВЦЭМ!$A$39:$A$782,$A125,СВЦЭМ!$B$39:$B$782,M$119)+'СЕТ СН'!$I$12+СВЦЭМ!$D$10+'СЕТ СН'!$I$6-'СЕТ СН'!$I$22</f>
        <v>2282.7561688000001</v>
      </c>
      <c r="N125" s="36">
        <f>SUMIFS(СВЦЭМ!$C$39:$C$782,СВЦЭМ!$A$39:$A$782,$A125,СВЦЭМ!$B$39:$B$782,N$119)+'СЕТ СН'!$I$12+СВЦЭМ!$D$10+'СЕТ СН'!$I$6-'СЕТ СН'!$I$22</f>
        <v>2320.0651772800002</v>
      </c>
      <c r="O125" s="36">
        <f>SUMIFS(СВЦЭМ!$C$39:$C$782,СВЦЭМ!$A$39:$A$782,$A125,СВЦЭМ!$B$39:$B$782,O$119)+'СЕТ СН'!$I$12+СВЦЭМ!$D$10+'СЕТ СН'!$I$6-'СЕТ СН'!$I$22</f>
        <v>2318.2208187699998</v>
      </c>
      <c r="P125" s="36">
        <f>SUMIFS(СВЦЭМ!$C$39:$C$782,СВЦЭМ!$A$39:$A$782,$A125,СВЦЭМ!$B$39:$B$782,P$119)+'СЕТ СН'!$I$12+СВЦЭМ!$D$10+'СЕТ СН'!$I$6-'СЕТ СН'!$I$22</f>
        <v>2322.0289823500002</v>
      </c>
      <c r="Q125" s="36">
        <f>SUMIFS(СВЦЭМ!$C$39:$C$782,СВЦЭМ!$A$39:$A$782,$A125,СВЦЭМ!$B$39:$B$782,Q$119)+'СЕТ СН'!$I$12+СВЦЭМ!$D$10+'СЕТ СН'!$I$6-'СЕТ СН'!$I$22</f>
        <v>2290.1299209099998</v>
      </c>
      <c r="R125" s="36">
        <f>SUMIFS(СВЦЭМ!$C$39:$C$782,СВЦЭМ!$A$39:$A$782,$A125,СВЦЭМ!$B$39:$B$782,R$119)+'СЕТ СН'!$I$12+СВЦЭМ!$D$10+'СЕТ СН'!$I$6-'СЕТ СН'!$I$22</f>
        <v>2213.4957344600002</v>
      </c>
      <c r="S125" s="36">
        <f>SUMIFS(СВЦЭМ!$C$39:$C$782,СВЦЭМ!$A$39:$A$782,$A125,СВЦЭМ!$B$39:$B$782,S$119)+'СЕТ СН'!$I$12+СВЦЭМ!$D$10+'СЕТ СН'!$I$6-'СЕТ СН'!$I$22</f>
        <v>2026.2199031300001</v>
      </c>
      <c r="T125" s="36">
        <f>SUMIFS(СВЦЭМ!$C$39:$C$782,СВЦЭМ!$A$39:$A$782,$A125,СВЦЭМ!$B$39:$B$782,T$119)+'СЕТ СН'!$I$12+СВЦЭМ!$D$10+'СЕТ СН'!$I$6-'СЕТ СН'!$I$22</f>
        <v>1883.2686942100001</v>
      </c>
      <c r="U125" s="36">
        <f>SUMIFS(СВЦЭМ!$C$39:$C$782,СВЦЭМ!$A$39:$A$782,$A125,СВЦЭМ!$B$39:$B$782,U$119)+'СЕТ СН'!$I$12+СВЦЭМ!$D$10+'СЕТ СН'!$I$6-'СЕТ СН'!$I$22</f>
        <v>1887.9505803700001</v>
      </c>
      <c r="V125" s="36">
        <f>SUMIFS(СВЦЭМ!$C$39:$C$782,СВЦЭМ!$A$39:$A$782,$A125,СВЦЭМ!$B$39:$B$782,V$119)+'СЕТ СН'!$I$12+СВЦЭМ!$D$10+'СЕТ СН'!$I$6-'СЕТ СН'!$I$22</f>
        <v>1870.3859120500001</v>
      </c>
      <c r="W125" s="36">
        <f>SUMIFS(СВЦЭМ!$C$39:$C$782,СВЦЭМ!$A$39:$A$782,$A125,СВЦЭМ!$B$39:$B$782,W$119)+'СЕТ СН'!$I$12+СВЦЭМ!$D$10+'СЕТ СН'!$I$6-'СЕТ СН'!$I$22</f>
        <v>1863.12114913</v>
      </c>
      <c r="X125" s="36">
        <f>SUMIFS(СВЦЭМ!$C$39:$C$782,СВЦЭМ!$A$39:$A$782,$A125,СВЦЭМ!$B$39:$B$782,X$119)+'СЕТ СН'!$I$12+СВЦЭМ!$D$10+'СЕТ СН'!$I$6-'СЕТ СН'!$I$22</f>
        <v>2060.0548084000002</v>
      </c>
      <c r="Y125" s="36">
        <f>SUMIFS(СВЦЭМ!$C$39:$C$782,СВЦЭМ!$A$39:$A$782,$A125,СВЦЭМ!$B$39:$B$782,Y$119)+'СЕТ СН'!$I$12+СВЦЭМ!$D$10+'СЕТ СН'!$I$6-'СЕТ СН'!$I$22</f>
        <v>2313.9819235599998</v>
      </c>
    </row>
    <row r="126" spans="1:27" ht="15.75" x14ac:dyDescent="0.2">
      <c r="A126" s="35">
        <f t="shared" si="3"/>
        <v>45053</v>
      </c>
      <c r="B126" s="36">
        <f>SUMIFS(СВЦЭМ!$C$39:$C$782,СВЦЭМ!$A$39:$A$782,$A126,СВЦЭМ!$B$39:$B$782,B$119)+'СЕТ СН'!$I$12+СВЦЭМ!$D$10+'СЕТ СН'!$I$6-'СЕТ СН'!$I$22</f>
        <v>2259.5587363599998</v>
      </c>
      <c r="C126" s="36">
        <f>SUMIFS(СВЦЭМ!$C$39:$C$782,СВЦЭМ!$A$39:$A$782,$A126,СВЦЭМ!$B$39:$B$782,C$119)+'СЕТ СН'!$I$12+СВЦЭМ!$D$10+'СЕТ СН'!$I$6-'СЕТ СН'!$I$22</f>
        <v>2342.6221442100004</v>
      </c>
      <c r="D126" s="36">
        <f>SUMIFS(СВЦЭМ!$C$39:$C$782,СВЦЭМ!$A$39:$A$782,$A126,СВЦЭМ!$B$39:$B$782,D$119)+'СЕТ СН'!$I$12+СВЦЭМ!$D$10+'СЕТ СН'!$I$6-'СЕТ СН'!$I$22</f>
        <v>2349.6927446200002</v>
      </c>
      <c r="E126" s="36">
        <f>SUMIFS(СВЦЭМ!$C$39:$C$782,СВЦЭМ!$A$39:$A$782,$A126,СВЦЭМ!$B$39:$B$782,E$119)+'СЕТ СН'!$I$12+СВЦЭМ!$D$10+'СЕТ СН'!$I$6-'СЕТ СН'!$I$22</f>
        <v>2398.7714720100003</v>
      </c>
      <c r="F126" s="36">
        <f>SUMIFS(СВЦЭМ!$C$39:$C$782,СВЦЭМ!$A$39:$A$782,$A126,СВЦЭМ!$B$39:$B$782,F$119)+'СЕТ СН'!$I$12+СВЦЭМ!$D$10+'СЕТ СН'!$I$6-'СЕТ СН'!$I$22</f>
        <v>2396.6003969499998</v>
      </c>
      <c r="G126" s="36">
        <f>SUMIFS(СВЦЭМ!$C$39:$C$782,СВЦЭМ!$A$39:$A$782,$A126,СВЦЭМ!$B$39:$B$782,G$119)+'СЕТ СН'!$I$12+СВЦЭМ!$D$10+'СЕТ СН'!$I$6-'СЕТ СН'!$I$22</f>
        <v>2377.2552986800001</v>
      </c>
      <c r="H126" s="36">
        <f>SUMIFS(СВЦЭМ!$C$39:$C$782,СВЦЭМ!$A$39:$A$782,$A126,СВЦЭМ!$B$39:$B$782,H$119)+'СЕТ СН'!$I$12+СВЦЭМ!$D$10+'СЕТ СН'!$I$6-'СЕТ СН'!$I$22</f>
        <v>2355.23705875</v>
      </c>
      <c r="I126" s="36">
        <f>SUMIFS(СВЦЭМ!$C$39:$C$782,СВЦЭМ!$A$39:$A$782,$A126,СВЦЭМ!$B$39:$B$782,I$119)+'СЕТ СН'!$I$12+СВЦЭМ!$D$10+'СЕТ СН'!$I$6-'СЕТ СН'!$I$22</f>
        <v>2327.4721716499998</v>
      </c>
      <c r="J126" s="36">
        <f>SUMIFS(СВЦЭМ!$C$39:$C$782,СВЦЭМ!$A$39:$A$782,$A126,СВЦЭМ!$B$39:$B$782,J$119)+'СЕТ СН'!$I$12+СВЦЭМ!$D$10+'СЕТ СН'!$I$6-'СЕТ СН'!$I$22</f>
        <v>2307.0101301499999</v>
      </c>
      <c r="K126" s="36">
        <f>SUMIFS(СВЦЭМ!$C$39:$C$782,СВЦЭМ!$A$39:$A$782,$A126,СВЦЭМ!$B$39:$B$782,K$119)+'СЕТ СН'!$I$12+СВЦЭМ!$D$10+'СЕТ СН'!$I$6-'СЕТ СН'!$I$22</f>
        <v>2206.66033049</v>
      </c>
      <c r="L126" s="36">
        <f>SUMIFS(СВЦЭМ!$C$39:$C$782,СВЦЭМ!$A$39:$A$782,$A126,СВЦЭМ!$B$39:$B$782,L$119)+'СЕТ СН'!$I$12+СВЦЭМ!$D$10+'СЕТ СН'!$I$6-'СЕТ СН'!$I$22</f>
        <v>2240.9462571600002</v>
      </c>
      <c r="M126" s="36">
        <f>SUMIFS(СВЦЭМ!$C$39:$C$782,СВЦЭМ!$A$39:$A$782,$A126,СВЦЭМ!$B$39:$B$782,M$119)+'СЕТ СН'!$I$12+СВЦЭМ!$D$10+'СЕТ СН'!$I$6-'СЕТ СН'!$I$22</f>
        <v>2254.5508349700003</v>
      </c>
      <c r="N126" s="36">
        <f>SUMIFS(СВЦЭМ!$C$39:$C$782,СВЦЭМ!$A$39:$A$782,$A126,СВЦЭМ!$B$39:$B$782,N$119)+'СЕТ СН'!$I$12+СВЦЭМ!$D$10+'СЕТ СН'!$I$6-'СЕТ СН'!$I$22</f>
        <v>2288.5998338300001</v>
      </c>
      <c r="O126" s="36">
        <f>SUMIFS(СВЦЭМ!$C$39:$C$782,СВЦЭМ!$A$39:$A$782,$A126,СВЦЭМ!$B$39:$B$782,O$119)+'СЕТ СН'!$I$12+СВЦЭМ!$D$10+'СЕТ СН'!$I$6-'СЕТ СН'!$I$22</f>
        <v>2313.6677771599998</v>
      </c>
      <c r="P126" s="36">
        <f>SUMIFS(СВЦЭМ!$C$39:$C$782,СВЦЭМ!$A$39:$A$782,$A126,СВЦЭМ!$B$39:$B$782,P$119)+'СЕТ СН'!$I$12+СВЦЭМ!$D$10+'СЕТ СН'!$I$6-'СЕТ СН'!$I$22</f>
        <v>2333.1130777600001</v>
      </c>
      <c r="Q126" s="36">
        <f>SUMIFS(СВЦЭМ!$C$39:$C$782,СВЦЭМ!$A$39:$A$782,$A126,СВЦЭМ!$B$39:$B$782,Q$119)+'СЕТ СН'!$I$12+СВЦЭМ!$D$10+'СЕТ СН'!$I$6-'СЕТ СН'!$I$22</f>
        <v>2335.8279796200004</v>
      </c>
      <c r="R126" s="36">
        <f>SUMIFS(СВЦЭМ!$C$39:$C$782,СВЦЭМ!$A$39:$A$782,$A126,СВЦЭМ!$B$39:$B$782,R$119)+'СЕТ СН'!$I$12+СВЦЭМ!$D$10+'СЕТ СН'!$I$6-'СЕТ СН'!$I$22</f>
        <v>2296.4535712200004</v>
      </c>
      <c r="S126" s="36">
        <f>SUMIFS(СВЦЭМ!$C$39:$C$782,СВЦЭМ!$A$39:$A$782,$A126,СВЦЭМ!$B$39:$B$782,S$119)+'СЕТ СН'!$I$12+СВЦЭМ!$D$10+'СЕТ СН'!$I$6-'СЕТ СН'!$I$22</f>
        <v>2289.0629202099999</v>
      </c>
      <c r="T126" s="36">
        <f>SUMIFS(СВЦЭМ!$C$39:$C$782,СВЦЭМ!$A$39:$A$782,$A126,СВЦЭМ!$B$39:$B$782,T$119)+'СЕТ СН'!$I$12+СВЦЭМ!$D$10+'СЕТ СН'!$I$6-'СЕТ СН'!$I$22</f>
        <v>2240.4778457000002</v>
      </c>
      <c r="U126" s="36">
        <f>SUMIFS(СВЦЭМ!$C$39:$C$782,СВЦЭМ!$A$39:$A$782,$A126,СВЦЭМ!$B$39:$B$782,U$119)+'СЕТ СН'!$I$12+СВЦЭМ!$D$10+'СЕТ СН'!$I$6-'СЕТ СН'!$I$22</f>
        <v>2242.7256126000002</v>
      </c>
      <c r="V126" s="36">
        <f>SUMIFS(СВЦЭМ!$C$39:$C$782,СВЦЭМ!$A$39:$A$782,$A126,СВЦЭМ!$B$39:$B$782,V$119)+'СЕТ СН'!$I$12+СВЦЭМ!$D$10+'СЕТ СН'!$I$6-'СЕТ СН'!$I$22</f>
        <v>2247.5616747200002</v>
      </c>
      <c r="W126" s="36">
        <f>SUMIFS(СВЦЭМ!$C$39:$C$782,СВЦЭМ!$A$39:$A$782,$A126,СВЦЭМ!$B$39:$B$782,W$119)+'СЕТ СН'!$I$12+СВЦЭМ!$D$10+'СЕТ СН'!$I$6-'СЕТ СН'!$I$22</f>
        <v>2223.7984368500001</v>
      </c>
      <c r="X126" s="36">
        <f>SUMIFS(СВЦЭМ!$C$39:$C$782,СВЦЭМ!$A$39:$A$782,$A126,СВЦЭМ!$B$39:$B$782,X$119)+'СЕТ СН'!$I$12+СВЦЭМ!$D$10+'СЕТ СН'!$I$6-'СЕТ СН'!$I$22</f>
        <v>2257.1223000800001</v>
      </c>
      <c r="Y126" s="36">
        <f>SUMIFS(СВЦЭМ!$C$39:$C$782,СВЦЭМ!$A$39:$A$782,$A126,СВЦЭМ!$B$39:$B$782,Y$119)+'СЕТ СН'!$I$12+СВЦЭМ!$D$10+'СЕТ СН'!$I$6-'СЕТ СН'!$I$22</f>
        <v>2274.8504148900001</v>
      </c>
    </row>
    <row r="127" spans="1:27" ht="15.75" x14ac:dyDescent="0.2">
      <c r="A127" s="35">
        <f t="shared" si="3"/>
        <v>45054</v>
      </c>
      <c r="B127" s="36">
        <f>SUMIFS(СВЦЭМ!$C$39:$C$782,СВЦЭМ!$A$39:$A$782,$A127,СВЦЭМ!$B$39:$B$782,B$119)+'СЕТ СН'!$I$12+СВЦЭМ!$D$10+'СЕТ СН'!$I$6-'СЕТ СН'!$I$22</f>
        <v>2252.5151552799998</v>
      </c>
      <c r="C127" s="36">
        <f>SUMIFS(СВЦЭМ!$C$39:$C$782,СВЦЭМ!$A$39:$A$782,$A127,СВЦЭМ!$B$39:$B$782,C$119)+'СЕТ СН'!$I$12+СВЦЭМ!$D$10+'СЕТ СН'!$I$6-'СЕТ СН'!$I$22</f>
        <v>2310.35825578</v>
      </c>
      <c r="D127" s="36">
        <f>SUMIFS(СВЦЭМ!$C$39:$C$782,СВЦЭМ!$A$39:$A$782,$A127,СВЦЭМ!$B$39:$B$782,D$119)+'СЕТ СН'!$I$12+СВЦЭМ!$D$10+'СЕТ СН'!$I$6-'СЕТ СН'!$I$22</f>
        <v>2387.3183968000003</v>
      </c>
      <c r="E127" s="36">
        <f>SUMIFS(СВЦЭМ!$C$39:$C$782,СВЦЭМ!$A$39:$A$782,$A127,СВЦЭМ!$B$39:$B$782,E$119)+'СЕТ СН'!$I$12+СВЦЭМ!$D$10+'СЕТ СН'!$I$6-'СЕТ СН'!$I$22</f>
        <v>2416.2876523800001</v>
      </c>
      <c r="F127" s="36">
        <f>SUMIFS(СВЦЭМ!$C$39:$C$782,СВЦЭМ!$A$39:$A$782,$A127,СВЦЭМ!$B$39:$B$782,F$119)+'СЕТ СН'!$I$12+СВЦЭМ!$D$10+'СЕТ СН'!$I$6-'СЕТ СН'!$I$22</f>
        <v>2423.2249493899999</v>
      </c>
      <c r="G127" s="36">
        <f>SUMIFS(СВЦЭМ!$C$39:$C$782,СВЦЭМ!$A$39:$A$782,$A127,СВЦЭМ!$B$39:$B$782,G$119)+'СЕТ СН'!$I$12+СВЦЭМ!$D$10+'СЕТ СН'!$I$6-'СЕТ СН'!$I$22</f>
        <v>2389.2864960500001</v>
      </c>
      <c r="H127" s="36">
        <f>SUMIFS(СВЦЭМ!$C$39:$C$782,СВЦЭМ!$A$39:$A$782,$A127,СВЦЭМ!$B$39:$B$782,H$119)+'СЕТ СН'!$I$12+СВЦЭМ!$D$10+'СЕТ СН'!$I$6-'СЕТ СН'!$I$22</f>
        <v>2379.1842267100001</v>
      </c>
      <c r="I127" s="36">
        <f>SUMIFS(СВЦЭМ!$C$39:$C$782,СВЦЭМ!$A$39:$A$782,$A127,СВЦЭМ!$B$39:$B$782,I$119)+'СЕТ СН'!$I$12+СВЦЭМ!$D$10+'СЕТ СН'!$I$6-'СЕТ СН'!$I$22</f>
        <v>2326.88130374</v>
      </c>
      <c r="J127" s="36">
        <f>SUMIFS(СВЦЭМ!$C$39:$C$782,СВЦЭМ!$A$39:$A$782,$A127,СВЦЭМ!$B$39:$B$782,J$119)+'СЕТ СН'!$I$12+СВЦЭМ!$D$10+'СЕТ СН'!$I$6-'СЕТ СН'!$I$22</f>
        <v>2294.5661330900002</v>
      </c>
      <c r="K127" s="36">
        <f>SUMIFS(СВЦЭМ!$C$39:$C$782,СВЦЭМ!$A$39:$A$782,$A127,СВЦЭМ!$B$39:$B$782,K$119)+'СЕТ СН'!$I$12+СВЦЭМ!$D$10+'СЕТ СН'!$I$6-'СЕТ СН'!$I$22</f>
        <v>2250.6648393700002</v>
      </c>
      <c r="L127" s="36">
        <f>SUMIFS(СВЦЭМ!$C$39:$C$782,СВЦЭМ!$A$39:$A$782,$A127,СВЦЭМ!$B$39:$B$782,L$119)+'СЕТ СН'!$I$12+СВЦЭМ!$D$10+'СЕТ СН'!$I$6-'СЕТ СН'!$I$22</f>
        <v>2223.3614558500003</v>
      </c>
      <c r="M127" s="36">
        <f>SUMIFS(СВЦЭМ!$C$39:$C$782,СВЦЭМ!$A$39:$A$782,$A127,СВЦЭМ!$B$39:$B$782,M$119)+'СЕТ СН'!$I$12+СВЦЭМ!$D$10+'СЕТ СН'!$I$6-'СЕТ СН'!$I$22</f>
        <v>2173.8028635700002</v>
      </c>
      <c r="N127" s="36">
        <f>SUMIFS(СВЦЭМ!$C$39:$C$782,СВЦЭМ!$A$39:$A$782,$A127,СВЦЭМ!$B$39:$B$782,N$119)+'СЕТ СН'!$I$12+СВЦЭМ!$D$10+'СЕТ СН'!$I$6-'СЕТ СН'!$I$22</f>
        <v>2225.3007048999998</v>
      </c>
      <c r="O127" s="36">
        <f>SUMIFS(СВЦЭМ!$C$39:$C$782,СВЦЭМ!$A$39:$A$782,$A127,СВЦЭМ!$B$39:$B$782,O$119)+'СЕТ СН'!$I$12+СВЦЭМ!$D$10+'СЕТ СН'!$I$6-'СЕТ СН'!$I$22</f>
        <v>2226.8526624800002</v>
      </c>
      <c r="P127" s="36">
        <f>SUMIFS(СВЦЭМ!$C$39:$C$782,СВЦЭМ!$A$39:$A$782,$A127,СВЦЭМ!$B$39:$B$782,P$119)+'СЕТ СН'!$I$12+СВЦЭМ!$D$10+'СЕТ СН'!$I$6-'СЕТ СН'!$I$22</f>
        <v>2236.5864798100001</v>
      </c>
      <c r="Q127" s="36">
        <f>SUMIFS(СВЦЭМ!$C$39:$C$782,СВЦЭМ!$A$39:$A$782,$A127,СВЦЭМ!$B$39:$B$782,Q$119)+'СЕТ СН'!$I$12+СВЦЭМ!$D$10+'СЕТ СН'!$I$6-'СЕТ СН'!$I$22</f>
        <v>2226.3429577900001</v>
      </c>
      <c r="R127" s="36">
        <f>SUMIFS(СВЦЭМ!$C$39:$C$782,СВЦЭМ!$A$39:$A$782,$A127,СВЦЭМ!$B$39:$B$782,R$119)+'СЕТ СН'!$I$12+СВЦЭМ!$D$10+'СЕТ СН'!$I$6-'СЕТ СН'!$I$22</f>
        <v>2213.2398646500001</v>
      </c>
      <c r="S127" s="36">
        <f>SUMIFS(СВЦЭМ!$C$39:$C$782,СВЦЭМ!$A$39:$A$782,$A127,СВЦЭМ!$B$39:$B$782,S$119)+'СЕТ СН'!$I$12+СВЦЭМ!$D$10+'СЕТ СН'!$I$6-'СЕТ СН'!$I$22</f>
        <v>2203.1856294899999</v>
      </c>
      <c r="T127" s="36">
        <f>SUMIFS(СВЦЭМ!$C$39:$C$782,СВЦЭМ!$A$39:$A$782,$A127,СВЦЭМ!$B$39:$B$782,T$119)+'СЕТ СН'!$I$12+СВЦЭМ!$D$10+'СЕТ СН'!$I$6-'СЕТ СН'!$I$22</f>
        <v>2177.0373560300004</v>
      </c>
      <c r="U127" s="36">
        <f>SUMIFS(СВЦЭМ!$C$39:$C$782,СВЦЭМ!$A$39:$A$782,$A127,СВЦЭМ!$B$39:$B$782,U$119)+'СЕТ СН'!$I$12+СВЦЭМ!$D$10+'СЕТ СН'!$I$6-'СЕТ СН'!$I$22</f>
        <v>2158.3638997500002</v>
      </c>
      <c r="V127" s="36">
        <f>SUMIFS(СВЦЭМ!$C$39:$C$782,СВЦЭМ!$A$39:$A$782,$A127,СВЦЭМ!$B$39:$B$782,V$119)+'СЕТ СН'!$I$12+СВЦЭМ!$D$10+'СЕТ СН'!$I$6-'СЕТ СН'!$I$22</f>
        <v>2172.9915009400002</v>
      </c>
      <c r="W127" s="36">
        <f>SUMIFS(СВЦЭМ!$C$39:$C$782,СВЦЭМ!$A$39:$A$782,$A127,СВЦЭМ!$B$39:$B$782,W$119)+'СЕТ СН'!$I$12+СВЦЭМ!$D$10+'СЕТ СН'!$I$6-'СЕТ СН'!$I$22</f>
        <v>2169.40413326</v>
      </c>
      <c r="X127" s="36">
        <f>SUMIFS(СВЦЭМ!$C$39:$C$782,СВЦЭМ!$A$39:$A$782,$A127,СВЦЭМ!$B$39:$B$782,X$119)+'СЕТ СН'!$I$12+СВЦЭМ!$D$10+'СЕТ СН'!$I$6-'СЕТ СН'!$I$22</f>
        <v>2210.3304273800004</v>
      </c>
      <c r="Y127" s="36">
        <f>SUMIFS(СВЦЭМ!$C$39:$C$782,СВЦЭМ!$A$39:$A$782,$A127,СВЦЭМ!$B$39:$B$782,Y$119)+'СЕТ СН'!$I$12+СВЦЭМ!$D$10+'СЕТ СН'!$I$6-'СЕТ СН'!$I$22</f>
        <v>2192.1911007899998</v>
      </c>
    </row>
    <row r="128" spans="1:27" ht="15.75" x14ac:dyDescent="0.2">
      <c r="A128" s="35">
        <f t="shared" si="3"/>
        <v>45055</v>
      </c>
      <c r="B128" s="36">
        <f>SUMIFS(СВЦЭМ!$C$39:$C$782,СВЦЭМ!$A$39:$A$782,$A128,СВЦЭМ!$B$39:$B$782,B$119)+'СЕТ СН'!$I$12+СВЦЭМ!$D$10+'СЕТ СН'!$I$6-'СЕТ СН'!$I$22</f>
        <v>2337.3008465100002</v>
      </c>
      <c r="C128" s="36">
        <f>SUMIFS(СВЦЭМ!$C$39:$C$782,СВЦЭМ!$A$39:$A$782,$A128,СВЦЭМ!$B$39:$B$782,C$119)+'СЕТ СН'!$I$12+СВЦЭМ!$D$10+'СЕТ СН'!$I$6-'СЕТ СН'!$I$22</f>
        <v>2341.5010692699998</v>
      </c>
      <c r="D128" s="36">
        <f>SUMIFS(СВЦЭМ!$C$39:$C$782,СВЦЭМ!$A$39:$A$782,$A128,СВЦЭМ!$B$39:$B$782,D$119)+'СЕТ СН'!$I$12+СВЦЭМ!$D$10+'СЕТ СН'!$I$6-'СЕТ СН'!$I$22</f>
        <v>2383.4719340500001</v>
      </c>
      <c r="E128" s="36">
        <f>SUMIFS(СВЦЭМ!$C$39:$C$782,СВЦЭМ!$A$39:$A$782,$A128,СВЦЭМ!$B$39:$B$782,E$119)+'СЕТ СН'!$I$12+СВЦЭМ!$D$10+'СЕТ СН'!$I$6-'СЕТ СН'!$I$22</f>
        <v>2380.4562920400003</v>
      </c>
      <c r="F128" s="36">
        <f>SUMIFS(СВЦЭМ!$C$39:$C$782,СВЦЭМ!$A$39:$A$782,$A128,СВЦЭМ!$B$39:$B$782,F$119)+'СЕТ СН'!$I$12+СВЦЭМ!$D$10+'СЕТ СН'!$I$6-'СЕТ СН'!$I$22</f>
        <v>2368.6153248099999</v>
      </c>
      <c r="G128" s="36">
        <f>SUMIFS(СВЦЭМ!$C$39:$C$782,СВЦЭМ!$A$39:$A$782,$A128,СВЦЭМ!$B$39:$B$782,G$119)+'СЕТ СН'!$I$12+СВЦЭМ!$D$10+'СЕТ СН'!$I$6-'СЕТ СН'!$I$22</f>
        <v>2383.3801509800001</v>
      </c>
      <c r="H128" s="36">
        <f>SUMIFS(СВЦЭМ!$C$39:$C$782,СВЦЭМ!$A$39:$A$782,$A128,СВЦЭМ!$B$39:$B$782,H$119)+'СЕТ СН'!$I$12+СВЦЭМ!$D$10+'СЕТ СН'!$I$6-'СЕТ СН'!$I$22</f>
        <v>2419.24664183</v>
      </c>
      <c r="I128" s="36">
        <f>SUMIFS(СВЦЭМ!$C$39:$C$782,СВЦЭМ!$A$39:$A$782,$A128,СВЦЭМ!$B$39:$B$782,I$119)+'СЕТ СН'!$I$12+СВЦЭМ!$D$10+'СЕТ СН'!$I$6-'СЕТ СН'!$I$22</f>
        <v>2402.4709646400001</v>
      </c>
      <c r="J128" s="36">
        <f>SUMIFS(СВЦЭМ!$C$39:$C$782,СВЦЭМ!$A$39:$A$782,$A128,СВЦЭМ!$B$39:$B$782,J$119)+'СЕТ СН'!$I$12+СВЦЭМ!$D$10+'СЕТ СН'!$I$6-'СЕТ СН'!$I$22</f>
        <v>2363.3011859799999</v>
      </c>
      <c r="K128" s="36">
        <f>SUMIFS(СВЦЭМ!$C$39:$C$782,СВЦЭМ!$A$39:$A$782,$A128,СВЦЭМ!$B$39:$B$782,K$119)+'СЕТ СН'!$I$12+СВЦЭМ!$D$10+'СЕТ СН'!$I$6-'СЕТ СН'!$I$22</f>
        <v>2290.0433420099998</v>
      </c>
      <c r="L128" s="36">
        <f>SUMIFS(СВЦЭМ!$C$39:$C$782,СВЦЭМ!$A$39:$A$782,$A128,СВЦЭМ!$B$39:$B$782,L$119)+'СЕТ СН'!$I$12+СВЦЭМ!$D$10+'СЕТ СН'!$I$6-'СЕТ СН'!$I$22</f>
        <v>2260.0869255300004</v>
      </c>
      <c r="M128" s="36">
        <f>SUMIFS(СВЦЭМ!$C$39:$C$782,СВЦЭМ!$A$39:$A$782,$A128,СВЦЭМ!$B$39:$B$782,M$119)+'СЕТ СН'!$I$12+СВЦЭМ!$D$10+'СЕТ СН'!$I$6-'СЕТ СН'!$I$22</f>
        <v>2244.4813440500002</v>
      </c>
      <c r="N128" s="36">
        <f>SUMIFS(СВЦЭМ!$C$39:$C$782,СВЦЭМ!$A$39:$A$782,$A128,СВЦЭМ!$B$39:$B$782,N$119)+'СЕТ СН'!$I$12+СВЦЭМ!$D$10+'СЕТ СН'!$I$6-'СЕТ СН'!$I$22</f>
        <v>2270.8691002800001</v>
      </c>
      <c r="O128" s="36">
        <f>SUMIFS(СВЦЭМ!$C$39:$C$782,СВЦЭМ!$A$39:$A$782,$A128,СВЦЭМ!$B$39:$B$782,O$119)+'СЕТ СН'!$I$12+СВЦЭМ!$D$10+'СЕТ СН'!$I$6-'СЕТ СН'!$I$22</f>
        <v>2285.5275843700001</v>
      </c>
      <c r="P128" s="36">
        <f>SUMIFS(СВЦЭМ!$C$39:$C$782,СВЦЭМ!$A$39:$A$782,$A128,СВЦЭМ!$B$39:$B$782,P$119)+'СЕТ СН'!$I$12+СВЦЭМ!$D$10+'СЕТ СН'!$I$6-'СЕТ СН'!$I$22</f>
        <v>2302.8939104299998</v>
      </c>
      <c r="Q128" s="36">
        <f>SUMIFS(СВЦЭМ!$C$39:$C$782,СВЦЭМ!$A$39:$A$782,$A128,СВЦЭМ!$B$39:$B$782,Q$119)+'СЕТ СН'!$I$12+СВЦЭМ!$D$10+'СЕТ СН'!$I$6-'СЕТ СН'!$I$22</f>
        <v>2317.3916430200002</v>
      </c>
      <c r="R128" s="36">
        <f>SUMIFS(СВЦЭМ!$C$39:$C$782,СВЦЭМ!$A$39:$A$782,$A128,СВЦЭМ!$B$39:$B$782,R$119)+'СЕТ СН'!$I$12+СВЦЭМ!$D$10+'СЕТ СН'!$I$6-'СЕТ СН'!$I$22</f>
        <v>2317.5210316299999</v>
      </c>
      <c r="S128" s="36">
        <f>SUMIFS(СВЦЭМ!$C$39:$C$782,СВЦЭМ!$A$39:$A$782,$A128,СВЦЭМ!$B$39:$B$782,S$119)+'СЕТ СН'!$I$12+СВЦЭМ!$D$10+'СЕТ СН'!$I$6-'СЕТ СН'!$I$22</f>
        <v>2276.8637016800003</v>
      </c>
      <c r="T128" s="36">
        <f>SUMIFS(СВЦЭМ!$C$39:$C$782,СВЦЭМ!$A$39:$A$782,$A128,СВЦЭМ!$B$39:$B$782,T$119)+'СЕТ СН'!$I$12+СВЦЭМ!$D$10+'СЕТ СН'!$I$6-'СЕТ СН'!$I$22</f>
        <v>2235.4206719100002</v>
      </c>
      <c r="U128" s="36">
        <f>SUMIFS(СВЦЭМ!$C$39:$C$782,СВЦЭМ!$A$39:$A$782,$A128,СВЦЭМ!$B$39:$B$782,U$119)+'СЕТ СН'!$I$12+СВЦЭМ!$D$10+'СЕТ СН'!$I$6-'СЕТ СН'!$I$22</f>
        <v>2213.6891934100004</v>
      </c>
      <c r="V128" s="36">
        <f>SUMIFS(СВЦЭМ!$C$39:$C$782,СВЦЭМ!$A$39:$A$782,$A128,СВЦЭМ!$B$39:$B$782,V$119)+'СЕТ СН'!$I$12+СВЦЭМ!$D$10+'СЕТ СН'!$I$6-'СЕТ СН'!$I$22</f>
        <v>2187.57971782</v>
      </c>
      <c r="W128" s="36">
        <f>SUMIFS(СВЦЭМ!$C$39:$C$782,СВЦЭМ!$A$39:$A$782,$A128,СВЦЭМ!$B$39:$B$782,W$119)+'СЕТ СН'!$I$12+СВЦЭМ!$D$10+'СЕТ СН'!$I$6-'СЕТ СН'!$I$22</f>
        <v>2158.62541186</v>
      </c>
      <c r="X128" s="36">
        <f>SUMIFS(СВЦЭМ!$C$39:$C$782,СВЦЭМ!$A$39:$A$782,$A128,СВЦЭМ!$B$39:$B$782,X$119)+'СЕТ СН'!$I$12+СВЦЭМ!$D$10+'СЕТ СН'!$I$6-'СЕТ СН'!$I$22</f>
        <v>2191.8457574399999</v>
      </c>
      <c r="Y128" s="36">
        <f>SUMIFS(СВЦЭМ!$C$39:$C$782,СВЦЭМ!$A$39:$A$782,$A128,СВЦЭМ!$B$39:$B$782,Y$119)+'СЕТ СН'!$I$12+СВЦЭМ!$D$10+'СЕТ СН'!$I$6-'СЕТ СН'!$I$22</f>
        <v>2253.95082241</v>
      </c>
    </row>
    <row r="129" spans="1:25" ht="15.75" x14ac:dyDescent="0.2">
      <c r="A129" s="35">
        <f t="shared" si="3"/>
        <v>45056</v>
      </c>
      <c r="B129" s="36">
        <f>SUMIFS(СВЦЭМ!$C$39:$C$782,СВЦЭМ!$A$39:$A$782,$A129,СВЦЭМ!$B$39:$B$782,B$119)+'СЕТ СН'!$I$12+СВЦЭМ!$D$10+'СЕТ СН'!$I$6-'СЕТ СН'!$I$22</f>
        <v>2271.1605356800001</v>
      </c>
      <c r="C129" s="36">
        <f>SUMIFS(СВЦЭМ!$C$39:$C$782,СВЦЭМ!$A$39:$A$782,$A129,СВЦЭМ!$B$39:$B$782,C$119)+'СЕТ СН'!$I$12+СВЦЭМ!$D$10+'СЕТ СН'!$I$6-'СЕТ СН'!$I$22</f>
        <v>2303.2466640700004</v>
      </c>
      <c r="D129" s="36">
        <f>SUMIFS(СВЦЭМ!$C$39:$C$782,СВЦЭМ!$A$39:$A$782,$A129,СВЦЭМ!$B$39:$B$782,D$119)+'СЕТ СН'!$I$12+СВЦЭМ!$D$10+'СЕТ СН'!$I$6-'СЕТ СН'!$I$22</f>
        <v>2332.9881150199999</v>
      </c>
      <c r="E129" s="36">
        <f>SUMIFS(СВЦЭМ!$C$39:$C$782,СВЦЭМ!$A$39:$A$782,$A129,СВЦЭМ!$B$39:$B$782,E$119)+'СЕТ СН'!$I$12+СВЦЭМ!$D$10+'СЕТ СН'!$I$6-'СЕТ СН'!$I$22</f>
        <v>2335.4362825600001</v>
      </c>
      <c r="F129" s="36">
        <f>SUMIFS(СВЦЭМ!$C$39:$C$782,СВЦЭМ!$A$39:$A$782,$A129,СВЦЭМ!$B$39:$B$782,F$119)+'СЕТ СН'!$I$12+СВЦЭМ!$D$10+'СЕТ СН'!$I$6-'СЕТ СН'!$I$22</f>
        <v>2366.6161219300002</v>
      </c>
      <c r="G129" s="36">
        <f>SUMIFS(СВЦЭМ!$C$39:$C$782,СВЦЭМ!$A$39:$A$782,$A129,СВЦЭМ!$B$39:$B$782,G$119)+'СЕТ СН'!$I$12+СВЦЭМ!$D$10+'СЕТ СН'!$I$6-'СЕТ СН'!$I$22</f>
        <v>2390.3392930199998</v>
      </c>
      <c r="H129" s="36">
        <f>SUMIFS(СВЦЭМ!$C$39:$C$782,СВЦЭМ!$A$39:$A$782,$A129,СВЦЭМ!$B$39:$B$782,H$119)+'СЕТ СН'!$I$12+СВЦЭМ!$D$10+'СЕТ СН'!$I$6-'СЕТ СН'!$I$22</f>
        <v>2383.5156245899998</v>
      </c>
      <c r="I129" s="36">
        <f>SUMIFS(СВЦЭМ!$C$39:$C$782,СВЦЭМ!$A$39:$A$782,$A129,СВЦЭМ!$B$39:$B$782,I$119)+'СЕТ СН'!$I$12+СВЦЭМ!$D$10+'СЕТ СН'!$I$6-'СЕТ СН'!$I$22</f>
        <v>2333.9840417400001</v>
      </c>
      <c r="J129" s="36">
        <f>SUMIFS(СВЦЭМ!$C$39:$C$782,СВЦЭМ!$A$39:$A$782,$A129,СВЦЭМ!$B$39:$B$782,J$119)+'СЕТ СН'!$I$12+СВЦЭМ!$D$10+'СЕТ СН'!$I$6-'СЕТ СН'!$I$22</f>
        <v>2303.5073902100003</v>
      </c>
      <c r="K129" s="36">
        <f>SUMIFS(СВЦЭМ!$C$39:$C$782,СВЦЭМ!$A$39:$A$782,$A129,СВЦЭМ!$B$39:$B$782,K$119)+'СЕТ СН'!$I$12+СВЦЭМ!$D$10+'СЕТ СН'!$I$6-'СЕТ СН'!$I$22</f>
        <v>2261.0872577099999</v>
      </c>
      <c r="L129" s="36">
        <f>SUMIFS(СВЦЭМ!$C$39:$C$782,СВЦЭМ!$A$39:$A$782,$A129,СВЦЭМ!$B$39:$B$782,L$119)+'СЕТ СН'!$I$12+СВЦЭМ!$D$10+'СЕТ СН'!$I$6-'СЕТ СН'!$I$22</f>
        <v>2253.5473509399999</v>
      </c>
      <c r="M129" s="36">
        <f>SUMIFS(СВЦЭМ!$C$39:$C$782,СВЦЭМ!$A$39:$A$782,$A129,СВЦЭМ!$B$39:$B$782,M$119)+'СЕТ СН'!$I$12+СВЦЭМ!$D$10+'СЕТ СН'!$I$6-'СЕТ СН'!$I$22</f>
        <v>2270.4877694500001</v>
      </c>
      <c r="N129" s="36">
        <f>SUMIFS(СВЦЭМ!$C$39:$C$782,СВЦЭМ!$A$39:$A$782,$A129,СВЦЭМ!$B$39:$B$782,N$119)+'СЕТ СН'!$I$12+СВЦЭМ!$D$10+'СЕТ СН'!$I$6-'СЕТ СН'!$I$22</f>
        <v>2217.7467211600001</v>
      </c>
      <c r="O129" s="36">
        <f>SUMIFS(СВЦЭМ!$C$39:$C$782,СВЦЭМ!$A$39:$A$782,$A129,СВЦЭМ!$B$39:$B$782,O$119)+'СЕТ СН'!$I$12+СВЦЭМ!$D$10+'СЕТ СН'!$I$6-'СЕТ СН'!$I$22</f>
        <v>2341.17056103</v>
      </c>
      <c r="P129" s="36">
        <f>SUMIFS(СВЦЭМ!$C$39:$C$782,СВЦЭМ!$A$39:$A$782,$A129,СВЦЭМ!$B$39:$B$782,P$119)+'СЕТ СН'!$I$12+СВЦЭМ!$D$10+'СЕТ СН'!$I$6-'СЕТ СН'!$I$22</f>
        <v>2223.8421020100004</v>
      </c>
      <c r="Q129" s="36">
        <f>SUMIFS(СВЦЭМ!$C$39:$C$782,СВЦЭМ!$A$39:$A$782,$A129,СВЦЭМ!$B$39:$B$782,Q$119)+'СЕТ СН'!$I$12+СВЦЭМ!$D$10+'СЕТ СН'!$I$6-'СЕТ СН'!$I$22</f>
        <v>2342.7104462900002</v>
      </c>
      <c r="R129" s="36">
        <f>SUMIFS(СВЦЭМ!$C$39:$C$782,СВЦЭМ!$A$39:$A$782,$A129,СВЦЭМ!$B$39:$B$782,R$119)+'СЕТ СН'!$I$12+СВЦЭМ!$D$10+'СЕТ СН'!$I$6-'СЕТ СН'!$I$22</f>
        <v>2194.71180878</v>
      </c>
      <c r="S129" s="36">
        <f>SUMIFS(СВЦЭМ!$C$39:$C$782,СВЦЭМ!$A$39:$A$782,$A129,СВЦЭМ!$B$39:$B$782,S$119)+'СЕТ СН'!$I$12+СВЦЭМ!$D$10+'СЕТ СН'!$I$6-'СЕТ СН'!$I$22</f>
        <v>2313.3118795500004</v>
      </c>
      <c r="T129" s="36">
        <f>SUMIFS(СВЦЭМ!$C$39:$C$782,СВЦЭМ!$A$39:$A$782,$A129,СВЦЭМ!$B$39:$B$782,T$119)+'СЕТ СН'!$I$12+СВЦЭМ!$D$10+'СЕТ СН'!$I$6-'СЕТ СН'!$I$22</f>
        <v>2252.2992176100001</v>
      </c>
      <c r="U129" s="36">
        <f>SUMIFS(СВЦЭМ!$C$39:$C$782,СВЦЭМ!$A$39:$A$782,$A129,СВЦЭМ!$B$39:$B$782,U$119)+'СЕТ СН'!$I$12+СВЦЭМ!$D$10+'СЕТ СН'!$I$6-'СЕТ СН'!$I$22</f>
        <v>2187.6267790900001</v>
      </c>
      <c r="V129" s="36">
        <f>SUMIFS(СВЦЭМ!$C$39:$C$782,СВЦЭМ!$A$39:$A$782,$A129,СВЦЭМ!$B$39:$B$782,V$119)+'СЕТ СН'!$I$12+СВЦЭМ!$D$10+'СЕТ СН'!$I$6-'СЕТ СН'!$I$22</f>
        <v>2169.6206498900001</v>
      </c>
      <c r="W129" s="36">
        <f>SUMIFS(СВЦЭМ!$C$39:$C$782,СВЦЭМ!$A$39:$A$782,$A129,СВЦЭМ!$B$39:$B$782,W$119)+'СЕТ СН'!$I$12+СВЦЭМ!$D$10+'СЕТ СН'!$I$6-'СЕТ СН'!$I$22</f>
        <v>2206.6828499200001</v>
      </c>
      <c r="X129" s="36">
        <f>SUMIFS(СВЦЭМ!$C$39:$C$782,СВЦЭМ!$A$39:$A$782,$A129,СВЦЭМ!$B$39:$B$782,X$119)+'СЕТ СН'!$I$12+СВЦЭМ!$D$10+'СЕТ СН'!$I$6-'СЕТ СН'!$I$22</f>
        <v>2251.6568327700002</v>
      </c>
      <c r="Y129" s="36">
        <f>SUMIFS(СВЦЭМ!$C$39:$C$782,СВЦЭМ!$A$39:$A$782,$A129,СВЦЭМ!$B$39:$B$782,Y$119)+'СЕТ СН'!$I$12+СВЦЭМ!$D$10+'СЕТ СН'!$I$6-'СЕТ СН'!$I$22</f>
        <v>2260.49950068</v>
      </c>
    </row>
    <row r="130" spans="1:25" ht="15.75" x14ac:dyDescent="0.2">
      <c r="A130" s="35">
        <f t="shared" si="3"/>
        <v>45057</v>
      </c>
      <c r="B130" s="36">
        <f>SUMIFS(СВЦЭМ!$C$39:$C$782,СВЦЭМ!$A$39:$A$782,$A130,СВЦЭМ!$B$39:$B$782,B$119)+'СЕТ СН'!$I$12+СВЦЭМ!$D$10+'СЕТ СН'!$I$6-'СЕТ СН'!$I$22</f>
        <v>2290.7227643900001</v>
      </c>
      <c r="C130" s="36">
        <f>SUMIFS(СВЦЭМ!$C$39:$C$782,СВЦЭМ!$A$39:$A$782,$A130,СВЦЭМ!$B$39:$B$782,C$119)+'СЕТ СН'!$I$12+СВЦЭМ!$D$10+'СЕТ СН'!$I$6-'СЕТ СН'!$I$22</f>
        <v>2369.8954309300002</v>
      </c>
      <c r="D130" s="36">
        <f>SUMIFS(СВЦЭМ!$C$39:$C$782,СВЦЭМ!$A$39:$A$782,$A130,СВЦЭМ!$B$39:$B$782,D$119)+'СЕТ СН'!$I$12+СВЦЭМ!$D$10+'СЕТ СН'!$I$6-'СЕТ СН'!$I$22</f>
        <v>2441.9369989000002</v>
      </c>
      <c r="E130" s="36">
        <f>SUMIFS(СВЦЭМ!$C$39:$C$782,СВЦЭМ!$A$39:$A$782,$A130,СВЦЭМ!$B$39:$B$782,E$119)+'СЕТ СН'!$I$12+СВЦЭМ!$D$10+'СЕТ СН'!$I$6-'СЕТ СН'!$I$22</f>
        <v>2463.5105610400001</v>
      </c>
      <c r="F130" s="36">
        <f>SUMIFS(СВЦЭМ!$C$39:$C$782,СВЦЭМ!$A$39:$A$782,$A130,СВЦЭМ!$B$39:$B$782,F$119)+'СЕТ СН'!$I$12+СВЦЭМ!$D$10+'СЕТ СН'!$I$6-'СЕТ СН'!$I$22</f>
        <v>2368.4081968600003</v>
      </c>
      <c r="G130" s="36">
        <f>SUMIFS(СВЦЭМ!$C$39:$C$782,СВЦЭМ!$A$39:$A$782,$A130,СВЦЭМ!$B$39:$B$782,G$119)+'СЕТ СН'!$I$12+СВЦЭМ!$D$10+'СЕТ СН'!$I$6-'СЕТ СН'!$I$22</f>
        <v>2434.70277549</v>
      </c>
      <c r="H130" s="36">
        <f>SUMIFS(СВЦЭМ!$C$39:$C$782,СВЦЭМ!$A$39:$A$782,$A130,СВЦЭМ!$B$39:$B$782,H$119)+'СЕТ СН'!$I$12+СВЦЭМ!$D$10+'СЕТ СН'!$I$6-'СЕТ СН'!$I$22</f>
        <v>2349.0427265300004</v>
      </c>
      <c r="I130" s="36">
        <f>SUMIFS(СВЦЭМ!$C$39:$C$782,СВЦЭМ!$A$39:$A$782,$A130,СВЦЭМ!$B$39:$B$782,I$119)+'СЕТ СН'!$I$12+СВЦЭМ!$D$10+'СЕТ СН'!$I$6-'СЕТ СН'!$I$22</f>
        <v>2268.9662323100001</v>
      </c>
      <c r="J130" s="36">
        <f>SUMIFS(СВЦЭМ!$C$39:$C$782,СВЦЭМ!$A$39:$A$782,$A130,СВЦЭМ!$B$39:$B$782,J$119)+'СЕТ СН'!$I$12+СВЦЭМ!$D$10+'СЕТ СН'!$I$6-'СЕТ СН'!$I$22</f>
        <v>2217.8291214999999</v>
      </c>
      <c r="K130" s="36">
        <f>SUMIFS(СВЦЭМ!$C$39:$C$782,СВЦЭМ!$A$39:$A$782,$A130,СВЦЭМ!$B$39:$B$782,K$119)+'СЕТ СН'!$I$12+СВЦЭМ!$D$10+'СЕТ СН'!$I$6-'СЕТ СН'!$I$22</f>
        <v>2187.5678288400004</v>
      </c>
      <c r="L130" s="36">
        <f>SUMIFS(СВЦЭМ!$C$39:$C$782,СВЦЭМ!$A$39:$A$782,$A130,СВЦЭМ!$B$39:$B$782,L$119)+'СЕТ СН'!$I$12+СВЦЭМ!$D$10+'СЕТ СН'!$I$6-'СЕТ СН'!$I$22</f>
        <v>2198.6446891400001</v>
      </c>
      <c r="M130" s="36">
        <f>SUMIFS(СВЦЭМ!$C$39:$C$782,СВЦЭМ!$A$39:$A$782,$A130,СВЦЭМ!$B$39:$B$782,M$119)+'СЕТ СН'!$I$12+СВЦЭМ!$D$10+'СЕТ СН'!$I$6-'СЕТ СН'!$I$22</f>
        <v>2183.2383512200004</v>
      </c>
      <c r="N130" s="36">
        <f>SUMIFS(СВЦЭМ!$C$39:$C$782,СВЦЭМ!$A$39:$A$782,$A130,СВЦЭМ!$B$39:$B$782,N$119)+'СЕТ СН'!$I$12+СВЦЭМ!$D$10+'СЕТ СН'!$I$6-'СЕТ СН'!$I$22</f>
        <v>2238.4108378600004</v>
      </c>
      <c r="O130" s="36">
        <f>SUMIFS(СВЦЭМ!$C$39:$C$782,СВЦЭМ!$A$39:$A$782,$A130,СВЦЭМ!$B$39:$B$782,O$119)+'СЕТ СН'!$I$12+СВЦЭМ!$D$10+'СЕТ СН'!$I$6-'СЕТ СН'!$I$22</f>
        <v>2243.13077548</v>
      </c>
      <c r="P130" s="36">
        <f>SUMIFS(СВЦЭМ!$C$39:$C$782,СВЦЭМ!$A$39:$A$782,$A130,СВЦЭМ!$B$39:$B$782,P$119)+'СЕТ СН'!$I$12+СВЦЭМ!$D$10+'СЕТ СН'!$I$6-'СЕТ СН'!$I$22</f>
        <v>2257.1112338200001</v>
      </c>
      <c r="Q130" s="36">
        <f>SUMIFS(СВЦЭМ!$C$39:$C$782,СВЦЭМ!$A$39:$A$782,$A130,СВЦЭМ!$B$39:$B$782,Q$119)+'СЕТ СН'!$I$12+СВЦЭМ!$D$10+'СЕТ СН'!$I$6-'СЕТ СН'!$I$22</f>
        <v>2261.4302052500002</v>
      </c>
      <c r="R130" s="36">
        <f>SUMIFS(СВЦЭМ!$C$39:$C$782,СВЦЭМ!$A$39:$A$782,$A130,СВЦЭМ!$B$39:$B$782,R$119)+'СЕТ СН'!$I$12+СВЦЭМ!$D$10+'СЕТ СН'!$I$6-'СЕТ СН'!$I$22</f>
        <v>2250.46506924</v>
      </c>
      <c r="S130" s="36">
        <f>SUMIFS(СВЦЭМ!$C$39:$C$782,СВЦЭМ!$A$39:$A$782,$A130,СВЦЭМ!$B$39:$B$782,S$119)+'СЕТ СН'!$I$12+СВЦЭМ!$D$10+'СЕТ СН'!$I$6-'СЕТ СН'!$I$22</f>
        <v>2202.72087302</v>
      </c>
      <c r="T130" s="36">
        <f>SUMIFS(СВЦЭМ!$C$39:$C$782,СВЦЭМ!$A$39:$A$782,$A130,СВЦЭМ!$B$39:$B$782,T$119)+'СЕТ СН'!$I$12+СВЦЭМ!$D$10+'СЕТ СН'!$I$6-'СЕТ СН'!$I$22</f>
        <v>2183.5078777400004</v>
      </c>
      <c r="U130" s="36">
        <f>SUMIFS(СВЦЭМ!$C$39:$C$782,СВЦЭМ!$A$39:$A$782,$A130,СВЦЭМ!$B$39:$B$782,U$119)+'СЕТ СН'!$I$12+СВЦЭМ!$D$10+'СЕТ СН'!$I$6-'СЕТ СН'!$I$22</f>
        <v>2193.4640392700003</v>
      </c>
      <c r="V130" s="36">
        <f>SUMIFS(СВЦЭМ!$C$39:$C$782,СВЦЭМ!$A$39:$A$782,$A130,СВЦЭМ!$B$39:$B$782,V$119)+'СЕТ СН'!$I$12+СВЦЭМ!$D$10+'СЕТ СН'!$I$6-'СЕТ СН'!$I$22</f>
        <v>2172.2729779900001</v>
      </c>
      <c r="W130" s="36">
        <f>SUMIFS(СВЦЭМ!$C$39:$C$782,СВЦЭМ!$A$39:$A$782,$A130,СВЦЭМ!$B$39:$B$782,W$119)+'СЕТ СН'!$I$12+СВЦЭМ!$D$10+'СЕТ СН'!$I$6-'СЕТ СН'!$I$22</f>
        <v>2189.76132134</v>
      </c>
      <c r="X130" s="36">
        <f>SUMIFS(СВЦЭМ!$C$39:$C$782,СВЦЭМ!$A$39:$A$782,$A130,СВЦЭМ!$B$39:$B$782,X$119)+'СЕТ СН'!$I$12+СВЦЭМ!$D$10+'СЕТ СН'!$I$6-'СЕТ СН'!$I$22</f>
        <v>2196.4009050700001</v>
      </c>
      <c r="Y130" s="36">
        <f>SUMIFS(СВЦЭМ!$C$39:$C$782,СВЦЭМ!$A$39:$A$782,$A130,СВЦЭМ!$B$39:$B$782,Y$119)+'СЕТ СН'!$I$12+СВЦЭМ!$D$10+'СЕТ СН'!$I$6-'СЕТ СН'!$I$22</f>
        <v>2241.1799439699998</v>
      </c>
    </row>
    <row r="131" spans="1:25" ht="15.75" x14ac:dyDescent="0.2">
      <c r="A131" s="35">
        <f t="shared" si="3"/>
        <v>45058</v>
      </c>
      <c r="B131" s="36">
        <f>SUMIFS(СВЦЭМ!$C$39:$C$782,СВЦЭМ!$A$39:$A$782,$A131,СВЦЭМ!$B$39:$B$782,B$119)+'СЕТ СН'!$I$12+СВЦЭМ!$D$10+'СЕТ СН'!$I$6-'СЕТ СН'!$I$22</f>
        <v>2387.2411628899999</v>
      </c>
      <c r="C131" s="36">
        <f>SUMIFS(СВЦЭМ!$C$39:$C$782,СВЦЭМ!$A$39:$A$782,$A131,СВЦЭМ!$B$39:$B$782,C$119)+'СЕТ СН'!$I$12+СВЦЭМ!$D$10+'СЕТ СН'!$I$6-'СЕТ СН'!$I$22</f>
        <v>2453.6140786100004</v>
      </c>
      <c r="D131" s="36">
        <f>SUMIFS(СВЦЭМ!$C$39:$C$782,СВЦЭМ!$A$39:$A$782,$A131,СВЦЭМ!$B$39:$B$782,D$119)+'СЕТ СН'!$I$12+СВЦЭМ!$D$10+'СЕТ СН'!$I$6-'СЕТ СН'!$I$22</f>
        <v>2463.41472866</v>
      </c>
      <c r="E131" s="36">
        <f>SUMIFS(СВЦЭМ!$C$39:$C$782,СВЦЭМ!$A$39:$A$782,$A131,СВЦЭМ!$B$39:$B$782,E$119)+'СЕТ СН'!$I$12+СВЦЭМ!$D$10+'СЕТ СН'!$I$6-'СЕТ СН'!$I$22</f>
        <v>2450.1771973100003</v>
      </c>
      <c r="F131" s="36">
        <f>SUMIFS(СВЦЭМ!$C$39:$C$782,СВЦЭМ!$A$39:$A$782,$A131,СВЦЭМ!$B$39:$B$782,F$119)+'СЕТ СН'!$I$12+СВЦЭМ!$D$10+'СЕТ СН'!$I$6-'СЕТ СН'!$I$22</f>
        <v>2442.75134484</v>
      </c>
      <c r="G131" s="36">
        <f>SUMIFS(СВЦЭМ!$C$39:$C$782,СВЦЭМ!$A$39:$A$782,$A131,СВЦЭМ!$B$39:$B$782,G$119)+'СЕТ СН'!$I$12+СВЦЭМ!$D$10+'СЕТ СН'!$I$6-'СЕТ СН'!$I$22</f>
        <v>2439.6180722700001</v>
      </c>
      <c r="H131" s="36">
        <f>SUMIFS(СВЦЭМ!$C$39:$C$782,СВЦЭМ!$A$39:$A$782,$A131,СВЦЭМ!$B$39:$B$782,H$119)+'СЕТ СН'!$I$12+СВЦЭМ!$D$10+'СЕТ СН'!$I$6-'СЕТ СН'!$I$22</f>
        <v>2286.7696076000002</v>
      </c>
      <c r="I131" s="36">
        <f>SUMIFS(СВЦЭМ!$C$39:$C$782,СВЦЭМ!$A$39:$A$782,$A131,СВЦЭМ!$B$39:$B$782,I$119)+'СЕТ СН'!$I$12+СВЦЭМ!$D$10+'СЕТ СН'!$I$6-'СЕТ СН'!$I$22</f>
        <v>2260.1304169499999</v>
      </c>
      <c r="J131" s="36">
        <f>SUMIFS(СВЦЭМ!$C$39:$C$782,СВЦЭМ!$A$39:$A$782,$A131,СВЦЭМ!$B$39:$B$782,J$119)+'СЕТ СН'!$I$12+СВЦЭМ!$D$10+'СЕТ СН'!$I$6-'СЕТ СН'!$I$22</f>
        <v>2185.53970531</v>
      </c>
      <c r="K131" s="36">
        <f>SUMIFS(СВЦЭМ!$C$39:$C$782,СВЦЭМ!$A$39:$A$782,$A131,СВЦЭМ!$B$39:$B$782,K$119)+'СЕТ СН'!$I$12+СВЦЭМ!$D$10+'СЕТ СН'!$I$6-'СЕТ СН'!$I$22</f>
        <v>2143.4912914699999</v>
      </c>
      <c r="L131" s="36">
        <f>SUMIFS(СВЦЭМ!$C$39:$C$782,СВЦЭМ!$A$39:$A$782,$A131,СВЦЭМ!$B$39:$B$782,L$119)+'СЕТ СН'!$I$12+СВЦЭМ!$D$10+'СЕТ СН'!$I$6-'СЕТ СН'!$I$22</f>
        <v>2156.3019853000001</v>
      </c>
      <c r="M131" s="36">
        <f>SUMIFS(СВЦЭМ!$C$39:$C$782,СВЦЭМ!$A$39:$A$782,$A131,СВЦЭМ!$B$39:$B$782,M$119)+'СЕТ СН'!$I$12+СВЦЭМ!$D$10+'СЕТ СН'!$I$6-'СЕТ СН'!$I$22</f>
        <v>2188.9443378800001</v>
      </c>
      <c r="N131" s="36">
        <f>SUMIFS(СВЦЭМ!$C$39:$C$782,СВЦЭМ!$A$39:$A$782,$A131,СВЦЭМ!$B$39:$B$782,N$119)+'СЕТ СН'!$I$12+СВЦЭМ!$D$10+'СЕТ СН'!$I$6-'СЕТ СН'!$I$22</f>
        <v>2234.54004816</v>
      </c>
      <c r="O131" s="36">
        <f>SUMIFS(СВЦЭМ!$C$39:$C$782,СВЦЭМ!$A$39:$A$782,$A131,СВЦЭМ!$B$39:$B$782,O$119)+'СЕТ СН'!$I$12+СВЦЭМ!$D$10+'СЕТ СН'!$I$6-'СЕТ СН'!$I$22</f>
        <v>2237.3834781200003</v>
      </c>
      <c r="P131" s="36">
        <f>SUMIFS(СВЦЭМ!$C$39:$C$782,СВЦЭМ!$A$39:$A$782,$A131,СВЦЭМ!$B$39:$B$782,P$119)+'СЕТ СН'!$I$12+СВЦЭМ!$D$10+'СЕТ СН'!$I$6-'СЕТ СН'!$I$22</f>
        <v>2263.3643694700004</v>
      </c>
      <c r="Q131" s="36">
        <f>SUMIFS(СВЦЭМ!$C$39:$C$782,СВЦЭМ!$A$39:$A$782,$A131,СВЦЭМ!$B$39:$B$782,Q$119)+'СЕТ СН'!$I$12+СВЦЭМ!$D$10+'СЕТ СН'!$I$6-'СЕТ СН'!$I$22</f>
        <v>2252.0660872799999</v>
      </c>
      <c r="R131" s="36">
        <f>SUMIFS(СВЦЭМ!$C$39:$C$782,СВЦЭМ!$A$39:$A$782,$A131,СВЦЭМ!$B$39:$B$782,R$119)+'СЕТ СН'!$I$12+СВЦЭМ!$D$10+'СЕТ СН'!$I$6-'СЕТ СН'!$I$22</f>
        <v>2216.8469054200004</v>
      </c>
      <c r="S131" s="36">
        <f>SUMIFS(СВЦЭМ!$C$39:$C$782,СВЦЭМ!$A$39:$A$782,$A131,СВЦЭМ!$B$39:$B$782,S$119)+'СЕТ СН'!$I$12+СВЦЭМ!$D$10+'СЕТ СН'!$I$6-'СЕТ СН'!$I$22</f>
        <v>2187.779184</v>
      </c>
      <c r="T131" s="36">
        <f>SUMIFS(СВЦЭМ!$C$39:$C$782,СВЦЭМ!$A$39:$A$782,$A131,СВЦЭМ!$B$39:$B$782,T$119)+'СЕТ СН'!$I$12+СВЦЭМ!$D$10+'СЕТ СН'!$I$6-'СЕТ СН'!$I$22</f>
        <v>2163.58320379</v>
      </c>
      <c r="U131" s="36">
        <f>SUMIFS(СВЦЭМ!$C$39:$C$782,СВЦЭМ!$A$39:$A$782,$A131,СВЦЭМ!$B$39:$B$782,U$119)+'СЕТ СН'!$I$12+СВЦЭМ!$D$10+'СЕТ СН'!$I$6-'СЕТ СН'!$I$22</f>
        <v>2120.6562461399999</v>
      </c>
      <c r="V131" s="36">
        <f>SUMIFS(СВЦЭМ!$C$39:$C$782,СВЦЭМ!$A$39:$A$782,$A131,СВЦЭМ!$B$39:$B$782,V$119)+'СЕТ СН'!$I$12+СВЦЭМ!$D$10+'СЕТ СН'!$I$6-'СЕТ СН'!$I$22</f>
        <v>2109.4991704200002</v>
      </c>
      <c r="W131" s="36">
        <f>SUMIFS(СВЦЭМ!$C$39:$C$782,СВЦЭМ!$A$39:$A$782,$A131,СВЦЭМ!$B$39:$B$782,W$119)+'СЕТ СН'!$I$12+СВЦЭМ!$D$10+'СЕТ СН'!$I$6-'СЕТ СН'!$I$22</f>
        <v>2168.1894990300002</v>
      </c>
      <c r="X131" s="36">
        <f>SUMIFS(СВЦЭМ!$C$39:$C$782,СВЦЭМ!$A$39:$A$782,$A131,СВЦЭМ!$B$39:$B$782,X$119)+'СЕТ СН'!$I$12+СВЦЭМ!$D$10+'СЕТ СН'!$I$6-'СЕТ СН'!$I$22</f>
        <v>2189.8854735700002</v>
      </c>
      <c r="Y131" s="36">
        <f>SUMIFS(СВЦЭМ!$C$39:$C$782,СВЦЭМ!$A$39:$A$782,$A131,СВЦЭМ!$B$39:$B$782,Y$119)+'СЕТ СН'!$I$12+СВЦЭМ!$D$10+'СЕТ СН'!$I$6-'СЕТ СН'!$I$22</f>
        <v>2248.6822339199998</v>
      </c>
    </row>
    <row r="132" spans="1:25" ht="15.75" x14ac:dyDescent="0.2">
      <c r="A132" s="35">
        <f t="shared" si="3"/>
        <v>45059</v>
      </c>
      <c r="B132" s="36">
        <f>SUMIFS(СВЦЭМ!$C$39:$C$782,СВЦЭМ!$A$39:$A$782,$A132,СВЦЭМ!$B$39:$B$782,B$119)+'СЕТ СН'!$I$12+СВЦЭМ!$D$10+'СЕТ СН'!$I$6-'СЕТ СН'!$I$22</f>
        <v>2319.4419831499999</v>
      </c>
      <c r="C132" s="36">
        <f>SUMIFS(СВЦЭМ!$C$39:$C$782,СВЦЭМ!$A$39:$A$782,$A132,СВЦЭМ!$B$39:$B$782,C$119)+'СЕТ СН'!$I$12+СВЦЭМ!$D$10+'СЕТ СН'!$I$6-'СЕТ СН'!$I$22</f>
        <v>2370.7527482300002</v>
      </c>
      <c r="D132" s="36">
        <f>SUMIFS(СВЦЭМ!$C$39:$C$782,СВЦЭМ!$A$39:$A$782,$A132,СВЦЭМ!$B$39:$B$782,D$119)+'СЕТ СН'!$I$12+СВЦЭМ!$D$10+'СЕТ СН'!$I$6-'СЕТ СН'!$I$22</f>
        <v>2415.7794064200002</v>
      </c>
      <c r="E132" s="36">
        <f>SUMIFS(СВЦЭМ!$C$39:$C$782,СВЦЭМ!$A$39:$A$782,$A132,СВЦЭМ!$B$39:$B$782,E$119)+'СЕТ СН'!$I$12+СВЦЭМ!$D$10+'СЕТ СН'!$I$6-'СЕТ СН'!$I$22</f>
        <v>2436.0468809800004</v>
      </c>
      <c r="F132" s="36">
        <f>SUMIFS(СВЦЭМ!$C$39:$C$782,СВЦЭМ!$A$39:$A$782,$A132,СВЦЭМ!$B$39:$B$782,F$119)+'СЕТ СН'!$I$12+СВЦЭМ!$D$10+'СЕТ СН'!$I$6-'СЕТ СН'!$I$22</f>
        <v>2434.47210008</v>
      </c>
      <c r="G132" s="36">
        <f>SUMIFS(СВЦЭМ!$C$39:$C$782,СВЦЭМ!$A$39:$A$782,$A132,СВЦЭМ!$B$39:$B$782,G$119)+'СЕТ СН'!$I$12+СВЦЭМ!$D$10+'СЕТ СН'!$I$6-'СЕТ СН'!$I$22</f>
        <v>2414.0513564299999</v>
      </c>
      <c r="H132" s="36">
        <f>SUMIFS(СВЦЭМ!$C$39:$C$782,СВЦЭМ!$A$39:$A$782,$A132,СВЦЭМ!$B$39:$B$782,H$119)+'СЕТ СН'!$I$12+СВЦЭМ!$D$10+'СЕТ СН'!$I$6-'СЕТ СН'!$I$22</f>
        <v>2395.2395505000004</v>
      </c>
      <c r="I132" s="36">
        <f>SUMIFS(СВЦЭМ!$C$39:$C$782,СВЦЭМ!$A$39:$A$782,$A132,СВЦЭМ!$B$39:$B$782,I$119)+'СЕТ СН'!$I$12+СВЦЭМ!$D$10+'СЕТ СН'!$I$6-'СЕТ СН'!$I$22</f>
        <v>2322.26202779</v>
      </c>
      <c r="J132" s="36">
        <f>SUMIFS(СВЦЭМ!$C$39:$C$782,СВЦЭМ!$A$39:$A$782,$A132,СВЦЭМ!$B$39:$B$782,J$119)+'СЕТ СН'!$I$12+СВЦЭМ!$D$10+'СЕТ СН'!$I$6-'СЕТ СН'!$I$22</f>
        <v>2241.7793823900001</v>
      </c>
      <c r="K132" s="36">
        <f>SUMIFS(СВЦЭМ!$C$39:$C$782,СВЦЭМ!$A$39:$A$782,$A132,СВЦЭМ!$B$39:$B$782,K$119)+'СЕТ СН'!$I$12+СВЦЭМ!$D$10+'СЕТ СН'!$I$6-'СЕТ СН'!$I$22</f>
        <v>2251.13378397</v>
      </c>
      <c r="L132" s="36">
        <f>SUMIFS(СВЦЭМ!$C$39:$C$782,СВЦЭМ!$A$39:$A$782,$A132,СВЦЭМ!$B$39:$B$782,L$119)+'СЕТ СН'!$I$12+СВЦЭМ!$D$10+'СЕТ СН'!$I$6-'СЕТ СН'!$I$22</f>
        <v>2238.91077769</v>
      </c>
      <c r="M132" s="36">
        <f>SUMIFS(СВЦЭМ!$C$39:$C$782,СВЦЭМ!$A$39:$A$782,$A132,СВЦЭМ!$B$39:$B$782,M$119)+'СЕТ СН'!$I$12+СВЦЭМ!$D$10+'СЕТ СН'!$I$6-'СЕТ СН'!$I$22</f>
        <v>2223.2349399499999</v>
      </c>
      <c r="N132" s="36">
        <f>SUMIFS(СВЦЭМ!$C$39:$C$782,СВЦЭМ!$A$39:$A$782,$A132,СВЦЭМ!$B$39:$B$782,N$119)+'СЕТ СН'!$I$12+СВЦЭМ!$D$10+'СЕТ СН'!$I$6-'СЕТ СН'!$I$22</f>
        <v>2251.3618564600001</v>
      </c>
      <c r="O132" s="36">
        <f>SUMIFS(СВЦЭМ!$C$39:$C$782,СВЦЭМ!$A$39:$A$782,$A132,СВЦЭМ!$B$39:$B$782,O$119)+'СЕТ СН'!$I$12+СВЦЭМ!$D$10+'СЕТ СН'!$I$6-'СЕТ СН'!$I$22</f>
        <v>2279.5646439299999</v>
      </c>
      <c r="P132" s="36">
        <f>SUMIFS(СВЦЭМ!$C$39:$C$782,СВЦЭМ!$A$39:$A$782,$A132,СВЦЭМ!$B$39:$B$782,P$119)+'СЕТ СН'!$I$12+СВЦЭМ!$D$10+'СЕТ СН'!$I$6-'СЕТ СН'!$I$22</f>
        <v>2285.8967521000004</v>
      </c>
      <c r="Q132" s="36">
        <f>SUMIFS(СВЦЭМ!$C$39:$C$782,СВЦЭМ!$A$39:$A$782,$A132,СВЦЭМ!$B$39:$B$782,Q$119)+'СЕТ СН'!$I$12+СВЦЭМ!$D$10+'СЕТ СН'!$I$6-'СЕТ СН'!$I$22</f>
        <v>2317.0135792800002</v>
      </c>
      <c r="R132" s="36">
        <f>SUMIFS(СВЦЭМ!$C$39:$C$782,СВЦЭМ!$A$39:$A$782,$A132,СВЦЭМ!$B$39:$B$782,R$119)+'СЕТ СН'!$I$12+СВЦЭМ!$D$10+'СЕТ СН'!$I$6-'СЕТ СН'!$I$22</f>
        <v>2317.6633154600004</v>
      </c>
      <c r="S132" s="36">
        <f>SUMIFS(СВЦЭМ!$C$39:$C$782,СВЦЭМ!$A$39:$A$782,$A132,СВЦЭМ!$B$39:$B$782,S$119)+'СЕТ СН'!$I$12+СВЦЭМ!$D$10+'СЕТ СН'!$I$6-'СЕТ СН'!$I$22</f>
        <v>2292.6460404500003</v>
      </c>
      <c r="T132" s="36">
        <f>SUMIFS(СВЦЭМ!$C$39:$C$782,СВЦЭМ!$A$39:$A$782,$A132,СВЦЭМ!$B$39:$B$782,T$119)+'СЕТ СН'!$I$12+СВЦЭМ!$D$10+'СЕТ СН'!$I$6-'СЕТ СН'!$I$22</f>
        <v>2272.3069704600002</v>
      </c>
      <c r="U132" s="36">
        <f>SUMIFS(СВЦЭМ!$C$39:$C$782,СВЦЭМ!$A$39:$A$782,$A132,СВЦЭМ!$B$39:$B$782,U$119)+'СЕТ СН'!$I$12+СВЦЭМ!$D$10+'СЕТ СН'!$I$6-'СЕТ СН'!$I$22</f>
        <v>2161.66856211</v>
      </c>
      <c r="V132" s="36">
        <f>SUMIFS(СВЦЭМ!$C$39:$C$782,СВЦЭМ!$A$39:$A$782,$A132,СВЦЭМ!$B$39:$B$782,V$119)+'СЕТ СН'!$I$12+СВЦЭМ!$D$10+'СЕТ СН'!$I$6-'СЕТ СН'!$I$22</f>
        <v>2169.5548130200004</v>
      </c>
      <c r="W132" s="36">
        <f>SUMIFS(СВЦЭМ!$C$39:$C$782,СВЦЭМ!$A$39:$A$782,$A132,СВЦЭМ!$B$39:$B$782,W$119)+'СЕТ СН'!$I$12+СВЦЭМ!$D$10+'СЕТ СН'!$I$6-'СЕТ СН'!$I$22</f>
        <v>2166.6527008900002</v>
      </c>
      <c r="X132" s="36">
        <f>SUMIFS(СВЦЭМ!$C$39:$C$782,СВЦЭМ!$A$39:$A$782,$A132,СВЦЭМ!$B$39:$B$782,X$119)+'СЕТ СН'!$I$12+СВЦЭМ!$D$10+'СЕТ СН'!$I$6-'СЕТ СН'!$I$22</f>
        <v>2216.3528545999998</v>
      </c>
      <c r="Y132" s="36">
        <f>SUMIFS(СВЦЭМ!$C$39:$C$782,СВЦЭМ!$A$39:$A$782,$A132,СВЦЭМ!$B$39:$B$782,Y$119)+'СЕТ СН'!$I$12+СВЦЭМ!$D$10+'СЕТ СН'!$I$6-'СЕТ СН'!$I$22</f>
        <v>2218.1154925999999</v>
      </c>
    </row>
    <row r="133" spans="1:25" ht="15.75" x14ac:dyDescent="0.2">
      <c r="A133" s="35">
        <f t="shared" si="3"/>
        <v>45060</v>
      </c>
      <c r="B133" s="36">
        <f>SUMIFS(СВЦЭМ!$C$39:$C$782,СВЦЭМ!$A$39:$A$782,$A133,СВЦЭМ!$B$39:$B$782,B$119)+'СЕТ СН'!$I$12+СВЦЭМ!$D$10+'СЕТ СН'!$I$6-'СЕТ СН'!$I$22</f>
        <v>2279.8214259900001</v>
      </c>
      <c r="C133" s="36">
        <f>SUMIFS(СВЦЭМ!$C$39:$C$782,СВЦЭМ!$A$39:$A$782,$A133,СВЦЭМ!$B$39:$B$782,C$119)+'СЕТ СН'!$I$12+СВЦЭМ!$D$10+'СЕТ СН'!$I$6-'СЕТ СН'!$I$22</f>
        <v>2363.2288727499999</v>
      </c>
      <c r="D133" s="36">
        <f>SUMIFS(СВЦЭМ!$C$39:$C$782,СВЦЭМ!$A$39:$A$782,$A133,СВЦЭМ!$B$39:$B$782,D$119)+'СЕТ СН'!$I$12+СВЦЭМ!$D$10+'СЕТ СН'!$I$6-'СЕТ СН'!$I$22</f>
        <v>2432.7380391500001</v>
      </c>
      <c r="E133" s="36">
        <f>SUMIFS(СВЦЭМ!$C$39:$C$782,СВЦЭМ!$A$39:$A$782,$A133,СВЦЭМ!$B$39:$B$782,E$119)+'СЕТ СН'!$I$12+СВЦЭМ!$D$10+'СЕТ СН'!$I$6-'СЕТ СН'!$I$22</f>
        <v>2413.7600134000004</v>
      </c>
      <c r="F133" s="36">
        <f>SUMIFS(СВЦЭМ!$C$39:$C$782,СВЦЭМ!$A$39:$A$782,$A133,СВЦЭМ!$B$39:$B$782,F$119)+'СЕТ СН'!$I$12+СВЦЭМ!$D$10+'СЕТ СН'!$I$6-'СЕТ СН'!$I$22</f>
        <v>2432.6671323099999</v>
      </c>
      <c r="G133" s="36">
        <f>SUMIFS(СВЦЭМ!$C$39:$C$782,СВЦЭМ!$A$39:$A$782,$A133,СВЦЭМ!$B$39:$B$782,G$119)+'СЕТ СН'!$I$12+СВЦЭМ!$D$10+'СЕТ СН'!$I$6-'СЕТ СН'!$I$22</f>
        <v>2422.9964796900003</v>
      </c>
      <c r="H133" s="36">
        <f>SUMIFS(СВЦЭМ!$C$39:$C$782,СВЦЭМ!$A$39:$A$782,$A133,СВЦЭМ!$B$39:$B$782,H$119)+'СЕТ СН'!$I$12+СВЦЭМ!$D$10+'СЕТ СН'!$I$6-'СЕТ СН'!$I$22</f>
        <v>2425.1977932700001</v>
      </c>
      <c r="I133" s="36">
        <f>SUMIFS(СВЦЭМ!$C$39:$C$782,СВЦЭМ!$A$39:$A$782,$A133,СВЦЭМ!$B$39:$B$782,I$119)+'СЕТ СН'!$I$12+СВЦЭМ!$D$10+'СЕТ СН'!$I$6-'СЕТ СН'!$I$22</f>
        <v>2380.3640848700002</v>
      </c>
      <c r="J133" s="36">
        <f>SUMIFS(СВЦЭМ!$C$39:$C$782,СВЦЭМ!$A$39:$A$782,$A133,СВЦЭМ!$B$39:$B$782,J$119)+'СЕТ СН'!$I$12+СВЦЭМ!$D$10+'СЕТ СН'!$I$6-'СЕТ СН'!$I$22</f>
        <v>2296.8508955200004</v>
      </c>
      <c r="K133" s="36">
        <f>SUMIFS(СВЦЭМ!$C$39:$C$782,СВЦЭМ!$A$39:$A$782,$A133,СВЦЭМ!$B$39:$B$782,K$119)+'СЕТ СН'!$I$12+СВЦЭМ!$D$10+'СЕТ СН'!$I$6-'СЕТ СН'!$I$22</f>
        <v>2224.4015160500003</v>
      </c>
      <c r="L133" s="36">
        <f>SUMIFS(СВЦЭМ!$C$39:$C$782,СВЦЭМ!$A$39:$A$782,$A133,СВЦЭМ!$B$39:$B$782,L$119)+'СЕТ СН'!$I$12+СВЦЭМ!$D$10+'СЕТ СН'!$I$6-'СЕТ СН'!$I$22</f>
        <v>2197.8357652900004</v>
      </c>
      <c r="M133" s="36">
        <f>SUMIFS(СВЦЭМ!$C$39:$C$782,СВЦЭМ!$A$39:$A$782,$A133,СВЦЭМ!$B$39:$B$782,M$119)+'СЕТ СН'!$I$12+СВЦЭМ!$D$10+'СЕТ СН'!$I$6-'СЕТ СН'!$I$22</f>
        <v>2189.1287979500003</v>
      </c>
      <c r="N133" s="36">
        <f>SUMIFS(СВЦЭМ!$C$39:$C$782,СВЦЭМ!$A$39:$A$782,$A133,СВЦЭМ!$B$39:$B$782,N$119)+'СЕТ СН'!$I$12+СВЦЭМ!$D$10+'СЕТ СН'!$I$6-'СЕТ СН'!$I$22</f>
        <v>2204.5978052199998</v>
      </c>
      <c r="O133" s="36">
        <f>SUMIFS(СВЦЭМ!$C$39:$C$782,СВЦЭМ!$A$39:$A$782,$A133,СВЦЭМ!$B$39:$B$782,O$119)+'СЕТ СН'!$I$12+СВЦЭМ!$D$10+'СЕТ СН'!$I$6-'СЕТ СН'!$I$22</f>
        <v>2234.8597487500001</v>
      </c>
      <c r="P133" s="36">
        <f>SUMIFS(СВЦЭМ!$C$39:$C$782,СВЦЭМ!$A$39:$A$782,$A133,СВЦЭМ!$B$39:$B$782,P$119)+'СЕТ СН'!$I$12+СВЦЭМ!$D$10+'СЕТ СН'!$I$6-'СЕТ СН'!$I$22</f>
        <v>2257.4796927400002</v>
      </c>
      <c r="Q133" s="36">
        <f>SUMIFS(СВЦЭМ!$C$39:$C$782,СВЦЭМ!$A$39:$A$782,$A133,СВЦЭМ!$B$39:$B$782,Q$119)+'СЕТ СН'!$I$12+СВЦЭМ!$D$10+'СЕТ СН'!$I$6-'СЕТ СН'!$I$22</f>
        <v>2272.2752203700002</v>
      </c>
      <c r="R133" s="36">
        <f>SUMIFS(СВЦЭМ!$C$39:$C$782,СВЦЭМ!$A$39:$A$782,$A133,СВЦЭМ!$B$39:$B$782,R$119)+'СЕТ СН'!$I$12+СВЦЭМ!$D$10+'СЕТ СН'!$I$6-'СЕТ СН'!$I$22</f>
        <v>2256.9096396300001</v>
      </c>
      <c r="S133" s="36">
        <f>SUMIFS(СВЦЭМ!$C$39:$C$782,СВЦЭМ!$A$39:$A$782,$A133,СВЦЭМ!$B$39:$B$782,S$119)+'СЕТ СН'!$I$12+СВЦЭМ!$D$10+'СЕТ СН'!$I$6-'СЕТ СН'!$I$22</f>
        <v>2223.92150257</v>
      </c>
      <c r="T133" s="36">
        <f>SUMIFS(СВЦЭМ!$C$39:$C$782,СВЦЭМ!$A$39:$A$782,$A133,СВЦЭМ!$B$39:$B$782,T$119)+'СЕТ СН'!$I$12+СВЦЭМ!$D$10+'СЕТ СН'!$I$6-'СЕТ СН'!$I$22</f>
        <v>2214.9742427000001</v>
      </c>
      <c r="U133" s="36">
        <f>SUMIFS(СВЦЭМ!$C$39:$C$782,СВЦЭМ!$A$39:$A$782,$A133,СВЦЭМ!$B$39:$B$782,U$119)+'СЕТ СН'!$I$12+СВЦЭМ!$D$10+'СЕТ СН'!$I$6-'СЕТ СН'!$I$22</f>
        <v>2181.4375693100001</v>
      </c>
      <c r="V133" s="36">
        <f>SUMIFS(СВЦЭМ!$C$39:$C$782,СВЦЭМ!$A$39:$A$782,$A133,СВЦЭМ!$B$39:$B$782,V$119)+'СЕТ СН'!$I$12+СВЦЭМ!$D$10+'СЕТ СН'!$I$6-'СЕТ СН'!$I$22</f>
        <v>2156.0741231000002</v>
      </c>
      <c r="W133" s="36">
        <f>SUMIFS(СВЦЭМ!$C$39:$C$782,СВЦЭМ!$A$39:$A$782,$A133,СВЦЭМ!$B$39:$B$782,W$119)+'СЕТ СН'!$I$12+СВЦЭМ!$D$10+'СЕТ СН'!$I$6-'СЕТ СН'!$I$22</f>
        <v>2121.4885278500001</v>
      </c>
      <c r="X133" s="36">
        <f>SUMIFS(СВЦЭМ!$C$39:$C$782,СВЦЭМ!$A$39:$A$782,$A133,СВЦЭМ!$B$39:$B$782,X$119)+'СЕТ СН'!$I$12+СВЦЭМ!$D$10+'СЕТ СН'!$I$6-'СЕТ СН'!$I$22</f>
        <v>2163.8899081300001</v>
      </c>
      <c r="Y133" s="36">
        <f>SUMIFS(СВЦЭМ!$C$39:$C$782,СВЦЭМ!$A$39:$A$782,$A133,СВЦЭМ!$B$39:$B$782,Y$119)+'СЕТ СН'!$I$12+СВЦЭМ!$D$10+'СЕТ СН'!$I$6-'СЕТ СН'!$I$22</f>
        <v>2232.0527338800002</v>
      </c>
    </row>
    <row r="134" spans="1:25" ht="15.75" x14ac:dyDescent="0.2">
      <c r="A134" s="35">
        <f t="shared" si="3"/>
        <v>45061</v>
      </c>
      <c r="B134" s="36">
        <f>SUMIFS(СВЦЭМ!$C$39:$C$782,СВЦЭМ!$A$39:$A$782,$A134,СВЦЭМ!$B$39:$B$782,B$119)+'СЕТ СН'!$I$12+СВЦЭМ!$D$10+'СЕТ СН'!$I$6-'СЕТ СН'!$I$22</f>
        <v>2317.7202634900004</v>
      </c>
      <c r="C134" s="36">
        <f>SUMIFS(СВЦЭМ!$C$39:$C$782,СВЦЭМ!$A$39:$A$782,$A134,СВЦЭМ!$B$39:$B$782,C$119)+'СЕТ СН'!$I$12+СВЦЭМ!$D$10+'СЕТ СН'!$I$6-'СЕТ СН'!$I$22</f>
        <v>2385.7569259700003</v>
      </c>
      <c r="D134" s="36">
        <f>SUMIFS(СВЦЭМ!$C$39:$C$782,СВЦЭМ!$A$39:$A$782,$A134,СВЦЭМ!$B$39:$B$782,D$119)+'СЕТ СН'!$I$12+СВЦЭМ!$D$10+'СЕТ СН'!$I$6-'СЕТ СН'!$I$22</f>
        <v>2480.0357522800005</v>
      </c>
      <c r="E134" s="36">
        <f>SUMIFS(СВЦЭМ!$C$39:$C$782,СВЦЭМ!$A$39:$A$782,$A134,СВЦЭМ!$B$39:$B$782,E$119)+'СЕТ СН'!$I$12+СВЦЭМ!$D$10+'СЕТ СН'!$I$6-'СЕТ СН'!$I$22</f>
        <v>2479.6787749300001</v>
      </c>
      <c r="F134" s="36">
        <f>SUMIFS(СВЦЭМ!$C$39:$C$782,СВЦЭМ!$A$39:$A$782,$A134,СВЦЭМ!$B$39:$B$782,F$119)+'СЕТ СН'!$I$12+СВЦЭМ!$D$10+'СЕТ СН'!$I$6-'СЕТ СН'!$I$22</f>
        <v>2461.6600862700002</v>
      </c>
      <c r="G134" s="36">
        <f>SUMIFS(СВЦЭМ!$C$39:$C$782,СВЦЭМ!$A$39:$A$782,$A134,СВЦЭМ!$B$39:$B$782,G$119)+'СЕТ СН'!$I$12+СВЦЭМ!$D$10+'СЕТ СН'!$I$6-'СЕТ СН'!$I$22</f>
        <v>2427.4221416999999</v>
      </c>
      <c r="H134" s="36">
        <f>SUMIFS(СВЦЭМ!$C$39:$C$782,СВЦЭМ!$A$39:$A$782,$A134,СВЦЭМ!$B$39:$B$782,H$119)+'СЕТ СН'!$I$12+СВЦЭМ!$D$10+'СЕТ СН'!$I$6-'СЕТ СН'!$I$22</f>
        <v>2363.9752939199998</v>
      </c>
      <c r="I134" s="36">
        <f>SUMIFS(СВЦЭМ!$C$39:$C$782,СВЦЭМ!$A$39:$A$782,$A134,СВЦЭМ!$B$39:$B$782,I$119)+'СЕТ СН'!$I$12+СВЦЭМ!$D$10+'СЕТ СН'!$I$6-'СЕТ СН'!$I$22</f>
        <v>2329.8915451600001</v>
      </c>
      <c r="J134" s="36">
        <f>SUMIFS(СВЦЭМ!$C$39:$C$782,СВЦЭМ!$A$39:$A$782,$A134,СВЦЭМ!$B$39:$B$782,J$119)+'СЕТ СН'!$I$12+СВЦЭМ!$D$10+'СЕТ СН'!$I$6-'СЕТ СН'!$I$22</f>
        <v>2251.4555333300004</v>
      </c>
      <c r="K134" s="36">
        <f>SUMIFS(СВЦЭМ!$C$39:$C$782,СВЦЭМ!$A$39:$A$782,$A134,СВЦЭМ!$B$39:$B$782,K$119)+'СЕТ СН'!$I$12+СВЦЭМ!$D$10+'СЕТ СН'!$I$6-'СЕТ СН'!$I$22</f>
        <v>2231.7382179599999</v>
      </c>
      <c r="L134" s="36">
        <f>SUMIFS(СВЦЭМ!$C$39:$C$782,СВЦЭМ!$A$39:$A$782,$A134,СВЦЭМ!$B$39:$B$782,L$119)+'СЕТ СН'!$I$12+СВЦЭМ!$D$10+'СЕТ СН'!$I$6-'СЕТ СН'!$I$22</f>
        <v>2218.6706348400003</v>
      </c>
      <c r="M134" s="36">
        <f>SUMIFS(СВЦЭМ!$C$39:$C$782,СВЦЭМ!$A$39:$A$782,$A134,СВЦЭМ!$B$39:$B$782,M$119)+'СЕТ СН'!$I$12+СВЦЭМ!$D$10+'СЕТ СН'!$I$6-'СЕТ СН'!$I$22</f>
        <v>2214.5071784600004</v>
      </c>
      <c r="N134" s="36">
        <f>SUMIFS(СВЦЭМ!$C$39:$C$782,СВЦЭМ!$A$39:$A$782,$A134,СВЦЭМ!$B$39:$B$782,N$119)+'СЕТ СН'!$I$12+СВЦЭМ!$D$10+'СЕТ СН'!$I$6-'СЕТ СН'!$I$22</f>
        <v>2277.4069176700004</v>
      </c>
      <c r="O134" s="36">
        <f>SUMIFS(СВЦЭМ!$C$39:$C$782,СВЦЭМ!$A$39:$A$782,$A134,СВЦЭМ!$B$39:$B$782,O$119)+'СЕТ СН'!$I$12+СВЦЭМ!$D$10+'СЕТ СН'!$I$6-'СЕТ СН'!$I$22</f>
        <v>2267.1361911600002</v>
      </c>
      <c r="P134" s="36">
        <f>SUMIFS(СВЦЭМ!$C$39:$C$782,СВЦЭМ!$A$39:$A$782,$A134,СВЦЭМ!$B$39:$B$782,P$119)+'СЕТ СН'!$I$12+СВЦЭМ!$D$10+'СЕТ СН'!$I$6-'СЕТ СН'!$I$22</f>
        <v>2269.7735262200003</v>
      </c>
      <c r="Q134" s="36">
        <f>SUMIFS(СВЦЭМ!$C$39:$C$782,СВЦЭМ!$A$39:$A$782,$A134,СВЦЭМ!$B$39:$B$782,Q$119)+'СЕТ СН'!$I$12+СВЦЭМ!$D$10+'СЕТ СН'!$I$6-'СЕТ СН'!$I$22</f>
        <v>2269.1005020500002</v>
      </c>
      <c r="R134" s="36">
        <f>SUMIFS(СВЦЭМ!$C$39:$C$782,СВЦЭМ!$A$39:$A$782,$A134,СВЦЭМ!$B$39:$B$782,R$119)+'СЕТ СН'!$I$12+СВЦЭМ!$D$10+'СЕТ СН'!$I$6-'СЕТ СН'!$I$22</f>
        <v>2289.9705142299999</v>
      </c>
      <c r="S134" s="36">
        <f>SUMIFS(СВЦЭМ!$C$39:$C$782,СВЦЭМ!$A$39:$A$782,$A134,СВЦЭМ!$B$39:$B$782,S$119)+'СЕТ СН'!$I$12+СВЦЭМ!$D$10+'СЕТ СН'!$I$6-'СЕТ СН'!$I$22</f>
        <v>2236.2926935800001</v>
      </c>
      <c r="T134" s="36">
        <f>SUMIFS(СВЦЭМ!$C$39:$C$782,СВЦЭМ!$A$39:$A$782,$A134,СВЦЭМ!$B$39:$B$782,T$119)+'СЕТ СН'!$I$12+СВЦЭМ!$D$10+'СЕТ СН'!$I$6-'СЕТ СН'!$I$22</f>
        <v>2176.2521442100001</v>
      </c>
      <c r="U134" s="36">
        <f>SUMIFS(СВЦЭМ!$C$39:$C$782,СВЦЭМ!$A$39:$A$782,$A134,СВЦЭМ!$B$39:$B$782,U$119)+'СЕТ СН'!$I$12+СВЦЭМ!$D$10+'СЕТ СН'!$I$6-'СЕТ СН'!$I$22</f>
        <v>2119.1643058899999</v>
      </c>
      <c r="V134" s="36">
        <f>SUMIFS(СВЦЭМ!$C$39:$C$782,СВЦЭМ!$A$39:$A$782,$A134,СВЦЭМ!$B$39:$B$782,V$119)+'СЕТ СН'!$I$12+СВЦЭМ!$D$10+'СЕТ СН'!$I$6-'СЕТ СН'!$I$22</f>
        <v>2092.1325776600002</v>
      </c>
      <c r="W134" s="36">
        <f>SUMIFS(СВЦЭМ!$C$39:$C$782,СВЦЭМ!$A$39:$A$782,$A134,СВЦЭМ!$B$39:$B$782,W$119)+'СЕТ СН'!$I$12+СВЦЭМ!$D$10+'СЕТ СН'!$I$6-'СЕТ СН'!$I$22</f>
        <v>2146.6684904200001</v>
      </c>
      <c r="X134" s="36">
        <f>SUMIFS(СВЦЭМ!$C$39:$C$782,СВЦЭМ!$A$39:$A$782,$A134,СВЦЭМ!$B$39:$B$782,X$119)+'СЕТ СН'!$I$12+СВЦЭМ!$D$10+'СЕТ СН'!$I$6-'СЕТ СН'!$I$22</f>
        <v>2195.5848274800001</v>
      </c>
      <c r="Y134" s="36">
        <f>SUMIFS(СВЦЭМ!$C$39:$C$782,СВЦЭМ!$A$39:$A$782,$A134,СВЦЭМ!$B$39:$B$782,Y$119)+'СЕТ СН'!$I$12+СВЦЭМ!$D$10+'СЕТ СН'!$I$6-'СЕТ СН'!$I$22</f>
        <v>2260.7064778600002</v>
      </c>
    </row>
    <row r="135" spans="1:25" ht="15.75" x14ac:dyDescent="0.2">
      <c r="A135" s="35">
        <f t="shared" si="3"/>
        <v>45062</v>
      </c>
      <c r="B135" s="36">
        <f>SUMIFS(СВЦЭМ!$C$39:$C$782,СВЦЭМ!$A$39:$A$782,$A135,СВЦЭМ!$B$39:$B$782,B$119)+'СЕТ СН'!$I$12+СВЦЭМ!$D$10+'СЕТ СН'!$I$6-'СЕТ СН'!$I$22</f>
        <v>2378.52371554</v>
      </c>
      <c r="C135" s="36">
        <f>SUMIFS(СВЦЭМ!$C$39:$C$782,СВЦЭМ!$A$39:$A$782,$A135,СВЦЭМ!$B$39:$B$782,C$119)+'СЕТ СН'!$I$12+СВЦЭМ!$D$10+'СЕТ СН'!$I$6-'СЕТ СН'!$I$22</f>
        <v>2416.7465162500002</v>
      </c>
      <c r="D135" s="36">
        <f>SUMIFS(СВЦЭМ!$C$39:$C$782,СВЦЭМ!$A$39:$A$782,$A135,СВЦЭМ!$B$39:$B$782,D$119)+'СЕТ СН'!$I$12+СВЦЭМ!$D$10+'СЕТ СН'!$I$6-'СЕТ СН'!$I$22</f>
        <v>2436.29932457</v>
      </c>
      <c r="E135" s="36">
        <f>SUMIFS(СВЦЭМ!$C$39:$C$782,СВЦЭМ!$A$39:$A$782,$A135,СВЦЭМ!$B$39:$B$782,E$119)+'СЕТ СН'!$I$12+СВЦЭМ!$D$10+'СЕТ СН'!$I$6-'СЕТ СН'!$I$22</f>
        <v>2416.2997301900004</v>
      </c>
      <c r="F135" s="36">
        <f>SUMIFS(СВЦЭМ!$C$39:$C$782,СВЦЭМ!$A$39:$A$782,$A135,СВЦЭМ!$B$39:$B$782,F$119)+'СЕТ СН'!$I$12+СВЦЭМ!$D$10+'СЕТ СН'!$I$6-'СЕТ СН'!$I$22</f>
        <v>2412.8160953200004</v>
      </c>
      <c r="G135" s="36">
        <f>SUMIFS(СВЦЭМ!$C$39:$C$782,СВЦЭМ!$A$39:$A$782,$A135,СВЦЭМ!$B$39:$B$782,G$119)+'СЕТ СН'!$I$12+СВЦЭМ!$D$10+'СЕТ СН'!$I$6-'СЕТ СН'!$I$22</f>
        <v>2419.6049205300001</v>
      </c>
      <c r="H135" s="36">
        <f>SUMIFS(СВЦЭМ!$C$39:$C$782,СВЦЭМ!$A$39:$A$782,$A135,СВЦЭМ!$B$39:$B$782,H$119)+'СЕТ СН'!$I$12+СВЦЭМ!$D$10+'СЕТ СН'!$I$6-'СЕТ СН'!$I$22</f>
        <v>2296.4270625099998</v>
      </c>
      <c r="I135" s="36">
        <f>SUMIFS(СВЦЭМ!$C$39:$C$782,СВЦЭМ!$A$39:$A$782,$A135,СВЦЭМ!$B$39:$B$782,I$119)+'СЕТ СН'!$I$12+СВЦЭМ!$D$10+'СЕТ СН'!$I$6-'СЕТ СН'!$I$22</f>
        <v>2290.40974405</v>
      </c>
      <c r="J135" s="36">
        <f>SUMIFS(СВЦЭМ!$C$39:$C$782,СВЦЭМ!$A$39:$A$782,$A135,СВЦЭМ!$B$39:$B$782,J$119)+'СЕТ СН'!$I$12+СВЦЭМ!$D$10+'СЕТ СН'!$I$6-'СЕТ СН'!$I$22</f>
        <v>2182.5209722099999</v>
      </c>
      <c r="K135" s="36">
        <f>SUMIFS(СВЦЭМ!$C$39:$C$782,СВЦЭМ!$A$39:$A$782,$A135,СВЦЭМ!$B$39:$B$782,K$119)+'СЕТ СН'!$I$12+СВЦЭМ!$D$10+'СЕТ СН'!$I$6-'СЕТ СН'!$I$22</f>
        <v>2185.2601793200001</v>
      </c>
      <c r="L135" s="36">
        <f>SUMIFS(СВЦЭМ!$C$39:$C$782,СВЦЭМ!$A$39:$A$782,$A135,СВЦЭМ!$B$39:$B$782,L$119)+'СЕТ СН'!$I$12+СВЦЭМ!$D$10+'СЕТ СН'!$I$6-'СЕТ СН'!$I$22</f>
        <v>2189.8376457200002</v>
      </c>
      <c r="M135" s="36">
        <f>SUMIFS(СВЦЭМ!$C$39:$C$782,СВЦЭМ!$A$39:$A$782,$A135,СВЦЭМ!$B$39:$B$782,M$119)+'СЕТ СН'!$I$12+СВЦЭМ!$D$10+'СЕТ СН'!$I$6-'СЕТ СН'!$I$22</f>
        <v>2219.5308383000001</v>
      </c>
      <c r="N135" s="36">
        <f>SUMIFS(СВЦЭМ!$C$39:$C$782,СВЦЭМ!$A$39:$A$782,$A135,СВЦЭМ!$B$39:$B$782,N$119)+'СЕТ СН'!$I$12+СВЦЭМ!$D$10+'СЕТ СН'!$I$6-'СЕТ СН'!$I$22</f>
        <v>2261.09280752</v>
      </c>
      <c r="O135" s="36">
        <f>SUMIFS(СВЦЭМ!$C$39:$C$782,СВЦЭМ!$A$39:$A$782,$A135,СВЦЭМ!$B$39:$B$782,O$119)+'СЕТ СН'!$I$12+СВЦЭМ!$D$10+'СЕТ СН'!$I$6-'СЕТ СН'!$I$22</f>
        <v>2270.6864585000003</v>
      </c>
      <c r="P135" s="36">
        <f>SUMIFS(СВЦЭМ!$C$39:$C$782,СВЦЭМ!$A$39:$A$782,$A135,СВЦЭМ!$B$39:$B$782,P$119)+'СЕТ СН'!$I$12+СВЦЭМ!$D$10+'СЕТ СН'!$I$6-'СЕТ СН'!$I$22</f>
        <v>2279.36225388</v>
      </c>
      <c r="Q135" s="36">
        <f>SUMIFS(СВЦЭМ!$C$39:$C$782,СВЦЭМ!$A$39:$A$782,$A135,СВЦЭМ!$B$39:$B$782,Q$119)+'СЕТ СН'!$I$12+СВЦЭМ!$D$10+'СЕТ СН'!$I$6-'СЕТ СН'!$I$22</f>
        <v>2270.13757209</v>
      </c>
      <c r="R135" s="36">
        <f>SUMIFS(СВЦЭМ!$C$39:$C$782,СВЦЭМ!$A$39:$A$782,$A135,СВЦЭМ!$B$39:$B$782,R$119)+'СЕТ СН'!$I$12+СВЦЭМ!$D$10+'СЕТ СН'!$I$6-'СЕТ СН'!$I$22</f>
        <v>2227.19167483</v>
      </c>
      <c r="S135" s="36">
        <f>SUMIFS(СВЦЭМ!$C$39:$C$782,СВЦЭМ!$A$39:$A$782,$A135,СВЦЭМ!$B$39:$B$782,S$119)+'СЕТ СН'!$I$12+СВЦЭМ!$D$10+'СЕТ СН'!$I$6-'СЕТ СН'!$I$22</f>
        <v>2188.2835806900002</v>
      </c>
      <c r="T135" s="36">
        <f>SUMIFS(СВЦЭМ!$C$39:$C$782,СВЦЭМ!$A$39:$A$782,$A135,СВЦЭМ!$B$39:$B$782,T$119)+'СЕТ СН'!$I$12+СВЦЭМ!$D$10+'СЕТ СН'!$I$6-'СЕТ СН'!$I$22</f>
        <v>2090.0297014100001</v>
      </c>
      <c r="U135" s="36">
        <f>SUMIFS(СВЦЭМ!$C$39:$C$782,СВЦЭМ!$A$39:$A$782,$A135,СВЦЭМ!$B$39:$B$782,U$119)+'СЕТ СН'!$I$12+СВЦЭМ!$D$10+'СЕТ СН'!$I$6-'СЕТ СН'!$I$22</f>
        <v>2010.31469315</v>
      </c>
      <c r="V135" s="36">
        <f>SUMIFS(СВЦЭМ!$C$39:$C$782,СВЦЭМ!$A$39:$A$782,$A135,СВЦЭМ!$B$39:$B$782,V$119)+'СЕТ СН'!$I$12+СВЦЭМ!$D$10+'СЕТ СН'!$I$6-'СЕТ СН'!$I$22</f>
        <v>2006.7716858700001</v>
      </c>
      <c r="W135" s="36">
        <f>SUMIFS(СВЦЭМ!$C$39:$C$782,СВЦЭМ!$A$39:$A$782,$A135,СВЦЭМ!$B$39:$B$782,W$119)+'СЕТ СН'!$I$12+СВЦЭМ!$D$10+'СЕТ СН'!$I$6-'СЕТ СН'!$I$22</f>
        <v>2069.0873003699999</v>
      </c>
      <c r="X135" s="36">
        <f>SUMIFS(СВЦЭМ!$C$39:$C$782,СВЦЭМ!$A$39:$A$782,$A135,СВЦЭМ!$B$39:$B$782,X$119)+'СЕТ СН'!$I$12+СВЦЭМ!$D$10+'СЕТ СН'!$I$6-'СЕТ СН'!$I$22</f>
        <v>2118.2815396699998</v>
      </c>
      <c r="Y135" s="36">
        <f>SUMIFS(СВЦЭМ!$C$39:$C$782,СВЦЭМ!$A$39:$A$782,$A135,СВЦЭМ!$B$39:$B$782,Y$119)+'СЕТ СН'!$I$12+СВЦЭМ!$D$10+'СЕТ СН'!$I$6-'СЕТ СН'!$I$22</f>
        <v>2209.2979594100002</v>
      </c>
    </row>
    <row r="136" spans="1:25" ht="15.75" x14ac:dyDescent="0.2">
      <c r="A136" s="35">
        <f t="shared" si="3"/>
        <v>45063</v>
      </c>
      <c r="B136" s="36">
        <f>SUMIFS(СВЦЭМ!$C$39:$C$782,СВЦЭМ!$A$39:$A$782,$A136,СВЦЭМ!$B$39:$B$782,B$119)+'СЕТ СН'!$I$12+СВЦЭМ!$D$10+'СЕТ СН'!$I$6-'СЕТ СН'!$I$22</f>
        <v>2284.68907519</v>
      </c>
      <c r="C136" s="36">
        <f>SUMIFS(СВЦЭМ!$C$39:$C$782,СВЦЭМ!$A$39:$A$782,$A136,СВЦЭМ!$B$39:$B$782,C$119)+'СЕТ СН'!$I$12+СВЦЭМ!$D$10+'СЕТ СН'!$I$6-'СЕТ СН'!$I$22</f>
        <v>2384.7458850399998</v>
      </c>
      <c r="D136" s="36">
        <f>SUMIFS(СВЦЭМ!$C$39:$C$782,СВЦЭМ!$A$39:$A$782,$A136,СВЦЭМ!$B$39:$B$782,D$119)+'СЕТ СН'!$I$12+СВЦЭМ!$D$10+'СЕТ СН'!$I$6-'СЕТ СН'!$I$22</f>
        <v>2360.07315466</v>
      </c>
      <c r="E136" s="36">
        <f>SUMIFS(СВЦЭМ!$C$39:$C$782,СВЦЭМ!$A$39:$A$782,$A136,СВЦЭМ!$B$39:$B$782,E$119)+'СЕТ СН'!$I$12+СВЦЭМ!$D$10+'СЕТ СН'!$I$6-'СЕТ СН'!$I$22</f>
        <v>2446.5672452700001</v>
      </c>
      <c r="F136" s="36">
        <f>SUMIFS(СВЦЭМ!$C$39:$C$782,СВЦЭМ!$A$39:$A$782,$A136,СВЦЭМ!$B$39:$B$782,F$119)+'СЕТ СН'!$I$12+СВЦЭМ!$D$10+'СЕТ СН'!$I$6-'СЕТ СН'!$I$22</f>
        <v>2444.7617064900001</v>
      </c>
      <c r="G136" s="36">
        <f>SUMIFS(СВЦЭМ!$C$39:$C$782,СВЦЭМ!$A$39:$A$782,$A136,СВЦЭМ!$B$39:$B$782,G$119)+'СЕТ СН'!$I$12+СВЦЭМ!$D$10+'СЕТ СН'!$I$6-'СЕТ СН'!$I$22</f>
        <v>2360.3686390900002</v>
      </c>
      <c r="H136" s="36">
        <f>SUMIFS(СВЦЭМ!$C$39:$C$782,СВЦЭМ!$A$39:$A$782,$A136,СВЦЭМ!$B$39:$B$782,H$119)+'СЕТ СН'!$I$12+СВЦЭМ!$D$10+'СЕТ СН'!$I$6-'СЕТ СН'!$I$22</f>
        <v>2318.5964806600005</v>
      </c>
      <c r="I136" s="36">
        <f>SUMIFS(СВЦЭМ!$C$39:$C$782,СВЦЭМ!$A$39:$A$782,$A136,СВЦЭМ!$B$39:$B$782,I$119)+'СЕТ СН'!$I$12+СВЦЭМ!$D$10+'СЕТ СН'!$I$6-'СЕТ СН'!$I$22</f>
        <v>2266.85076157</v>
      </c>
      <c r="J136" s="36">
        <f>SUMIFS(СВЦЭМ!$C$39:$C$782,СВЦЭМ!$A$39:$A$782,$A136,СВЦЭМ!$B$39:$B$782,J$119)+'СЕТ СН'!$I$12+СВЦЭМ!$D$10+'СЕТ СН'!$I$6-'СЕТ СН'!$I$22</f>
        <v>2220.1694261100001</v>
      </c>
      <c r="K136" s="36">
        <f>SUMIFS(СВЦЭМ!$C$39:$C$782,СВЦЭМ!$A$39:$A$782,$A136,СВЦЭМ!$B$39:$B$782,K$119)+'СЕТ СН'!$I$12+СВЦЭМ!$D$10+'СЕТ СН'!$I$6-'СЕТ СН'!$I$22</f>
        <v>2200.6064299600002</v>
      </c>
      <c r="L136" s="36">
        <f>SUMIFS(СВЦЭМ!$C$39:$C$782,СВЦЭМ!$A$39:$A$782,$A136,СВЦЭМ!$B$39:$B$782,L$119)+'СЕТ СН'!$I$12+СВЦЭМ!$D$10+'СЕТ СН'!$I$6-'СЕТ СН'!$I$22</f>
        <v>2190.50813681</v>
      </c>
      <c r="M136" s="36">
        <f>SUMIFS(СВЦЭМ!$C$39:$C$782,СВЦЭМ!$A$39:$A$782,$A136,СВЦЭМ!$B$39:$B$782,M$119)+'СЕТ СН'!$I$12+СВЦЭМ!$D$10+'СЕТ СН'!$I$6-'СЕТ СН'!$I$22</f>
        <v>2212.0681277600002</v>
      </c>
      <c r="N136" s="36">
        <f>SUMIFS(СВЦЭМ!$C$39:$C$782,СВЦЭМ!$A$39:$A$782,$A136,СВЦЭМ!$B$39:$B$782,N$119)+'СЕТ СН'!$I$12+СВЦЭМ!$D$10+'СЕТ СН'!$I$6-'СЕТ СН'!$I$22</f>
        <v>2318.6930964600001</v>
      </c>
      <c r="O136" s="36">
        <f>SUMIFS(СВЦЭМ!$C$39:$C$782,СВЦЭМ!$A$39:$A$782,$A136,СВЦЭМ!$B$39:$B$782,O$119)+'СЕТ СН'!$I$12+СВЦЭМ!$D$10+'СЕТ СН'!$I$6-'СЕТ СН'!$I$22</f>
        <v>2279.8986159400001</v>
      </c>
      <c r="P136" s="36">
        <f>SUMIFS(СВЦЭМ!$C$39:$C$782,СВЦЭМ!$A$39:$A$782,$A136,СВЦЭМ!$B$39:$B$782,P$119)+'СЕТ СН'!$I$12+СВЦЭМ!$D$10+'СЕТ СН'!$I$6-'СЕТ СН'!$I$22</f>
        <v>2289.2728450000004</v>
      </c>
      <c r="Q136" s="36">
        <f>SUMIFS(СВЦЭМ!$C$39:$C$782,СВЦЭМ!$A$39:$A$782,$A136,СВЦЭМ!$B$39:$B$782,Q$119)+'СЕТ СН'!$I$12+СВЦЭМ!$D$10+'СЕТ СН'!$I$6-'СЕТ СН'!$I$22</f>
        <v>2363.5041048200001</v>
      </c>
      <c r="R136" s="36">
        <f>SUMIFS(СВЦЭМ!$C$39:$C$782,СВЦЭМ!$A$39:$A$782,$A136,СВЦЭМ!$B$39:$B$782,R$119)+'СЕТ СН'!$I$12+СВЦЭМ!$D$10+'СЕТ СН'!$I$6-'СЕТ СН'!$I$22</f>
        <v>2301.8628122600003</v>
      </c>
      <c r="S136" s="36">
        <f>SUMIFS(СВЦЭМ!$C$39:$C$782,СВЦЭМ!$A$39:$A$782,$A136,СВЦЭМ!$B$39:$B$782,S$119)+'СЕТ СН'!$I$12+СВЦЭМ!$D$10+'СЕТ СН'!$I$6-'СЕТ СН'!$I$22</f>
        <v>2246.6479558600004</v>
      </c>
      <c r="T136" s="36">
        <f>SUMIFS(СВЦЭМ!$C$39:$C$782,СВЦЭМ!$A$39:$A$782,$A136,СВЦЭМ!$B$39:$B$782,T$119)+'СЕТ СН'!$I$12+СВЦЭМ!$D$10+'СЕТ СН'!$I$6-'СЕТ СН'!$I$22</f>
        <v>2201.3307167700004</v>
      </c>
      <c r="U136" s="36">
        <f>SUMIFS(СВЦЭМ!$C$39:$C$782,СВЦЭМ!$A$39:$A$782,$A136,СВЦЭМ!$B$39:$B$782,U$119)+'СЕТ СН'!$I$12+СВЦЭМ!$D$10+'СЕТ СН'!$I$6-'СЕТ СН'!$I$22</f>
        <v>2166.7429163900001</v>
      </c>
      <c r="V136" s="36">
        <f>SUMIFS(СВЦЭМ!$C$39:$C$782,СВЦЭМ!$A$39:$A$782,$A136,СВЦЭМ!$B$39:$B$782,V$119)+'СЕТ СН'!$I$12+СВЦЭМ!$D$10+'СЕТ СН'!$I$6-'СЕТ СН'!$I$22</f>
        <v>2145.6769144700002</v>
      </c>
      <c r="W136" s="36">
        <f>SUMIFS(СВЦЭМ!$C$39:$C$782,СВЦЭМ!$A$39:$A$782,$A136,СВЦЭМ!$B$39:$B$782,W$119)+'СЕТ СН'!$I$12+СВЦЭМ!$D$10+'СЕТ СН'!$I$6-'СЕТ СН'!$I$22</f>
        <v>2113.1568547100001</v>
      </c>
      <c r="X136" s="36">
        <f>SUMIFS(СВЦЭМ!$C$39:$C$782,СВЦЭМ!$A$39:$A$782,$A136,СВЦЭМ!$B$39:$B$782,X$119)+'СЕТ СН'!$I$12+СВЦЭМ!$D$10+'СЕТ СН'!$I$6-'СЕТ СН'!$I$22</f>
        <v>2143.8136253000002</v>
      </c>
      <c r="Y136" s="36">
        <f>SUMIFS(СВЦЭМ!$C$39:$C$782,СВЦЭМ!$A$39:$A$782,$A136,СВЦЭМ!$B$39:$B$782,Y$119)+'СЕТ СН'!$I$12+СВЦЭМ!$D$10+'СЕТ СН'!$I$6-'СЕТ СН'!$I$22</f>
        <v>2232.1105640400001</v>
      </c>
    </row>
    <row r="137" spans="1:25" ht="15.75" x14ac:dyDescent="0.2">
      <c r="A137" s="35">
        <f t="shared" si="3"/>
        <v>45064</v>
      </c>
      <c r="B137" s="36">
        <f>SUMIFS(СВЦЭМ!$C$39:$C$782,СВЦЭМ!$A$39:$A$782,$A137,СВЦЭМ!$B$39:$B$782,B$119)+'СЕТ СН'!$I$12+СВЦЭМ!$D$10+'СЕТ СН'!$I$6-'СЕТ СН'!$I$22</f>
        <v>2293.6245186200003</v>
      </c>
      <c r="C137" s="36">
        <f>SUMIFS(СВЦЭМ!$C$39:$C$782,СВЦЭМ!$A$39:$A$782,$A137,СВЦЭМ!$B$39:$B$782,C$119)+'СЕТ СН'!$I$12+СВЦЭМ!$D$10+'СЕТ СН'!$I$6-'СЕТ СН'!$I$22</f>
        <v>2372.6929921300002</v>
      </c>
      <c r="D137" s="36">
        <f>SUMIFS(СВЦЭМ!$C$39:$C$782,СВЦЭМ!$A$39:$A$782,$A137,СВЦЭМ!$B$39:$B$782,D$119)+'СЕТ СН'!$I$12+СВЦЭМ!$D$10+'СЕТ СН'!$I$6-'СЕТ СН'!$I$22</f>
        <v>2417.6096045700001</v>
      </c>
      <c r="E137" s="36">
        <f>SUMIFS(СВЦЭМ!$C$39:$C$782,СВЦЭМ!$A$39:$A$782,$A137,СВЦЭМ!$B$39:$B$782,E$119)+'СЕТ СН'!$I$12+СВЦЭМ!$D$10+'СЕТ СН'!$I$6-'СЕТ СН'!$I$22</f>
        <v>2476.8848700899998</v>
      </c>
      <c r="F137" s="36">
        <f>SUMIFS(СВЦЭМ!$C$39:$C$782,СВЦЭМ!$A$39:$A$782,$A137,СВЦЭМ!$B$39:$B$782,F$119)+'СЕТ СН'!$I$12+СВЦЭМ!$D$10+'СЕТ СН'!$I$6-'СЕТ СН'!$I$22</f>
        <v>2490.8073767100004</v>
      </c>
      <c r="G137" s="36">
        <f>SUMIFS(СВЦЭМ!$C$39:$C$782,СВЦЭМ!$A$39:$A$782,$A137,СВЦЭМ!$B$39:$B$782,G$119)+'СЕТ СН'!$I$12+СВЦЭМ!$D$10+'СЕТ СН'!$I$6-'СЕТ СН'!$I$22</f>
        <v>2458.4644313200001</v>
      </c>
      <c r="H137" s="36">
        <f>SUMIFS(СВЦЭМ!$C$39:$C$782,СВЦЭМ!$A$39:$A$782,$A137,СВЦЭМ!$B$39:$B$782,H$119)+'СЕТ СН'!$I$12+СВЦЭМ!$D$10+'СЕТ СН'!$I$6-'СЕТ СН'!$I$22</f>
        <v>2383.2411055900002</v>
      </c>
      <c r="I137" s="36">
        <f>SUMIFS(СВЦЭМ!$C$39:$C$782,СВЦЭМ!$A$39:$A$782,$A137,СВЦЭМ!$B$39:$B$782,I$119)+'СЕТ СН'!$I$12+СВЦЭМ!$D$10+'СЕТ СН'!$I$6-'СЕТ СН'!$I$22</f>
        <v>2284.78302037</v>
      </c>
      <c r="J137" s="36">
        <f>SUMIFS(СВЦЭМ!$C$39:$C$782,СВЦЭМ!$A$39:$A$782,$A137,СВЦЭМ!$B$39:$B$782,J$119)+'СЕТ СН'!$I$12+СВЦЭМ!$D$10+'СЕТ СН'!$I$6-'СЕТ СН'!$I$22</f>
        <v>2207.31225279</v>
      </c>
      <c r="K137" s="36">
        <f>SUMIFS(СВЦЭМ!$C$39:$C$782,СВЦЭМ!$A$39:$A$782,$A137,СВЦЭМ!$B$39:$B$782,K$119)+'СЕТ СН'!$I$12+СВЦЭМ!$D$10+'СЕТ СН'!$I$6-'СЕТ СН'!$I$22</f>
        <v>2202.61742542</v>
      </c>
      <c r="L137" s="36">
        <f>SUMIFS(СВЦЭМ!$C$39:$C$782,СВЦЭМ!$A$39:$A$782,$A137,СВЦЭМ!$B$39:$B$782,L$119)+'СЕТ СН'!$I$12+СВЦЭМ!$D$10+'СЕТ СН'!$I$6-'СЕТ СН'!$I$22</f>
        <v>2203.6008047300002</v>
      </c>
      <c r="M137" s="36">
        <f>SUMIFS(СВЦЭМ!$C$39:$C$782,СВЦЭМ!$A$39:$A$782,$A137,СВЦЭМ!$B$39:$B$782,M$119)+'СЕТ СН'!$I$12+СВЦЭМ!$D$10+'СЕТ СН'!$I$6-'СЕТ СН'!$I$22</f>
        <v>2232.5219305300002</v>
      </c>
      <c r="N137" s="36">
        <f>SUMIFS(СВЦЭМ!$C$39:$C$782,СВЦЭМ!$A$39:$A$782,$A137,СВЦЭМ!$B$39:$B$782,N$119)+'СЕТ СН'!$I$12+СВЦЭМ!$D$10+'СЕТ СН'!$I$6-'СЕТ СН'!$I$22</f>
        <v>2277.8802911600001</v>
      </c>
      <c r="O137" s="36">
        <f>SUMIFS(СВЦЭМ!$C$39:$C$782,СВЦЭМ!$A$39:$A$782,$A137,СВЦЭМ!$B$39:$B$782,O$119)+'СЕТ СН'!$I$12+СВЦЭМ!$D$10+'СЕТ СН'!$I$6-'СЕТ СН'!$I$22</f>
        <v>2315.14438212</v>
      </c>
      <c r="P137" s="36">
        <f>SUMIFS(СВЦЭМ!$C$39:$C$782,СВЦЭМ!$A$39:$A$782,$A137,СВЦЭМ!$B$39:$B$782,P$119)+'СЕТ СН'!$I$12+СВЦЭМ!$D$10+'СЕТ СН'!$I$6-'СЕТ СН'!$I$22</f>
        <v>2304.6433255600004</v>
      </c>
      <c r="Q137" s="36">
        <f>SUMIFS(СВЦЭМ!$C$39:$C$782,СВЦЭМ!$A$39:$A$782,$A137,СВЦЭМ!$B$39:$B$782,Q$119)+'СЕТ СН'!$I$12+СВЦЭМ!$D$10+'СЕТ СН'!$I$6-'СЕТ СН'!$I$22</f>
        <v>2303.1004981300002</v>
      </c>
      <c r="R137" s="36">
        <f>SUMIFS(СВЦЭМ!$C$39:$C$782,СВЦЭМ!$A$39:$A$782,$A137,СВЦЭМ!$B$39:$B$782,R$119)+'СЕТ СН'!$I$12+СВЦЭМ!$D$10+'СЕТ СН'!$I$6-'СЕТ СН'!$I$22</f>
        <v>2330.6738287200001</v>
      </c>
      <c r="S137" s="36">
        <f>SUMIFS(СВЦЭМ!$C$39:$C$782,СВЦЭМ!$A$39:$A$782,$A137,СВЦЭМ!$B$39:$B$782,S$119)+'СЕТ СН'!$I$12+СВЦЭМ!$D$10+'СЕТ СН'!$I$6-'СЕТ СН'!$I$22</f>
        <v>2283.4243268700002</v>
      </c>
      <c r="T137" s="36">
        <f>SUMIFS(СВЦЭМ!$C$39:$C$782,СВЦЭМ!$A$39:$A$782,$A137,СВЦЭМ!$B$39:$B$782,T$119)+'СЕТ СН'!$I$12+СВЦЭМ!$D$10+'СЕТ СН'!$I$6-'СЕТ СН'!$I$22</f>
        <v>2247.0602640000002</v>
      </c>
      <c r="U137" s="36">
        <f>SUMIFS(СВЦЭМ!$C$39:$C$782,СВЦЭМ!$A$39:$A$782,$A137,СВЦЭМ!$B$39:$B$782,U$119)+'СЕТ СН'!$I$12+СВЦЭМ!$D$10+'СЕТ СН'!$I$6-'СЕТ СН'!$I$22</f>
        <v>2219.0571200000004</v>
      </c>
      <c r="V137" s="36">
        <f>SUMIFS(СВЦЭМ!$C$39:$C$782,СВЦЭМ!$A$39:$A$782,$A137,СВЦЭМ!$B$39:$B$782,V$119)+'СЕТ СН'!$I$12+СВЦЭМ!$D$10+'СЕТ СН'!$I$6-'СЕТ СН'!$I$22</f>
        <v>2181.8399102800004</v>
      </c>
      <c r="W137" s="36">
        <f>SUMIFS(СВЦЭМ!$C$39:$C$782,СВЦЭМ!$A$39:$A$782,$A137,СВЦЭМ!$B$39:$B$782,W$119)+'СЕТ СН'!$I$12+СВЦЭМ!$D$10+'СЕТ СН'!$I$6-'СЕТ СН'!$I$22</f>
        <v>2168.4288731800002</v>
      </c>
      <c r="X137" s="36">
        <f>SUMIFS(СВЦЭМ!$C$39:$C$782,СВЦЭМ!$A$39:$A$782,$A137,СВЦЭМ!$B$39:$B$782,X$119)+'СЕТ СН'!$I$12+СВЦЭМ!$D$10+'СЕТ СН'!$I$6-'СЕТ СН'!$I$22</f>
        <v>2219.4652291399998</v>
      </c>
      <c r="Y137" s="36">
        <f>SUMIFS(СВЦЭМ!$C$39:$C$782,СВЦЭМ!$A$39:$A$782,$A137,СВЦЭМ!$B$39:$B$782,Y$119)+'СЕТ СН'!$I$12+СВЦЭМ!$D$10+'СЕТ СН'!$I$6-'СЕТ СН'!$I$22</f>
        <v>2308.8710546800003</v>
      </c>
    </row>
    <row r="138" spans="1:25" ht="15.75" x14ac:dyDescent="0.2">
      <c r="A138" s="35">
        <f t="shared" si="3"/>
        <v>45065</v>
      </c>
      <c r="B138" s="36">
        <f>SUMIFS(СВЦЭМ!$C$39:$C$782,СВЦЭМ!$A$39:$A$782,$A138,СВЦЭМ!$B$39:$B$782,B$119)+'СЕТ СН'!$I$12+СВЦЭМ!$D$10+'СЕТ СН'!$I$6-'СЕТ СН'!$I$22</f>
        <v>2370.8096256700001</v>
      </c>
      <c r="C138" s="36">
        <f>SUMIFS(СВЦЭМ!$C$39:$C$782,СВЦЭМ!$A$39:$A$782,$A138,СВЦЭМ!$B$39:$B$782,C$119)+'СЕТ СН'!$I$12+СВЦЭМ!$D$10+'СЕТ СН'!$I$6-'СЕТ СН'!$I$22</f>
        <v>2401.4748783700002</v>
      </c>
      <c r="D138" s="36">
        <f>SUMIFS(СВЦЭМ!$C$39:$C$782,СВЦЭМ!$A$39:$A$782,$A138,СВЦЭМ!$B$39:$B$782,D$119)+'СЕТ СН'!$I$12+СВЦЭМ!$D$10+'СЕТ СН'!$I$6-'СЕТ СН'!$I$22</f>
        <v>2420.6541047400001</v>
      </c>
      <c r="E138" s="36">
        <f>SUMIFS(СВЦЭМ!$C$39:$C$782,СВЦЭМ!$A$39:$A$782,$A138,СВЦЭМ!$B$39:$B$782,E$119)+'СЕТ СН'!$I$12+СВЦЭМ!$D$10+'СЕТ СН'!$I$6-'СЕТ СН'!$I$22</f>
        <v>2410.9993849299999</v>
      </c>
      <c r="F138" s="36">
        <f>SUMIFS(СВЦЭМ!$C$39:$C$782,СВЦЭМ!$A$39:$A$782,$A138,СВЦЭМ!$B$39:$B$782,F$119)+'СЕТ СН'!$I$12+СВЦЭМ!$D$10+'СЕТ СН'!$I$6-'СЕТ СН'!$I$22</f>
        <v>2412.3232784900001</v>
      </c>
      <c r="G138" s="36">
        <f>SUMIFS(СВЦЭМ!$C$39:$C$782,СВЦЭМ!$A$39:$A$782,$A138,СВЦЭМ!$B$39:$B$782,G$119)+'СЕТ СН'!$I$12+СВЦЭМ!$D$10+'СЕТ СН'!$I$6-'СЕТ СН'!$I$22</f>
        <v>2351.61228785</v>
      </c>
      <c r="H138" s="36">
        <f>SUMIFS(СВЦЭМ!$C$39:$C$782,СВЦЭМ!$A$39:$A$782,$A138,СВЦЭМ!$B$39:$B$782,H$119)+'СЕТ СН'!$I$12+СВЦЭМ!$D$10+'СЕТ СН'!$I$6-'СЕТ СН'!$I$22</f>
        <v>2206.3771954000003</v>
      </c>
      <c r="I138" s="36">
        <f>SUMIFS(СВЦЭМ!$C$39:$C$782,СВЦЭМ!$A$39:$A$782,$A138,СВЦЭМ!$B$39:$B$782,I$119)+'СЕТ СН'!$I$12+СВЦЭМ!$D$10+'СЕТ СН'!$I$6-'СЕТ СН'!$I$22</f>
        <v>2210.8555226500002</v>
      </c>
      <c r="J138" s="36">
        <f>SUMIFS(СВЦЭМ!$C$39:$C$782,СВЦЭМ!$A$39:$A$782,$A138,СВЦЭМ!$B$39:$B$782,J$119)+'СЕТ СН'!$I$12+СВЦЭМ!$D$10+'СЕТ СН'!$I$6-'СЕТ СН'!$I$22</f>
        <v>2137.1447974700004</v>
      </c>
      <c r="K138" s="36">
        <f>SUMIFS(СВЦЭМ!$C$39:$C$782,СВЦЭМ!$A$39:$A$782,$A138,СВЦЭМ!$B$39:$B$782,K$119)+'СЕТ СН'!$I$12+СВЦЭМ!$D$10+'СЕТ СН'!$I$6-'СЕТ СН'!$I$22</f>
        <v>2139.9607363800001</v>
      </c>
      <c r="L138" s="36">
        <f>SUMIFS(СВЦЭМ!$C$39:$C$782,СВЦЭМ!$A$39:$A$782,$A138,СВЦЭМ!$B$39:$B$782,L$119)+'СЕТ СН'!$I$12+СВЦЭМ!$D$10+'СЕТ СН'!$I$6-'СЕТ СН'!$I$22</f>
        <v>2163.40851054</v>
      </c>
      <c r="M138" s="36">
        <f>SUMIFS(СВЦЭМ!$C$39:$C$782,СВЦЭМ!$A$39:$A$782,$A138,СВЦЭМ!$B$39:$B$782,M$119)+'СЕТ СН'!$I$12+СВЦЭМ!$D$10+'СЕТ СН'!$I$6-'СЕТ СН'!$I$22</f>
        <v>2184.9036152400004</v>
      </c>
      <c r="N138" s="36">
        <f>SUMIFS(СВЦЭМ!$C$39:$C$782,СВЦЭМ!$A$39:$A$782,$A138,СВЦЭМ!$B$39:$B$782,N$119)+'СЕТ СН'!$I$12+СВЦЭМ!$D$10+'СЕТ СН'!$I$6-'СЕТ СН'!$I$22</f>
        <v>2223.3989215700003</v>
      </c>
      <c r="O138" s="36">
        <f>SUMIFS(СВЦЭМ!$C$39:$C$782,СВЦЭМ!$A$39:$A$782,$A138,СВЦЭМ!$B$39:$B$782,O$119)+'СЕТ СН'!$I$12+СВЦЭМ!$D$10+'СЕТ СН'!$I$6-'СЕТ СН'!$I$22</f>
        <v>2251.1311693500002</v>
      </c>
      <c r="P138" s="36">
        <f>SUMIFS(СВЦЭМ!$C$39:$C$782,СВЦЭМ!$A$39:$A$782,$A138,СВЦЭМ!$B$39:$B$782,P$119)+'СЕТ СН'!$I$12+СВЦЭМ!$D$10+'СЕТ СН'!$I$6-'СЕТ СН'!$I$22</f>
        <v>2285.4030947600004</v>
      </c>
      <c r="Q138" s="36">
        <f>SUMIFS(СВЦЭМ!$C$39:$C$782,СВЦЭМ!$A$39:$A$782,$A138,СВЦЭМ!$B$39:$B$782,Q$119)+'СЕТ СН'!$I$12+СВЦЭМ!$D$10+'СЕТ СН'!$I$6-'СЕТ СН'!$I$22</f>
        <v>2287.5048049799998</v>
      </c>
      <c r="R138" s="36">
        <f>SUMIFS(СВЦЭМ!$C$39:$C$782,СВЦЭМ!$A$39:$A$782,$A138,СВЦЭМ!$B$39:$B$782,R$119)+'СЕТ СН'!$I$12+СВЦЭМ!$D$10+'СЕТ СН'!$I$6-'СЕТ СН'!$I$22</f>
        <v>2221.4228627700004</v>
      </c>
      <c r="S138" s="36">
        <f>SUMIFS(СВЦЭМ!$C$39:$C$782,СВЦЭМ!$A$39:$A$782,$A138,СВЦЭМ!$B$39:$B$782,S$119)+'СЕТ СН'!$I$12+СВЦЭМ!$D$10+'СЕТ СН'!$I$6-'СЕТ СН'!$I$22</f>
        <v>2167.0896040300004</v>
      </c>
      <c r="T138" s="36">
        <f>SUMIFS(СВЦЭМ!$C$39:$C$782,СВЦЭМ!$A$39:$A$782,$A138,СВЦЭМ!$B$39:$B$782,T$119)+'СЕТ СН'!$I$12+СВЦЭМ!$D$10+'СЕТ СН'!$I$6-'СЕТ СН'!$I$22</f>
        <v>2126.2168748399999</v>
      </c>
      <c r="U138" s="36">
        <f>SUMIFS(СВЦЭМ!$C$39:$C$782,СВЦЭМ!$A$39:$A$782,$A138,СВЦЭМ!$B$39:$B$782,U$119)+'СЕТ СН'!$I$12+СВЦЭМ!$D$10+'СЕТ СН'!$I$6-'СЕТ СН'!$I$22</f>
        <v>2085.8005342599999</v>
      </c>
      <c r="V138" s="36">
        <f>SUMIFS(СВЦЭМ!$C$39:$C$782,СВЦЭМ!$A$39:$A$782,$A138,СВЦЭМ!$B$39:$B$782,V$119)+'СЕТ СН'!$I$12+СВЦЭМ!$D$10+'СЕТ СН'!$I$6-'СЕТ СН'!$I$22</f>
        <v>2045.7206908300002</v>
      </c>
      <c r="W138" s="36">
        <f>SUMIFS(СВЦЭМ!$C$39:$C$782,СВЦЭМ!$A$39:$A$782,$A138,СВЦЭМ!$B$39:$B$782,W$119)+'СЕТ СН'!$I$12+СВЦЭМ!$D$10+'СЕТ СН'!$I$6-'СЕТ СН'!$I$22</f>
        <v>2055.0104933100001</v>
      </c>
      <c r="X138" s="36">
        <f>SUMIFS(СВЦЭМ!$C$39:$C$782,СВЦЭМ!$A$39:$A$782,$A138,СВЦЭМ!$B$39:$B$782,X$119)+'СЕТ СН'!$I$12+СВЦЭМ!$D$10+'СЕТ СН'!$I$6-'СЕТ СН'!$I$22</f>
        <v>2107.9005888600004</v>
      </c>
      <c r="Y138" s="36">
        <f>SUMIFS(СВЦЭМ!$C$39:$C$782,СВЦЭМ!$A$39:$A$782,$A138,СВЦЭМ!$B$39:$B$782,Y$119)+'СЕТ СН'!$I$12+СВЦЭМ!$D$10+'СЕТ СН'!$I$6-'СЕТ СН'!$I$22</f>
        <v>2148.6851749300004</v>
      </c>
    </row>
    <row r="139" spans="1:25" ht="15.75" x14ac:dyDescent="0.2">
      <c r="A139" s="35">
        <f t="shared" si="3"/>
        <v>45066</v>
      </c>
      <c r="B139" s="36">
        <f>SUMIFS(СВЦЭМ!$C$39:$C$782,СВЦЭМ!$A$39:$A$782,$A139,СВЦЭМ!$B$39:$B$782,B$119)+'СЕТ СН'!$I$12+СВЦЭМ!$D$10+'СЕТ СН'!$I$6-'СЕТ СН'!$I$22</f>
        <v>2253.5588290200003</v>
      </c>
      <c r="C139" s="36">
        <f>SUMIFS(СВЦЭМ!$C$39:$C$782,СВЦЭМ!$A$39:$A$782,$A139,СВЦЭМ!$B$39:$B$782,C$119)+'СЕТ СН'!$I$12+СВЦЭМ!$D$10+'СЕТ СН'!$I$6-'СЕТ СН'!$I$22</f>
        <v>2342.3722832200001</v>
      </c>
      <c r="D139" s="36">
        <f>SUMIFS(СВЦЭМ!$C$39:$C$782,СВЦЭМ!$A$39:$A$782,$A139,СВЦЭМ!$B$39:$B$782,D$119)+'СЕТ СН'!$I$12+СВЦЭМ!$D$10+'СЕТ СН'!$I$6-'СЕТ СН'!$I$22</f>
        <v>2349.7479144099998</v>
      </c>
      <c r="E139" s="36">
        <f>SUMIFS(СВЦЭМ!$C$39:$C$782,СВЦЭМ!$A$39:$A$782,$A139,СВЦЭМ!$B$39:$B$782,E$119)+'СЕТ СН'!$I$12+СВЦЭМ!$D$10+'СЕТ СН'!$I$6-'СЕТ СН'!$I$22</f>
        <v>2340.5614394800004</v>
      </c>
      <c r="F139" s="36">
        <f>SUMIFS(СВЦЭМ!$C$39:$C$782,СВЦЭМ!$A$39:$A$782,$A139,СВЦЭМ!$B$39:$B$782,F$119)+'СЕТ СН'!$I$12+СВЦЭМ!$D$10+'СЕТ СН'!$I$6-'СЕТ СН'!$I$22</f>
        <v>2405.01699177</v>
      </c>
      <c r="G139" s="36">
        <f>SUMIFS(СВЦЭМ!$C$39:$C$782,СВЦЭМ!$A$39:$A$782,$A139,СВЦЭМ!$B$39:$B$782,G$119)+'СЕТ СН'!$I$12+СВЦЭМ!$D$10+'СЕТ СН'!$I$6-'СЕТ СН'!$I$22</f>
        <v>2396.0184775600001</v>
      </c>
      <c r="H139" s="36">
        <f>SUMIFS(СВЦЭМ!$C$39:$C$782,СВЦЭМ!$A$39:$A$782,$A139,СВЦЭМ!$B$39:$B$782,H$119)+'СЕТ СН'!$I$12+СВЦЭМ!$D$10+'СЕТ СН'!$I$6-'СЕТ СН'!$I$22</f>
        <v>2381.81095542</v>
      </c>
      <c r="I139" s="36">
        <f>SUMIFS(СВЦЭМ!$C$39:$C$782,СВЦЭМ!$A$39:$A$782,$A139,СВЦЭМ!$B$39:$B$782,I$119)+'СЕТ СН'!$I$12+СВЦЭМ!$D$10+'СЕТ СН'!$I$6-'СЕТ СН'!$I$22</f>
        <v>2300.2939941200002</v>
      </c>
      <c r="J139" s="36">
        <f>SUMIFS(СВЦЭМ!$C$39:$C$782,СВЦЭМ!$A$39:$A$782,$A139,СВЦЭМ!$B$39:$B$782,J$119)+'СЕТ СН'!$I$12+СВЦЭМ!$D$10+'СЕТ СН'!$I$6-'СЕТ СН'!$I$22</f>
        <v>2183.2322835599998</v>
      </c>
      <c r="K139" s="36">
        <f>SUMIFS(СВЦЭМ!$C$39:$C$782,СВЦЭМ!$A$39:$A$782,$A139,СВЦЭМ!$B$39:$B$782,K$119)+'СЕТ СН'!$I$12+СВЦЭМ!$D$10+'СЕТ СН'!$I$6-'СЕТ СН'!$I$22</f>
        <v>2148.4032747400001</v>
      </c>
      <c r="L139" s="36">
        <f>SUMIFS(СВЦЭМ!$C$39:$C$782,СВЦЭМ!$A$39:$A$782,$A139,СВЦЭМ!$B$39:$B$782,L$119)+'СЕТ СН'!$I$12+СВЦЭМ!$D$10+'СЕТ СН'!$I$6-'СЕТ СН'!$I$22</f>
        <v>2133.2649447499998</v>
      </c>
      <c r="M139" s="36">
        <f>SUMIFS(СВЦЭМ!$C$39:$C$782,СВЦЭМ!$A$39:$A$782,$A139,СВЦЭМ!$B$39:$B$782,M$119)+'СЕТ СН'!$I$12+СВЦЭМ!$D$10+'СЕТ СН'!$I$6-'СЕТ СН'!$I$22</f>
        <v>2128.1062795600001</v>
      </c>
      <c r="N139" s="36">
        <f>SUMIFS(СВЦЭМ!$C$39:$C$782,СВЦЭМ!$A$39:$A$782,$A139,СВЦЭМ!$B$39:$B$782,N$119)+'СЕТ СН'!$I$12+СВЦЭМ!$D$10+'СЕТ СН'!$I$6-'СЕТ СН'!$I$22</f>
        <v>2163.3292973600001</v>
      </c>
      <c r="O139" s="36">
        <f>SUMIFS(СВЦЭМ!$C$39:$C$782,СВЦЭМ!$A$39:$A$782,$A139,СВЦЭМ!$B$39:$B$782,O$119)+'СЕТ СН'!$I$12+СВЦЭМ!$D$10+'СЕТ СН'!$I$6-'СЕТ СН'!$I$22</f>
        <v>2171.2733452700004</v>
      </c>
      <c r="P139" s="36">
        <f>SUMIFS(СВЦЭМ!$C$39:$C$782,СВЦЭМ!$A$39:$A$782,$A139,СВЦЭМ!$B$39:$B$782,P$119)+'СЕТ СН'!$I$12+СВЦЭМ!$D$10+'СЕТ СН'!$I$6-'СЕТ СН'!$I$22</f>
        <v>2187.5764321900001</v>
      </c>
      <c r="Q139" s="36">
        <f>SUMIFS(СВЦЭМ!$C$39:$C$782,СВЦЭМ!$A$39:$A$782,$A139,СВЦЭМ!$B$39:$B$782,Q$119)+'СЕТ СН'!$I$12+СВЦЭМ!$D$10+'СЕТ СН'!$I$6-'СЕТ СН'!$I$22</f>
        <v>2200.0367280700002</v>
      </c>
      <c r="R139" s="36">
        <f>SUMIFS(СВЦЭМ!$C$39:$C$782,СВЦЭМ!$A$39:$A$782,$A139,СВЦЭМ!$B$39:$B$782,R$119)+'СЕТ СН'!$I$12+СВЦЭМ!$D$10+'СЕТ СН'!$I$6-'СЕТ СН'!$I$22</f>
        <v>2182.7798956300003</v>
      </c>
      <c r="S139" s="36">
        <f>SUMIFS(СВЦЭМ!$C$39:$C$782,СВЦЭМ!$A$39:$A$782,$A139,СВЦЭМ!$B$39:$B$782,S$119)+'СЕТ СН'!$I$12+СВЦЭМ!$D$10+'СЕТ СН'!$I$6-'СЕТ СН'!$I$22</f>
        <v>2138.0152630800003</v>
      </c>
      <c r="T139" s="36">
        <f>SUMIFS(СВЦЭМ!$C$39:$C$782,СВЦЭМ!$A$39:$A$782,$A139,СВЦЭМ!$B$39:$B$782,T$119)+'СЕТ СН'!$I$12+СВЦЭМ!$D$10+'СЕТ СН'!$I$6-'СЕТ СН'!$I$22</f>
        <v>2112.6658376100004</v>
      </c>
      <c r="U139" s="36">
        <f>SUMIFS(СВЦЭМ!$C$39:$C$782,СВЦЭМ!$A$39:$A$782,$A139,СВЦЭМ!$B$39:$B$782,U$119)+'СЕТ СН'!$I$12+СВЦЭМ!$D$10+'СЕТ СН'!$I$6-'СЕТ СН'!$I$22</f>
        <v>2094.59843034</v>
      </c>
      <c r="V139" s="36">
        <f>SUMIFS(СВЦЭМ!$C$39:$C$782,СВЦЭМ!$A$39:$A$782,$A139,СВЦЭМ!$B$39:$B$782,V$119)+'СЕТ СН'!$I$12+СВЦЭМ!$D$10+'СЕТ СН'!$I$6-'СЕТ СН'!$I$22</f>
        <v>2062.4362162300004</v>
      </c>
      <c r="W139" s="36">
        <f>SUMIFS(СВЦЭМ!$C$39:$C$782,СВЦЭМ!$A$39:$A$782,$A139,СВЦЭМ!$B$39:$B$782,W$119)+'СЕТ СН'!$I$12+СВЦЭМ!$D$10+'СЕТ СН'!$I$6-'СЕТ СН'!$I$22</f>
        <v>2034.72489367</v>
      </c>
      <c r="X139" s="36">
        <f>SUMIFS(СВЦЭМ!$C$39:$C$782,СВЦЭМ!$A$39:$A$782,$A139,СВЦЭМ!$B$39:$B$782,X$119)+'СЕТ СН'!$I$12+СВЦЭМ!$D$10+'СЕТ СН'!$I$6-'СЕТ СН'!$I$22</f>
        <v>2081.87913295</v>
      </c>
      <c r="Y139" s="36">
        <f>SUMIFS(СВЦЭМ!$C$39:$C$782,СВЦЭМ!$A$39:$A$782,$A139,СВЦЭМ!$B$39:$B$782,Y$119)+'СЕТ СН'!$I$12+СВЦЭМ!$D$10+'СЕТ СН'!$I$6-'СЕТ СН'!$I$22</f>
        <v>2141.0287597000001</v>
      </c>
    </row>
    <row r="140" spans="1:25" ht="15.75" x14ac:dyDescent="0.2">
      <c r="A140" s="35">
        <f t="shared" si="3"/>
        <v>45067</v>
      </c>
      <c r="B140" s="36">
        <f>SUMIFS(СВЦЭМ!$C$39:$C$782,СВЦЭМ!$A$39:$A$782,$A140,СВЦЭМ!$B$39:$B$782,B$119)+'СЕТ СН'!$I$12+СВЦЭМ!$D$10+'СЕТ СН'!$I$6-'СЕТ СН'!$I$22</f>
        <v>2187.7243063300002</v>
      </c>
      <c r="C140" s="36">
        <f>SUMIFS(СВЦЭМ!$C$39:$C$782,СВЦЭМ!$A$39:$A$782,$A140,СВЦЭМ!$B$39:$B$782,C$119)+'СЕТ СН'!$I$12+СВЦЭМ!$D$10+'СЕТ СН'!$I$6-'СЕТ СН'!$I$22</f>
        <v>2281.9908562800001</v>
      </c>
      <c r="D140" s="36">
        <f>SUMIFS(СВЦЭМ!$C$39:$C$782,СВЦЭМ!$A$39:$A$782,$A140,СВЦЭМ!$B$39:$B$782,D$119)+'СЕТ СН'!$I$12+СВЦЭМ!$D$10+'СЕТ СН'!$I$6-'СЕТ СН'!$I$22</f>
        <v>2383.3923274099998</v>
      </c>
      <c r="E140" s="36">
        <f>SUMIFS(СВЦЭМ!$C$39:$C$782,СВЦЭМ!$A$39:$A$782,$A140,СВЦЭМ!$B$39:$B$782,E$119)+'СЕТ СН'!$I$12+СВЦЭМ!$D$10+'СЕТ СН'!$I$6-'СЕТ СН'!$I$22</f>
        <v>2348.8405201300002</v>
      </c>
      <c r="F140" s="36">
        <f>SUMIFS(СВЦЭМ!$C$39:$C$782,СВЦЭМ!$A$39:$A$782,$A140,СВЦЭМ!$B$39:$B$782,F$119)+'СЕТ СН'!$I$12+СВЦЭМ!$D$10+'СЕТ СН'!$I$6-'СЕТ СН'!$I$22</f>
        <v>2434.3539471600002</v>
      </c>
      <c r="G140" s="36">
        <f>SUMIFS(СВЦЭМ!$C$39:$C$782,СВЦЭМ!$A$39:$A$782,$A140,СВЦЭМ!$B$39:$B$782,G$119)+'СЕТ СН'!$I$12+СВЦЭМ!$D$10+'СЕТ СН'!$I$6-'СЕТ СН'!$I$22</f>
        <v>2430.3281515799999</v>
      </c>
      <c r="H140" s="36">
        <f>SUMIFS(СВЦЭМ!$C$39:$C$782,СВЦЭМ!$A$39:$A$782,$A140,СВЦЭМ!$B$39:$B$782,H$119)+'СЕТ СН'!$I$12+СВЦЭМ!$D$10+'СЕТ СН'!$I$6-'СЕТ СН'!$I$22</f>
        <v>2391.99475295</v>
      </c>
      <c r="I140" s="36">
        <f>SUMIFS(СВЦЭМ!$C$39:$C$782,СВЦЭМ!$A$39:$A$782,$A140,СВЦЭМ!$B$39:$B$782,I$119)+'СЕТ СН'!$I$12+СВЦЭМ!$D$10+'СЕТ СН'!$I$6-'СЕТ СН'!$I$22</f>
        <v>2345.0463618200001</v>
      </c>
      <c r="J140" s="36">
        <f>SUMIFS(СВЦЭМ!$C$39:$C$782,СВЦЭМ!$A$39:$A$782,$A140,СВЦЭМ!$B$39:$B$782,J$119)+'СЕТ СН'!$I$12+СВЦЭМ!$D$10+'СЕТ СН'!$I$6-'СЕТ СН'!$I$22</f>
        <v>2235.4944194700001</v>
      </c>
      <c r="K140" s="36">
        <f>SUMIFS(СВЦЭМ!$C$39:$C$782,СВЦЭМ!$A$39:$A$782,$A140,СВЦЭМ!$B$39:$B$782,K$119)+'СЕТ СН'!$I$12+СВЦЭМ!$D$10+'СЕТ СН'!$I$6-'СЕТ СН'!$I$22</f>
        <v>2209.3012216900001</v>
      </c>
      <c r="L140" s="36">
        <f>SUMIFS(СВЦЭМ!$C$39:$C$782,СВЦЭМ!$A$39:$A$782,$A140,СВЦЭМ!$B$39:$B$782,L$119)+'СЕТ СН'!$I$12+СВЦЭМ!$D$10+'СЕТ СН'!$I$6-'СЕТ СН'!$I$22</f>
        <v>2186.2576444400001</v>
      </c>
      <c r="M140" s="36">
        <f>SUMIFS(СВЦЭМ!$C$39:$C$782,СВЦЭМ!$A$39:$A$782,$A140,СВЦЭМ!$B$39:$B$782,M$119)+'СЕТ СН'!$I$12+СВЦЭМ!$D$10+'СЕТ СН'!$I$6-'СЕТ СН'!$I$22</f>
        <v>2174.68493076</v>
      </c>
      <c r="N140" s="36">
        <f>SUMIFS(СВЦЭМ!$C$39:$C$782,СВЦЭМ!$A$39:$A$782,$A140,СВЦЭМ!$B$39:$B$782,N$119)+'СЕТ СН'!$I$12+СВЦЭМ!$D$10+'СЕТ СН'!$I$6-'СЕТ СН'!$I$22</f>
        <v>2199.1970029000004</v>
      </c>
      <c r="O140" s="36">
        <f>SUMIFS(СВЦЭМ!$C$39:$C$782,СВЦЭМ!$A$39:$A$782,$A140,СВЦЭМ!$B$39:$B$782,O$119)+'СЕТ СН'!$I$12+СВЦЭМ!$D$10+'СЕТ СН'!$I$6-'СЕТ СН'!$I$22</f>
        <v>2213.96249605</v>
      </c>
      <c r="P140" s="36">
        <f>SUMIFS(СВЦЭМ!$C$39:$C$782,СВЦЭМ!$A$39:$A$782,$A140,СВЦЭМ!$B$39:$B$782,P$119)+'СЕТ СН'!$I$12+СВЦЭМ!$D$10+'СЕТ СН'!$I$6-'СЕТ СН'!$I$22</f>
        <v>2230.1207592500004</v>
      </c>
      <c r="Q140" s="36">
        <f>SUMIFS(СВЦЭМ!$C$39:$C$782,СВЦЭМ!$A$39:$A$782,$A140,СВЦЭМ!$B$39:$B$782,Q$119)+'СЕТ СН'!$I$12+СВЦЭМ!$D$10+'СЕТ СН'!$I$6-'СЕТ СН'!$I$22</f>
        <v>2235.9761374300001</v>
      </c>
      <c r="R140" s="36">
        <f>SUMIFS(СВЦЭМ!$C$39:$C$782,СВЦЭМ!$A$39:$A$782,$A140,СВЦЭМ!$B$39:$B$782,R$119)+'СЕТ СН'!$I$12+СВЦЭМ!$D$10+'СЕТ СН'!$I$6-'СЕТ СН'!$I$22</f>
        <v>2219.2933113400004</v>
      </c>
      <c r="S140" s="36">
        <f>SUMIFS(СВЦЭМ!$C$39:$C$782,СВЦЭМ!$A$39:$A$782,$A140,СВЦЭМ!$B$39:$B$782,S$119)+'СЕТ СН'!$I$12+СВЦЭМ!$D$10+'СЕТ СН'!$I$6-'СЕТ СН'!$I$22</f>
        <v>2181.3693333900001</v>
      </c>
      <c r="T140" s="36">
        <f>SUMIFS(СВЦЭМ!$C$39:$C$782,СВЦЭМ!$A$39:$A$782,$A140,СВЦЭМ!$B$39:$B$782,T$119)+'СЕТ СН'!$I$12+СВЦЭМ!$D$10+'СЕТ СН'!$I$6-'СЕТ СН'!$I$22</f>
        <v>2162.0970460600001</v>
      </c>
      <c r="U140" s="36">
        <f>SUMIFS(СВЦЭМ!$C$39:$C$782,СВЦЭМ!$A$39:$A$782,$A140,СВЦЭМ!$B$39:$B$782,U$119)+'СЕТ СН'!$I$12+СВЦЭМ!$D$10+'СЕТ СН'!$I$6-'СЕТ СН'!$I$22</f>
        <v>2139.5835592100002</v>
      </c>
      <c r="V140" s="36">
        <f>SUMIFS(СВЦЭМ!$C$39:$C$782,СВЦЭМ!$A$39:$A$782,$A140,СВЦЭМ!$B$39:$B$782,V$119)+'СЕТ СН'!$I$12+СВЦЭМ!$D$10+'СЕТ СН'!$I$6-'СЕТ СН'!$I$22</f>
        <v>2122.7617059000004</v>
      </c>
      <c r="W140" s="36">
        <f>SUMIFS(СВЦЭМ!$C$39:$C$782,СВЦЭМ!$A$39:$A$782,$A140,СВЦЭМ!$B$39:$B$782,W$119)+'СЕТ СН'!$I$12+СВЦЭМ!$D$10+'СЕТ СН'!$I$6-'СЕТ СН'!$I$22</f>
        <v>2091.67297332</v>
      </c>
      <c r="X140" s="36">
        <f>SUMIFS(СВЦЭМ!$C$39:$C$782,СВЦЭМ!$A$39:$A$782,$A140,СВЦЭМ!$B$39:$B$782,X$119)+'СЕТ СН'!$I$12+СВЦЭМ!$D$10+'СЕТ СН'!$I$6-'СЕТ СН'!$I$22</f>
        <v>2140.1643896300002</v>
      </c>
      <c r="Y140" s="36">
        <f>SUMIFS(СВЦЭМ!$C$39:$C$782,СВЦЭМ!$A$39:$A$782,$A140,СВЦЭМ!$B$39:$B$782,Y$119)+'СЕТ СН'!$I$12+СВЦЭМ!$D$10+'СЕТ СН'!$I$6-'СЕТ СН'!$I$22</f>
        <v>2195.2539827400001</v>
      </c>
    </row>
    <row r="141" spans="1:25" ht="15.75" x14ac:dyDescent="0.2">
      <c r="A141" s="35">
        <f t="shared" si="3"/>
        <v>45068</v>
      </c>
      <c r="B141" s="36">
        <f>SUMIFS(СВЦЭМ!$C$39:$C$782,СВЦЭМ!$A$39:$A$782,$A141,СВЦЭМ!$B$39:$B$782,B$119)+'СЕТ СН'!$I$12+СВЦЭМ!$D$10+'СЕТ СН'!$I$6-'СЕТ СН'!$I$22</f>
        <v>2265.1589736599999</v>
      </c>
      <c r="C141" s="36">
        <f>SUMIFS(СВЦЭМ!$C$39:$C$782,СВЦЭМ!$A$39:$A$782,$A141,СВЦЭМ!$B$39:$B$782,C$119)+'СЕТ СН'!$I$12+СВЦЭМ!$D$10+'СЕТ СН'!$I$6-'СЕТ СН'!$I$22</f>
        <v>2349.4424931000003</v>
      </c>
      <c r="D141" s="36">
        <f>SUMIFS(СВЦЭМ!$C$39:$C$782,СВЦЭМ!$A$39:$A$782,$A141,СВЦЭМ!$B$39:$B$782,D$119)+'СЕТ СН'!$I$12+СВЦЭМ!$D$10+'СЕТ СН'!$I$6-'СЕТ СН'!$I$22</f>
        <v>2343.6781599200003</v>
      </c>
      <c r="E141" s="36">
        <f>SUMIFS(СВЦЭМ!$C$39:$C$782,СВЦЭМ!$A$39:$A$782,$A141,СВЦЭМ!$B$39:$B$782,E$119)+'СЕТ СН'!$I$12+СВЦЭМ!$D$10+'СЕТ СН'!$I$6-'СЕТ СН'!$I$22</f>
        <v>2328.5854769600001</v>
      </c>
      <c r="F141" s="36">
        <f>SUMIFS(СВЦЭМ!$C$39:$C$782,СВЦЭМ!$A$39:$A$782,$A141,СВЦЭМ!$B$39:$B$782,F$119)+'СЕТ СН'!$I$12+СВЦЭМ!$D$10+'СЕТ СН'!$I$6-'СЕТ СН'!$I$22</f>
        <v>2389.6398616200004</v>
      </c>
      <c r="G141" s="36">
        <f>SUMIFS(СВЦЭМ!$C$39:$C$782,СВЦЭМ!$A$39:$A$782,$A141,СВЦЭМ!$B$39:$B$782,G$119)+'СЕТ СН'!$I$12+СВЦЭМ!$D$10+'СЕТ СН'!$I$6-'СЕТ СН'!$I$22</f>
        <v>2349.4213183100001</v>
      </c>
      <c r="H141" s="36">
        <f>SUMIFS(СВЦЭМ!$C$39:$C$782,СВЦЭМ!$A$39:$A$782,$A141,СВЦЭМ!$B$39:$B$782,H$119)+'СЕТ СН'!$I$12+СВЦЭМ!$D$10+'СЕТ СН'!$I$6-'СЕТ СН'!$I$22</f>
        <v>2306.1224068800002</v>
      </c>
      <c r="I141" s="36">
        <f>SUMIFS(СВЦЭМ!$C$39:$C$782,СВЦЭМ!$A$39:$A$782,$A141,СВЦЭМ!$B$39:$B$782,I$119)+'СЕТ СН'!$I$12+СВЦЭМ!$D$10+'СЕТ СН'!$I$6-'СЕТ СН'!$I$22</f>
        <v>2238.0794700500001</v>
      </c>
      <c r="J141" s="36">
        <f>SUMIFS(СВЦЭМ!$C$39:$C$782,СВЦЭМ!$A$39:$A$782,$A141,СВЦЭМ!$B$39:$B$782,J$119)+'СЕТ СН'!$I$12+СВЦЭМ!$D$10+'СЕТ СН'!$I$6-'СЕТ СН'!$I$22</f>
        <v>2185.14003404</v>
      </c>
      <c r="K141" s="36">
        <f>SUMIFS(СВЦЭМ!$C$39:$C$782,СВЦЭМ!$A$39:$A$782,$A141,СВЦЭМ!$B$39:$B$782,K$119)+'СЕТ СН'!$I$12+СВЦЭМ!$D$10+'СЕТ СН'!$I$6-'СЕТ СН'!$I$22</f>
        <v>2153.9466321099999</v>
      </c>
      <c r="L141" s="36">
        <f>SUMIFS(СВЦЭМ!$C$39:$C$782,СВЦЭМ!$A$39:$A$782,$A141,СВЦЭМ!$B$39:$B$782,L$119)+'СЕТ СН'!$I$12+СВЦЭМ!$D$10+'СЕТ СН'!$I$6-'СЕТ СН'!$I$22</f>
        <v>2165.0664904800001</v>
      </c>
      <c r="M141" s="36">
        <f>SUMIFS(СВЦЭМ!$C$39:$C$782,СВЦЭМ!$A$39:$A$782,$A141,СВЦЭМ!$B$39:$B$782,M$119)+'СЕТ СН'!$I$12+СВЦЭМ!$D$10+'СЕТ СН'!$I$6-'СЕТ СН'!$I$22</f>
        <v>2220.2621865900001</v>
      </c>
      <c r="N141" s="36">
        <f>SUMIFS(СВЦЭМ!$C$39:$C$782,СВЦЭМ!$A$39:$A$782,$A141,СВЦЭМ!$B$39:$B$782,N$119)+'СЕТ СН'!$I$12+СВЦЭМ!$D$10+'СЕТ СН'!$I$6-'СЕТ СН'!$I$22</f>
        <v>2244.3430888100002</v>
      </c>
      <c r="O141" s="36">
        <f>SUMIFS(СВЦЭМ!$C$39:$C$782,СВЦЭМ!$A$39:$A$782,$A141,СВЦЭМ!$B$39:$B$782,O$119)+'СЕТ СН'!$I$12+СВЦЭМ!$D$10+'СЕТ СН'!$I$6-'СЕТ СН'!$I$22</f>
        <v>2241.1751129600002</v>
      </c>
      <c r="P141" s="36">
        <f>SUMIFS(СВЦЭМ!$C$39:$C$782,СВЦЭМ!$A$39:$A$782,$A141,СВЦЭМ!$B$39:$B$782,P$119)+'СЕТ СН'!$I$12+СВЦЭМ!$D$10+'СЕТ СН'!$I$6-'СЕТ СН'!$I$22</f>
        <v>2253.3257920400001</v>
      </c>
      <c r="Q141" s="36">
        <f>SUMIFS(СВЦЭМ!$C$39:$C$782,СВЦЭМ!$A$39:$A$782,$A141,СВЦЭМ!$B$39:$B$782,Q$119)+'СЕТ СН'!$I$12+СВЦЭМ!$D$10+'СЕТ СН'!$I$6-'СЕТ СН'!$I$22</f>
        <v>2251.6482025800001</v>
      </c>
      <c r="R141" s="36">
        <f>SUMIFS(СВЦЭМ!$C$39:$C$782,СВЦЭМ!$A$39:$A$782,$A141,СВЦЭМ!$B$39:$B$782,R$119)+'СЕТ СН'!$I$12+СВЦЭМ!$D$10+'СЕТ СН'!$I$6-'СЕТ СН'!$I$22</f>
        <v>2213.25438786</v>
      </c>
      <c r="S141" s="36">
        <f>SUMIFS(СВЦЭМ!$C$39:$C$782,СВЦЭМ!$A$39:$A$782,$A141,СВЦЭМ!$B$39:$B$782,S$119)+'СЕТ СН'!$I$12+СВЦЭМ!$D$10+'СЕТ СН'!$I$6-'СЕТ СН'!$I$22</f>
        <v>2171.21769253</v>
      </c>
      <c r="T141" s="36">
        <f>SUMIFS(СВЦЭМ!$C$39:$C$782,СВЦЭМ!$A$39:$A$782,$A141,СВЦЭМ!$B$39:$B$782,T$119)+'СЕТ СН'!$I$12+СВЦЭМ!$D$10+'СЕТ СН'!$I$6-'СЕТ СН'!$I$22</f>
        <v>2126.7264022400004</v>
      </c>
      <c r="U141" s="36">
        <f>SUMIFS(СВЦЭМ!$C$39:$C$782,СВЦЭМ!$A$39:$A$782,$A141,СВЦЭМ!$B$39:$B$782,U$119)+'СЕТ СН'!$I$12+СВЦЭМ!$D$10+'СЕТ СН'!$I$6-'СЕТ СН'!$I$22</f>
        <v>2144.0601263100002</v>
      </c>
      <c r="V141" s="36">
        <f>SUMIFS(СВЦЭМ!$C$39:$C$782,СВЦЭМ!$A$39:$A$782,$A141,СВЦЭМ!$B$39:$B$782,V$119)+'СЕТ СН'!$I$12+СВЦЭМ!$D$10+'СЕТ СН'!$I$6-'СЕТ СН'!$I$22</f>
        <v>2086.5060062399998</v>
      </c>
      <c r="W141" s="36">
        <f>SUMIFS(СВЦЭМ!$C$39:$C$782,СВЦЭМ!$A$39:$A$782,$A141,СВЦЭМ!$B$39:$B$782,W$119)+'СЕТ СН'!$I$12+СВЦЭМ!$D$10+'СЕТ СН'!$I$6-'СЕТ СН'!$I$22</f>
        <v>2176.9474629900001</v>
      </c>
      <c r="X141" s="36">
        <f>SUMIFS(СВЦЭМ!$C$39:$C$782,СВЦЭМ!$A$39:$A$782,$A141,СВЦЭМ!$B$39:$B$782,X$119)+'СЕТ СН'!$I$12+СВЦЭМ!$D$10+'СЕТ СН'!$I$6-'СЕТ СН'!$I$22</f>
        <v>2265.8619512700002</v>
      </c>
      <c r="Y141" s="36">
        <f>SUMIFS(СВЦЭМ!$C$39:$C$782,СВЦЭМ!$A$39:$A$782,$A141,СВЦЭМ!$B$39:$B$782,Y$119)+'СЕТ СН'!$I$12+СВЦЭМ!$D$10+'СЕТ СН'!$I$6-'СЕТ СН'!$I$22</f>
        <v>2338.0099969399998</v>
      </c>
    </row>
    <row r="142" spans="1:25" ht="15.75" x14ac:dyDescent="0.2">
      <c r="A142" s="35">
        <f t="shared" si="3"/>
        <v>45069</v>
      </c>
      <c r="B142" s="36">
        <f>SUMIFS(СВЦЭМ!$C$39:$C$782,СВЦЭМ!$A$39:$A$782,$A142,СВЦЭМ!$B$39:$B$782,B$119)+'СЕТ СН'!$I$12+СВЦЭМ!$D$10+'СЕТ СН'!$I$6-'СЕТ СН'!$I$22</f>
        <v>2352.3378015100002</v>
      </c>
      <c r="C142" s="36">
        <f>SUMIFS(СВЦЭМ!$C$39:$C$782,СВЦЭМ!$A$39:$A$782,$A142,СВЦЭМ!$B$39:$B$782,C$119)+'СЕТ СН'!$I$12+СВЦЭМ!$D$10+'СЕТ СН'!$I$6-'СЕТ СН'!$I$22</f>
        <v>2435.1203707599998</v>
      </c>
      <c r="D142" s="36">
        <f>SUMIFS(СВЦЭМ!$C$39:$C$782,СВЦЭМ!$A$39:$A$782,$A142,СВЦЭМ!$B$39:$B$782,D$119)+'СЕТ СН'!$I$12+СВЦЭМ!$D$10+'СЕТ СН'!$I$6-'СЕТ СН'!$I$22</f>
        <v>2489.5936024500002</v>
      </c>
      <c r="E142" s="36">
        <f>SUMIFS(СВЦЭМ!$C$39:$C$782,СВЦЭМ!$A$39:$A$782,$A142,СВЦЭМ!$B$39:$B$782,E$119)+'СЕТ СН'!$I$12+СВЦЭМ!$D$10+'СЕТ СН'!$I$6-'СЕТ СН'!$I$22</f>
        <v>2484.09634482</v>
      </c>
      <c r="F142" s="36">
        <f>SUMIFS(СВЦЭМ!$C$39:$C$782,СВЦЭМ!$A$39:$A$782,$A142,СВЦЭМ!$B$39:$B$782,F$119)+'СЕТ СН'!$I$12+СВЦЭМ!$D$10+'СЕТ СН'!$I$6-'СЕТ СН'!$I$22</f>
        <v>2490.5715908800003</v>
      </c>
      <c r="G142" s="36">
        <f>SUMIFS(СВЦЭМ!$C$39:$C$782,СВЦЭМ!$A$39:$A$782,$A142,СВЦЭМ!$B$39:$B$782,G$119)+'СЕТ СН'!$I$12+СВЦЭМ!$D$10+'СЕТ СН'!$I$6-'СЕТ СН'!$I$22</f>
        <v>2424.88186507</v>
      </c>
      <c r="H142" s="36">
        <f>SUMIFS(СВЦЭМ!$C$39:$C$782,СВЦЭМ!$A$39:$A$782,$A142,СВЦЭМ!$B$39:$B$782,H$119)+'СЕТ СН'!$I$12+СВЦЭМ!$D$10+'СЕТ СН'!$I$6-'СЕТ СН'!$I$22</f>
        <v>2364.8956074799999</v>
      </c>
      <c r="I142" s="36">
        <f>SUMIFS(СВЦЭМ!$C$39:$C$782,СВЦЭМ!$A$39:$A$782,$A142,СВЦЭМ!$B$39:$B$782,I$119)+'СЕТ СН'!$I$12+СВЦЭМ!$D$10+'СЕТ СН'!$I$6-'СЕТ СН'!$I$22</f>
        <v>2305.9784897200002</v>
      </c>
      <c r="J142" s="36">
        <f>SUMIFS(СВЦЭМ!$C$39:$C$782,СВЦЭМ!$A$39:$A$782,$A142,СВЦЭМ!$B$39:$B$782,J$119)+'СЕТ СН'!$I$12+СВЦЭМ!$D$10+'СЕТ СН'!$I$6-'СЕТ СН'!$I$22</f>
        <v>2243.2106354100001</v>
      </c>
      <c r="K142" s="36">
        <f>SUMIFS(СВЦЭМ!$C$39:$C$782,СВЦЭМ!$A$39:$A$782,$A142,СВЦЭМ!$B$39:$B$782,K$119)+'СЕТ СН'!$I$12+СВЦЭМ!$D$10+'СЕТ СН'!$I$6-'СЕТ СН'!$I$22</f>
        <v>2231.1109541100004</v>
      </c>
      <c r="L142" s="36">
        <f>SUMIFS(СВЦЭМ!$C$39:$C$782,СВЦЭМ!$A$39:$A$782,$A142,СВЦЭМ!$B$39:$B$782,L$119)+'СЕТ СН'!$I$12+СВЦЭМ!$D$10+'СЕТ СН'!$I$6-'СЕТ СН'!$I$22</f>
        <v>2229.19800768</v>
      </c>
      <c r="M142" s="36">
        <f>SUMIFS(СВЦЭМ!$C$39:$C$782,СВЦЭМ!$A$39:$A$782,$A142,СВЦЭМ!$B$39:$B$782,M$119)+'СЕТ СН'!$I$12+СВЦЭМ!$D$10+'СЕТ СН'!$I$6-'СЕТ СН'!$I$22</f>
        <v>2270.88836975</v>
      </c>
      <c r="N142" s="36">
        <f>SUMIFS(СВЦЭМ!$C$39:$C$782,СВЦЭМ!$A$39:$A$782,$A142,СВЦЭМ!$B$39:$B$782,N$119)+'СЕТ СН'!$I$12+СВЦЭМ!$D$10+'СЕТ СН'!$I$6-'СЕТ СН'!$I$22</f>
        <v>2294.6921573999998</v>
      </c>
      <c r="O142" s="36">
        <f>SUMIFS(СВЦЭМ!$C$39:$C$782,СВЦЭМ!$A$39:$A$782,$A142,СВЦЭМ!$B$39:$B$782,O$119)+'СЕТ СН'!$I$12+СВЦЭМ!$D$10+'СЕТ СН'!$I$6-'СЕТ СН'!$I$22</f>
        <v>2303.8885362800002</v>
      </c>
      <c r="P142" s="36">
        <f>SUMIFS(СВЦЭМ!$C$39:$C$782,СВЦЭМ!$A$39:$A$782,$A142,СВЦЭМ!$B$39:$B$782,P$119)+'СЕТ СН'!$I$12+СВЦЭМ!$D$10+'СЕТ СН'!$I$6-'СЕТ СН'!$I$22</f>
        <v>2340.7478185300001</v>
      </c>
      <c r="Q142" s="36">
        <f>SUMIFS(СВЦЭМ!$C$39:$C$782,СВЦЭМ!$A$39:$A$782,$A142,СВЦЭМ!$B$39:$B$782,Q$119)+'СЕТ СН'!$I$12+СВЦЭМ!$D$10+'СЕТ СН'!$I$6-'СЕТ СН'!$I$22</f>
        <v>2334.7222602100001</v>
      </c>
      <c r="R142" s="36">
        <f>SUMIFS(СВЦЭМ!$C$39:$C$782,СВЦЭМ!$A$39:$A$782,$A142,СВЦЭМ!$B$39:$B$782,R$119)+'СЕТ СН'!$I$12+СВЦЭМ!$D$10+'СЕТ СН'!$I$6-'СЕТ СН'!$I$22</f>
        <v>2320.2877052800004</v>
      </c>
      <c r="S142" s="36">
        <f>SUMIFS(СВЦЭМ!$C$39:$C$782,СВЦЭМ!$A$39:$A$782,$A142,СВЦЭМ!$B$39:$B$782,S$119)+'СЕТ СН'!$I$12+СВЦЭМ!$D$10+'СЕТ СН'!$I$6-'СЕТ СН'!$I$22</f>
        <v>2278.8536713399999</v>
      </c>
      <c r="T142" s="36">
        <f>SUMIFS(СВЦЭМ!$C$39:$C$782,СВЦЭМ!$A$39:$A$782,$A142,СВЦЭМ!$B$39:$B$782,T$119)+'СЕТ СН'!$I$12+СВЦЭМ!$D$10+'СЕТ СН'!$I$6-'СЕТ СН'!$I$22</f>
        <v>2225.5676238599999</v>
      </c>
      <c r="U142" s="36">
        <f>SUMIFS(СВЦЭМ!$C$39:$C$782,СВЦЭМ!$A$39:$A$782,$A142,СВЦЭМ!$B$39:$B$782,U$119)+'СЕТ СН'!$I$12+СВЦЭМ!$D$10+'СЕТ СН'!$I$6-'СЕТ СН'!$I$22</f>
        <v>2171.11995776</v>
      </c>
      <c r="V142" s="36">
        <f>SUMIFS(СВЦЭМ!$C$39:$C$782,СВЦЭМ!$A$39:$A$782,$A142,СВЦЭМ!$B$39:$B$782,V$119)+'СЕТ СН'!$I$12+СВЦЭМ!$D$10+'СЕТ СН'!$I$6-'СЕТ СН'!$I$22</f>
        <v>2152.6151015100004</v>
      </c>
      <c r="W142" s="36">
        <f>SUMIFS(СВЦЭМ!$C$39:$C$782,СВЦЭМ!$A$39:$A$782,$A142,СВЦЭМ!$B$39:$B$782,W$119)+'СЕТ СН'!$I$12+СВЦЭМ!$D$10+'СЕТ СН'!$I$6-'СЕТ СН'!$I$22</f>
        <v>2199.0687676400003</v>
      </c>
      <c r="X142" s="36">
        <f>SUMIFS(СВЦЭМ!$C$39:$C$782,СВЦЭМ!$A$39:$A$782,$A142,СВЦЭМ!$B$39:$B$782,X$119)+'СЕТ СН'!$I$12+СВЦЭМ!$D$10+'СЕТ СН'!$I$6-'СЕТ СН'!$I$22</f>
        <v>2235.8755975499998</v>
      </c>
      <c r="Y142" s="36">
        <f>SUMIFS(СВЦЭМ!$C$39:$C$782,СВЦЭМ!$A$39:$A$782,$A142,СВЦЭМ!$B$39:$B$782,Y$119)+'СЕТ СН'!$I$12+СВЦЭМ!$D$10+'СЕТ СН'!$I$6-'СЕТ СН'!$I$22</f>
        <v>2311.6920314500003</v>
      </c>
    </row>
    <row r="143" spans="1:25" ht="15.75" x14ac:dyDescent="0.2">
      <c r="A143" s="35">
        <f t="shared" si="3"/>
        <v>45070</v>
      </c>
      <c r="B143" s="36">
        <f>SUMIFS(СВЦЭМ!$C$39:$C$782,СВЦЭМ!$A$39:$A$782,$A143,СВЦЭМ!$B$39:$B$782,B$119)+'СЕТ СН'!$I$12+СВЦЭМ!$D$10+'СЕТ СН'!$I$6-'СЕТ СН'!$I$22</f>
        <v>2291.2503657000002</v>
      </c>
      <c r="C143" s="36">
        <f>SUMIFS(СВЦЭМ!$C$39:$C$782,СВЦЭМ!$A$39:$A$782,$A143,СВЦЭМ!$B$39:$B$782,C$119)+'СЕТ СН'!$I$12+СВЦЭМ!$D$10+'СЕТ СН'!$I$6-'СЕТ СН'!$I$22</f>
        <v>2368.27924076</v>
      </c>
      <c r="D143" s="36">
        <f>SUMIFS(СВЦЭМ!$C$39:$C$782,СВЦЭМ!$A$39:$A$782,$A143,СВЦЭМ!$B$39:$B$782,D$119)+'СЕТ СН'!$I$12+СВЦЭМ!$D$10+'СЕТ СН'!$I$6-'СЕТ СН'!$I$22</f>
        <v>2380.2467264200004</v>
      </c>
      <c r="E143" s="36">
        <f>SUMIFS(СВЦЭМ!$C$39:$C$782,СВЦЭМ!$A$39:$A$782,$A143,СВЦЭМ!$B$39:$B$782,E$119)+'СЕТ СН'!$I$12+СВЦЭМ!$D$10+'СЕТ СН'!$I$6-'СЕТ СН'!$I$22</f>
        <v>2376.0201062100004</v>
      </c>
      <c r="F143" s="36">
        <f>SUMIFS(СВЦЭМ!$C$39:$C$782,СВЦЭМ!$A$39:$A$782,$A143,СВЦЭМ!$B$39:$B$782,F$119)+'СЕТ СН'!$I$12+СВЦЭМ!$D$10+'СЕТ СН'!$I$6-'СЕТ СН'!$I$22</f>
        <v>2430.08405666</v>
      </c>
      <c r="G143" s="36">
        <f>SUMIFS(СВЦЭМ!$C$39:$C$782,СВЦЭМ!$A$39:$A$782,$A143,СВЦЭМ!$B$39:$B$782,G$119)+'СЕТ СН'!$I$12+СВЦЭМ!$D$10+'СЕТ СН'!$I$6-'СЕТ СН'!$I$22</f>
        <v>2347.8264354500002</v>
      </c>
      <c r="H143" s="36">
        <f>SUMIFS(СВЦЭМ!$C$39:$C$782,СВЦЭМ!$A$39:$A$782,$A143,СВЦЭМ!$B$39:$B$782,H$119)+'СЕТ СН'!$I$12+СВЦЭМ!$D$10+'СЕТ СН'!$I$6-'СЕТ СН'!$I$22</f>
        <v>2237.43066047</v>
      </c>
      <c r="I143" s="36">
        <f>SUMIFS(СВЦЭМ!$C$39:$C$782,СВЦЭМ!$A$39:$A$782,$A143,СВЦЭМ!$B$39:$B$782,I$119)+'СЕТ СН'!$I$12+СВЦЭМ!$D$10+'СЕТ СН'!$I$6-'СЕТ СН'!$I$22</f>
        <v>2186.1701475899999</v>
      </c>
      <c r="J143" s="36">
        <f>SUMIFS(СВЦЭМ!$C$39:$C$782,СВЦЭМ!$A$39:$A$782,$A143,СВЦЭМ!$B$39:$B$782,J$119)+'СЕТ СН'!$I$12+СВЦЭМ!$D$10+'СЕТ СН'!$I$6-'СЕТ СН'!$I$22</f>
        <v>2195.8104481700002</v>
      </c>
      <c r="K143" s="36">
        <f>SUMIFS(СВЦЭМ!$C$39:$C$782,СВЦЭМ!$A$39:$A$782,$A143,СВЦЭМ!$B$39:$B$782,K$119)+'СЕТ СН'!$I$12+СВЦЭМ!$D$10+'СЕТ СН'!$I$6-'СЕТ СН'!$I$22</f>
        <v>2276.9070682000001</v>
      </c>
      <c r="L143" s="36">
        <f>SUMIFS(СВЦЭМ!$C$39:$C$782,СВЦЭМ!$A$39:$A$782,$A143,СВЦЭМ!$B$39:$B$782,L$119)+'СЕТ СН'!$I$12+СВЦЭМ!$D$10+'СЕТ СН'!$I$6-'СЕТ СН'!$I$22</f>
        <v>2281.8741368999999</v>
      </c>
      <c r="M143" s="36">
        <f>SUMIFS(СВЦЭМ!$C$39:$C$782,СВЦЭМ!$A$39:$A$782,$A143,СВЦЭМ!$B$39:$B$782,M$119)+'СЕТ СН'!$I$12+СВЦЭМ!$D$10+'СЕТ СН'!$I$6-'СЕТ СН'!$I$22</f>
        <v>2280.7117620700001</v>
      </c>
      <c r="N143" s="36">
        <f>SUMIFS(СВЦЭМ!$C$39:$C$782,СВЦЭМ!$A$39:$A$782,$A143,СВЦЭМ!$B$39:$B$782,N$119)+'СЕТ СН'!$I$12+СВЦЭМ!$D$10+'СЕТ СН'!$I$6-'СЕТ СН'!$I$22</f>
        <v>2317.0532656400001</v>
      </c>
      <c r="O143" s="36">
        <f>SUMIFS(СВЦЭМ!$C$39:$C$782,СВЦЭМ!$A$39:$A$782,$A143,СВЦЭМ!$B$39:$B$782,O$119)+'СЕТ СН'!$I$12+СВЦЭМ!$D$10+'СЕТ СН'!$I$6-'СЕТ СН'!$I$22</f>
        <v>2304.4566709199999</v>
      </c>
      <c r="P143" s="36">
        <f>SUMIFS(СВЦЭМ!$C$39:$C$782,СВЦЭМ!$A$39:$A$782,$A143,СВЦЭМ!$B$39:$B$782,P$119)+'СЕТ СН'!$I$12+СВЦЭМ!$D$10+'СЕТ СН'!$I$6-'СЕТ СН'!$I$22</f>
        <v>2312.28924254</v>
      </c>
      <c r="Q143" s="36">
        <f>SUMIFS(СВЦЭМ!$C$39:$C$782,СВЦЭМ!$A$39:$A$782,$A143,СВЦЭМ!$B$39:$B$782,Q$119)+'СЕТ СН'!$I$12+СВЦЭМ!$D$10+'СЕТ СН'!$I$6-'СЕТ СН'!$I$22</f>
        <v>2306.0173806100001</v>
      </c>
      <c r="R143" s="36">
        <f>SUMIFS(СВЦЭМ!$C$39:$C$782,СВЦЭМ!$A$39:$A$782,$A143,СВЦЭМ!$B$39:$B$782,R$119)+'СЕТ СН'!$I$12+СВЦЭМ!$D$10+'СЕТ СН'!$I$6-'СЕТ СН'!$I$22</f>
        <v>2308.9010567100004</v>
      </c>
      <c r="S143" s="36">
        <f>SUMIFS(СВЦЭМ!$C$39:$C$782,СВЦЭМ!$A$39:$A$782,$A143,СВЦЭМ!$B$39:$B$782,S$119)+'СЕТ СН'!$I$12+СВЦЭМ!$D$10+'СЕТ СН'!$I$6-'СЕТ СН'!$I$22</f>
        <v>2274.1590793599999</v>
      </c>
      <c r="T143" s="36">
        <f>SUMIFS(СВЦЭМ!$C$39:$C$782,СВЦЭМ!$A$39:$A$782,$A143,СВЦЭМ!$B$39:$B$782,T$119)+'СЕТ СН'!$I$12+СВЦЭМ!$D$10+'СЕТ СН'!$I$6-'СЕТ СН'!$I$22</f>
        <v>2216.1108320800004</v>
      </c>
      <c r="U143" s="36">
        <f>SUMIFS(СВЦЭМ!$C$39:$C$782,СВЦЭМ!$A$39:$A$782,$A143,СВЦЭМ!$B$39:$B$782,U$119)+'СЕТ СН'!$I$12+СВЦЭМ!$D$10+'СЕТ СН'!$I$6-'СЕТ СН'!$I$22</f>
        <v>2194.1705793000001</v>
      </c>
      <c r="V143" s="36">
        <f>SUMIFS(СВЦЭМ!$C$39:$C$782,СВЦЭМ!$A$39:$A$782,$A143,СВЦЭМ!$B$39:$B$782,V$119)+'СЕТ СН'!$I$12+СВЦЭМ!$D$10+'СЕТ СН'!$I$6-'СЕТ СН'!$I$22</f>
        <v>2187.4265233699998</v>
      </c>
      <c r="W143" s="36">
        <f>SUMIFS(СВЦЭМ!$C$39:$C$782,СВЦЭМ!$A$39:$A$782,$A143,СВЦЭМ!$B$39:$B$782,W$119)+'СЕТ СН'!$I$12+СВЦЭМ!$D$10+'СЕТ СН'!$I$6-'СЕТ СН'!$I$22</f>
        <v>2200.0946805100002</v>
      </c>
      <c r="X143" s="36">
        <f>SUMIFS(СВЦЭМ!$C$39:$C$782,СВЦЭМ!$A$39:$A$782,$A143,СВЦЭМ!$B$39:$B$782,X$119)+'СЕТ СН'!$I$12+СВЦЭМ!$D$10+'СЕТ СН'!$I$6-'СЕТ СН'!$I$22</f>
        <v>2276.3905627100003</v>
      </c>
      <c r="Y143" s="36">
        <f>SUMIFS(СВЦЭМ!$C$39:$C$782,СВЦЭМ!$A$39:$A$782,$A143,СВЦЭМ!$B$39:$B$782,Y$119)+'СЕТ СН'!$I$12+СВЦЭМ!$D$10+'СЕТ СН'!$I$6-'СЕТ СН'!$I$22</f>
        <v>2297.9239718600002</v>
      </c>
    </row>
    <row r="144" spans="1:25" ht="15.75" x14ac:dyDescent="0.2">
      <c r="A144" s="35">
        <f t="shared" si="3"/>
        <v>45071</v>
      </c>
      <c r="B144" s="36">
        <f>SUMIFS(СВЦЭМ!$C$39:$C$782,СВЦЭМ!$A$39:$A$782,$A144,СВЦЭМ!$B$39:$B$782,B$119)+'СЕТ СН'!$I$12+СВЦЭМ!$D$10+'СЕТ СН'!$I$6-'СЕТ СН'!$I$22</f>
        <v>2347.2952407299999</v>
      </c>
      <c r="C144" s="36">
        <f>SUMIFS(СВЦЭМ!$C$39:$C$782,СВЦЭМ!$A$39:$A$782,$A144,СВЦЭМ!$B$39:$B$782,C$119)+'СЕТ СН'!$I$12+СВЦЭМ!$D$10+'СЕТ СН'!$I$6-'СЕТ СН'!$I$22</f>
        <v>2423.18419464</v>
      </c>
      <c r="D144" s="36">
        <f>SUMIFS(СВЦЭМ!$C$39:$C$782,СВЦЭМ!$A$39:$A$782,$A144,СВЦЭМ!$B$39:$B$782,D$119)+'СЕТ СН'!$I$12+СВЦЭМ!$D$10+'СЕТ СН'!$I$6-'СЕТ СН'!$I$22</f>
        <v>2410.1721485400003</v>
      </c>
      <c r="E144" s="36">
        <f>SUMIFS(СВЦЭМ!$C$39:$C$782,СВЦЭМ!$A$39:$A$782,$A144,СВЦЭМ!$B$39:$B$782,E$119)+'СЕТ СН'!$I$12+СВЦЭМ!$D$10+'СЕТ СН'!$I$6-'СЕТ СН'!$I$22</f>
        <v>2399.2821872000004</v>
      </c>
      <c r="F144" s="36">
        <f>SUMIFS(СВЦЭМ!$C$39:$C$782,СВЦЭМ!$A$39:$A$782,$A144,СВЦЭМ!$B$39:$B$782,F$119)+'СЕТ СН'!$I$12+СВЦЭМ!$D$10+'СЕТ СН'!$I$6-'СЕТ СН'!$I$22</f>
        <v>2403.29536835</v>
      </c>
      <c r="G144" s="36">
        <f>SUMIFS(СВЦЭМ!$C$39:$C$782,СВЦЭМ!$A$39:$A$782,$A144,СВЦЭМ!$B$39:$B$782,G$119)+'СЕТ СН'!$I$12+СВЦЭМ!$D$10+'СЕТ СН'!$I$6-'СЕТ СН'!$I$22</f>
        <v>2385.51434445</v>
      </c>
      <c r="H144" s="36">
        <f>SUMIFS(СВЦЭМ!$C$39:$C$782,СВЦЭМ!$A$39:$A$782,$A144,СВЦЭМ!$B$39:$B$782,H$119)+'СЕТ СН'!$I$12+СВЦЭМ!$D$10+'СЕТ СН'!$I$6-'СЕТ СН'!$I$22</f>
        <v>2268.6233104200001</v>
      </c>
      <c r="I144" s="36">
        <f>SUMIFS(СВЦЭМ!$C$39:$C$782,СВЦЭМ!$A$39:$A$782,$A144,СВЦЭМ!$B$39:$B$782,I$119)+'СЕТ СН'!$I$12+СВЦЭМ!$D$10+'СЕТ СН'!$I$6-'СЕТ СН'!$I$22</f>
        <v>2235.8192178600002</v>
      </c>
      <c r="J144" s="36">
        <f>SUMIFS(СВЦЭМ!$C$39:$C$782,СВЦЭМ!$A$39:$A$782,$A144,СВЦЭМ!$B$39:$B$782,J$119)+'СЕТ СН'!$I$12+СВЦЭМ!$D$10+'СЕТ СН'!$I$6-'СЕТ СН'!$I$22</f>
        <v>2237.5317952900004</v>
      </c>
      <c r="K144" s="36">
        <f>SUMIFS(СВЦЭМ!$C$39:$C$782,СВЦЭМ!$A$39:$A$782,$A144,СВЦЭМ!$B$39:$B$782,K$119)+'СЕТ СН'!$I$12+СВЦЭМ!$D$10+'СЕТ СН'!$I$6-'СЕТ СН'!$I$22</f>
        <v>2246.8742255100001</v>
      </c>
      <c r="L144" s="36">
        <f>SUMIFS(СВЦЭМ!$C$39:$C$782,СВЦЭМ!$A$39:$A$782,$A144,СВЦЭМ!$B$39:$B$782,L$119)+'СЕТ СН'!$I$12+СВЦЭМ!$D$10+'СЕТ СН'!$I$6-'СЕТ СН'!$I$22</f>
        <v>2245.5254279700002</v>
      </c>
      <c r="M144" s="36">
        <f>SUMIFS(СВЦЭМ!$C$39:$C$782,СВЦЭМ!$A$39:$A$782,$A144,СВЦЭМ!$B$39:$B$782,M$119)+'СЕТ СН'!$I$12+СВЦЭМ!$D$10+'СЕТ СН'!$I$6-'СЕТ СН'!$I$22</f>
        <v>2302.97549136</v>
      </c>
      <c r="N144" s="36">
        <f>SUMIFS(СВЦЭМ!$C$39:$C$782,СВЦЭМ!$A$39:$A$782,$A144,СВЦЭМ!$B$39:$B$782,N$119)+'СЕТ СН'!$I$12+СВЦЭМ!$D$10+'СЕТ СН'!$I$6-'СЕТ СН'!$I$22</f>
        <v>2337.1730275700002</v>
      </c>
      <c r="O144" s="36">
        <f>SUMIFS(СВЦЭМ!$C$39:$C$782,СВЦЭМ!$A$39:$A$782,$A144,СВЦЭМ!$B$39:$B$782,O$119)+'СЕТ СН'!$I$12+СВЦЭМ!$D$10+'СЕТ СН'!$I$6-'СЕТ СН'!$I$22</f>
        <v>2324.5200433199998</v>
      </c>
      <c r="P144" s="36">
        <f>SUMIFS(СВЦЭМ!$C$39:$C$782,СВЦЭМ!$A$39:$A$782,$A144,СВЦЭМ!$B$39:$B$782,P$119)+'СЕТ СН'!$I$12+СВЦЭМ!$D$10+'СЕТ СН'!$I$6-'СЕТ СН'!$I$22</f>
        <v>2308.1323919300003</v>
      </c>
      <c r="Q144" s="36">
        <f>SUMIFS(СВЦЭМ!$C$39:$C$782,СВЦЭМ!$A$39:$A$782,$A144,СВЦЭМ!$B$39:$B$782,Q$119)+'СЕТ СН'!$I$12+СВЦЭМ!$D$10+'СЕТ СН'!$I$6-'СЕТ СН'!$I$22</f>
        <v>2310.6465164199999</v>
      </c>
      <c r="R144" s="36">
        <f>SUMIFS(СВЦЭМ!$C$39:$C$782,СВЦЭМ!$A$39:$A$782,$A144,СВЦЭМ!$B$39:$B$782,R$119)+'СЕТ СН'!$I$12+СВЦЭМ!$D$10+'СЕТ СН'!$I$6-'СЕТ СН'!$I$22</f>
        <v>2331.8045303400004</v>
      </c>
      <c r="S144" s="36">
        <f>SUMIFS(СВЦЭМ!$C$39:$C$782,СВЦЭМ!$A$39:$A$782,$A144,СВЦЭМ!$B$39:$B$782,S$119)+'СЕТ СН'!$I$12+СВЦЭМ!$D$10+'СЕТ СН'!$I$6-'СЕТ СН'!$I$22</f>
        <v>2296.5413918100003</v>
      </c>
      <c r="T144" s="36">
        <f>SUMIFS(СВЦЭМ!$C$39:$C$782,СВЦЭМ!$A$39:$A$782,$A144,СВЦЭМ!$B$39:$B$782,T$119)+'СЕТ СН'!$I$12+СВЦЭМ!$D$10+'СЕТ СН'!$I$6-'СЕТ СН'!$I$22</f>
        <v>2267.39429595</v>
      </c>
      <c r="U144" s="36">
        <f>SUMIFS(СВЦЭМ!$C$39:$C$782,СВЦЭМ!$A$39:$A$782,$A144,СВЦЭМ!$B$39:$B$782,U$119)+'СЕТ СН'!$I$12+СВЦЭМ!$D$10+'СЕТ СН'!$I$6-'СЕТ СН'!$I$22</f>
        <v>2191.6463806199999</v>
      </c>
      <c r="V144" s="36">
        <f>SUMIFS(СВЦЭМ!$C$39:$C$782,СВЦЭМ!$A$39:$A$782,$A144,СВЦЭМ!$B$39:$B$782,V$119)+'СЕТ СН'!$I$12+СВЦЭМ!$D$10+'СЕТ СН'!$I$6-'СЕТ СН'!$I$22</f>
        <v>2145.8172895300004</v>
      </c>
      <c r="W144" s="36">
        <f>SUMIFS(СВЦЭМ!$C$39:$C$782,СВЦЭМ!$A$39:$A$782,$A144,СВЦЭМ!$B$39:$B$782,W$119)+'СЕТ СН'!$I$12+СВЦЭМ!$D$10+'СЕТ СН'!$I$6-'СЕТ СН'!$I$22</f>
        <v>2149.9385818700002</v>
      </c>
      <c r="X144" s="36">
        <f>SUMIFS(СВЦЭМ!$C$39:$C$782,СВЦЭМ!$A$39:$A$782,$A144,СВЦЭМ!$B$39:$B$782,X$119)+'СЕТ СН'!$I$12+СВЦЭМ!$D$10+'СЕТ СН'!$I$6-'СЕТ СН'!$I$22</f>
        <v>2218.3185879600001</v>
      </c>
      <c r="Y144" s="36">
        <f>SUMIFS(СВЦЭМ!$C$39:$C$782,СВЦЭМ!$A$39:$A$782,$A144,СВЦЭМ!$B$39:$B$782,Y$119)+'СЕТ СН'!$I$12+СВЦЭМ!$D$10+'СЕТ СН'!$I$6-'СЕТ СН'!$I$22</f>
        <v>2307.4172604100004</v>
      </c>
    </row>
    <row r="145" spans="1:26" ht="15.75" x14ac:dyDescent="0.2">
      <c r="A145" s="35">
        <f t="shared" si="3"/>
        <v>45072</v>
      </c>
      <c r="B145" s="36">
        <f>SUMIFS(СВЦЭМ!$C$39:$C$782,СВЦЭМ!$A$39:$A$782,$A145,СВЦЭМ!$B$39:$B$782,B$119)+'СЕТ СН'!$I$12+СВЦЭМ!$D$10+'СЕТ СН'!$I$6-'СЕТ СН'!$I$22</f>
        <v>2222.3023017599999</v>
      </c>
      <c r="C145" s="36">
        <f>SUMIFS(СВЦЭМ!$C$39:$C$782,СВЦЭМ!$A$39:$A$782,$A145,СВЦЭМ!$B$39:$B$782,C$119)+'СЕТ СН'!$I$12+СВЦЭМ!$D$10+'СЕТ СН'!$I$6-'СЕТ СН'!$I$22</f>
        <v>2325.1703439500002</v>
      </c>
      <c r="D145" s="36">
        <f>SUMIFS(СВЦЭМ!$C$39:$C$782,СВЦЭМ!$A$39:$A$782,$A145,СВЦЭМ!$B$39:$B$782,D$119)+'СЕТ СН'!$I$12+СВЦЭМ!$D$10+'СЕТ СН'!$I$6-'СЕТ СН'!$I$22</f>
        <v>2362.7880656100001</v>
      </c>
      <c r="E145" s="36">
        <f>SUMIFS(СВЦЭМ!$C$39:$C$782,СВЦЭМ!$A$39:$A$782,$A145,СВЦЭМ!$B$39:$B$782,E$119)+'СЕТ СН'!$I$12+СВЦЭМ!$D$10+'СЕТ СН'!$I$6-'СЕТ СН'!$I$22</f>
        <v>2360.0768114399998</v>
      </c>
      <c r="F145" s="36">
        <f>SUMIFS(СВЦЭМ!$C$39:$C$782,СВЦЭМ!$A$39:$A$782,$A145,СВЦЭМ!$B$39:$B$782,F$119)+'СЕТ СН'!$I$12+СВЦЭМ!$D$10+'СЕТ СН'!$I$6-'СЕТ СН'!$I$22</f>
        <v>2369.1304239000001</v>
      </c>
      <c r="G145" s="36">
        <f>SUMIFS(СВЦЭМ!$C$39:$C$782,СВЦЭМ!$A$39:$A$782,$A145,СВЦЭМ!$B$39:$B$782,G$119)+'СЕТ СН'!$I$12+СВЦЭМ!$D$10+'СЕТ СН'!$I$6-'СЕТ СН'!$I$22</f>
        <v>2311.57456288</v>
      </c>
      <c r="H145" s="36">
        <f>SUMIFS(СВЦЭМ!$C$39:$C$782,СВЦЭМ!$A$39:$A$782,$A145,СВЦЭМ!$B$39:$B$782,H$119)+'СЕТ СН'!$I$12+СВЦЭМ!$D$10+'СЕТ СН'!$I$6-'СЕТ СН'!$I$22</f>
        <v>2202.1579381700003</v>
      </c>
      <c r="I145" s="36">
        <f>SUMIFS(СВЦЭМ!$C$39:$C$782,СВЦЭМ!$A$39:$A$782,$A145,СВЦЭМ!$B$39:$B$782,I$119)+'СЕТ СН'!$I$12+СВЦЭМ!$D$10+'СЕТ СН'!$I$6-'СЕТ СН'!$I$22</f>
        <v>2193.8590100700003</v>
      </c>
      <c r="J145" s="36">
        <f>SUMIFS(СВЦЭМ!$C$39:$C$782,СВЦЭМ!$A$39:$A$782,$A145,СВЦЭМ!$B$39:$B$782,J$119)+'СЕТ СН'!$I$12+СВЦЭМ!$D$10+'СЕТ СН'!$I$6-'СЕТ СН'!$I$22</f>
        <v>2199.8584585200001</v>
      </c>
      <c r="K145" s="36">
        <f>SUMIFS(СВЦЭМ!$C$39:$C$782,СВЦЭМ!$A$39:$A$782,$A145,СВЦЭМ!$B$39:$B$782,K$119)+'СЕТ СН'!$I$12+СВЦЭМ!$D$10+'СЕТ СН'!$I$6-'СЕТ СН'!$I$22</f>
        <v>2223.8059933700001</v>
      </c>
      <c r="L145" s="36">
        <f>SUMIFS(СВЦЭМ!$C$39:$C$782,СВЦЭМ!$A$39:$A$782,$A145,СВЦЭМ!$B$39:$B$782,L$119)+'СЕТ СН'!$I$12+СВЦЭМ!$D$10+'СЕТ СН'!$I$6-'СЕТ СН'!$I$22</f>
        <v>2203.5640668100004</v>
      </c>
      <c r="M145" s="36">
        <f>SUMIFS(СВЦЭМ!$C$39:$C$782,СВЦЭМ!$A$39:$A$782,$A145,СВЦЭМ!$B$39:$B$782,M$119)+'СЕТ СН'!$I$12+СВЦЭМ!$D$10+'СЕТ СН'!$I$6-'СЕТ СН'!$I$22</f>
        <v>2218.0754395900003</v>
      </c>
      <c r="N145" s="36">
        <f>SUMIFS(СВЦЭМ!$C$39:$C$782,СВЦЭМ!$A$39:$A$782,$A145,СВЦЭМ!$B$39:$B$782,N$119)+'СЕТ СН'!$I$12+СВЦЭМ!$D$10+'СЕТ СН'!$I$6-'СЕТ СН'!$I$22</f>
        <v>2224.7175155800001</v>
      </c>
      <c r="O145" s="36">
        <f>SUMIFS(СВЦЭМ!$C$39:$C$782,СВЦЭМ!$A$39:$A$782,$A145,СВЦЭМ!$B$39:$B$782,O$119)+'СЕТ СН'!$I$12+СВЦЭМ!$D$10+'СЕТ СН'!$I$6-'СЕТ СН'!$I$22</f>
        <v>2255.5706575900003</v>
      </c>
      <c r="P145" s="36">
        <f>SUMIFS(СВЦЭМ!$C$39:$C$782,СВЦЭМ!$A$39:$A$782,$A145,СВЦЭМ!$B$39:$B$782,P$119)+'СЕТ СН'!$I$12+СВЦЭМ!$D$10+'СЕТ СН'!$I$6-'СЕТ СН'!$I$22</f>
        <v>2270.5284534800003</v>
      </c>
      <c r="Q145" s="36">
        <f>SUMIFS(СВЦЭМ!$C$39:$C$782,СВЦЭМ!$A$39:$A$782,$A145,СВЦЭМ!$B$39:$B$782,Q$119)+'СЕТ СН'!$I$12+СВЦЭМ!$D$10+'СЕТ СН'!$I$6-'СЕТ СН'!$I$22</f>
        <v>2266.5654728600002</v>
      </c>
      <c r="R145" s="36">
        <f>SUMIFS(СВЦЭМ!$C$39:$C$782,СВЦЭМ!$A$39:$A$782,$A145,СВЦЭМ!$B$39:$B$782,R$119)+'СЕТ СН'!$I$12+СВЦЭМ!$D$10+'СЕТ СН'!$I$6-'СЕТ СН'!$I$22</f>
        <v>2241.6681880599999</v>
      </c>
      <c r="S145" s="36">
        <f>SUMIFS(СВЦЭМ!$C$39:$C$782,СВЦЭМ!$A$39:$A$782,$A145,СВЦЭМ!$B$39:$B$782,S$119)+'СЕТ СН'!$I$12+СВЦЭМ!$D$10+'СЕТ СН'!$I$6-'СЕТ СН'!$I$22</f>
        <v>2184.5739839400003</v>
      </c>
      <c r="T145" s="36">
        <f>SUMIFS(СВЦЭМ!$C$39:$C$782,СВЦЭМ!$A$39:$A$782,$A145,СВЦЭМ!$B$39:$B$782,T$119)+'СЕТ СН'!$I$12+СВЦЭМ!$D$10+'СЕТ СН'!$I$6-'СЕТ СН'!$I$22</f>
        <v>2143.7580932999999</v>
      </c>
      <c r="U145" s="36">
        <f>SUMIFS(СВЦЭМ!$C$39:$C$782,СВЦЭМ!$A$39:$A$782,$A145,СВЦЭМ!$B$39:$B$782,U$119)+'СЕТ СН'!$I$12+СВЦЭМ!$D$10+'СЕТ СН'!$I$6-'СЕТ СН'!$I$22</f>
        <v>2125.6795622</v>
      </c>
      <c r="V145" s="36">
        <f>SUMIFS(СВЦЭМ!$C$39:$C$782,СВЦЭМ!$A$39:$A$782,$A145,СВЦЭМ!$B$39:$B$782,V$119)+'СЕТ СН'!$I$12+СВЦЭМ!$D$10+'СЕТ СН'!$I$6-'СЕТ СН'!$I$22</f>
        <v>2079.4152353300001</v>
      </c>
      <c r="W145" s="36">
        <f>SUMIFS(СВЦЭМ!$C$39:$C$782,СВЦЭМ!$A$39:$A$782,$A145,СВЦЭМ!$B$39:$B$782,W$119)+'СЕТ СН'!$I$12+СВЦЭМ!$D$10+'СЕТ СН'!$I$6-'СЕТ СН'!$I$22</f>
        <v>2093.5501644200003</v>
      </c>
      <c r="X145" s="36">
        <f>SUMIFS(СВЦЭМ!$C$39:$C$782,СВЦЭМ!$A$39:$A$782,$A145,СВЦЭМ!$B$39:$B$782,X$119)+'СЕТ СН'!$I$12+СВЦЭМ!$D$10+'СЕТ СН'!$I$6-'СЕТ СН'!$I$22</f>
        <v>2103.2158001900002</v>
      </c>
      <c r="Y145" s="36">
        <f>SUMIFS(СВЦЭМ!$C$39:$C$782,СВЦЭМ!$A$39:$A$782,$A145,СВЦЭМ!$B$39:$B$782,Y$119)+'СЕТ СН'!$I$12+СВЦЭМ!$D$10+'СЕТ СН'!$I$6-'СЕТ СН'!$I$22</f>
        <v>2185.1364422300003</v>
      </c>
    </row>
    <row r="146" spans="1:26" ht="15.75" x14ac:dyDescent="0.2">
      <c r="A146" s="35">
        <f t="shared" si="3"/>
        <v>45073</v>
      </c>
      <c r="B146" s="36">
        <f>SUMIFS(СВЦЭМ!$C$39:$C$782,СВЦЭМ!$A$39:$A$782,$A146,СВЦЭМ!$B$39:$B$782,B$119)+'СЕТ СН'!$I$12+СВЦЭМ!$D$10+'СЕТ СН'!$I$6-'СЕТ СН'!$I$22</f>
        <v>2257.5377127600004</v>
      </c>
      <c r="C146" s="36">
        <f>SUMIFS(СВЦЭМ!$C$39:$C$782,СВЦЭМ!$A$39:$A$782,$A146,СВЦЭМ!$B$39:$B$782,C$119)+'СЕТ СН'!$I$12+СВЦЭМ!$D$10+'СЕТ СН'!$I$6-'СЕТ СН'!$I$22</f>
        <v>2250.6073112900003</v>
      </c>
      <c r="D146" s="36">
        <f>SUMIFS(СВЦЭМ!$C$39:$C$782,СВЦЭМ!$A$39:$A$782,$A146,СВЦЭМ!$B$39:$B$782,D$119)+'СЕТ СН'!$I$12+СВЦЭМ!$D$10+'СЕТ СН'!$I$6-'СЕТ СН'!$I$22</f>
        <v>2340.5665764200003</v>
      </c>
      <c r="E146" s="36">
        <f>SUMIFS(СВЦЭМ!$C$39:$C$782,СВЦЭМ!$A$39:$A$782,$A146,СВЦЭМ!$B$39:$B$782,E$119)+'СЕТ СН'!$I$12+СВЦЭМ!$D$10+'СЕТ СН'!$I$6-'СЕТ СН'!$I$22</f>
        <v>2319.6541552899998</v>
      </c>
      <c r="F146" s="36">
        <f>SUMIFS(СВЦЭМ!$C$39:$C$782,СВЦЭМ!$A$39:$A$782,$A146,СВЦЭМ!$B$39:$B$782,F$119)+'СЕТ СН'!$I$12+СВЦЭМ!$D$10+'СЕТ СН'!$I$6-'СЕТ СН'!$I$22</f>
        <v>2326.2209170900001</v>
      </c>
      <c r="G146" s="36">
        <f>SUMIFS(СВЦЭМ!$C$39:$C$782,СВЦЭМ!$A$39:$A$782,$A146,СВЦЭМ!$B$39:$B$782,G$119)+'СЕТ СН'!$I$12+СВЦЭМ!$D$10+'СЕТ СН'!$I$6-'СЕТ СН'!$I$22</f>
        <v>2307.6327263800003</v>
      </c>
      <c r="H146" s="36">
        <f>SUMIFS(СВЦЭМ!$C$39:$C$782,СВЦЭМ!$A$39:$A$782,$A146,СВЦЭМ!$B$39:$B$782,H$119)+'СЕТ СН'!$I$12+СВЦЭМ!$D$10+'СЕТ СН'!$I$6-'СЕТ СН'!$I$22</f>
        <v>2226.5703259700003</v>
      </c>
      <c r="I146" s="36">
        <f>SUMIFS(СВЦЭМ!$C$39:$C$782,СВЦЭМ!$A$39:$A$782,$A146,СВЦЭМ!$B$39:$B$782,I$119)+'СЕТ СН'!$I$12+СВЦЭМ!$D$10+'СЕТ СН'!$I$6-'СЕТ СН'!$I$22</f>
        <v>2126.4385294499998</v>
      </c>
      <c r="J146" s="36">
        <f>SUMIFS(СВЦЭМ!$C$39:$C$782,СВЦЭМ!$A$39:$A$782,$A146,СВЦЭМ!$B$39:$B$782,J$119)+'СЕТ СН'!$I$12+СВЦЭМ!$D$10+'СЕТ СН'!$I$6-'СЕТ СН'!$I$22</f>
        <v>2026.2164971500001</v>
      </c>
      <c r="K146" s="36">
        <f>SUMIFS(СВЦЭМ!$C$39:$C$782,СВЦЭМ!$A$39:$A$782,$A146,СВЦЭМ!$B$39:$B$782,K$119)+'СЕТ СН'!$I$12+СВЦЭМ!$D$10+'СЕТ СН'!$I$6-'СЕТ СН'!$I$22</f>
        <v>2024.4080001200002</v>
      </c>
      <c r="L146" s="36">
        <f>SUMIFS(СВЦЭМ!$C$39:$C$782,СВЦЭМ!$A$39:$A$782,$A146,СВЦЭМ!$B$39:$B$782,L$119)+'СЕТ СН'!$I$12+СВЦЭМ!$D$10+'СЕТ СН'!$I$6-'СЕТ СН'!$I$22</f>
        <v>2026.5023856600001</v>
      </c>
      <c r="M146" s="36">
        <f>SUMIFS(СВЦЭМ!$C$39:$C$782,СВЦЭМ!$A$39:$A$782,$A146,СВЦЭМ!$B$39:$B$782,M$119)+'СЕТ СН'!$I$12+СВЦЭМ!$D$10+'СЕТ СН'!$I$6-'СЕТ СН'!$I$22</f>
        <v>2041.62309914</v>
      </c>
      <c r="N146" s="36">
        <f>SUMIFS(СВЦЭМ!$C$39:$C$782,СВЦЭМ!$A$39:$A$782,$A146,СВЦЭМ!$B$39:$B$782,N$119)+'СЕТ СН'!$I$12+СВЦЭМ!$D$10+'СЕТ СН'!$I$6-'СЕТ СН'!$I$22</f>
        <v>2164.4898464600001</v>
      </c>
      <c r="O146" s="36">
        <f>SUMIFS(СВЦЭМ!$C$39:$C$782,СВЦЭМ!$A$39:$A$782,$A146,СВЦЭМ!$B$39:$B$782,O$119)+'СЕТ СН'!$I$12+СВЦЭМ!$D$10+'СЕТ СН'!$I$6-'СЕТ СН'!$I$22</f>
        <v>2178.5300938099999</v>
      </c>
      <c r="P146" s="36">
        <f>SUMIFS(СВЦЭМ!$C$39:$C$782,СВЦЭМ!$A$39:$A$782,$A146,СВЦЭМ!$B$39:$B$782,P$119)+'СЕТ СН'!$I$12+СВЦЭМ!$D$10+'СЕТ СН'!$I$6-'СЕТ СН'!$I$22</f>
        <v>2196.0568897900002</v>
      </c>
      <c r="Q146" s="36">
        <f>SUMIFS(СВЦЭМ!$C$39:$C$782,СВЦЭМ!$A$39:$A$782,$A146,СВЦЭМ!$B$39:$B$782,Q$119)+'СЕТ СН'!$I$12+СВЦЭМ!$D$10+'СЕТ СН'!$I$6-'СЕТ СН'!$I$22</f>
        <v>2208.8089196199999</v>
      </c>
      <c r="R146" s="36">
        <f>SUMIFS(СВЦЭМ!$C$39:$C$782,СВЦЭМ!$A$39:$A$782,$A146,СВЦЭМ!$B$39:$B$782,R$119)+'СЕТ СН'!$I$12+СВЦЭМ!$D$10+'СЕТ СН'!$I$6-'СЕТ СН'!$I$22</f>
        <v>2181.5518789900002</v>
      </c>
      <c r="S146" s="36">
        <f>SUMIFS(СВЦЭМ!$C$39:$C$782,СВЦЭМ!$A$39:$A$782,$A146,СВЦЭМ!$B$39:$B$782,S$119)+'СЕТ СН'!$I$12+СВЦЭМ!$D$10+'СЕТ СН'!$I$6-'СЕТ СН'!$I$22</f>
        <v>2158.9615457999998</v>
      </c>
      <c r="T146" s="36">
        <f>SUMIFS(СВЦЭМ!$C$39:$C$782,СВЦЭМ!$A$39:$A$782,$A146,СВЦЭМ!$B$39:$B$782,T$119)+'СЕТ СН'!$I$12+СВЦЭМ!$D$10+'СЕТ СН'!$I$6-'СЕТ СН'!$I$22</f>
        <v>2120.6274243400003</v>
      </c>
      <c r="U146" s="36">
        <f>SUMIFS(СВЦЭМ!$C$39:$C$782,СВЦЭМ!$A$39:$A$782,$A146,СВЦЭМ!$B$39:$B$782,U$119)+'СЕТ СН'!$I$12+СВЦЭМ!$D$10+'СЕТ СН'!$I$6-'СЕТ СН'!$I$22</f>
        <v>2055.4739008699999</v>
      </c>
      <c r="V146" s="36">
        <f>SUMIFS(СВЦЭМ!$C$39:$C$782,СВЦЭМ!$A$39:$A$782,$A146,СВЦЭМ!$B$39:$B$782,V$119)+'СЕТ СН'!$I$12+СВЦЭМ!$D$10+'СЕТ СН'!$I$6-'СЕТ СН'!$I$22</f>
        <v>2034.91056241</v>
      </c>
      <c r="W146" s="36">
        <f>SUMIFS(СВЦЭМ!$C$39:$C$782,СВЦЭМ!$A$39:$A$782,$A146,СВЦЭМ!$B$39:$B$782,W$119)+'СЕТ СН'!$I$12+СВЦЭМ!$D$10+'СЕТ СН'!$I$6-'СЕТ СН'!$I$22</f>
        <v>2067.4788766600004</v>
      </c>
      <c r="X146" s="36">
        <f>SUMIFS(СВЦЭМ!$C$39:$C$782,СВЦЭМ!$A$39:$A$782,$A146,СВЦЭМ!$B$39:$B$782,X$119)+'СЕТ СН'!$I$12+СВЦЭМ!$D$10+'СЕТ СН'!$I$6-'СЕТ СН'!$I$22</f>
        <v>2077.3534847400001</v>
      </c>
      <c r="Y146" s="36">
        <f>SUMIFS(СВЦЭМ!$C$39:$C$782,СВЦЭМ!$A$39:$A$782,$A146,СВЦЭМ!$B$39:$B$782,Y$119)+'СЕТ СН'!$I$12+СВЦЭМ!$D$10+'СЕТ СН'!$I$6-'СЕТ СН'!$I$22</f>
        <v>2192.9359226000001</v>
      </c>
    </row>
    <row r="147" spans="1:26" ht="15.75" x14ac:dyDescent="0.2">
      <c r="A147" s="35">
        <f t="shared" si="3"/>
        <v>45074</v>
      </c>
      <c r="B147" s="36">
        <f>SUMIFS(СВЦЭМ!$C$39:$C$782,СВЦЭМ!$A$39:$A$782,$A147,СВЦЭМ!$B$39:$B$782,B$119)+'СЕТ СН'!$I$12+СВЦЭМ!$D$10+'СЕТ СН'!$I$6-'СЕТ СН'!$I$22</f>
        <v>2039.2838462100001</v>
      </c>
      <c r="C147" s="36">
        <f>SUMIFS(СВЦЭМ!$C$39:$C$782,СВЦЭМ!$A$39:$A$782,$A147,СВЦЭМ!$B$39:$B$782,C$119)+'СЕТ СН'!$I$12+СВЦЭМ!$D$10+'СЕТ СН'!$I$6-'СЕТ СН'!$I$22</f>
        <v>2132.7166448100002</v>
      </c>
      <c r="D147" s="36">
        <f>SUMIFS(СВЦЭМ!$C$39:$C$782,СВЦЭМ!$A$39:$A$782,$A147,СВЦЭМ!$B$39:$B$782,D$119)+'СЕТ СН'!$I$12+СВЦЭМ!$D$10+'СЕТ СН'!$I$6-'СЕТ СН'!$I$22</f>
        <v>2194.0121437900002</v>
      </c>
      <c r="E147" s="36">
        <f>SUMIFS(СВЦЭМ!$C$39:$C$782,СВЦЭМ!$A$39:$A$782,$A147,СВЦЭМ!$B$39:$B$782,E$119)+'СЕТ СН'!$I$12+СВЦЭМ!$D$10+'СЕТ СН'!$I$6-'СЕТ СН'!$I$22</f>
        <v>2205.3478714700004</v>
      </c>
      <c r="F147" s="36">
        <f>SUMIFS(СВЦЭМ!$C$39:$C$782,СВЦЭМ!$A$39:$A$782,$A147,СВЦЭМ!$B$39:$B$782,F$119)+'СЕТ СН'!$I$12+СВЦЭМ!$D$10+'СЕТ СН'!$I$6-'СЕТ СН'!$I$22</f>
        <v>2208.3295109500004</v>
      </c>
      <c r="G147" s="36">
        <f>SUMIFS(СВЦЭМ!$C$39:$C$782,СВЦЭМ!$A$39:$A$782,$A147,СВЦЭМ!$B$39:$B$782,G$119)+'СЕТ СН'!$I$12+СВЦЭМ!$D$10+'СЕТ СН'!$I$6-'СЕТ СН'!$I$22</f>
        <v>2278.4086721399999</v>
      </c>
      <c r="H147" s="36">
        <f>SUMIFS(СВЦЭМ!$C$39:$C$782,СВЦЭМ!$A$39:$A$782,$A147,СВЦЭМ!$B$39:$B$782,H$119)+'СЕТ СН'!$I$12+СВЦЭМ!$D$10+'СЕТ СН'!$I$6-'СЕТ СН'!$I$22</f>
        <v>2226.6633383100002</v>
      </c>
      <c r="I147" s="36">
        <f>SUMIFS(СВЦЭМ!$C$39:$C$782,СВЦЭМ!$A$39:$A$782,$A147,СВЦЭМ!$B$39:$B$782,I$119)+'СЕТ СН'!$I$12+СВЦЭМ!$D$10+'СЕТ СН'!$I$6-'СЕТ СН'!$I$22</f>
        <v>2184.7017845</v>
      </c>
      <c r="J147" s="36">
        <f>SUMIFS(СВЦЭМ!$C$39:$C$782,СВЦЭМ!$A$39:$A$782,$A147,СВЦЭМ!$B$39:$B$782,J$119)+'СЕТ СН'!$I$12+СВЦЭМ!$D$10+'СЕТ СН'!$I$6-'СЕТ СН'!$I$22</f>
        <v>2098.3727592499999</v>
      </c>
      <c r="K147" s="36">
        <f>SUMIFS(СВЦЭМ!$C$39:$C$782,СВЦЭМ!$A$39:$A$782,$A147,СВЦЭМ!$B$39:$B$782,K$119)+'СЕТ СН'!$I$12+СВЦЭМ!$D$10+'СЕТ СН'!$I$6-'СЕТ СН'!$I$22</f>
        <v>2025.8546776600001</v>
      </c>
      <c r="L147" s="36">
        <f>SUMIFS(СВЦЭМ!$C$39:$C$782,СВЦЭМ!$A$39:$A$782,$A147,СВЦЭМ!$B$39:$B$782,L$119)+'СЕТ СН'!$I$12+СВЦЭМ!$D$10+'СЕТ СН'!$I$6-'СЕТ СН'!$I$22</f>
        <v>2013.2900119800001</v>
      </c>
      <c r="M147" s="36">
        <f>SUMIFS(СВЦЭМ!$C$39:$C$782,СВЦЭМ!$A$39:$A$782,$A147,СВЦЭМ!$B$39:$B$782,M$119)+'СЕТ СН'!$I$12+СВЦЭМ!$D$10+'СЕТ СН'!$I$6-'СЕТ СН'!$I$22</f>
        <v>2000.0391874900001</v>
      </c>
      <c r="N147" s="36">
        <f>SUMIFS(СВЦЭМ!$C$39:$C$782,СВЦЭМ!$A$39:$A$782,$A147,СВЦЭМ!$B$39:$B$782,N$119)+'СЕТ СН'!$I$12+СВЦЭМ!$D$10+'СЕТ СН'!$I$6-'СЕТ СН'!$I$22</f>
        <v>2040.0265054400002</v>
      </c>
      <c r="O147" s="36">
        <f>SUMIFS(СВЦЭМ!$C$39:$C$782,СВЦЭМ!$A$39:$A$782,$A147,СВЦЭМ!$B$39:$B$782,O$119)+'СЕТ СН'!$I$12+СВЦЭМ!$D$10+'СЕТ СН'!$I$6-'СЕТ СН'!$I$22</f>
        <v>2063.5821077099999</v>
      </c>
      <c r="P147" s="36">
        <f>SUMIFS(СВЦЭМ!$C$39:$C$782,СВЦЭМ!$A$39:$A$782,$A147,СВЦЭМ!$B$39:$B$782,P$119)+'СЕТ СН'!$I$12+СВЦЭМ!$D$10+'СЕТ СН'!$I$6-'СЕТ СН'!$I$22</f>
        <v>2076.29274953</v>
      </c>
      <c r="Q147" s="36">
        <f>SUMIFS(СВЦЭМ!$C$39:$C$782,СВЦЭМ!$A$39:$A$782,$A147,СВЦЭМ!$B$39:$B$782,Q$119)+'СЕТ СН'!$I$12+СВЦЭМ!$D$10+'СЕТ СН'!$I$6-'СЕТ СН'!$I$22</f>
        <v>2088.9053910600001</v>
      </c>
      <c r="R147" s="36">
        <f>SUMIFS(СВЦЭМ!$C$39:$C$782,СВЦЭМ!$A$39:$A$782,$A147,СВЦЭМ!$B$39:$B$782,R$119)+'СЕТ СН'!$I$12+СВЦЭМ!$D$10+'СЕТ СН'!$I$6-'СЕТ СН'!$I$22</f>
        <v>2065.5574326400001</v>
      </c>
      <c r="S147" s="36">
        <f>SUMIFS(СВЦЭМ!$C$39:$C$782,СВЦЭМ!$A$39:$A$782,$A147,СВЦЭМ!$B$39:$B$782,S$119)+'СЕТ СН'!$I$12+СВЦЭМ!$D$10+'СЕТ СН'!$I$6-'СЕТ СН'!$I$22</f>
        <v>2046.38300557</v>
      </c>
      <c r="T147" s="36">
        <f>SUMIFS(СВЦЭМ!$C$39:$C$782,СВЦЭМ!$A$39:$A$782,$A147,СВЦЭМ!$B$39:$B$782,T$119)+'СЕТ СН'!$I$12+СВЦЭМ!$D$10+'СЕТ СН'!$I$6-'СЕТ СН'!$I$22</f>
        <v>2025.5499266300001</v>
      </c>
      <c r="U147" s="36">
        <f>SUMIFS(СВЦЭМ!$C$39:$C$782,СВЦЭМ!$A$39:$A$782,$A147,СВЦЭМ!$B$39:$B$782,U$119)+'СЕТ СН'!$I$12+СВЦЭМ!$D$10+'СЕТ СН'!$I$6-'СЕТ СН'!$I$22</f>
        <v>2014.2029485</v>
      </c>
      <c r="V147" s="36">
        <f>SUMIFS(СВЦЭМ!$C$39:$C$782,СВЦЭМ!$A$39:$A$782,$A147,СВЦЭМ!$B$39:$B$782,V$119)+'СЕТ СН'!$I$12+СВЦЭМ!$D$10+'СЕТ СН'!$I$6-'СЕТ СН'!$I$22</f>
        <v>1988.13154321</v>
      </c>
      <c r="W147" s="36">
        <f>SUMIFS(СВЦЭМ!$C$39:$C$782,СВЦЭМ!$A$39:$A$782,$A147,СВЦЭМ!$B$39:$B$782,W$119)+'СЕТ СН'!$I$12+СВЦЭМ!$D$10+'СЕТ СН'!$I$6-'СЕТ СН'!$I$22</f>
        <v>1962.97164619</v>
      </c>
      <c r="X147" s="36">
        <f>SUMIFS(СВЦЭМ!$C$39:$C$782,СВЦЭМ!$A$39:$A$782,$A147,СВЦЭМ!$B$39:$B$782,X$119)+'СЕТ СН'!$I$12+СВЦЭМ!$D$10+'СЕТ СН'!$I$6-'СЕТ СН'!$I$22</f>
        <v>1990.17572825</v>
      </c>
      <c r="Y147" s="36">
        <f>SUMIFS(СВЦЭМ!$C$39:$C$782,СВЦЭМ!$A$39:$A$782,$A147,СВЦЭМ!$B$39:$B$782,Y$119)+'СЕТ СН'!$I$12+СВЦЭМ!$D$10+'СЕТ СН'!$I$6-'СЕТ СН'!$I$22</f>
        <v>2048.0290497400001</v>
      </c>
    </row>
    <row r="148" spans="1:26" ht="15.75" x14ac:dyDescent="0.2">
      <c r="A148" s="35">
        <f t="shared" si="3"/>
        <v>45075</v>
      </c>
      <c r="B148" s="36">
        <f>SUMIFS(СВЦЭМ!$C$39:$C$782,СВЦЭМ!$A$39:$A$782,$A148,СВЦЭМ!$B$39:$B$782,B$119)+'СЕТ СН'!$I$12+СВЦЭМ!$D$10+'СЕТ СН'!$I$6-'СЕТ СН'!$I$22</f>
        <v>2033.7489156900001</v>
      </c>
      <c r="C148" s="36">
        <f>SUMIFS(СВЦЭМ!$C$39:$C$782,СВЦЭМ!$A$39:$A$782,$A148,СВЦЭМ!$B$39:$B$782,C$119)+'СЕТ СН'!$I$12+СВЦЭМ!$D$10+'СЕТ СН'!$I$6-'СЕТ СН'!$I$22</f>
        <v>2137.0698411200001</v>
      </c>
      <c r="D148" s="36">
        <f>SUMIFS(СВЦЭМ!$C$39:$C$782,СВЦЭМ!$A$39:$A$782,$A148,СВЦЭМ!$B$39:$B$782,D$119)+'СЕТ СН'!$I$12+СВЦЭМ!$D$10+'СЕТ СН'!$I$6-'СЕТ СН'!$I$22</f>
        <v>2224.5854111899998</v>
      </c>
      <c r="E148" s="36">
        <f>SUMIFS(СВЦЭМ!$C$39:$C$782,СВЦЭМ!$A$39:$A$782,$A148,СВЦЭМ!$B$39:$B$782,E$119)+'СЕТ СН'!$I$12+СВЦЭМ!$D$10+'СЕТ СН'!$I$6-'СЕТ СН'!$I$22</f>
        <v>2304.7273075000003</v>
      </c>
      <c r="F148" s="36">
        <f>SUMIFS(СВЦЭМ!$C$39:$C$782,СВЦЭМ!$A$39:$A$782,$A148,СВЦЭМ!$B$39:$B$782,F$119)+'СЕТ СН'!$I$12+СВЦЭМ!$D$10+'СЕТ СН'!$I$6-'СЕТ СН'!$I$22</f>
        <v>2294.25120272</v>
      </c>
      <c r="G148" s="36">
        <f>SUMIFS(СВЦЭМ!$C$39:$C$782,СВЦЭМ!$A$39:$A$782,$A148,СВЦЭМ!$B$39:$B$782,G$119)+'СЕТ СН'!$I$12+СВЦЭМ!$D$10+'СЕТ СН'!$I$6-'СЕТ СН'!$I$22</f>
        <v>2281.90962919</v>
      </c>
      <c r="H148" s="36">
        <f>SUMIFS(СВЦЭМ!$C$39:$C$782,СВЦЭМ!$A$39:$A$782,$A148,СВЦЭМ!$B$39:$B$782,H$119)+'СЕТ СН'!$I$12+СВЦЭМ!$D$10+'СЕТ СН'!$I$6-'СЕТ СН'!$I$22</f>
        <v>2202.1005693500001</v>
      </c>
      <c r="I148" s="36">
        <f>SUMIFS(СВЦЭМ!$C$39:$C$782,СВЦЭМ!$A$39:$A$782,$A148,СВЦЭМ!$B$39:$B$782,I$119)+'СЕТ СН'!$I$12+СВЦЭМ!$D$10+'СЕТ СН'!$I$6-'СЕТ СН'!$I$22</f>
        <v>2167.7862314499998</v>
      </c>
      <c r="J148" s="36">
        <f>SUMIFS(СВЦЭМ!$C$39:$C$782,СВЦЭМ!$A$39:$A$782,$A148,СВЦЭМ!$B$39:$B$782,J$119)+'СЕТ СН'!$I$12+СВЦЭМ!$D$10+'СЕТ СН'!$I$6-'СЕТ СН'!$I$22</f>
        <v>2119.01309528</v>
      </c>
      <c r="K148" s="36">
        <f>SUMIFS(СВЦЭМ!$C$39:$C$782,СВЦЭМ!$A$39:$A$782,$A148,СВЦЭМ!$B$39:$B$782,K$119)+'СЕТ СН'!$I$12+СВЦЭМ!$D$10+'СЕТ СН'!$I$6-'СЕТ СН'!$I$22</f>
        <v>2123.4206032900001</v>
      </c>
      <c r="L148" s="36">
        <f>SUMIFS(СВЦЭМ!$C$39:$C$782,СВЦЭМ!$A$39:$A$782,$A148,СВЦЭМ!$B$39:$B$782,L$119)+'СЕТ СН'!$I$12+СВЦЭМ!$D$10+'СЕТ СН'!$I$6-'СЕТ СН'!$I$22</f>
        <v>2128.6223681500001</v>
      </c>
      <c r="M148" s="36">
        <f>SUMIFS(СВЦЭМ!$C$39:$C$782,СВЦЭМ!$A$39:$A$782,$A148,СВЦЭМ!$B$39:$B$782,M$119)+'СЕТ СН'!$I$12+СВЦЭМ!$D$10+'СЕТ СН'!$I$6-'СЕТ СН'!$I$22</f>
        <v>2140.9565219100004</v>
      </c>
      <c r="N148" s="36">
        <f>SUMIFS(СВЦЭМ!$C$39:$C$782,СВЦЭМ!$A$39:$A$782,$A148,СВЦЭМ!$B$39:$B$782,N$119)+'СЕТ СН'!$I$12+СВЦЭМ!$D$10+'СЕТ СН'!$I$6-'СЕТ СН'!$I$22</f>
        <v>2132.0888122200004</v>
      </c>
      <c r="O148" s="36">
        <f>SUMIFS(СВЦЭМ!$C$39:$C$782,СВЦЭМ!$A$39:$A$782,$A148,СВЦЭМ!$B$39:$B$782,O$119)+'СЕТ СН'!$I$12+СВЦЭМ!$D$10+'СЕТ СН'!$I$6-'СЕТ СН'!$I$22</f>
        <v>2133.2189693700002</v>
      </c>
      <c r="P148" s="36">
        <f>SUMIFS(СВЦЭМ!$C$39:$C$782,СВЦЭМ!$A$39:$A$782,$A148,СВЦЭМ!$B$39:$B$782,P$119)+'СЕТ СН'!$I$12+СВЦЭМ!$D$10+'СЕТ СН'!$I$6-'СЕТ СН'!$I$22</f>
        <v>2126.8871801599998</v>
      </c>
      <c r="Q148" s="36">
        <f>SUMIFS(СВЦЭМ!$C$39:$C$782,СВЦЭМ!$A$39:$A$782,$A148,СВЦЭМ!$B$39:$B$782,Q$119)+'СЕТ СН'!$I$12+СВЦЭМ!$D$10+'СЕТ СН'!$I$6-'СЕТ СН'!$I$22</f>
        <v>2121.5107337600002</v>
      </c>
      <c r="R148" s="36">
        <f>SUMIFS(СВЦЭМ!$C$39:$C$782,СВЦЭМ!$A$39:$A$782,$A148,СВЦЭМ!$B$39:$B$782,R$119)+'СЕТ СН'!$I$12+СВЦЭМ!$D$10+'СЕТ СН'!$I$6-'СЕТ СН'!$I$22</f>
        <v>2108.7345100500002</v>
      </c>
      <c r="S148" s="36">
        <f>SUMIFS(СВЦЭМ!$C$39:$C$782,СВЦЭМ!$A$39:$A$782,$A148,СВЦЭМ!$B$39:$B$782,S$119)+'СЕТ СН'!$I$12+СВЦЭМ!$D$10+'СЕТ СН'!$I$6-'СЕТ СН'!$I$22</f>
        <v>2108.2385026500001</v>
      </c>
      <c r="T148" s="36">
        <f>SUMIFS(СВЦЭМ!$C$39:$C$782,СВЦЭМ!$A$39:$A$782,$A148,СВЦЭМ!$B$39:$B$782,T$119)+'СЕТ СН'!$I$12+СВЦЭМ!$D$10+'СЕТ СН'!$I$6-'СЕТ СН'!$I$22</f>
        <v>2043.6720151700001</v>
      </c>
      <c r="U148" s="36">
        <f>SUMIFS(СВЦЭМ!$C$39:$C$782,СВЦЭМ!$A$39:$A$782,$A148,СВЦЭМ!$B$39:$B$782,U$119)+'СЕТ СН'!$I$12+СВЦЭМ!$D$10+'СЕТ СН'!$I$6-'СЕТ СН'!$I$22</f>
        <v>2053.3736363600001</v>
      </c>
      <c r="V148" s="36">
        <f>SUMIFS(СВЦЭМ!$C$39:$C$782,СВЦЭМ!$A$39:$A$782,$A148,СВЦЭМ!$B$39:$B$782,V$119)+'СЕТ СН'!$I$12+СВЦЭМ!$D$10+'СЕТ СН'!$I$6-'СЕТ СН'!$I$22</f>
        <v>2054.1741504000001</v>
      </c>
      <c r="W148" s="36">
        <f>SUMIFS(СВЦЭМ!$C$39:$C$782,СВЦЭМ!$A$39:$A$782,$A148,СВЦЭМ!$B$39:$B$782,W$119)+'СЕТ СН'!$I$12+СВЦЭМ!$D$10+'СЕТ СН'!$I$6-'СЕТ СН'!$I$22</f>
        <v>2036.4931701200001</v>
      </c>
      <c r="X148" s="36">
        <f>SUMIFS(СВЦЭМ!$C$39:$C$782,СВЦЭМ!$A$39:$A$782,$A148,СВЦЭМ!$B$39:$B$782,X$119)+'СЕТ СН'!$I$12+СВЦЭМ!$D$10+'СЕТ СН'!$I$6-'СЕТ СН'!$I$22</f>
        <v>2089.8584872199999</v>
      </c>
      <c r="Y148" s="36">
        <f>SUMIFS(СВЦЭМ!$C$39:$C$782,СВЦЭМ!$A$39:$A$782,$A148,СВЦЭМ!$B$39:$B$782,Y$119)+'СЕТ СН'!$I$12+СВЦЭМ!$D$10+'СЕТ СН'!$I$6-'СЕТ СН'!$I$22</f>
        <v>2131.4721491999999</v>
      </c>
    </row>
    <row r="149" spans="1:26" ht="15.75" x14ac:dyDescent="0.2">
      <c r="A149" s="35">
        <f t="shared" si="3"/>
        <v>45076</v>
      </c>
      <c r="B149" s="36">
        <f>SUMIFS(СВЦЭМ!$C$39:$C$782,СВЦЭМ!$A$39:$A$782,$A149,СВЦЭМ!$B$39:$B$782,B$119)+'СЕТ СН'!$I$12+СВЦЭМ!$D$10+'СЕТ СН'!$I$6-'СЕТ СН'!$I$22</f>
        <v>2253.0654573500001</v>
      </c>
      <c r="C149" s="36">
        <f>SUMIFS(СВЦЭМ!$C$39:$C$782,СВЦЭМ!$A$39:$A$782,$A149,СВЦЭМ!$B$39:$B$782,C$119)+'СЕТ СН'!$I$12+СВЦЭМ!$D$10+'СЕТ СН'!$I$6-'СЕТ СН'!$I$22</f>
        <v>2315.44927035</v>
      </c>
      <c r="D149" s="36">
        <f>SUMIFS(СВЦЭМ!$C$39:$C$782,СВЦЭМ!$A$39:$A$782,$A149,СВЦЭМ!$B$39:$B$782,D$119)+'СЕТ СН'!$I$12+СВЦЭМ!$D$10+'СЕТ СН'!$I$6-'СЕТ СН'!$I$22</f>
        <v>2367.9836616900002</v>
      </c>
      <c r="E149" s="36">
        <f>SUMIFS(СВЦЭМ!$C$39:$C$782,СВЦЭМ!$A$39:$A$782,$A149,СВЦЭМ!$B$39:$B$782,E$119)+'СЕТ СН'!$I$12+СВЦЭМ!$D$10+'СЕТ СН'!$I$6-'СЕТ СН'!$I$22</f>
        <v>2362.6674539100004</v>
      </c>
      <c r="F149" s="36">
        <f>SUMIFS(СВЦЭМ!$C$39:$C$782,СВЦЭМ!$A$39:$A$782,$A149,СВЦЭМ!$B$39:$B$782,F$119)+'СЕТ СН'!$I$12+СВЦЭМ!$D$10+'СЕТ СН'!$I$6-'СЕТ СН'!$I$22</f>
        <v>2360.7353442800004</v>
      </c>
      <c r="G149" s="36">
        <f>SUMIFS(СВЦЭМ!$C$39:$C$782,СВЦЭМ!$A$39:$A$782,$A149,СВЦЭМ!$B$39:$B$782,G$119)+'СЕТ СН'!$I$12+СВЦЭМ!$D$10+'СЕТ СН'!$I$6-'СЕТ СН'!$I$22</f>
        <v>2309.1323927900003</v>
      </c>
      <c r="H149" s="36">
        <f>SUMIFS(СВЦЭМ!$C$39:$C$782,СВЦЭМ!$A$39:$A$782,$A149,СВЦЭМ!$B$39:$B$782,H$119)+'СЕТ СН'!$I$12+СВЦЭМ!$D$10+'СЕТ СН'!$I$6-'СЕТ СН'!$I$22</f>
        <v>2224.7056268800002</v>
      </c>
      <c r="I149" s="36">
        <f>SUMIFS(СВЦЭМ!$C$39:$C$782,СВЦЭМ!$A$39:$A$782,$A149,СВЦЭМ!$B$39:$B$782,I$119)+'СЕТ СН'!$I$12+СВЦЭМ!$D$10+'СЕТ СН'!$I$6-'СЕТ СН'!$I$22</f>
        <v>2189.8642942500001</v>
      </c>
      <c r="J149" s="36">
        <f>SUMIFS(СВЦЭМ!$C$39:$C$782,СВЦЭМ!$A$39:$A$782,$A149,СВЦЭМ!$B$39:$B$782,J$119)+'СЕТ СН'!$I$12+СВЦЭМ!$D$10+'СЕТ СН'!$I$6-'СЕТ СН'!$I$22</f>
        <v>2133.45213818</v>
      </c>
      <c r="K149" s="36">
        <f>SUMIFS(СВЦЭМ!$C$39:$C$782,СВЦЭМ!$A$39:$A$782,$A149,СВЦЭМ!$B$39:$B$782,K$119)+'СЕТ СН'!$I$12+СВЦЭМ!$D$10+'СЕТ СН'!$I$6-'СЕТ СН'!$I$22</f>
        <v>2173.6064157700002</v>
      </c>
      <c r="L149" s="36">
        <f>SUMIFS(СВЦЭМ!$C$39:$C$782,СВЦЭМ!$A$39:$A$782,$A149,СВЦЭМ!$B$39:$B$782,L$119)+'СЕТ СН'!$I$12+СВЦЭМ!$D$10+'СЕТ СН'!$I$6-'СЕТ СН'!$I$22</f>
        <v>2159.3187984800002</v>
      </c>
      <c r="M149" s="36">
        <f>SUMIFS(СВЦЭМ!$C$39:$C$782,СВЦЭМ!$A$39:$A$782,$A149,СВЦЭМ!$B$39:$B$782,M$119)+'СЕТ СН'!$I$12+СВЦЭМ!$D$10+'СЕТ СН'!$I$6-'СЕТ СН'!$I$22</f>
        <v>2170.2711105300004</v>
      </c>
      <c r="N149" s="36">
        <f>SUMIFS(СВЦЭМ!$C$39:$C$782,СВЦЭМ!$A$39:$A$782,$A149,СВЦЭМ!$B$39:$B$782,N$119)+'СЕТ СН'!$I$12+СВЦЭМ!$D$10+'СЕТ СН'!$I$6-'СЕТ СН'!$I$22</f>
        <v>2196.0304659200001</v>
      </c>
      <c r="O149" s="36">
        <f>SUMIFS(СВЦЭМ!$C$39:$C$782,СВЦЭМ!$A$39:$A$782,$A149,СВЦЭМ!$B$39:$B$782,O$119)+'СЕТ СН'!$I$12+СВЦЭМ!$D$10+'СЕТ СН'!$I$6-'СЕТ СН'!$I$22</f>
        <v>2159.9997588400001</v>
      </c>
      <c r="P149" s="36">
        <f>SUMIFS(СВЦЭМ!$C$39:$C$782,СВЦЭМ!$A$39:$A$782,$A149,СВЦЭМ!$B$39:$B$782,P$119)+'СЕТ СН'!$I$12+СВЦЭМ!$D$10+'СЕТ СН'!$I$6-'СЕТ СН'!$I$22</f>
        <v>2168.52689246</v>
      </c>
      <c r="Q149" s="36">
        <f>SUMIFS(СВЦЭМ!$C$39:$C$782,СВЦЭМ!$A$39:$A$782,$A149,СВЦЭМ!$B$39:$B$782,Q$119)+'СЕТ СН'!$I$12+СВЦЭМ!$D$10+'СЕТ СН'!$I$6-'СЕТ СН'!$I$22</f>
        <v>2172.4560503100001</v>
      </c>
      <c r="R149" s="36">
        <f>SUMIFS(СВЦЭМ!$C$39:$C$782,СВЦЭМ!$A$39:$A$782,$A149,СВЦЭМ!$B$39:$B$782,R$119)+'СЕТ СН'!$I$12+СВЦЭМ!$D$10+'СЕТ СН'!$I$6-'СЕТ СН'!$I$22</f>
        <v>2189.2601697</v>
      </c>
      <c r="S149" s="36">
        <f>SUMIFS(СВЦЭМ!$C$39:$C$782,СВЦЭМ!$A$39:$A$782,$A149,СВЦЭМ!$B$39:$B$782,S$119)+'СЕТ СН'!$I$12+СВЦЭМ!$D$10+'СЕТ СН'!$I$6-'СЕТ СН'!$I$22</f>
        <v>2150.7066317700001</v>
      </c>
      <c r="T149" s="36">
        <f>SUMIFS(СВЦЭМ!$C$39:$C$782,СВЦЭМ!$A$39:$A$782,$A149,СВЦЭМ!$B$39:$B$782,T$119)+'СЕТ СН'!$I$12+СВЦЭМ!$D$10+'СЕТ СН'!$I$6-'СЕТ СН'!$I$22</f>
        <v>2140.3220717700001</v>
      </c>
      <c r="U149" s="36">
        <f>SUMIFS(СВЦЭМ!$C$39:$C$782,СВЦЭМ!$A$39:$A$782,$A149,СВЦЭМ!$B$39:$B$782,U$119)+'СЕТ СН'!$I$12+СВЦЭМ!$D$10+'СЕТ СН'!$I$6-'СЕТ СН'!$I$22</f>
        <v>2077.3377452300001</v>
      </c>
      <c r="V149" s="36">
        <f>SUMIFS(СВЦЭМ!$C$39:$C$782,СВЦЭМ!$A$39:$A$782,$A149,СВЦЭМ!$B$39:$B$782,V$119)+'СЕТ СН'!$I$12+СВЦЭМ!$D$10+'СЕТ СН'!$I$6-'СЕТ СН'!$I$22</f>
        <v>2046.4231563600001</v>
      </c>
      <c r="W149" s="36">
        <f>SUMIFS(СВЦЭМ!$C$39:$C$782,СВЦЭМ!$A$39:$A$782,$A149,СВЦЭМ!$B$39:$B$782,W$119)+'СЕТ СН'!$I$12+СВЦЭМ!$D$10+'СЕТ СН'!$I$6-'СЕТ СН'!$I$22</f>
        <v>2069.2738193100004</v>
      </c>
      <c r="X149" s="36">
        <f>SUMIFS(СВЦЭМ!$C$39:$C$782,СВЦЭМ!$A$39:$A$782,$A149,СВЦЭМ!$B$39:$B$782,X$119)+'СЕТ СН'!$I$12+СВЦЭМ!$D$10+'СЕТ СН'!$I$6-'СЕТ СН'!$I$22</f>
        <v>2140.78523692</v>
      </c>
      <c r="Y149" s="36">
        <f>SUMIFS(СВЦЭМ!$C$39:$C$782,СВЦЭМ!$A$39:$A$782,$A149,СВЦЭМ!$B$39:$B$782,Y$119)+'СЕТ СН'!$I$12+СВЦЭМ!$D$10+'СЕТ СН'!$I$6-'СЕТ СН'!$I$22</f>
        <v>2185.8460065999998</v>
      </c>
    </row>
    <row r="150" spans="1:26" ht="15.75" x14ac:dyDescent="0.2">
      <c r="A150" s="35">
        <f t="shared" si="3"/>
        <v>45077</v>
      </c>
      <c r="B150" s="36">
        <f>SUMIFS(СВЦЭМ!$C$39:$C$782,СВЦЭМ!$A$39:$A$782,$A150,СВЦЭМ!$B$39:$B$782,B$119)+'СЕТ СН'!$I$12+СВЦЭМ!$D$10+'СЕТ СН'!$I$6-'СЕТ СН'!$I$22</f>
        <v>2299.4356302900001</v>
      </c>
      <c r="C150" s="36">
        <f>SUMIFS(СВЦЭМ!$C$39:$C$782,СВЦЭМ!$A$39:$A$782,$A150,СВЦЭМ!$B$39:$B$782,C$119)+'СЕТ СН'!$I$12+СВЦЭМ!$D$10+'СЕТ СН'!$I$6-'СЕТ СН'!$I$22</f>
        <v>2365.75142125</v>
      </c>
      <c r="D150" s="36">
        <f>SUMIFS(СВЦЭМ!$C$39:$C$782,СВЦЭМ!$A$39:$A$782,$A150,СВЦЭМ!$B$39:$B$782,D$119)+'СЕТ СН'!$I$12+СВЦЭМ!$D$10+'СЕТ СН'!$I$6-'СЕТ СН'!$I$22</f>
        <v>2381.9029964700003</v>
      </c>
      <c r="E150" s="36">
        <f>SUMIFS(СВЦЭМ!$C$39:$C$782,СВЦЭМ!$A$39:$A$782,$A150,СВЦЭМ!$B$39:$B$782,E$119)+'СЕТ СН'!$I$12+СВЦЭМ!$D$10+'СЕТ СН'!$I$6-'СЕТ СН'!$I$22</f>
        <v>2350.5211086999998</v>
      </c>
      <c r="F150" s="36">
        <f>SUMIFS(СВЦЭМ!$C$39:$C$782,СВЦЭМ!$A$39:$A$782,$A150,СВЦЭМ!$B$39:$B$782,F$119)+'СЕТ СН'!$I$12+СВЦЭМ!$D$10+'СЕТ СН'!$I$6-'СЕТ СН'!$I$22</f>
        <v>2357.7938717500001</v>
      </c>
      <c r="G150" s="36">
        <f>SUMIFS(СВЦЭМ!$C$39:$C$782,СВЦЭМ!$A$39:$A$782,$A150,СВЦЭМ!$B$39:$B$782,G$119)+'СЕТ СН'!$I$12+СВЦЭМ!$D$10+'СЕТ СН'!$I$6-'СЕТ СН'!$I$22</f>
        <v>2354.3516258999998</v>
      </c>
      <c r="H150" s="36">
        <f>SUMIFS(СВЦЭМ!$C$39:$C$782,СВЦЭМ!$A$39:$A$782,$A150,СВЦЭМ!$B$39:$B$782,H$119)+'СЕТ СН'!$I$12+СВЦЭМ!$D$10+'СЕТ СН'!$I$6-'СЕТ СН'!$I$22</f>
        <v>2211.2773818599999</v>
      </c>
      <c r="I150" s="36">
        <f>SUMIFS(СВЦЭМ!$C$39:$C$782,СВЦЭМ!$A$39:$A$782,$A150,СВЦЭМ!$B$39:$B$782,I$119)+'СЕТ СН'!$I$12+СВЦЭМ!$D$10+'СЕТ СН'!$I$6-'СЕТ СН'!$I$22</f>
        <v>2191.11513689</v>
      </c>
      <c r="J150" s="36">
        <f>SUMIFS(СВЦЭМ!$C$39:$C$782,СВЦЭМ!$A$39:$A$782,$A150,СВЦЭМ!$B$39:$B$782,J$119)+'СЕТ СН'!$I$12+СВЦЭМ!$D$10+'СЕТ СН'!$I$6-'СЕТ СН'!$I$22</f>
        <v>2124.3070716399998</v>
      </c>
      <c r="K150" s="36">
        <f>SUMIFS(СВЦЭМ!$C$39:$C$782,СВЦЭМ!$A$39:$A$782,$A150,СВЦЭМ!$B$39:$B$782,K$119)+'СЕТ СН'!$I$12+СВЦЭМ!$D$10+'СЕТ СН'!$I$6-'СЕТ СН'!$I$22</f>
        <v>2125.7317422599999</v>
      </c>
      <c r="L150" s="36">
        <f>SUMIFS(СВЦЭМ!$C$39:$C$782,СВЦЭМ!$A$39:$A$782,$A150,СВЦЭМ!$B$39:$B$782,L$119)+'СЕТ СН'!$I$12+СВЦЭМ!$D$10+'СЕТ СН'!$I$6-'СЕТ СН'!$I$22</f>
        <v>2111.9874334200003</v>
      </c>
      <c r="M150" s="36">
        <f>SUMIFS(СВЦЭМ!$C$39:$C$782,СВЦЭМ!$A$39:$A$782,$A150,СВЦЭМ!$B$39:$B$782,M$119)+'СЕТ СН'!$I$12+СВЦЭМ!$D$10+'СЕТ СН'!$I$6-'СЕТ СН'!$I$22</f>
        <v>2134.4554767</v>
      </c>
      <c r="N150" s="36">
        <f>SUMIFS(СВЦЭМ!$C$39:$C$782,СВЦЭМ!$A$39:$A$782,$A150,СВЦЭМ!$B$39:$B$782,N$119)+'СЕТ СН'!$I$12+СВЦЭМ!$D$10+'СЕТ СН'!$I$6-'СЕТ СН'!$I$22</f>
        <v>2159.8529074200001</v>
      </c>
      <c r="O150" s="36">
        <f>SUMIFS(СВЦЭМ!$C$39:$C$782,СВЦЭМ!$A$39:$A$782,$A150,СВЦЭМ!$B$39:$B$782,O$119)+'СЕТ СН'!$I$12+СВЦЭМ!$D$10+'СЕТ СН'!$I$6-'СЕТ СН'!$I$22</f>
        <v>2124.40257036</v>
      </c>
      <c r="P150" s="36">
        <f>SUMIFS(СВЦЭМ!$C$39:$C$782,СВЦЭМ!$A$39:$A$782,$A150,СВЦЭМ!$B$39:$B$782,P$119)+'СЕТ СН'!$I$12+СВЦЭМ!$D$10+'СЕТ СН'!$I$6-'СЕТ СН'!$I$22</f>
        <v>2157.2201092700002</v>
      </c>
      <c r="Q150" s="36">
        <f>SUMIFS(СВЦЭМ!$C$39:$C$782,СВЦЭМ!$A$39:$A$782,$A150,СВЦЭМ!$B$39:$B$782,Q$119)+'СЕТ СН'!$I$12+СВЦЭМ!$D$10+'СЕТ СН'!$I$6-'СЕТ СН'!$I$22</f>
        <v>2140.0889993000001</v>
      </c>
      <c r="R150" s="36">
        <f>SUMIFS(СВЦЭМ!$C$39:$C$782,СВЦЭМ!$A$39:$A$782,$A150,СВЦЭМ!$B$39:$B$782,R$119)+'СЕТ СН'!$I$12+СВЦЭМ!$D$10+'СЕТ СН'!$I$6-'СЕТ СН'!$I$22</f>
        <v>2149.6497671100001</v>
      </c>
      <c r="S150" s="36">
        <f>SUMIFS(СВЦЭМ!$C$39:$C$782,СВЦЭМ!$A$39:$A$782,$A150,СВЦЭМ!$B$39:$B$782,S$119)+'СЕТ СН'!$I$12+СВЦЭМ!$D$10+'СЕТ СН'!$I$6-'СЕТ СН'!$I$22</f>
        <v>2142.7492165499998</v>
      </c>
      <c r="T150" s="36">
        <f>SUMIFS(СВЦЭМ!$C$39:$C$782,СВЦЭМ!$A$39:$A$782,$A150,СВЦЭМ!$B$39:$B$782,T$119)+'СЕТ СН'!$I$12+СВЦЭМ!$D$10+'СЕТ СН'!$I$6-'СЕТ СН'!$I$22</f>
        <v>2117.3879896300004</v>
      </c>
      <c r="U150" s="36">
        <f>SUMIFS(СВЦЭМ!$C$39:$C$782,СВЦЭМ!$A$39:$A$782,$A150,СВЦЭМ!$B$39:$B$782,U$119)+'СЕТ СН'!$I$12+СВЦЭМ!$D$10+'СЕТ СН'!$I$6-'СЕТ СН'!$I$22</f>
        <v>2045.3235769400001</v>
      </c>
      <c r="V150" s="36">
        <f>SUMIFS(СВЦЭМ!$C$39:$C$782,СВЦЭМ!$A$39:$A$782,$A150,СВЦЭМ!$B$39:$B$782,V$119)+'СЕТ СН'!$I$12+СВЦЭМ!$D$10+'СЕТ СН'!$I$6-'СЕТ СН'!$I$22</f>
        <v>2017.6906277800001</v>
      </c>
      <c r="W150" s="36">
        <f>SUMIFS(СВЦЭМ!$C$39:$C$782,СВЦЭМ!$A$39:$A$782,$A150,СВЦЭМ!$B$39:$B$782,W$119)+'СЕТ СН'!$I$12+СВЦЭМ!$D$10+'СЕТ СН'!$I$6-'СЕТ СН'!$I$22</f>
        <v>2016.9671476400001</v>
      </c>
      <c r="X150" s="36">
        <f>SUMIFS(СВЦЭМ!$C$39:$C$782,СВЦЭМ!$A$39:$A$782,$A150,СВЦЭМ!$B$39:$B$782,X$119)+'СЕТ СН'!$I$12+СВЦЭМ!$D$10+'СЕТ СН'!$I$6-'СЕТ СН'!$I$22</f>
        <v>2068.3686820500002</v>
      </c>
      <c r="Y150" s="36">
        <f>SUMIFS(СВЦЭМ!$C$39:$C$782,СВЦЭМ!$A$39:$A$782,$A150,СВЦЭМ!$B$39:$B$782,Y$119)+'СЕТ СН'!$I$12+СВЦЭМ!$D$10+'СЕТ СН'!$I$6-'СЕТ СН'!$I$22</f>
        <v>2130.3372473899999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725430.2350813743</v>
      </c>
      <c r="O155" s="130"/>
      <c r="P155" s="129">
        <f>СВЦЭМ!$D$12+'СЕТ СН'!$F$13-'СЕТ СН'!$G$23</f>
        <v>725430.2350813743</v>
      </c>
      <c r="Q155" s="130"/>
      <c r="R155" s="129">
        <f>СВЦЭМ!$D$12+'СЕТ СН'!$F$13-'СЕТ СН'!$H$23</f>
        <v>725430.2350813743</v>
      </c>
      <c r="S155" s="130"/>
      <c r="T155" s="129">
        <f>СВЦЭМ!$D$12+'СЕТ СН'!$F$13-'СЕТ СН'!$I$23</f>
        <v>725430.2350813743</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582803.57999999996</v>
      </c>
      <c r="O159" s="144"/>
      <c r="P159" s="144">
        <f>'СЕТ СН'!$G$7</f>
        <v>958432.19</v>
      </c>
      <c r="Q159" s="144"/>
      <c r="R159" s="144">
        <f>'СЕТ СН'!$H$7</f>
        <v>1021971.76</v>
      </c>
      <c r="S159" s="144"/>
      <c r="T159" s="144">
        <f>'СЕТ СН'!$I$7</f>
        <v>771049.7</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01.05.2023</v>
      </c>
      <c r="B12" s="36">
        <f>SUMIFS(СВЦЭМ!$D$39:$D$782,СВЦЭМ!$A$39:$A$782,$A12,СВЦЭМ!$B$39:$B$782,B$11)+'СЕТ СН'!$F$14+СВЦЭМ!$D$10+'СЕТ СН'!$F$5-'СЕТ СН'!$F$24</f>
        <v>2855.4565700600001</v>
      </c>
      <c r="C12" s="36">
        <f>SUMIFS(СВЦЭМ!$D$39:$D$782,СВЦЭМ!$A$39:$A$782,$A12,СВЦЭМ!$B$39:$B$782,C$11)+'СЕТ СН'!$F$14+СВЦЭМ!$D$10+'СЕТ СН'!$F$5-'СЕТ СН'!$F$24</f>
        <v>2956.18975916</v>
      </c>
      <c r="D12" s="36">
        <f>SUMIFS(СВЦЭМ!$D$39:$D$782,СВЦЭМ!$A$39:$A$782,$A12,СВЦЭМ!$B$39:$B$782,D$11)+'СЕТ СН'!$F$14+СВЦЭМ!$D$10+'СЕТ СН'!$F$5-'СЕТ СН'!$F$24</f>
        <v>3013.7186550300003</v>
      </c>
      <c r="E12" s="36">
        <f>SUMIFS(СВЦЭМ!$D$39:$D$782,СВЦЭМ!$A$39:$A$782,$A12,СВЦЭМ!$B$39:$B$782,E$11)+'СЕТ СН'!$F$14+СВЦЭМ!$D$10+'СЕТ СН'!$F$5-'СЕТ СН'!$F$24</f>
        <v>3046.6585234700001</v>
      </c>
      <c r="F12" s="36">
        <f>SUMIFS(СВЦЭМ!$D$39:$D$782,СВЦЭМ!$A$39:$A$782,$A12,СВЦЭМ!$B$39:$B$782,F$11)+'СЕТ СН'!$F$14+СВЦЭМ!$D$10+'СЕТ СН'!$F$5-'СЕТ СН'!$F$24</f>
        <v>3050.8471038600001</v>
      </c>
      <c r="G12" s="36">
        <f>SUMIFS(СВЦЭМ!$D$39:$D$782,СВЦЭМ!$A$39:$A$782,$A12,СВЦЭМ!$B$39:$B$782,G$11)+'СЕТ СН'!$F$14+СВЦЭМ!$D$10+'СЕТ СН'!$F$5-'СЕТ СН'!$F$24</f>
        <v>3040.4307363799999</v>
      </c>
      <c r="H12" s="36">
        <f>SUMIFS(СВЦЭМ!$D$39:$D$782,СВЦЭМ!$A$39:$A$782,$A12,СВЦЭМ!$B$39:$B$782,H$11)+'СЕТ СН'!$F$14+СВЦЭМ!$D$10+'СЕТ СН'!$F$5-'СЕТ СН'!$F$24</f>
        <v>3041.66923245</v>
      </c>
      <c r="I12" s="36">
        <f>SUMIFS(СВЦЭМ!$D$39:$D$782,СВЦЭМ!$A$39:$A$782,$A12,СВЦЭМ!$B$39:$B$782,I$11)+'СЕТ СН'!$F$14+СВЦЭМ!$D$10+'СЕТ СН'!$F$5-'СЕТ СН'!$F$24</f>
        <v>2990.48759999</v>
      </c>
      <c r="J12" s="36">
        <f>SUMIFS(СВЦЭМ!$D$39:$D$782,СВЦЭМ!$A$39:$A$782,$A12,СВЦЭМ!$B$39:$B$782,J$11)+'СЕТ СН'!$F$14+СВЦЭМ!$D$10+'СЕТ СН'!$F$5-'СЕТ СН'!$F$24</f>
        <v>2940.0954351800001</v>
      </c>
      <c r="K12" s="36">
        <f>SUMIFS(СВЦЭМ!$D$39:$D$782,СВЦЭМ!$A$39:$A$782,$A12,СВЦЭМ!$B$39:$B$782,K$11)+'СЕТ СН'!$F$14+СВЦЭМ!$D$10+'СЕТ СН'!$F$5-'СЕТ СН'!$F$24</f>
        <v>2891.9065880400003</v>
      </c>
      <c r="L12" s="36">
        <f>SUMIFS(СВЦЭМ!$D$39:$D$782,СВЦЭМ!$A$39:$A$782,$A12,СВЦЭМ!$B$39:$B$782,L$11)+'СЕТ СН'!$F$14+СВЦЭМ!$D$10+'СЕТ СН'!$F$5-'СЕТ СН'!$F$24</f>
        <v>2858.0863119300002</v>
      </c>
      <c r="M12" s="36">
        <f>SUMIFS(СВЦЭМ!$D$39:$D$782,СВЦЭМ!$A$39:$A$782,$A12,СВЦЭМ!$B$39:$B$782,M$11)+'СЕТ СН'!$F$14+СВЦЭМ!$D$10+'СЕТ СН'!$F$5-'СЕТ СН'!$F$24</f>
        <v>2863.6027695100001</v>
      </c>
      <c r="N12" s="36">
        <f>SUMIFS(СВЦЭМ!$D$39:$D$782,СВЦЭМ!$A$39:$A$782,$A12,СВЦЭМ!$B$39:$B$782,N$11)+'СЕТ СН'!$F$14+СВЦЭМ!$D$10+'СЕТ СН'!$F$5-'СЕТ СН'!$F$24</f>
        <v>2896.7152846399999</v>
      </c>
      <c r="O12" s="36">
        <f>SUMIFS(СВЦЭМ!$D$39:$D$782,СВЦЭМ!$A$39:$A$782,$A12,СВЦЭМ!$B$39:$B$782,O$11)+'СЕТ СН'!$F$14+СВЦЭМ!$D$10+'СЕТ СН'!$F$5-'СЕТ СН'!$F$24</f>
        <v>2907.7238636299999</v>
      </c>
      <c r="P12" s="36">
        <f>SUMIFS(СВЦЭМ!$D$39:$D$782,СВЦЭМ!$A$39:$A$782,$A12,СВЦЭМ!$B$39:$B$782,P$11)+'СЕТ СН'!$F$14+СВЦЭМ!$D$10+'СЕТ СН'!$F$5-'СЕТ СН'!$F$24</f>
        <v>2905.7820338000001</v>
      </c>
      <c r="Q12" s="36">
        <f>SUMIFS(СВЦЭМ!$D$39:$D$782,СВЦЭМ!$A$39:$A$782,$A12,СВЦЭМ!$B$39:$B$782,Q$11)+'СЕТ СН'!$F$14+СВЦЭМ!$D$10+'СЕТ СН'!$F$5-'СЕТ СН'!$F$24</f>
        <v>2913.0051899099999</v>
      </c>
      <c r="R12" s="36">
        <f>SUMIFS(СВЦЭМ!$D$39:$D$782,СВЦЭМ!$A$39:$A$782,$A12,СВЦЭМ!$B$39:$B$782,R$11)+'СЕТ СН'!$F$14+СВЦЭМ!$D$10+'СЕТ СН'!$F$5-'СЕТ СН'!$F$24</f>
        <v>2909.80961583</v>
      </c>
      <c r="S12" s="36">
        <f>SUMIFS(СВЦЭМ!$D$39:$D$782,СВЦЭМ!$A$39:$A$782,$A12,СВЦЭМ!$B$39:$B$782,S$11)+'СЕТ СН'!$F$14+СВЦЭМ!$D$10+'СЕТ СН'!$F$5-'СЕТ СН'!$F$24</f>
        <v>2854.0999400800001</v>
      </c>
      <c r="T12" s="36">
        <f>SUMIFS(СВЦЭМ!$D$39:$D$782,СВЦЭМ!$A$39:$A$782,$A12,СВЦЭМ!$B$39:$B$782,T$11)+'СЕТ СН'!$F$14+СВЦЭМ!$D$10+'СЕТ СН'!$F$5-'СЕТ СН'!$F$24</f>
        <v>2824.2449047800001</v>
      </c>
      <c r="U12" s="36">
        <f>SUMIFS(СВЦЭМ!$D$39:$D$782,СВЦЭМ!$A$39:$A$782,$A12,СВЦЭМ!$B$39:$B$782,U$11)+'СЕТ СН'!$F$14+СВЦЭМ!$D$10+'СЕТ СН'!$F$5-'СЕТ СН'!$F$24</f>
        <v>2798.3784277100003</v>
      </c>
      <c r="V12" s="36">
        <f>SUMIFS(СВЦЭМ!$D$39:$D$782,СВЦЭМ!$A$39:$A$782,$A12,СВЦЭМ!$B$39:$B$782,V$11)+'СЕТ СН'!$F$14+СВЦЭМ!$D$10+'СЕТ СН'!$F$5-'СЕТ СН'!$F$24</f>
        <v>2746.7729451200003</v>
      </c>
      <c r="W12" s="36">
        <f>SUMIFS(СВЦЭМ!$D$39:$D$782,СВЦЭМ!$A$39:$A$782,$A12,СВЦЭМ!$B$39:$B$782,W$11)+'СЕТ СН'!$F$14+СВЦЭМ!$D$10+'СЕТ СН'!$F$5-'СЕТ СН'!$F$24</f>
        <v>2725.7711574300001</v>
      </c>
      <c r="X12" s="36">
        <f>SUMIFS(СВЦЭМ!$D$39:$D$782,СВЦЭМ!$A$39:$A$782,$A12,СВЦЭМ!$B$39:$B$782,X$11)+'СЕТ СН'!$F$14+СВЦЭМ!$D$10+'СЕТ СН'!$F$5-'СЕТ СН'!$F$24</f>
        <v>2763.79083382</v>
      </c>
      <c r="Y12" s="36">
        <f>SUMIFS(СВЦЭМ!$D$39:$D$782,СВЦЭМ!$A$39:$A$782,$A12,СВЦЭМ!$B$39:$B$782,Y$11)+'СЕТ СН'!$F$14+СВЦЭМ!$D$10+'СЕТ СН'!$F$5-'СЕТ СН'!$F$24</f>
        <v>2815.44371383</v>
      </c>
      <c r="AA12" s="45"/>
    </row>
    <row r="13" spans="1:27" ht="15.75" x14ac:dyDescent="0.2">
      <c r="A13" s="35">
        <f>A12+1</f>
        <v>45048</v>
      </c>
      <c r="B13" s="36">
        <f>SUMIFS(СВЦЭМ!$D$39:$D$782,СВЦЭМ!$A$39:$A$782,$A13,СВЦЭМ!$B$39:$B$782,B$11)+'СЕТ СН'!$F$14+СВЦЭМ!$D$10+'СЕТ СН'!$F$5-'СЕТ СН'!$F$24</f>
        <v>2897.38963844</v>
      </c>
      <c r="C13" s="36">
        <f>SUMIFS(СВЦЭМ!$D$39:$D$782,СВЦЭМ!$A$39:$A$782,$A13,СВЦЭМ!$B$39:$B$782,C$11)+'СЕТ СН'!$F$14+СВЦЭМ!$D$10+'СЕТ СН'!$F$5-'СЕТ СН'!$F$24</f>
        <v>2960.79454923</v>
      </c>
      <c r="D13" s="36">
        <f>SUMIFS(СВЦЭМ!$D$39:$D$782,СВЦЭМ!$A$39:$A$782,$A13,СВЦЭМ!$B$39:$B$782,D$11)+'СЕТ СН'!$F$14+СВЦЭМ!$D$10+'СЕТ СН'!$F$5-'СЕТ СН'!$F$24</f>
        <v>3016.1900920099997</v>
      </c>
      <c r="E13" s="36">
        <f>SUMIFS(СВЦЭМ!$D$39:$D$782,СВЦЭМ!$A$39:$A$782,$A13,СВЦЭМ!$B$39:$B$782,E$11)+'СЕТ СН'!$F$14+СВЦЭМ!$D$10+'СЕТ СН'!$F$5-'СЕТ СН'!$F$24</f>
        <v>3022.1441764299998</v>
      </c>
      <c r="F13" s="36">
        <f>SUMIFS(СВЦЭМ!$D$39:$D$782,СВЦЭМ!$A$39:$A$782,$A13,СВЦЭМ!$B$39:$B$782,F$11)+'СЕТ СН'!$F$14+СВЦЭМ!$D$10+'СЕТ СН'!$F$5-'СЕТ СН'!$F$24</f>
        <v>3030.3652449900001</v>
      </c>
      <c r="G13" s="36">
        <f>SUMIFS(СВЦЭМ!$D$39:$D$782,СВЦЭМ!$A$39:$A$782,$A13,СВЦЭМ!$B$39:$B$782,G$11)+'СЕТ СН'!$F$14+СВЦЭМ!$D$10+'СЕТ СН'!$F$5-'СЕТ СН'!$F$24</f>
        <v>3026.5205141699998</v>
      </c>
      <c r="H13" s="36">
        <f>SUMIFS(СВЦЭМ!$D$39:$D$782,СВЦЭМ!$A$39:$A$782,$A13,СВЦЭМ!$B$39:$B$782,H$11)+'СЕТ СН'!$F$14+СВЦЭМ!$D$10+'СЕТ СН'!$F$5-'СЕТ СН'!$F$24</f>
        <v>3061.2604904</v>
      </c>
      <c r="I13" s="36">
        <f>SUMIFS(СВЦЭМ!$D$39:$D$782,СВЦЭМ!$A$39:$A$782,$A13,СВЦЭМ!$B$39:$B$782,I$11)+'СЕТ СН'!$F$14+СВЦЭМ!$D$10+'СЕТ СН'!$F$5-'СЕТ СН'!$F$24</f>
        <v>2889.2258815100004</v>
      </c>
      <c r="J13" s="36">
        <f>SUMIFS(СВЦЭМ!$D$39:$D$782,СВЦЭМ!$A$39:$A$782,$A13,СВЦЭМ!$B$39:$B$782,J$11)+'СЕТ СН'!$F$14+СВЦЭМ!$D$10+'СЕТ СН'!$F$5-'СЕТ СН'!$F$24</f>
        <v>2862.80472783</v>
      </c>
      <c r="K13" s="36">
        <f>SUMIFS(СВЦЭМ!$D$39:$D$782,СВЦЭМ!$A$39:$A$782,$A13,СВЦЭМ!$B$39:$B$782,K$11)+'СЕТ СН'!$F$14+СВЦЭМ!$D$10+'СЕТ СН'!$F$5-'СЕТ СН'!$F$24</f>
        <v>2846.8968903</v>
      </c>
      <c r="L13" s="36">
        <f>SUMIFS(СВЦЭМ!$D$39:$D$782,СВЦЭМ!$A$39:$A$782,$A13,СВЦЭМ!$B$39:$B$782,L$11)+'СЕТ СН'!$F$14+СВЦЭМ!$D$10+'СЕТ СН'!$F$5-'СЕТ СН'!$F$24</f>
        <v>2846.2991758400003</v>
      </c>
      <c r="M13" s="36">
        <f>SUMIFS(СВЦЭМ!$D$39:$D$782,СВЦЭМ!$A$39:$A$782,$A13,СВЦЭМ!$B$39:$B$782,M$11)+'СЕТ СН'!$F$14+СВЦЭМ!$D$10+'СЕТ СН'!$F$5-'СЕТ СН'!$F$24</f>
        <v>2854.8605513399998</v>
      </c>
      <c r="N13" s="36">
        <f>SUMIFS(СВЦЭМ!$D$39:$D$782,СВЦЭМ!$A$39:$A$782,$A13,СВЦЭМ!$B$39:$B$782,N$11)+'СЕТ СН'!$F$14+СВЦЭМ!$D$10+'СЕТ СН'!$F$5-'СЕТ СН'!$F$24</f>
        <v>2876.0795734900003</v>
      </c>
      <c r="O13" s="36">
        <f>SUMIFS(СВЦЭМ!$D$39:$D$782,СВЦЭМ!$A$39:$A$782,$A13,СВЦЭМ!$B$39:$B$782,O$11)+'СЕТ СН'!$F$14+СВЦЭМ!$D$10+'СЕТ СН'!$F$5-'СЕТ СН'!$F$24</f>
        <v>2893.5861953900003</v>
      </c>
      <c r="P13" s="36">
        <f>SUMIFS(СВЦЭМ!$D$39:$D$782,СВЦЭМ!$A$39:$A$782,$A13,СВЦЭМ!$B$39:$B$782,P$11)+'СЕТ СН'!$F$14+СВЦЭМ!$D$10+'СЕТ СН'!$F$5-'СЕТ СН'!$F$24</f>
        <v>2846.2488597700003</v>
      </c>
      <c r="Q13" s="36">
        <f>SUMIFS(СВЦЭМ!$D$39:$D$782,СВЦЭМ!$A$39:$A$782,$A13,СВЦЭМ!$B$39:$B$782,Q$11)+'СЕТ СН'!$F$14+СВЦЭМ!$D$10+'СЕТ СН'!$F$5-'СЕТ СН'!$F$24</f>
        <v>2799.9040182799999</v>
      </c>
      <c r="R13" s="36">
        <f>SUMIFS(СВЦЭМ!$D$39:$D$782,СВЦЭМ!$A$39:$A$782,$A13,СВЦЭМ!$B$39:$B$782,R$11)+'СЕТ СН'!$F$14+СВЦЭМ!$D$10+'СЕТ СН'!$F$5-'СЕТ СН'!$F$24</f>
        <v>2802.17342147</v>
      </c>
      <c r="S13" s="36">
        <f>SUMIFS(СВЦЭМ!$D$39:$D$782,СВЦЭМ!$A$39:$A$782,$A13,СВЦЭМ!$B$39:$B$782,S$11)+'СЕТ СН'!$F$14+СВЦЭМ!$D$10+'СЕТ СН'!$F$5-'СЕТ СН'!$F$24</f>
        <v>2766.7884176300004</v>
      </c>
      <c r="T13" s="36">
        <f>SUMIFS(СВЦЭМ!$D$39:$D$782,СВЦЭМ!$A$39:$A$782,$A13,СВЦЭМ!$B$39:$B$782,T$11)+'СЕТ СН'!$F$14+СВЦЭМ!$D$10+'СЕТ СН'!$F$5-'СЕТ СН'!$F$24</f>
        <v>2729.59575172</v>
      </c>
      <c r="U13" s="36">
        <f>SUMIFS(СВЦЭМ!$D$39:$D$782,СВЦЭМ!$A$39:$A$782,$A13,СВЦЭМ!$B$39:$B$782,U$11)+'СЕТ СН'!$F$14+СВЦЭМ!$D$10+'СЕТ СН'!$F$5-'СЕТ СН'!$F$24</f>
        <v>2704.56736606</v>
      </c>
      <c r="V13" s="36">
        <f>SUMIFS(СВЦЭМ!$D$39:$D$782,СВЦЭМ!$A$39:$A$782,$A13,СВЦЭМ!$B$39:$B$782,V$11)+'СЕТ СН'!$F$14+СВЦЭМ!$D$10+'СЕТ СН'!$F$5-'СЕТ СН'!$F$24</f>
        <v>2696.48888192</v>
      </c>
      <c r="W13" s="36">
        <f>SUMIFS(СВЦЭМ!$D$39:$D$782,СВЦЭМ!$A$39:$A$782,$A13,СВЦЭМ!$B$39:$B$782,W$11)+'СЕТ СН'!$F$14+СВЦЭМ!$D$10+'СЕТ СН'!$F$5-'СЕТ СН'!$F$24</f>
        <v>2670.26710779</v>
      </c>
      <c r="X13" s="36">
        <f>SUMIFS(СВЦЭМ!$D$39:$D$782,СВЦЭМ!$A$39:$A$782,$A13,СВЦЭМ!$B$39:$B$782,X$11)+'СЕТ СН'!$F$14+СВЦЭМ!$D$10+'СЕТ СН'!$F$5-'СЕТ СН'!$F$24</f>
        <v>2715.5861448000001</v>
      </c>
      <c r="Y13" s="36">
        <f>SUMIFS(СВЦЭМ!$D$39:$D$782,СВЦЭМ!$A$39:$A$782,$A13,СВЦЭМ!$B$39:$B$782,Y$11)+'СЕТ СН'!$F$14+СВЦЭМ!$D$10+'СЕТ СН'!$F$5-'СЕТ СН'!$F$24</f>
        <v>2747.2259833200001</v>
      </c>
    </row>
    <row r="14" spans="1:27" ht="15.75" x14ac:dyDescent="0.2">
      <c r="A14" s="35">
        <f t="shared" ref="A14:A42" si="0">A13+1</f>
        <v>45049</v>
      </c>
      <c r="B14" s="36">
        <f>SUMIFS(СВЦЭМ!$D$39:$D$782,СВЦЭМ!$A$39:$A$782,$A14,СВЦЭМ!$B$39:$B$782,B$11)+'СЕТ СН'!$F$14+СВЦЭМ!$D$10+'СЕТ СН'!$F$5-'СЕТ СН'!$F$24</f>
        <v>2884.52951566</v>
      </c>
      <c r="C14" s="36">
        <f>SUMIFS(СВЦЭМ!$D$39:$D$782,СВЦЭМ!$A$39:$A$782,$A14,СВЦЭМ!$B$39:$B$782,C$11)+'СЕТ СН'!$F$14+СВЦЭМ!$D$10+'СЕТ СН'!$F$5-'СЕТ СН'!$F$24</f>
        <v>2947.4670391999998</v>
      </c>
      <c r="D14" s="36">
        <f>SUMIFS(СВЦЭМ!$D$39:$D$782,СВЦЭМ!$A$39:$A$782,$A14,СВЦЭМ!$B$39:$B$782,D$11)+'СЕТ СН'!$F$14+СВЦЭМ!$D$10+'СЕТ СН'!$F$5-'СЕТ СН'!$F$24</f>
        <v>3018.4499037099999</v>
      </c>
      <c r="E14" s="36">
        <f>SUMIFS(СВЦЭМ!$D$39:$D$782,СВЦЭМ!$A$39:$A$782,$A14,СВЦЭМ!$B$39:$B$782,E$11)+'СЕТ СН'!$F$14+СВЦЭМ!$D$10+'СЕТ СН'!$F$5-'СЕТ СН'!$F$24</f>
        <v>3022.92774022</v>
      </c>
      <c r="F14" s="36">
        <f>SUMIFS(СВЦЭМ!$D$39:$D$782,СВЦЭМ!$A$39:$A$782,$A14,СВЦЭМ!$B$39:$B$782,F$11)+'СЕТ СН'!$F$14+СВЦЭМ!$D$10+'СЕТ СН'!$F$5-'СЕТ СН'!$F$24</f>
        <v>3036.5975604400001</v>
      </c>
      <c r="G14" s="36">
        <f>SUMIFS(СВЦЭМ!$D$39:$D$782,СВЦЭМ!$A$39:$A$782,$A14,СВЦЭМ!$B$39:$B$782,G$11)+'СЕТ СН'!$F$14+СВЦЭМ!$D$10+'СЕТ СН'!$F$5-'СЕТ СН'!$F$24</f>
        <v>2997.3774893300001</v>
      </c>
      <c r="H14" s="36">
        <f>SUMIFS(СВЦЭМ!$D$39:$D$782,СВЦЭМ!$A$39:$A$782,$A14,СВЦЭМ!$B$39:$B$782,H$11)+'СЕТ СН'!$F$14+СВЦЭМ!$D$10+'СЕТ СН'!$F$5-'СЕТ СН'!$F$24</f>
        <v>2943.61985228</v>
      </c>
      <c r="I14" s="36">
        <f>SUMIFS(СВЦЭМ!$D$39:$D$782,СВЦЭМ!$A$39:$A$782,$A14,СВЦЭМ!$B$39:$B$782,I$11)+'СЕТ СН'!$F$14+СВЦЭМ!$D$10+'СЕТ СН'!$F$5-'СЕТ СН'!$F$24</f>
        <v>2863.8483640200002</v>
      </c>
      <c r="J14" s="36">
        <f>SUMIFS(СВЦЭМ!$D$39:$D$782,СВЦЭМ!$A$39:$A$782,$A14,СВЦЭМ!$B$39:$B$782,J$11)+'СЕТ СН'!$F$14+СВЦЭМ!$D$10+'СЕТ СН'!$F$5-'СЕТ СН'!$F$24</f>
        <v>2823.01151101</v>
      </c>
      <c r="K14" s="36">
        <f>SUMIFS(СВЦЭМ!$D$39:$D$782,СВЦЭМ!$A$39:$A$782,$A14,СВЦЭМ!$B$39:$B$782,K$11)+'СЕТ СН'!$F$14+СВЦЭМ!$D$10+'СЕТ СН'!$F$5-'СЕТ СН'!$F$24</f>
        <v>2783.6395228700003</v>
      </c>
      <c r="L14" s="36">
        <f>SUMIFS(СВЦЭМ!$D$39:$D$782,СВЦЭМ!$A$39:$A$782,$A14,СВЦЭМ!$B$39:$B$782,L$11)+'СЕТ СН'!$F$14+СВЦЭМ!$D$10+'СЕТ СН'!$F$5-'СЕТ СН'!$F$24</f>
        <v>2773.8130309799999</v>
      </c>
      <c r="M14" s="36">
        <f>SUMIFS(СВЦЭМ!$D$39:$D$782,СВЦЭМ!$A$39:$A$782,$A14,СВЦЭМ!$B$39:$B$782,M$11)+'СЕТ СН'!$F$14+СВЦЭМ!$D$10+'СЕТ СН'!$F$5-'СЕТ СН'!$F$24</f>
        <v>2800.33061133</v>
      </c>
      <c r="N14" s="36">
        <f>SUMIFS(СВЦЭМ!$D$39:$D$782,СВЦЭМ!$A$39:$A$782,$A14,СВЦЭМ!$B$39:$B$782,N$11)+'СЕТ СН'!$F$14+СВЦЭМ!$D$10+'СЕТ СН'!$F$5-'СЕТ СН'!$F$24</f>
        <v>2844.6237452</v>
      </c>
      <c r="O14" s="36">
        <f>SUMIFS(СВЦЭМ!$D$39:$D$782,СВЦЭМ!$A$39:$A$782,$A14,СВЦЭМ!$B$39:$B$782,O$11)+'СЕТ СН'!$F$14+СВЦЭМ!$D$10+'СЕТ СН'!$F$5-'СЕТ СН'!$F$24</f>
        <v>2855.2385485599998</v>
      </c>
      <c r="P14" s="36">
        <f>SUMIFS(СВЦЭМ!$D$39:$D$782,СВЦЭМ!$A$39:$A$782,$A14,СВЦЭМ!$B$39:$B$782,P$11)+'СЕТ СН'!$F$14+СВЦЭМ!$D$10+'СЕТ СН'!$F$5-'СЕТ СН'!$F$24</f>
        <v>2866.93316344</v>
      </c>
      <c r="Q14" s="36">
        <f>SUMIFS(СВЦЭМ!$D$39:$D$782,СВЦЭМ!$A$39:$A$782,$A14,СВЦЭМ!$B$39:$B$782,Q$11)+'СЕТ СН'!$F$14+СВЦЭМ!$D$10+'СЕТ СН'!$F$5-'СЕТ СН'!$F$24</f>
        <v>2881.19508675</v>
      </c>
      <c r="R14" s="36">
        <f>SUMIFS(СВЦЭМ!$D$39:$D$782,СВЦЭМ!$A$39:$A$782,$A14,СВЦЭМ!$B$39:$B$782,R$11)+'СЕТ СН'!$F$14+СВЦЭМ!$D$10+'СЕТ СН'!$F$5-'СЕТ СН'!$F$24</f>
        <v>2874.6470959500002</v>
      </c>
      <c r="S14" s="36">
        <f>SUMIFS(СВЦЭМ!$D$39:$D$782,СВЦЭМ!$A$39:$A$782,$A14,СВЦЭМ!$B$39:$B$782,S$11)+'СЕТ СН'!$F$14+СВЦЭМ!$D$10+'СЕТ СН'!$F$5-'СЕТ СН'!$F$24</f>
        <v>2831.93730607</v>
      </c>
      <c r="T14" s="36">
        <f>SUMIFS(СВЦЭМ!$D$39:$D$782,СВЦЭМ!$A$39:$A$782,$A14,СВЦЭМ!$B$39:$B$782,T$11)+'СЕТ СН'!$F$14+СВЦЭМ!$D$10+'СЕТ СН'!$F$5-'СЕТ СН'!$F$24</f>
        <v>2794.1924452900003</v>
      </c>
      <c r="U14" s="36">
        <f>SUMIFS(СВЦЭМ!$D$39:$D$782,СВЦЭМ!$A$39:$A$782,$A14,СВЦЭМ!$B$39:$B$782,U$11)+'СЕТ СН'!$F$14+СВЦЭМ!$D$10+'СЕТ СН'!$F$5-'СЕТ СН'!$F$24</f>
        <v>2776.3446517100001</v>
      </c>
      <c r="V14" s="36">
        <f>SUMIFS(СВЦЭМ!$D$39:$D$782,СВЦЭМ!$A$39:$A$782,$A14,СВЦЭМ!$B$39:$B$782,V$11)+'СЕТ СН'!$F$14+СВЦЭМ!$D$10+'СЕТ СН'!$F$5-'СЕТ СН'!$F$24</f>
        <v>2744.4082102299999</v>
      </c>
      <c r="W14" s="36">
        <f>SUMIFS(СВЦЭМ!$D$39:$D$782,СВЦЭМ!$A$39:$A$782,$A14,СВЦЭМ!$B$39:$B$782,W$11)+'СЕТ СН'!$F$14+СВЦЭМ!$D$10+'СЕТ СН'!$F$5-'СЕТ СН'!$F$24</f>
        <v>2729.14630291</v>
      </c>
      <c r="X14" s="36">
        <f>SUMIFS(СВЦЭМ!$D$39:$D$782,СВЦЭМ!$A$39:$A$782,$A14,СВЦЭМ!$B$39:$B$782,X$11)+'СЕТ СН'!$F$14+СВЦЭМ!$D$10+'СЕТ СН'!$F$5-'СЕТ СН'!$F$24</f>
        <v>2778.3798759900001</v>
      </c>
      <c r="Y14" s="36">
        <f>SUMIFS(СВЦЭМ!$D$39:$D$782,СВЦЭМ!$A$39:$A$782,$A14,СВЦЭМ!$B$39:$B$782,Y$11)+'СЕТ СН'!$F$14+СВЦЭМ!$D$10+'СЕТ СН'!$F$5-'СЕТ СН'!$F$24</f>
        <v>2834.46024145</v>
      </c>
    </row>
    <row r="15" spans="1:27" ht="15.75" x14ac:dyDescent="0.2">
      <c r="A15" s="35">
        <f t="shared" si="0"/>
        <v>45050</v>
      </c>
      <c r="B15" s="36">
        <f>SUMIFS(СВЦЭМ!$D$39:$D$782,СВЦЭМ!$A$39:$A$782,$A15,СВЦЭМ!$B$39:$B$782,B$11)+'СЕТ СН'!$F$14+СВЦЭМ!$D$10+'СЕТ СН'!$F$5-'СЕТ СН'!$F$24</f>
        <v>3029.0819395999997</v>
      </c>
      <c r="C15" s="36">
        <f>SUMIFS(СВЦЭМ!$D$39:$D$782,СВЦЭМ!$A$39:$A$782,$A15,СВЦЭМ!$B$39:$B$782,C$11)+'СЕТ СН'!$F$14+СВЦЭМ!$D$10+'СЕТ СН'!$F$5-'СЕТ СН'!$F$24</f>
        <v>3108.3253968500003</v>
      </c>
      <c r="D15" s="36">
        <f>SUMIFS(СВЦЭМ!$D$39:$D$782,СВЦЭМ!$A$39:$A$782,$A15,СВЦЭМ!$B$39:$B$782,D$11)+'СЕТ СН'!$F$14+СВЦЭМ!$D$10+'СЕТ СН'!$F$5-'СЕТ СН'!$F$24</f>
        <v>3163.9318601899995</v>
      </c>
      <c r="E15" s="36">
        <f>SUMIFS(СВЦЭМ!$D$39:$D$782,СВЦЭМ!$A$39:$A$782,$A15,СВЦЭМ!$B$39:$B$782,E$11)+'СЕТ СН'!$F$14+СВЦЭМ!$D$10+'СЕТ СН'!$F$5-'СЕТ СН'!$F$24</f>
        <v>3162.7511103699999</v>
      </c>
      <c r="F15" s="36">
        <f>SUMIFS(СВЦЭМ!$D$39:$D$782,СВЦЭМ!$A$39:$A$782,$A15,СВЦЭМ!$B$39:$B$782,F$11)+'СЕТ СН'!$F$14+СВЦЭМ!$D$10+'СЕТ СН'!$F$5-'СЕТ СН'!$F$24</f>
        <v>3161.0482275599998</v>
      </c>
      <c r="G15" s="36">
        <f>SUMIFS(СВЦЭМ!$D$39:$D$782,СВЦЭМ!$A$39:$A$782,$A15,СВЦЭМ!$B$39:$B$782,G$11)+'СЕТ СН'!$F$14+СВЦЭМ!$D$10+'СЕТ СН'!$F$5-'СЕТ СН'!$F$24</f>
        <v>3160.9633441899996</v>
      </c>
      <c r="H15" s="36">
        <f>SUMIFS(СВЦЭМ!$D$39:$D$782,СВЦЭМ!$A$39:$A$782,$A15,СВЦЭМ!$B$39:$B$782,H$11)+'СЕТ СН'!$F$14+СВЦЭМ!$D$10+'СЕТ СН'!$F$5-'СЕТ СН'!$F$24</f>
        <v>3130.2576004699999</v>
      </c>
      <c r="I15" s="36">
        <f>SUMIFS(СВЦЭМ!$D$39:$D$782,СВЦЭМ!$A$39:$A$782,$A15,СВЦЭМ!$B$39:$B$782,I$11)+'СЕТ СН'!$F$14+СВЦЭМ!$D$10+'СЕТ СН'!$F$5-'СЕТ СН'!$F$24</f>
        <v>3074.0337233499999</v>
      </c>
      <c r="J15" s="36">
        <f>SUMIFS(СВЦЭМ!$D$39:$D$782,СВЦЭМ!$A$39:$A$782,$A15,СВЦЭМ!$B$39:$B$782,J$11)+'СЕТ СН'!$F$14+СВЦЭМ!$D$10+'СЕТ СН'!$F$5-'СЕТ СН'!$F$24</f>
        <v>3019.64094363</v>
      </c>
      <c r="K15" s="36">
        <f>SUMIFS(СВЦЭМ!$D$39:$D$782,СВЦЭМ!$A$39:$A$782,$A15,СВЦЭМ!$B$39:$B$782,K$11)+'СЕТ СН'!$F$14+СВЦЭМ!$D$10+'СЕТ СН'!$F$5-'СЕТ СН'!$F$24</f>
        <v>3006.4429071599998</v>
      </c>
      <c r="L15" s="36">
        <f>SUMIFS(СВЦЭМ!$D$39:$D$782,СВЦЭМ!$A$39:$A$782,$A15,СВЦЭМ!$B$39:$B$782,L$11)+'СЕТ СН'!$F$14+СВЦЭМ!$D$10+'СЕТ СН'!$F$5-'СЕТ СН'!$F$24</f>
        <v>2982.1747752700003</v>
      </c>
      <c r="M15" s="36">
        <f>SUMIFS(СВЦЭМ!$D$39:$D$782,СВЦЭМ!$A$39:$A$782,$A15,СВЦЭМ!$B$39:$B$782,M$11)+'СЕТ СН'!$F$14+СВЦЭМ!$D$10+'СЕТ СН'!$F$5-'СЕТ СН'!$F$24</f>
        <v>3005.4432914700001</v>
      </c>
      <c r="N15" s="36">
        <f>SUMIFS(СВЦЭМ!$D$39:$D$782,СВЦЭМ!$A$39:$A$782,$A15,СВЦЭМ!$B$39:$B$782,N$11)+'СЕТ СН'!$F$14+СВЦЭМ!$D$10+'СЕТ СН'!$F$5-'СЕТ СН'!$F$24</f>
        <v>3043.1250401400002</v>
      </c>
      <c r="O15" s="36">
        <f>SUMIFS(СВЦЭМ!$D$39:$D$782,СВЦЭМ!$A$39:$A$782,$A15,СВЦЭМ!$B$39:$B$782,O$11)+'СЕТ СН'!$F$14+СВЦЭМ!$D$10+'СЕТ СН'!$F$5-'СЕТ СН'!$F$24</f>
        <v>3058.4011211699999</v>
      </c>
      <c r="P15" s="36">
        <f>SUMIFS(СВЦЭМ!$D$39:$D$782,СВЦЭМ!$A$39:$A$782,$A15,СВЦЭМ!$B$39:$B$782,P$11)+'СЕТ СН'!$F$14+СВЦЭМ!$D$10+'СЕТ СН'!$F$5-'СЕТ СН'!$F$24</f>
        <v>3072.1999502400004</v>
      </c>
      <c r="Q15" s="36">
        <f>SUMIFS(СВЦЭМ!$D$39:$D$782,СВЦЭМ!$A$39:$A$782,$A15,СВЦЭМ!$B$39:$B$782,Q$11)+'СЕТ СН'!$F$14+СВЦЭМ!$D$10+'СЕТ СН'!$F$5-'СЕТ СН'!$F$24</f>
        <v>3085.64678878</v>
      </c>
      <c r="R15" s="36">
        <f>SUMIFS(СВЦЭМ!$D$39:$D$782,СВЦЭМ!$A$39:$A$782,$A15,СВЦЭМ!$B$39:$B$782,R$11)+'СЕТ СН'!$F$14+СВЦЭМ!$D$10+'СЕТ СН'!$F$5-'СЕТ СН'!$F$24</f>
        <v>3070.08822121</v>
      </c>
      <c r="S15" s="36">
        <f>SUMIFS(СВЦЭМ!$D$39:$D$782,СВЦЭМ!$A$39:$A$782,$A15,СВЦЭМ!$B$39:$B$782,S$11)+'СЕТ СН'!$F$14+СВЦЭМ!$D$10+'СЕТ СН'!$F$5-'СЕТ СН'!$F$24</f>
        <v>3020.5356917199997</v>
      </c>
      <c r="T15" s="36">
        <f>SUMIFS(СВЦЭМ!$D$39:$D$782,СВЦЭМ!$A$39:$A$782,$A15,СВЦЭМ!$B$39:$B$782,T$11)+'СЕТ СН'!$F$14+СВЦЭМ!$D$10+'СЕТ СН'!$F$5-'СЕТ СН'!$F$24</f>
        <v>2973.8962468199998</v>
      </c>
      <c r="U15" s="36">
        <f>SUMIFS(СВЦЭМ!$D$39:$D$782,СВЦЭМ!$A$39:$A$782,$A15,СВЦЭМ!$B$39:$B$782,U$11)+'СЕТ СН'!$F$14+СВЦЭМ!$D$10+'СЕТ СН'!$F$5-'СЕТ СН'!$F$24</f>
        <v>2946.6847151100001</v>
      </c>
      <c r="V15" s="36">
        <f>SUMIFS(СВЦЭМ!$D$39:$D$782,СВЦЭМ!$A$39:$A$782,$A15,СВЦЭМ!$B$39:$B$782,V$11)+'СЕТ СН'!$F$14+СВЦЭМ!$D$10+'СЕТ СН'!$F$5-'СЕТ СН'!$F$24</f>
        <v>2917.74665525</v>
      </c>
      <c r="W15" s="36">
        <f>SUMIFS(СВЦЭМ!$D$39:$D$782,СВЦЭМ!$A$39:$A$782,$A15,СВЦЭМ!$B$39:$B$782,W$11)+'СЕТ СН'!$F$14+СВЦЭМ!$D$10+'СЕТ СН'!$F$5-'СЕТ СН'!$F$24</f>
        <v>2904.6809837000001</v>
      </c>
      <c r="X15" s="36">
        <f>SUMIFS(СВЦЭМ!$D$39:$D$782,СВЦЭМ!$A$39:$A$782,$A15,СВЦЭМ!$B$39:$B$782,X$11)+'СЕТ СН'!$F$14+СВЦЭМ!$D$10+'СЕТ СН'!$F$5-'СЕТ СН'!$F$24</f>
        <v>2959.7078763899999</v>
      </c>
      <c r="Y15" s="36">
        <f>SUMIFS(СВЦЭМ!$D$39:$D$782,СВЦЭМ!$A$39:$A$782,$A15,СВЦЭМ!$B$39:$B$782,Y$11)+'СЕТ СН'!$F$14+СВЦЭМ!$D$10+'СЕТ СН'!$F$5-'СЕТ СН'!$F$24</f>
        <v>2993.5434119500001</v>
      </c>
    </row>
    <row r="16" spans="1:27" ht="15.75" x14ac:dyDescent="0.2">
      <c r="A16" s="35">
        <f t="shared" si="0"/>
        <v>45051</v>
      </c>
      <c r="B16" s="36">
        <f>SUMIFS(СВЦЭМ!$D$39:$D$782,СВЦЭМ!$A$39:$A$782,$A16,СВЦЭМ!$B$39:$B$782,B$11)+'СЕТ СН'!$F$14+СВЦЭМ!$D$10+'СЕТ СН'!$F$5-'СЕТ СН'!$F$24</f>
        <v>3015.4662857399999</v>
      </c>
      <c r="C16" s="36">
        <f>SUMIFS(СВЦЭМ!$D$39:$D$782,СВЦЭМ!$A$39:$A$782,$A16,СВЦЭМ!$B$39:$B$782,C$11)+'СЕТ СН'!$F$14+СВЦЭМ!$D$10+'СЕТ СН'!$F$5-'СЕТ СН'!$F$24</f>
        <v>3039.3625439899997</v>
      </c>
      <c r="D16" s="36">
        <f>SUMIFS(СВЦЭМ!$D$39:$D$782,СВЦЭМ!$A$39:$A$782,$A16,СВЦЭМ!$B$39:$B$782,D$11)+'СЕТ СН'!$F$14+СВЦЭМ!$D$10+'СЕТ СН'!$F$5-'СЕТ СН'!$F$24</f>
        <v>3117.1587871000002</v>
      </c>
      <c r="E16" s="36">
        <f>SUMIFS(СВЦЭМ!$D$39:$D$782,СВЦЭМ!$A$39:$A$782,$A16,СВЦЭМ!$B$39:$B$782,E$11)+'СЕТ СН'!$F$14+СВЦЭМ!$D$10+'СЕТ СН'!$F$5-'СЕТ СН'!$F$24</f>
        <v>3113.0199651000003</v>
      </c>
      <c r="F16" s="36">
        <f>SUMIFS(СВЦЭМ!$D$39:$D$782,СВЦЭМ!$A$39:$A$782,$A16,СВЦЭМ!$B$39:$B$782,F$11)+'СЕТ СН'!$F$14+СВЦЭМ!$D$10+'СЕТ СН'!$F$5-'СЕТ СН'!$F$24</f>
        <v>3117.39370826</v>
      </c>
      <c r="G16" s="36">
        <f>SUMIFS(СВЦЭМ!$D$39:$D$782,СВЦЭМ!$A$39:$A$782,$A16,СВЦЭМ!$B$39:$B$782,G$11)+'СЕТ СН'!$F$14+СВЦЭМ!$D$10+'СЕТ СН'!$F$5-'СЕТ СН'!$F$24</f>
        <v>3100.5223845700002</v>
      </c>
      <c r="H16" s="36">
        <f>SUMIFS(СВЦЭМ!$D$39:$D$782,СВЦЭМ!$A$39:$A$782,$A16,СВЦЭМ!$B$39:$B$782,H$11)+'СЕТ СН'!$F$14+СВЦЭМ!$D$10+'СЕТ СН'!$F$5-'СЕТ СН'!$F$24</f>
        <v>3044.9023085899998</v>
      </c>
      <c r="I16" s="36">
        <f>SUMIFS(СВЦЭМ!$D$39:$D$782,СВЦЭМ!$A$39:$A$782,$A16,СВЦЭМ!$B$39:$B$782,I$11)+'СЕТ СН'!$F$14+СВЦЭМ!$D$10+'СЕТ СН'!$F$5-'СЕТ СН'!$F$24</f>
        <v>2937.9062271800003</v>
      </c>
      <c r="J16" s="36">
        <f>SUMIFS(СВЦЭМ!$D$39:$D$782,СВЦЭМ!$A$39:$A$782,$A16,СВЦЭМ!$B$39:$B$782,J$11)+'СЕТ СН'!$F$14+СВЦЭМ!$D$10+'СЕТ СН'!$F$5-'СЕТ СН'!$F$24</f>
        <v>2949.8971281399999</v>
      </c>
      <c r="K16" s="36">
        <f>SUMIFS(СВЦЭМ!$D$39:$D$782,СВЦЭМ!$A$39:$A$782,$A16,СВЦЭМ!$B$39:$B$782,K$11)+'СЕТ СН'!$F$14+СВЦЭМ!$D$10+'СЕТ СН'!$F$5-'СЕТ СН'!$F$24</f>
        <v>2919.6380525599998</v>
      </c>
      <c r="L16" s="36">
        <f>SUMIFS(СВЦЭМ!$D$39:$D$782,СВЦЭМ!$A$39:$A$782,$A16,СВЦЭМ!$B$39:$B$782,L$11)+'СЕТ СН'!$F$14+СВЦЭМ!$D$10+'СЕТ СН'!$F$5-'СЕТ СН'!$F$24</f>
        <v>2899.0286124499999</v>
      </c>
      <c r="M16" s="36">
        <f>SUMIFS(СВЦЭМ!$D$39:$D$782,СВЦЭМ!$A$39:$A$782,$A16,СВЦЭМ!$B$39:$B$782,M$11)+'СЕТ СН'!$F$14+СВЦЭМ!$D$10+'СЕТ СН'!$F$5-'СЕТ СН'!$F$24</f>
        <v>2917.21568665</v>
      </c>
      <c r="N16" s="36">
        <f>SUMIFS(СВЦЭМ!$D$39:$D$782,СВЦЭМ!$A$39:$A$782,$A16,СВЦЭМ!$B$39:$B$782,N$11)+'СЕТ СН'!$F$14+СВЦЭМ!$D$10+'СЕТ СН'!$F$5-'СЕТ СН'!$F$24</f>
        <v>2953.7256286000002</v>
      </c>
      <c r="O16" s="36">
        <f>SUMIFS(СВЦЭМ!$D$39:$D$782,СВЦЭМ!$A$39:$A$782,$A16,СВЦЭМ!$B$39:$B$782,O$11)+'СЕТ СН'!$F$14+СВЦЭМ!$D$10+'СЕТ СН'!$F$5-'СЕТ СН'!$F$24</f>
        <v>2963.4402878000001</v>
      </c>
      <c r="P16" s="36">
        <f>SUMIFS(СВЦЭМ!$D$39:$D$782,СВЦЭМ!$A$39:$A$782,$A16,СВЦЭМ!$B$39:$B$782,P$11)+'СЕТ СН'!$F$14+СВЦЭМ!$D$10+'СЕТ СН'!$F$5-'СЕТ СН'!$F$24</f>
        <v>2985.9707571099998</v>
      </c>
      <c r="Q16" s="36">
        <f>SUMIFS(СВЦЭМ!$D$39:$D$782,СВЦЭМ!$A$39:$A$782,$A16,СВЦЭМ!$B$39:$B$782,Q$11)+'СЕТ СН'!$F$14+СВЦЭМ!$D$10+'СЕТ СН'!$F$5-'СЕТ СН'!$F$24</f>
        <v>3001.72439988</v>
      </c>
      <c r="R16" s="36">
        <f>SUMIFS(СВЦЭМ!$D$39:$D$782,СВЦЭМ!$A$39:$A$782,$A16,СВЦЭМ!$B$39:$B$782,R$11)+'СЕТ СН'!$F$14+СВЦЭМ!$D$10+'СЕТ СН'!$F$5-'СЕТ СН'!$F$24</f>
        <v>2984.5309554599999</v>
      </c>
      <c r="S16" s="36">
        <f>SUMIFS(СВЦЭМ!$D$39:$D$782,СВЦЭМ!$A$39:$A$782,$A16,СВЦЭМ!$B$39:$B$782,S$11)+'СЕТ СН'!$F$14+СВЦЭМ!$D$10+'СЕТ СН'!$F$5-'СЕТ СН'!$F$24</f>
        <v>2921.12142589</v>
      </c>
      <c r="T16" s="36">
        <f>SUMIFS(СВЦЭМ!$D$39:$D$782,СВЦЭМ!$A$39:$A$782,$A16,СВЦЭМ!$B$39:$B$782,T$11)+'СЕТ СН'!$F$14+СВЦЭМ!$D$10+'СЕТ СН'!$F$5-'СЕТ СН'!$F$24</f>
        <v>2873.3611632399998</v>
      </c>
      <c r="U16" s="36">
        <f>SUMIFS(СВЦЭМ!$D$39:$D$782,СВЦЭМ!$A$39:$A$782,$A16,СВЦЭМ!$B$39:$B$782,U$11)+'СЕТ СН'!$F$14+СВЦЭМ!$D$10+'СЕТ СН'!$F$5-'СЕТ СН'!$F$24</f>
        <v>2855.2815980300002</v>
      </c>
      <c r="V16" s="36">
        <f>SUMIFS(СВЦЭМ!$D$39:$D$782,СВЦЭМ!$A$39:$A$782,$A16,СВЦЭМ!$B$39:$B$782,V$11)+'СЕТ СН'!$F$14+СВЦЭМ!$D$10+'СЕТ СН'!$F$5-'СЕТ СН'!$F$24</f>
        <v>2833.70912137</v>
      </c>
      <c r="W16" s="36">
        <f>SUMIFS(СВЦЭМ!$D$39:$D$782,СВЦЭМ!$A$39:$A$782,$A16,СВЦЭМ!$B$39:$B$782,W$11)+'СЕТ СН'!$F$14+СВЦЭМ!$D$10+'СЕТ СН'!$F$5-'СЕТ СН'!$F$24</f>
        <v>2808.4254354899999</v>
      </c>
      <c r="X16" s="36">
        <f>SUMIFS(СВЦЭМ!$D$39:$D$782,СВЦЭМ!$A$39:$A$782,$A16,СВЦЭМ!$B$39:$B$782,X$11)+'СЕТ СН'!$F$14+СВЦЭМ!$D$10+'СЕТ СН'!$F$5-'СЕТ СН'!$F$24</f>
        <v>2864.4764945400002</v>
      </c>
      <c r="Y16" s="36">
        <f>SUMIFS(СВЦЭМ!$D$39:$D$782,СВЦЭМ!$A$39:$A$782,$A16,СВЦЭМ!$B$39:$B$782,Y$11)+'СЕТ СН'!$F$14+СВЦЭМ!$D$10+'СЕТ СН'!$F$5-'СЕТ СН'!$F$24</f>
        <v>2892.3438067900001</v>
      </c>
    </row>
    <row r="17" spans="1:25" ht="15.75" x14ac:dyDescent="0.2">
      <c r="A17" s="35">
        <f t="shared" si="0"/>
        <v>45052</v>
      </c>
      <c r="B17" s="36">
        <f>SUMIFS(СВЦЭМ!$D$39:$D$782,СВЦЭМ!$A$39:$A$782,$A17,СВЦЭМ!$B$39:$B$782,B$11)+'СЕТ СН'!$F$14+СВЦЭМ!$D$10+'СЕТ СН'!$F$5-'СЕТ СН'!$F$24</f>
        <v>2875.48573218</v>
      </c>
      <c r="C17" s="36">
        <f>SUMIFS(СВЦЭМ!$D$39:$D$782,СВЦЭМ!$A$39:$A$782,$A17,СВЦЭМ!$B$39:$B$782,C$11)+'СЕТ СН'!$F$14+СВЦЭМ!$D$10+'СЕТ СН'!$F$5-'СЕТ СН'!$F$24</f>
        <v>2996.0324344600003</v>
      </c>
      <c r="D17" s="36">
        <f>SUMIFS(СВЦЭМ!$D$39:$D$782,СВЦЭМ!$A$39:$A$782,$A17,СВЦЭМ!$B$39:$B$782,D$11)+'СЕТ СН'!$F$14+СВЦЭМ!$D$10+'СЕТ СН'!$F$5-'СЕТ СН'!$F$24</f>
        <v>3065.3941006</v>
      </c>
      <c r="E17" s="36">
        <f>SUMIFS(СВЦЭМ!$D$39:$D$782,СВЦЭМ!$A$39:$A$782,$A17,СВЦЭМ!$B$39:$B$782,E$11)+'СЕТ СН'!$F$14+СВЦЭМ!$D$10+'СЕТ СН'!$F$5-'СЕТ СН'!$F$24</f>
        <v>3054.8737702999997</v>
      </c>
      <c r="F17" s="36">
        <f>SUMIFS(СВЦЭМ!$D$39:$D$782,СВЦЭМ!$A$39:$A$782,$A17,СВЦЭМ!$B$39:$B$782,F$11)+'СЕТ СН'!$F$14+СВЦЭМ!$D$10+'СЕТ СН'!$F$5-'СЕТ СН'!$F$24</f>
        <v>3052.88728769</v>
      </c>
      <c r="G17" s="36">
        <f>SUMIFS(СВЦЭМ!$D$39:$D$782,СВЦЭМ!$A$39:$A$782,$A17,СВЦЭМ!$B$39:$B$782,G$11)+'СЕТ СН'!$F$14+СВЦЭМ!$D$10+'СЕТ СН'!$F$5-'СЕТ СН'!$F$24</f>
        <v>3052.2025422199999</v>
      </c>
      <c r="H17" s="36">
        <f>SUMIFS(СВЦЭМ!$D$39:$D$782,СВЦЭМ!$A$39:$A$782,$A17,СВЦЭМ!$B$39:$B$782,H$11)+'СЕТ СН'!$F$14+СВЦЭМ!$D$10+'СЕТ СН'!$F$5-'СЕТ СН'!$F$24</f>
        <v>3045.02915093</v>
      </c>
      <c r="I17" s="36">
        <f>SUMIFS(СВЦЭМ!$D$39:$D$782,СВЦЭМ!$A$39:$A$782,$A17,СВЦЭМ!$B$39:$B$782,I$11)+'СЕТ СН'!$F$14+СВЦЭМ!$D$10+'СЕТ СН'!$F$5-'СЕТ СН'!$F$24</f>
        <v>2966.6669756299998</v>
      </c>
      <c r="J17" s="36">
        <f>SUMIFS(СВЦЭМ!$D$39:$D$782,СВЦЭМ!$A$39:$A$782,$A17,СВЦЭМ!$B$39:$B$782,J$11)+'СЕТ СН'!$F$14+СВЦЭМ!$D$10+'СЕТ СН'!$F$5-'СЕТ СН'!$F$24</f>
        <v>2886.1898987700001</v>
      </c>
      <c r="K17" s="36">
        <f>SUMIFS(СВЦЭМ!$D$39:$D$782,СВЦЭМ!$A$39:$A$782,$A17,СВЦЭМ!$B$39:$B$782,K$11)+'СЕТ СН'!$F$14+СВЦЭМ!$D$10+'СЕТ СН'!$F$5-'СЕТ СН'!$F$24</f>
        <v>2811.1373459599999</v>
      </c>
      <c r="L17" s="36">
        <f>SUMIFS(СВЦЭМ!$D$39:$D$782,СВЦЭМ!$A$39:$A$782,$A17,СВЦЭМ!$B$39:$B$782,L$11)+'СЕТ СН'!$F$14+СВЦЭМ!$D$10+'СЕТ СН'!$F$5-'СЕТ СН'!$F$24</f>
        <v>2805.4080343200003</v>
      </c>
      <c r="M17" s="36">
        <f>SUMIFS(СВЦЭМ!$D$39:$D$782,СВЦЭМ!$A$39:$A$782,$A17,СВЦЭМ!$B$39:$B$782,M$11)+'СЕТ СН'!$F$14+СВЦЭМ!$D$10+'СЕТ СН'!$F$5-'СЕТ СН'!$F$24</f>
        <v>2802.6343419700002</v>
      </c>
      <c r="N17" s="36">
        <f>SUMIFS(СВЦЭМ!$D$39:$D$782,СВЦЭМ!$A$39:$A$782,$A17,СВЦЭМ!$B$39:$B$782,N$11)+'СЕТ СН'!$F$14+СВЦЭМ!$D$10+'СЕТ СН'!$F$5-'СЕТ СН'!$F$24</f>
        <v>2838.31693911</v>
      </c>
      <c r="O17" s="36">
        <f>SUMIFS(СВЦЭМ!$D$39:$D$782,СВЦЭМ!$A$39:$A$782,$A17,СВЦЭМ!$B$39:$B$782,O$11)+'СЕТ СН'!$F$14+СВЦЭМ!$D$10+'СЕТ СН'!$F$5-'СЕТ СН'!$F$24</f>
        <v>2840.01457751</v>
      </c>
      <c r="P17" s="36">
        <f>SUMIFS(СВЦЭМ!$D$39:$D$782,СВЦЭМ!$A$39:$A$782,$A17,СВЦЭМ!$B$39:$B$782,P$11)+'СЕТ СН'!$F$14+СВЦЭМ!$D$10+'СЕТ СН'!$F$5-'СЕТ СН'!$F$24</f>
        <v>2845.3389926700002</v>
      </c>
      <c r="Q17" s="36">
        <f>SUMIFS(СВЦЭМ!$D$39:$D$782,СВЦЭМ!$A$39:$A$782,$A17,СВЦЭМ!$B$39:$B$782,Q$11)+'СЕТ СН'!$F$14+СВЦЭМ!$D$10+'СЕТ СН'!$F$5-'СЕТ СН'!$F$24</f>
        <v>2812.4551780900001</v>
      </c>
      <c r="R17" s="36">
        <f>SUMIFS(СВЦЭМ!$D$39:$D$782,СВЦЭМ!$A$39:$A$782,$A17,СВЦЭМ!$B$39:$B$782,R$11)+'СЕТ СН'!$F$14+СВЦЭМ!$D$10+'СЕТ СН'!$F$5-'СЕТ СН'!$F$24</f>
        <v>2734.4872511399999</v>
      </c>
      <c r="S17" s="36">
        <f>SUMIFS(СВЦЭМ!$D$39:$D$782,СВЦЭМ!$A$39:$A$782,$A17,СВЦЭМ!$B$39:$B$782,S$11)+'СЕТ СН'!$F$14+СВЦЭМ!$D$10+'СЕТ СН'!$F$5-'СЕТ СН'!$F$24</f>
        <v>2548.6949656799998</v>
      </c>
      <c r="T17" s="36">
        <f>SUMIFS(СВЦЭМ!$D$39:$D$782,СВЦЭМ!$A$39:$A$782,$A17,СВЦЭМ!$B$39:$B$782,T$11)+'СЕТ СН'!$F$14+СВЦЭМ!$D$10+'СЕТ СН'!$F$5-'СЕТ СН'!$F$24</f>
        <v>2403.75878861</v>
      </c>
      <c r="U17" s="36">
        <f>SUMIFS(СВЦЭМ!$D$39:$D$782,СВЦЭМ!$A$39:$A$782,$A17,СВЦЭМ!$B$39:$B$782,U$11)+'СЕТ СН'!$F$14+СВЦЭМ!$D$10+'СЕТ СН'!$F$5-'СЕТ СН'!$F$24</f>
        <v>2408.5486547199998</v>
      </c>
      <c r="V17" s="36">
        <f>SUMIFS(СВЦЭМ!$D$39:$D$782,СВЦЭМ!$A$39:$A$782,$A17,СВЦЭМ!$B$39:$B$782,V$11)+'СЕТ СН'!$F$14+СВЦЭМ!$D$10+'СЕТ СН'!$F$5-'СЕТ СН'!$F$24</f>
        <v>2391.4721470599998</v>
      </c>
      <c r="W17" s="36">
        <f>SUMIFS(СВЦЭМ!$D$39:$D$782,СВЦЭМ!$A$39:$A$782,$A17,СВЦЭМ!$B$39:$B$782,W$11)+'СЕТ СН'!$F$14+СВЦЭМ!$D$10+'СЕТ СН'!$F$5-'СЕТ СН'!$F$24</f>
        <v>2384.7661813499999</v>
      </c>
      <c r="X17" s="36">
        <f>SUMIFS(СВЦЭМ!$D$39:$D$782,СВЦЭМ!$A$39:$A$782,$A17,СВЦЭМ!$B$39:$B$782,X$11)+'СЕТ СН'!$F$14+СВЦЭМ!$D$10+'СЕТ СН'!$F$5-'СЕТ СН'!$F$24</f>
        <v>2582.9141551299999</v>
      </c>
      <c r="Y17" s="36">
        <f>SUMIFS(СВЦЭМ!$D$39:$D$782,СВЦЭМ!$A$39:$A$782,$A17,СВЦЭМ!$B$39:$B$782,Y$11)+'СЕТ СН'!$F$14+СВЦЭМ!$D$10+'СЕТ СН'!$F$5-'СЕТ СН'!$F$24</f>
        <v>2834.41881225</v>
      </c>
    </row>
    <row r="18" spans="1:25" ht="15.75" x14ac:dyDescent="0.2">
      <c r="A18" s="35">
        <f t="shared" si="0"/>
        <v>45053</v>
      </c>
      <c r="B18" s="36">
        <f>SUMIFS(СВЦЭМ!$D$39:$D$782,СВЦЭМ!$A$39:$A$782,$A18,СВЦЭМ!$B$39:$B$782,B$11)+'СЕТ СН'!$F$14+СВЦЭМ!$D$10+'СЕТ СН'!$F$5-'СЕТ СН'!$F$24</f>
        <v>2782.0765308600003</v>
      </c>
      <c r="C18" s="36">
        <f>SUMIFS(СВЦЭМ!$D$39:$D$782,СВЦЭМ!$A$39:$A$782,$A18,СВЦЭМ!$B$39:$B$782,C$11)+'СЕТ СН'!$F$14+СВЦЭМ!$D$10+'СЕТ СН'!$F$5-'СЕТ СН'!$F$24</f>
        <v>2864.1097379100001</v>
      </c>
      <c r="D18" s="36">
        <f>SUMIFS(СВЦЭМ!$D$39:$D$782,СВЦЭМ!$A$39:$A$782,$A18,СВЦЭМ!$B$39:$B$782,D$11)+'СЕТ СН'!$F$14+СВЦЭМ!$D$10+'СЕТ СН'!$F$5-'СЕТ СН'!$F$24</f>
        <v>2872.01350903</v>
      </c>
      <c r="E18" s="36">
        <f>SUMIFS(СВЦЭМ!$D$39:$D$782,СВЦЭМ!$A$39:$A$782,$A18,СВЦЭМ!$B$39:$B$782,E$11)+'СЕТ СН'!$F$14+СВЦЭМ!$D$10+'СЕТ СН'!$F$5-'СЕТ СН'!$F$24</f>
        <v>2915.1925093099999</v>
      </c>
      <c r="F18" s="36">
        <f>SUMIFS(СВЦЭМ!$D$39:$D$782,СВЦЭМ!$A$39:$A$782,$A18,СВЦЭМ!$B$39:$B$782,F$11)+'СЕТ СН'!$F$14+СВЦЭМ!$D$10+'СЕТ СН'!$F$5-'СЕТ СН'!$F$24</f>
        <v>2916.4546045400002</v>
      </c>
      <c r="G18" s="36">
        <f>SUMIFS(СВЦЭМ!$D$39:$D$782,СВЦЭМ!$A$39:$A$782,$A18,СВЦЭМ!$B$39:$B$782,G$11)+'СЕТ СН'!$F$14+СВЦЭМ!$D$10+'СЕТ СН'!$F$5-'СЕТ СН'!$F$24</f>
        <v>2894.112091</v>
      </c>
      <c r="H18" s="36">
        <f>SUMIFS(СВЦЭМ!$D$39:$D$782,СВЦЭМ!$A$39:$A$782,$A18,СВЦЭМ!$B$39:$B$782,H$11)+'СЕТ СН'!$F$14+СВЦЭМ!$D$10+'СЕТ СН'!$F$5-'СЕТ СН'!$F$24</f>
        <v>2870.54022528</v>
      </c>
      <c r="I18" s="36">
        <f>SUMIFS(СВЦЭМ!$D$39:$D$782,СВЦЭМ!$A$39:$A$782,$A18,СВЦЭМ!$B$39:$B$782,I$11)+'СЕТ СН'!$F$14+СВЦЭМ!$D$10+'СЕТ СН'!$F$5-'СЕТ СН'!$F$24</f>
        <v>2837.0857707699997</v>
      </c>
      <c r="J18" s="36">
        <f>SUMIFS(СВЦЭМ!$D$39:$D$782,СВЦЭМ!$A$39:$A$782,$A18,СВЦЭМ!$B$39:$B$782,J$11)+'СЕТ СН'!$F$14+СВЦЭМ!$D$10+'СЕТ СН'!$F$5-'СЕТ СН'!$F$24</f>
        <v>2821.5213469</v>
      </c>
      <c r="K18" s="36">
        <f>SUMIFS(СВЦЭМ!$D$39:$D$782,СВЦЭМ!$A$39:$A$782,$A18,СВЦЭМ!$B$39:$B$782,K$11)+'СЕТ СН'!$F$14+СВЦЭМ!$D$10+'СЕТ СН'!$F$5-'СЕТ СН'!$F$24</f>
        <v>2725.2252927999998</v>
      </c>
      <c r="L18" s="36">
        <f>SUMIFS(СВЦЭМ!$D$39:$D$782,СВЦЭМ!$A$39:$A$782,$A18,СВЦЭМ!$B$39:$B$782,L$11)+'СЕТ СН'!$F$14+СВЦЭМ!$D$10+'СЕТ СН'!$F$5-'СЕТ СН'!$F$24</f>
        <v>2766.4336128200002</v>
      </c>
      <c r="M18" s="36">
        <f>SUMIFS(СВЦЭМ!$D$39:$D$782,СВЦЭМ!$A$39:$A$782,$A18,СВЦЭМ!$B$39:$B$782,M$11)+'СЕТ СН'!$F$14+СВЦЭМ!$D$10+'СЕТ СН'!$F$5-'СЕТ СН'!$F$24</f>
        <v>2769.1630035400003</v>
      </c>
      <c r="N18" s="36">
        <f>SUMIFS(СВЦЭМ!$D$39:$D$782,СВЦЭМ!$A$39:$A$782,$A18,СВЦЭМ!$B$39:$B$782,N$11)+'СЕТ СН'!$F$14+СВЦЭМ!$D$10+'СЕТ СН'!$F$5-'СЕТ СН'!$F$24</f>
        <v>2808.38047482</v>
      </c>
      <c r="O18" s="36">
        <f>SUMIFS(СВЦЭМ!$D$39:$D$782,СВЦЭМ!$A$39:$A$782,$A18,СВЦЭМ!$B$39:$B$782,O$11)+'СЕТ СН'!$F$14+СВЦЭМ!$D$10+'СЕТ СН'!$F$5-'СЕТ СН'!$F$24</f>
        <v>2831.1381069099998</v>
      </c>
      <c r="P18" s="36">
        <f>SUMIFS(СВЦЭМ!$D$39:$D$782,СВЦЭМ!$A$39:$A$782,$A18,СВЦЭМ!$B$39:$B$782,P$11)+'СЕТ СН'!$F$14+СВЦЭМ!$D$10+'СЕТ СН'!$F$5-'СЕТ СН'!$F$24</f>
        <v>2844.1359355900004</v>
      </c>
      <c r="Q18" s="36">
        <f>SUMIFS(СВЦЭМ!$D$39:$D$782,СВЦЭМ!$A$39:$A$782,$A18,СВЦЭМ!$B$39:$B$782,Q$11)+'СЕТ СН'!$F$14+СВЦЭМ!$D$10+'СЕТ СН'!$F$5-'СЕТ СН'!$F$24</f>
        <v>2848.3199132700001</v>
      </c>
      <c r="R18" s="36">
        <f>SUMIFS(СВЦЭМ!$D$39:$D$782,СВЦЭМ!$A$39:$A$782,$A18,СВЦЭМ!$B$39:$B$782,R$11)+'СЕТ СН'!$F$14+СВЦЭМ!$D$10+'СЕТ СН'!$F$5-'СЕТ СН'!$F$24</f>
        <v>2812.5739926400001</v>
      </c>
      <c r="S18" s="36">
        <f>SUMIFS(СВЦЭМ!$D$39:$D$782,СВЦЭМ!$A$39:$A$782,$A18,СВЦЭМ!$B$39:$B$782,S$11)+'СЕТ СН'!$F$14+СВЦЭМ!$D$10+'СЕТ СН'!$F$5-'СЕТ СН'!$F$24</f>
        <v>2805.0131372999999</v>
      </c>
      <c r="T18" s="36">
        <f>SUMIFS(СВЦЭМ!$D$39:$D$782,СВЦЭМ!$A$39:$A$782,$A18,СВЦЭМ!$B$39:$B$782,T$11)+'СЕТ СН'!$F$14+СВЦЭМ!$D$10+'СЕТ СН'!$F$5-'СЕТ СН'!$F$24</f>
        <v>2747.0100508200003</v>
      </c>
      <c r="U18" s="36">
        <f>SUMIFS(СВЦЭМ!$D$39:$D$782,СВЦЭМ!$A$39:$A$782,$A18,СВЦЭМ!$B$39:$B$782,U$11)+'СЕТ СН'!$F$14+СВЦЭМ!$D$10+'СЕТ СН'!$F$5-'СЕТ СН'!$F$24</f>
        <v>2756.0886663299998</v>
      </c>
      <c r="V18" s="36">
        <f>SUMIFS(СВЦЭМ!$D$39:$D$782,СВЦЭМ!$A$39:$A$782,$A18,СВЦЭМ!$B$39:$B$782,V$11)+'СЕТ СН'!$F$14+СВЦЭМ!$D$10+'СЕТ СН'!$F$5-'СЕТ СН'!$F$24</f>
        <v>2764.6990766099998</v>
      </c>
      <c r="W18" s="36">
        <f>SUMIFS(СВЦЭМ!$D$39:$D$782,СВЦЭМ!$A$39:$A$782,$A18,СВЦЭМ!$B$39:$B$782,W$11)+'СЕТ СН'!$F$14+СВЦЭМ!$D$10+'СЕТ СН'!$F$5-'СЕТ СН'!$F$24</f>
        <v>2741.4295931799998</v>
      </c>
      <c r="X18" s="36">
        <f>SUMIFS(СВЦЭМ!$D$39:$D$782,СВЦЭМ!$A$39:$A$782,$A18,СВЦЭМ!$B$39:$B$782,X$11)+'СЕТ СН'!$F$14+СВЦЭМ!$D$10+'СЕТ СН'!$F$5-'СЕТ СН'!$F$24</f>
        <v>2772.6075563700001</v>
      </c>
      <c r="Y18" s="36">
        <f>SUMIFS(СВЦЭМ!$D$39:$D$782,СВЦЭМ!$A$39:$A$782,$A18,СВЦЭМ!$B$39:$B$782,Y$11)+'СЕТ СН'!$F$14+СВЦЭМ!$D$10+'СЕТ СН'!$F$5-'СЕТ СН'!$F$24</f>
        <v>2787.05144578</v>
      </c>
    </row>
    <row r="19" spans="1:25" ht="15.75" x14ac:dyDescent="0.2">
      <c r="A19" s="35">
        <f t="shared" si="0"/>
        <v>45054</v>
      </c>
      <c r="B19" s="36">
        <f>SUMIFS(СВЦЭМ!$D$39:$D$782,СВЦЭМ!$A$39:$A$782,$A19,СВЦЭМ!$B$39:$B$782,B$11)+'СЕТ СН'!$F$14+СВЦЭМ!$D$10+'СЕТ СН'!$F$5-'СЕТ СН'!$F$24</f>
        <v>2773.87573793</v>
      </c>
      <c r="C19" s="36">
        <f>SUMIFS(СВЦЭМ!$D$39:$D$782,СВЦЭМ!$A$39:$A$782,$A19,СВЦЭМ!$B$39:$B$782,C$11)+'СЕТ СН'!$F$14+СВЦЭМ!$D$10+'СЕТ СН'!$F$5-'СЕТ СН'!$F$24</f>
        <v>2826.0487002700002</v>
      </c>
      <c r="D19" s="36">
        <f>SUMIFS(СВЦЭМ!$D$39:$D$782,СВЦЭМ!$A$39:$A$782,$A19,СВЦЭМ!$B$39:$B$782,D$11)+'СЕТ СН'!$F$14+СВЦЭМ!$D$10+'СЕТ СН'!$F$5-'СЕТ СН'!$F$24</f>
        <v>2903.7905534399997</v>
      </c>
      <c r="E19" s="36">
        <f>SUMIFS(СВЦЭМ!$D$39:$D$782,СВЦЭМ!$A$39:$A$782,$A19,СВЦЭМ!$B$39:$B$782,E$11)+'СЕТ СН'!$F$14+СВЦЭМ!$D$10+'СЕТ СН'!$F$5-'СЕТ СН'!$F$24</f>
        <v>2932.9127527199998</v>
      </c>
      <c r="F19" s="36">
        <f>SUMIFS(СВЦЭМ!$D$39:$D$782,СВЦЭМ!$A$39:$A$782,$A19,СВЦЭМ!$B$39:$B$782,F$11)+'СЕТ СН'!$F$14+СВЦЭМ!$D$10+'СЕТ СН'!$F$5-'СЕТ СН'!$F$24</f>
        <v>2944.43196145</v>
      </c>
      <c r="G19" s="36">
        <f>SUMIFS(СВЦЭМ!$D$39:$D$782,СВЦЭМ!$A$39:$A$782,$A19,СВЦЭМ!$B$39:$B$782,G$11)+'СЕТ СН'!$F$14+СВЦЭМ!$D$10+'СЕТ СН'!$F$5-'СЕТ СН'!$F$24</f>
        <v>2909.6036362200002</v>
      </c>
      <c r="H19" s="36">
        <f>SUMIFS(СВЦЭМ!$D$39:$D$782,СВЦЭМ!$A$39:$A$782,$A19,СВЦЭМ!$B$39:$B$782,H$11)+'СЕТ СН'!$F$14+СВЦЭМ!$D$10+'СЕТ СН'!$F$5-'СЕТ СН'!$F$24</f>
        <v>2896.4460083399999</v>
      </c>
      <c r="I19" s="36">
        <f>SUMIFS(СВЦЭМ!$D$39:$D$782,СВЦЭМ!$A$39:$A$782,$A19,СВЦЭМ!$B$39:$B$782,I$11)+'СЕТ СН'!$F$14+СВЦЭМ!$D$10+'СЕТ СН'!$F$5-'СЕТ СН'!$F$24</f>
        <v>2835.12305079</v>
      </c>
      <c r="J19" s="36">
        <f>SUMIFS(СВЦЭМ!$D$39:$D$782,СВЦЭМ!$A$39:$A$782,$A19,СВЦЭМ!$B$39:$B$782,J$11)+'СЕТ СН'!$F$14+СВЦЭМ!$D$10+'СЕТ СН'!$F$5-'СЕТ СН'!$F$24</f>
        <v>2806.8848525600001</v>
      </c>
      <c r="K19" s="36">
        <f>SUMIFS(СВЦЭМ!$D$39:$D$782,СВЦЭМ!$A$39:$A$782,$A19,СВЦЭМ!$B$39:$B$782,K$11)+'СЕТ СН'!$F$14+СВЦЭМ!$D$10+'СЕТ СН'!$F$5-'СЕТ СН'!$F$24</f>
        <v>2766.4851508700003</v>
      </c>
      <c r="L19" s="36">
        <f>SUMIFS(СВЦЭМ!$D$39:$D$782,СВЦЭМ!$A$39:$A$782,$A19,СВЦЭМ!$B$39:$B$782,L$11)+'СЕТ СН'!$F$14+СВЦЭМ!$D$10+'СЕТ СН'!$F$5-'СЕТ СН'!$F$24</f>
        <v>2742.1890269800001</v>
      </c>
      <c r="M19" s="36">
        <f>SUMIFS(СВЦЭМ!$D$39:$D$782,СВЦЭМ!$A$39:$A$782,$A19,СВЦЭМ!$B$39:$B$782,M$11)+'СЕТ СН'!$F$14+СВЦЭМ!$D$10+'СЕТ СН'!$F$5-'СЕТ СН'!$F$24</f>
        <v>2686.5346377800001</v>
      </c>
      <c r="N19" s="36">
        <f>SUMIFS(СВЦЭМ!$D$39:$D$782,СВЦЭМ!$A$39:$A$782,$A19,СВЦЭМ!$B$39:$B$782,N$11)+'СЕТ СН'!$F$14+СВЦЭМ!$D$10+'СЕТ СН'!$F$5-'СЕТ СН'!$F$24</f>
        <v>2742.4214034000001</v>
      </c>
      <c r="O19" s="36">
        <f>SUMIFS(СВЦЭМ!$D$39:$D$782,СВЦЭМ!$A$39:$A$782,$A19,СВЦЭМ!$B$39:$B$782,O$11)+'СЕТ СН'!$F$14+СВЦЭМ!$D$10+'СЕТ СН'!$F$5-'СЕТ СН'!$F$24</f>
        <v>2747.7220832399998</v>
      </c>
      <c r="P19" s="36">
        <f>SUMIFS(СВЦЭМ!$D$39:$D$782,СВЦЭМ!$A$39:$A$782,$A19,СВЦЭМ!$B$39:$B$782,P$11)+'СЕТ СН'!$F$14+СВЦЭМ!$D$10+'СЕТ СН'!$F$5-'СЕТ СН'!$F$24</f>
        <v>2751.26361146</v>
      </c>
      <c r="Q19" s="36">
        <f>SUMIFS(СВЦЭМ!$D$39:$D$782,СВЦЭМ!$A$39:$A$782,$A19,СВЦЭМ!$B$39:$B$782,Q$11)+'СЕТ СН'!$F$14+СВЦЭМ!$D$10+'СЕТ СН'!$F$5-'СЕТ СН'!$F$24</f>
        <v>2750.10851671</v>
      </c>
      <c r="R19" s="36">
        <f>SUMIFS(СВЦЭМ!$D$39:$D$782,СВЦЭМ!$A$39:$A$782,$A19,СВЦЭМ!$B$39:$B$782,R$11)+'СЕТ СН'!$F$14+СВЦЭМ!$D$10+'СЕТ СН'!$F$5-'СЕТ СН'!$F$24</f>
        <v>2741.1419110400002</v>
      </c>
      <c r="S19" s="36">
        <f>SUMIFS(СВЦЭМ!$D$39:$D$782,СВЦЭМ!$A$39:$A$782,$A19,СВЦЭМ!$B$39:$B$782,S$11)+'СЕТ СН'!$F$14+СВЦЭМ!$D$10+'СЕТ СН'!$F$5-'СЕТ СН'!$F$24</f>
        <v>2718.7465338000002</v>
      </c>
      <c r="T19" s="36">
        <f>SUMIFS(СВЦЭМ!$D$39:$D$782,СВЦЭМ!$A$39:$A$782,$A19,СВЦЭМ!$B$39:$B$782,T$11)+'СЕТ СН'!$F$14+СВЦЭМ!$D$10+'СЕТ СН'!$F$5-'СЕТ СН'!$F$24</f>
        <v>2684.8096018699998</v>
      </c>
      <c r="U19" s="36">
        <f>SUMIFS(СВЦЭМ!$D$39:$D$782,СВЦЭМ!$A$39:$A$782,$A19,СВЦЭМ!$B$39:$B$782,U$11)+'СЕТ СН'!$F$14+СВЦЭМ!$D$10+'СЕТ СН'!$F$5-'СЕТ СН'!$F$24</f>
        <v>2673.1984264000002</v>
      </c>
      <c r="V19" s="36">
        <f>SUMIFS(СВЦЭМ!$D$39:$D$782,СВЦЭМ!$A$39:$A$782,$A19,СВЦЭМ!$B$39:$B$782,V$11)+'СЕТ СН'!$F$14+СВЦЭМ!$D$10+'СЕТ СН'!$F$5-'СЕТ СН'!$F$24</f>
        <v>2688.7743508399999</v>
      </c>
      <c r="W19" s="36">
        <f>SUMIFS(СВЦЭМ!$D$39:$D$782,СВЦЭМ!$A$39:$A$782,$A19,СВЦЭМ!$B$39:$B$782,W$11)+'СЕТ СН'!$F$14+СВЦЭМ!$D$10+'СЕТ СН'!$F$5-'СЕТ СН'!$F$24</f>
        <v>2686.4109383499999</v>
      </c>
      <c r="X19" s="36">
        <f>SUMIFS(СВЦЭМ!$D$39:$D$782,СВЦЭМ!$A$39:$A$782,$A19,СВЦЭМ!$B$39:$B$782,X$11)+'СЕТ СН'!$F$14+СВЦЭМ!$D$10+'СЕТ СН'!$F$5-'СЕТ СН'!$F$24</f>
        <v>2725.9918583600002</v>
      </c>
      <c r="Y19" s="36">
        <f>SUMIFS(СВЦЭМ!$D$39:$D$782,СВЦЭМ!$A$39:$A$782,$A19,СВЦЭМ!$B$39:$B$782,Y$11)+'СЕТ СН'!$F$14+СВЦЭМ!$D$10+'СЕТ СН'!$F$5-'СЕТ СН'!$F$24</f>
        <v>2708.4281169800001</v>
      </c>
    </row>
    <row r="20" spans="1:25" ht="15.75" x14ac:dyDescent="0.2">
      <c r="A20" s="35">
        <f t="shared" si="0"/>
        <v>45055</v>
      </c>
      <c r="B20" s="36">
        <f>SUMIFS(СВЦЭМ!$D$39:$D$782,СВЦЭМ!$A$39:$A$782,$A20,СВЦЭМ!$B$39:$B$782,B$11)+'СЕТ СН'!$F$14+СВЦЭМ!$D$10+'СЕТ СН'!$F$5-'СЕТ СН'!$F$24</f>
        <v>2851.3747003200001</v>
      </c>
      <c r="C20" s="36">
        <f>SUMIFS(СВЦЭМ!$D$39:$D$782,СВЦЭМ!$A$39:$A$782,$A20,СВЦЭМ!$B$39:$B$782,C$11)+'СЕТ СН'!$F$14+СВЦЭМ!$D$10+'СЕТ СН'!$F$5-'СЕТ СН'!$F$24</f>
        <v>2858.70034463</v>
      </c>
      <c r="D20" s="36">
        <f>SUMIFS(СВЦЭМ!$D$39:$D$782,СВЦЭМ!$A$39:$A$782,$A20,СВЦЭМ!$B$39:$B$782,D$11)+'СЕТ СН'!$F$14+СВЦЭМ!$D$10+'СЕТ СН'!$F$5-'СЕТ СН'!$F$24</f>
        <v>2900.5813443500001</v>
      </c>
      <c r="E20" s="36">
        <f>SUMIFS(СВЦЭМ!$D$39:$D$782,СВЦЭМ!$A$39:$A$782,$A20,СВЦЭМ!$B$39:$B$782,E$11)+'СЕТ СН'!$F$14+СВЦЭМ!$D$10+'СЕТ СН'!$F$5-'СЕТ СН'!$F$24</f>
        <v>2895.2545741499998</v>
      </c>
      <c r="F20" s="36">
        <f>SUMIFS(СВЦЭМ!$D$39:$D$782,СВЦЭМ!$A$39:$A$782,$A20,СВЦЭМ!$B$39:$B$782,F$11)+'СЕТ СН'!$F$14+СВЦЭМ!$D$10+'СЕТ СН'!$F$5-'СЕТ СН'!$F$24</f>
        <v>2883.12873059</v>
      </c>
      <c r="G20" s="36">
        <f>SUMIFS(СВЦЭМ!$D$39:$D$782,СВЦЭМ!$A$39:$A$782,$A20,СВЦЭМ!$B$39:$B$782,G$11)+'СЕТ СН'!$F$14+СВЦЭМ!$D$10+'СЕТ СН'!$F$5-'СЕТ СН'!$F$24</f>
        <v>2897.98092056</v>
      </c>
      <c r="H20" s="36">
        <f>SUMIFS(СВЦЭМ!$D$39:$D$782,СВЦЭМ!$A$39:$A$782,$A20,СВЦЭМ!$B$39:$B$782,H$11)+'СЕТ СН'!$F$14+СВЦЭМ!$D$10+'СЕТ СН'!$F$5-'СЕТ СН'!$F$24</f>
        <v>2934.41198893</v>
      </c>
      <c r="I20" s="36">
        <f>SUMIFS(СВЦЭМ!$D$39:$D$782,СВЦЭМ!$A$39:$A$782,$A20,СВЦЭМ!$B$39:$B$782,I$11)+'СЕТ СН'!$F$14+СВЦЭМ!$D$10+'СЕТ СН'!$F$5-'СЕТ СН'!$F$24</f>
        <v>2919.7397401899998</v>
      </c>
      <c r="J20" s="36">
        <f>SUMIFS(СВЦЭМ!$D$39:$D$782,СВЦЭМ!$A$39:$A$782,$A20,СВЦЭМ!$B$39:$B$782,J$11)+'СЕТ СН'!$F$14+СВЦЭМ!$D$10+'СЕТ СН'!$F$5-'СЕТ СН'!$F$24</f>
        <v>2878.59388309</v>
      </c>
      <c r="K20" s="36">
        <f>SUMIFS(СВЦЭМ!$D$39:$D$782,СВЦЭМ!$A$39:$A$782,$A20,СВЦЭМ!$B$39:$B$782,K$11)+'СЕТ СН'!$F$14+СВЦЭМ!$D$10+'СЕТ СН'!$F$5-'СЕТ СН'!$F$24</f>
        <v>2805.0662875600001</v>
      </c>
      <c r="L20" s="36">
        <f>SUMIFS(СВЦЭМ!$D$39:$D$782,СВЦЭМ!$A$39:$A$782,$A20,СВЦЭМ!$B$39:$B$782,L$11)+'СЕТ СН'!$F$14+СВЦЭМ!$D$10+'СЕТ СН'!$F$5-'СЕТ СН'!$F$24</f>
        <v>2776.1950483199998</v>
      </c>
      <c r="M20" s="36">
        <f>SUMIFS(СВЦЭМ!$D$39:$D$782,СВЦЭМ!$A$39:$A$782,$A20,СВЦЭМ!$B$39:$B$782,M$11)+'СЕТ СН'!$F$14+СВЦЭМ!$D$10+'СЕТ СН'!$F$5-'СЕТ СН'!$F$24</f>
        <v>2759.2529944099997</v>
      </c>
      <c r="N20" s="36">
        <f>SUMIFS(СВЦЭМ!$D$39:$D$782,СВЦЭМ!$A$39:$A$782,$A20,СВЦЭМ!$B$39:$B$782,N$11)+'СЕТ СН'!$F$14+СВЦЭМ!$D$10+'СЕТ СН'!$F$5-'СЕТ СН'!$F$24</f>
        <v>2786.8590736400001</v>
      </c>
      <c r="O20" s="36">
        <f>SUMIFS(СВЦЭМ!$D$39:$D$782,СВЦЭМ!$A$39:$A$782,$A20,СВЦЭМ!$B$39:$B$782,O$11)+'СЕТ СН'!$F$14+СВЦЭМ!$D$10+'СЕТ СН'!$F$5-'СЕТ СН'!$F$24</f>
        <v>2806.2498131399998</v>
      </c>
      <c r="P20" s="36">
        <f>SUMIFS(СВЦЭМ!$D$39:$D$782,СВЦЭМ!$A$39:$A$782,$A20,СВЦЭМ!$B$39:$B$782,P$11)+'СЕТ СН'!$F$14+СВЦЭМ!$D$10+'СЕТ СН'!$F$5-'СЕТ СН'!$F$24</f>
        <v>2823.4039284800001</v>
      </c>
      <c r="Q20" s="36">
        <f>SUMIFS(СВЦЭМ!$D$39:$D$782,СВЦЭМ!$A$39:$A$782,$A20,СВЦЭМ!$B$39:$B$782,Q$11)+'СЕТ СН'!$F$14+СВЦЭМ!$D$10+'СЕТ СН'!$F$5-'СЕТ СН'!$F$24</f>
        <v>2839.0351159100001</v>
      </c>
      <c r="R20" s="36">
        <f>SUMIFS(СВЦЭМ!$D$39:$D$782,СВЦЭМ!$A$39:$A$782,$A20,СВЦЭМ!$B$39:$B$782,R$11)+'СЕТ СН'!$F$14+СВЦЭМ!$D$10+'СЕТ СН'!$F$5-'СЕТ СН'!$F$24</f>
        <v>2837.0759526000002</v>
      </c>
      <c r="S20" s="36">
        <f>SUMIFS(СВЦЭМ!$D$39:$D$782,СВЦЭМ!$A$39:$A$782,$A20,СВЦЭМ!$B$39:$B$782,S$11)+'СЕТ СН'!$F$14+СВЦЭМ!$D$10+'СЕТ СН'!$F$5-'СЕТ СН'!$F$24</f>
        <v>2798.8757548399999</v>
      </c>
      <c r="T20" s="36">
        <f>SUMIFS(СВЦЭМ!$D$39:$D$782,СВЦЭМ!$A$39:$A$782,$A20,СВЦЭМ!$B$39:$B$782,T$11)+'СЕТ СН'!$F$14+СВЦЭМ!$D$10+'СЕТ СН'!$F$5-'СЕТ СН'!$F$24</f>
        <v>2759.21379118</v>
      </c>
      <c r="U20" s="36">
        <f>SUMIFS(СВЦЭМ!$D$39:$D$782,СВЦЭМ!$A$39:$A$782,$A20,СВЦЭМ!$B$39:$B$782,U$11)+'СЕТ СН'!$F$14+СВЦЭМ!$D$10+'СЕТ СН'!$F$5-'СЕТ СН'!$F$24</f>
        <v>2742.6475740300002</v>
      </c>
      <c r="V20" s="36">
        <f>SUMIFS(СВЦЭМ!$D$39:$D$782,СВЦЭМ!$A$39:$A$782,$A20,СВЦЭМ!$B$39:$B$782,V$11)+'СЕТ СН'!$F$14+СВЦЭМ!$D$10+'СЕТ СН'!$F$5-'СЕТ СН'!$F$24</f>
        <v>2704.6650994800002</v>
      </c>
      <c r="W20" s="36">
        <f>SUMIFS(СВЦЭМ!$D$39:$D$782,СВЦЭМ!$A$39:$A$782,$A20,СВЦЭМ!$B$39:$B$782,W$11)+'СЕТ СН'!$F$14+СВЦЭМ!$D$10+'СЕТ СН'!$F$5-'СЕТ СН'!$F$24</f>
        <v>2677.2319765800003</v>
      </c>
      <c r="X20" s="36">
        <f>SUMIFS(СВЦЭМ!$D$39:$D$782,СВЦЭМ!$A$39:$A$782,$A20,СВЦЭМ!$B$39:$B$782,X$11)+'СЕТ СН'!$F$14+СВЦЭМ!$D$10+'СЕТ СН'!$F$5-'СЕТ СН'!$F$24</f>
        <v>2709.6047488599997</v>
      </c>
      <c r="Y20" s="36">
        <f>SUMIFS(СВЦЭМ!$D$39:$D$782,СВЦЭМ!$A$39:$A$782,$A20,СВЦЭМ!$B$39:$B$782,Y$11)+'СЕТ СН'!$F$14+СВЦЭМ!$D$10+'СЕТ СН'!$F$5-'СЕТ СН'!$F$24</f>
        <v>2781.9434263600001</v>
      </c>
    </row>
    <row r="21" spans="1:25" ht="15.75" x14ac:dyDescent="0.2">
      <c r="A21" s="35">
        <f t="shared" si="0"/>
        <v>45056</v>
      </c>
      <c r="B21" s="36">
        <f>SUMIFS(СВЦЭМ!$D$39:$D$782,СВЦЭМ!$A$39:$A$782,$A21,СВЦЭМ!$B$39:$B$782,B$11)+'СЕТ СН'!$F$14+СВЦЭМ!$D$10+'СЕТ СН'!$F$5-'СЕТ СН'!$F$24</f>
        <v>2792.3470232899999</v>
      </c>
      <c r="C21" s="36">
        <f>SUMIFS(СВЦЭМ!$D$39:$D$782,СВЦЭМ!$A$39:$A$782,$A21,СВЦЭМ!$B$39:$B$782,C$11)+'СЕТ СН'!$F$14+СВЦЭМ!$D$10+'СЕТ СН'!$F$5-'СЕТ СН'!$F$24</f>
        <v>2823.4851470799999</v>
      </c>
      <c r="D21" s="36">
        <f>SUMIFS(СВЦЭМ!$D$39:$D$782,СВЦЭМ!$A$39:$A$782,$A21,СВЦЭМ!$B$39:$B$782,D$11)+'СЕТ СН'!$F$14+СВЦЭМ!$D$10+'СЕТ СН'!$F$5-'СЕТ СН'!$F$24</f>
        <v>2854.0252777300002</v>
      </c>
      <c r="E21" s="36">
        <f>SUMIFS(СВЦЭМ!$D$39:$D$782,СВЦЭМ!$A$39:$A$782,$A21,СВЦЭМ!$B$39:$B$782,E$11)+'СЕТ СН'!$F$14+СВЦЭМ!$D$10+'СЕТ СН'!$F$5-'СЕТ СН'!$F$24</f>
        <v>2865.3985765500001</v>
      </c>
      <c r="F21" s="36">
        <f>SUMIFS(СВЦЭМ!$D$39:$D$782,СВЦЭМ!$A$39:$A$782,$A21,СВЦЭМ!$B$39:$B$782,F$11)+'СЕТ СН'!$F$14+СВЦЭМ!$D$10+'СЕТ СН'!$F$5-'СЕТ СН'!$F$24</f>
        <v>2887.5338939399999</v>
      </c>
      <c r="G21" s="36">
        <f>SUMIFS(СВЦЭМ!$D$39:$D$782,СВЦЭМ!$A$39:$A$782,$A21,СВЦЭМ!$B$39:$B$782,G$11)+'СЕТ СН'!$F$14+СВЦЭМ!$D$10+'СЕТ СН'!$F$5-'СЕТ СН'!$F$24</f>
        <v>2911.6505124100004</v>
      </c>
      <c r="H21" s="36">
        <f>SUMIFS(СВЦЭМ!$D$39:$D$782,СВЦЭМ!$A$39:$A$782,$A21,СВЦЭМ!$B$39:$B$782,H$11)+'СЕТ СН'!$F$14+СВЦЭМ!$D$10+'СЕТ СН'!$F$5-'СЕТ СН'!$F$24</f>
        <v>2900.7598884399999</v>
      </c>
      <c r="I21" s="36">
        <f>SUMIFS(СВЦЭМ!$D$39:$D$782,СВЦЭМ!$A$39:$A$782,$A21,СВЦЭМ!$B$39:$B$782,I$11)+'СЕТ СН'!$F$14+СВЦЭМ!$D$10+'СЕТ СН'!$F$5-'СЕТ СН'!$F$24</f>
        <v>2847.3549749599997</v>
      </c>
      <c r="J21" s="36">
        <f>SUMIFS(СВЦЭМ!$D$39:$D$782,СВЦЭМ!$A$39:$A$782,$A21,СВЦЭМ!$B$39:$B$782,J$11)+'СЕТ СН'!$F$14+СВЦЭМ!$D$10+'СЕТ СН'!$F$5-'СЕТ СН'!$F$24</f>
        <v>2825.0529672900002</v>
      </c>
      <c r="K21" s="36">
        <f>SUMIFS(СВЦЭМ!$D$39:$D$782,СВЦЭМ!$A$39:$A$782,$A21,СВЦЭМ!$B$39:$B$782,K$11)+'СЕТ СН'!$F$14+СВЦЭМ!$D$10+'СЕТ СН'!$F$5-'СЕТ СН'!$F$24</f>
        <v>2787.75484809</v>
      </c>
      <c r="L21" s="36">
        <f>SUMIFS(СВЦЭМ!$D$39:$D$782,СВЦЭМ!$A$39:$A$782,$A21,СВЦЭМ!$B$39:$B$782,L$11)+'СЕТ СН'!$F$14+СВЦЭМ!$D$10+'СЕТ СН'!$F$5-'СЕТ СН'!$F$24</f>
        <v>2774.3036138400003</v>
      </c>
      <c r="M21" s="36">
        <f>SUMIFS(СВЦЭМ!$D$39:$D$782,СВЦЭМ!$A$39:$A$782,$A21,СВЦЭМ!$B$39:$B$782,M$11)+'СЕТ СН'!$F$14+СВЦЭМ!$D$10+'СЕТ СН'!$F$5-'СЕТ СН'!$F$24</f>
        <v>2795.39701883</v>
      </c>
      <c r="N21" s="36">
        <f>SUMIFS(СВЦЭМ!$D$39:$D$782,СВЦЭМ!$A$39:$A$782,$A21,СВЦЭМ!$B$39:$B$782,N$11)+'СЕТ СН'!$F$14+СВЦЭМ!$D$10+'СЕТ СН'!$F$5-'СЕТ СН'!$F$24</f>
        <v>2738.4124394199998</v>
      </c>
      <c r="O21" s="36">
        <f>SUMIFS(СВЦЭМ!$D$39:$D$782,СВЦЭМ!$A$39:$A$782,$A21,СВЦЭМ!$B$39:$B$782,O$11)+'СЕТ СН'!$F$14+СВЦЭМ!$D$10+'СЕТ СН'!$F$5-'СЕТ СН'!$F$24</f>
        <v>2862.01648462</v>
      </c>
      <c r="P21" s="36">
        <f>SUMIFS(СВЦЭМ!$D$39:$D$782,СВЦЭМ!$A$39:$A$782,$A21,СВЦЭМ!$B$39:$B$782,P$11)+'СЕТ СН'!$F$14+СВЦЭМ!$D$10+'СЕТ СН'!$F$5-'СЕТ СН'!$F$24</f>
        <v>2752.00980579</v>
      </c>
      <c r="Q21" s="36">
        <f>SUMIFS(СВЦЭМ!$D$39:$D$782,СВЦЭМ!$A$39:$A$782,$A21,СВЦЭМ!$B$39:$B$782,Q$11)+'СЕТ СН'!$F$14+СВЦЭМ!$D$10+'СЕТ СН'!$F$5-'СЕТ СН'!$F$24</f>
        <v>2873.2539066300001</v>
      </c>
      <c r="R21" s="36">
        <f>SUMIFS(СВЦЭМ!$D$39:$D$782,СВЦЭМ!$A$39:$A$782,$A21,СВЦЭМ!$B$39:$B$782,R$11)+'СЕТ СН'!$F$14+СВЦЭМ!$D$10+'СЕТ СН'!$F$5-'СЕТ СН'!$F$24</f>
        <v>2713.0683146299998</v>
      </c>
      <c r="S21" s="36">
        <f>SUMIFS(СВЦЭМ!$D$39:$D$782,СВЦЭМ!$A$39:$A$782,$A21,СВЦЭМ!$B$39:$B$782,S$11)+'СЕТ СН'!$F$14+СВЦЭМ!$D$10+'СЕТ СН'!$F$5-'СЕТ СН'!$F$24</f>
        <v>2825.6701801199997</v>
      </c>
      <c r="T21" s="36">
        <f>SUMIFS(СВЦЭМ!$D$39:$D$782,СВЦЭМ!$A$39:$A$782,$A21,СВЦЭМ!$B$39:$B$782,T$11)+'СЕТ СН'!$F$14+СВЦЭМ!$D$10+'СЕТ СН'!$F$5-'СЕТ СН'!$F$24</f>
        <v>2754.4723352700003</v>
      </c>
      <c r="U21" s="36">
        <f>SUMIFS(СВЦЭМ!$D$39:$D$782,СВЦЭМ!$A$39:$A$782,$A21,СВЦЭМ!$B$39:$B$782,U$11)+'СЕТ СН'!$F$14+СВЦЭМ!$D$10+'СЕТ СН'!$F$5-'СЕТ СН'!$F$24</f>
        <v>2702.68912292</v>
      </c>
      <c r="V21" s="36">
        <f>SUMIFS(СВЦЭМ!$D$39:$D$782,СВЦЭМ!$A$39:$A$782,$A21,СВЦЭМ!$B$39:$B$782,V$11)+'СЕТ СН'!$F$14+СВЦЭМ!$D$10+'СЕТ СН'!$F$5-'СЕТ СН'!$F$24</f>
        <v>2686.7795344900001</v>
      </c>
      <c r="W21" s="36">
        <f>SUMIFS(СВЦЭМ!$D$39:$D$782,СВЦЭМ!$A$39:$A$782,$A21,СВЦЭМ!$B$39:$B$782,W$11)+'СЕТ СН'!$F$14+СВЦЭМ!$D$10+'СЕТ СН'!$F$5-'СЕТ СН'!$F$24</f>
        <v>2724.5079858999998</v>
      </c>
      <c r="X21" s="36">
        <f>SUMIFS(СВЦЭМ!$D$39:$D$782,СВЦЭМ!$A$39:$A$782,$A21,СВЦЭМ!$B$39:$B$782,X$11)+'СЕТ СН'!$F$14+СВЦЭМ!$D$10+'СЕТ СН'!$F$5-'СЕТ СН'!$F$24</f>
        <v>2768.1548770500003</v>
      </c>
      <c r="Y21" s="36">
        <f>SUMIFS(СВЦЭМ!$D$39:$D$782,СВЦЭМ!$A$39:$A$782,$A21,СВЦЭМ!$B$39:$B$782,Y$11)+'СЕТ СН'!$F$14+СВЦЭМ!$D$10+'СЕТ СН'!$F$5-'СЕТ СН'!$F$24</f>
        <v>2776.0832178999999</v>
      </c>
    </row>
    <row r="22" spans="1:25" ht="15.75" x14ac:dyDescent="0.2">
      <c r="A22" s="35">
        <f t="shared" si="0"/>
        <v>45057</v>
      </c>
      <c r="B22" s="36">
        <f>SUMIFS(СВЦЭМ!$D$39:$D$782,СВЦЭМ!$A$39:$A$782,$A22,СВЦЭМ!$B$39:$B$782,B$11)+'СЕТ СН'!$F$14+СВЦЭМ!$D$10+'СЕТ СН'!$F$5-'СЕТ СН'!$F$24</f>
        <v>2812.1923504900001</v>
      </c>
      <c r="C22" s="36">
        <f>SUMIFS(СВЦЭМ!$D$39:$D$782,СВЦЭМ!$A$39:$A$782,$A22,СВЦЭМ!$B$39:$B$782,C$11)+'СЕТ СН'!$F$14+СВЦЭМ!$D$10+'СЕТ СН'!$F$5-'СЕТ СН'!$F$24</f>
        <v>2886.9312138699997</v>
      </c>
      <c r="D22" s="36">
        <f>SUMIFS(СВЦЭМ!$D$39:$D$782,СВЦЭМ!$A$39:$A$782,$A22,СВЦЭМ!$B$39:$B$782,D$11)+'СЕТ СН'!$F$14+СВЦЭМ!$D$10+'СЕТ СН'!$F$5-'СЕТ СН'!$F$24</f>
        <v>2961.8682513900003</v>
      </c>
      <c r="E22" s="36">
        <f>SUMIFS(СВЦЭМ!$D$39:$D$782,СВЦЭМ!$A$39:$A$782,$A22,СВЦЭМ!$B$39:$B$782,E$11)+'СЕТ СН'!$F$14+СВЦЭМ!$D$10+'СЕТ СН'!$F$5-'СЕТ СН'!$F$24</f>
        <v>2980.6004919300003</v>
      </c>
      <c r="F22" s="36">
        <f>SUMIFS(СВЦЭМ!$D$39:$D$782,СВЦЭМ!$A$39:$A$782,$A22,СВЦЭМ!$B$39:$B$782,F$11)+'СЕТ СН'!$F$14+СВЦЭМ!$D$10+'СЕТ СН'!$F$5-'СЕТ СН'!$F$24</f>
        <v>2888.5804082200002</v>
      </c>
      <c r="G22" s="36">
        <f>SUMIFS(СВЦЭМ!$D$39:$D$782,СВЦЭМ!$A$39:$A$782,$A22,СВЦЭМ!$B$39:$B$782,G$11)+'СЕТ СН'!$F$14+СВЦЭМ!$D$10+'СЕТ СН'!$F$5-'СЕТ СН'!$F$24</f>
        <v>2954.4399873699999</v>
      </c>
      <c r="H22" s="36">
        <f>SUMIFS(СВЦЭМ!$D$39:$D$782,СВЦЭМ!$A$39:$A$782,$A22,СВЦЭМ!$B$39:$B$782,H$11)+'СЕТ СН'!$F$14+СВЦЭМ!$D$10+'СЕТ СН'!$F$5-'СЕТ СН'!$F$24</f>
        <v>2877.85845905</v>
      </c>
      <c r="I22" s="36">
        <f>SUMIFS(СВЦЭМ!$D$39:$D$782,СВЦЭМ!$A$39:$A$782,$A22,СВЦЭМ!$B$39:$B$782,I$11)+'СЕТ СН'!$F$14+СВЦЭМ!$D$10+'СЕТ СН'!$F$5-'СЕТ СН'!$F$24</f>
        <v>2780.3562291799999</v>
      </c>
      <c r="J22" s="36">
        <f>SUMIFS(СВЦЭМ!$D$39:$D$782,СВЦЭМ!$A$39:$A$782,$A22,СВЦЭМ!$B$39:$B$782,J$11)+'СЕТ СН'!$F$14+СВЦЭМ!$D$10+'СЕТ СН'!$F$5-'СЕТ СН'!$F$24</f>
        <v>2734.7227488099998</v>
      </c>
      <c r="K22" s="36">
        <f>SUMIFS(СВЦЭМ!$D$39:$D$782,СВЦЭМ!$A$39:$A$782,$A22,СВЦЭМ!$B$39:$B$782,K$11)+'СЕТ СН'!$F$14+СВЦЭМ!$D$10+'СЕТ СН'!$F$5-'СЕТ СН'!$F$24</f>
        <v>2712.0398462900002</v>
      </c>
      <c r="L22" s="36">
        <f>SUMIFS(СВЦЭМ!$D$39:$D$782,СВЦЭМ!$A$39:$A$782,$A22,СВЦЭМ!$B$39:$B$782,L$11)+'СЕТ СН'!$F$14+СВЦЭМ!$D$10+'СЕТ СН'!$F$5-'СЕТ СН'!$F$24</f>
        <v>2719.4080615299999</v>
      </c>
      <c r="M22" s="36">
        <f>SUMIFS(СВЦЭМ!$D$39:$D$782,СВЦЭМ!$A$39:$A$782,$A22,СВЦЭМ!$B$39:$B$782,M$11)+'СЕТ СН'!$F$14+СВЦЭМ!$D$10+'СЕТ СН'!$F$5-'СЕТ СН'!$F$24</f>
        <v>2701.7007221200001</v>
      </c>
      <c r="N22" s="36">
        <f>SUMIFS(СВЦЭМ!$D$39:$D$782,СВЦЭМ!$A$39:$A$782,$A22,СВЦЭМ!$B$39:$B$782,N$11)+'СЕТ СН'!$F$14+СВЦЭМ!$D$10+'СЕТ СН'!$F$5-'СЕТ СН'!$F$24</f>
        <v>2763.9856439599998</v>
      </c>
      <c r="O22" s="36">
        <f>SUMIFS(СВЦЭМ!$D$39:$D$782,СВЦЭМ!$A$39:$A$782,$A22,СВЦЭМ!$B$39:$B$782,O$11)+'СЕТ СН'!$F$14+СВЦЭМ!$D$10+'СЕТ СН'!$F$5-'СЕТ СН'!$F$24</f>
        <v>2773.43881332</v>
      </c>
      <c r="P22" s="36">
        <f>SUMIFS(СВЦЭМ!$D$39:$D$782,СВЦЭМ!$A$39:$A$782,$A22,СВЦЭМ!$B$39:$B$782,P$11)+'СЕТ СН'!$F$14+СВЦЭМ!$D$10+'СЕТ СН'!$F$5-'СЕТ СН'!$F$24</f>
        <v>2773.7575386799999</v>
      </c>
      <c r="Q22" s="36">
        <f>SUMIFS(СВЦЭМ!$D$39:$D$782,СВЦЭМ!$A$39:$A$782,$A22,СВЦЭМ!$B$39:$B$782,Q$11)+'СЕТ СН'!$F$14+СВЦЭМ!$D$10+'СЕТ СН'!$F$5-'СЕТ СН'!$F$24</f>
        <v>2778.8207275</v>
      </c>
      <c r="R22" s="36">
        <f>SUMIFS(СВЦЭМ!$D$39:$D$782,СВЦЭМ!$A$39:$A$782,$A22,СВЦЭМ!$B$39:$B$782,R$11)+'СЕТ СН'!$F$14+СВЦЭМ!$D$10+'СЕТ СН'!$F$5-'СЕТ СН'!$F$24</f>
        <v>2767.4915656200001</v>
      </c>
      <c r="S22" s="36">
        <f>SUMIFS(СВЦЭМ!$D$39:$D$782,СВЦЭМ!$A$39:$A$782,$A22,СВЦЭМ!$B$39:$B$782,S$11)+'СЕТ СН'!$F$14+СВЦЭМ!$D$10+'СЕТ СН'!$F$5-'СЕТ СН'!$F$24</f>
        <v>2716.3842753600002</v>
      </c>
      <c r="T22" s="36">
        <f>SUMIFS(СВЦЭМ!$D$39:$D$782,СВЦЭМ!$A$39:$A$782,$A22,СВЦЭМ!$B$39:$B$782,T$11)+'СЕТ СН'!$F$14+СВЦЭМ!$D$10+'СЕТ СН'!$F$5-'СЕТ СН'!$F$24</f>
        <v>2685.4800272699999</v>
      </c>
      <c r="U22" s="36">
        <f>SUMIFS(СВЦЭМ!$D$39:$D$782,СВЦЭМ!$A$39:$A$782,$A22,СВЦЭМ!$B$39:$B$782,U$11)+'СЕТ СН'!$F$14+СВЦЭМ!$D$10+'СЕТ СН'!$F$5-'СЕТ СН'!$F$24</f>
        <v>2707.2061972000001</v>
      </c>
      <c r="V22" s="36">
        <f>SUMIFS(СВЦЭМ!$D$39:$D$782,СВЦЭМ!$A$39:$A$782,$A22,СВЦЭМ!$B$39:$B$782,V$11)+'СЕТ СН'!$F$14+СВЦЭМ!$D$10+'СЕТ СН'!$F$5-'СЕТ СН'!$F$24</f>
        <v>2689.2409757099999</v>
      </c>
      <c r="W22" s="36">
        <f>SUMIFS(СВЦЭМ!$D$39:$D$782,СВЦЭМ!$A$39:$A$782,$A22,СВЦЭМ!$B$39:$B$782,W$11)+'СЕТ СН'!$F$14+СВЦЭМ!$D$10+'СЕТ СН'!$F$5-'СЕТ СН'!$F$24</f>
        <v>2705.5112995700001</v>
      </c>
      <c r="X22" s="36">
        <f>SUMIFS(СВЦЭМ!$D$39:$D$782,СВЦЭМ!$A$39:$A$782,$A22,СВЦЭМ!$B$39:$B$782,X$11)+'СЕТ СН'!$F$14+СВЦЭМ!$D$10+'СЕТ СН'!$F$5-'СЕТ СН'!$F$24</f>
        <v>2711.8859446400002</v>
      </c>
      <c r="Y22" s="36">
        <f>SUMIFS(СВЦЭМ!$D$39:$D$782,СВЦЭМ!$A$39:$A$782,$A22,СВЦЭМ!$B$39:$B$782,Y$11)+'СЕТ СН'!$F$14+СВЦЭМ!$D$10+'СЕТ СН'!$F$5-'СЕТ СН'!$F$24</f>
        <v>2757.44585431</v>
      </c>
    </row>
    <row r="23" spans="1:25" ht="15.75" x14ac:dyDescent="0.2">
      <c r="A23" s="35">
        <f t="shared" si="0"/>
        <v>45058</v>
      </c>
      <c r="B23" s="36">
        <f>SUMIFS(СВЦЭМ!$D$39:$D$782,СВЦЭМ!$A$39:$A$782,$A23,СВЦЭМ!$B$39:$B$782,B$11)+'СЕТ СН'!$F$14+СВЦЭМ!$D$10+'СЕТ СН'!$F$5-'СЕТ СН'!$F$24</f>
        <v>2909.3369752799999</v>
      </c>
      <c r="C23" s="36">
        <f>SUMIFS(СВЦЭМ!$D$39:$D$782,СВЦЭМ!$A$39:$A$782,$A23,СВЦЭМ!$B$39:$B$782,C$11)+'СЕТ СН'!$F$14+СВЦЭМ!$D$10+'СЕТ СН'!$F$5-'СЕТ СН'!$F$24</f>
        <v>2972.9941785199999</v>
      </c>
      <c r="D23" s="36">
        <f>SUMIFS(СВЦЭМ!$D$39:$D$782,СВЦЭМ!$A$39:$A$782,$A23,СВЦЭМ!$B$39:$B$782,D$11)+'СЕТ СН'!$F$14+СВЦЭМ!$D$10+'СЕТ СН'!$F$5-'СЕТ СН'!$F$24</f>
        <v>2986.5184290500001</v>
      </c>
      <c r="E23" s="36">
        <f>SUMIFS(СВЦЭМ!$D$39:$D$782,СВЦЭМ!$A$39:$A$782,$A23,СВЦЭМ!$B$39:$B$782,E$11)+'СЕТ СН'!$F$14+СВЦЭМ!$D$10+'СЕТ СН'!$F$5-'СЕТ СН'!$F$24</f>
        <v>2966.18448532</v>
      </c>
      <c r="F23" s="36">
        <f>SUMIFS(СВЦЭМ!$D$39:$D$782,СВЦЭМ!$A$39:$A$782,$A23,СВЦЭМ!$B$39:$B$782,F$11)+'СЕТ СН'!$F$14+СВЦЭМ!$D$10+'СЕТ СН'!$F$5-'СЕТ СН'!$F$24</f>
        <v>2964.7890401300001</v>
      </c>
      <c r="G23" s="36">
        <f>SUMIFS(СВЦЭМ!$D$39:$D$782,СВЦЭМ!$A$39:$A$782,$A23,СВЦЭМ!$B$39:$B$782,G$11)+'СЕТ СН'!$F$14+СВЦЭМ!$D$10+'СЕТ СН'!$F$5-'СЕТ СН'!$F$24</f>
        <v>2960.12580364</v>
      </c>
      <c r="H23" s="36">
        <f>SUMIFS(СВЦЭМ!$D$39:$D$782,СВЦЭМ!$A$39:$A$782,$A23,СВЦЭМ!$B$39:$B$782,H$11)+'СЕТ СН'!$F$14+СВЦЭМ!$D$10+'СЕТ СН'!$F$5-'СЕТ СН'!$F$24</f>
        <v>2812.26257373</v>
      </c>
      <c r="I23" s="36">
        <f>SUMIFS(СВЦЭМ!$D$39:$D$782,СВЦЭМ!$A$39:$A$782,$A23,СВЦЭМ!$B$39:$B$782,I$11)+'СЕТ СН'!$F$14+СВЦЭМ!$D$10+'СЕТ СН'!$F$5-'СЕТ СН'!$F$24</f>
        <v>2772.0334336200003</v>
      </c>
      <c r="J23" s="36">
        <f>SUMIFS(СВЦЭМ!$D$39:$D$782,СВЦЭМ!$A$39:$A$782,$A23,СВЦЭМ!$B$39:$B$782,J$11)+'СЕТ СН'!$F$14+СВЦЭМ!$D$10+'СЕТ СН'!$F$5-'СЕТ СН'!$F$24</f>
        <v>2704.2315466099999</v>
      </c>
      <c r="K23" s="36">
        <f>SUMIFS(СВЦЭМ!$D$39:$D$782,СВЦЭМ!$A$39:$A$782,$A23,СВЦЭМ!$B$39:$B$782,K$11)+'СЕТ СН'!$F$14+СВЦЭМ!$D$10+'СЕТ СН'!$F$5-'СЕТ СН'!$F$24</f>
        <v>2662.9773460900001</v>
      </c>
      <c r="L23" s="36">
        <f>SUMIFS(СВЦЭМ!$D$39:$D$782,СВЦЭМ!$A$39:$A$782,$A23,СВЦЭМ!$B$39:$B$782,L$11)+'СЕТ СН'!$F$14+СВЦЭМ!$D$10+'СЕТ СН'!$F$5-'СЕТ СН'!$F$24</f>
        <v>2677.05375469</v>
      </c>
      <c r="M23" s="36">
        <f>SUMIFS(СВЦЭМ!$D$39:$D$782,СВЦЭМ!$A$39:$A$782,$A23,СВЦЭМ!$B$39:$B$782,M$11)+'СЕТ СН'!$F$14+СВЦЭМ!$D$10+'СЕТ СН'!$F$5-'СЕТ СН'!$F$24</f>
        <v>2710.6641067800001</v>
      </c>
      <c r="N23" s="36">
        <f>SUMIFS(СВЦЭМ!$D$39:$D$782,СВЦЭМ!$A$39:$A$782,$A23,СВЦЭМ!$B$39:$B$782,N$11)+'СЕТ СН'!$F$14+СВЦЭМ!$D$10+'СЕТ СН'!$F$5-'СЕТ СН'!$F$24</f>
        <v>2756.5225453600001</v>
      </c>
      <c r="O23" s="36">
        <f>SUMIFS(СВЦЭМ!$D$39:$D$782,СВЦЭМ!$A$39:$A$782,$A23,СВЦЭМ!$B$39:$B$782,O$11)+'СЕТ СН'!$F$14+СВЦЭМ!$D$10+'СЕТ СН'!$F$5-'СЕТ СН'!$F$24</f>
        <v>2759.9451950100001</v>
      </c>
      <c r="P23" s="36">
        <f>SUMIFS(СВЦЭМ!$D$39:$D$782,СВЦЭМ!$A$39:$A$782,$A23,СВЦЭМ!$B$39:$B$782,P$11)+'СЕТ СН'!$F$14+СВЦЭМ!$D$10+'СЕТ СН'!$F$5-'СЕТ СН'!$F$24</f>
        <v>2784.7091269800003</v>
      </c>
      <c r="Q23" s="36">
        <f>SUMIFS(СВЦЭМ!$D$39:$D$782,СВЦЭМ!$A$39:$A$782,$A23,СВЦЭМ!$B$39:$B$782,Q$11)+'СЕТ СН'!$F$14+СВЦЭМ!$D$10+'СЕТ СН'!$F$5-'СЕТ СН'!$F$24</f>
        <v>2773.2293025999998</v>
      </c>
      <c r="R23" s="36">
        <f>SUMIFS(СВЦЭМ!$D$39:$D$782,СВЦЭМ!$A$39:$A$782,$A23,СВЦЭМ!$B$39:$B$782,R$11)+'СЕТ СН'!$F$14+СВЦЭМ!$D$10+'СЕТ СН'!$F$5-'СЕТ СН'!$F$24</f>
        <v>2740.9440324300003</v>
      </c>
      <c r="S23" s="36">
        <f>SUMIFS(СВЦЭМ!$D$39:$D$782,СВЦЭМ!$A$39:$A$782,$A23,СВЦЭМ!$B$39:$B$782,S$11)+'СЕТ СН'!$F$14+СВЦЭМ!$D$10+'СЕТ СН'!$F$5-'СЕТ СН'!$F$24</f>
        <v>2706.57377976</v>
      </c>
      <c r="T23" s="36">
        <f>SUMIFS(СВЦЭМ!$D$39:$D$782,СВЦЭМ!$A$39:$A$782,$A23,СВЦЭМ!$B$39:$B$782,T$11)+'СЕТ СН'!$F$14+СВЦЭМ!$D$10+'СЕТ СН'!$F$5-'СЕТ СН'!$F$24</f>
        <v>2678.6288168900001</v>
      </c>
      <c r="U23" s="36">
        <f>SUMIFS(СВЦЭМ!$D$39:$D$782,СВЦЭМ!$A$39:$A$782,$A23,СВЦЭМ!$B$39:$B$782,U$11)+'СЕТ СН'!$F$14+СВЦЭМ!$D$10+'СЕТ СН'!$F$5-'СЕТ СН'!$F$24</f>
        <v>2637.89447862</v>
      </c>
      <c r="V23" s="36">
        <f>SUMIFS(СВЦЭМ!$D$39:$D$782,СВЦЭМ!$A$39:$A$782,$A23,СВЦЭМ!$B$39:$B$782,V$11)+'СЕТ СН'!$F$14+СВЦЭМ!$D$10+'СЕТ СН'!$F$5-'СЕТ СН'!$F$24</f>
        <v>2627.5834459500002</v>
      </c>
      <c r="W23" s="36">
        <f>SUMIFS(СВЦЭМ!$D$39:$D$782,СВЦЭМ!$A$39:$A$782,$A23,СВЦЭМ!$B$39:$B$782,W$11)+'СЕТ СН'!$F$14+СВЦЭМ!$D$10+'СЕТ СН'!$F$5-'СЕТ СН'!$F$24</f>
        <v>2691.5804466099999</v>
      </c>
      <c r="X23" s="36">
        <f>SUMIFS(СВЦЭМ!$D$39:$D$782,СВЦЭМ!$A$39:$A$782,$A23,СВЦЭМ!$B$39:$B$782,X$11)+'СЕТ СН'!$F$14+СВЦЭМ!$D$10+'СЕТ СН'!$F$5-'СЕТ СН'!$F$24</f>
        <v>2707.6836565100002</v>
      </c>
      <c r="Y23" s="36">
        <f>SUMIFS(СВЦЭМ!$D$39:$D$782,СВЦЭМ!$A$39:$A$782,$A23,СВЦЭМ!$B$39:$B$782,Y$11)+'СЕТ СН'!$F$14+СВЦЭМ!$D$10+'СЕТ СН'!$F$5-'СЕТ СН'!$F$24</f>
        <v>2768.25914044</v>
      </c>
    </row>
    <row r="24" spans="1:25" ht="15.75" x14ac:dyDescent="0.2">
      <c r="A24" s="35">
        <f t="shared" si="0"/>
        <v>45059</v>
      </c>
      <c r="B24" s="36">
        <f>SUMIFS(СВЦЭМ!$D$39:$D$782,СВЦЭМ!$A$39:$A$782,$A24,СВЦЭМ!$B$39:$B$782,B$11)+'СЕТ СН'!$F$14+СВЦЭМ!$D$10+'СЕТ СН'!$F$5-'СЕТ СН'!$F$24</f>
        <v>2842.52352535</v>
      </c>
      <c r="C24" s="36">
        <f>SUMIFS(СВЦЭМ!$D$39:$D$782,СВЦЭМ!$A$39:$A$782,$A24,СВЦЭМ!$B$39:$B$782,C$11)+'СЕТ СН'!$F$14+СВЦЭМ!$D$10+'СЕТ СН'!$F$5-'СЕТ СН'!$F$24</f>
        <v>2890.81794051</v>
      </c>
      <c r="D24" s="36">
        <f>SUMIFS(СВЦЭМ!$D$39:$D$782,СВЦЭМ!$A$39:$A$782,$A24,СВЦЭМ!$B$39:$B$782,D$11)+'СЕТ СН'!$F$14+СВЦЭМ!$D$10+'СЕТ СН'!$F$5-'СЕТ СН'!$F$24</f>
        <v>2937.25059758</v>
      </c>
      <c r="E24" s="36">
        <f>SUMIFS(СВЦЭМ!$D$39:$D$782,СВЦЭМ!$A$39:$A$782,$A24,СВЦЭМ!$B$39:$B$782,E$11)+'СЕТ СН'!$F$14+СВЦЭМ!$D$10+'СЕТ СН'!$F$5-'СЕТ СН'!$F$24</f>
        <v>2955.59820992</v>
      </c>
      <c r="F24" s="36">
        <f>SUMIFS(СВЦЭМ!$D$39:$D$782,СВЦЭМ!$A$39:$A$782,$A24,СВЦЭМ!$B$39:$B$782,F$11)+'СЕТ СН'!$F$14+СВЦЭМ!$D$10+'СЕТ СН'!$F$5-'СЕТ СН'!$F$24</f>
        <v>2955.15909345</v>
      </c>
      <c r="G24" s="36">
        <f>SUMIFS(СВЦЭМ!$D$39:$D$782,СВЦЭМ!$A$39:$A$782,$A24,СВЦЭМ!$B$39:$B$782,G$11)+'СЕТ СН'!$F$14+СВЦЭМ!$D$10+'СЕТ СН'!$F$5-'СЕТ СН'!$F$24</f>
        <v>2935.91793112</v>
      </c>
      <c r="H24" s="36">
        <f>SUMIFS(СВЦЭМ!$D$39:$D$782,СВЦЭМ!$A$39:$A$782,$A24,СВЦЭМ!$B$39:$B$782,H$11)+'СЕТ СН'!$F$14+СВЦЭМ!$D$10+'СЕТ СН'!$F$5-'СЕТ СН'!$F$24</f>
        <v>2914.5392342599998</v>
      </c>
      <c r="I24" s="36">
        <f>SUMIFS(СВЦЭМ!$D$39:$D$782,СВЦЭМ!$A$39:$A$782,$A24,СВЦЭМ!$B$39:$B$782,I$11)+'СЕТ СН'!$F$14+СВЦЭМ!$D$10+'СЕТ СН'!$F$5-'СЕТ СН'!$F$24</f>
        <v>2831.4544387200003</v>
      </c>
      <c r="J24" s="36">
        <f>SUMIFS(СВЦЭМ!$D$39:$D$782,СВЦЭМ!$A$39:$A$782,$A24,СВЦЭМ!$B$39:$B$782,J$11)+'СЕТ СН'!$F$14+СВЦЭМ!$D$10+'СЕТ СН'!$F$5-'СЕТ СН'!$F$24</f>
        <v>2770.6227936499999</v>
      </c>
      <c r="K24" s="36">
        <f>SUMIFS(СВЦЭМ!$D$39:$D$782,СВЦЭМ!$A$39:$A$782,$A24,СВЦЭМ!$B$39:$B$782,K$11)+'СЕТ СН'!$F$14+СВЦЭМ!$D$10+'СЕТ СН'!$F$5-'СЕТ СН'!$F$24</f>
        <v>2772.0972005200001</v>
      </c>
      <c r="L24" s="36">
        <f>SUMIFS(СВЦЭМ!$D$39:$D$782,СВЦЭМ!$A$39:$A$782,$A24,СВЦЭМ!$B$39:$B$782,L$11)+'СЕТ СН'!$F$14+СВЦЭМ!$D$10+'СЕТ СН'!$F$5-'СЕТ СН'!$F$24</f>
        <v>2759.8347458400003</v>
      </c>
      <c r="M24" s="36">
        <f>SUMIFS(СВЦЭМ!$D$39:$D$782,СВЦЭМ!$A$39:$A$782,$A24,СВЦЭМ!$B$39:$B$782,M$11)+'СЕТ СН'!$F$14+СВЦЭМ!$D$10+'СЕТ СН'!$F$5-'СЕТ СН'!$F$24</f>
        <v>2741.9834709100001</v>
      </c>
      <c r="N24" s="36">
        <f>SUMIFS(СВЦЭМ!$D$39:$D$782,СВЦЭМ!$A$39:$A$782,$A24,СВЦЭМ!$B$39:$B$782,N$11)+'СЕТ СН'!$F$14+СВЦЭМ!$D$10+'СЕТ СН'!$F$5-'СЕТ СН'!$F$24</f>
        <v>2775.0845473700001</v>
      </c>
      <c r="O24" s="36">
        <f>SUMIFS(СВЦЭМ!$D$39:$D$782,СВЦЭМ!$A$39:$A$782,$A24,СВЦЭМ!$B$39:$B$782,O$11)+'СЕТ СН'!$F$14+СВЦЭМ!$D$10+'СЕТ СН'!$F$5-'СЕТ СН'!$F$24</f>
        <v>2800.6106902000001</v>
      </c>
      <c r="P24" s="36">
        <f>SUMIFS(СВЦЭМ!$D$39:$D$782,СВЦЭМ!$A$39:$A$782,$A24,СВЦЭМ!$B$39:$B$782,P$11)+'СЕТ СН'!$F$14+СВЦЭМ!$D$10+'СЕТ СН'!$F$5-'СЕТ СН'!$F$24</f>
        <v>2815.9357491800001</v>
      </c>
      <c r="Q24" s="36">
        <f>SUMIFS(СВЦЭМ!$D$39:$D$782,СВЦЭМ!$A$39:$A$782,$A24,СВЦЭМ!$B$39:$B$782,Q$11)+'СЕТ СН'!$F$14+СВЦЭМ!$D$10+'СЕТ СН'!$F$5-'СЕТ СН'!$F$24</f>
        <v>2837.7455137799998</v>
      </c>
      <c r="R24" s="36">
        <f>SUMIFS(СВЦЭМ!$D$39:$D$782,СВЦЭМ!$A$39:$A$782,$A24,СВЦЭМ!$B$39:$B$782,R$11)+'СЕТ СН'!$F$14+СВЦЭМ!$D$10+'СЕТ СН'!$F$5-'СЕТ СН'!$F$24</f>
        <v>2837.6153578399999</v>
      </c>
      <c r="S24" s="36">
        <f>SUMIFS(СВЦЭМ!$D$39:$D$782,СВЦЭМ!$A$39:$A$782,$A24,СВЦЭМ!$B$39:$B$782,S$11)+'СЕТ СН'!$F$14+СВЦЭМ!$D$10+'СЕТ СН'!$F$5-'СЕТ СН'!$F$24</f>
        <v>2810.12338649</v>
      </c>
      <c r="T24" s="36">
        <f>SUMIFS(СВЦЭМ!$D$39:$D$782,СВЦЭМ!$A$39:$A$782,$A24,СВЦЭМ!$B$39:$B$782,T$11)+'СЕТ СН'!$F$14+СВЦЭМ!$D$10+'СЕТ СН'!$F$5-'СЕТ СН'!$F$24</f>
        <v>2783.3672030400003</v>
      </c>
      <c r="U24" s="36">
        <f>SUMIFS(СВЦЭМ!$D$39:$D$782,СВЦЭМ!$A$39:$A$782,$A24,СВЦЭМ!$B$39:$B$782,U$11)+'СЕТ СН'!$F$14+СВЦЭМ!$D$10+'СЕТ СН'!$F$5-'СЕТ СН'!$F$24</f>
        <v>2676.81008651</v>
      </c>
      <c r="V24" s="36">
        <f>SUMIFS(СВЦЭМ!$D$39:$D$782,СВЦЭМ!$A$39:$A$782,$A24,СВЦЭМ!$B$39:$B$782,V$11)+'СЕТ СН'!$F$14+СВЦЭМ!$D$10+'СЕТ СН'!$F$5-'СЕТ СН'!$F$24</f>
        <v>2686.4863873700001</v>
      </c>
      <c r="W24" s="36">
        <f>SUMIFS(СВЦЭМ!$D$39:$D$782,СВЦЭМ!$A$39:$A$782,$A24,СВЦЭМ!$B$39:$B$782,W$11)+'СЕТ СН'!$F$14+СВЦЭМ!$D$10+'СЕТ СН'!$F$5-'СЕТ СН'!$F$24</f>
        <v>2682.0235478300001</v>
      </c>
      <c r="X24" s="36">
        <f>SUMIFS(СВЦЭМ!$D$39:$D$782,СВЦЭМ!$A$39:$A$782,$A24,СВЦЭМ!$B$39:$B$782,X$11)+'СЕТ СН'!$F$14+СВЦЭМ!$D$10+'СЕТ СН'!$F$5-'СЕТ СН'!$F$24</f>
        <v>2730.7605506899999</v>
      </c>
      <c r="Y24" s="36">
        <f>SUMIFS(СВЦЭМ!$D$39:$D$782,СВЦЭМ!$A$39:$A$782,$A24,СВЦЭМ!$B$39:$B$782,Y$11)+'СЕТ СН'!$F$14+СВЦЭМ!$D$10+'СЕТ СН'!$F$5-'СЕТ СН'!$F$24</f>
        <v>2734.9121996499998</v>
      </c>
    </row>
    <row r="25" spans="1:25" ht="15.75" x14ac:dyDescent="0.2">
      <c r="A25" s="35">
        <f t="shared" si="0"/>
        <v>45060</v>
      </c>
      <c r="B25" s="36">
        <f>SUMIFS(СВЦЭМ!$D$39:$D$782,СВЦЭМ!$A$39:$A$782,$A25,СВЦЭМ!$B$39:$B$782,B$11)+'СЕТ СН'!$F$14+СВЦЭМ!$D$10+'СЕТ СН'!$F$5-'СЕТ СН'!$F$24</f>
        <v>2801.80823771</v>
      </c>
      <c r="C25" s="36">
        <f>SUMIFS(СВЦЭМ!$D$39:$D$782,СВЦЭМ!$A$39:$A$782,$A25,СВЦЭМ!$B$39:$B$782,C$11)+'СЕТ СН'!$F$14+СВЦЭМ!$D$10+'СЕТ СН'!$F$5-'СЕТ СН'!$F$24</f>
        <v>2884.2537969699997</v>
      </c>
      <c r="D25" s="36">
        <f>SUMIFS(СВЦЭМ!$D$39:$D$782,СВЦЭМ!$A$39:$A$782,$A25,СВЦЭМ!$B$39:$B$782,D$11)+'СЕТ СН'!$F$14+СВЦЭМ!$D$10+'СЕТ СН'!$F$5-'СЕТ СН'!$F$24</f>
        <v>2951.90719511</v>
      </c>
      <c r="E25" s="36">
        <f>SUMIFS(СВЦЭМ!$D$39:$D$782,СВЦЭМ!$A$39:$A$782,$A25,СВЦЭМ!$B$39:$B$782,E$11)+'СЕТ СН'!$F$14+СВЦЭМ!$D$10+'СЕТ СН'!$F$5-'СЕТ СН'!$F$24</f>
        <v>2944.3728008200001</v>
      </c>
      <c r="F25" s="36">
        <f>SUMIFS(СВЦЭМ!$D$39:$D$782,СВЦЭМ!$A$39:$A$782,$A25,СВЦЭМ!$B$39:$B$782,F$11)+'СЕТ СН'!$F$14+СВЦЭМ!$D$10+'СЕТ СН'!$F$5-'СЕТ СН'!$F$24</f>
        <v>2953.9365004199999</v>
      </c>
      <c r="G25" s="36">
        <f>SUMIFS(СВЦЭМ!$D$39:$D$782,СВЦЭМ!$A$39:$A$782,$A25,СВЦЭМ!$B$39:$B$782,G$11)+'СЕТ СН'!$F$14+СВЦЭМ!$D$10+'СЕТ СН'!$F$5-'СЕТ СН'!$F$24</f>
        <v>2941.8865811300002</v>
      </c>
      <c r="H25" s="36">
        <f>SUMIFS(СВЦЭМ!$D$39:$D$782,СВЦЭМ!$A$39:$A$782,$A25,СВЦЭМ!$B$39:$B$782,H$11)+'СЕТ СН'!$F$14+СВЦЭМ!$D$10+'СЕТ СН'!$F$5-'СЕТ СН'!$F$24</f>
        <v>2941.6430343100001</v>
      </c>
      <c r="I25" s="36">
        <f>SUMIFS(СВЦЭМ!$D$39:$D$782,СВЦЭМ!$A$39:$A$782,$A25,СВЦЭМ!$B$39:$B$782,I$11)+'СЕТ СН'!$F$14+СВЦЭМ!$D$10+'СЕТ СН'!$F$5-'СЕТ СН'!$F$24</f>
        <v>2890.6936677100002</v>
      </c>
      <c r="J25" s="36">
        <f>SUMIFS(СВЦЭМ!$D$39:$D$782,СВЦЭМ!$A$39:$A$782,$A25,СВЦЭМ!$B$39:$B$782,J$11)+'СЕТ СН'!$F$14+СВЦЭМ!$D$10+'СЕТ СН'!$F$5-'СЕТ СН'!$F$24</f>
        <v>2811.78454242</v>
      </c>
      <c r="K25" s="36">
        <f>SUMIFS(СВЦЭМ!$D$39:$D$782,СВЦЭМ!$A$39:$A$782,$A25,СВЦЭМ!$B$39:$B$782,K$11)+'СЕТ СН'!$F$14+СВЦЭМ!$D$10+'СЕТ СН'!$F$5-'СЕТ СН'!$F$24</f>
        <v>2740.16898378</v>
      </c>
      <c r="L25" s="36">
        <f>SUMIFS(СВЦЭМ!$D$39:$D$782,СВЦЭМ!$A$39:$A$782,$A25,СВЦЭМ!$B$39:$B$782,L$11)+'СЕТ СН'!$F$14+СВЦЭМ!$D$10+'СЕТ СН'!$F$5-'СЕТ СН'!$F$24</f>
        <v>2713.00781005</v>
      </c>
      <c r="M25" s="36">
        <f>SUMIFS(СВЦЭМ!$D$39:$D$782,СВЦЭМ!$A$39:$A$782,$A25,СВЦЭМ!$B$39:$B$782,M$11)+'СЕТ СН'!$F$14+СВЦЭМ!$D$10+'СЕТ СН'!$F$5-'СЕТ СН'!$F$24</f>
        <v>2703.3018952299999</v>
      </c>
      <c r="N25" s="36">
        <f>SUMIFS(СВЦЭМ!$D$39:$D$782,СВЦЭМ!$A$39:$A$782,$A25,СВЦЭМ!$B$39:$B$782,N$11)+'СЕТ СН'!$F$14+СВЦЭМ!$D$10+'СЕТ СН'!$F$5-'СЕТ СН'!$F$24</f>
        <v>2725.19726911</v>
      </c>
      <c r="O25" s="36">
        <f>SUMIFS(СВЦЭМ!$D$39:$D$782,СВЦЭМ!$A$39:$A$782,$A25,СВЦЭМ!$B$39:$B$782,O$11)+'СЕТ СН'!$F$14+СВЦЭМ!$D$10+'СЕТ СН'!$F$5-'СЕТ СН'!$F$24</f>
        <v>2756.9524671700001</v>
      </c>
      <c r="P25" s="36">
        <f>SUMIFS(СВЦЭМ!$D$39:$D$782,СВЦЭМ!$A$39:$A$782,$A25,СВЦЭМ!$B$39:$B$782,P$11)+'СЕТ СН'!$F$14+СВЦЭМ!$D$10+'СЕТ СН'!$F$5-'СЕТ СН'!$F$24</f>
        <v>2772.18902708</v>
      </c>
      <c r="Q25" s="36">
        <f>SUMIFS(СВЦЭМ!$D$39:$D$782,СВЦЭМ!$A$39:$A$782,$A25,СВЦЭМ!$B$39:$B$782,Q$11)+'СЕТ СН'!$F$14+СВЦЭМ!$D$10+'СЕТ СН'!$F$5-'СЕТ СН'!$F$24</f>
        <v>2790.7738942000001</v>
      </c>
      <c r="R25" s="36">
        <f>SUMIFS(СВЦЭМ!$D$39:$D$782,СВЦЭМ!$A$39:$A$782,$A25,СВЦЭМ!$B$39:$B$782,R$11)+'СЕТ СН'!$F$14+СВЦЭМ!$D$10+'СЕТ СН'!$F$5-'СЕТ СН'!$F$24</f>
        <v>2772.1768559000002</v>
      </c>
      <c r="S25" s="36">
        <f>SUMIFS(СВЦЭМ!$D$39:$D$782,СВЦЭМ!$A$39:$A$782,$A25,СВЦЭМ!$B$39:$B$782,S$11)+'СЕТ СН'!$F$14+СВЦЭМ!$D$10+'СЕТ СН'!$F$5-'СЕТ СН'!$F$24</f>
        <v>2738.5738961100001</v>
      </c>
      <c r="T25" s="36">
        <f>SUMIFS(СВЦЭМ!$D$39:$D$782,СВЦЭМ!$A$39:$A$782,$A25,СВЦЭМ!$B$39:$B$782,T$11)+'СЕТ СН'!$F$14+СВЦЭМ!$D$10+'СЕТ СН'!$F$5-'СЕТ СН'!$F$24</f>
        <v>2725.78496395</v>
      </c>
      <c r="U25" s="36">
        <f>SUMIFS(СВЦЭМ!$D$39:$D$782,СВЦЭМ!$A$39:$A$782,$A25,СВЦЭМ!$B$39:$B$782,U$11)+'СЕТ СН'!$F$14+СВЦЭМ!$D$10+'СЕТ СН'!$F$5-'СЕТ СН'!$F$24</f>
        <v>2698.0680966199998</v>
      </c>
      <c r="V25" s="36">
        <f>SUMIFS(СВЦЭМ!$D$39:$D$782,СВЦЭМ!$A$39:$A$782,$A25,СВЦЭМ!$B$39:$B$782,V$11)+'СЕТ СН'!$F$14+СВЦЭМ!$D$10+'СЕТ СН'!$F$5-'СЕТ СН'!$F$24</f>
        <v>2674.29701355</v>
      </c>
      <c r="W25" s="36">
        <f>SUMIFS(СВЦЭМ!$D$39:$D$782,СВЦЭМ!$A$39:$A$782,$A25,СВЦЭМ!$B$39:$B$782,W$11)+'СЕТ СН'!$F$14+СВЦЭМ!$D$10+'СЕТ СН'!$F$5-'СЕТ СН'!$F$24</f>
        <v>2639.5296810700002</v>
      </c>
      <c r="X25" s="36">
        <f>SUMIFS(СВЦЭМ!$D$39:$D$782,СВЦЭМ!$A$39:$A$782,$A25,СВЦЭМ!$B$39:$B$782,X$11)+'СЕТ СН'!$F$14+СВЦЭМ!$D$10+'СЕТ СН'!$F$5-'СЕТ СН'!$F$24</f>
        <v>2680.7432240600001</v>
      </c>
      <c r="Y25" s="36">
        <f>SUMIFS(СВЦЭМ!$D$39:$D$782,СВЦЭМ!$A$39:$A$782,$A25,СВЦЭМ!$B$39:$B$782,Y$11)+'СЕТ СН'!$F$14+СВЦЭМ!$D$10+'СЕТ СН'!$F$5-'СЕТ СН'!$F$24</f>
        <v>2749.0106599999999</v>
      </c>
    </row>
    <row r="26" spans="1:25" ht="15.75" x14ac:dyDescent="0.2">
      <c r="A26" s="35">
        <f t="shared" si="0"/>
        <v>45061</v>
      </c>
      <c r="B26" s="36">
        <f>SUMIFS(СВЦЭМ!$D$39:$D$782,СВЦЭМ!$A$39:$A$782,$A26,СВЦЭМ!$B$39:$B$782,B$11)+'СЕТ СН'!$F$14+СВЦЭМ!$D$10+'СЕТ СН'!$F$5-'СЕТ СН'!$F$24</f>
        <v>2838.7820288000003</v>
      </c>
      <c r="C26" s="36">
        <f>SUMIFS(СВЦЭМ!$D$39:$D$782,СВЦЭМ!$A$39:$A$782,$A26,СВЦЭМ!$B$39:$B$782,C$11)+'СЕТ СН'!$F$14+СВЦЭМ!$D$10+'СЕТ СН'!$F$5-'СЕТ СН'!$F$24</f>
        <v>2908.04405821</v>
      </c>
      <c r="D26" s="36">
        <f>SUMIFS(СВЦЭМ!$D$39:$D$782,СВЦЭМ!$A$39:$A$782,$A26,СВЦЭМ!$B$39:$B$782,D$11)+'СЕТ СН'!$F$14+СВЦЭМ!$D$10+'СЕТ СН'!$F$5-'СЕТ СН'!$F$24</f>
        <v>2998.72341336</v>
      </c>
      <c r="E26" s="36">
        <f>SUMIFS(СВЦЭМ!$D$39:$D$782,СВЦЭМ!$A$39:$A$782,$A26,СВЦЭМ!$B$39:$B$782,E$11)+'СЕТ СН'!$F$14+СВЦЭМ!$D$10+'СЕТ СН'!$F$5-'СЕТ СН'!$F$24</f>
        <v>2996.68520046</v>
      </c>
      <c r="F26" s="36">
        <f>SUMIFS(СВЦЭМ!$D$39:$D$782,СВЦЭМ!$A$39:$A$782,$A26,СВЦЭМ!$B$39:$B$782,F$11)+'СЕТ СН'!$F$14+СВЦЭМ!$D$10+'СЕТ СН'!$F$5-'СЕТ СН'!$F$24</f>
        <v>2981.9794494100001</v>
      </c>
      <c r="G26" s="36">
        <f>SUMIFS(СВЦЭМ!$D$39:$D$782,СВЦЭМ!$A$39:$A$782,$A26,СВЦЭМ!$B$39:$B$782,G$11)+'СЕТ СН'!$F$14+СВЦЭМ!$D$10+'СЕТ СН'!$F$5-'СЕТ СН'!$F$24</f>
        <v>2947.2174404400002</v>
      </c>
      <c r="H26" s="36">
        <f>SUMIFS(СВЦЭМ!$D$39:$D$782,СВЦЭМ!$A$39:$A$782,$A26,СВЦЭМ!$B$39:$B$782,H$11)+'СЕТ СН'!$F$14+СВЦЭМ!$D$10+'СЕТ СН'!$F$5-'СЕТ СН'!$F$24</f>
        <v>2894.4535509300003</v>
      </c>
      <c r="I26" s="36">
        <f>SUMIFS(СВЦЭМ!$D$39:$D$782,СВЦЭМ!$A$39:$A$782,$A26,СВЦЭМ!$B$39:$B$782,I$11)+'СЕТ СН'!$F$14+СВЦЭМ!$D$10+'СЕТ СН'!$F$5-'СЕТ СН'!$F$24</f>
        <v>2840.7308413800001</v>
      </c>
      <c r="J26" s="36">
        <f>SUMIFS(СВЦЭМ!$D$39:$D$782,СВЦЭМ!$A$39:$A$782,$A26,СВЦЭМ!$B$39:$B$782,J$11)+'СЕТ СН'!$F$14+СВЦЭМ!$D$10+'СЕТ СН'!$F$5-'СЕТ СН'!$F$24</f>
        <v>2768.7413119600001</v>
      </c>
      <c r="K26" s="36">
        <f>SUMIFS(СВЦЭМ!$D$39:$D$782,СВЦЭМ!$A$39:$A$782,$A26,СВЦЭМ!$B$39:$B$782,K$11)+'СЕТ СН'!$F$14+СВЦЭМ!$D$10+'СЕТ СН'!$F$5-'СЕТ СН'!$F$24</f>
        <v>2751.2009719799998</v>
      </c>
      <c r="L26" s="36">
        <f>SUMIFS(СВЦЭМ!$D$39:$D$782,СВЦЭМ!$A$39:$A$782,$A26,СВЦЭМ!$B$39:$B$782,L$11)+'СЕТ СН'!$F$14+СВЦЭМ!$D$10+'СЕТ СН'!$F$5-'СЕТ СН'!$F$24</f>
        <v>2738.9518766000001</v>
      </c>
      <c r="M26" s="36">
        <f>SUMIFS(СВЦЭМ!$D$39:$D$782,СВЦЭМ!$A$39:$A$782,$A26,СВЦЭМ!$B$39:$B$782,M$11)+'СЕТ СН'!$F$14+СВЦЭМ!$D$10+'СЕТ СН'!$F$5-'СЕТ СН'!$F$24</f>
        <v>2733.5503981800002</v>
      </c>
      <c r="N26" s="36">
        <f>SUMIFS(СВЦЭМ!$D$39:$D$782,СВЦЭМ!$A$39:$A$782,$A26,СВЦЭМ!$B$39:$B$782,N$11)+'СЕТ СН'!$F$14+СВЦЭМ!$D$10+'СЕТ СН'!$F$5-'СЕТ СН'!$F$24</f>
        <v>2795.55027716</v>
      </c>
      <c r="O26" s="36">
        <f>SUMIFS(СВЦЭМ!$D$39:$D$782,СВЦЭМ!$A$39:$A$782,$A26,СВЦЭМ!$B$39:$B$782,O$11)+'СЕТ СН'!$F$14+СВЦЭМ!$D$10+'СЕТ СН'!$F$5-'СЕТ СН'!$F$24</f>
        <v>2796.4022620400001</v>
      </c>
      <c r="P26" s="36">
        <f>SUMIFS(СВЦЭМ!$D$39:$D$782,СВЦЭМ!$A$39:$A$782,$A26,СВЦЭМ!$B$39:$B$782,P$11)+'СЕТ СН'!$F$14+СВЦЭМ!$D$10+'СЕТ СН'!$F$5-'СЕТ СН'!$F$24</f>
        <v>2787.03410665</v>
      </c>
      <c r="Q26" s="36">
        <f>SUMIFS(СВЦЭМ!$D$39:$D$782,СВЦЭМ!$A$39:$A$782,$A26,СВЦЭМ!$B$39:$B$782,Q$11)+'СЕТ СН'!$F$14+СВЦЭМ!$D$10+'СЕТ СН'!$F$5-'СЕТ СН'!$F$24</f>
        <v>2787.30720458</v>
      </c>
      <c r="R26" s="36">
        <f>SUMIFS(СВЦЭМ!$D$39:$D$782,СВЦЭМ!$A$39:$A$782,$A26,СВЦЭМ!$B$39:$B$782,R$11)+'СЕТ СН'!$F$14+СВЦЭМ!$D$10+'СЕТ СН'!$F$5-'СЕТ СН'!$F$24</f>
        <v>2807.42388248</v>
      </c>
      <c r="S26" s="36">
        <f>SUMIFS(СВЦЭМ!$D$39:$D$782,СВЦЭМ!$A$39:$A$782,$A26,СВЦЭМ!$B$39:$B$782,S$11)+'СЕТ СН'!$F$14+СВЦЭМ!$D$10+'СЕТ СН'!$F$5-'СЕТ СН'!$F$24</f>
        <v>2753.8188550300001</v>
      </c>
      <c r="T26" s="36">
        <f>SUMIFS(СВЦЭМ!$D$39:$D$782,СВЦЭМ!$A$39:$A$782,$A26,СВЦЭМ!$B$39:$B$782,T$11)+'СЕТ СН'!$F$14+СВЦЭМ!$D$10+'СЕТ СН'!$F$5-'СЕТ СН'!$F$24</f>
        <v>2683.4290921000002</v>
      </c>
      <c r="U26" s="36">
        <f>SUMIFS(СВЦЭМ!$D$39:$D$782,СВЦЭМ!$A$39:$A$782,$A26,СВЦЭМ!$B$39:$B$782,U$11)+'СЕТ СН'!$F$14+СВЦЭМ!$D$10+'СЕТ СН'!$F$5-'СЕТ СН'!$F$24</f>
        <v>2633.8652003799998</v>
      </c>
      <c r="V26" s="36">
        <f>SUMIFS(СВЦЭМ!$D$39:$D$782,СВЦЭМ!$A$39:$A$782,$A26,СВЦЭМ!$B$39:$B$782,V$11)+'СЕТ СН'!$F$14+СВЦЭМ!$D$10+'СЕТ СН'!$F$5-'СЕТ СН'!$F$24</f>
        <v>2611.1892848400003</v>
      </c>
      <c r="W26" s="36">
        <f>SUMIFS(СВЦЭМ!$D$39:$D$782,СВЦЭМ!$A$39:$A$782,$A26,СВЦЭМ!$B$39:$B$782,W$11)+'СЕТ СН'!$F$14+СВЦЭМ!$D$10+'СЕТ СН'!$F$5-'СЕТ СН'!$F$24</f>
        <v>2664.94469686</v>
      </c>
      <c r="X26" s="36">
        <f>SUMIFS(СВЦЭМ!$D$39:$D$782,СВЦЭМ!$A$39:$A$782,$A26,СВЦЭМ!$B$39:$B$782,X$11)+'СЕТ СН'!$F$14+СВЦЭМ!$D$10+'СЕТ СН'!$F$5-'СЕТ СН'!$F$24</f>
        <v>2713.14123703</v>
      </c>
      <c r="Y26" s="36">
        <f>SUMIFS(СВЦЭМ!$D$39:$D$782,СВЦЭМ!$A$39:$A$782,$A26,СВЦЭМ!$B$39:$B$782,Y$11)+'СЕТ СН'!$F$14+СВЦЭМ!$D$10+'СЕТ СН'!$F$5-'СЕТ СН'!$F$24</f>
        <v>2777.21263666</v>
      </c>
    </row>
    <row r="27" spans="1:25" ht="15.75" x14ac:dyDescent="0.2">
      <c r="A27" s="35">
        <f t="shared" si="0"/>
        <v>45062</v>
      </c>
      <c r="B27" s="36">
        <f>SUMIFS(СВЦЭМ!$D$39:$D$782,СВЦЭМ!$A$39:$A$782,$A27,СВЦЭМ!$B$39:$B$782,B$11)+'СЕТ СН'!$F$14+СВЦЭМ!$D$10+'СЕТ СН'!$F$5-'СЕТ СН'!$F$24</f>
        <v>2900.58917066</v>
      </c>
      <c r="C27" s="36">
        <f>SUMIFS(СВЦЭМ!$D$39:$D$782,СВЦЭМ!$A$39:$A$782,$A27,СВЦЭМ!$B$39:$B$782,C$11)+'СЕТ СН'!$F$14+СВЦЭМ!$D$10+'СЕТ СН'!$F$5-'СЕТ СН'!$F$24</f>
        <v>2935.7132755499997</v>
      </c>
      <c r="D27" s="36">
        <f>SUMIFS(СВЦЭМ!$D$39:$D$782,СВЦЭМ!$A$39:$A$782,$A27,СВЦЭМ!$B$39:$B$782,D$11)+'СЕТ СН'!$F$14+СВЦЭМ!$D$10+'СЕТ СН'!$F$5-'СЕТ СН'!$F$24</f>
        <v>2956.5447354299999</v>
      </c>
      <c r="E27" s="36">
        <f>SUMIFS(СВЦЭМ!$D$39:$D$782,СВЦЭМ!$A$39:$A$782,$A27,СВЦЭМ!$B$39:$B$782,E$11)+'СЕТ СН'!$F$14+СВЦЭМ!$D$10+'СЕТ СН'!$F$5-'СЕТ СН'!$F$24</f>
        <v>2935.6915874000001</v>
      </c>
      <c r="F27" s="36">
        <f>SUMIFS(СВЦЭМ!$D$39:$D$782,СВЦЭМ!$A$39:$A$782,$A27,СВЦЭМ!$B$39:$B$782,F$11)+'СЕТ СН'!$F$14+СВЦЭМ!$D$10+'СЕТ СН'!$F$5-'СЕТ СН'!$F$24</f>
        <v>2935.2451077300002</v>
      </c>
      <c r="G27" s="36">
        <f>SUMIFS(СВЦЭМ!$D$39:$D$782,СВЦЭМ!$A$39:$A$782,$A27,СВЦЭМ!$B$39:$B$782,G$11)+'СЕТ СН'!$F$14+СВЦЭМ!$D$10+'СЕТ СН'!$F$5-'СЕТ СН'!$F$24</f>
        <v>2942.1695053900003</v>
      </c>
      <c r="H27" s="36">
        <f>SUMIFS(СВЦЭМ!$D$39:$D$782,СВЦЭМ!$A$39:$A$782,$A27,СВЦЭМ!$B$39:$B$782,H$11)+'СЕТ СН'!$F$14+СВЦЭМ!$D$10+'СЕТ СН'!$F$5-'СЕТ СН'!$F$24</f>
        <v>2816.6891092200003</v>
      </c>
      <c r="I27" s="36">
        <f>SUMIFS(СВЦЭМ!$D$39:$D$782,СВЦЭМ!$A$39:$A$782,$A27,СВЦЭМ!$B$39:$B$782,I$11)+'СЕТ СН'!$F$14+СВЦЭМ!$D$10+'СЕТ СН'!$F$5-'СЕТ СН'!$F$24</f>
        <v>2802.9978641100001</v>
      </c>
      <c r="J27" s="36">
        <f>SUMIFS(СВЦЭМ!$D$39:$D$782,СВЦЭМ!$A$39:$A$782,$A27,СВЦЭМ!$B$39:$B$782,J$11)+'СЕТ СН'!$F$14+СВЦЭМ!$D$10+'СЕТ СН'!$F$5-'СЕТ СН'!$F$24</f>
        <v>2713.1366146600003</v>
      </c>
      <c r="K27" s="36">
        <f>SUMIFS(СВЦЭМ!$D$39:$D$782,СВЦЭМ!$A$39:$A$782,$A27,СВЦЭМ!$B$39:$B$782,K$11)+'СЕТ СН'!$F$14+СВЦЭМ!$D$10+'СЕТ СН'!$F$5-'СЕТ СН'!$F$24</f>
        <v>2707.29923061</v>
      </c>
      <c r="L27" s="36">
        <f>SUMIFS(СВЦЭМ!$D$39:$D$782,СВЦЭМ!$A$39:$A$782,$A27,СВЦЭМ!$B$39:$B$782,L$11)+'СЕТ СН'!$F$14+СВЦЭМ!$D$10+'СЕТ СН'!$F$5-'СЕТ СН'!$F$24</f>
        <v>2712.4410873900001</v>
      </c>
      <c r="M27" s="36">
        <f>SUMIFS(СВЦЭМ!$D$39:$D$782,СВЦЭМ!$A$39:$A$782,$A27,СВЦЭМ!$B$39:$B$782,M$11)+'СЕТ СН'!$F$14+СВЦЭМ!$D$10+'СЕТ СН'!$F$5-'СЕТ СН'!$F$24</f>
        <v>2738.16053311</v>
      </c>
      <c r="N27" s="36">
        <f>SUMIFS(СВЦЭМ!$D$39:$D$782,СВЦЭМ!$A$39:$A$782,$A27,СВЦЭМ!$B$39:$B$782,N$11)+'СЕТ СН'!$F$14+СВЦЭМ!$D$10+'СЕТ СН'!$F$5-'СЕТ СН'!$F$24</f>
        <v>2778.42945212</v>
      </c>
      <c r="O27" s="36">
        <f>SUMIFS(СВЦЭМ!$D$39:$D$782,СВЦЭМ!$A$39:$A$782,$A27,СВЦЭМ!$B$39:$B$782,O$11)+'СЕТ СН'!$F$14+СВЦЭМ!$D$10+'СЕТ СН'!$F$5-'СЕТ СН'!$F$24</f>
        <v>2793.4158193600001</v>
      </c>
      <c r="P27" s="36">
        <f>SUMIFS(СВЦЭМ!$D$39:$D$782,СВЦЭМ!$A$39:$A$782,$A27,СВЦЭМ!$B$39:$B$782,P$11)+'СЕТ СН'!$F$14+СВЦЭМ!$D$10+'СЕТ СН'!$F$5-'СЕТ СН'!$F$24</f>
        <v>2801.0867723700003</v>
      </c>
      <c r="Q27" s="36">
        <f>SUMIFS(СВЦЭМ!$D$39:$D$782,СВЦЭМ!$A$39:$A$782,$A27,СВЦЭМ!$B$39:$B$782,Q$11)+'СЕТ СН'!$F$14+СВЦЭМ!$D$10+'СЕТ СН'!$F$5-'СЕТ СН'!$F$24</f>
        <v>2790.9385486800002</v>
      </c>
      <c r="R27" s="36">
        <f>SUMIFS(СВЦЭМ!$D$39:$D$782,СВЦЭМ!$A$39:$A$782,$A27,СВЦЭМ!$B$39:$B$782,R$11)+'СЕТ СН'!$F$14+СВЦЭМ!$D$10+'СЕТ СН'!$F$5-'СЕТ СН'!$F$24</f>
        <v>2747.4799179500001</v>
      </c>
      <c r="S27" s="36">
        <f>SUMIFS(СВЦЭМ!$D$39:$D$782,СВЦЭМ!$A$39:$A$782,$A27,СВЦЭМ!$B$39:$B$782,S$11)+'СЕТ СН'!$F$14+СВЦЭМ!$D$10+'СЕТ СН'!$F$5-'СЕТ СН'!$F$24</f>
        <v>2714.9385744599999</v>
      </c>
      <c r="T27" s="36">
        <f>SUMIFS(СВЦЭМ!$D$39:$D$782,СВЦЭМ!$A$39:$A$782,$A27,СВЦЭМ!$B$39:$B$782,T$11)+'СЕТ СН'!$F$14+СВЦЭМ!$D$10+'СЕТ СН'!$F$5-'СЕТ СН'!$F$24</f>
        <v>2603.6955866899998</v>
      </c>
      <c r="U27" s="36">
        <f>SUMIFS(СВЦЭМ!$D$39:$D$782,СВЦЭМ!$A$39:$A$782,$A27,СВЦЭМ!$B$39:$B$782,U$11)+'СЕТ СН'!$F$14+СВЦЭМ!$D$10+'СЕТ СН'!$F$5-'СЕТ СН'!$F$24</f>
        <v>2527.1261681800001</v>
      </c>
      <c r="V27" s="36">
        <f>SUMIFS(СВЦЭМ!$D$39:$D$782,СВЦЭМ!$A$39:$A$782,$A27,СВЦЭМ!$B$39:$B$782,V$11)+'СЕТ СН'!$F$14+СВЦЭМ!$D$10+'СЕТ СН'!$F$5-'СЕТ СН'!$F$24</f>
        <v>2534.0488610800003</v>
      </c>
      <c r="W27" s="36">
        <f>SUMIFS(СВЦЭМ!$D$39:$D$782,СВЦЭМ!$A$39:$A$782,$A27,СВЦЭМ!$B$39:$B$782,W$11)+'СЕТ СН'!$F$14+СВЦЭМ!$D$10+'СЕТ СН'!$F$5-'СЕТ СН'!$F$24</f>
        <v>2590.8280441699999</v>
      </c>
      <c r="X27" s="36">
        <f>SUMIFS(СВЦЭМ!$D$39:$D$782,СВЦЭМ!$A$39:$A$782,$A27,СВЦЭМ!$B$39:$B$782,X$11)+'СЕТ СН'!$F$14+СВЦЭМ!$D$10+'СЕТ СН'!$F$5-'СЕТ СН'!$F$24</f>
        <v>2639.71747495</v>
      </c>
      <c r="Y27" s="36">
        <f>SUMIFS(СВЦЭМ!$D$39:$D$782,СВЦЭМ!$A$39:$A$782,$A27,СВЦЭМ!$B$39:$B$782,Y$11)+'СЕТ СН'!$F$14+СВЦЭМ!$D$10+'СЕТ СН'!$F$5-'СЕТ СН'!$F$24</f>
        <v>2733.6457675800002</v>
      </c>
    </row>
    <row r="28" spans="1:25" ht="15.75" x14ac:dyDescent="0.2">
      <c r="A28" s="35">
        <f t="shared" si="0"/>
        <v>45063</v>
      </c>
      <c r="B28" s="36">
        <f>SUMIFS(СВЦЭМ!$D$39:$D$782,СВЦЭМ!$A$39:$A$782,$A28,СВЦЭМ!$B$39:$B$782,B$11)+'СЕТ СН'!$F$14+СВЦЭМ!$D$10+'СЕТ СН'!$F$5-'СЕТ СН'!$F$24</f>
        <v>2806.5018450400003</v>
      </c>
      <c r="C28" s="36">
        <f>SUMIFS(СВЦЭМ!$D$39:$D$782,СВЦЭМ!$A$39:$A$782,$A28,СВЦЭМ!$B$39:$B$782,C$11)+'СЕТ СН'!$F$14+СВЦЭМ!$D$10+'СЕТ СН'!$F$5-'СЕТ СН'!$F$24</f>
        <v>2905.57062111</v>
      </c>
      <c r="D28" s="36">
        <f>SUMIFS(СВЦЭМ!$D$39:$D$782,СВЦЭМ!$A$39:$A$782,$A28,СВЦЭМ!$B$39:$B$782,D$11)+'СЕТ СН'!$F$14+СВЦЭМ!$D$10+'СЕТ СН'!$F$5-'СЕТ СН'!$F$24</f>
        <v>2883.3132000099999</v>
      </c>
      <c r="E28" s="36">
        <f>SUMIFS(СВЦЭМ!$D$39:$D$782,СВЦЭМ!$A$39:$A$782,$A28,СВЦЭМ!$B$39:$B$782,E$11)+'СЕТ СН'!$F$14+СВЦЭМ!$D$10+'СЕТ СН'!$F$5-'СЕТ СН'!$F$24</f>
        <v>2968.24169291</v>
      </c>
      <c r="F28" s="36">
        <f>SUMIFS(СВЦЭМ!$D$39:$D$782,СВЦЭМ!$A$39:$A$782,$A28,СВЦЭМ!$B$39:$B$782,F$11)+'СЕТ СН'!$F$14+СВЦЭМ!$D$10+'СЕТ СН'!$F$5-'СЕТ СН'!$F$24</f>
        <v>2967.3993731</v>
      </c>
      <c r="G28" s="36">
        <f>SUMIFS(СВЦЭМ!$D$39:$D$782,СВЦЭМ!$A$39:$A$782,$A28,СВЦЭМ!$B$39:$B$782,G$11)+'СЕТ СН'!$F$14+СВЦЭМ!$D$10+'СЕТ СН'!$F$5-'СЕТ СН'!$F$24</f>
        <v>2884.2976276099998</v>
      </c>
      <c r="H28" s="36">
        <f>SUMIFS(СВЦЭМ!$D$39:$D$782,СВЦЭМ!$A$39:$A$782,$A28,СВЦЭМ!$B$39:$B$782,H$11)+'СЕТ СН'!$F$14+СВЦЭМ!$D$10+'СЕТ СН'!$F$5-'СЕТ СН'!$F$24</f>
        <v>2840.7002972199998</v>
      </c>
      <c r="I28" s="36">
        <f>SUMIFS(СВЦЭМ!$D$39:$D$782,СВЦЭМ!$A$39:$A$782,$A28,СВЦЭМ!$B$39:$B$782,I$11)+'СЕТ СН'!$F$14+СВЦЭМ!$D$10+'СЕТ СН'!$F$5-'СЕТ СН'!$F$24</f>
        <v>2778.1163166900001</v>
      </c>
      <c r="J28" s="36">
        <f>SUMIFS(СВЦЭМ!$D$39:$D$782,СВЦЭМ!$A$39:$A$782,$A28,СВЦЭМ!$B$39:$B$782,J$11)+'СЕТ СН'!$F$14+СВЦЭМ!$D$10+'СЕТ СН'!$F$5-'СЕТ СН'!$F$24</f>
        <v>2749.8110747800001</v>
      </c>
      <c r="K28" s="36">
        <f>SUMIFS(СВЦЭМ!$D$39:$D$782,СВЦЭМ!$A$39:$A$782,$A28,СВЦЭМ!$B$39:$B$782,K$11)+'СЕТ СН'!$F$14+СВЦЭМ!$D$10+'СЕТ СН'!$F$5-'СЕТ СН'!$F$24</f>
        <v>2723.7502490500001</v>
      </c>
      <c r="L28" s="36">
        <f>SUMIFS(СВЦЭМ!$D$39:$D$782,СВЦЭМ!$A$39:$A$782,$A28,СВЦЭМ!$B$39:$B$782,L$11)+'СЕТ СН'!$F$14+СВЦЭМ!$D$10+'СЕТ СН'!$F$5-'СЕТ СН'!$F$24</f>
        <v>2713.1538007300001</v>
      </c>
      <c r="M28" s="36">
        <f>SUMIFS(СВЦЭМ!$D$39:$D$782,СВЦЭМ!$A$39:$A$782,$A28,СВЦЭМ!$B$39:$B$782,M$11)+'СЕТ СН'!$F$14+СВЦЭМ!$D$10+'СЕТ СН'!$F$5-'СЕТ СН'!$F$24</f>
        <v>2743.3981277600001</v>
      </c>
      <c r="N28" s="36">
        <f>SUMIFS(СВЦЭМ!$D$39:$D$782,СВЦЭМ!$A$39:$A$782,$A28,СВЦЭМ!$B$39:$B$782,N$11)+'СЕТ СН'!$F$14+СВЦЭМ!$D$10+'СЕТ СН'!$F$5-'СЕТ СН'!$F$24</f>
        <v>2836.5854915199998</v>
      </c>
      <c r="O28" s="36">
        <f>SUMIFS(СВЦЭМ!$D$39:$D$782,СВЦЭМ!$A$39:$A$782,$A28,СВЦЭМ!$B$39:$B$782,O$11)+'СЕТ СН'!$F$14+СВЦЭМ!$D$10+'СЕТ СН'!$F$5-'СЕТ СН'!$F$24</f>
        <v>2802.0263739500001</v>
      </c>
      <c r="P28" s="36">
        <f>SUMIFS(СВЦЭМ!$D$39:$D$782,СВЦЭМ!$A$39:$A$782,$A28,СВЦЭМ!$B$39:$B$782,P$11)+'СЕТ СН'!$F$14+СВЦЭМ!$D$10+'СЕТ СН'!$F$5-'СЕТ СН'!$F$24</f>
        <v>2810.1948287599998</v>
      </c>
      <c r="Q28" s="36">
        <f>SUMIFS(СВЦЭМ!$D$39:$D$782,СВЦЭМ!$A$39:$A$782,$A28,СВЦЭМ!$B$39:$B$782,Q$11)+'СЕТ СН'!$F$14+СВЦЭМ!$D$10+'СЕТ СН'!$F$5-'СЕТ СН'!$F$24</f>
        <v>2885.0118882400002</v>
      </c>
      <c r="R28" s="36">
        <f>SUMIFS(СВЦЭМ!$D$39:$D$782,СВЦЭМ!$A$39:$A$782,$A28,СВЦЭМ!$B$39:$B$782,R$11)+'СЕТ СН'!$F$14+СВЦЭМ!$D$10+'СЕТ СН'!$F$5-'СЕТ СН'!$F$24</f>
        <v>2821.7229982099998</v>
      </c>
      <c r="S28" s="36">
        <f>SUMIFS(СВЦЭМ!$D$39:$D$782,СВЦЭМ!$A$39:$A$782,$A28,СВЦЭМ!$B$39:$B$782,S$11)+'СЕТ СН'!$F$14+СВЦЭМ!$D$10+'СЕТ СН'!$F$5-'СЕТ СН'!$F$24</f>
        <v>2771.84900582</v>
      </c>
      <c r="T28" s="36">
        <f>SUMIFS(СВЦЭМ!$D$39:$D$782,СВЦЭМ!$A$39:$A$782,$A28,СВЦЭМ!$B$39:$B$782,T$11)+'СЕТ СН'!$F$14+СВЦЭМ!$D$10+'СЕТ СН'!$F$5-'СЕТ СН'!$F$24</f>
        <v>2711.70558089</v>
      </c>
      <c r="U28" s="36">
        <f>SUMIFS(СВЦЭМ!$D$39:$D$782,СВЦЭМ!$A$39:$A$782,$A28,СВЦЭМ!$B$39:$B$782,U$11)+'СЕТ СН'!$F$14+СВЦЭМ!$D$10+'СЕТ СН'!$F$5-'СЕТ СН'!$F$24</f>
        <v>2679.8954931500002</v>
      </c>
      <c r="V28" s="36">
        <f>SUMIFS(СВЦЭМ!$D$39:$D$782,СВЦЭМ!$A$39:$A$782,$A28,СВЦЭМ!$B$39:$B$782,V$11)+'СЕТ СН'!$F$14+СВЦЭМ!$D$10+'СЕТ СН'!$F$5-'СЕТ СН'!$F$24</f>
        <v>2665.1125101500002</v>
      </c>
      <c r="W28" s="36">
        <f>SUMIFS(СВЦЭМ!$D$39:$D$782,СВЦЭМ!$A$39:$A$782,$A28,СВЦЭМ!$B$39:$B$782,W$11)+'СЕТ СН'!$F$14+СВЦЭМ!$D$10+'СЕТ СН'!$F$5-'СЕТ СН'!$F$24</f>
        <v>2634.1791528799999</v>
      </c>
      <c r="X28" s="36">
        <f>SUMIFS(СВЦЭМ!$D$39:$D$782,СВЦЭМ!$A$39:$A$782,$A28,СВЦЭМ!$B$39:$B$782,X$11)+'СЕТ СН'!$F$14+СВЦЭМ!$D$10+'СЕТ СН'!$F$5-'СЕТ СН'!$F$24</f>
        <v>2663.1168020699997</v>
      </c>
      <c r="Y28" s="36">
        <f>SUMIFS(СВЦЭМ!$D$39:$D$782,СВЦЭМ!$A$39:$A$782,$A28,СВЦЭМ!$B$39:$B$782,Y$11)+'СЕТ СН'!$F$14+СВЦЭМ!$D$10+'СЕТ СН'!$F$5-'СЕТ СН'!$F$24</f>
        <v>2750.5638581499998</v>
      </c>
    </row>
    <row r="29" spans="1:25" ht="15.75" x14ac:dyDescent="0.2">
      <c r="A29" s="35">
        <f t="shared" si="0"/>
        <v>45064</v>
      </c>
      <c r="B29" s="36">
        <f>SUMIFS(СВЦЭМ!$D$39:$D$782,СВЦЭМ!$A$39:$A$782,$A29,СВЦЭМ!$B$39:$B$782,B$11)+'СЕТ СН'!$F$14+СВЦЭМ!$D$10+'СЕТ СН'!$F$5-'СЕТ СН'!$F$24</f>
        <v>2813.8769646700002</v>
      </c>
      <c r="C29" s="36">
        <f>SUMIFS(СВЦЭМ!$D$39:$D$782,СВЦЭМ!$A$39:$A$782,$A29,СВЦЭМ!$B$39:$B$782,C$11)+'СЕТ СН'!$F$14+СВЦЭМ!$D$10+'СЕТ СН'!$F$5-'СЕТ СН'!$F$24</f>
        <v>2893.1878244600002</v>
      </c>
      <c r="D29" s="36">
        <f>SUMIFS(СВЦЭМ!$D$39:$D$782,СВЦЭМ!$A$39:$A$782,$A29,СВЦЭМ!$B$39:$B$782,D$11)+'СЕТ СН'!$F$14+СВЦЭМ!$D$10+'СЕТ СН'!$F$5-'СЕТ СН'!$F$24</f>
        <v>2938.8479039499998</v>
      </c>
      <c r="E29" s="36">
        <f>SUMIFS(СВЦЭМ!$D$39:$D$782,СВЦЭМ!$A$39:$A$782,$A29,СВЦЭМ!$B$39:$B$782,E$11)+'СЕТ СН'!$F$14+СВЦЭМ!$D$10+'СЕТ СН'!$F$5-'СЕТ СН'!$F$24</f>
        <v>2995.9857527700001</v>
      </c>
      <c r="F29" s="36">
        <f>SUMIFS(СВЦЭМ!$D$39:$D$782,СВЦЭМ!$A$39:$A$782,$A29,СВЦЭМ!$B$39:$B$782,F$11)+'СЕТ СН'!$F$14+СВЦЭМ!$D$10+'СЕТ СН'!$F$5-'СЕТ СН'!$F$24</f>
        <v>3012.1688063299998</v>
      </c>
      <c r="G29" s="36">
        <f>SUMIFS(СВЦЭМ!$D$39:$D$782,СВЦЭМ!$A$39:$A$782,$A29,СВЦЭМ!$B$39:$B$782,G$11)+'СЕТ СН'!$F$14+СВЦЭМ!$D$10+'СЕТ СН'!$F$5-'СЕТ СН'!$F$24</f>
        <v>2980.6202004699999</v>
      </c>
      <c r="H29" s="36">
        <f>SUMIFS(СВЦЭМ!$D$39:$D$782,СВЦЭМ!$A$39:$A$782,$A29,СВЦЭМ!$B$39:$B$782,H$11)+'СЕТ СН'!$F$14+СВЦЭМ!$D$10+'СЕТ СН'!$F$5-'СЕТ СН'!$F$24</f>
        <v>2903.9197488999998</v>
      </c>
      <c r="I29" s="36">
        <f>SUMIFS(СВЦЭМ!$D$39:$D$782,СВЦЭМ!$A$39:$A$782,$A29,СВЦЭМ!$B$39:$B$782,I$11)+'СЕТ СН'!$F$14+СВЦЭМ!$D$10+'СЕТ СН'!$F$5-'СЕТ СН'!$F$24</f>
        <v>2795.6769029100001</v>
      </c>
      <c r="J29" s="36">
        <f>SUMIFS(СВЦЭМ!$D$39:$D$782,СВЦЭМ!$A$39:$A$782,$A29,СВЦЭМ!$B$39:$B$782,J$11)+'СЕТ СН'!$F$14+СВЦЭМ!$D$10+'СЕТ СН'!$F$5-'СЕТ СН'!$F$24</f>
        <v>2728.1203756200002</v>
      </c>
      <c r="K29" s="36">
        <f>SUMIFS(СВЦЭМ!$D$39:$D$782,СВЦЭМ!$A$39:$A$782,$A29,СВЦЭМ!$B$39:$B$782,K$11)+'СЕТ СН'!$F$14+СВЦЭМ!$D$10+'СЕТ СН'!$F$5-'СЕТ СН'!$F$24</f>
        <v>2722.9368449900003</v>
      </c>
      <c r="L29" s="36">
        <f>SUMIFS(СВЦЭМ!$D$39:$D$782,СВЦЭМ!$A$39:$A$782,$A29,СВЦЭМ!$B$39:$B$782,L$11)+'СЕТ СН'!$F$14+СВЦЭМ!$D$10+'СЕТ СН'!$F$5-'СЕТ СН'!$F$24</f>
        <v>2725.21785619</v>
      </c>
      <c r="M29" s="36">
        <f>SUMIFS(СВЦЭМ!$D$39:$D$782,СВЦЭМ!$A$39:$A$782,$A29,СВЦЭМ!$B$39:$B$782,M$11)+'СЕТ СН'!$F$14+СВЦЭМ!$D$10+'СЕТ СН'!$F$5-'СЕТ СН'!$F$24</f>
        <v>2750.6902069799999</v>
      </c>
      <c r="N29" s="36">
        <f>SUMIFS(СВЦЭМ!$D$39:$D$782,СВЦЭМ!$A$39:$A$782,$A29,СВЦЭМ!$B$39:$B$782,N$11)+'СЕТ СН'!$F$14+СВЦЭМ!$D$10+'СЕТ СН'!$F$5-'СЕТ СН'!$F$24</f>
        <v>2794.6523126500001</v>
      </c>
      <c r="O29" s="36">
        <f>SUMIFS(СВЦЭМ!$D$39:$D$782,СВЦЭМ!$A$39:$A$782,$A29,СВЦЭМ!$B$39:$B$782,O$11)+'СЕТ СН'!$F$14+СВЦЭМ!$D$10+'СЕТ СН'!$F$5-'СЕТ СН'!$F$24</f>
        <v>2834.9357417599999</v>
      </c>
      <c r="P29" s="36">
        <f>SUMIFS(СВЦЭМ!$D$39:$D$782,СВЦЭМ!$A$39:$A$782,$A29,СВЦЭМ!$B$39:$B$782,P$11)+'СЕТ СН'!$F$14+СВЦЭМ!$D$10+'СЕТ СН'!$F$5-'СЕТ СН'!$F$24</f>
        <v>2824.4704940900001</v>
      </c>
      <c r="Q29" s="36">
        <f>SUMIFS(СВЦЭМ!$D$39:$D$782,СВЦЭМ!$A$39:$A$782,$A29,СВЦЭМ!$B$39:$B$782,Q$11)+'СЕТ СН'!$F$14+СВЦЭМ!$D$10+'СЕТ СН'!$F$5-'СЕТ СН'!$F$24</f>
        <v>2823.4443770099997</v>
      </c>
      <c r="R29" s="36">
        <f>SUMIFS(СВЦЭМ!$D$39:$D$782,СВЦЭМ!$A$39:$A$782,$A29,СВЦЭМ!$B$39:$B$782,R$11)+'СЕТ СН'!$F$14+СВЦЭМ!$D$10+'СЕТ СН'!$F$5-'СЕТ СН'!$F$24</f>
        <v>2847.7900056799999</v>
      </c>
      <c r="S29" s="36">
        <f>SUMIFS(СВЦЭМ!$D$39:$D$782,СВЦЭМ!$A$39:$A$782,$A29,СВЦЭМ!$B$39:$B$782,S$11)+'СЕТ СН'!$F$14+СВЦЭМ!$D$10+'СЕТ СН'!$F$5-'СЕТ СН'!$F$24</f>
        <v>2801.4816033900001</v>
      </c>
      <c r="T29" s="36">
        <f>SUMIFS(СВЦЭМ!$D$39:$D$782,СВЦЭМ!$A$39:$A$782,$A29,СВЦЭМ!$B$39:$B$782,T$11)+'СЕТ СН'!$F$14+СВЦЭМ!$D$10+'СЕТ СН'!$F$5-'СЕТ СН'!$F$24</f>
        <v>2757.66093237</v>
      </c>
      <c r="U29" s="36">
        <f>SUMIFS(СВЦЭМ!$D$39:$D$782,СВЦЭМ!$A$39:$A$782,$A29,СВЦЭМ!$B$39:$B$782,U$11)+'СЕТ СН'!$F$14+СВЦЭМ!$D$10+'СЕТ СН'!$F$5-'СЕТ СН'!$F$24</f>
        <v>2729.9012897499997</v>
      </c>
      <c r="V29" s="36">
        <f>SUMIFS(СВЦЭМ!$D$39:$D$782,СВЦЭМ!$A$39:$A$782,$A29,СВЦЭМ!$B$39:$B$782,V$11)+'СЕТ СН'!$F$14+СВЦЭМ!$D$10+'СЕТ СН'!$F$5-'СЕТ СН'!$F$24</f>
        <v>2700.2998628200003</v>
      </c>
      <c r="W29" s="36">
        <f>SUMIFS(СВЦЭМ!$D$39:$D$782,СВЦЭМ!$A$39:$A$782,$A29,СВЦЭМ!$B$39:$B$782,W$11)+'СЕТ СН'!$F$14+СВЦЭМ!$D$10+'СЕТ СН'!$F$5-'СЕТ СН'!$F$24</f>
        <v>2689.3415857</v>
      </c>
      <c r="X29" s="36">
        <f>SUMIFS(СВЦЭМ!$D$39:$D$782,СВЦЭМ!$A$39:$A$782,$A29,СВЦЭМ!$B$39:$B$782,X$11)+'СЕТ СН'!$F$14+СВЦЭМ!$D$10+'СЕТ СН'!$F$5-'СЕТ СН'!$F$24</f>
        <v>2740.0866656200001</v>
      </c>
      <c r="Y29" s="36">
        <f>SUMIFS(СВЦЭМ!$D$39:$D$782,СВЦЭМ!$A$39:$A$782,$A29,СВЦЭМ!$B$39:$B$782,Y$11)+'СЕТ СН'!$F$14+СВЦЭМ!$D$10+'СЕТ СН'!$F$5-'СЕТ СН'!$F$24</f>
        <v>2826.1036971499998</v>
      </c>
    </row>
    <row r="30" spans="1:25" ht="15.75" x14ac:dyDescent="0.2">
      <c r="A30" s="35">
        <f t="shared" si="0"/>
        <v>45065</v>
      </c>
      <c r="B30" s="36">
        <f>SUMIFS(СВЦЭМ!$D$39:$D$782,СВЦЭМ!$A$39:$A$782,$A30,СВЦЭМ!$B$39:$B$782,B$11)+'СЕТ СН'!$F$14+СВЦЭМ!$D$10+'СЕТ СН'!$F$5-'СЕТ СН'!$F$24</f>
        <v>2888.3874393400001</v>
      </c>
      <c r="C30" s="36">
        <f>SUMIFS(СВЦЭМ!$D$39:$D$782,СВЦЭМ!$A$39:$A$782,$A30,СВЦЭМ!$B$39:$B$782,C$11)+'СЕТ СН'!$F$14+СВЦЭМ!$D$10+'СЕТ СН'!$F$5-'СЕТ СН'!$F$24</f>
        <v>2928.3677296300002</v>
      </c>
      <c r="D30" s="36">
        <f>SUMIFS(СВЦЭМ!$D$39:$D$782,СВЦЭМ!$A$39:$A$782,$A30,СВЦЭМ!$B$39:$B$782,D$11)+'СЕТ СН'!$F$14+СВЦЭМ!$D$10+'СЕТ СН'!$F$5-'СЕТ СН'!$F$24</f>
        <v>2941.1407163499998</v>
      </c>
      <c r="E30" s="36">
        <f>SUMIFS(СВЦЭМ!$D$39:$D$782,СВЦЭМ!$A$39:$A$782,$A30,СВЦЭМ!$B$39:$B$782,E$11)+'СЕТ СН'!$F$14+СВЦЭМ!$D$10+'СЕТ СН'!$F$5-'СЕТ СН'!$F$24</f>
        <v>2930.0009221999999</v>
      </c>
      <c r="F30" s="36">
        <f>SUMIFS(СВЦЭМ!$D$39:$D$782,СВЦЭМ!$A$39:$A$782,$A30,СВЦЭМ!$B$39:$B$782,F$11)+'СЕТ СН'!$F$14+СВЦЭМ!$D$10+'СЕТ СН'!$F$5-'СЕТ СН'!$F$24</f>
        <v>2933.1919801399999</v>
      </c>
      <c r="G30" s="36">
        <f>SUMIFS(СВЦЭМ!$D$39:$D$782,СВЦЭМ!$A$39:$A$782,$A30,СВЦЭМ!$B$39:$B$782,G$11)+'СЕТ СН'!$F$14+СВЦЭМ!$D$10+'СЕТ СН'!$F$5-'СЕТ СН'!$F$24</f>
        <v>2871.7424036299999</v>
      </c>
      <c r="H30" s="36">
        <f>SUMIFS(СВЦЭМ!$D$39:$D$782,СВЦЭМ!$A$39:$A$782,$A30,СВЦЭМ!$B$39:$B$782,H$11)+'СЕТ СН'!$F$14+СВЦЭМ!$D$10+'СЕТ СН'!$F$5-'СЕТ СН'!$F$24</f>
        <v>2723.5452721399997</v>
      </c>
      <c r="I30" s="36">
        <f>SUMIFS(СВЦЭМ!$D$39:$D$782,СВЦЭМ!$A$39:$A$782,$A30,СВЦЭМ!$B$39:$B$782,I$11)+'СЕТ СН'!$F$14+СВЦЭМ!$D$10+'СЕТ СН'!$F$5-'СЕТ СН'!$F$24</f>
        <v>2720.7337471400001</v>
      </c>
      <c r="J30" s="36">
        <f>SUMIFS(СВЦЭМ!$D$39:$D$782,СВЦЭМ!$A$39:$A$782,$A30,СВЦЭМ!$B$39:$B$782,J$11)+'СЕТ СН'!$F$14+СВЦЭМ!$D$10+'СЕТ СН'!$F$5-'СЕТ СН'!$F$24</f>
        <v>2663.0930331300001</v>
      </c>
      <c r="K30" s="36">
        <f>SUMIFS(СВЦЭМ!$D$39:$D$782,СВЦЭМ!$A$39:$A$782,$A30,СВЦЭМ!$B$39:$B$782,K$11)+'СЕТ СН'!$F$14+СВЦЭМ!$D$10+'СЕТ СН'!$F$5-'СЕТ СН'!$F$24</f>
        <v>2661.3713710900001</v>
      </c>
      <c r="L30" s="36">
        <f>SUMIFS(СВЦЭМ!$D$39:$D$782,СВЦЭМ!$A$39:$A$782,$A30,СВЦЭМ!$B$39:$B$782,L$11)+'СЕТ СН'!$F$14+СВЦЭМ!$D$10+'СЕТ СН'!$F$5-'СЕТ СН'!$F$24</f>
        <v>2684.0302180500003</v>
      </c>
      <c r="M30" s="36">
        <f>SUMIFS(СВЦЭМ!$D$39:$D$782,СВЦЭМ!$A$39:$A$782,$A30,СВЦЭМ!$B$39:$B$782,M$11)+'СЕТ СН'!$F$14+СВЦЭМ!$D$10+'СЕТ СН'!$F$5-'СЕТ СН'!$F$24</f>
        <v>2703.9969784699997</v>
      </c>
      <c r="N30" s="36">
        <f>SUMIFS(СВЦЭМ!$D$39:$D$782,СВЦЭМ!$A$39:$A$782,$A30,СВЦЭМ!$B$39:$B$782,N$11)+'СЕТ СН'!$F$14+СВЦЭМ!$D$10+'СЕТ СН'!$F$5-'СЕТ СН'!$F$24</f>
        <v>2744.57269464</v>
      </c>
      <c r="O30" s="36">
        <f>SUMIFS(СВЦЭМ!$D$39:$D$782,СВЦЭМ!$A$39:$A$782,$A30,СВЦЭМ!$B$39:$B$782,O$11)+'СЕТ СН'!$F$14+СВЦЭМ!$D$10+'СЕТ СН'!$F$5-'СЕТ СН'!$F$24</f>
        <v>2773.1149175299997</v>
      </c>
      <c r="P30" s="36">
        <f>SUMIFS(СВЦЭМ!$D$39:$D$782,СВЦЭМ!$A$39:$A$782,$A30,СВЦЭМ!$B$39:$B$782,P$11)+'СЕТ СН'!$F$14+СВЦЭМ!$D$10+'СЕТ СН'!$F$5-'СЕТ СН'!$F$24</f>
        <v>2805.7399098599999</v>
      </c>
      <c r="Q30" s="36">
        <f>SUMIFS(СВЦЭМ!$D$39:$D$782,СВЦЭМ!$A$39:$A$782,$A30,СВЦЭМ!$B$39:$B$782,Q$11)+'СЕТ СН'!$F$14+СВЦЭМ!$D$10+'СЕТ СН'!$F$5-'СЕТ СН'!$F$24</f>
        <v>2808.4157496400003</v>
      </c>
      <c r="R30" s="36">
        <f>SUMIFS(СВЦЭМ!$D$39:$D$782,СВЦЭМ!$A$39:$A$782,$A30,СВЦЭМ!$B$39:$B$782,R$11)+'СЕТ СН'!$F$14+СВЦЭМ!$D$10+'СЕТ СН'!$F$5-'СЕТ СН'!$F$24</f>
        <v>2742.7897325499998</v>
      </c>
      <c r="S30" s="36">
        <f>SUMIFS(СВЦЭМ!$D$39:$D$782,СВЦЭМ!$A$39:$A$782,$A30,СВЦЭМ!$B$39:$B$782,S$11)+'СЕТ СН'!$F$14+СВЦЭМ!$D$10+'СЕТ СН'!$F$5-'СЕТ СН'!$F$24</f>
        <v>2687.7005263000001</v>
      </c>
      <c r="T30" s="36">
        <f>SUMIFS(СВЦЭМ!$D$39:$D$782,СВЦЭМ!$A$39:$A$782,$A30,СВЦЭМ!$B$39:$B$782,T$11)+'СЕТ СН'!$F$14+СВЦЭМ!$D$10+'СЕТ СН'!$F$5-'СЕТ СН'!$F$24</f>
        <v>2634.7033066900003</v>
      </c>
      <c r="U30" s="36">
        <f>SUMIFS(СВЦЭМ!$D$39:$D$782,СВЦЭМ!$A$39:$A$782,$A30,СВЦЭМ!$B$39:$B$782,U$11)+'СЕТ СН'!$F$14+СВЦЭМ!$D$10+'СЕТ СН'!$F$5-'СЕТ СН'!$F$24</f>
        <v>2596.4421702199998</v>
      </c>
      <c r="V30" s="36">
        <f>SUMIFS(СВЦЭМ!$D$39:$D$782,СВЦЭМ!$A$39:$A$782,$A30,СВЦЭМ!$B$39:$B$782,V$11)+'СЕТ СН'!$F$14+СВЦЭМ!$D$10+'СЕТ СН'!$F$5-'СЕТ СН'!$F$24</f>
        <v>2562.5727751900004</v>
      </c>
      <c r="W30" s="36">
        <f>SUMIFS(СВЦЭМ!$D$39:$D$782,СВЦЭМ!$A$39:$A$782,$A30,СВЦЭМ!$B$39:$B$782,W$11)+'СЕТ СН'!$F$14+СВЦЭМ!$D$10+'СЕТ СН'!$F$5-'СЕТ СН'!$F$24</f>
        <v>2574.1441315900001</v>
      </c>
      <c r="X30" s="36">
        <f>SUMIFS(СВЦЭМ!$D$39:$D$782,СВЦЭМ!$A$39:$A$782,$A30,СВЦЭМ!$B$39:$B$782,X$11)+'СЕТ СН'!$F$14+СВЦЭМ!$D$10+'СЕТ СН'!$F$5-'СЕТ СН'!$F$24</f>
        <v>2627.6607143900001</v>
      </c>
      <c r="Y30" s="36">
        <f>SUMIFS(СВЦЭМ!$D$39:$D$782,СВЦЭМ!$A$39:$A$782,$A30,СВЦЭМ!$B$39:$B$782,Y$11)+'СЕТ СН'!$F$14+СВЦЭМ!$D$10+'СЕТ СН'!$F$5-'СЕТ СН'!$F$24</f>
        <v>2665.6969028200001</v>
      </c>
    </row>
    <row r="31" spans="1:25" ht="15.75" x14ac:dyDescent="0.2">
      <c r="A31" s="35">
        <f t="shared" si="0"/>
        <v>45066</v>
      </c>
      <c r="B31" s="36">
        <f>SUMIFS(СВЦЭМ!$D$39:$D$782,СВЦЭМ!$A$39:$A$782,$A31,СВЦЭМ!$B$39:$B$782,B$11)+'СЕТ СН'!$F$14+СВЦЭМ!$D$10+'СЕТ СН'!$F$5-'СЕТ СН'!$F$24</f>
        <v>2774.4517340399998</v>
      </c>
      <c r="C31" s="36">
        <f>SUMIFS(СВЦЭМ!$D$39:$D$782,СВЦЭМ!$A$39:$A$782,$A31,СВЦЭМ!$B$39:$B$782,C$11)+'СЕТ СН'!$F$14+СВЦЭМ!$D$10+'СЕТ СН'!$F$5-'СЕТ СН'!$F$24</f>
        <v>2862.1207586099999</v>
      </c>
      <c r="D31" s="36">
        <f>SUMIFS(СВЦЭМ!$D$39:$D$782,СВЦЭМ!$A$39:$A$782,$A31,СВЦЭМ!$B$39:$B$782,D$11)+'СЕТ СН'!$F$14+СВЦЭМ!$D$10+'СЕТ СН'!$F$5-'СЕТ СН'!$F$24</f>
        <v>2869.59223449</v>
      </c>
      <c r="E31" s="36">
        <f>SUMIFS(СВЦЭМ!$D$39:$D$782,СВЦЭМ!$A$39:$A$782,$A31,СВЦЭМ!$B$39:$B$782,E$11)+'СЕТ СН'!$F$14+СВЦЭМ!$D$10+'СЕТ СН'!$F$5-'СЕТ СН'!$F$24</f>
        <v>2855.9309104599997</v>
      </c>
      <c r="F31" s="36">
        <f>SUMIFS(СВЦЭМ!$D$39:$D$782,СВЦЭМ!$A$39:$A$782,$A31,СВЦЭМ!$B$39:$B$782,F$11)+'СЕТ СН'!$F$14+СВЦЭМ!$D$10+'СЕТ СН'!$F$5-'СЕТ СН'!$F$24</f>
        <v>2934.3654229599997</v>
      </c>
      <c r="G31" s="36">
        <f>SUMIFS(СВЦЭМ!$D$39:$D$782,СВЦЭМ!$A$39:$A$782,$A31,СВЦЭМ!$B$39:$B$782,G$11)+'СЕТ СН'!$F$14+СВЦЭМ!$D$10+'СЕТ СН'!$F$5-'СЕТ СН'!$F$24</f>
        <v>2926.1344284799998</v>
      </c>
      <c r="H31" s="36">
        <f>SUMIFS(СВЦЭМ!$D$39:$D$782,СВЦЭМ!$A$39:$A$782,$A31,СВЦЭМ!$B$39:$B$782,H$11)+'СЕТ СН'!$F$14+СВЦЭМ!$D$10+'СЕТ СН'!$F$5-'СЕТ СН'!$F$24</f>
        <v>2910.8609489</v>
      </c>
      <c r="I31" s="36">
        <f>SUMIFS(СВЦЭМ!$D$39:$D$782,СВЦЭМ!$A$39:$A$782,$A31,СВЦЭМ!$B$39:$B$782,I$11)+'СЕТ СН'!$F$14+СВЦЭМ!$D$10+'СЕТ СН'!$F$5-'СЕТ СН'!$F$24</f>
        <v>2809.41420599</v>
      </c>
      <c r="J31" s="36">
        <f>SUMIFS(СВЦЭМ!$D$39:$D$782,СВЦЭМ!$A$39:$A$782,$A31,СВЦЭМ!$B$39:$B$782,J$11)+'СЕТ СН'!$F$14+СВЦЭМ!$D$10+'СЕТ СН'!$F$5-'СЕТ СН'!$F$24</f>
        <v>2708.2398421899998</v>
      </c>
      <c r="K31" s="36">
        <f>SUMIFS(СВЦЭМ!$D$39:$D$782,СВЦЭМ!$A$39:$A$782,$A31,СВЦЭМ!$B$39:$B$782,K$11)+'СЕТ СН'!$F$14+СВЦЭМ!$D$10+'СЕТ СН'!$F$5-'СЕТ СН'!$F$24</f>
        <v>2669.7145622600001</v>
      </c>
      <c r="L31" s="36">
        <f>SUMIFS(СВЦЭМ!$D$39:$D$782,СВЦЭМ!$A$39:$A$782,$A31,СВЦЭМ!$B$39:$B$782,L$11)+'СЕТ СН'!$F$14+СВЦЭМ!$D$10+'СЕТ СН'!$F$5-'СЕТ СН'!$F$24</f>
        <v>2654.5407587500004</v>
      </c>
      <c r="M31" s="36">
        <f>SUMIFS(СВЦЭМ!$D$39:$D$782,СВЦЭМ!$A$39:$A$782,$A31,СВЦЭМ!$B$39:$B$782,M$11)+'СЕТ СН'!$F$14+СВЦЭМ!$D$10+'СЕТ СН'!$F$5-'СЕТ СН'!$F$24</f>
        <v>2647.29274347</v>
      </c>
      <c r="N31" s="36">
        <f>SUMIFS(СВЦЭМ!$D$39:$D$782,СВЦЭМ!$A$39:$A$782,$A31,СВЦЭМ!$B$39:$B$782,N$11)+'СЕТ СН'!$F$14+СВЦЭМ!$D$10+'СЕТ СН'!$F$5-'СЕТ СН'!$F$24</f>
        <v>2680.8657521599998</v>
      </c>
      <c r="O31" s="36">
        <f>SUMIFS(СВЦЭМ!$D$39:$D$782,СВЦЭМ!$A$39:$A$782,$A31,СВЦЭМ!$B$39:$B$782,O$11)+'СЕТ СН'!$F$14+СВЦЭМ!$D$10+'СЕТ СН'!$F$5-'СЕТ СН'!$F$24</f>
        <v>2691.88255377</v>
      </c>
      <c r="P31" s="36">
        <f>SUMIFS(СВЦЭМ!$D$39:$D$782,СВЦЭМ!$A$39:$A$782,$A31,СВЦЭМ!$B$39:$B$782,P$11)+'СЕТ СН'!$F$14+СВЦЭМ!$D$10+'СЕТ СН'!$F$5-'СЕТ СН'!$F$24</f>
        <v>2704.85960204</v>
      </c>
      <c r="Q31" s="36">
        <f>SUMIFS(СВЦЭМ!$D$39:$D$782,СВЦЭМ!$A$39:$A$782,$A31,СВЦЭМ!$B$39:$B$782,Q$11)+'СЕТ СН'!$F$14+СВЦЭМ!$D$10+'СЕТ СН'!$F$5-'СЕТ СН'!$F$24</f>
        <v>2722.3903379600001</v>
      </c>
      <c r="R31" s="36">
        <f>SUMIFS(СВЦЭМ!$D$39:$D$782,СВЦЭМ!$A$39:$A$782,$A31,СВЦЭМ!$B$39:$B$782,R$11)+'СЕТ СН'!$F$14+СВЦЭМ!$D$10+'СЕТ СН'!$F$5-'СЕТ СН'!$F$24</f>
        <v>2707.0308353199998</v>
      </c>
      <c r="S31" s="36">
        <f>SUMIFS(СВЦЭМ!$D$39:$D$782,СВЦЭМ!$A$39:$A$782,$A31,СВЦЭМ!$B$39:$B$782,S$11)+'СЕТ СН'!$F$14+СВЦЭМ!$D$10+'СЕТ СН'!$F$5-'СЕТ СН'!$F$24</f>
        <v>2655.4881207500002</v>
      </c>
      <c r="T31" s="36">
        <f>SUMIFS(СВЦЭМ!$D$39:$D$782,СВЦЭМ!$A$39:$A$782,$A31,СВЦЭМ!$B$39:$B$782,T$11)+'СЕТ СН'!$F$14+СВЦЭМ!$D$10+'СЕТ СН'!$F$5-'СЕТ СН'!$F$24</f>
        <v>2621.88875594</v>
      </c>
      <c r="U31" s="36">
        <f>SUMIFS(СВЦЭМ!$D$39:$D$782,СВЦЭМ!$A$39:$A$782,$A31,СВЦЭМ!$B$39:$B$782,U$11)+'СЕТ СН'!$F$14+СВЦЭМ!$D$10+'СЕТ СН'!$F$5-'СЕТ СН'!$F$24</f>
        <v>2610.1144306799997</v>
      </c>
      <c r="V31" s="36">
        <f>SUMIFS(СВЦЭМ!$D$39:$D$782,СВЦЭМ!$A$39:$A$782,$A31,СВЦЭМ!$B$39:$B$782,V$11)+'СЕТ СН'!$F$14+СВЦЭМ!$D$10+'СЕТ СН'!$F$5-'СЕТ СН'!$F$24</f>
        <v>2580.02088091</v>
      </c>
      <c r="W31" s="36">
        <f>SUMIFS(СВЦЭМ!$D$39:$D$782,СВЦЭМ!$A$39:$A$782,$A31,СВЦЭМ!$B$39:$B$782,W$11)+'СЕТ СН'!$F$14+СВЦЭМ!$D$10+'СЕТ СН'!$F$5-'СЕТ СН'!$F$24</f>
        <v>2553.7906080600001</v>
      </c>
      <c r="X31" s="36">
        <f>SUMIFS(СВЦЭМ!$D$39:$D$782,СВЦЭМ!$A$39:$A$782,$A31,СВЦЭМ!$B$39:$B$782,X$11)+'СЕТ СН'!$F$14+СВЦЭМ!$D$10+'СЕТ СН'!$F$5-'СЕТ СН'!$F$24</f>
        <v>2598.8156060299998</v>
      </c>
      <c r="Y31" s="36">
        <f>SUMIFS(СВЦЭМ!$D$39:$D$782,СВЦЭМ!$A$39:$A$782,$A31,СВЦЭМ!$B$39:$B$782,Y$11)+'СЕТ СН'!$F$14+СВЦЭМ!$D$10+'СЕТ СН'!$F$5-'СЕТ СН'!$F$24</f>
        <v>2657.7690271000001</v>
      </c>
    </row>
    <row r="32" spans="1:25" ht="15.75" x14ac:dyDescent="0.2">
      <c r="A32" s="35">
        <f t="shared" si="0"/>
        <v>45067</v>
      </c>
      <c r="B32" s="36">
        <f>SUMIFS(СВЦЭМ!$D$39:$D$782,СВЦЭМ!$A$39:$A$782,$A32,СВЦЭМ!$B$39:$B$782,B$11)+'СЕТ СН'!$F$14+СВЦЭМ!$D$10+'СЕТ СН'!$F$5-'СЕТ СН'!$F$24</f>
        <v>2711.10349038</v>
      </c>
      <c r="C32" s="36">
        <f>SUMIFS(СВЦЭМ!$D$39:$D$782,СВЦЭМ!$A$39:$A$782,$A32,СВЦЭМ!$B$39:$B$782,C$11)+'СЕТ СН'!$F$14+СВЦЭМ!$D$10+'СЕТ СН'!$F$5-'СЕТ СН'!$F$24</f>
        <v>2800.2080042699999</v>
      </c>
      <c r="D32" s="36">
        <f>SUMIFS(СВЦЭМ!$D$39:$D$782,СВЦЭМ!$A$39:$A$782,$A32,СВЦЭМ!$B$39:$B$782,D$11)+'СЕТ СН'!$F$14+СВЦЭМ!$D$10+'СЕТ СН'!$F$5-'СЕТ СН'!$F$24</f>
        <v>2902.92240739</v>
      </c>
      <c r="E32" s="36">
        <f>SUMIFS(СВЦЭМ!$D$39:$D$782,СВЦЭМ!$A$39:$A$782,$A32,СВЦЭМ!$B$39:$B$782,E$11)+'СЕТ СН'!$F$14+СВЦЭМ!$D$10+'СЕТ СН'!$F$5-'СЕТ СН'!$F$24</f>
        <v>2870.6278534399999</v>
      </c>
      <c r="F32" s="36">
        <f>SUMIFS(СВЦЭМ!$D$39:$D$782,СВЦЭМ!$A$39:$A$782,$A32,СВЦЭМ!$B$39:$B$782,F$11)+'СЕТ СН'!$F$14+СВЦЭМ!$D$10+'СЕТ СН'!$F$5-'СЕТ СН'!$F$24</f>
        <v>2960.59971546</v>
      </c>
      <c r="G32" s="36">
        <f>SUMIFS(СВЦЭМ!$D$39:$D$782,СВЦЭМ!$A$39:$A$782,$A32,СВЦЭМ!$B$39:$B$782,G$11)+'СЕТ СН'!$F$14+СВЦЭМ!$D$10+'СЕТ СН'!$F$5-'СЕТ СН'!$F$24</f>
        <v>2949.4619287599999</v>
      </c>
      <c r="H32" s="36">
        <f>SUMIFS(СВЦЭМ!$D$39:$D$782,СВЦЭМ!$A$39:$A$782,$A32,СВЦЭМ!$B$39:$B$782,H$11)+'СЕТ СН'!$F$14+СВЦЭМ!$D$10+'СЕТ СН'!$F$5-'СЕТ СН'!$F$24</f>
        <v>2911.2793605699999</v>
      </c>
      <c r="I32" s="36">
        <f>SUMIFS(СВЦЭМ!$D$39:$D$782,СВЦЭМ!$A$39:$A$782,$A32,СВЦЭМ!$B$39:$B$782,I$11)+'СЕТ СН'!$F$14+СВЦЭМ!$D$10+'СЕТ СН'!$F$5-'СЕТ СН'!$F$24</f>
        <v>2856.21237462</v>
      </c>
      <c r="J32" s="36">
        <f>SUMIFS(СВЦЭМ!$D$39:$D$782,СВЦЭМ!$A$39:$A$782,$A32,СВЦЭМ!$B$39:$B$782,J$11)+'СЕТ СН'!$F$14+СВЦЭМ!$D$10+'СЕТ СН'!$F$5-'СЕТ СН'!$F$24</f>
        <v>2748.0934334200001</v>
      </c>
      <c r="K32" s="36">
        <f>SUMIFS(СВЦЭМ!$D$39:$D$782,СВЦЭМ!$A$39:$A$782,$A32,СВЦЭМ!$B$39:$B$782,K$11)+'СЕТ СН'!$F$14+СВЦЭМ!$D$10+'СЕТ СН'!$F$5-'СЕТ СН'!$F$24</f>
        <v>2724.2421558699998</v>
      </c>
      <c r="L32" s="36">
        <f>SUMIFS(СВЦЭМ!$D$39:$D$782,СВЦЭМ!$A$39:$A$782,$A32,СВЦЭМ!$B$39:$B$782,L$11)+'СЕТ СН'!$F$14+СВЦЭМ!$D$10+'СЕТ СН'!$F$5-'СЕТ СН'!$F$24</f>
        <v>2701.9399725800004</v>
      </c>
      <c r="M32" s="36">
        <f>SUMIFS(СВЦЭМ!$D$39:$D$782,СВЦЭМ!$A$39:$A$782,$A32,СВЦЭМ!$B$39:$B$782,M$11)+'СЕТ СН'!$F$14+СВЦЭМ!$D$10+'СЕТ СН'!$F$5-'СЕТ СН'!$F$24</f>
        <v>2689.3089026600001</v>
      </c>
      <c r="N32" s="36">
        <f>SUMIFS(СВЦЭМ!$D$39:$D$782,СВЦЭМ!$A$39:$A$782,$A32,СВЦЭМ!$B$39:$B$782,N$11)+'СЕТ СН'!$F$14+СВЦЭМ!$D$10+'СЕТ СН'!$F$5-'СЕТ СН'!$F$24</f>
        <v>2715.02636235</v>
      </c>
      <c r="O32" s="36">
        <f>SUMIFS(СВЦЭМ!$D$39:$D$782,СВЦЭМ!$A$39:$A$782,$A32,СВЦЭМ!$B$39:$B$782,O$11)+'СЕТ СН'!$F$14+СВЦЭМ!$D$10+'СЕТ СН'!$F$5-'СЕТ СН'!$F$24</f>
        <v>2730.82711943</v>
      </c>
      <c r="P32" s="36">
        <f>SUMIFS(СВЦЭМ!$D$39:$D$782,СВЦЭМ!$A$39:$A$782,$A32,СВЦЭМ!$B$39:$B$782,P$11)+'СЕТ СН'!$F$14+СВЦЭМ!$D$10+'СЕТ СН'!$F$5-'СЕТ СН'!$F$24</f>
        <v>2743.5343537899998</v>
      </c>
      <c r="Q32" s="36">
        <f>SUMIFS(СВЦЭМ!$D$39:$D$782,СВЦЭМ!$A$39:$A$782,$A32,СВЦЭМ!$B$39:$B$782,Q$11)+'СЕТ СН'!$F$14+СВЦЭМ!$D$10+'СЕТ СН'!$F$5-'СЕТ СН'!$F$24</f>
        <v>2751.9839055800003</v>
      </c>
      <c r="R32" s="36">
        <f>SUMIFS(СВЦЭМ!$D$39:$D$782,СВЦЭМ!$A$39:$A$782,$A32,СВЦЭМ!$B$39:$B$782,R$11)+'СЕТ СН'!$F$14+СВЦЭМ!$D$10+'СЕТ СН'!$F$5-'СЕТ СН'!$F$24</f>
        <v>2734.5227653299999</v>
      </c>
      <c r="S32" s="36">
        <f>SUMIFS(СВЦЭМ!$D$39:$D$782,СВЦЭМ!$A$39:$A$782,$A32,СВЦЭМ!$B$39:$B$782,S$11)+'СЕТ СН'!$F$14+СВЦЭМ!$D$10+'СЕТ СН'!$F$5-'СЕТ СН'!$F$24</f>
        <v>2694.5564639599997</v>
      </c>
      <c r="T32" s="36">
        <f>SUMIFS(СВЦЭМ!$D$39:$D$782,СВЦЭМ!$A$39:$A$782,$A32,СВЦЭМ!$B$39:$B$782,T$11)+'СЕТ СН'!$F$14+СВЦЭМ!$D$10+'СЕТ СН'!$F$5-'СЕТ СН'!$F$24</f>
        <v>2666.9823872699999</v>
      </c>
      <c r="U32" s="36">
        <f>SUMIFS(СВЦЭМ!$D$39:$D$782,СВЦЭМ!$A$39:$A$782,$A32,СВЦЭМ!$B$39:$B$782,U$11)+'СЕТ СН'!$F$14+СВЦЭМ!$D$10+'СЕТ СН'!$F$5-'СЕТ СН'!$F$24</f>
        <v>2652.3153531500002</v>
      </c>
      <c r="V32" s="36">
        <f>SUMIFS(СВЦЭМ!$D$39:$D$782,СВЦЭМ!$A$39:$A$782,$A32,СВЦЭМ!$B$39:$B$782,V$11)+'СЕТ СН'!$F$14+СВЦЭМ!$D$10+'СЕТ СН'!$F$5-'СЕТ СН'!$F$24</f>
        <v>2638.7984207</v>
      </c>
      <c r="W32" s="36">
        <f>SUMIFS(СВЦЭМ!$D$39:$D$782,СВЦЭМ!$A$39:$A$782,$A32,СВЦЭМ!$B$39:$B$782,W$11)+'СЕТ СН'!$F$14+СВЦЭМ!$D$10+'СЕТ СН'!$F$5-'СЕТ СН'!$F$24</f>
        <v>2608.0836440900002</v>
      </c>
      <c r="X32" s="36">
        <f>SUMIFS(СВЦЭМ!$D$39:$D$782,СВЦЭМ!$A$39:$A$782,$A32,СВЦЭМ!$B$39:$B$782,X$11)+'СЕТ СН'!$F$14+СВЦЭМ!$D$10+'СЕТ СН'!$F$5-'СЕТ СН'!$F$24</f>
        <v>2653.5204789999998</v>
      </c>
      <c r="Y32" s="36">
        <f>SUMIFS(СВЦЭМ!$D$39:$D$782,СВЦЭМ!$A$39:$A$782,$A32,СВЦЭМ!$B$39:$B$782,Y$11)+'СЕТ СН'!$F$14+СВЦЭМ!$D$10+'СЕТ СН'!$F$5-'СЕТ СН'!$F$24</f>
        <v>2710.4720364899999</v>
      </c>
    </row>
    <row r="33" spans="1:27" ht="15.75" x14ac:dyDescent="0.2">
      <c r="A33" s="35">
        <f t="shared" si="0"/>
        <v>45068</v>
      </c>
      <c r="B33" s="36">
        <f>SUMIFS(СВЦЭМ!$D$39:$D$782,СВЦЭМ!$A$39:$A$782,$A33,СВЦЭМ!$B$39:$B$782,B$11)+'СЕТ СН'!$F$14+СВЦЭМ!$D$10+'СЕТ СН'!$F$5-'СЕТ СН'!$F$24</f>
        <v>2786.8236124</v>
      </c>
      <c r="C33" s="36">
        <f>SUMIFS(СВЦЭМ!$D$39:$D$782,СВЦЭМ!$A$39:$A$782,$A33,СВЦЭМ!$B$39:$B$782,C$11)+'СЕТ СН'!$F$14+СВЦЭМ!$D$10+'СЕТ СН'!$F$5-'СЕТ СН'!$F$24</f>
        <v>2864.0265234400003</v>
      </c>
      <c r="D33" s="36">
        <f>SUMIFS(СВЦЭМ!$D$39:$D$782,СВЦЭМ!$A$39:$A$782,$A33,СВЦЭМ!$B$39:$B$782,D$11)+'СЕТ СН'!$F$14+СВЦЭМ!$D$10+'СЕТ СН'!$F$5-'СЕТ СН'!$F$24</f>
        <v>2860.4206608200002</v>
      </c>
      <c r="E33" s="36">
        <f>SUMIFS(СВЦЭМ!$D$39:$D$782,СВЦЭМ!$A$39:$A$782,$A33,СВЦЭМ!$B$39:$B$782,E$11)+'СЕТ СН'!$F$14+СВЦЭМ!$D$10+'СЕТ СН'!$F$5-'СЕТ СН'!$F$24</f>
        <v>2845.4733791400004</v>
      </c>
      <c r="F33" s="36">
        <f>SUMIFS(СВЦЭМ!$D$39:$D$782,СВЦЭМ!$A$39:$A$782,$A33,СВЦЭМ!$B$39:$B$782,F$11)+'СЕТ СН'!$F$14+СВЦЭМ!$D$10+'СЕТ СН'!$F$5-'СЕТ СН'!$F$24</f>
        <v>2909.7014216100001</v>
      </c>
      <c r="G33" s="36">
        <f>SUMIFS(СВЦЭМ!$D$39:$D$782,СВЦЭМ!$A$39:$A$782,$A33,СВЦЭМ!$B$39:$B$782,G$11)+'СЕТ СН'!$F$14+СВЦЭМ!$D$10+'СЕТ СН'!$F$5-'СЕТ СН'!$F$24</f>
        <v>2865.9247067000001</v>
      </c>
      <c r="H33" s="36">
        <f>SUMIFS(СВЦЭМ!$D$39:$D$782,СВЦЭМ!$A$39:$A$782,$A33,СВЦЭМ!$B$39:$B$782,H$11)+'СЕТ СН'!$F$14+СВЦЭМ!$D$10+'СЕТ СН'!$F$5-'СЕТ СН'!$F$24</f>
        <v>2820.6592745099997</v>
      </c>
      <c r="I33" s="36">
        <f>SUMIFS(СВЦЭМ!$D$39:$D$782,СВЦЭМ!$A$39:$A$782,$A33,СВЦЭМ!$B$39:$B$782,I$11)+'СЕТ СН'!$F$14+СВЦЭМ!$D$10+'СЕТ СН'!$F$5-'СЕТ СН'!$F$24</f>
        <v>2750.3544483000001</v>
      </c>
      <c r="J33" s="36">
        <f>SUMIFS(СВЦЭМ!$D$39:$D$782,СВЦЭМ!$A$39:$A$782,$A33,СВЦЭМ!$B$39:$B$782,J$11)+'СЕТ СН'!$F$14+СВЦЭМ!$D$10+'СЕТ СН'!$F$5-'СЕТ СН'!$F$24</f>
        <v>2709.39033935</v>
      </c>
      <c r="K33" s="36">
        <f>SUMIFS(СВЦЭМ!$D$39:$D$782,СВЦЭМ!$A$39:$A$782,$A33,СВЦЭМ!$B$39:$B$782,K$11)+'СЕТ СН'!$F$14+СВЦЭМ!$D$10+'СЕТ СН'!$F$5-'СЕТ СН'!$F$24</f>
        <v>2676.1562280099997</v>
      </c>
      <c r="L33" s="36">
        <f>SUMIFS(СВЦЭМ!$D$39:$D$782,СВЦЭМ!$A$39:$A$782,$A33,СВЦЭМ!$B$39:$B$782,L$11)+'СЕТ СН'!$F$14+СВЦЭМ!$D$10+'СЕТ СН'!$F$5-'СЕТ СН'!$F$24</f>
        <v>2688.2093255899999</v>
      </c>
      <c r="M33" s="36">
        <f>SUMIFS(СВЦЭМ!$D$39:$D$782,СВЦЭМ!$A$39:$A$782,$A33,СВЦЭМ!$B$39:$B$782,M$11)+'СЕТ СН'!$F$14+СВЦЭМ!$D$10+'СЕТ СН'!$F$5-'СЕТ СН'!$F$24</f>
        <v>2741.9007890399998</v>
      </c>
      <c r="N33" s="36">
        <f>SUMIFS(СВЦЭМ!$D$39:$D$782,СВЦЭМ!$A$39:$A$782,$A33,СВЦЭМ!$B$39:$B$782,N$11)+'СЕТ СН'!$F$14+СВЦЭМ!$D$10+'СЕТ СН'!$F$5-'СЕТ СН'!$F$24</f>
        <v>2766.2592603800003</v>
      </c>
      <c r="O33" s="36">
        <f>SUMIFS(СВЦЭМ!$D$39:$D$782,СВЦЭМ!$A$39:$A$782,$A33,СВЦЭМ!$B$39:$B$782,O$11)+'СЕТ СН'!$F$14+СВЦЭМ!$D$10+'СЕТ СН'!$F$5-'СЕТ СН'!$F$24</f>
        <v>2762.3849730299999</v>
      </c>
      <c r="P33" s="36">
        <f>SUMIFS(СВЦЭМ!$D$39:$D$782,СВЦЭМ!$A$39:$A$782,$A33,СВЦЭМ!$B$39:$B$782,P$11)+'СЕТ СН'!$F$14+СВЦЭМ!$D$10+'СЕТ СН'!$F$5-'СЕТ СН'!$F$24</f>
        <v>2769.1366160100001</v>
      </c>
      <c r="Q33" s="36">
        <f>SUMIFS(СВЦЭМ!$D$39:$D$782,СВЦЭМ!$A$39:$A$782,$A33,СВЦЭМ!$B$39:$B$782,Q$11)+'СЕТ СН'!$F$14+СВЦЭМ!$D$10+'СЕТ СН'!$F$5-'СЕТ СН'!$F$24</f>
        <v>2769.6026383099997</v>
      </c>
      <c r="R33" s="36">
        <f>SUMIFS(СВЦЭМ!$D$39:$D$782,СВЦЭМ!$A$39:$A$782,$A33,СВЦЭМ!$B$39:$B$782,R$11)+'СЕТ СН'!$F$14+СВЦЭМ!$D$10+'СЕТ СН'!$F$5-'СЕТ СН'!$F$24</f>
        <v>2731.9914265699999</v>
      </c>
      <c r="S33" s="36">
        <f>SUMIFS(СВЦЭМ!$D$39:$D$782,СВЦЭМ!$A$39:$A$782,$A33,СВЦЭМ!$B$39:$B$782,S$11)+'СЕТ СН'!$F$14+СВЦЭМ!$D$10+'СЕТ СН'!$F$5-'СЕТ СН'!$F$24</f>
        <v>2689.1906351500002</v>
      </c>
      <c r="T33" s="36">
        <f>SUMIFS(СВЦЭМ!$D$39:$D$782,СВЦЭМ!$A$39:$A$782,$A33,СВЦЭМ!$B$39:$B$782,T$11)+'СЕТ СН'!$F$14+СВЦЭМ!$D$10+'СЕТ СН'!$F$5-'СЕТ СН'!$F$24</f>
        <v>2634.7514158100003</v>
      </c>
      <c r="U33" s="36">
        <f>SUMIFS(СВЦЭМ!$D$39:$D$782,СВЦЭМ!$A$39:$A$782,$A33,СВЦЭМ!$B$39:$B$782,U$11)+'СЕТ СН'!$F$14+СВЦЭМ!$D$10+'СЕТ СН'!$F$5-'СЕТ СН'!$F$24</f>
        <v>2655.05459449</v>
      </c>
      <c r="V33" s="36">
        <f>SUMIFS(СВЦЭМ!$D$39:$D$782,СВЦЭМ!$A$39:$A$782,$A33,СВЦЭМ!$B$39:$B$782,V$11)+'СЕТ СН'!$F$14+СВЦЭМ!$D$10+'СЕТ СН'!$F$5-'СЕТ СН'!$F$24</f>
        <v>2602.7151297999999</v>
      </c>
      <c r="W33" s="36">
        <f>SUMIFS(СВЦЭМ!$D$39:$D$782,СВЦЭМ!$A$39:$A$782,$A33,СВЦЭМ!$B$39:$B$782,W$11)+'СЕТ СН'!$F$14+СВЦЭМ!$D$10+'СЕТ СН'!$F$5-'СЕТ СН'!$F$24</f>
        <v>2694.4076323199997</v>
      </c>
      <c r="X33" s="36">
        <f>SUMIFS(СВЦЭМ!$D$39:$D$782,СВЦЭМ!$A$39:$A$782,$A33,СВЦЭМ!$B$39:$B$782,X$11)+'СЕТ СН'!$F$14+СВЦЭМ!$D$10+'СЕТ СН'!$F$5-'СЕТ СН'!$F$24</f>
        <v>2778.8940846300002</v>
      </c>
      <c r="Y33" s="36">
        <f>SUMIFS(СВЦЭМ!$D$39:$D$782,СВЦЭМ!$A$39:$A$782,$A33,СВЦЭМ!$B$39:$B$782,Y$11)+'СЕТ СН'!$F$14+СВЦЭМ!$D$10+'СЕТ СН'!$F$5-'СЕТ СН'!$F$24</f>
        <v>2848.0487852000001</v>
      </c>
    </row>
    <row r="34" spans="1:27" ht="15.75" x14ac:dyDescent="0.2">
      <c r="A34" s="35">
        <f t="shared" si="0"/>
        <v>45069</v>
      </c>
      <c r="B34" s="36">
        <f>SUMIFS(СВЦЭМ!$D$39:$D$782,СВЦЭМ!$A$39:$A$782,$A34,СВЦЭМ!$B$39:$B$782,B$11)+'СЕТ СН'!$F$14+СВЦЭМ!$D$10+'СЕТ СН'!$F$5-'СЕТ СН'!$F$24</f>
        <v>2877.1749192899997</v>
      </c>
      <c r="C34" s="36">
        <f>SUMIFS(СВЦЭМ!$D$39:$D$782,СВЦЭМ!$A$39:$A$782,$A34,СВЦЭМ!$B$39:$B$782,C$11)+'СЕТ СН'!$F$14+СВЦЭМ!$D$10+'СЕТ СН'!$F$5-'СЕТ СН'!$F$24</f>
        <v>2950.95608601</v>
      </c>
      <c r="D34" s="36">
        <f>SUMIFS(СВЦЭМ!$D$39:$D$782,СВЦЭМ!$A$39:$A$782,$A34,СВЦЭМ!$B$39:$B$782,D$11)+'СЕТ СН'!$F$14+СВЦЭМ!$D$10+'СЕТ СН'!$F$5-'СЕТ СН'!$F$24</f>
        <v>3005.12222621</v>
      </c>
      <c r="E34" s="36">
        <f>SUMIFS(СВЦЭМ!$D$39:$D$782,СВЦЭМ!$A$39:$A$782,$A34,СВЦЭМ!$B$39:$B$782,E$11)+'СЕТ СН'!$F$14+СВЦЭМ!$D$10+'СЕТ СН'!$F$5-'СЕТ СН'!$F$24</f>
        <v>2998.9686553700003</v>
      </c>
      <c r="F34" s="36">
        <f>SUMIFS(СВЦЭМ!$D$39:$D$782,СВЦЭМ!$A$39:$A$782,$A34,СВЦЭМ!$B$39:$B$782,F$11)+'СЕТ СН'!$F$14+СВЦЭМ!$D$10+'СЕТ СН'!$F$5-'СЕТ СН'!$F$24</f>
        <v>3009.0460934800003</v>
      </c>
      <c r="G34" s="36">
        <f>SUMIFS(СВЦЭМ!$D$39:$D$782,СВЦЭМ!$A$39:$A$782,$A34,СВЦЭМ!$B$39:$B$782,G$11)+'СЕТ СН'!$F$14+СВЦЭМ!$D$10+'СЕТ СН'!$F$5-'СЕТ СН'!$F$24</f>
        <v>2941.1504642</v>
      </c>
      <c r="H34" s="36">
        <f>SUMIFS(СВЦЭМ!$D$39:$D$782,СВЦЭМ!$A$39:$A$782,$A34,СВЦЭМ!$B$39:$B$782,H$11)+'СЕТ СН'!$F$14+СВЦЭМ!$D$10+'СЕТ СН'!$F$5-'СЕТ СН'!$F$24</f>
        <v>2882.6804929199998</v>
      </c>
      <c r="I34" s="36">
        <f>SUMIFS(СВЦЭМ!$D$39:$D$782,СВЦЭМ!$A$39:$A$782,$A34,СВЦЭМ!$B$39:$B$782,I$11)+'СЕТ СН'!$F$14+СВЦЭМ!$D$10+'СЕТ СН'!$F$5-'СЕТ СН'!$F$24</f>
        <v>2816.5499898799999</v>
      </c>
      <c r="J34" s="36">
        <f>SUMIFS(СВЦЭМ!$D$39:$D$782,СВЦЭМ!$A$39:$A$782,$A34,СВЦЭМ!$B$39:$B$782,J$11)+'СЕТ СН'!$F$14+СВЦЭМ!$D$10+'СЕТ СН'!$F$5-'СЕТ СН'!$F$24</f>
        <v>2766.9390896699997</v>
      </c>
      <c r="K34" s="36">
        <f>SUMIFS(СВЦЭМ!$D$39:$D$782,СВЦЭМ!$A$39:$A$782,$A34,СВЦЭМ!$B$39:$B$782,K$11)+'СЕТ СН'!$F$14+СВЦЭМ!$D$10+'СЕТ СН'!$F$5-'СЕТ СН'!$F$24</f>
        <v>2751.2960211600002</v>
      </c>
      <c r="L34" s="36">
        <f>SUMIFS(СВЦЭМ!$D$39:$D$782,СВЦЭМ!$A$39:$A$782,$A34,СВЦЭМ!$B$39:$B$782,L$11)+'СЕТ СН'!$F$14+СВЦЭМ!$D$10+'СЕТ СН'!$F$5-'СЕТ СН'!$F$24</f>
        <v>2747.7140565099999</v>
      </c>
      <c r="M34" s="36">
        <f>SUMIFS(СВЦЭМ!$D$39:$D$782,СВЦЭМ!$A$39:$A$782,$A34,СВЦЭМ!$B$39:$B$782,M$11)+'СЕТ СН'!$F$14+СВЦЭМ!$D$10+'СЕТ СН'!$F$5-'СЕТ СН'!$F$24</f>
        <v>2797.8931140599998</v>
      </c>
      <c r="N34" s="36">
        <f>SUMIFS(СВЦЭМ!$D$39:$D$782,СВЦЭМ!$A$39:$A$782,$A34,СВЦЭМ!$B$39:$B$782,N$11)+'СЕТ СН'!$F$14+СВЦЭМ!$D$10+'СЕТ СН'!$F$5-'СЕТ СН'!$F$24</f>
        <v>2815.4636358100001</v>
      </c>
      <c r="O34" s="36">
        <f>SUMIFS(СВЦЭМ!$D$39:$D$782,СВЦЭМ!$A$39:$A$782,$A34,СВЦЭМ!$B$39:$B$782,O$11)+'СЕТ СН'!$F$14+СВЦЭМ!$D$10+'СЕТ СН'!$F$5-'СЕТ СН'!$F$24</f>
        <v>2824.38179885</v>
      </c>
      <c r="P34" s="36">
        <f>SUMIFS(СВЦЭМ!$D$39:$D$782,СВЦЭМ!$A$39:$A$782,$A34,СВЦЭМ!$B$39:$B$782,P$11)+'СЕТ СН'!$F$14+СВЦЭМ!$D$10+'СЕТ СН'!$F$5-'СЕТ СН'!$F$24</f>
        <v>2857.2224028400001</v>
      </c>
      <c r="Q34" s="36">
        <f>SUMIFS(СВЦЭМ!$D$39:$D$782,СВЦЭМ!$A$39:$A$782,$A34,СВЦЭМ!$B$39:$B$782,Q$11)+'СЕТ СН'!$F$14+СВЦЭМ!$D$10+'СЕТ СН'!$F$5-'СЕТ СН'!$F$24</f>
        <v>2854.19369435</v>
      </c>
      <c r="R34" s="36">
        <f>SUMIFS(СВЦЭМ!$D$39:$D$782,СВЦЭМ!$A$39:$A$782,$A34,СВЦЭМ!$B$39:$B$782,R$11)+'СЕТ СН'!$F$14+СВЦЭМ!$D$10+'СЕТ СН'!$F$5-'СЕТ СН'!$F$24</f>
        <v>2837.8863830700002</v>
      </c>
      <c r="S34" s="36">
        <f>SUMIFS(СВЦЭМ!$D$39:$D$782,СВЦЭМ!$A$39:$A$782,$A34,СВЦЭМ!$B$39:$B$782,S$11)+'СЕТ СН'!$F$14+СВЦЭМ!$D$10+'СЕТ СН'!$F$5-'СЕТ СН'!$F$24</f>
        <v>2794.6623725500003</v>
      </c>
      <c r="T34" s="36">
        <f>SUMIFS(СВЦЭМ!$D$39:$D$782,СВЦЭМ!$A$39:$A$782,$A34,СВЦЭМ!$B$39:$B$782,T$11)+'СЕТ СН'!$F$14+СВЦЭМ!$D$10+'СЕТ СН'!$F$5-'СЕТ СН'!$F$24</f>
        <v>2729.3324421699999</v>
      </c>
      <c r="U34" s="36">
        <f>SUMIFS(СВЦЭМ!$D$39:$D$782,СВЦЭМ!$A$39:$A$782,$A34,СВЦЭМ!$B$39:$B$782,U$11)+'СЕТ СН'!$F$14+СВЦЭМ!$D$10+'СЕТ СН'!$F$5-'СЕТ СН'!$F$24</f>
        <v>2676.7266798199998</v>
      </c>
      <c r="V34" s="36">
        <f>SUMIFS(СВЦЭМ!$D$39:$D$782,СВЦЭМ!$A$39:$A$782,$A34,СВЦЭМ!$B$39:$B$782,V$11)+'СЕТ СН'!$F$14+СВЦЭМ!$D$10+'СЕТ СН'!$F$5-'СЕТ СН'!$F$24</f>
        <v>2664.8240571400001</v>
      </c>
      <c r="W34" s="36">
        <f>SUMIFS(СВЦЭМ!$D$39:$D$782,СВЦЭМ!$A$39:$A$782,$A34,СВЦЭМ!$B$39:$B$782,W$11)+'СЕТ СН'!$F$14+СВЦЭМ!$D$10+'СЕТ СН'!$F$5-'СЕТ СН'!$F$24</f>
        <v>2713.9767521900003</v>
      </c>
      <c r="X34" s="36">
        <f>SUMIFS(СВЦЭМ!$D$39:$D$782,СВЦЭМ!$A$39:$A$782,$A34,СВЦЭМ!$B$39:$B$782,X$11)+'СЕТ СН'!$F$14+СВЦЭМ!$D$10+'СЕТ СН'!$F$5-'СЕТ СН'!$F$24</f>
        <v>2751.2561301400001</v>
      </c>
      <c r="Y34" s="36">
        <f>SUMIFS(СВЦЭМ!$D$39:$D$782,СВЦЭМ!$A$39:$A$782,$A34,СВЦЭМ!$B$39:$B$782,Y$11)+'СЕТ СН'!$F$14+СВЦЭМ!$D$10+'СЕТ СН'!$F$5-'СЕТ СН'!$F$24</f>
        <v>2824.4917901099998</v>
      </c>
    </row>
    <row r="35" spans="1:27" ht="15.75" x14ac:dyDescent="0.2">
      <c r="A35" s="35">
        <f t="shared" si="0"/>
        <v>45070</v>
      </c>
      <c r="B35" s="36">
        <f>SUMIFS(СВЦЭМ!$D$39:$D$782,СВЦЭМ!$A$39:$A$782,$A35,СВЦЭМ!$B$39:$B$782,B$11)+'СЕТ СН'!$F$14+СВЦЭМ!$D$10+'СЕТ СН'!$F$5-'СЕТ СН'!$F$24</f>
        <v>2805.4450286400001</v>
      </c>
      <c r="C35" s="36">
        <f>SUMIFS(СВЦЭМ!$D$39:$D$782,СВЦЭМ!$A$39:$A$782,$A35,СВЦЭМ!$B$39:$B$782,C$11)+'СЕТ СН'!$F$14+СВЦЭМ!$D$10+'СЕТ СН'!$F$5-'СЕТ СН'!$F$24</f>
        <v>2895.2545361399998</v>
      </c>
      <c r="D35" s="36">
        <f>SUMIFS(СВЦЭМ!$D$39:$D$782,СВЦЭМ!$A$39:$A$782,$A35,СВЦЭМ!$B$39:$B$782,D$11)+'СЕТ СН'!$F$14+СВЦЭМ!$D$10+'СЕТ СН'!$F$5-'СЕТ СН'!$F$24</f>
        <v>2910.1042230000003</v>
      </c>
      <c r="E35" s="36">
        <f>SUMIFS(СВЦЭМ!$D$39:$D$782,СВЦЭМ!$A$39:$A$782,$A35,СВЦЭМ!$B$39:$B$782,E$11)+'СЕТ СН'!$F$14+СВЦЭМ!$D$10+'СЕТ СН'!$F$5-'СЕТ СН'!$F$24</f>
        <v>2891.1729280300001</v>
      </c>
      <c r="F35" s="36">
        <f>SUMIFS(СВЦЭМ!$D$39:$D$782,СВЦЭМ!$A$39:$A$782,$A35,СВЦЭМ!$B$39:$B$782,F$11)+'СЕТ СН'!$F$14+СВЦЭМ!$D$10+'СЕТ СН'!$F$5-'СЕТ СН'!$F$24</f>
        <v>2945.3265551</v>
      </c>
      <c r="G35" s="36">
        <f>SUMIFS(СВЦЭМ!$D$39:$D$782,СВЦЭМ!$A$39:$A$782,$A35,СВЦЭМ!$B$39:$B$782,G$11)+'СЕТ СН'!$F$14+СВЦЭМ!$D$10+'СЕТ СН'!$F$5-'СЕТ СН'!$F$24</f>
        <v>2864.8500321900001</v>
      </c>
      <c r="H35" s="36">
        <f>SUMIFS(СВЦЭМ!$D$39:$D$782,СВЦЭМ!$A$39:$A$782,$A35,СВЦЭМ!$B$39:$B$782,H$11)+'СЕТ СН'!$F$14+СВЦЭМ!$D$10+'СЕТ СН'!$F$5-'СЕТ СН'!$F$24</f>
        <v>2757.19616004</v>
      </c>
      <c r="I35" s="36">
        <f>SUMIFS(СВЦЭМ!$D$39:$D$782,СВЦЭМ!$A$39:$A$782,$A35,СВЦЭМ!$B$39:$B$782,I$11)+'СЕТ СН'!$F$14+СВЦЭМ!$D$10+'СЕТ СН'!$F$5-'СЕТ СН'!$F$24</f>
        <v>2699.2141870400001</v>
      </c>
      <c r="J35" s="36">
        <f>SUMIFS(СВЦЭМ!$D$39:$D$782,СВЦЭМ!$A$39:$A$782,$A35,СВЦЭМ!$B$39:$B$782,J$11)+'СЕТ СН'!$F$14+СВЦЭМ!$D$10+'СЕТ СН'!$F$5-'СЕТ СН'!$F$24</f>
        <v>2724.3066962399998</v>
      </c>
      <c r="K35" s="36">
        <f>SUMIFS(СВЦЭМ!$D$39:$D$782,СВЦЭМ!$A$39:$A$782,$A35,СВЦЭМ!$B$39:$B$782,K$11)+'СЕТ СН'!$F$14+СВЦЭМ!$D$10+'СЕТ СН'!$F$5-'СЕТ СН'!$F$24</f>
        <v>2798.8362679800002</v>
      </c>
      <c r="L35" s="36">
        <f>SUMIFS(СВЦЭМ!$D$39:$D$782,СВЦЭМ!$A$39:$A$782,$A35,СВЦЭМ!$B$39:$B$782,L$11)+'СЕТ СН'!$F$14+СВЦЭМ!$D$10+'СЕТ СН'!$F$5-'СЕТ СН'!$F$24</f>
        <v>2803.6723007999999</v>
      </c>
      <c r="M35" s="36">
        <f>SUMIFS(СВЦЭМ!$D$39:$D$782,СВЦЭМ!$A$39:$A$782,$A35,СВЦЭМ!$B$39:$B$782,M$11)+'СЕТ СН'!$F$14+СВЦЭМ!$D$10+'СЕТ СН'!$F$5-'СЕТ СН'!$F$24</f>
        <v>2808.3321220500002</v>
      </c>
      <c r="N35" s="36">
        <f>SUMIFS(СВЦЭМ!$D$39:$D$782,СВЦЭМ!$A$39:$A$782,$A35,СВЦЭМ!$B$39:$B$782,N$11)+'СЕТ СН'!$F$14+СВЦЭМ!$D$10+'СЕТ СН'!$F$5-'СЕТ СН'!$F$24</f>
        <v>2838.6202223700002</v>
      </c>
      <c r="O35" s="36">
        <f>SUMIFS(СВЦЭМ!$D$39:$D$782,СВЦЭМ!$A$39:$A$782,$A35,СВЦЭМ!$B$39:$B$782,O$11)+'СЕТ СН'!$F$14+СВЦЭМ!$D$10+'СЕТ СН'!$F$5-'СЕТ СН'!$F$24</f>
        <v>2826.7561071999999</v>
      </c>
      <c r="P35" s="36">
        <f>SUMIFS(СВЦЭМ!$D$39:$D$782,СВЦЭМ!$A$39:$A$782,$A35,СВЦЭМ!$B$39:$B$782,P$11)+'СЕТ СН'!$F$14+СВЦЭМ!$D$10+'СЕТ СН'!$F$5-'СЕТ СН'!$F$24</f>
        <v>2832.53699177</v>
      </c>
      <c r="Q35" s="36">
        <f>SUMIFS(СВЦЭМ!$D$39:$D$782,СВЦЭМ!$A$39:$A$782,$A35,СВЦЭМ!$B$39:$B$782,Q$11)+'СЕТ СН'!$F$14+СВЦЭМ!$D$10+'СЕТ СН'!$F$5-'СЕТ СН'!$F$24</f>
        <v>2826.2605360799998</v>
      </c>
      <c r="R35" s="36">
        <f>SUMIFS(СВЦЭМ!$D$39:$D$782,СВЦЭМ!$A$39:$A$782,$A35,СВЦЭМ!$B$39:$B$782,R$11)+'СЕТ СН'!$F$14+СВЦЭМ!$D$10+'СЕТ СН'!$F$5-'СЕТ СН'!$F$24</f>
        <v>2829.3097521999998</v>
      </c>
      <c r="S35" s="36">
        <f>SUMIFS(СВЦЭМ!$D$39:$D$782,СВЦЭМ!$A$39:$A$782,$A35,СВЦЭМ!$B$39:$B$782,S$11)+'СЕТ СН'!$F$14+СВЦЭМ!$D$10+'СЕТ СН'!$F$5-'СЕТ СН'!$F$24</f>
        <v>2792.11448634</v>
      </c>
      <c r="T35" s="36">
        <f>SUMIFS(СВЦЭМ!$D$39:$D$782,СВЦЭМ!$A$39:$A$782,$A35,СВЦЭМ!$B$39:$B$782,T$11)+'СЕТ СН'!$F$14+СВЦЭМ!$D$10+'СЕТ СН'!$F$5-'СЕТ СН'!$F$24</f>
        <v>2727.7304783500003</v>
      </c>
      <c r="U35" s="36">
        <f>SUMIFS(СВЦЭМ!$D$39:$D$782,СВЦЭМ!$A$39:$A$782,$A35,СВЦЭМ!$B$39:$B$782,U$11)+'СЕТ СН'!$F$14+СВЦЭМ!$D$10+'СЕТ СН'!$F$5-'СЕТ СН'!$F$24</f>
        <v>2703.5497961999999</v>
      </c>
      <c r="V35" s="36">
        <f>SUMIFS(СВЦЭМ!$D$39:$D$782,СВЦЭМ!$A$39:$A$782,$A35,СВЦЭМ!$B$39:$B$782,V$11)+'СЕТ СН'!$F$14+СВЦЭМ!$D$10+'СЕТ СН'!$F$5-'СЕТ СН'!$F$24</f>
        <v>2699.6965119400002</v>
      </c>
      <c r="W35" s="36">
        <f>SUMIFS(СВЦЭМ!$D$39:$D$782,СВЦЭМ!$A$39:$A$782,$A35,СВЦЭМ!$B$39:$B$782,W$11)+'СЕТ СН'!$F$14+СВЦЭМ!$D$10+'СЕТ СН'!$F$5-'СЕТ СН'!$F$24</f>
        <v>2716.1307855200002</v>
      </c>
      <c r="X35" s="36">
        <f>SUMIFS(СВЦЭМ!$D$39:$D$782,СВЦЭМ!$A$39:$A$782,$A35,СВЦЭМ!$B$39:$B$782,X$11)+'СЕТ СН'!$F$14+СВЦЭМ!$D$10+'СЕТ СН'!$F$5-'СЕТ СН'!$F$24</f>
        <v>2793.4807036299999</v>
      </c>
      <c r="Y35" s="36">
        <f>SUMIFS(СВЦЭМ!$D$39:$D$782,СВЦЭМ!$A$39:$A$782,$A35,СВЦЭМ!$B$39:$B$782,Y$11)+'СЕТ СН'!$F$14+СВЦЭМ!$D$10+'СЕТ СН'!$F$5-'СЕТ СН'!$F$24</f>
        <v>2814.93541323</v>
      </c>
    </row>
    <row r="36" spans="1:27" ht="15.75" x14ac:dyDescent="0.2">
      <c r="A36" s="35">
        <f t="shared" si="0"/>
        <v>45071</v>
      </c>
      <c r="B36" s="36">
        <f>SUMIFS(СВЦЭМ!$D$39:$D$782,СВЦЭМ!$A$39:$A$782,$A36,СВЦЭМ!$B$39:$B$782,B$11)+'СЕТ СН'!$F$14+СВЦЭМ!$D$10+'СЕТ СН'!$F$5-'СЕТ СН'!$F$24</f>
        <v>2860.14411892</v>
      </c>
      <c r="C36" s="36">
        <f>SUMIFS(СВЦЭМ!$D$39:$D$782,СВЦЭМ!$A$39:$A$782,$A36,СВЦЭМ!$B$39:$B$782,C$11)+'СЕТ СН'!$F$14+СВЦЭМ!$D$10+'СЕТ СН'!$F$5-'СЕТ СН'!$F$24</f>
        <v>2940.0767796700002</v>
      </c>
      <c r="D36" s="36">
        <f>SUMIFS(СВЦЭМ!$D$39:$D$782,СВЦЭМ!$A$39:$A$782,$A36,СВЦЭМ!$B$39:$B$782,D$11)+'СЕТ СН'!$F$14+СВЦЭМ!$D$10+'СЕТ СН'!$F$5-'СЕТ СН'!$F$24</f>
        <v>2929.2359799699998</v>
      </c>
      <c r="E36" s="36">
        <f>SUMIFS(СВЦЭМ!$D$39:$D$782,СВЦЭМ!$A$39:$A$782,$A36,СВЦЭМ!$B$39:$B$782,E$11)+'СЕТ СН'!$F$14+СВЦЭМ!$D$10+'СЕТ СН'!$F$5-'СЕТ СН'!$F$24</f>
        <v>2916.4335506100001</v>
      </c>
      <c r="F36" s="36">
        <f>SUMIFS(СВЦЭМ!$D$39:$D$782,СВЦЭМ!$A$39:$A$782,$A36,СВЦЭМ!$B$39:$B$782,F$11)+'СЕТ СН'!$F$14+СВЦЭМ!$D$10+'СЕТ СН'!$F$5-'СЕТ СН'!$F$24</f>
        <v>2920.6725754500003</v>
      </c>
      <c r="G36" s="36">
        <f>SUMIFS(СВЦЭМ!$D$39:$D$782,СВЦЭМ!$A$39:$A$782,$A36,СВЦЭМ!$B$39:$B$782,G$11)+'СЕТ СН'!$F$14+СВЦЭМ!$D$10+'СЕТ СН'!$F$5-'СЕТ СН'!$F$24</f>
        <v>2910.9358575799997</v>
      </c>
      <c r="H36" s="36">
        <f>SUMIFS(СВЦЭМ!$D$39:$D$782,СВЦЭМ!$A$39:$A$782,$A36,СВЦЭМ!$B$39:$B$782,H$11)+'СЕТ СН'!$F$14+СВЦЭМ!$D$10+'СЕТ СН'!$F$5-'СЕТ СН'!$F$24</f>
        <v>2793.4246878100003</v>
      </c>
      <c r="I36" s="36">
        <f>SUMIFS(СВЦЭМ!$D$39:$D$782,СВЦЭМ!$A$39:$A$782,$A36,СВЦЭМ!$B$39:$B$782,I$11)+'СЕТ СН'!$F$14+СВЦЭМ!$D$10+'СЕТ СН'!$F$5-'СЕТ СН'!$F$24</f>
        <v>2742.8061587000002</v>
      </c>
      <c r="J36" s="36">
        <f>SUMIFS(СВЦЭМ!$D$39:$D$782,СВЦЭМ!$A$39:$A$782,$A36,СВЦЭМ!$B$39:$B$782,J$11)+'СЕТ СН'!$F$14+СВЦЭМ!$D$10+'СЕТ СН'!$F$5-'СЕТ СН'!$F$24</f>
        <v>2754.78387243</v>
      </c>
      <c r="K36" s="36">
        <f>SUMIFS(СВЦЭМ!$D$39:$D$782,СВЦЭМ!$A$39:$A$782,$A36,СВЦЭМ!$B$39:$B$782,K$11)+'СЕТ СН'!$F$14+СВЦЭМ!$D$10+'СЕТ СН'!$F$5-'СЕТ СН'!$F$24</f>
        <v>2766.9927694400003</v>
      </c>
      <c r="L36" s="36">
        <f>SUMIFS(СВЦЭМ!$D$39:$D$782,СВЦЭМ!$A$39:$A$782,$A36,СВЦЭМ!$B$39:$B$782,L$11)+'СЕТ СН'!$F$14+СВЦЭМ!$D$10+'СЕТ СН'!$F$5-'СЕТ СН'!$F$24</f>
        <v>2766.1545296300001</v>
      </c>
      <c r="M36" s="36">
        <f>SUMIFS(СВЦЭМ!$D$39:$D$782,СВЦЭМ!$A$39:$A$782,$A36,СВЦЭМ!$B$39:$B$782,M$11)+'СЕТ СН'!$F$14+СВЦЭМ!$D$10+'СЕТ СН'!$F$5-'СЕТ СН'!$F$24</f>
        <v>2820.9052983399997</v>
      </c>
      <c r="N36" s="36">
        <f>SUMIFS(СВЦЭМ!$D$39:$D$782,СВЦЭМ!$A$39:$A$782,$A36,СВЦЭМ!$B$39:$B$782,N$11)+'СЕТ СН'!$F$14+СВЦЭМ!$D$10+'СЕТ СН'!$F$5-'СЕТ СН'!$F$24</f>
        <v>2855.1650758000001</v>
      </c>
      <c r="O36" s="36">
        <f>SUMIFS(СВЦЭМ!$D$39:$D$782,СВЦЭМ!$A$39:$A$782,$A36,СВЦЭМ!$B$39:$B$782,O$11)+'СЕТ СН'!$F$14+СВЦЭМ!$D$10+'СЕТ СН'!$F$5-'СЕТ СН'!$F$24</f>
        <v>2844.35644159</v>
      </c>
      <c r="P36" s="36">
        <f>SUMIFS(СВЦЭМ!$D$39:$D$782,СВЦЭМ!$A$39:$A$782,$A36,СВЦЭМ!$B$39:$B$782,P$11)+'СЕТ СН'!$F$14+СВЦЭМ!$D$10+'СЕТ СН'!$F$5-'СЕТ СН'!$F$24</f>
        <v>2834.7417700999999</v>
      </c>
      <c r="Q36" s="36">
        <f>SUMIFS(СВЦЭМ!$D$39:$D$782,СВЦЭМ!$A$39:$A$782,$A36,СВЦЭМ!$B$39:$B$782,Q$11)+'СЕТ СН'!$F$14+СВЦЭМ!$D$10+'СЕТ СН'!$F$5-'СЕТ СН'!$F$24</f>
        <v>2828.4476248199999</v>
      </c>
      <c r="R36" s="36">
        <f>SUMIFS(СВЦЭМ!$D$39:$D$782,СВЦЭМ!$A$39:$A$782,$A36,СВЦЭМ!$B$39:$B$782,R$11)+'СЕТ СН'!$F$14+СВЦЭМ!$D$10+'СЕТ СН'!$F$5-'СЕТ СН'!$F$24</f>
        <v>2844.8776875799999</v>
      </c>
      <c r="S36" s="36">
        <f>SUMIFS(СВЦЭМ!$D$39:$D$782,СВЦЭМ!$A$39:$A$782,$A36,СВЦЭМ!$B$39:$B$782,S$11)+'СЕТ СН'!$F$14+СВЦЭМ!$D$10+'СЕТ СН'!$F$5-'СЕТ СН'!$F$24</f>
        <v>2806.4337161499998</v>
      </c>
      <c r="T36" s="36">
        <f>SUMIFS(СВЦЭМ!$D$39:$D$782,СВЦЭМ!$A$39:$A$782,$A36,СВЦЭМ!$B$39:$B$782,T$11)+'СЕТ СН'!$F$14+СВЦЭМ!$D$10+'СЕТ СН'!$F$5-'СЕТ СН'!$F$24</f>
        <v>2767.4415742800002</v>
      </c>
      <c r="U36" s="36">
        <f>SUMIFS(СВЦЭМ!$D$39:$D$782,СВЦЭМ!$A$39:$A$782,$A36,СВЦЭМ!$B$39:$B$782,U$11)+'СЕТ СН'!$F$14+СВЦЭМ!$D$10+'СЕТ СН'!$F$5-'СЕТ СН'!$F$24</f>
        <v>2694.22748052</v>
      </c>
      <c r="V36" s="36">
        <f>SUMIFS(СВЦЭМ!$D$39:$D$782,СВЦЭМ!$A$39:$A$782,$A36,СВЦЭМ!$B$39:$B$782,V$11)+'СЕТ СН'!$F$14+СВЦЭМ!$D$10+'СЕТ СН'!$F$5-'СЕТ СН'!$F$24</f>
        <v>2653.43389488</v>
      </c>
      <c r="W36" s="36">
        <f>SUMIFS(СВЦЭМ!$D$39:$D$782,СВЦЭМ!$A$39:$A$782,$A36,СВЦЭМ!$B$39:$B$782,W$11)+'СЕТ СН'!$F$14+СВЦЭМ!$D$10+'СЕТ СН'!$F$5-'СЕТ СН'!$F$24</f>
        <v>2657.3882299500001</v>
      </c>
      <c r="X36" s="36">
        <f>SUMIFS(СВЦЭМ!$D$39:$D$782,СВЦЭМ!$A$39:$A$782,$A36,СВЦЭМ!$B$39:$B$782,X$11)+'СЕТ СН'!$F$14+СВЦЭМ!$D$10+'СЕТ СН'!$F$5-'СЕТ СН'!$F$24</f>
        <v>2729.0812539400004</v>
      </c>
      <c r="Y36" s="36">
        <f>SUMIFS(СВЦЭМ!$D$39:$D$782,СВЦЭМ!$A$39:$A$782,$A36,СВЦЭМ!$B$39:$B$782,Y$11)+'СЕТ СН'!$F$14+СВЦЭМ!$D$10+'СЕТ СН'!$F$5-'СЕТ СН'!$F$24</f>
        <v>2818.9588840000001</v>
      </c>
    </row>
    <row r="37" spans="1:27" ht="15.75" x14ac:dyDescent="0.2">
      <c r="A37" s="35">
        <f t="shared" si="0"/>
        <v>45072</v>
      </c>
      <c r="B37" s="36">
        <f>SUMIFS(СВЦЭМ!$D$39:$D$782,СВЦЭМ!$A$39:$A$782,$A37,СВЦЭМ!$B$39:$B$782,B$11)+'СЕТ СН'!$F$14+СВЦЭМ!$D$10+'СЕТ СН'!$F$5-'СЕТ СН'!$F$24</f>
        <v>2742.9677559900001</v>
      </c>
      <c r="C37" s="36">
        <f>SUMIFS(СВЦЭМ!$D$39:$D$782,СВЦЭМ!$A$39:$A$782,$A37,СВЦЭМ!$B$39:$B$782,C$11)+'СЕТ СН'!$F$14+СВЦЭМ!$D$10+'СЕТ СН'!$F$5-'СЕТ СН'!$F$24</f>
        <v>2839.2019597099998</v>
      </c>
      <c r="D37" s="36">
        <f>SUMIFS(СВЦЭМ!$D$39:$D$782,СВЦЭМ!$A$39:$A$782,$A37,СВЦЭМ!$B$39:$B$782,D$11)+'СЕТ СН'!$F$14+СВЦЭМ!$D$10+'СЕТ СН'!$F$5-'СЕТ СН'!$F$24</f>
        <v>2880.0343138400003</v>
      </c>
      <c r="E37" s="36">
        <f>SUMIFS(СВЦЭМ!$D$39:$D$782,СВЦЭМ!$A$39:$A$782,$A37,СВЦЭМ!$B$39:$B$782,E$11)+'СЕТ СН'!$F$14+СВЦЭМ!$D$10+'СЕТ СН'!$F$5-'СЕТ СН'!$F$24</f>
        <v>2874.7894072399999</v>
      </c>
      <c r="F37" s="36">
        <f>SUMIFS(СВЦЭМ!$D$39:$D$782,СВЦЭМ!$A$39:$A$782,$A37,СВЦЭМ!$B$39:$B$782,F$11)+'СЕТ СН'!$F$14+СВЦЭМ!$D$10+'СЕТ СН'!$F$5-'СЕТ СН'!$F$24</f>
        <v>2891.8038899800003</v>
      </c>
      <c r="G37" s="36">
        <f>SUMIFS(СВЦЭМ!$D$39:$D$782,СВЦЭМ!$A$39:$A$782,$A37,СВЦЭМ!$B$39:$B$782,G$11)+'СЕТ СН'!$F$14+СВЦЭМ!$D$10+'СЕТ СН'!$F$5-'СЕТ СН'!$F$24</f>
        <v>2829.0613124299998</v>
      </c>
      <c r="H37" s="36">
        <f>SUMIFS(СВЦЭМ!$D$39:$D$782,СВЦЭМ!$A$39:$A$782,$A37,СВЦЭМ!$B$39:$B$782,H$11)+'СЕТ СН'!$F$14+СВЦЭМ!$D$10+'СЕТ СН'!$F$5-'СЕТ СН'!$F$24</f>
        <v>2718.6639366700001</v>
      </c>
      <c r="I37" s="36">
        <f>SUMIFS(СВЦЭМ!$D$39:$D$782,СВЦЭМ!$A$39:$A$782,$A37,СВЦЭМ!$B$39:$B$782,I$11)+'СЕТ СН'!$F$14+СВЦЭМ!$D$10+'СЕТ СН'!$F$5-'СЕТ СН'!$F$24</f>
        <v>2704.7818838000003</v>
      </c>
      <c r="J37" s="36">
        <f>SUMIFS(СВЦЭМ!$D$39:$D$782,СВЦЭМ!$A$39:$A$782,$A37,СВЦЭМ!$B$39:$B$782,J$11)+'СЕТ СН'!$F$14+СВЦЭМ!$D$10+'СЕТ СН'!$F$5-'СЕТ СН'!$F$24</f>
        <v>2716.9320219900001</v>
      </c>
      <c r="K37" s="36">
        <f>SUMIFS(СВЦЭМ!$D$39:$D$782,СВЦЭМ!$A$39:$A$782,$A37,СВЦЭМ!$B$39:$B$782,K$11)+'СЕТ СН'!$F$14+СВЦЭМ!$D$10+'СЕТ СН'!$F$5-'СЕТ СН'!$F$24</f>
        <v>2741.5028440900001</v>
      </c>
      <c r="L37" s="36">
        <f>SUMIFS(СВЦЭМ!$D$39:$D$782,СВЦЭМ!$A$39:$A$782,$A37,СВЦЭМ!$B$39:$B$782,L$11)+'СЕТ СН'!$F$14+СВЦЭМ!$D$10+'СЕТ СН'!$F$5-'СЕТ СН'!$F$24</f>
        <v>2729.9123022200001</v>
      </c>
      <c r="M37" s="36">
        <f>SUMIFS(СВЦЭМ!$D$39:$D$782,СВЦЭМ!$A$39:$A$782,$A37,СВЦЭМ!$B$39:$B$782,M$11)+'СЕТ СН'!$F$14+СВЦЭМ!$D$10+'СЕТ СН'!$F$5-'СЕТ СН'!$F$24</f>
        <v>2736.1168129300004</v>
      </c>
      <c r="N37" s="36">
        <f>SUMIFS(СВЦЭМ!$D$39:$D$782,СВЦЭМ!$A$39:$A$782,$A37,СВЦЭМ!$B$39:$B$782,N$11)+'СЕТ СН'!$F$14+СВЦЭМ!$D$10+'СЕТ СН'!$F$5-'СЕТ СН'!$F$24</f>
        <v>2745.82505012</v>
      </c>
      <c r="O37" s="36">
        <f>SUMIFS(СВЦЭМ!$D$39:$D$782,СВЦЭМ!$A$39:$A$782,$A37,СВЦЭМ!$B$39:$B$782,O$11)+'СЕТ СН'!$F$14+СВЦЭМ!$D$10+'СЕТ СН'!$F$5-'СЕТ СН'!$F$24</f>
        <v>2773.3364624200003</v>
      </c>
      <c r="P37" s="36">
        <f>SUMIFS(СВЦЭМ!$D$39:$D$782,СВЦЭМ!$A$39:$A$782,$A37,СВЦЭМ!$B$39:$B$782,P$11)+'СЕТ СН'!$F$14+СВЦЭМ!$D$10+'СЕТ СН'!$F$5-'СЕТ СН'!$F$24</f>
        <v>2785.0648083999999</v>
      </c>
      <c r="Q37" s="36">
        <f>SUMIFS(СВЦЭМ!$D$39:$D$782,СВЦЭМ!$A$39:$A$782,$A37,СВЦЭМ!$B$39:$B$782,Q$11)+'СЕТ СН'!$F$14+СВЦЭМ!$D$10+'СЕТ СН'!$F$5-'СЕТ СН'!$F$24</f>
        <v>2784.55242787</v>
      </c>
      <c r="R37" s="36">
        <f>SUMIFS(СВЦЭМ!$D$39:$D$782,СВЦЭМ!$A$39:$A$782,$A37,СВЦЭМ!$B$39:$B$782,R$11)+'СЕТ СН'!$F$14+СВЦЭМ!$D$10+'СЕТ СН'!$F$5-'СЕТ СН'!$F$24</f>
        <v>2760.43632217</v>
      </c>
      <c r="S37" s="36">
        <f>SUMIFS(СВЦЭМ!$D$39:$D$782,СВЦЭМ!$A$39:$A$782,$A37,СВЦЭМ!$B$39:$B$782,S$11)+'СЕТ СН'!$F$14+СВЦЭМ!$D$10+'СЕТ СН'!$F$5-'СЕТ СН'!$F$24</f>
        <v>2700.0600805300001</v>
      </c>
      <c r="T37" s="36">
        <f>SUMIFS(СВЦЭМ!$D$39:$D$782,СВЦЭМ!$A$39:$A$782,$A37,СВЦЭМ!$B$39:$B$782,T$11)+'СЕТ СН'!$F$14+СВЦЭМ!$D$10+'СЕТ СН'!$F$5-'СЕТ СН'!$F$24</f>
        <v>2640.8987728000002</v>
      </c>
      <c r="U37" s="36">
        <f>SUMIFS(СВЦЭМ!$D$39:$D$782,СВЦЭМ!$A$39:$A$782,$A37,СВЦЭМ!$B$39:$B$782,U$11)+'СЕТ СН'!$F$14+СВЦЭМ!$D$10+'СЕТ СН'!$F$5-'СЕТ СН'!$F$24</f>
        <v>2628.9574292300003</v>
      </c>
      <c r="V37" s="36">
        <f>SUMIFS(СВЦЭМ!$D$39:$D$782,СВЦЭМ!$A$39:$A$782,$A37,СВЦЭМ!$B$39:$B$782,V$11)+'СЕТ СН'!$F$14+СВЦЭМ!$D$10+'СЕТ СН'!$F$5-'СЕТ СН'!$F$24</f>
        <v>2588.3812143499999</v>
      </c>
      <c r="W37" s="36">
        <f>SUMIFS(СВЦЭМ!$D$39:$D$782,СВЦЭМ!$A$39:$A$782,$A37,СВЦЭМ!$B$39:$B$782,W$11)+'СЕТ СН'!$F$14+СВЦЭМ!$D$10+'СЕТ СН'!$F$5-'СЕТ СН'!$F$24</f>
        <v>2607.1850085900001</v>
      </c>
      <c r="X37" s="36">
        <f>SUMIFS(СВЦЭМ!$D$39:$D$782,СВЦЭМ!$A$39:$A$782,$A37,СВЦЭМ!$B$39:$B$782,X$11)+'СЕТ СН'!$F$14+СВЦЭМ!$D$10+'СЕТ СН'!$F$5-'СЕТ СН'!$F$24</f>
        <v>2615.3130308500004</v>
      </c>
      <c r="Y37" s="36">
        <f>SUMIFS(СВЦЭМ!$D$39:$D$782,СВЦЭМ!$A$39:$A$782,$A37,СВЦЭМ!$B$39:$B$782,Y$11)+'СЕТ СН'!$F$14+СВЦЭМ!$D$10+'СЕТ СН'!$F$5-'СЕТ СН'!$F$24</f>
        <v>2698.0664846899999</v>
      </c>
    </row>
    <row r="38" spans="1:27" ht="15.75" x14ac:dyDescent="0.2">
      <c r="A38" s="35">
        <f t="shared" si="0"/>
        <v>45073</v>
      </c>
      <c r="B38" s="36">
        <f>SUMIFS(СВЦЭМ!$D$39:$D$782,СВЦЭМ!$A$39:$A$782,$A38,СВЦЭМ!$B$39:$B$782,B$11)+'СЕТ СН'!$F$14+СВЦЭМ!$D$10+'СЕТ СН'!$F$5-'СЕТ СН'!$F$24</f>
        <v>2779.27511994</v>
      </c>
      <c r="C38" s="36">
        <f>SUMIFS(СВЦЭМ!$D$39:$D$782,СВЦЭМ!$A$39:$A$782,$A38,СВЦЭМ!$B$39:$B$782,C$11)+'СЕТ СН'!$F$14+СВЦЭМ!$D$10+'СЕТ СН'!$F$5-'СЕТ СН'!$F$24</f>
        <v>2780.70177904</v>
      </c>
      <c r="D38" s="36">
        <f>SUMIFS(СВЦЭМ!$D$39:$D$782,СВЦЭМ!$A$39:$A$782,$A38,СВЦЭМ!$B$39:$B$782,D$11)+'СЕТ СН'!$F$14+СВЦЭМ!$D$10+'СЕТ СН'!$F$5-'СЕТ СН'!$F$24</f>
        <v>2857.1408985799999</v>
      </c>
      <c r="E38" s="36">
        <f>SUMIFS(СВЦЭМ!$D$39:$D$782,СВЦЭМ!$A$39:$A$782,$A38,СВЦЭМ!$B$39:$B$782,E$11)+'СЕТ СН'!$F$14+СВЦЭМ!$D$10+'СЕТ СН'!$F$5-'СЕТ СН'!$F$24</f>
        <v>2835.51848148</v>
      </c>
      <c r="F38" s="36">
        <f>SUMIFS(СВЦЭМ!$D$39:$D$782,СВЦЭМ!$A$39:$A$782,$A38,СВЦЭМ!$B$39:$B$782,F$11)+'СЕТ СН'!$F$14+СВЦЭМ!$D$10+'СЕТ СН'!$F$5-'СЕТ СН'!$F$24</f>
        <v>2846.9266380899999</v>
      </c>
      <c r="G38" s="36">
        <f>SUMIFS(СВЦЭМ!$D$39:$D$782,СВЦЭМ!$A$39:$A$782,$A38,СВЦЭМ!$B$39:$B$782,G$11)+'СЕТ СН'!$F$14+СВЦЭМ!$D$10+'СЕТ СН'!$F$5-'СЕТ СН'!$F$24</f>
        <v>2827.2523532800001</v>
      </c>
      <c r="H38" s="36">
        <f>SUMIFS(СВЦЭМ!$D$39:$D$782,СВЦЭМ!$A$39:$A$782,$A38,СВЦЭМ!$B$39:$B$782,H$11)+'СЕТ СН'!$F$14+СВЦЭМ!$D$10+'СЕТ СН'!$F$5-'СЕТ СН'!$F$24</f>
        <v>2751.9998108899999</v>
      </c>
      <c r="I38" s="36">
        <f>SUMIFS(СВЦЭМ!$D$39:$D$782,СВЦЭМ!$A$39:$A$782,$A38,СВЦЭМ!$B$39:$B$782,I$11)+'СЕТ СН'!$F$14+СВЦЭМ!$D$10+'СЕТ СН'!$F$5-'СЕТ СН'!$F$24</f>
        <v>2635.9614302300001</v>
      </c>
      <c r="J38" s="36">
        <f>SUMIFS(СВЦЭМ!$D$39:$D$782,СВЦЭМ!$A$39:$A$782,$A38,СВЦЭМ!$B$39:$B$782,J$11)+'СЕТ СН'!$F$14+СВЦЭМ!$D$10+'СЕТ СН'!$F$5-'СЕТ СН'!$F$24</f>
        <v>2543.5773292499998</v>
      </c>
      <c r="K38" s="36">
        <f>SUMIFS(СВЦЭМ!$D$39:$D$782,СВЦЭМ!$A$39:$A$782,$A38,СВЦЭМ!$B$39:$B$782,K$11)+'СЕТ СН'!$F$14+СВЦЭМ!$D$10+'СЕТ СН'!$F$5-'СЕТ СН'!$F$24</f>
        <v>2553.0207174799998</v>
      </c>
      <c r="L38" s="36">
        <f>SUMIFS(СВЦЭМ!$D$39:$D$782,СВЦЭМ!$A$39:$A$782,$A38,СВЦЭМ!$B$39:$B$782,L$11)+'СЕТ СН'!$F$14+СВЦЭМ!$D$10+'СЕТ СН'!$F$5-'СЕТ СН'!$F$24</f>
        <v>2548.3741039000001</v>
      </c>
      <c r="M38" s="36">
        <f>SUMIFS(СВЦЭМ!$D$39:$D$782,СВЦЭМ!$A$39:$A$782,$A38,СВЦЭМ!$B$39:$B$782,M$11)+'СЕТ СН'!$F$14+СВЦЭМ!$D$10+'СЕТ СН'!$F$5-'СЕТ СН'!$F$24</f>
        <v>2563.2753220499999</v>
      </c>
      <c r="N38" s="36">
        <f>SUMIFS(СВЦЭМ!$D$39:$D$782,СВЦЭМ!$A$39:$A$782,$A38,СВЦЭМ!$B$39:$B$782,N$11)+'СЕТ СН'!$F$14+СВЦЭМ!$D$10+'СЕТ СН'!$F$5-'СЕТ СН'!$F$24</f>
        <v>2690.0148651300001</v>
      </c>
      <c r="O38" s="36">
        <f>SUMIFS(СВЦЭМ!$D$39:$D$782,СВЦЭМ!$A$39:$A$782,$A38,СВЦЭМ!$B$39:$B$782,O$11)+'СЕТ СН'!$F$14+СВЦЭМ!$D$10+'СЕТ СН'!$F$5-'СЕТ СН'!$F$24</f>
        <v>2700.1563489499999</v>
      </c>
      <c r="P38" s="36">
        <f>SUMIFS(СВЦЭМ!$D$39:$D$782,СВЦЭМ!$A$39:$A$782,$A38,СВЦЭМ!$B$39:$B$782,P$11)+'СЕТ СН'!$F$14+СВЦЭМ!$D$10+'СЕТ СН'!$F$5-'СЕТ СН'!$F$24</f>
        <v>2719.1348330199999</v>
      </c>
      <c r="Q38" s="36">
        <f>SUMIFS(СВЦЭМ!$D$39:$D$782,СВЦЭМ!$A$39:$A$782,$A38,СВЦЭМ!$B$39:$B$782,Q$11)+'СЕТ СН'!$F$14+СВЦЭМ!$D$10+'СЕТ СН'!$F$5-'СЕТ СН'!$F$24</f>
        <v>2726.9299914900002</v>
      </c>
      <c r="R38" s="36">
        <f>SUMIFS(СВЦЭМ!$D$39:$D$782,СВЦЭМ!$A$39:$A$782,$A38,СВЦЭМ!$B$39:$B$782,R$11)+'СЕТ СН'!$F$14+СВЦЭМ!$D$10+'СЕТ СН'!$F$5-'СЕТ СН'!$F$24</f>
        <v>2712.1138688600004</v>
      </c>
      <c r="S38" s="36">
        <f>SUMIFS(СВЦЭМ!$D$39:$D$782,СВЦЭМ!$A$39:$A$782,$A38,СВЦЭМ!$B$39:$B$782,S$11)+'СЕТ СН'!$F$14+СВЦЭМ!$D$10+'СЕТ СН'!$F$5-'СЕТ СН'!$F$24</f>
        <v>2678.0318756000001</v>
      </c>
      <c r="T38" s="36">
        <f>SUMIFS(СВЦЭМ!$D$39:$D$782,СВЦЭМ!$A$39:$A$782,$A38,СВЦЭМ!$B$39:$B$782,T$11)+'СЕТ СН'!$F$14+СВЦЭМ!$D$10+'СЕТ СН'!$F$5-'СЕТ СН'!$F$24</f>
        <v>2627.09101259</v>
      </c>
      <c r="U38" s="36">
        <f>SUMIFS(СВЦЭМ!$D$39:$D$782,СВЦЭМ!$A$39:$A$782,$A38,СВЦЭМ!$B$39:$B$782,U$11)+'СЕТ СН'!$F$14+СВЦЭМ!$D$10+'СЕТ СН'!$F$5-'СЕТ СН'!$F$24</f>
        <v>2562.4225984700001</v>
      </c>
      <c r="V38" s="36">
        <f>SUMIFS(СВЦЭМ!$D$39:$D$782,СВЦЭМ!$A$39:$A$782,$A38,СВЦЭМ!$B$39:$B$782,V$11)+'СЕТ СН'!$F$14+СВЦЭМ!$D$10+'СЕТ СН'!$F$5-'СЕТ СН'!$F$24</f>
        <v>2548.3252146300001</v>
      </c>
      <c r="W38" s="36">
        <f>SUMIFS(СВЦЭМ!$D$39:$D$782,СВЦЭМ!$A$39:$A$782,$A38,СВЦЭМ!$B$39:$B$782,W$11)+'СЕТ СН'!$F$14+СВЦЭМ!$D$10+'СЕТ СН'!$F$5-'СЕТ СН'!$F$24</f>
        <v>2584.3936934600001</v>
      </c>
      <c r="X38" s="36">
        <f>SUMIFS(СВЦЭМ!$D$39:$D$782,СВЦЭМ!$A$39:$A$782,$A38,СВЦЭМ!$B$39:$B$782,X$11)+'СЕТ СН'!$F$14+СВЦЭМ!$D$10+'СЕТ СН'!$F$5-'СЕТ СН'!$F$24</f>
        <v>2589.0303709300001</v>
      </c>
      <c r="Y38" s="36">
        <f>SUMIFS(СВЦЭМ!$D$39:$D$782,СВЦЭМ!$A$39:$A$782,$A38,СВЦЭМ!$B$39:$B$782,Y$11)+'СЕТ СН'!$F$14+СВЦЭМ!$D$10+'СЕТ СН'!$F$5-'СЕТ СН'!$F$24</f>
        <v>2703.56611935</v>
      </c>
    </row>
    <row r="39" spans="1:27" ht="15.75" x14ac:dyDescent="0.2">
      <c r="A39" s="35">
        <f t="shared" si="0"/>
        <v>45074</v>
      </c>
      <c r="B39" s="36">
        <f>SUMIFS(СВЦЭМ!$D$39:$D$782,СВЦЭМ!$A$39:$A$782,$A39,СВЦЭМ!$B$39:$B$782,B$11)+'СЕТ СН'!$F$14+СВЦЭМ!$D$10+'СЕТ СН'!$F$5-'СЕТ СН'!$F$24</f>
        <v>2560.9238539400003</v>
      </c>
      <c r="C39" s="36">
        <f>SUMIFS(СВЦЭМ!$D$39:$D$782,СВЦЭМ!$A$39:$A$782,$A39,СВЦЭМ!$B$39:$B$782,C$11)+'СЕТ СН'!$F$14+СВЦЭМ!$D$10+'СЕТ СН'!$F$5-'СЕТ СН'!$F$24</f>
        <v>2649.2754468600001</v>
      </c>
      <c r="D39" s="36">
        <f>SUMIFS(СВЦЭМ!$D$39:$D$782,СВЦЭМ!$A$39:$A$782,$A39,СВЦЭМ!$B$39:$B$782,D$11)+'СЕТ СН'!$F$14+СВЦЭМ!$D$10+'СЕТ СН'!$F$5-'СЕТ СН'!$F$24</f>
        <v>2711.6722776300003</v>
      </c>
      <c r="E39" s="36">
        <f>SUMIFS(СВЦЭМ!$D$39:$D$782,СВЦЭМ!$A$39:$A$782,$A39,СВЦЭМ!$B$39:$B$782,E$11)+'СЕТ СН'!$F$14+СВЦЭМ!$D$10+'СЕТ СН'!$F$5-'СЕТ СН'!$F$24</f>
        <v>2720.52297189</v>
      </c>
      <c r="F39" s="36">
        <f>SUMIFS(СВЦЭМ!$D$39:$D$782,СВЦЭМ!$A$39:$A$782,$A39,СВЦЭМ!$B$39:$B$782,F$11)+'СЕТ СН'!$F$14+СВЦЭМ!$D$10+'СЕТ СН'!$F$5-'СЕТ СН'!$F$24</f>
        <v>2726.4176458700003</v>
      </c>
      <c r="G39" s="36">
        <f>SUMIFS(СВЦЭМ!$D$39:$D$782,СВЦЭМ!$A$39:$A$782,$A39,СВЦЭМ!$B$39:$B$782,G$11)+'СЕТ СН'!$F$14+СВЦЭМ!$D$10+'СЕТ СН'!$F$5-'СЕТ СН'!$F$24</f>
        <v>2793.0669281400001</v>
      </c>
      <c r="H39" s="36">
        <f>SUMIFS(СВЦЭМ!$D$39:$D$782,СВЦЭМ!$A$39:$A$782,$A39,СВЦЭМ!$B$39:$B$782,H$11)+'СЕТ СН'!$F$14+СВЦЭМ!$D$10+'СЕТ СН'!$F$5-'СЕТ СН'!$F$24</f>
        <v>2734.7495423400001</v>
      </c>
      <c r="I39" s="36">
        <f>SUMIFS(СВЦЭМ!$D$39:$D$782,СВЦЭМ!$A$39:$A$782,$A39,СВЦЭМ!$B$39:$B$782,I$11)+'СЕТ СН'!$F$14+СВЦЭМ!$D$10+'СЕТ СН'!$F$5-'СЕТ СН'!$F$24</f>
        <v>2692.0999185700002</v>
      </c>
      <c r="J39" s="36">
        <f>SUMIFS(СВЦЭМ!$D$39:$D$782,СВЦЭМ!$A$39:$A$782,$A39,СВЦЭМ!$B$39:$B$782,J$11)+'СЕТ СН'!$F$14+СВЦЭМ!$D$10+'СЕТ СН'!$F$5-'СЕТ СН'!$F$24</f>
        <v>2616.2224947700001</v>
      </c>
      <c r="K39" s="36">
        <f>SUMIFS(СВЦЭМ!$D$39:$D$782,СВЦЭМ!$A$39:$A$782,$A39,СВЦЭМ!$B$39:$B$782,K$11)+'СЕТ СН'!$F$14+СВЦЭМ!$D$10+'СЕТ СН'!$F$5-'СЕТ СН'!$F$24</f>
        <v>2546.3551956900001</v>
      </c>
      <c r="L39" s="36">
        <f>SUMIFS(СВЦЭМ!$D$39:$D$782,СВЦЭМ!$A$39:$A$782,$A39,СВЦЭМ!$B$39:$B$782,L$11)+'СЕТ СН'!$F$14+СВЦЭМ!$D$10+'СЕТ СН'!$F$5-'СЕТ СН'!$F$24</f>
        <v>2538.52200004</v>
      </c>
      <c r="M39" s="36">
        <f>SUMIFS(СВЦЭМ!$D$39:$D$782,СВЦЭМ!$A$39:$A$782,$A39,СВЦЭМ!$B$39:$B$782,M$11)+'СЕТ СН'!$F$14+СВЦЭМ!$D$10+'СЕТ СН'!$F$5-'СЕТ СН'!$F$24</f>
        <v>2513.3224526700001</v>
      </c>
      <c r="N39" s="36">
        <f>SUMIFS(СВЦЭМ!$D$39:$D$782,СВЦЭМ!$A$39:$A$782,$A39,СВЦЭМ!$B$39:$B$782,N$11)+'СЕТ СН'!$F$14+СВЦЭМ!$D$10+'СЕТ СН'!$F$5-'СЕТ СН'!$F$24</f>
        <v>2555.5228107299999</v>
      </c>
      <c r="O39" s="36">
        <f>SUMIFS(СВЦЭМ!$D$39:$D$782,СВЦЭМ!$A$39:$A$782,$A39,СВЦЭМ!$B$39:$B$782,O$11)+'СЕТ СН'!$F$14+СВЦЭМ!$D$10+'СЕТ СН'!$F$5-'СЕТ СН'!$F$24</f>
        <v>2579.6627598499999</v>
      </c>
      <c r="P39" s="36">
        <f>SUMIFS(СВЦЭМ!$D$39:$D$782,СВЦЭМ!$A$39:$A$782,$A39,СВЦЭМ!$B$39:$B$782,P$11)+'СЕТ СН'!$F$14+СВЦЭМ!$D$10+'СЕТ СН'!$F$5-'СЕТ СН'!$F$24</f>
        <v>2589.39031647</v>
      </c>
      <c r="Q39" s="36">
        <f>SUMIFS(СВЦЭМ!$D$39:$D$782,СВЦЭМ!$A$39:$A$782,$A39,СВЦЭМ!$B$39:$B$782,Q$11)+'СЕТ СН'!$F$14+СВЦЭМ!$D$10+'СЕТ СН'!$F$5-'СЕТ СН'!$F$24</f>
        <v>2606.2845667700003</v>
      </c>
      <c r="R39" s="36">
        <f>SUMIFS(СВЦЭМ!$D$39:$D$782,СВЦЭМ!$A$39:$A$782,$A39,СВЦЭМ!$B$39:$B$782,R$11)+'СЕТ СН'!$F$14+СВЦЭМ!$D$10+'СЕТ СН'!$F$5-'СЕТ СН'!$F$24</f>
        <v>2582.78016041</v>
      </c>
      <c r="S39" s="36">
        <f>SUMIFS(СВЦЭМ!$D$39:$D$782,СВЦЭМ!$A$39:$A$782,$A39,СВЦЭМ!$B$39:$B$782,S$11)+'СЕТ СН'!$F$14+СВЦЭМ!$D$10+'СЕТ СН'!$F$5-'СЕТ СН'!$F$24</f>
        <v>2561.0195818800003</v>
      </c>
      <c r="T39" s="36">
        <f>SUMIFS(СВЦЭМ!$D$39:$D$782,СВЦЭМ!$A$39:$A$782,$A39,СВЦЭМ!$B$39:$B$782,T$11)+'СЕТ СН'!$F$14+СВЦЭМ!$D$10+'СЕТ СН'!$F$5-'СЕТ СН'!$F$24</f>
        <v>2526.5666913800001</v>
      </c>
      <c r="U39" s="36">
        <f>SUMIFS(СВЦЭМ!$D$39:$D$782,СВЦЭМ!$A$39:$A$782,$A39,СВЦЭМ!$B$39:$B$782,U$11)+'СЕТ СН'!$F$14+СВЦЭМ!$D$10+'СЕТ СН'!$F$5-'СЕТ СН'!$F$24</f>
        <v>2522.4033758</v>
      </c>
      <c r="V39" s="36">
        <f>SUMIFS(СВЦЭМ!$D$39:$D$782,СВЦЭМ!$A$39:$A$782,$A39,СВЦЭМ!$B$39:$B$782,V$11)+'СЕТ СН'!$F$14+СВЦЭМ!$D$10+'СЕТ СН'!$F$5-'СЕТ СН'!$F$24</f>
        <v>2501.6685686199999</v>
      </c>
      <c r="W39" s="36">
        <f>SUMIFS(СВЦЭМ!$D$39:$D$782,СВЦЭМ!$A$39:$A$782,$A39,СВЦЭМ!$B$39:$B$782,W$11)+'СЕТ СН'!$F$14+СВЦЭМ!$D$10+'СЕТ СН'!$F$5-'СЕТ СН'!$F$24</f>
        <v>2480.7828224899999</v>
      </c>
      <c r="X39" s="36">
        <f>SUMIFS(СВЦЭМ!$D$39:$D$782,СВЦЭМ!$A$39:$A$782,$A39,СВЦЭМ!$B$39:$B$782,X$11)+'СЕТ СН'!$F$14+СВЦЭМ!$D$10+'СЕТ СН'!$F$5-'СЕТ СН'!$F$24</f>
        <v>2504.86707858</v>
      </c>
      <c r="Y39" s="36">
        <f>SUMIFS(СВЦЭМ!$D$39:$D$782,СВЦЭМ!$A$39:$A$782,$A39,СВЦЭМ!$B$39:$B$782,Y$11)+'СЕТ СН'!$F$14+СВЦЭМ!$D$10+'СЕТ СН'!$F$5-'СЕТ СН'!$F$24</f>
        <v>2561.1550601500003</v>
      </c>
    </row>
    <row r="40" spans="1:27" ht="15.75" x14ac:dyDescent="0.2">
      <c r="A40" s="35">
        <f t="shared" si="0"/>
        <v>45075</v>
      </c>
      <c r="B40" s="36">
        <f>SUMIFS(СВЦЭМ!$D$39:$D$782,СВЦЭМ!$A$39:$A$782,$A40,СВЦЭМ!$B$39:$B$782,B$11)+'СЕТ СН'!$F$14+СВЦЭМ!$D$10+'СЕТ СН'!$F$5-'СЕТ СН'!$F$24</f>
        <v>2555.6407663099999</v>
      </c>
      <c r="C40" s="36">
        <f>SUMIFS(СВЦЭМ!$D$39:$D$782,СВЦЭМ!$A$39:$A$782,$A40,СВЦЭМ!$B$39:$B$782,C$11)+'СЕТ СН'!$F$14+СВЦЭМ!$D$10+'СЕТ СН'!$F$5-'СЕТ СН'!$F$24</f>
        <v>2654.8730789000001</v>
      </c>
      <c r="D40" s="36">
        <f>SUMIFS(СВЦЭМ!$D$39:$D$782,СВЦЭМ!$A$39:$A$782,$A40,СВЦЭМ!$B$39:$B$782,D$11)+'СЕТ СН'!$F$14+СВЦЭМ!$D$10+'СЕТ СН'!$F$5-'СЕТ СН'!$F$24</f>
        <v>2742.86311075</v>
      </c>
      <c r="E40" s="36">
        <f>SUMIFS(СВЦЭМ!$D$39:$D$782,СВЦЭМ!$A$39:$A$782,$A40,СВЦЭМ!$B$39:$B$782,E$11)+'СЕТ СН'!$F$14+СВЦЭМ!$D$10+'СЕТ СН'!$F$5-'СЕТ СН'!$F$24</f>
        <v>2821.83113697</v>
      </c>
      <c r="F40" s="36">
        <f>SUMIFS(СВЦЭМ!$D$39:$D$782,СВЦЭМ!$A$39:$A$782,$A40,СВЦЭМ!$B$39:$B$782,F$11)+'СЕТ СН'!$F$14+СВЦЭМ!$D$10+'СЕТ СН'!$F$5-'СЕТ СН'!$F$24</f>
        <v>2813.72298275</v>
      </c>
      <c r="G40" s="36">
        <f>SUMIFS(СВЦЭМ!$D$39:$D$782,СВЦЭМ!$A$39:$A$782,$A40,СВЦЭМ!$B$39:$B$782,G$11)+'СЕТ СН'!$F$14+СВЦЭМ!$D$10+'СЕТ СН'!$F$5-'СЕТ СН'!$F$24</f>
        <v>2802.1400506700002</v>
      </c>
      <c r="H40" s="36">
        <f>SUMIFS(СВЦЭМ!$D$39:$D$782,СВЦЭМ!$A$39:$A$782,$A40,СВЦЭМ!$B$39:$B$782,H$11)+'СЕТ СН'!$F$14+СВЦЭМ!$D$10+'СЕТ СН'!$F$5-'СЕТ СН'!$F$24</f>
        <v>2732.6576533400003</v>
      </c>
      <c r="I40" s="36">
        <f>SUMIFS(СВЦЭМ!$D$39:$D$782,СВЦЭМ!$A$39:$A$782,$A40,СВЦЭМ!$B$39:$B$782,I$11)+'СЕТ СН'!$F$14+СВЦЭМ!$D$10+'СЕТ СН'!$F$5-'СЕТ СН'!$F$24</f>
        <v>2680.05406636</v>
      </c>
      <c r="J40" s="36">
        <f>SUMIFS(СВЦЭМ!$D$39:$D$782,СВЦЭМ!$A$39:$A$782,$A40,СВЦЭМ!$B$39:$B$782,J$11)+'СЕТ СН'!$F$14+СВЦЭМ!$D$10+'СЕТ СН'!$F$5-'СЕТ СН'!$F$24</f>
        <v>2638.7526819200002</v>
      </c>
      <c r="K40" s="36">
        <f>SUMIFS(СВЦЭМ!$D$39:$D$782,СВЦЭМ!$A$39:$A$782,$A40,СВЦЭМ!$B$39:$B$782,K$11)+'СЕТ СН'!$F$14+СВЦЭМ!$D$10+'СЕТ СН'!$F$5-'СЕТ СН'!$F$24</f>
        <v>2647.15529156</v>
      </c>
      <c r="L40" s="36">
        <f>SUMIFS(СВЦЭМ!$D$39:$D$782,СВЦЭМ!$A$39:$A$782,$A40,СВЦЭМ!$B$39:$B$782,L$11)+'СЕТ СН'!$F$14+СВЦЭМ!$D$10+'СЕТ СН'!$F$5-'СЕТ СН'!$F$24</f>
        <v>2651.8644699200004</v>
      </c>
      <c r="M40" s="36">
        <f>SUMIFS(СВЦЭМ!$D$39:$D$782,СВЦЭМ!$A$39:$A$782,$A40,СВЦЭМ!$B$39:$B$782,M$11)+'СЕТ СН'!$F$14+СВЦЭМ!$D$10+'СЕТ СН'!$F$5-'СЕТ СН'!$F$24</f>
        <v>2663.00440549</v>
      </c>
      <c r="N40" s="36">
        <f>SUMIFS(СВЦЭМ!$D$39:$D$782,СВЦЭМ!$A$39:$A$782,$A40,СВЦЭМ!$B$39:$B$782,N$11)+'СЕТ СН'!$F$14+СВЦЭМ!$D$10+'СЕТ СН'!$F$5-'СЕТ СН'!$F$24</f>
        <v>2660.15823189</v>
      </c>
      <c r="O40" s="36">
        <f>SUMIFS(СВЦЭМ!$D$39:$D$782,СВЦЭМ!$A$39:$A$782,$A40,СВЦЭМ!$B$39:$B$782,O$11)+'СЕТ СН'!$F$14+СВЦЭМ!$D$10+'СЕТ СН'!$F$5-'СЕТ СН'!$F$24</f>
        <v>2656.4209084399999</v>
      </c>
      <c r="P40" s="36">
        <f>SUMIFS(СВЦЭМ!$D$39:$D$782,СВЦЭМ!$A$39:$A$782,$A40,СВЦЭМ!$B$39:$B$782,P$11)+'СЕТ СН'!$F$14+СВЦЭМ!$D$10+'СЕТ СН'!$F$5-'СЕТ СН'!$F$24</f>
        <v>2649.3623255100001</v>
      </c>
      <c r="Q40" s="36">
        <f>SUMIFS(СВЦЭМ!$D$39:$D$782,СВЦЭМ!$A$39:$A$782,$A40,СВЦЭМ!$B$39:$B$782,Q$11)+'СЕТ СН'!$F$14+СВЦЭМ!$D$10+'СЕТ СН'!$F$5-'СЕТ СН'!$F$24</f>
        <v>2644.2479465799997</v>
      </c>
      <c r="R40" s="36">
        <f>SUMIFS(СВЦЭМ!$D$39:$D$782,СВЦЭМ!$A$39:$A$782,$A40,СВЦЭМ!$B$39:$B$782,R$11)+'СЕТ СН'!$F$14+СВЦЭМ!$D$10+'СЕТ СН'!$F$5-'СЕТ СН'!$F$24</f>
        <v>2635.5490224300002</v>
      </c>
      <c r="S40" s="36">
        <f>SUMIFS(СВЦЭМ!$D$39:$D$782,СВЦЭМ!$A$39:$A$782,$A40,СВЦЭМ!$B$39:$B$782,S$11)+'СЕТ СН'!$F$14+СВЦЭМ!$D$10+'СЕТ СН'!$F$5-'СЕТ СН'!$F$24</f>
        <v>2631.9364395100001</v>
      </c>
      <c r="T40" s="36">
        <f>SUMIFS(СВЦЭМ!$D$39:$D$782,СВЦЭМ!$A$39:$A$782,$A40,СВЦЭМ!$B$39:$B$782,T$11)+'СЕТ СН'!$F$14+СВЦЭМ!$D$10+'СЕТ СН'!$F$5-'СЕТ СН'!$F$24</f>
        <v>2553.74688315</v>
      </c>
      <c r="U40" s="36">
        <f>SUMIFS(СВЦЭМ!$D$39:$D$782,СВЦЭМ!$A$39:$A$782,$A40,СВЦЭМ!$B$39:$B$782,U$11)+'СЕТ СН'!$F$14+СВЦЭМ!$D$10+'СЕТ СН'!$F$5-'СЕТ СН'!$F$24</f>
        <v>2562.0888424100003</v>
      </c>
      <c r="V40" s="36">
        <f>SUMIFS(СВЦЭМ!$D$39:$D$782,СВЦЭМ!$A$39:$A$782,$A40,СВЦЭМ!$B$39:$B$782,V$11)+'СЕТ СН'!$F$14+СВЦЭМ!$D$10+'СЕТ СН'!$F$5-'СЕТ СН'!$F$24</f>
        <v>2570.9236180400003</v>
      </c>
      <c r="W40" s="36">
        <f>SUMIFS(СВЦЭМ!$D$39:$D$782,СВЦЭМ!$A$39:$A$782,$A40,СВЦЭМ!$B$39:$B$782,W$11)+'СЕТ СН'!$F$14+СВЦЭМ!$D$10+'СЕТ СН'!$F$5-'СЕТ СН'!$F$24</f>
        <v>2555.6210120800001</v>
      </c>
      <c r="X40" s="36">
        <f>SUMIFS(СВЦЭМ!$D$39:$D$782,СВЦЭМ!$A$39:$A$782,$A40,СВЦЭМ!$B$39:$B$782,X$11)+'СЕТ СН'!$F$14+СВЦЭМ!$D$10+'СЕТ СН'!$F$5-'СЕТ СН'!$F$24</f>
        <v>2607.0099908000002</v>
      </c>
      <c r="Y40" s="36">
        <f>SUMIFS(СВЦЭМ!$D$39:$D$782,СВЦЭМ!$A$39:$A$782,$A40,СВЦЭМ!$B$39:$B$782,Y$11)+'СЕТ СН'!$F$14+СВЦЭМ!$D$10+'СЕТ СН'!$F$5-'СЕТ СН'!$F$24</f>
        <v>2650.5566249100002</v>
      </c>
    </row>
    <row r="41" spans="1:27" ht="15.75" x14ac:dyDescent="0.2">
      <c r="A41" s="35">
        <f t="shared" si="0"/>
        <v>45076</v>
      </c>
      <c r="B41" s="36">
        <f>SUMIFS(СВЦЭМ!$D$39:$D$782,СВЦЭМ!$A$39:$A$782,$A41,СВЦЭМ!$B$39:$B$782,B$11)+'СЕТ СН'!$F$14+СВЦЭМ!$D$10+'СЕТ СН'!$F$5-'СЕТ СН'!$F$24</f>
        <v>2775.1922818200001</v>
      </c>
      <c r="C41" s="36">
        <f>SUMIFS(СВЦЭМ!$D$39:$D$782,СВЦЭМ!$A$39:$A$782,$A41,СВЦЭМ!$B$39:$B$782,C$11)+'СЕТ СН'!$F$14+СВЦЭМ!$D$10+'СЕТ СН'!$F$5-'СЕТ СН'!$F$24</f>
        <v>2835.42307772</v>
      </c>
      <c r="D41" s="36">
        <f>SUMIFS(СВЦЭМ!$D$39:$D$782,СВЦЭМ!$A$39:$A$782,$A41,СВЦЭМ!$B$39:$B$782,D$11)+'СЕТ СН'!$F$14+СВЦЭМ!$D$10+'СЕТ СН'!$F$5-'СЕТ СН'!$F$24</f>
        <v>2889.7096634</v>
      </c>
      <c r="E41" s="36">
        <f>SUMIFS(СВЦЭМ!$D$39:$D$782,СВЦЭМ!$A$39:$A$782,$A41,СВЦЭМ!$B$39:$B$782,E$11)+'СЕТ СН'!$F$14+СВЦЭМ!$D$10+'СЕТ СН'!$F$5-'СЕТ СН'!$F$24</f>
        <v>2883.6173025200001</v>
      </c>
      <c r="F41" s="36">
        <f>SUMIFS(СВЦЭМ!$D$39:$D$782,СВЦЭМ!$A$39:$A$782,$A41,СВЦЭМ!$B$39:$B$782,F$11)+'СЕТ СН'!$F$14+СВЦЭМ!$D$10+'СЕТ СН'!$F$5-'СЕТ СН'!$F$24</f>
        <v>2882.9041588999999</v>
      </c>
      <c r="G41" s="36">
        <f>SUMIFS(СВЦЭМ!$D$39:$D$782,СВЦЭМ!$A$39:$A$782,$A41,СВЦЭМ!$B$39:$B$782,G$11)+'СЕТ СН'!$F$14+СВЦЭМ!$D$10+'СЕТ СН'!$F$5-'СЕТ СН'!$F$24</f>
        <v>2831.4220362200003</v>
      </c>
      <c r="H41" s="36">
        <f>SUMIFS(СВЦЭМ!$D$39:$D$782,СВЦЭМ!$A$39:$A$782,$A41,СВЦЭМ!$B$39:$B$782,H$11)+'СЕТ СН'!$F$14+СВЦЭМ!$D$10+'СЕТ СН'!$F$5-'СЕТ СН'!$F$24</f>
        <v>2748.2104733900001</v>
      </c>
      <c r="I41" s="36">
        <f>SUMIFS(СВЦЭМ!$D$39:$D$782,СВЦЭМ!$A$39:$A$782,$A41,СВЦЭМ!$B$39:$B$782,I$11)+'СЕТ СН'!$F$14+СВЦЭМ!$D$10+'СЕТ СН'!$F$5-'СЕТ СН'!$F$24</f>
        <v>2703.9126180000003</v>
      </c>
      <c r="J41" s="36">
        <f>SUMIFS(СВЦЭМ!$D$39:$D$782,СВЦЭМ!$A$39:$A$782,$A41,СВЦЭМ!$B$39:$B$782,J$11)+'СЕТ СН'!$F$14+СВЦЭМ!$D$10+'СЕТ СН'!$F$5-'СЕТ СН'!$F$24</f>
        <v>2654.4787148099999</v>
      </c>
      <c r="K41" s="36">
        <f>SUMIFS(СВЦЭМ!$D$39:$D$782,СВЦЭМ!$A$39:$A$782,$A41,СВЦЭМ!$B$39:$B$782,K$11)+'СЕТ СН'!$F$14+СВЦЭМ!$D$10+'СЕТ СН'!$F$5-'СЕТ СН'!$F$24</f>
        <v>2696.2604550699998</v>
      </c>
      <c r="L41" s="36">
        <f>SUMIFS(СВЦЭМ!$D$39:$D$782,СВЦЭМ!$A$39:$A$782,$A41,СВЦЭМ!$B$39:$B$782,L$11)+'СЕТ СН'!$F$14+СВЦЭМ!$D$10+'СЕТ СН'!$F$5-'СЕТ СН'!$F$24</f>
        <v>2681.97333609</v>
      </c>
      <c r="M41" s="36">
        <f>SUMIFS(СВЦЭМ!$D$39:$D$782,СВЦЭМ!$A$39:$A$782,$A41,СВЦЭМ!$B$39:$B$782,M$11)+'СЕТ СН'!$F$14+СВЦЭМ!$D$10+'СЕТ СН'!$F$5-'СЕТ СН'!$F$24</f>
        <v>2691.2423529500002</v>
      </c>
      <c r="N41" s="36">
        <f>SUMIFS(СВЦЭМ!$D$39:$D$782,СВЦЭМ!$A$39:$A$782,$A41,СВЦЭМ!$B$39:$B$782,N$11)+'СЕТ СН'!$F$14+СВЦЭМ!$D$10+'СЕТ СН'!$F$5-'СЕТ СН'!$F$24</f>
        <v>2723.7644521100001</v>
      </c>
      <c r="O41" s="36">
        <f>SUMIFS(СВЦЭМ!$D$39:$D$782,СВЦЭМ!$A$39:$A$782,$A41,СВЦЭМ!$B$39:$B$782,O$11)+'СЕТ СН'!$F$14+СВЦЭМ!$D$10+'СЕТ СН'!$F$5-'СЕТ СН'!$F$24</f>
        <v>2683.5008462800001</v>
      </c>
      <c r="P41" s="36">
        <f>SUMIFS(СВЦЭМ!$D$39:$D$782,СВЦЭМ!$A$39:$A$782,$A41,СВЦЭМ!$B$39:$B$782,P$11)+'СЕТ СН'!$F$14+СВЦЭМ!$D$10+'СЕТ СН'!$F$5-'СЕТ СН'!$F$24</f>
        <v>2690.6739509500003</v>
      </c>
      <c r="Q41" s="36">
        <f>SUMIFS(СВЦЭМ!$D$39:$D$782,СВЦЭМ!$A$39:$A$782,$A41,СВЦЭМ!$B$39:$B$782,Q$11)+'СЕТ СН'!$F$14+СВЦЭМ!$D$10+'СЕТ СН'!$F$5-'СЕТ СН'!$F$24</f>
        <v>2695.11286909</v>
      </c>
      <c r="R41" s="36">
        <f>SUMIFS(СВЦЭМ!$D$39:$D$782,СВЦЭМ!$A$39:$A$782,$A41,СВЦЭМ!$B$39:$B$782,R$11)+'СЕТ СН'!$F$14+СВЦЭМ!$D$10+'СЕТ СН'!$F$5-'СЕТ СН'!$F$24</f>
        <v>2711.5258097000001</v>
      </c>
      <c r="S41" s="36">
        <f>SUMIFS(СВЦЭМ!$D$39:$D$782,СВЦЭМ!$A$39:$A$782,$A41,СВЦЭМ!$B$39:$B$782,S$11)+'СЕТ СН'!$F$14+СВЦЭМ!$D$10+'СЕТ СН'!$F$5-'СЕТ СН'!$F$24</f>
        <v>2669.3928345599998</v>
      </c>
      <c r="T41" s="36">
        <f>SUMIFS(СВЦЭМ!$D$39:$D$782,СВЦЭМ!$A$39:$A$782,$A41,СВЦЭМ!$B$39:$B$782,T$11)+'СЕТ СН'!$F$14+СВЦЭМ!$D$10+'СЕТ СН'!$F$5-'СЕТ СН'!$F$24</f>
        <v>2644.4891262800002</v>
      </c>
      <c r="U41" s="36">
        <f>SUMIFS(СВЦЭМ!$D$39:$D$782,СВЦЭМ!$A$39:$A$782,$A41,СВЦЭМ!$B$39:$B$782,U$11)+'СЕТ СН'!$F$14+СВЦЭМ!$D$10+'СЕТ СН'!$F$5-'СЕТ СН'!$F$24</f>
        <v>2585.3129714500001</v>
      </c>
      <c r="V41" s="36">
        <f>SUMIFS(СВЦЭМ!$D$39:$D$782,СВЦЭМ!$A$39:$A$782,$A41,СВЦЭМ!$B$39:$B$782,V$11)+'СЕТ СН'!$F$14+СВЦЭМ!$D$10+'СЕТ СН'!$F$5-'СЕТ СН'!$F$24</f>
        <v>2559.3703585100002</v>
      </c>
      <c r="W41" s="36">
        <f>SUMIFS(СВЦЭМ!$D$39:$D$782,СВЦЭМ!$A$39:$A$782,$A41,СВЦЭМ!$B$39:$B$782,W$11)+'СЕТ СН'!$F$14+СВЦЭМ!$D$10+'СЕТ СН'!$F$5-'СЕТ СН'!$F$24</f>
        <v>2588.1873776800003</v>
      </c>
      <c r="X41" s="36">
        <f>SUMIFS(СВЦЭМ!$D$39:$D$782,СВЦЭМ!$A$39:$A$782,$A41,СВЦЭМ!$B$39:$B$782,X$11)+'СЕТ СН'!$F$14+СВЦЭМ!$D$10+'СЕТ СН'!$F$5-'СЕТ СН'!$F$24</f>
        <v>2658.1054578399999</v>
      </c>
      <c r="Y41" s="36">
        <f>SUMIFS(СВЦЭМ!$D$39:$D$782,СВЦЭМ!$A$39:$A$782,$A41,СВЦЭМ!$B$39:$B$782,Y$11)+'СЕТ СН'!$F$14+СВЦЭМ!$D$10+'СЕТ СН'!$F$5-'СЕТ СН'!$F$24</f>
        <v>2700.5462399099997</v>
      </c>
    </row>
    <row r="42" spans="1:27" ht="15.75" x14ac:dyDescent="0.2">
      <c r="A42" s="35">
        <f t="shared" si="0"/>
        <v>45077</v>
      </c>
      <c r="B42" s="36">
        <f>SUMIFS(СВЦЭМ!$D$39:$D$782,СВЦЭМ!$A$39:$A$782,$A42,СВЦЭМ!$B$39:$B$782,B$11)+'СЕТ СН'!$F$14+СВЦЭМ!$D$10+'СЕТ СН'!$F$5-'СЕТ СН'!$F$24</f>
        <v>2827.53087005</v>
      </c>
      <c r="C42" s="36">
        <f>SUMIFS(СВЦЭМ!$D$39:$D$782,СВЦЭМ!$A$39:$A$782,$A42,СВЦЭМ!$B$39:$B$782,C$11)+'СЕТ СН'!$F$14+СВЦЭМ!$D$10+'СЕТ СН'!$F$5-'СЕТ СН'!$F$24</f>
        <v>2887.94296399</v>
      </c>
      <c r="D42" s="36">
        <f>SUMIFS(СВЦЭМ!$D$39:$D$782,СВЦЭМ!$A$39:$A$782,$A42,СВЦЭМ!$B$39:$B$782,D$11)+'СЕТ СН'!$F$14+СВЦЭМ!$D$10+'СЕТ СН'!$F$5-'СЕТ СН'!$F$24</f>
        <v>2901.1276847199997</v>
      </c>
      <c r="E42" s="36">
        <f>SUMIFS(СВЦЭМ!$D$39:$D$782,СВЦЭМ!$A$39:$A$782,$A42,СВЦЭМ!$B$39:$B$782,E$11)+'СЕТ СН'!$F$14+СВЦЭМ!$D$10+'СЕТ СН'!$F$5-'СЕТ СН'!$F$24</f>
        <v>2871.90520526</v>
      </c>
      <c r="F42" s="36">
        <f>SUMIFS(СВЦЭМ!$D$39:$D$782,СВЦЭМ!$A$39:$A$782,$A42,СВЦЭМ!$B$39:$B$782,F$11)+'СЕТ СН'!$F$14+СВЦЭМ!$D$10+'СЕТ СН'!$F$5-'СЕТ СН'!$F$24</f>
        <v>2884.9120797200003</v>
      </c>
      <c r="G42" s="36">
        <f>SUMIFS(СВЦЭМ!$D$39:$D$782,СВЦЭМ!$A$39:$A$782,$A42,СВЦЭМ!$B$39:$B$782,G$11)+'СЕТ СН'!$F$14+СВЦЭМ!$D$10+'СЕТ СН'!$F$5-'СЕТ СН'!$F$24</f>
        <v>2881.5864213499999</v>
      </c>
      <c r="H42" s="36">
        <f>SUMIFS(СВЦЭМ!$D$39:$D$782,СВЦЭМ!$A$39:$A$782,$A42,СВЦЭМ!$B$39:$B$782,H$11)+'СЕТ СН'!$F$14+СВЦЭМ!$D$10+'СЕТ СН'!$F$5-'СЕТ СН'!$F$24</f>
        <v>2730.33761994</v>
      </c>
      <c r="I42" s="36">
        <f>SUMIFS(СВЦЭМ!$D$39:$D$782,СВЦЭМ!$A$39:$A$782,$A42,СВЦЭМ!$B$39:$B$782,I$11)+'СЕТ СН'!$F$14+СВЦЭМ!$D$10+'СЕТ СН'!$F$5-'СЕТ СН'!$F$24</f>
        <v>2702.9182957900002</v>
      </c>
      <c r="J42" s="36">
        <f>SUMIFS(СВЦЭМ!$D$39:$D$782,СВЦЭМ!$A$39:$A$782,$A42,СВЦЭМ!$B$39:$B$782,J$11)+'СЕТ СН'!$F$14+СВЦЭМ!$D$10+'СЕТ СН'!$F$5-'СЕТ СН'!$F$24</f>
        <v>2643.12275434</v>
      </c>
      <c r="K42" s="36">
        <f>SUMIFS(СВЦЭМ!$D$39:$D$782,СВЦЭМ!$A$39:$A$782,$A42,СВЦЭМ!$B$39:$B$782,K$11)+'СЕТ СН'!$F$14+СВЦЭМ!$D$10+'СЕТ СН'!$F$5-'СЕТ СН'!$F$24</f>
        <v>2647.5553647400002</v>
      </c>
      <c r="L42" s="36">
        <f>SUMIFS(СВЦЭМ!$D$39:$D$782,СВЦЭМ!$A$39:$A$782,$A42,СВЦЭМ!$B$39:$B$782,L$11)+'СЕТ СН'!$F$14+СВЦЭМ!$D$10+'СЕТ СН'!$F$5-'СЕТ СН'!$F$24</f>
        <v>2634.22523026</v>
      </c>
      <c r="M42" s="36">
        <f>SUMIFS(СВЦЭМ!$D$39:$D$782,СВЦЭМ!$A$39:$A$782,$A42,СВЦЭМ!$B$39:$B$782,M$11)+'СЕТ СН'!$F$14+СВЦЭМ!$D$10+'СЕТ СН'!$F$5-'СЕТ СН'!$F$24</f>
        <v>2656.5845331</v>
      </c>
      <c r="N42" s="36">
        <f>SUMIFS(СВЦЭМ!$D$39:$D$782,СВЦЭМ!$A$39:$A$782,$A42,СВЦЭМ!$B$39:$B$782,N$11)+'СЕТ СН'!$F$14+СВЦЭМ!$D$10+'СЕТ СН'!$F$5-'СЕТ СН'!$F$24</f>
        <v>2681.3047958300003</v>
      </c>
      <c r="O42" s="36">
        <f>SUMIFS(СВЦЭМ!$D$39:$D$782,СВЦЭМ!$A$39:$A$782,$A42,СВЦЭМ!$B$39:$B$782,O$11)+'СЕТ СН'!$F$14+СВЦЭМ!$D$10+'СЕТ СН'!$F$5-'СЕТ СН'!$F$24</f>
        <v>2645.9554306800001</v>
      </c>
      <c r="P42" s="36">
        <f>SUMIFS(СВЦЭМ!$D$39:$D$782,СВЦЭМ!$A$39:$A$782,$A42,СВЦЭМ!$B$39:$B$782,P$11)+'СЕТ СН'!$F$14+СВЦЭМ!$D$10+'СЕТ СН'!$F$5-'СЕТ СН'!$F$24</f>
        <v>2676.5217759500001</v>
      </c>
      <c r="Q42" s="36">
        <f>SUMIFS(СВЦЭМ!$D$39:$D$782,СВЦЭМ!$A$39:$A$782,$A42,СВЦЭМ!$B$39:$B$782,Q$11)+'СЕТ СН'!$F$14+СВЦЭМ!$D$10+'СЕТ СН'!$F$5-'СЕТ СН'!$F$24</f>
        <v>2670.0353192600001</v>
      </c>
      <c r="R42" s="36">
        <f>SUMIFS(СВЦЭМ!$D$39:$D$782,СВЦЭМ!$A$39:$A$782,$A42,СВЦЭМ!$B$39:$B$782,R$11)+'СЕТ СН'!$F$14+СВЦЭМ!$D$10+'СЕТ СН'!$F$5-'СЕТ СН'!$F$24</f>
        <v>2668.7121687500003</v>
      </c>
      <c r="S42" s="36">
        <f>SUMIFS(СВЦЭМ!$D$39:$D$782,СВЦЭМ!$A$39:$A$782,$A42,СВЦЭМ!$B$39:$B$782,S$11)+'СЕТ СН'!$F$14+СВЦЭМ!$D$10+'СЕТ СН'!$F$5-'СЕТ СН'!$F$24</f>
        <v>2659.8431351099998</v>
      </c>
      <c r="T42" s="36">
        <f>SUMIFS(СВЦЭМ!$D$39:$D$782,СВЦЭМ!$A$39:$A$782,$A42,СВЦЭМ!$B$39:$B$782,T$11)+'СЕТ СН'!$F$14+СВЦЭМ!$D$10+'СЕТ СН'!$F$5-'СЕТ СН'!$F$24</f>
        <v>2617.7425255799999</v>
      </c>
      <c r="U42" s="36">
        <f>SUMIFS(СВЦЭМ!$D$39:$D$782,СВЦЭМ!$A$39:$A$782,$A42,СВЦЭМ!$B$39:$B$782,U$11)+'СЕТ СН'!$F$14+СВЦЭМ!$D$10+'СЕТ СН'!$F$5-'СЕТ СН'!$F$24</f>
        <v>2556.3732682700002</v>
      </c>
      <c r="V42" s="36">
        <f>SUMIFS(СВЦЭМ!$D$39:$D$782,СВЦЭМ!$A$39:$A$782,$A42,СВЦЭМ!$B$39:$B$782,V$11)+'СЕТ СН'!$F$14+СВЦЭМ!$D$10+'СЕТ СН'!$F$5-'СЕТ СН'!$F$24</f>
        <v>2530.5114813700002</v>
      </c>
      <c r="W42" s="36">
        <f>SUMIFS(СВЦЭМ!$D$39:$D$782,СВЦЭМ!$A$39:$A$782,$A42,СВЦЭМ!$B$39:$B$782,W$11)+'СЕТ СН'!$F$14+СВЦЭМ!$D$10+'СЕТ СН'!$F$5-'СЕТ СН'!$F$24</f>
        <v>2533.4396846899999</v>
      </c>
      <c r="X42" s="36">
        <f>SUMIFS(СВЦЭМ!$D$39:$D$782,СВЦЭМ!$A$39:$A$782,$A42,СВЦЭМ!$B$39:$B$782,X$11)+'СЕТ СН'!$F$14+СВЦЭМ!$D$10+'СЕТ СН'!$F$5-'СЕТ СН'!$F$24</f>
        <v>2584.4635197400003</v>
      </c>
      <c r="Y42" s="36">
        <f>SUMIFS(СВЦЭМ!$D$39:$D$782,СВЦЭМ!$A$39:$A$782,$A42,СВЦЭМ!$B$39:$B$782,Y$11)+'СЕТ СН'!$F$14+СВЦЭМ!$D$10+'СЕТ СН'!$F$5-'СЕТ СН'!$F$24</f>
        <v>2643.5105868700002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01.05.2023</v>
      </c>
      <c r="B48" s="36">
        <f>SUMIFS(СВЦЭМ!$D$39:$D$782,СВЦЭМ!$A$39:$A$782,$A48,СВЦЭМ!$B$39:$B$782,B$47)+'СЕТ СН'!$G$14+СВЦЭМ!$D$10+'СЕТ СН'!$G$5-'СЕТ СН'!$G$24</f>
        <v>3713.6765700599999</v>
      </c>
      <c r="C48" s="36">
        <f>SUMIFS(СВЦЭМ!$D$39:$D$782,СВЦЭМ!$A$39:$A$782,$A48,СВЦЭМ!$B$39:$B$782,C$47)+'СЕТ СН'!$G$14+СВЦЭМ!$D$10+'СЕТ СН'!$G$5-'СЕТ СН'!$G$24</f>
        <v>3814.4097591600002</v>
      </c>
      <c r="D48" s="36">
        <f>SUMIFS(СВЦЭМ!$D$39:$D$782,СВЦЭМ!$A$39:$A$782,$A48,СВЦЭМ!$B$39:$B$782,D$47)+'СЕТ СН'!$G$14+СВЦЭМ!$D$10+'СЕТ СН'!$G$5-'СЕТ СН'!$G$24</f>
        <v>3871.9386550300001</v>
      </c>
      <c r="E48" s="36">
        <f>SUMIFS(СВЦЭМ!$D$39:$D$782,СВЦЭМ!$A$39:$A$782,$A48,СВЦЭМ!$B$39:$B$782,E$47)+'СЕТ СН'!$G$14+СВЦЭМ!$D$10+'СЕТ СН'!$G$5-'СЕТ СН'!$G$24</f>
        <v>3904.8785234699999</v>
      </c>
      <c r="F48" s="36">
        <f>SUMIFS(СВЦЭМ!$D$39:$D$782,СВЦЭМ!$A$39:$A$782,$A48,СВЦЭМ!$B$39:$B$782,F$47)+'СЕТ СН'!$G$14+СВЦЭМ!$D$10+'СЕТ СН'!$G$5-'СЕТ СН'!$G$24</f>
        <v>3909.0671038600003</v>
      </c>
      <c r="G48" s="36">
        <f>SUMIFS(СВЦЭМ!$D$39:$D$782,СВЦЭМ!$A$39:$A$782,$A48,СВЦЭМ!$B$39:$B$782,G$47)+'СЕТ СН'!$G$14+СВЦЭМ!$D$10+'СЕТ СН'!$G$5-'СЕТ СН'!$G$24</f>
        <v>3898.6507363800001</v>
      </c>
      <c r="H48" s="36">
        <f>SUMIFS(СВЦЭМ!$D$39:$D$782,СВЦЭМ!$A$39:$A$782,$A48,СВЦЭМ!$B$39:$B$782,H$47)+'СЕТ СН'!$G$14+СВЦЭМ!$D$10+'СЕТ СН'!$G$5-'СЕТ СН'!$G$24</f>
        <v>3899.8892324500002</v>
      </c>
      <c r="I48" s="36">
        <f>SUMIFS(СВЦЭМ!$D$39:$D$782,СВЦЭМ!$A$39:$A$782,$A48,СВЦЭМ!$B$39:$B$782,I$47)+'СЕТ СН'!$G$14+СВЦЭМ!$D$10+'СЕТ СН'!$G$5-'СЕТ СН'!$G$24</f>
        <v>3848.7075999899998</v>
      </c>
      <c r="J48" s="36">
        <f>SUMIFS(СВЦЭМ!$D$39:$D$782,СВЦЭМ!$A$39:$A$782,$A48,СВЦЭМ!$B$39:$B$782,J$47)+'СЕТ СН'!$G$14+СВЦЭМ!$D$10+'СЕТ СН'!$G$5-'СЕТ СН'!$G$24</f>
        <v>3798.3154351800003</v>
      </c>
      <c r="K48" s="36">
        <f>SUMIFS(СВЦЭМ!$D$39:$D$782,СВЦЭМ!$A$39:$A$782,$A48,СВЦЭМ!$B$39:$B$782,K$47)+'СЕТ СН'!$G$14+СВЦЭМ!$D$10+'СЕТ СН'!$G$5-'СЕТ СН'!$G$24</f>
        <v>3750.1265880400001</v>
      </c>
      <c r="L48" s="36">
        <f>SUMIFS(СВЦЭМ!$D$39:$D$782,СВЦЭМ!$A$39:$A$782,$A48,СВЦЭМ!$B$39:$B$782,L$47)+'СЕТ СН'!$G$14+СВЦЭМ!$D$10+'СЕТ СН'!$G$5-'СЕТ СН'!$G$24</f>
        <v>3716.30631193</v>
      </c>
      <c r="M48" s="36">
        <f>SUMIFS(СВЦЭМ!$D$39:$D$782,СВЦЭМ!$A$39:$A$782,$A48,СВЦЭМ!$B$39:$B$782,M$47)+'СЕТ СН'!$G$14+СВЦЭМ!$D$10+'СЕТ СН'!$G$5-'СЕТ СН'!$G$24</f>
        <v>3721.8227695100004</v>
      </c>
      <c r="N48" s="36">
        <f>SUMIFS(СВЦЭМ!$D$39:$D$782,СВЦЭМ!$A$39:$A$782,$A48,СВЦЭМ!$B$39:$B$782,N$47)+'СЕТ СН'!$G$14+СВЦЭМ!$D$10+'СЕТ СН'!$G$5-'СЕТ СН'!$G$24</f>
        <v>3754.9352846399997</v>
      </c>
      <c r="O48" s="36">
        <f>SUMIFS(СВЦЭМ!$D$39:$D$782,СВЦЭМ!$A$39:$A$782,$A48,СВЦЭМ!$B$39:$B$782,O$47)+'СЕТ СН'!$G$14+СВЦЭМ!$D$10+'СЕТ СН'!$G$5-'СЕТ СН'!$G$24</f>
        <v>3765.9438636300001</v>
      </c>
      <c r="P48" s="36">
        <f>SUMIFS(СВЦЭМ!$D$39:$D$782,СВЦЭМ!$A$39:$A$782,$A48,СВЦЭМ!$B$39:$B$782,P$47)+'СЕТ СН'!$G$14+СВЦЭМ!$D$10+'СЕТ СН'!$G$5-'СЕТ СН'!$G$24</f>
        <v>3764.0020338000004</v>
      </c>
      <c r="Q48" s="36">
        <f>SUMIFS(СВЦЭМ!$D$39:$D$782,СВЦЭМ!$A$39:$A$782,$A48,СВЦЭМ!$B$39:$B$782,Q$47)+'СЕТ СН'!$G$14+СВЦЭМ!$D$10+'СЕТ СН'!$G$5-'СЕТ СН'!$G$24</f>
        <v>3771.2251899100002</v>
      </c>
      <c r="R48" s="36">
        <f>SUMIFS(СВЦЭМ!$D$39:$D$782,СВЦЭМ!$A$39:$A$782,$A48,СВЦЭМ!$B$39:$B$782,R$47)+'СЕТ СН'!$G$14+СВЦЭМ!$D$10+'СЕТ СН'!$G$5-'СЕТ СН'!$G$24</f>
        <v>3768.0296158299998</v>
      </c>
      <c r="S48" s="36">
        <f>SUMIFS(СВЦЭМ!$D$39:$D$782,СВЦЭМ!$A$39:$A$782,$A48,СВЦЭМ!$B$39:$B$782,S$47)+'СЕТ СН'!$G$14+СВЦЭМ!$D$10+'СЕТ СН'!$G$5-'СЕТ СН'!$G$24</f>
        <v>3712.3199400800004</v>
      </c>
      <c r="T48" s="36">
        <f>SUMIFS(СВЦЭМ!$D$39:$D$782,СВЦЭМ!$A$39:$A$782,$A48,СВЦЭМ!$B$39:$B$782,T$47)+'СЕТ СН'!$G$14+СВЦЭМ!$D$10+'СЕТ СН'!$G$5-'СЕТ СН'!$G$24</f>
        <v>3682.4649047800003</v>
      </c>
      <c r="U48" s="36">
        <f>SUMIFS(СВЦЭМ!$D$39:$D$782,СВЦЭМ!$A$39:$A$782,$A48,СВЦЭМ!$B$39:$B$782,U$47)+'СЕТ СН'!$G$14+СВЦЭМ!$D$10+'СЕТ СН'!$G$5-'СЕТ СН'!$G$24</f>
        <v>3656.5984277100001</v>
      </c>
      <c r="V48" s="36">
        <f>SUMIFS(СВЦЭМ!$D$39:$D$782,СВЦЭМ!$A$39:$A$782,$A48,СВЦЭМ!$B$39:$B$782,V$47)+'СЕТ СН'!$G$14+СВЦЭМ!$D$10+'СЕТ СН'!$G$5-'СЕТ СН'!$G$24</f>
        <v>3604.9929451200001</v>
      </c>
      <c r="W48" s="36">
        <f>SUMIFS(СВЦЭМ!$D$39:$D$782,СВЦЭМ!$A$39:$A$782,$A48,СВЦЭМ!$B$39:$B$782,W$47)+'СЕТ СН'!$G$14+СВЦЭМ!$D$10+'СЕТ СН'!$G$5-'СЕТ СН'!$G$24</f>
        <v>3583.9911574300004</v>
      </c>
      <c r="X48" s="36">
        <f>SUMIFS(СВЦЭМ!$D$39:$D$782,СВЦЭМ!$A$39:$A$782,$A48,СВЦЭМ!$B$39:$B$782,X$47)+'СЕТ СН'!$G$14+СВЦЭМ!$D$10+'СЕТ СН'!$G$5-'СЕТ СН'!$G$24</f>
        <v>3622.0108338199998</v>
      </c>
      <c r="Y48" s="36">
        <f>SUMIFS(СВЦЭМ!$D$39:$D$782,СВЦЭМ!$A$39:$A$782,$A48,СВЦЭМ!$B$39:$B$782,Y$47)+'СЕТ СН'!$G$14+СВЦЭМ!$D$10+'СЕТ СН'!$G$5-'СЕТ СН'!$G$24</f>
        <v>3673.6637138300002</v>
      </c>
      <c r="AA48" s="45"/>
    </row>
    <row r="49" spans="1:25" ht="15.75" x14ac:dyDescent="0.2">
      <c r="A49" s="35">
        <f>A48+1</f>
        <v>45048</v>
      </c>
      <c r="B49" s="36">
        <f>SUMIFS(СВЦЭМ!$D$39:$D$782,СВЦЭМ!$A$39:$A$782,$A49,СВЦЭМ!$B$39:$B$782,B$47)+'СЕТ СН'!$G$14+СВЦЭМ!$D$10+'СЕТ СН'!$G$5-'СЕТ СН'!$G$24</f>
        <v>3755.6096384399998</v>
      </c>
      <c r="C49" s="36">
        <f>SUMIFS(СВЦЭМ!$D$39:$D$782,СВЦЭМ!$A$39:$A$782,$A49,СВЦЭМ!$B$39:$B$782,C$47)+'СЕТ СН'!$G$14+СВЦЭМ!$D$10+'СЕТ СН'!$G$5-'СЕТ СН'!$G$24</f>
        <v>3819.0145492299998</v>
      </c>
      <c r="D49" s="36">
        <f>SUMIFS(СВЦЭМ!$D$39:$D$782,СВЦЭМ!$A$39:$A$782,$A49,СВЦЭМ!$B$39:$B$782,D$47)+'СЕТ СН'!$G$14+СВЦЭМ!$D$10+'СЕТ СН'!$G$5-'СЕТ СН'!$G$24</f>
        <v>3874.41009201</v>
      </c>
      <c r="E49" s="36">
        <f>SUMIFS(СВЦЭМ!$D$39:$D$782,СВЦЭМ!$A$39:$A$782,$A49,СВЦЭМ!$B$39:$B$782,E$47)+'СЕТ СН'!$G$14+СВЦЭМ!$D$10+'СЕТ СН'!$G$5-'СЕТ СН'!$G$24</f>
        <v>3880.36417643</v>
      </c>
      <c r="F49" s="36">
        <f>SUMIFS(СВЦЭМ!$D$39:$D$782,СВЦЭМ!$A$39:$A$782,$A49,СВЦЭМ!$B$39:$B$782,F$47)+'СЕТ СН'!$G$14+СВЦЭМ!$D$10+'СЕТ СН'!$G$5-'СЕТ СН'!$G$24</f>
        <v>3888.5852449900003</v>
      </c>
      <c r="G49" s="36">
        <f>SUMIFS(СВЦЭМ!$D$39:$D$782,СВЦЭМ!$A$39:$A$782,$A49,СВЦЭМ!$B$39:$B$782,G$47)+'СЕТ СН'!$G$14+СВЦЭМ!$D$10+'СЕТ СН'!$G$5-'СЕТ СН'!$G$24</f>
        <v>3884.7405141700001</v>
      </c>
      <c r="H49" s="36">
        <f>SUMIFS(СВЦЭМ!$D$39:$D$782,СВЦЭМ!$A$39:$A$782,$A49,СВЦЭМ!$B$39:$B$782,H$47)+'СЕТ СН'!$G$14+СВЦЭМ!$D$10+'СЕТ СН'!$G$5-'СЕТ СН'!$G$24</f>
        <v>3919.4804904000002</v>
      </c>
      <c r="I49" s="36">
        <f>SUMIFS(СВЦЭМ!$D$39:$D$782,СВЦЭМ!$A$39:$A$782,$A49,СВЦЭМ!$B$39:$B$782,I$47)+'СЕТ СН'!$G$14+СВЦЭМ!$D$10+'СЕТ СН'!$G$5-'СЕТ СН'!$G$24</f>
        <v>3747.4458815100002</v>
      </c>
      <c r="J49" s="36">
        <f>SUMIFS(СВЦЭМ!$D$39:$D$782,СВЦЭМ!$A$39:$A$782,$A49,СВЦЭМ!$B$39:$B$782,J$47)+'СЕТ СН'!$G$14+СВЦЭМ!$D$10+'СЕТ СН'!$G$5-'СЕТ СН'!$G$24</f>
        <v>3721.0247278300003</v>
      </c>
      <c r="K49" s="36">
        <f>SUMIFS(СВЦЭМ!$D$39:$D$782,СВЦЭМ!$A$39:$A$782,$A49,СВЦЭМ!$B$39:$B$782,K$47)+'СЕТ СН'!$G$14+СВЦЭМ!$D$10+'СЕТ СН'!$G$5-'СЕТ СН'!$G$24</f>
        <v>3705.1168902999998</v>
      </c>
      <c r="L49" s="36">
        <f>SUMIFS(СВЦЭМ!$D$39:$D$782,СВЦЭМ!$A$39:$A$782,$A49,СВЦЭМ!$B$39:$B$782,L$47)+'СЕТ СН'!$G$14+СВЦЭМ!$D$10+'СЕТ СН'!$G$5-'СЕТ СН'!$G$24</f>
        <v>3704.5191758400001</v>
      </c>
      <c r="M49" s="36">
        <f>SUMIFS(СВЦЭМ!$D$39:$D$782,СВЦЭМ!$A$39:$A$782,$A49,СВЦЭМ!$B$39:$B$782,M$47)+'СЕТ СН'!$G$14+СВЦЭМ!$D$10+'СЕТ СН'!$G$5-'СЕТ СН'!$G$24</f>
        <v>3713.0805513400001</v>
      </c>
      <c r="N49" s="36">
        <f>SUMIFS(СВЦЭМ!$D$39:$D$782,СВЦЭМ!$A$39:$A$782,$A49,СВЦЭМ!$B$39:$B$782,N$47)+'СЕТ СН'!$G$14+СВЦЭМ!$D$10+'СЕТ СН'!$G$5-'СЕТ СН'!$G$24</f>
        <v>3734.2995734900001</v>
      </c>
      <c r="O49" s="36">
        <f>SUMIFS(СВЦЭМ!$D$39:$D$782,СВЦЭМ!$A$39:$A$782,$A49,СВЦЭМ!$B$39:$B$782,O$47)+'СЕТ СН'!$G$14+СВЦЭМ!$D$10+'СЕТ СН'!$G$5-'СЕТ СН'!$G$24</f>
        <v>3751.8061953900001</v>
      </c>
      <c r="P49" s="36">
        <f>SUMIFS(СВЦЭМ!$D$39:$D$782,СВЦЭМ!$A$39:$A$782,$A49,СВЦЭМ!$B$39:$B$782,P$47)+'СЕТ СН'!$G$14+СВЦЭМ!$D$10+'СЕТ СН'!$G$5-'СЕТ СН'!$G$24</f>
        <v>3704.4688597700001</v>
      </c>
      <c r="Q49" s="36">
        <f>SUMIFS(СВЦЭМ!$D$39:$D$782,СВЦЭМ!$A$39:$A$782,$A49,СВЦЭМ!$B$39:$B$782,Q$47)+'СЕТ СН'!$G$14+СВЦЭМ!$D$10+'СЕТ СН'!$G$5-'СЕТ СН'!$G$24</f>
        <v>3658.1240182800002</v>
      </c>
      <c r="R49" s="36">
        <f>SUMIFS(СВЦЭМ!$D$39:$D$782,СВЦЭМ!$A$39:$A$782,$A49,СВЦЭМ!$B$39:$B$782,R$47)+'СЕТ СН'!$G$14+СВЦЭМ!$D$10+'СЕТ СН'!$G$5-'СЕТ СН'!$G$24</f>
        <v>3660.3934214700002</v>
      </c>
      <c r="S49" s="36">
        <f>SUMIFS(СВЦЭМ!$D$39:$D$782,СВЦЭМ!$A$39:$A$782,$A49,СВЦЭМ!$B$39:$B$782,S$47)+'СЕТ СН'!$G$14+СВЦЭМ!$D$10+'СЕТ СН'!$G$5-'СЕТ СН'!$G$24</f>
        <v>3625.0084176300002</v>
      </c>
      <c r="T49" s="36">
        <f>SUMIFS(СВЦЭМ!$D$39:$D$782,СВЦЭМ!$A$39:$A$782,$A49,СВЦЭМ!$B$39:$B$782,T$47)+'СЕТ СН'!$G$14+СВЦЭМ!$D$10+'СЕТ СН'!$G$5-'СЕТ СН'!$G$24</f>
        <v>3587.8157517199998</v>
      </c>
      <c r="U49" s="36">
        <f>SUMIFS(СВЦЭМ!$D$39:$D$782,СВЦЭМ!$A$39:$A$782,$A49,СВЦЭМ!$B$39:$B$782,U$47)+'СЕТ СН'!$G$14+СВЦЭМ!$D$10+'СЕТ СН'!$G$5-'СЕТ СН'!$G$24</f>
        <v>3562.7873660599998</v>
      </c>
      <c r="V49" s="36">
        <f>SUMIFS(СВЦЭМ!$D$39:$D$782,СВЦЭМ!$A$39:$A$782,$A49,СВЦЭМ!$B$39:$B$782,V$47)+'СЕТ СН'!$G$14+СВЦЭМ!$D$10+'СЕТ СН'!$G$5-'СЕТ СН'!$G$24</f>
        <v>3554.7088819199998</v>
      </c>
      <c r="W49" s="36">
        <f>SUMIFS(СВЦЭМ!$D$39:$D$782,СВЦЭМ!$A$39:$A$782,$A49,СВЦЭМ!$B$39:$B$782,W$47)+'СЕТ СН'!$G$14+СВЦЭМ!$D$10+'СЕТ СН'!$G$5-'СЕТ СН'!$G$24</f>
        <v>3528.4871077899998</v>
      </c>
      <c r="X49" s="36">
        <f>SUMIFS(СВЦЭМ!$D$39:$D$782,СВЦЭМ!$A$39:$A$782,$A49,СВЦЭМ!$B$39:$B$782,X$47)+'СЕТ СН'!$G$14+СВЦЭМ!$D$10+'СЕТ СН'!$G$5-'СЕТ СН'!$G$24</f>
        <v>3573.8061447999999</v>
      </c>
      <c r="Y49" s="36">
        <f>SUMIFS(СВЦЭМ!$D$39:$D$782,СВЦЭМ!$A$39:$A$782,$A49,СВЦЭМ!$B$39:$B$782,Y$47)+'СЕТ СН'!$G$14+СВЦЭМ!$D$10+'СЕТ СН'!$G$5-'СЕТ СН'!$G$24</f>
        <v>3605.4459833199999</v>
      </c>
    </row>
    <row r="50" spans="1:25" ht="15.75" x14ac:dyDescent="0.2">
      <c r="A50" s="35">
        <f t="shared" ref="A50:A78" si="1">A49+1</f>
        <v>45049</v>
      </c>
      <c r="B50" s="36">
        <f>SUMIFS(СВЦЭМ!$D$39:$D$782,СВЦЭМ!$A$39:$A$782,$A50,СВЦЭМ!$B$39:$B$782,B$47)+'СЕТ СН'!$G$14+СВЦЭМ!$D$10+'СЕТ СН'!$G$5-'СЕТ СН'!$G$24</f>
        <v>3742.7495156599998</v>
      </c>
      <c r="C50" s="36">
        <f>SUMIFS(СВЦЭМ!$D$39:$D$782,СВЦЭМ!$A$39:$A$782,$A50,СВЦЭМ!$B$39:$B$782,C$47)+'СЕТ СН'!$G$14+СВЦЭМ!$D$10+'СЕТ СН'!$G$5-'СЕТ СН'!$G$24</f>
        <v>3805.6870392000001</v>
      </c>
      <c r="D50" s="36">
        <f>SUMIFS(СВЦЭМ!$D$39:$D$782,СВЦЭМ!$A$39:$A$782,$A50,СВЦЭМ!$B$39:$B$782,D$47)+'СЕТ СН'!$G$14+СВЦЭМ!$D$10+'СЕТ СН'!$G$5-'СЕТ СН'!$G$24</f>
        <v>3876.6699037099997</v>
      </c>
      <c r="E50" s="36">
        <f>SUMIFS(СВЦЭМ!$D$39:$D$782,СВЦЭМ!$A$39:$A$782,$A50,СВЦЭМ!$B$39:$B$782,E$47)+'СЕТ СН'!$G$14+СВЦЭМ!$D$10+'СЕТ СН'!$G$5-'СЕТ СН'!$G$24</f>
        <v>3881.1477402199998</v>
      </c>
      <c r="F50" s="36">
        <f>SUMIFS(СВЦЭМ!$D$39:$D$782,СВЦЭМ!$A$39:$A$782,$A50,СВЦЭМ!$B$39:$B$782,F$47)+'СЕТ СН'!$G$14+СВЦЭМ!$D$10+'СЕТ СН'!$G$5-'СЕТ СН'!$G$24</f>
        <v>3894.8175604400003</v>
      </c>
      <c r="G50" s="36">
        <f>SUMIFS(СВЦЭМ!$D$39:$D$782,СВЦЭМ!$A$39:$A$782,$A50,СВЦЭМ!$B$39:$B$782,G$47)+'СЕТ СН'!$G$14+СВЦЭМ!$D$10+'СЕТ СН'!$G$5-'СЕТ СН'!$G$24</f>
        <v>3855.5974893299999</v>
      </c>
      <c r="H50" s="36">
        <f>SUMIFS(СВЦЭМ!$D$39:$D$782,СВЦЭМ!$A$39:$A$782,$A50,СВЦЭМ!$B$39:$B$782,H$47)+'СЕТ СН'!$G$14+СВЦЭМ!$D$10+'СЕТ СН'!$G$5-'СЕТ СН'!$G$24</f>
        <v>3801.8398522799998</v>
      </c>
      <c r="I50" s="36">
        <f>SUMIFS(СВЦЭМ!$D$39:$D$782,СВЦЭМ!$A$39:$A$782,$A50,СВЦЭМ!$B$39:$B$782,I$47)+'СЕТ СН'!$G$14+СВЦЭМ!$D$10+'СЕТ СН'!$G$5-'СЕТ СН'!$G$24</f>
        <v>3722.06836402</v>
      </c>
      <c r="J50" s="36">
        <f>SUMIFS(СВЦЭМ!$D$39:$D$782,СВЦЭМ!$A$39:$A$782,$A50,СВЦЭМ!$B$39:$B$782,J$47)+'СЕТ СН'!$G$14+СВЦЭМ!$D$10+'СЕТ СН'!$G$5-'СЕТ СН'!$G$24</f>
        <v>3681.2315110099998</v>
      </c>
      <c r="K50" s="36">
        <f>SUMIFS(СВЦЭМ!$D$39:$D$782,СВЦЭМ!$A$39:$A$782,$A50,СВЦЭМ!$B$39:$B$782,K$47)+'СЕТ СН'!$G$14+СВЦЭМ!$D$10+'СЕТ СН'!$G$5-'СЕТ СН'!$G$24</f>
        <v>3641.8595228700001</v>
      </c>
      <c r="L50" s="36">
        <f>SUMIFS(СВЦЭМ!$D$39:$D$782,СВЦЭМ!$A$39:$A$782,$A50,СВЦЭМ!$B$39:$B$782,L$47)+'СЕТ СН'!$G$14+СВЦЭМ!$D$10+'СЕТ СН'!$G$5-'СЕТ СН'!$G$24</f>
        <v>3632.0330309800001</v>
      </c>
      <c r="M50" s="36">
        <f>SUMIFS(СВЦЭМ!$D$39:$D$782,СВЦЭМ!$A$39:$A$782,$A50,СВЦЭМ!$B$39:$B$782,M$47)+'СЕТ СН'!$G$14+СВЦЭМ!$D$10+'СЕТ СН'!$G$5-'СЕТ СН'!$G$24</f>
        <v>3658.5506113299998</v>
      </c>
      <c r="N50" s="36">
        <f>SUMIFS(СВЦЭМ!$D$39:$D$782,СВЦЭМ!$A$39:$A$782,$A50,СВЦЭМ!$B$39:$B$782,N$47)+'СЕТ СН'!$G$14+СВЦЭМ!$D$10+'СЕТ СН'!$G$5-'СЕТ СН'!$G$24</f>
        <v>3702.8437451999998</v>
      </c>
      <c r="O50" s="36">
        <f>SUMIFS(СВЦЭМ!$D$39:$D$782,СВЦЭМ!$A$39:$A$782,$A50,СВЦЭМ!$B$39:$B$782,O$47)+'СЕТ СН'!$G$14+СВЦЭМ!$D$10+'СЕТ СН'!$G$5-'СЕТ СН'!$G$24</f>
        <v>3713.4585485600001</v>
      </c>
      <c r="P50" s="36">
        <f>SUMIFS(СВЦЭМ!$D$39:$D$782,СВЦЭМ!$A$39:$A$782,$A50,СВЦЭМ!$B$39:$B$782,P$47)+'СЕТ СН'!$G$14+СВЦЭМ!$D$10+'СЕТ СН'!$G$5-'СЕТ СН'!$G$24</f>
        <v>3725.1531634399998</v>
      </c>
      <c r="Q50" s="36">
        <f>SUMIFS(СВЦЭМ!$D$39:$D$782,СВЦЭМ!$A$39:$A$782,$A50,СВЦЭМ!$B$39:$B$782,Q$47)+'СЕТ СН'!$G$14+СВЦЭМ!$D$10+'СЕТ СН'!$G$5-'СЕТ СН'!$G$24</f>
        <v>3739.4150867500002</v>
      </c>
      <c r="R50" s="36">
        <f>SUMIFS(СВЦЭМ!$D$39:$D$782,СВЦЭМ!$A$39:$A$782,$A50,СВЦЭМ!$B$39:$B$782,R$47)+'СЕТ СН'!$G$14+СВЦЭМ!$D$10+'СЕТ СН'!$G$5-'СЕТ СН'!$G$24</f>
        <v>3732.86709595</v>
      </c>
      <c r="S50" s="36">
        <f>SUMIFS(СВЦЭМ!$D$39:$D$782,СВЦЭМ!$A$39:$A$782,$A50,СВЦЭМ!$B$39:$B$782,S$47)+'СЕТ СН'!$G$14+СВЦЭМ!$D$10+'СЕТ СН'!$G$5-'СЕТ СН'!$G$24</f>
        <v>3690.1573060700002</v>
      </c>
      <c r="T50" s="36">
        <f>SUMIFS(СВЦЭМ!$D$39:$D$782,СВЦЭМ!$A$39:$A$782,$A50,СВЦЭМ!$B$39:$B$782,T$47)+'СЕТ СН'!$G$14+СВЦЭМ!$D$10+'СЕТ СН'!$G$5-'СЕТ СН'!$G$24</f>
        <v>3652.4124452900001</v>
      </c>
      <c r="U50" s="36">
        <f>SUMIFS(СВЦЭМ!$D$39:$D$782,СВЦЭМ!$A$39:$A$782,$A50,СВЦЭМ!$B$39:$B$782,U$47)+'СЕТ СН'!$G$14+СВЦЭМ!$D$10+'СЕТ СН'!$G$5-'СЕТ СН'!$G$24</f>
        <v>3634.5646517100004</v>
      </c>
      <c r="V50" s="36">
        <f>SUMIFS(СВЦЭМ!$D$39:$D$782,СВЦЭМ!$A$39:$A$782,$A50,СВЦЭМ!$B$39:$B$782,V$47)+'СЕТ СН'!$G$14+СВЦЭМ!$D$10+'СЕТ СН'!$G$5-'СЕТ СН'!$G$24</f>
        <v>3602.6282102300001</v>
      </c>
      <c r="W50" s="36">
        <f>SUMIFS(СВЦЭМ!$D$39:$D$782,СВЦЭМ!$A$39:$A$782,$A50,СВЦЭМ!$B$39:$B$782,W$47)+'СЕТ СН'!$G$14+СВЦЭМ!$D$10+'СЕТ СН'!$G$5-'СЕТ СН'!$G$24</f>
        <v>3587.3663029099998</v>
      </c>
      <c r="X50" s="36">
        <f>SUMIFS(СВЦЭМ!$D$39:$D$782,СВЦЭМ!$A$39:$A$782,$A50,СВЦЭМ!$B$39:$B$782,X$47)+'СЕТ СН'!$G$14+СВЦЭМ!$D$10+'СЕТ СН'!$G$5-'СЕТ СН'!$G$24</f>
        <v>3636.5998759900003</v>
      </c>
      <c r="Y50" s="36">
        <f>SUMIFS(СВЦЭМ!$D$39:$D$782,СВЦЭМ!$A$39:$A$782,$A50,СВЦЭМ!$B$39:$B$782,Y$47)+'СЕТ СН'!$G$14+СВЦЭМ!$D$10+'СЕТ СН'!$G$5-'СЕТ СН'!$G$24</f>
        <v>3692.6802414499998</v>
      </c>
    </row>
    <row r="51" spans="1:25" ht="15.75" x14ac:dyDescent="0.2">
      <c r="A51" s="35">
        <f t="shared" si="1"/>
        <v>45050</v>
      </c>
      <c r="B51" s="36">
        <f>SUMIFS(СВЦЭМ!$D$39:$D$782,СВЦЭМ!$A$39:$A$782,$A51,СВЦЭМ!$B$39:$B$782,B$47)+'СЕТ СН'!$G$14+СВЦЭМ!$D$10+'СЕТ СН'!$G$5-'СЕТ СН'!$G$24</f>
        <v>3887.3019396</v>
      </c>
      <c r="C51" s="36">
        <f>SUMIFS(СВЦЭМ!$D$39:$D$782,СВЦЭМ!$A$39:$A$782,$A51,СВЦЭМ!$B$39:$B$782,C$47)+'СЕТ СН'!$G$14+СВЦЭМ!$D$10+'СЕТ СН'!$G$5-'СЕТ СН'!$G$24</f>
        <v>3966.5453968500001</v>
      </c>
      <c r="D51" s="36">
        <f>SUMIFS(СВЦЭМ!$D$39:$D$782,СВЦЭМ!$A$39:$A$782,$A51,СВЦЭМ!$B$39:$B$782,D$47)+'СЕТ СН'!$G$14+СВЦЭМ!$D$10+'СЕТ СН'!$G$5-'СЕТ СН'!$G$24</f>
        <v>4022.1518601899998</v>
      </c>
      <c r="E51" s="36">
        <f>SUMIFS(СВЦЭМ!$D$39:$D$782,СВЦЭМ!$A$39:$A$782,$A51,СВЦЭМ!$B$39:$B$782,E$47)+'СЕТ СН'!$G$14+СВЦЭМ!$D$10+'СЕТ СН'!$G$5-'СЕТ СН'!$G$24</f>
        <v>4020.9711103699997</v>
      </c>
      <c r="F51" s="36">
        <f>SUMIFS(СВЦЭМ!$D$39:$D$782,СВЦЭМ!$A$39:$A$782,$A51,СВЦЭМ!$B$39:$B$782,F$47)+'СЕТ СН'!$G$14+СВЦЭМ!$D$10+'СЕТ СН'!$G$5-'СЕТ СН'!$G$24</f>
        <v>4019.2682275599996</v>
      </c>
      <c r="G51" s="36">
        <f>SUMIFS(СВЦЭМ!$D$39:$D$782,СВЦЭМ!$A$39:$A$782,$A51,СВЦЭМ!$B$39:$B$782,G$47)+'СЕТ СН'!$G$14+СВЦЭМ!$D$10+'СЕТ СН'!$G$5-'СЕТ СН'!$G$24</f>
        <v>4019.1833441899998</v>
      </c>
      <c r="H51" s="36">
        <f>SUMIFS(СВЦЭМ!$D$39:$D$782,СВЦЭМ!$A$39:$A$782,$A51,СВЦЭМ!$B$39:$B$782,H$47)+'СЕТ СН'!$G$14+СВЦЭМ!$D$10+'СЕТ СН'!$G$5-'СЕТ СН'!$G$24</f>
        <v>3988.4776004699997</v>
      </c>
      <c r="I51" s="36">
        <f>SUMIFS(СВЦЭМ!$D$39:$D$782,СВЦЭМ!$A$39:$A$782,$A51,СВЦЭМ!$B$39:$B$782,I$47)+'СЕТ СН'!$G$14+СВЦЭМ!$D$10+'СЕТ СН'!$G$5-'СЕТ СН'!$G$24</f>
        <v>3932.2537233499997</v>
      </c>
      <c r="J51" s="36">
        <f>SUMIFS(СВЦЭМ!$D$39:$D$782,СВЦЭМ!$A$39:$A$782,$A51,СВЦЭМ!$B$39:$B$782,J$47)+'СЕТ СН'!$G$14+СВЦЭМ!$D$10+'СЕТ СН'!$G$5-'СЕТ СН'!$G$24</f>
        <v>3877.8609436300003</v>
      </c>
      <c r="K51" s="36">
        <f>SUMIFS(СВЦЭМ!$D$39:$D$782,СВЦЭМ!$A$39:$A$782,$A51,СВЦЭМ!$B$39:$B$782,K$47)+'СЕТ СН'!$G$14+СВЦЭМ!$D$10+'СЕТ СН'!$G$5-'СЕТ СН'!$G$24</f>
        <v>3864.66290716</v>
      </c>
      <c r="L51" s="36">
        <f>SUMIFS(СВЦЭМ!$D$39:$D$782,СВЦЭМ!$A$39:$A$782,$A51,СВЦЭМ!$B$39:$B$782,L$47)+'СЕТ СН'!$G$14+СВЦЭМ!$D$10+'СЕТ СН'!$G$5-'СЕТ СН'!$G$24</f>
        <v>3840.3947752700001</v>
      </c>
      <c r="M51" s="36">
        <f>SUMIFS(СВЦЭМ!$D$39:$D$782,СВЦЭМ!$A$39:$A$782,$A51,СВЦЭМ!$B$39:$B$782,M$47)+'СЕТ СН'!$G$14+СВЦЭМ!$D$10+'СЕТ СН'!$G$5-'СЕТ СН'!$G$24</f>
        <v>3863.6632914700003</v>
      </c>
      <c r="N51" s="36">
        <f>SUMIFS(СВЦЭМ!$D$39:$D$782,СВЦЭМ!$A$39:$A$782,$A51,СВЦЭМ!$B$39:$B$782,N$47)+'СЕТ СН'!$G$14+СВЦЭМ!$D$10+'СЕТ СН'!$G$5-'СЕТ СН'!$G$24</f>
        <v>3901.34504014</v>
      </c>
      <c r="O51" s="36">
        <f>SUMIFS(СВЦЭМ!$D$39:$D$782,СВЦЭМ!$A$39:$A$782,$A51,СВЦЭМ!$B$39:$B$782,O$47)+'СЕТ СН'!$G$14+СВЦЭМ!$D$10+'СЕТ СН'!$G$5-'СЕТ СН'!$G$24</f>
        <v>3916.6211211700002</v>
      </c>
      <c r="P51" s="36">
        <f>SUMIFS(СВЦЭМ!$D$39:$D$782,СВЦЭМ!$A$39:$A$782,$A51,СВЦЭМ!$B$39:$B$782,P$47)+'СЕТ СН'!$G$14+СВЦЭМ!$D$10+'СЕТ СН'!$G$5-'СЕТ СН'!$G$24</f>
        <v>3930.4199502400002</v>
      </c>
      <c r="Q51" s="36">
        <f>SUMIFS(СВЦЭМ!$D$39:$D$782,СВЦЭМ!$A$39:$A$782,$A51,СВЦЭМ!$B$39:$B$782,Q$47)+'СЕТ СН'!$G$14+СВЦЭМ!$D$10+'СЕТ СН'!$G$5-'СЕТ СН'!$G$24</f>
        <v>3943.8667887800002</v>
      </c>
      <c r="R51" s="36">
        <f>SUMIFS(СВЦЭМ!$D$39:$D$782,СВЦЭМ!$A$39:$A$782,$A51,СВЦЭМ!$B$39:$B$782,R$47)+'СЕТ СН'!$G$14+СВЦЭМ!$D$10+'СЕТ СН'!$G$5-'СЕТ СН'!$G$24</f>
        <v>3928.3082212099998</v>
      </c>
      <c r="S51" s="36">
        <f>SUMIFS(СВЦЭМ!$D$39:$D$782,СВЦЭМ!$A$39:$A$782,$A51,СВЦЭМ!$B$39:$B$782,S$47)+'СЕТ СН'!$G$14+СВЦЭМ!$D$10+'СЕТ СН'!$G$5-'СЕТ СН'!$G$24</f>
        <v>3878.75569172</v>
      </c>
      <c r="T51" s="36">
        <f>SUMIFS(СВЦЭМ!$D$39:$D$782,СВЦЭМ!$A$39:$A$782,$A51,СВЦЭМ!$B$39:$B$782,T$47)+'СЕТ СН'!$G$14+СВЦЭМ!$D$10+'СЕТ СН'!$G$5-'СЕТ СН'!$G$24</f>
        <v>3832.11624682</v>
      </c>
      <c r="U51" s="36">
        <f>SUMIFS(СВЦЭМ!$D$39:$D$782,СВЦЭМ!$A$39:$A$782,$A51,СВЦЭМ!$B$39:$B$782,U$47)+'СЕТ СН'!$G$14+СВЦЭМ!$D$10+'СЕТ СН'!$G$5-'СЕТ СН'!$G$24</f>
        <v>3804.9047151100003</v>
      </c>
      <c r="V51" s="36">
        <f>SUMIFS(СВЦЭМ!$D$39:$D$782,СВЦЭМ!$A$39:$A$782,$A51,СВЦЭМ!$B$39:$B$782,V$47)+'СЕТ СН'!$G$14+СВЦЭМ!$D$10+'СЕТ СН'!$G$5-'СЕТ СН'!$G$24</f>
        <v>3775.9666552500003</v>
      </c>
      <c r="W51" s="36">
        <f>SUMIFS(СВЦЭМ!$D$39:$D$782,СВЦЭМ!$A$39:$A$782,$A51,СВЦЭМ!$B$39:$B$782,W$47)+'СЕТ СН'!$G$14+СВЦЭМ!$D$10+'СЕТ СН'!$G$5-'СЕТ СН'!$G$24</f>
        <v>3762.9009837000003</v>
      </c>
      <c r="X51" s="36">
        <f>SUMIFS(СВЦЭМ!$D$39:$D$782,СВЦЭМ!$A$39:$A$782,$A51,СВЦЭМ!$B$39:$B$782,X$47)+'СЕТ СН'!$G$14+СВЦЭМ!$D$10+'СЕТ СН'!$G$5-'СЕТ СН'!$G$24</f>
        <v>3817.9278763900002</v>
      </c>
      <c r="Y51" s="36">
        <f>SUMIFS(СВЦЭМ!$D$39:$D$782,СВЦЭМ!$A$39:$A$782,$A51,СВЦЭМ!$B$39:$B$782,Y$47)+'СЕТ СН'!$G$14+СВЦЭМ!$D$10+'СЕТ СН'!$G$5-'СЕТ СН'!$G$24</f>
        <v>3851.7634119499999</v>
      </c>
    </row>
    <row r="52" spans="1:25" ht="15.75" x14ac:dyDescent="0.2">
      <c r="A52" s="35">
        <f t="shared" si="1"/>
        <v>45051</v>
      </c>
      <c r="B52" s="36">
        <f>SUMIFS(СВЦЭМ!$D$39:$D$782,СВЦЭМ!$A$39:$A$782,$A52,СВЦЭМ!$B$39:$B$782,B$47)+'СЕТ СН'!$G$14+СВЦЭМ!$D$10+'СЕТ СН'!$G$5-'СЕТ СН'!$G$24</f>
        <v>3873.6862857400001</v>
      </c>
      <c r="C52" s="36">
        <f>SUMIFS(СВЦЭМ!$D$39:$D$782,СВЦЭМ!$A$39:$A$782,$A52,СВЦЭМ!$B$39:$B$782,C$47)+'СЕТ СН'!$G$14+СВЦЭМ!$D$10+'СЕТ СН'!$G$5-'СЕТ СН'!$G$24</f>
        <v>3897.58254399</v>
      </c>
      <c r="D52" s="36">
        <f>SUMIFS(СВЦЭМ!$D$39:$D$782,СВЦЭМ!$A$39:$A$782,$A52,СВЦЭМ!$B$39:$B$782,D$47)+'СЕТ СН'!$G$14+СВЦЭМ!$D$10+'СЕТ СН'!$G$5-'СЕТ СН'!$G$24</f>
        <v>3975.3787871</v>
      </c>
      <c r="E52" s="36">
        <f>SUMIFS(СВЦЭМ!$D$39:$D$782,СВЦЭМ!$A$39:$A$782,$A52,СВЦЭМ!$B$39:$B$782,E$47)+'СЕТ СН'!$G$14+СВЦЭМ!$D$10+'СЕТ СН'!$G$5-'СЕТ СН'!$G$24</f>
        <v>3971.2399651000001</v>
      </c>
      <c r="F52" s="36">
        <f>SUMIFS(СВЦЭМ!$D$39:$D$782,СВЦЭМ!$A$39:$A$782,$A52,СВЦЭМ!$B$39:$B$782,F$47)+'СЕТ СН'!$G$14+СВЦЭМ!$D$10+'СЕТ СН'!$G$5-'СЕТ СН'!$G$24</f>
        <v>3975.6137082599998</v>
      </c>
      <c r="G52" s="36">
        <f>SUMIFS(СВЦЭМ!$D$39:$D$782,СВЦЭМ!$A$39:$A$782,$A52,СВЦЭМ!$B$39:$B$782,G$47)+'СЕТ СН'!$G$14+СВЦЭМ!$D$10+'СЕТ СН'!$G$5-'СЕТ СН'!$G$24</f>
        <v>3958.74238457</v>
      </c>
      <c r="H52" s="36">
        <f>SUMIFS(СВЦЭМ!$D$39:$D$782,СВЦЭМ!$A$39:$A$782,$A52,СВЦЭМ!$B$39:$B$782,H$47)+'СЕТ СН'!$G$14+СВЦЭМ!$D$10+'СЕТ СН'!$G$5-'СЕТ СН'!$G$24</f>
        <v>3903.1223085900001</v>
      </c>
      <c r="I52" s="36">
        <f>SUMIFS(СВЦЭМ!$D$39:$D$782,СВЦЭМ!$A$39:$A$782,$A52,СВЦЭМ!$B$39:$B$782,I$47)+'СЕТ СН'!$G$14+СВЦЭМ!$D$10+'СЕТ СН'!$G$5-'СЕТ СН'!$G$24</f>
        <v>3796.1262271800001</v>
      </c>
      <c r="J52" s="36">
        <f>SUMIFS(СВЦЭМ!$D$39:$D$782,СВЦЭМ!$A$39:$A$782,$A52,СВЦЭМ!$B$39:$B$782,J$47)+'СЕТ СН'!$G$14+СВЦЭМ!$D$10+'СЕТ СН'!$G$5-'СЕТ СН'!$G$24</f>
        <v>3808.1171281400002</v>
      </c>
      <c r="K52" s="36">
        <f>SUMIFS(СВЦЭМ!$D$39:$D$782,СВЦЭМ!$A$39:$A$782,$A52,СВЦЭМ!$B$39:$B$782,K$47)+'СЕТ СН'!$G$14+СВЦЭМ!$D$10+'СЕТ СН'!$G$5-'СЕТ СН'!$G$24</f>
        <v>3777.85805256</v>
      </c>
      <c r="L52" s="36">
        <f>SUMIFS(СВЦЭМ!$D$39:$D$782,СВЦЭМ!$A$39:$A$782,$A52,СВЦЭМ!$B$39:$B$782,L$47)+'СЕТ СН'!$G$14+СВЦЭМ!$D$10+'СЕТ СН'!$G$5-'СЕТ СН'!$G$24</f>
        <v>3757.2486124500001</v>
      </c>
      <c r="M52" s="36">
        <f>SUMIFS(СВЦЭМ!$D$39:$D$782,СВЦЭМ!$A$39:$A$782,$A52,СВЦЭМ!$B$39:$B$782,M$47)+'СЕТ СН'!$G$14+СВЦЭМ!$D$10+'СЕТ СН'!$G$5-'СЕТ СН'!$G$24</f>
        <v>3775.4356866500002</v>
      </c>
      <c r="N52" s="36">
        <f>SUMIFS(СВЦЭМ!$D$39:$D$782,СВЦЭМ!$A$39:$A$782,$A52,СВЦЭМ!$B$39:$B$782,N$47)+'СЕТ СН'!$G$14+СВЦЭМ!$D$10+'СЕТ СН'!$G$5-'СЕТ СН'!$G$24</f>
        <v>3811.9456286</v>
      </c>
      <c r="O52" s="36">
        <f>SUMIFS(СВЦЭМ!$D$39:$D$782,СВЦЭМ!$A$39:$A$782,$A52,СВЦЭМ!$B$39:$B$782,O$47)+'СЕТ СН'!$G$14+СВЦЭМ!$D$10+'СЕТ СН'!$G$5-'СЕТ СН'!$G$24</f>
        <v>3821.6602878000003</v>
      </c>
      <c r="P52" s="36">
        <f>SUMIFS(СВЦЭМ!$D$39:$D$782,СВЦЭМ!$A$39:$A$782,$A52,СВЦЭМ!$B$39:$B$782,P$47)+'СЕТ СН'!$G$14+СВЦЭМ!$D$10+'СЕТ СН'!$G$5-'СЕТ СН'!$G$24</f>
        <v>3844.19075711</v>
      </c>
      <c r="Q52" s="36">
        <f>SUMIFS(СВЦЭМ!$D$39:$D$782,СВЦЭМ!$A$39:$A$782,$A52,СВЦЭМ!$B$39:$B$782,Q$47)+'СЕТ СН'!$G$14+СВЦЭМ!$D$10+'СЕТ СН'!$G$5-'СЕТ СН'!$G$24</f>
        <v>3859.9443998799998</v>
      </c>
      <c r="R52" s="36">
        <f>SUMIFS(СВЦЭМ!$D$39:$D$782,СВЦЭМ!$A$39:$A$782,$A52,СВЦЭМ!$B$39:$B$782,R$47)+'СЕТ СН'!$G$14+СВЦЭМ!$D$10+'СЕТ СН'!$G$5-'СЕТ СН'!$G$24</f>
        <v>3842.7509554600001</v>
      </c>
      <c r="S52" s="36">
        <f>SUMIFS(СВЦЭМ!$D$39:$D$782,СВЦЭМ!$A$39:$A$782,$A52,СВЦЭМ!$B$39:$B$782,S$47)+'СЕТ СН'!$G$14+СВЦЭМ!$D$10+'СЕТ СН'!$G$5-'СЕТ СН'!$G$24</f>
        <v>3779.3414258900002</v>
      </c>
      <c r="T52" s="36">
        <f>SUMIFS(СВЦЭМ!$D$39:$D$782,СВЦЭМ!$A$39:$A$782,$A52,СВЦЭМ!$B$39:$B$782,T$47)+'СЕТ СН'!$G$14+СВЦЭМ!$D$10+'СЕТ СН'!$G$5-'СЕТ СН'!$G$24</f>
        <v>3731.58116324</v>
      </c>
      <c r="U52" s="36">
        <f>SUMIFS(СВЦЭМ!$D$39:$D$782,СВЦЭМ!$A$39:$A$782,$A52,СВЦЭМ!$B$39:$B$782,U$47)+'СЕТ СН'!$G$14+СВЦЭМ!$D$10+'СЕТ СН'!$G$5-'СЕТ СН'!$G$24</f>
        <v>3713.50159803</v>
      </c>
      <c r="V52" s="36">
        <f>SUMIFS(СВЦЭМ!$D$39:$D$782,СВЦЭМ!$A$39:$A$782,$A52,СВЦЭМ!$B$39:$B$782,V$47)+'СЕТ СН'!$G$14+СВЦЭМ!$D$10+'СЕТ СН'!$G$5-'СЕТ СН'!$G$24</f>
        <v>3691.9291213699998</v>
      </c>
      <c r="W52" s="36">
        <f>SUMIFS(СВЦЭМ!$D$39:$D$782,СВЦЭМ!$A$39:$A$782,$A52,СВЦЭМ!$B$39:$B$782,W$47)+'СЕТ СН'!$G$14+СВЦЭМ!$D$10+'СЕТ СН'!$G$5-'СЕТ СН'!$G$24</f>
        <v>3666.6454354899997</v>
      </c>
      <c r="X52" s="36">
        <f>SUMIFS(СВЦЭМ!$D$39:$D$782,СВЦЭМ!$A$39:$A$782,$A52,СВЦЭМ!$B$39:$B$782,X$47)+'СЕТ СН'!$G$14+СВЦЭМ!$D$10+'СЕТ СН'!$G$5-'СЕТ СН'!$G$24</f>
        <v>3722.69649454</v>
      </c>
      <c r="Y52" s="36">
        <f>SUMIFS(СВЦЭМ!$D$39:$D$782,СВЦЭМ!$A$39:$A$782,$A52,СВЦЭМ!$B$39:$B$782,Y$47)+'СЕТ СН'!$G$14+СВЦЭМ!$D$10+'СЕТ СН'!$G$5-'СЕТ СН'!$G$24</f>
        <v>3750.5638067899999</v>
      </c>
    </row>
    <row r="53" spans="1:25" ht="15.75" x14ac:dyDescent="0.2">
      <c r="A53" s="35">
        <f t="shared" si="1"/>
        <v>45052</v>
      </c>
      <c r="B53" s="36">
        <f>SUMIFS(СВЦЭМ!$D$39:$D$782,СВЦЭМ!$A$39:$A$782,$A53,СВЦЭМ!$B$39:$B$782,B$47)+'СЕТ СН'!$G$14+СВЦЭМ!$D$10+'СЕТ СН'!$G$5-'СЕТ СН'!$G$24</f>
        <v>3733.7057321800003</v>
      </c>
      <c r="C53" s="36">
        <f>SUMIFS(СВЦЭМ!$D$39:$D$782,СВЦЭМ!$A$39:$A$782,$A53,СВЦЭМ!$B$39:$B$782,C$47)+'СЕТ СН'!$G$14+СВЦЭМ!$D$10+'СЕТ СН'!$G$5-'СЕТ СН'!$G$24</f>
        <v>3854.2524344600001</v>
      </c>
      <c r="D53" s="36">
        <f>SUMIFS(СВЦЭМ!$D$39:$D$782,СВЦЭМ!$A$39:$A$782,$A53,СВЦЭМ!$B$39:$B$782,D$47)+'СЕТ СН'!$G$14+СВЦЭМ!$D$10+'СЕТ СН'!$G$5-'СЕТ СН'!$G$24</f>
        <v>3923.6141005999998</v>
      </c>
      <c r="E53" s="36">
        <f>SUMIFS(СВЦЭМ!$D$39:$D$782,СВЦЭМ!$A$39:$A$782,$A53,СВЦЭМ!$B$39:$B$782,E$47)+'СЕТ СН'!$G$14+СВЦЭМ!$D$10+'СЕТ СН'!$G$5-'СЕТ СН'!$G$24</f>
        <v>3913.0937703</v>
      </c>
      <c r="F53" s="36">
        <f>SUMIFS(СВЦЭМ!$D$39:$D$782,СВЦЭМ!$A$39:$A$782,$A53,СВЦЭМ!$B$39:$B$782,F$47)+'СЕТ СН'!$G$14+СВЦЭМ!$D$10+'СЕТ СН'!$G$5-'СЕТ СН'!$G$24</f>
        <v>3911.1072876899998</v>
      </c>
      <c r="G53" s="36">
        <f>SUMIFS(СВЦЭМ!$D$39:$D$782,СВЦЭМ!$A$39:$A$782,$A53,СВЦЭМ!$B$39:$B$782,G$47)+'СЕТ СН'!$G$14+СВЦЭМ!$D$10+'СЕТ СН'!$G$5-'СЕТ СН'!$G$24</f>
        <v>3910.4225422199997</v>
      </c>
      <c r="H53" s="36">
        <f>SUMIFS(СВЦЭМ!$D$39:$D$782,СВЦЭМ!$A$39:$A$782,$A53,СВЦЭМ!$B$39:$B$782,H$47)+'СЕТ СН'!$G$14+СВЦЭМ!$D$10+'СЕТ СН'!$G$5-'СЕТ СН'!$G$24</f>
        <v>3903.2491509299998</v>
      </c>
      <c r="I53" s="36">
        <f>SUMIFS(СВЦЭМ!$D$39:$D$782,СВЦЭМ!$A$39:$A$782,$A53,СВЦЭМ!$B$39:$B$782,I$47)+'СЕТ СН'!$G$14+СВЦЭМ!$D$10+'СЕТ СН'!$G$5-'СЕТ СН'!$G$24</f>
        <v>3824.8869756300001</v>
      </c>
      <c r="J53" s="36">
        <f>SUMIFS(СВЦЭМ!$D$39:$D$782,СВЦЭМ!$A$39:$A$782,$A53,СВЦЭМ!$B$39:$B$782,J$47)+'СЕТ СН'!$G$14+СВЦЭМ!$D$10+'СЕТ СН'!$G$5-'СЕТ СН'!$G$24</f>
        <v>3744.4098987699999</v>
      </c>
      <c r="K53" s="36">
        <f>SUMIFS(СВЦЭМ!$D$39:$D$782,СВЦЭМ!$A$39:$A$782,$A53,СВЦЭМ!$B$39:$B$782,K$47)+'СЕТ СН'!$G$14+СВЦЭМ!$D$10+'СЕТ СН'!$G$5-'СЕТ СН'!$G$24</f>
        <v>3669.3573459600002</v>
      </c>
      <c r="L53" s="36">
        <f>SUMIFS(СВЦЭМ!$D$39:$D$782,СВЦЭМ!$A$39:$A$782,$A53,СВЦЭМ!$B$39:$B$782,L$47)+'СЕТ СН'!$G$14+СВЦЭМ!$D$10+'СЕТ СН'!$G$5-'СЕТ СН'!$G$24</f>
        <v>3663.6280343200001</v>
      </c>
      <c r="M53" s="36">
        <f>SUMIFS(СВЦЭМ!$D$39:$D$782,СВЦЭМ!$A$39:$A$782,$A53,СВЦЭМ!$B$39:$B$782,M$47)+'СЕТ СН'!$G$14+СВЦЭМ!$D$10+'СЕТ СН'!$G$5-'СЕТ СН'!$G$24</f>
        <v>3660.85434197</v>
      </c>
      <c r="N53" s="36">
        <f>SUMIFS(СВЦЭМ!$D$39:$D$782,СВЦЭМ!$A$39:$A$782,$A53,СВЦЭМ!$B$39:$B$782,N$47)+'СЕТ СН'!$G$14+СВЦЭМ!$D$10+'СЕТ СН'!$G$5-'СЕТ СН'!$G$24</f>
        <v>3696.5369391100003</v>
      </c>
      <c r="O53" s="36">
        <f>SUMIFS(СВЦЭМ!$D$39:$D$782,СВЦЭМ!$A$39:$A$782,$A53,СВЦЭМ!$B$39:$B$782,O$47)+'СЕТ СН'!$G$14+СВЦЭМ!$D$10+'СЕТ СН'!$G$5-'СЕТ СН'!$G$24</f>
        <v>3698.2345775100002</v>
      </c>
      <c r="P53" s="36">
        <f>SUMIFS(СВЦЭМ!$D$39:$D$782,СВЦЭМ!$A$39:$A$782,$A53,СВЦЭМ!$B$39:$B$782,P$47)+'СЕТ СН'!$G$14+СВЦЭМ!$D$10+'СЕТ СН'!$G$5-'СЕТ СН'!$G$24</f>
        <v>3703.5589926700004</v>
      </c>
      <c r="Q53" s="36">
        <f>SUMIFS(СВЦЭМ!$D$39:$D$782,СВЦЭМ!$A$39:$A$782,$A53,СВЦЭМ!$B$39:$B$782,Q$47)+'СЕТ СН'!$G$14+СВЦЭМ!$D$10+'СЕТ СН'!$G$5-'СЕТ СН'!$G$24</f>
        <v>3670.6751780900004</v>
      </c>
      <c r="R53" s="36">
        <f>SUMIFS(СВЦЭМ!$D$39:$D$782,СВЦЭМ!$A$39:$A$782,$A53,СВЦЭМ!$B$39:$B$782,R$47)+'СЕТ СН'!$G$14+СВЦЭМ!$D$10+'СЕТ СН'!$G$5-'СЕТ СН'!$G$24</f>
        <v>3592.7072511400002</v>
      </c>
      <c r="S53" s="36">
        <f>SUMIFS(СВЦЭМ!$D$39:$D$782,СВЦЭМ!$A$39:$A$782,$A53,СВЦЭМ!$B$39:$B$782,S$47)+'СЕТ СН'!$G$14+СВЦЭМ!$D$10+'СЕТ СН'!$G$5-'СЕТ СН'!$G$24</f>
        <v>3406.91496568</v>
      </c>
      <c r="T53" s="36">
        <f>SUMIFS(СВЦЭМ!$D$39:$D$782,СВЦЭМ!$A$39:$A$782,$A53,СВЦЭМ!$B$39:$B$782,T$47)+'СЕТ СН'!$G$14+СВЦЭМ!$D$10+'СЕТ СН'!$G$5-'СЕТ СН'!$G$24</f>
        <v>3261.9787886100003</v>
      </c>
      <c r="U53" s="36">
        <f>SUMIFS(СВЦЭМ!$D$39:$D$782,СВЦЭМ!$A$39:$A$782,$A53,СВЦЭМ!$B$39:$B$782,U$47)+'СЕТ СН'!$G$14+СВЦЭМ!$D$10+'СЕТ СН'!$G$5-'СЕТ СН'!$G$24</f>
        <v>3266.7686547200001</v>
      </c>
      <c r="V53" s="36">
        <f>SUMIFS(СВЦЭМ!$D$39:$D$782,СВЦЭМ!$A$39:$A$782,$A53,СВЦЭМ!$B$39:$B$782,V$47)+'СЕТ СН'!$G$14+СВЦЭМ!$D$10+'СЕТ СН'!$G$5-'СЕТ СН'!$G$24</f>
        <v>3249.69214706</v>
      </c>
      <c r="W53" s="36">
        <f>SUMIFS(СВЦЭМ!$D$39:$D$782,СВЦЭМ!$A$39:$A$782,$A53,СВЦЭМ!$B$39:$B$782,W$47)+'СЕТ СН'!$G$14+СВЦЭМ!$D$10+'СЕТ СН'!$G$5-'СЕТ СН'!$G$24</f>
        <v>3242.9861813500002</v>
      </c>
      <c r="X53" s="36">
        <f>SUMIFS(СВЦЭМ!$D$39:$D$782,СВЦЭМ!$A$39:$A$782,$A53,СВЦЭМ!$B$39:$B$782,X$47)+'СЕТ СН'!$G$14+СВЦЭМ!$D$10+'СЕТ СН'!$G$5-'СЕТ СН'!$G$24</f>
        <v>3441.1341551300002</v>
      </c>
      <c r="Y53" s="36">
        <f>SUMIFS(СВЦЭМ!$D$39:$D$782,СВЦЭМ!$A$39:$A$782,$A53,СВЦЭМ!$B$39:$B$782,Y$47)+'СЕТ СН'!$G$14+СВЦЭМ!$D$10+'СЕТ СН'!$G$5-'СЕТ СН'!$G$24</f>
        <v>3692.6388122500002</v>
      </c>
    </row>
    <row r="54" spans="1:25" ht="15.75" x14ac:dyDescent="0.2">
      <c r="A54" s="35">
        <f t="shared" si="1"/>
        <v>45053</v>
      </c>
      <c r="B54" s="36">
        <f>SUMIFS(СВЦЭМ!$D$39:$D$782,СВЦЭМ!$A$39:$A$782,$A54,СВЦЭМ!$B$39:$B$782,B$47)+'СЕТ СН'!$G$14+СВЦЭМ!$D$10+'СЕТ СН'!$G$5-'СЕТ СН'!$G$24</f>
        <v>3640.2965308600001</v>
      </c>
      <c r="C54" s="36">
        <f>SUMIFS(СВЦЭМ!$D$39:$D$782,СВЦЭМ!$A$39:$A$782,$A54,СВЦЭМ!$B$39:$B$782,C$47)+'СЕТ СН'!$G$14+СВЦЭМ!$D$10+'СЕТ СН'!$G$5-'СЕТ СН'!$G$24</f>
        <v>3722.3297379100004</v>
      </c>
      <c r="D54" s="36">
        <f>SUMIFS(СВЦЭМ!$D$39:$D$782,СВЦЭМ!$A$39:$A$782,$A54,СВЦЭМ!$B$39:$B$782,D$47)+'СЕТ СН'!$G$14+СВЦЭМ!$D$10+'СЕТ СН'!$G$5-'СЕТ СН'!$G$24</f>
        <v>3730.2335090300003</v>
      </c>
      <c r="E54" s="36">
        <f>SUMIFS(СВЦЭМ!$D$39:$D$782,СВЦЭМ!$A$39:$A$782,$A54,СВЦЭМ!$B$39:$B$782,E$47)+'СЕТ СН'!$G$14+СВЦЭМ!$D$10+'СЕТ СН'!$G$5-'СЕТ СН'!$G$24</f>
        <v>3773.4125093100001</v>
      </c>
      <c r="F54" s="36">
        <f>SUMIFS(СВЦЭМ!$D$39:$D$782,СВЦЭМ!$A$39:$A$782,$A54,СВЦЭМ!$B$39:$B$782,F$47)+'СЕТ СН'!$G$14+СВЦЭМ!$D$10+'СЕТ СН'!$G$5-'СЕТ СН'!$G$24</f>
        <v>3774.67460454</v>
      </c>
      <c r="G54" s="36">
        <f>SUMIFS(СВЦЭМ!$D$39:$D$782,СВЦЭМ!$A$39:$A$782,$A54,СВЦЭМ!$B$39:$B$782,G$47)+'СЕТ СН'!$G$14+СВЦЭМ!$D$10+'СЕТ СН'!$G$5-'СЕТ СН'!$G$24</f>
        <v>3752.3320910000002</v>
      </c>
      <c r="H54" s="36">
        <f>SUMIFS(СВЦЭМ!$D$39:$D$782,СВЦЭМ!$A$39:$A$782,$A54,СВЦЭМ!$B$39:$B$782,H$47)+'СЕТ СН'!$G$14+СВЦЭМ!$D$10+'СЕТ СН'!$G$5-'СЕТ СН'!$G$24</f>
        <v>3728.7602252799998</v>
      </c>
      <c r="I54" s="36">
        <f>SUMIFS(СВЦЭМ!$D$39:$D$782,СВЦЭМ!$A$39:$A$782,$A54,СВЦЭМ!$B$39:$B$782,I$47)+'СЕТ СН'!$G$14+СВЦЭМ!$D$10+'СЕТ СН'!$G$5-'СЕТ СН'!$G$24</f>
        <v>3695.30577077</v>
      </c>
      <c r="J54" s="36">
        <f>SUMIFS(СВЦЭМ!$D$39:$D$782,СВЦЭМ!$A$39:$A$782,$A54,СВЦЭМ!$B$39:$B$782,J$47)+'СЕТ СН'!$G$14+СВЦЭМ!$D$10+'СЕТ СН'!$G$5-'СЕТ СН'!$G$24</f>
        <v>3679.7413469000003</v>
      </c>
      <c r="K54" s="36">
        <f>SUMIFS(СВЦЭМ!$D$39:$D$782,СВЦЭМ!$A$39:$A$782,$A54,СВЦЭМ!$B$39:$B$782,K$47)+'СЕТ СН'!$G$14+СВЦЭМ!$D$10+'СЕТ СН'!$G$5-'СЕТ СН'!$G$24</f>
        <v>3583.4452928000001</v>
      </c>
      <c r="L54" s="36">
        <f>SUMIFS(СВЦЭМ!$D$39:$D$782,СВЦЭМ!$A$39:$A$782,$A54,СВЦЭМ!$B$39:$B$782,L$47)+'СЕТ СН'!$G$14+СВЦЭМ!$D$10+'СЕТ СН'!$G$5-'СЕТ СН'!$G$24</f>
        <v>3624.65361282</v>
      </c>
      <c r="M54" s="36">
        <f>SUMIFS(СВЦЭМ!$D$39:$D$782,СВЦЭМ!$A$39:$A$782,$A54,СВЦЭМ!$B$39:$B$782,M$47)+'СЕТ СН'!$G$14+СВЦЭМ!$D$10+'СЕТ СН'!$G$5-'СЕТ СН'!$G$24</f>
        <v>3627.3830035400001</v>
      </c>
      <c r="N54" s="36">
        <f>SUMIFS(СВЦЭМ!$D$39:$D$782,СВЦЭМ!$A$39:$A$782,$A54,СВЦЭМ!$B$39:$B$782,N$47)+'СЕТ СН'!$G$14+СВЦЭМ!$D$10+'СЕТ СН'!$G$5-'СЕТ СН'!$G$24</f>
        <v>3666.6004748200003</v>
      </c>
      <c r="O54" s="36">
        <f>SUMIFS(СВЦЭМ!$D$39:$D$782,СВЦЭМ!$A$39:$A$782,$A54,СВЦЭМ!$B$39:$B$782,O$47)+'СЕТ СН'!$G$14+СВЦЭМ!$D$10+'СЕТ СН'!$G$5-'СЕТ СН'!$G$24</f>
        <v>3689.3581069100001</v>
      </c>
      <c r="P54" s="36">
        <f>SUMIFS(СВЦЭМ!$D$39:$D$782,СВЦЭМ!$A$39:$A$782,$A54,СВЦЭМ!$B$39:$B$782,P$47)+'СЕТ СН'!$G$14+СВЦЭМ!$D$10+'СЕТ СН'!$G$5-'СЕТ СН'!$G$24</f>
        <v>3702.3559355900002</v>
      </c>
      <c r="Q54" s="36">
        <f>SUMIFS(СВЦЭМ!$D$39:$D$782,СВЦЭМ!$A$39:$A$782,$A54,СВЦЭМ!$B$39:$B$782,Q$47)+'СЕТ СН'!$G$14+СВЦЭМ!$D$10+'СЕТ СН'!$G$5-'СЕТ СН'!$G$24</f>
        <v>3706.5399132700004</v>
      </c>
      <c r="R54" s="36">
        <f>SUMIFS(СВЦЭМ!$D$39:$D$782,СВЦЭМ!$A$39:$A$782,$A54,СВЦЭМ!$B$39:$B$782,R$47)+'СЕТ СН'!$G$14+СВЦЭМ!$D$10+'СЕТ СН'!$G$5-'СЕТ СН'!$G$24</f>
        <v>3670.7939926400004</v>
      </c>
      <c r="S54" s="36">
        <f>SUMIFS(СВЦЭМ!$D$39:$D$782,СВЦЭМ!$A$39:$A$782,$A54,СВЦЭМ!$B$39:$B$782,S$47)+'СЕТ СН'!$G$14+СВЦЭМ!$D$10+'СЕТ СН'!$G$5-'СЕТ СН'!$G$24</f>
        <v>3663.2331372999997</v>
      </c>
      <c r="T54" s="36">
        <f>SUMIFS(СВЦЭМ!$D$39:$D$782,СВЦЭМ!$A$39:$A$782,$A54,СВЦЭМ!$B$39:$B$782,T$47)+'СЕТ СН'!$G$14+СВЦЭМ!$D$10+'СЕТ СН'!$G$5-'СЕТ СН'!$G$24</f>
        <v>3605.2300508200001</v>
      </c>
      <c r="U54" s="36">
        <f>SUMIFS(СВЦЭМ!$D$39:$D$782,СВЦЭМ!$A$39:$A$782,$A54,СВЦЭМ!$B$39:$B$782,U$47)+'СЕТ СН'!$G$14+СВЦЭМ!$D$10+'СЕТ СН'!$G$5-'СЕТ СН'!$G$24</f>
        <v>3614.3086663300001</v>
      </c>
      <c r="V54" s="36">
        <f>SUMIFS(СВЦЭМ!$D$39:$D$782,СВЦЭМ!$A$39:$A$782,$A54,СВЦЭМ!$B$39:$B$782,V$47)+'СЕТ СН'!$G$14+СВЦЭМ!$D$10+'СЕТ СН'!$G$5-'СЕТ СН'!$G$24</f>
        <v>3622.91907661</v>
      </c>
      <c r="W54" s="36">
        <f>SUMIFS(СВЦЭМ!$D$39:$D$782,СВЦЭМ!$A$39:$A$782,$A54,СВЦЭМ!$B$39:$B$782,W$47)+'СЕТ СН'!$G$14+СВЦЭМ!$D$10+'СЕТ СН'!$G$5-'СЕТ СН'!$G$24</f>
        <v>3599.64959318</v>
      </c>
      <c r="X54" s="36">
        <f>SUMIFS(СВЦЭМ!$D$39:$D$782,СВЦЭМ!$A$39:$A$782,$A54,СВЦЭМ!$B$39:$B$782,X$47)+'СЕТ СН'!$G$14+СВЦЭМ!$D$10+'СЕТ СН'!$G$5-'СЕТ СН'!$G$24</f>
        <v>3630.8275563699999</v>
      </c>
      <c r="Y54" s="36">
        <f>SUMIFS(СВЦЭМ!$D$39:$D$782,СВЦЭМ!$A$39:$A$782,$A54,СВЦЭМ!$B$39:$B$782,Y$47)+'СЕТ СН'!$G$14+СВЦЭМ!$D$10+'СЕТ СН'!$G$5-'СЕТ СН'!$G$24</f>
        <v>3645.2714457800002</v>
      </c>
    </row>
    <row r="55" spans="1:25" ht="15.75" x14ac:dyDescent="0.2">
      <c r="A55" s="35">
        <f t="shared" si="1"/>
        <v>45054</v>
      </c>
      <c r="B55" s="36">
        <f>SUMIFS(СВЦЭМ!$D$39:$D$782,СВЦЭМ!$A$39:$A$782,$A55,СВЦЭМ!$B$39:$B$782,B$47)+'СЕТ СН'!$G$14+СВЦЭМ!$D$10+'СЕТ СН'!$G$5-'СЕТ СН'!$G$24</f>
        <v>3632.0957379299998</v>
      </c>
      <c r="C55" s="36">
        <f>SUMIFS(СВЦЭМ!$D$39:$D$782,СВЦЭМ!$A$39:$A$782,$A55,СВЦЭМ!$B$39:$B$782,C$47)+'СЕТ СН'!$G$14+СВЦЭМ!$D$10+'СЕТ СН'!$G$5-'СЕТ СН'!$G$24</f>
        <v>3684.26870027</v>
      </c>
      <c r="D55" s="36">
        <f>SUMIFS(СВЦЭМ!$D$39:$D$782,СВЦЭМ!$A$39:$A$782,$A55,СВЦЭМ!$B$39:$B$782,D$47)+'СЕТ СН'!$G$14+СВЦЭМ!$D$10+'СЕТ СН'!$G$5-'СЕТ СН'!$G$24</f>
        <v>3762.01055344</v>
      </c>
      <c r="E55" s="36">
        <f>SUMIFS(СВЦЭМ!$D$39:$D$782,СВЦЭМ!$A$39:$A$782,$A55,СВЦЭМ!$B$39:$B$782,E$47)+'СЕТ СН'!$G$14+СВЦЭМ!$D$10+'СЕТ СН'!$G$5-'СЕТ СН'!$G$24</f>
        <v>3791.1327527200001</v>
      </c>
      <c r="F55" s="36">
        <f>SUMIFS(СВЦЭМ!$D$39:$D$782,СВЦЭМ!$A$39:$A$782,$A55,СВЦЭМ!$B$39:$B$782,F$47)+'СЕТ СН'!$G$14+СВЦЭМ!$D$10+'СЕТ СН'!$G$5-'СЕТ СН'!$G$24</f>
        <v>3802.6519614500003</v>
      </c>
      <c r="G55" s="36">
        <f>SUMIFS(СВЦЭМ!$D$39:$D$782,СВЦЭМ!$A$39:$A$782,$A55,СВЦЭМ!$B$39:$B$782,G$47)+'СЕТ СН'!$G$14+СВЦЭМ!$D$10+'СЕТ СН'!$G$5-'СЕТ СН'!$G$24</f>
        <v>3767.82363622</v>
      </c>
      <c r="H55" s="36">
        <f>SUMIFS(СВЦЭМ!$D$39:$D$782,СВЦЭМ!$A$39:$A$782,$A55,СВЦЭМ!$B$39:$B$782,H$47)+'СЕТ СН'!$G$14+СВЦЭМ!$D$10+'СЕТ СН'!$G$5-'СЕТ СН'!$G$24</f>
        <v>3754.6660083400002</v>
      </c>
      <c r="I55" s="36">
        <f>SUMIFS(СВЦЭМ!$D$39:$D$782,СВЦЭМ!$A$39:$A$782,$A55,СВЦЭМ!$B$39:$B$782,I$47)+'СЕТ СН'!$G$14+СВЦЭМ!$D$10+'СЕТ СН'!$G$5-'СЕТ СН'!$G$24</f>
        <v>3693.3430507900002</v>
      </c>
      <c r="J55" s="36">
        <f>SUMIFS(СВЦЭМ!$D$39:$D$782,СВЦЭМ!$A$39:$A$782,$A55,СВЦЭМ!$B$39:$B$782,J$47)+'СЕТ СН'!$G$14+СВЦЭМ!$D$10+'СЕТ СН'!$G$5-'СЕТ СН'!$G$24</f>
        <v>3665.1048525599999</v>
      </c>
      <c r="K55" s="36">
        <f>SUMIFS(СВЦЭМ!$D$39:$D$782,СВЦЭМ!$A$39:$A$782,$A55,СВЦЭМ!$B$39:$B$782,K$47)+'СЕТ СН'!$G$14+СВЦЭМ!$D$10+'СЕТ СН'!$G$5-'СЕТ СН'!$G$24</f>
        <v>3624.7051508700001</v>
      </c>
      <c r="L55" s="36">
        <f>SUMIFS(СВЦЭМ!$D$39:$D$782,СВЦЭМ!$A$39:$A$782,$A55,СВЦЭМ!$B$39:$B$782,L$47)+'СЕТ СН'!$G$14+СВЦЭМ!$D$10+'СЕТ СН'!$G$5-'СЕТ СН'!$G$24</f>
        <v>3600.4090269799999</v>
      </c>
      <c r="M55" s="36">
        <f>SUMIFS(СВЦЭМ!$D$39:$D$782,СВЦЭМ!$A$39:$A$782,$A55,СВЦЭМ!$B$39:$B$782,M$47)+'СЕТ СН'!$G$14+СВЦЭМ!$D$10+'СЕТ СН'!$G$5-'СЕТ СН'!$G$24</f>
        <v>3544.7546377799999</v>
      </c>
      <c r="N55" s="36">
        <f>SUMIFS(СВЦЭМ!$D$39:$D$782,СВЦЭМ!$A$39:$A$782,$A55,СВЦЭМ!$B$39:$B$782,N$47)+'СЕТ СН'!$G$14+СВЦЭМ!$D$10+'СЕТ СН'!$G$5-'СЕТ СН'!$G$24</f>
        <v>3600.6414033999999</v>
      </c>
      <c r="O55" s="36">
        <f>SUMIFS(СВЦЭМ!$D$39:$D$782,СВЦЭМ!$A$39:$A$782,$A55,СВЦЭМ!$B$39:$B$782,O$47)+'СЕТ СН'!$G$14+СВЦЭМ!$D$10+'СЕТ СН'!$G$5-'СЕТ СН'!$G$24</f>
        <v>3605.9420832400001</v>
      </c>
      <c r="P55" s="36">
        <f>SUMIFS(СВЦЭМ!$D$39:$D$782,СВЦЭМ!$A$39:$A$782,$A55,СВЦЭМ!$B$39:$B$782,P$47)+'СЕТ СН'!$G$14+СВЦЭМ!$D$10+'СЕТ СН'!$G$5-'СЕТ СН'!$G$24</f>
        <v>3609.4836114600002</v>
      </c>
      <c r="Q55" s="36">
        <f>SUMIFS(СВЦЭМ!$D$39:$D$782,СВЦЭМ!$A$39:$A$782,$A55,СВЦЭМ!$B$39:$B$782,Q$47)+'СЕТ СН'!$G$14+СВЦЭМ!$D$10+'СЕТ СН'!$G$5-'СЕТ СН'!$G$24</f>
        <v>3608.3285167100003</v>
      </c>
      <c r="R55" s="36">
        <f>SUMIFS(СВЦЭМ!$D$39:$D$782,СВЦЭМ!$A$39:$A$782,$A55,СВЦЭМ!$B$39:$B$782,R$47)+'СЕТ СН'!$G$14+СВЦЭМ!$D$10+'СЕТ СН'!$G$5-'СЕТ СН'!$G$24</f>
        <v>3599.36191104</v>
      </c>
      <c r="S55" s="36">
        <f>SUMIFS(СВЦЭМ!$D$39:$D$782,СВЦЭМ!$A$39:$A$782,$A55,СВЦЭМ!$B$39:$B$782,S$47)+'СЕТ СН'!$G$14+СВЦЭМ!$D$10+'СЕТ СН'!$G$5-'СЕТ СН'!$G$24</f>
        <v>3576.9665338</v>
      </c>
      <c r="T55" s="36">
        <f>SUMIFS(СВЦЭМ!$D$39:$D$782,СВЦЭМ!$A$39:$A$782,$A55,СВЦЭМ!$B$39:$B$782,T$47)+'СЕТ СН'!$G$14+СВЦЭМ!$D$10+'СЕТ СН'!$G$5-'СЕТ СН'!$G$24</f>
        <v>3543.0296018700001</v>
      </c>
      <c r="U55" s="36">
        <f>SUMIFS(СВЦЭМ!$D$39:$D$782,СВЦЭМ!$A$39:$A$782,$A55,СВЦЭМ!$B$39:$B$782,U$47)+'СЕТ СН'!$G$14+СВЦЭМ!$D$10+'СЕТ СН'!$G$5-'СЕТ СН'!$G$24</f>
        <v>3531.4184264</v>
      </c>
      <c r="V55" s="36">
        <f>SUMIFS(СВЦЭМ!$D$39:$D$782,СВЦЭМ!$A$39:$A$782,$A55,СВЦЭМ!$B$39:$B$782,V$47)+'СЕТ СН'!$G$14+СВЦЭМ!$D$10+'СЕТ СН'!$G$5-'СЕТ СН'!$G$24</f>
        <v>3546.9943508400002</v>
      </c>
      <c r="W55" s="36">
        <f>SUMIFS(СВЦЭМ!$D$39:$D$782,СВЦЭМ!$A$39:$A$782,$A55,СВЦЭМ!$B$39:$B$782,W$47)+'СЕТ СН'!$G$14+СВЦЭМ!$D$10+'СЕТ СН'!$G$5-'СЕТ СН'!$G$24</f>
        <v>3544.6309383500002</v>
      </c>
      <c r="X55" s="36">
        <f>SUMIFS(СВЦЭМ!$D$39:$D$782,СВЦЭМ!$A$39:$A$782,$A55,СВЦЭМ!$B$39:$B$782,X$47)+'СЕТ СН'!$G$14+СВЦЭМ!$D$10+'СЕТ СН'!$G$5-'СЕТ СН'!$G$24</f>
        <v>3584.2118583600004</v>
      </c>
      <c r="Y55" s="36">
        <f>SUMIFS(СВЦЭМ!$D$39:$D$782,СВЦЭМ!$A$39:$A$782,$A55,СВЦЭМ!$B$39:$B$782,Y$47)+'СЕТ СН'!$G$14+СВЦЭМ!$D$10+'СЕТ СН'!$G$5-'СЕТ СН'!$G$24</f>
        <v>3566.6481169799999</v>
      </c>
    </row>
    <row r="56" spans="1:25" ht="15.75" x14ac:dyDescent="0.2">
      <c r="A56" s="35">
        <f t="shared" si="1"/>
        <v>45055</v>
      </c>
      <c r="B56" s="36">
        <f>SUMIFS(СВЦЭМ!$D$39:$D$782,СВЦЭМ!$A$39:$A$782,$A56,СВЦЭМ!$B$39:$B$782,B$47)+'СЕТ СН'!$G$14+СВЦЭМ!$D$10+'СЕТ СН'!$G$5-'СЕТ СН'!$G$24</f>
        <v>3709.5947003199999</v>
      </c>
      <c r="C56" s="36">
        <f>SUMIFS(СВЦЭМ!$D$39:$D$782,СВЦЭМ!$A$39:$A$782,$A56,СВЦЭМ!$B$39:$B$782,C$47)+'СЕТ СН'!$G$14+СВЦЭМ!$D$10+'СЕТ СН'!$G$5-'СЕТ СН'!$G$24</f>
        <v>3716.9203446299998</v>
      </c>
      <c r="D56" s="36">
        <f>SUMIFS(СВЦЭМ!$D$39:$D$782,СВЦЭМ!$A$39:$A$782,$A56,СВЦЭМ!$B$39:$B$782,D$47)+'СЕТ СН'!$G$14+СВЦЭМ!$D$10+'СЕТ СН'!$G$5-'СЕТ СН'!$G$24</f>
        <v>3758.8013443500004</v>
      </c>
      <c r="E56" s="36">
        <f>SUMIFS(СВЦЭМ!$D$39:$D$782,СВЦЭМ!$A$39:$A$782,$A56,СВЦЭМ!$B$39:$B$782,E$47)+'СЕТ СН'!$G$14+СВЦЭМ!$D$10+'СЕТ СН'!$G$5-'СЕТ СН'!$G$24</f>
        <v>3753.4745741500001</v>
      </c>
      <c r="F56" s="36">
        <f>SUMIFS(СВЦЭМ!$D$39:$D$782,СВЦЭМ!$A$39:$A$782,$A56,СВЦЭМ!$B$39:$B$782,F$47)+'СЕТ СН'!$G$14+СВЦЭМ!$D$10+'СЕТ СН'!$G$5-'СЕТ СН'!$G$24</f>
        <v>3741.3487305899998</v>
      </c>
      <c r="G56" s="36">
        <f>SUMIFS(СВЦЭМ!$D$39:$D$782,СВЦЭМ!$A$39:$A$782,$A56,СВЦЭМ!$B$39:$B$782,G$47)+'СЕТ СН'!$G$14+СВЦЭМ!$D$10+'СЕТ СН'!$G$5-'СЕТ СН'!$G$24</f>
        <v>3756.2009205599998</v>
      </c>
      <c r="H56" s="36">
        <f>SUMIFS(СВЦЭМ!$D$39:$D$782,СВЦЭМ!$A$39:$A$782,$A56,СВЦЭМ!$B$39:$B$782,H$47)+'СЕТ СН'!$G$14+СВЦЭМ!$D$10+'СЕТ СН'!$G$5-'СЕТ СН'!$G$24</f>
        <v>3792.6319889300003</v>
      </c>
      <c r="I56" s="36">
        <f>SUMIFS(СВЦЭМ!$D$39:$D$782,СВЦЭМ!$A$39:$A$782,$A56,СВЦЭМ!$B$39:$B$782,I$47)+'СЕТ СН'!$G$14+СВЦЭМ!$D$10+'СЕТ СН'!$G$5-'СЕТ СН'!$G$24</f>
        <v>3777.95974019</v>
      </c>
      <c r="J56" s="36">
        <f>SUMIFS(СВЦЭМ!$D$39:$D$782,СВЦЭМ!$A$39:$A$782,$A56,СВЦЭМ!$B$39:$B$782,J$47)+'СЕТ СН'!$G$14+СВЦЭМ!$D$10+'СЕТ СН'!$G$5-'СЕТ СН'!$G$24</f>
        <v>3736.8138830899998</v>
      </c>
      <c r="K56" s="36">
        <f>SUMIFS(СВЦЭМ!$D$39:$D$782,СВЦЭМ!$A$39:$A$782,$A56,СВЦЭМ!$B$39:$B$782,K$47)+'СЕТ СН'!$G$14+СВЦЭМ!$D$10+'СЕТ СН'!$G$5-'СЕТ СН'!$G$24</f>
        <v>3663.2862875600003</v>
      </c>
      <c r="L56" s="36">
        <f>SUMIFS(СВЦЭМ!$D$39:$D$782,СВЦЭМ!$A$39:$A$782,$A56,СВЦЭМ!$B$39:$B$782,L$47)+'СЕТ СН'!$G$14+СВЦЭМ!$D$10+'СЕТ СН'!$G$5-'СЕТ СН'!$G$24</f>
        <v>3634.4150483200001</v>
      </c>
      <c r="M56" s="36">
        <f>SUMIFS(СВЦЭМ!$D$39:$D$782,СВЦЭМ!$A$39:$A$782,$A56,СВЦЭМ!$B$39:$B$782,M$47)+'СЕТ СН'!$G$14+СВЦЭМ!$D$10+'СЕТ СН'!$G$5-'СЕТ СН'!$G$24</f>
        <v>3617.47299441</v>
      </c>
      <c r="N56" s="36">
        <f>SUMIFS(СВЦЭМ!$D$39:$D$782,СВЦЭМ!$A$39:$A$782,$A56,СВЦЭМ!$B$39:$B$782,N$47)+'СЕТ СН'!$G$14+СВЦЭМ!$D$10+'СЕТ СН'!$G$5-'СЕТ СН'!$G$24</f>
        <v>3645.0790736400004</v>
      </c>
      <c r="O56" s="36">
        <f>SUMIFS(СВЦЭМ!$D$39:$D$782,СВЦЭМ!$A$39:$A$782,$A56,СВЦЭМ!$B$39:$B$782,O$47)+'СЕТ СН'!$G$14+СВЦЭМ!$D$10+'СЕТ СН'!$G$5-'СЕТ СН'!$G$24</f>
        <v>3664.46981314</v>
      </c>
      <c r="P56" s="36">
        <f>SUMIFS(СВЦЭМ!$D$39:$D$782,СВЦЭМ!$A$39:$A$782,$A56,СВЦЭМ!$B$39:$B$782,P$47)+'СЕТ СН'!$G$14+СВЦЭМ!$D$10+'СЕТ СН'!$G$5-'СЕТ СН'!$G$24</f>
        <v>3681.6239284800004</v>
      </c>
      <c r="Q56" s="36">
        <f>SUMIFS(СВЦЭМ!$D$39:$D$782,СВЦЭМ!$A$39:$A$782,$A56,СВЦЭМ!$B$39:$B$782,Q$47)+'СЕТ СН'!$G$14+СВЦЭМ!$D$10+'СЕТ СН'!$G$5-'СЕТ СН'!$G$24</f>
        <v>3697.2551159100003</v>
      </c>
      <c r="R56" s="36">
        <f>SUMIFS(СВЦЭМ!$D$39:$D$782,СВЦЭМ!$A$39:$A$782,$A56,СВЦЭМ!$B$39:$B$782,R$47)+'СЕТ СН'!$G$14+СВЦЭМ!$D$10+'СЕТ СН'!$G$5-'СЕТ СН'!$G$24</f>
        <v>3695.2959526</v>
      </c>
      <c r="S56" s="36">
        <f>SUMIFS(СВЦЭМ!$D$39:$D$782,СВЦЭМ!$A$39:$A$782,$A56,СВЦЭМ!$B$39:$B$782,S$47)+'СЕТ СН'!$G$14+СВЦЭМ!$D$10+'СЕТ СН'!$G$5-'СЕТ СН'!$G$24</f>
        <v>3657.0957548400002</v>
      </c>
      <c r="T56" s="36">
        <f>SUMIFS(СВЦЭМ!$D$39:$D$782,СВЦЭМ!$A$39:$A$782,$A56,СВЦЭМ!$B$39:$B$782,T$47)+'СЕТ СН'!$G$14+СВЦЭМ!$D$10+'СЕТ СН'!$G$5-'СЕТ СН'!$G$24</f>
        <v>3617.4337911800003</v>
      </c>
      <c r="U56" s="36">
        <f>SUMIFS(СВЦЭМ!$D$39:$D$782,СВЦЭМ!$A$39:$A$782,$A56,СВЦЭМ!$B$39:$B$782,U$47)+'СЕТ СН'!$G$14+СВЦЭМ!$D$10+'СЕТ СН'!$G$5-'СЕТ СН'!$G$24</f>
        <v>3600.86757403</v>
      </c>
      <c r="V56" s="36">
        <f>SUMIFS(СВЦЭМ!$D$39:$D$782,СВЦЭМ!$A$39:$A$782,$A56,СВЦЭМ!$B$39:$B$782,V$47)+'СЕТ СН'!$G$14+СВЦЭМ!$D$10+'СЕТ СН'!$G$5-'СЕТ СН'!$G$24</f>
        <v>3562.88509948</v>
      </c>
      <c r="W56" s="36">
        <f>SUMIFS(СВЦЭМ!$D$39:$D$782,СВЦЭМ!$A$39:$A$782,$A56,СВЦЭМ!$B$39:$B$782,W$47)+'СЕТ СН'!$G$14+СВЦЭМ!$D$10+'СЕТ СН'!$G$5-'СЕТ СН'!$G$24</f>
        <v>3535.4519765800001</v>
      </c>
      <c r="X56" s="36">
        <f>SUMIFS(СВЦЭМ!$D$39:$D$782,СВЦЭМ!$A$39:$A$782,$A56,СВЦЭМ!$B$39:$B$782,X$47)+'СЕТ СН'!$G$14+СВЦЭМ!$D$10+'СЕТ СН'!$G$5-'СЕТ СН'!$G$24</f>
        <v>3567.82474886</v>
      </c>
      <c r="Y56" s="36">
        <f>SUMIFS(СВЦЭМ!$D$39:$D$782,СВЦЭМ!$A$39:$A$782,$A56,СВЦЭМ!$B$39:$B$782,Y$47)+'СЕТ СН'!$G$14+СВЦЭМ!$D$10+'СЕТ СН'!$G$5-'СЕТ СН'!$G$24</f>
        <v>3640.1634263599999</v>
      </c>
    </row>
    <row r="57" spans="1:25" ht="15.75" x14ac:dyDescent="0.2">
      <c r="A57" s="35">
        <f t="shared" si="1"/>
        <v>45056</v>
      </c>
      <c r="B57" s="36">
        <f>SUMIFS(СВЦЭМ!$D$39:$D$782,СВЦЭМ!$A$39:$A$782,$A57,СВЦЭМ!$B$39:$B$782,B$47)+'СЕТ СН'!$G$14+СВЦЭМ!$D$10+'СЕТ СН'!$G$5-'СЕТ СН'!$G$24</f>
        <v>3650.5670232900002</v>
      </c>
      <c r="C57" s="36">
        <f>SUMIFS(СВЦЭМ!$D$39:$D$782,СВЦЭМ!$A$39:$A$782,$A57,СВЦЭМ!$B$39:$B$782,C$47)+'СЕТ СН'!$G$14+СВЦЭМ!$D$10+'СЕТ СН'!$G$5-'СЕТ СН'!$G$24</f>
        <v>3681.7051470799997</v>
      </c>
      <c r="D57" s="36">
        <f>SUMIFS(СВЦЭМ!$D$39:$D$782,СВЦЭМ!$A$39:$A$782,$A57,СВЦЭМ!$B$39:$B$782,D$47)+'СЕТ СН'!$G$14+СВЦЭМ!$D$10+'СЕТ СН'!$G$5-'СЕТ СН'!$G$24</f>
        <v>3712.24527773</v>
      </c>
      <c r="E57" s="36">
        <f>SUMIFS(СВЦЭМ!$D$39:$D$782,СВЦЭМ!$A$39:$A$782,$A57,СВЦЭМ!$B$39:$B$782,E$47)+'СЕТ СН'!$G$14+СВЦЭМ!$D$10+'СЕТ СН'!$G$5-'СЕТ СН'!$G$24</f>
        <v>3723.6185765500004</v>
      </c>
      <c r="F57" s="36">
        <f>SUMIFS(СВЦЭМ!$D$39:$D$782,СВЦЭМ!$A$39:$A$782,$A57,СВЦЭМ!$B$39:$B$782,F$47)+'СЕТ СН'!$G$14+СВЦЭМ!$D$10+'СЕТ СН'!$G$5-'СЕТ СН'!$G$24</f>
        <v>3745.7538939400001</v>
      </c>
      <c r="G57" s="36">
        <f>SUMIFS(СВЦЭМ!$D$39:$D$782,СВЦЭМ!$A$39:$A$782,$A57,СВЦЭМ!$B$39:$B$782,G$47)+'СЕТ СН'!$G$14+СВЦЭМ!$D$10+'СЕТ СН'!$G$5-'СЕТ СН'!$G$24</f>
        <v>3769.8705124100002</v>
      </c>
      <c r="H57" s="36">
        <f>SUMIFS(СВЦЭМ!$D$39:$D$782,СВЦЭМ!$A$39:$A$782,$A57,СВЦЭМ!$B$39:$B$782,H$47)+'СЕТ СН'!$G$14+СВЦЭМ!$D$10+'СЕТ СН'!$G$5-'СЕТ СН'!$G$24</f>
        <v>3758.9798884399997</v>
      </c>
      <c r="I57" s="36">
        <f>SUMIFS(СВЦЭМ!$D$39:$D$782,СВЦЭМ!$A$39:$A$782,$A57,СВЦЭМ!$B$39:$B$782,I$47)+'СЕТ СН'!$G$14+СВЦЭМ!$D$10+'СЕТ СН'!$G$5-'СЕТ СН'!$G$24</f>
        <v>3705.57497496</v>
      </c>
      <c r="J57" s="36">
        <f>SUMIFS(СВЦЭМ!$D$39:$D$782,СВЦЭМ!$A$39:$A$782,$A57,СВЦЭМ!$B$39:$B$782,J$47)+'СЕТ СН'!$G$14+СВЦЭМ!$D$10+'СЕТ СН'!$G$5-'СЕТ СН'!$G$24</f>
        <v>3683.27296729</v>
      </c>
      <c r="K57" s="36">
        <f>SUMIFS(СВЦЭМ!$D$39:$D$782,СВЦЭМ!$A$39:$A$782,$A57,СВЦЭМ!$B$39:$B$782,K$47)+'СЕТ СН'!$G$14+СВЦЭМ!$D$10+'СЕТ СН'!$G$5-'СЕТ СН'!$G$24</f>
        <v>3645.9748480899998</v>
      </c>
      <c r="L57" s="36">
        <f>SUMIFS(СВЦЭМ!$D$39:$D$782,СВЦЭМ!$A$39:$A$782,$A57,СВЦЭМ!$B$39:$B$782,L$47)+'СЕТ СН'!$G$14+СВЦЭМ!$D$10+'СЕТ СН'!$G$5-'СЕТ СН'!$G$24</f>
        <v>3632.5236138400001</v>
      </c>
      <c r="M57" s="36">
        <f>SUMIFS(СВЦЭМ!$D$39:$D$782,СВЦЭМ!$A$39:$A$782,$A57,СВЦЭМ!$B$39:$B$782,M$47)+'СЕТ СН'!$G$14+СВЦЭМ!$D$10+'СЕТ СН'!$G$5-'СЕТ СН'!$G$24</f>
        <v>3653.6170188300002</v>
      </c>
      <c r="N57" s="36">
        <f>SUMIFS(СВЦЭМ!$D$39:$D$782,СВЦЭМ!$A$39:$A$782,$A57,СВЦЭМ!$B$39:$B$782,N$47)+'СЕТ СН'!$G$14+СВЦЭМ!$D$10+'СЕТ СН'!$G$5-'СЕТ СН'!$G$24</f>
        <v>3596.6324394200001</v>
      </c>
      <c r="O57" s="36">
        <f>SUMIFS(СВЦЭМ!$D$39:$D$782,СВЦЭМ!$A$39:$A$782,$A57,СВЦЭМ!$B$39:$B$782,O$47)+'СЕТ СН'!$G$14+СВЦЭМ!$D$10+'СЕТ СН'!$G$5-'СЕТ СН'!$G$24</f>
        <v>3720.2364846199998</v>
      </c>
      <c r="P57" s="36">
        <f>SUMIFS(СВЦЭМ!$D$39:$D$782,СВЦЭМ!$A$39:$A$782,$A57,СВЦЭМ!$B$39:$B$782,P$47)+'СЕТ СН'!$G$14+СВЦЭМ!$D$10+'СЕТ СН'!$G$5-'СЕТ СН'!$G$24</f>
        <v>3610.2298057899998</v>
      </c>
      <c r="Q57" s="36">
        <f>SUMIFS(СВЦЭМ!$D$39:$D$782,СВЦЭМ!$A$39:$A$782,$A57,СВЦЭМ!$B$39:$B$782,Q$47)+'СЕТ СН'!$G$14+СВЦЭМ!$D$10+'СЕТ СН'!$G$5-'СЕТ СН'!$G$24</f>
        <v>3731.4739066299999</v>
      </c>
      <c r="R57" s="36">
        <f>SUMIFS(СВЦЭМ!$D$39:$D$782,СВЦЭМ!$A$39:$A$782,$A57,СВЦЭМ!$B$39:$B$782,R$47)+'СЕТ СН'!$G$14+СВЦЭМ!$D$10+'СЕТ СН'!$G$5-'СЕТ СН'!$G$24</f>
        <v>3571.2883146300001</v>
      </c>
      <c r="S57" s="36">
        <f>SUMIFS(СВЦЭМ!$D$39:$D$782,СВЦЭМ!$A$39:$A$782,$A57,СВЦЭМ!$B$39:$B$782,S$47)+'СЕТ СН'!$G$14+СВЦЭМ!$D$10+'СЕТ СН'!$G$5-'СЕТ СН'!$G$24</f>
        <v>3683.89018012</v>
      </c>
      <c r="T57" s="36">
        <f>SUMIFS(СВЦЭМ!$D$39:$D$782,СВЦЭМ!$A$39:$A$782,$A57,СВЦЭМ!$B$39:$B$782,T$47)+'СЕТ СН'!$G$14+СВЦЭМ!$D$10+'СЕТ СН'!$G$5-'СЕТ СН'!$G$24</f>
        <v>3612.6923352700001</v>
      </c>
      <c r="U57" s="36">
        <f>SUMIFS(СВЦЭМ!$D$39:$D$782,СВЦЭМ!$A$39:$A$782,$A57,СВЦЭМ!$B$39:$B$782,U$47)+'СЕТ СН'!$G$14+СВЦЭМ!$D$10+'СЕТ СН'!$G$5-'СЕТ СН'!$G$24</f>
        <v>3560.9091229200003</v>
      </c>
      <c r="V57" s="36">
        <f>SUMIFS(СВЦЭМ!$D$39:$D$782,СВЦЭМ!$A$39:$A$782,$A57,СВЦЭМ!$B$39:$B$782,V$47)+'СЕТ СН'!$G$14+СВЦЭМ!$D$10+'СЕТ СН'!$G$5-'СЕТ СН'!$G$24</f>
        <v>3544.9995344899999</v>
      </c>
      <c r="W57" s="36">
        <f>SUMIFS(СВЦЭМ!$D$39:$D$782,СВЦЭМ!$A$39:$A$782,$A57,СВЦЭМ!$B$39:$B$782,W$47)+'СЕТ СН'!$G$14+СВЦЭМ!$D$10+'СЕТ СН'!$G$5-'СЕТ СН'!$G$24</f>
        <v>3582.7279859</v>
      </c>
      <c r="X57" s="36">
        <f>SUMIFS(СВЦЭМ!$D$39:$D$782,СВЦЭМ!$A$39:$A$782,$A57,СВЦЭМ!$B$39:$B$782,X$47)+'СЕТ СН'!$G$14+СВЦЭМ!$D$10+'СЕТ СН'!$G$5-'СЕТ СН'!$G$24</f>
        <v>3626.3748770500001</v>
      </c>
      <c r="Y57" s="36">
        <f>SUMIFS(СВЦЭМ!$D$39:$D$782,СВЦЭМ!$A$39:$A$782,$A57,СВЦЭМ!$B$39:$B$782,Y$47)+'СЕТ СН'!$G$14+СВЦЭМ!$D$10+'СЕТ СН'!$G$5-'СЕТ СН'!$G$24</f>
        <v>3634.3032179000002</v>
      </c>
    </row>
    <row r="58" spans="1:25" ht="15.75" x14ac:dyDescent="0.2">
      <c r="A58" s="35">
        <f t="shared" si="1"/>
        <v>45057</v>
      </c>
      <c r="B58" s="36">
        <f>SUMIFS(СВЦЭМ!$D$39:$D$782,СВЦЭМ!$A$39:$A$782,$A58,СВЦЭМ!$B$39:$B$782,B$47)+'СЕТ СН'!$G$14+СВЦЭМ!$D$10+'СЕТ СН'!$G$5-'СЕТ СН'!$G$24</f>
        <v>3670.4123504899999</v>
      </c>
      <c r="C58" s="36">
        <f>SUMIFS(СВЦЭМ!$D$39:$D$782,СВЦЭМ!$A$39:$A$782,$A58,СВЦЭМ!$B$39:$B$782,C$47)+'СЕТ СН'!$G$14+СВЦЭМ!$D$10+'СЕТ СН'!$G$5-'СЕТ СН'!$G$24</f>
        <v>3745.15121387</v>
      </c>
      <c r="D58" s="36">
        <f>SUMIFS(СВЦЭМ!$D$39:$D$782,СВЦЭМ!$A$39:$A$782,$A58,СВЦЭМ!$B$39:$B$782,D$47)+'СЕТ СН'!$G$14+СВЦЭМ!$D$10+'СЕТ СН'!$G$5-'СЕТ СН'!$G$24</f>
        <v>3820.0882513900001</v>
      </c>
      <c r="E58" s="36">
        <f>SUMIFS(СВЦЭМ!$D$39:$D$782,СВЦЭМ!$A$39:$A$782,$A58,СВЦЭМ!$B$39:$B$782,E$47)+'СЕТ СН'!$G$14+СВЦЭМ!$D$10+'СЕТ СН'!$G$5-'СЕТ СН'!$G$24</f>
        <v>3838.8204919300001</v>
      </c>
      <c r="F58" s="36">
        <f>SUMIFS(СВЦЭМ!$D$39:$D$782,СВЦЭМ!$A$39:$A$782,$A58,СВЦЭМ!$B$39:$B$782,F$47)+'СЕТ СН'!$G$14+СВЦЭМ!$D$10+'СЕТ СН'!$G$5-'СЕТ СН'!$G$24</f>
        <v>3746.80040822</v>
      </c>
      <c r="G58" s="36">
        <f>SUMIFS(СВЦЭМ!$D$39:$D$782,СВЦЭМ!$A$39:$A$782,$A58,СВЦЭМ!$B$39:$B$782,G$47)+'СЕТ СН'!$G$14+СВЦЭМ!$D$10+'СЕТ СН'!$G$5-'СЕТ СН'!$G$24</f>
        <v>3812.6599873699997</v>
      </c>
      <c r="H58" s="36">
        <f>SUMIFS(СВЦЭМ!$D$39:$D$782,СВЦЭМ!$A$39:$A$782,$A58,СВЦЭМ!$B$39:$B$782,H$47)+'СЕТ СН'!$G$14+СВЦЭМ!$D$10+'СЕТ СН'!$G$5-'СЕТ СН'!$G$24</f>
        <v>3736.0784590499998</v>
      </c>
      <c r="I58" s="36">
        <f>SUMIFS(СВЦЭМ!$D$39:$D$782,СВЦЭМ!$A$39:$A$782,$A58,СВЦЭМ!$B$39:$B$782,I$47)+'СЕТ СН'!$G$14+СВЦЭМ!$D$10+'СЕТ СН'!$G$5-'СЕТ СН'!$G$24</f>
        <v>3638.5762291800002</v>
      </c>
      <c r="J58" s="36">
        <f>SUMIFS(СВЦЭМ!$D$39:$D$782,СВЦЭМ!$A$39:$A$782,$A58,СВЦЭМ!$B$39:$B$782,J$47)+'СЕТ СН'!$G$14+СВЦЭМ!$D$10+'СЕТ СН'!$G$5-'СЕТ СН'!$G$24</f>
        <v>3592.94274881</v>
      </c>
      <c r="K58" s="36">
        <f>SUMIFS(СВЦЭМ!$D$39:$D$782,СВЦЭМ!$A$39:$A$782,$A58,СВЦЭМ!$B$39:$B$782,K$47)+'СЕТ СН'!$G$14+СВЦЭМ!$D$10+'СЕТ СН'!$G$5-'СЕТ СН'!$G$24</f>
        <v>3570.25984629</v>
      </c>
      <c r="L58" s="36">
        <f>SUMIFS(СВЦЭМ!$D$39:$D$782,СВЦЭМ!$A$39:$A$782,$A58,СВЦЭМ!$B$39:$B$782,L$47)+'СЕТ СН'!$G$14+СВЦЭМ!$D$10+'СЕТ СН'!$G$5-'СЕТ СН'!$G$24</f>
        <v>3577.6280615300002</v>
      </c>
      <c r="M58" s="36">
        <f>SUMIFS(СВЦЭМ!$D$39:$D$782,СВЦЭМ!$A$39:$A$782,$A58,СВЦЭМ!$B$39:$B$782,M$47)+'СЕТ СН'!$G$14+СВЦЭМ!$D$10+'СЕТ СН'!$G$5-'СЕТ СН'!$G$24</f>
        <v>3559.9207221200004</v>
      </c>
      <c r="N58" s="36">
        <f>SUMIFS(СВЦЭМ!$D$39:$D$782,СВЦЭМ!$A$39:$A$782,$A58,СВЦЭМ!$B$39:$B$782,N$47)+'СЕТ СН'!$G$14+СВЦЭМ!$D$10+'СЕТ СН'!$G$5-'СЕТ СН'!$G$24</f>
        <v>3622.2056439600001</v>
      </c>
      <c r="O58" s="36">
        <f>SUMIFS(СВЦЭМ!$D$39:$D$782,СВЦЭМ!$A$39:$A$782,$A58,СВЦЭМ!$B$39:$B$782,O$47)+'СЕТ СН'!$G$14+СВЦЭМ!$D$10+'СЕТ СН'!$G$5-'СЕТ СН'!$G$24</f>
        <v>3631.6588133200003</v>
      </c>
      <c r="P58" s="36">
        <f>SUMIFS(СВЦЭМ!$D$39:$D$782,СВЦЭМ!$A$39:$A$782,$A58,СВЦЭМ!$B$39:$B$782,P$47)+'СЕТ СН'!$G$14+СВЦЭМ!$D$10+'СЕТ СН'!$G$5-'СЕТ СН'!$G$24</f>
        <v>3631.9775386800002</v>
      </c>
      <c r="Q58" s="36">
        <f>SUMIFS(СВЦЭМ!$D$39:$D$782,СВЦЭМ!$A$39:$A$782,$A58,СВЦЭМ!$B$39:$B$782,Q$47)+'СЕТ СН'!$G$14+СВЦЭМ!$D$10+'СЕТ СН'!$G$5-'СЕТ СН'!$G$24</f>
        <v>3637.0407274999998</v>
      </c>
      <c r="R58" s="36">
        <f>SUMIFS(СВЦЭМ!$D$39:$D$782,СВЦЭМ!$A$39:$A$782,$A58,СВЦЭМ!$B$39:$B$782,R$47)+'СЕТ СН'!$G$14+СВЦЭМ!$D$10+'СЕТ СН'!$G$5-'СЕТ СН'!$G$24</f>
        <v>3625.7115656200003</v>
      </c>
      <c r="S58" s="36">
        <f>SUMIFS(СВЦЭМ!$D$39:$D$782,СВЦЭМ!$A$39:$A$782,$A58,СВЦЭМ!$B$39:$B$782,S$47)+'СЕТ СН'!$G$14+СВЦЭМ!$D$10+'СЕТ СН'!$G$5-'СЕТ СН'!$G$24</f>
        <v>3574.60427536</v>
      </c>
      <c r="T58" s="36">
        <f>SUMIFS(СВЦЭМ!$D$39:$D$782,СВЦЭМ!$A$39:$A$782,$A58,СВЦЭМ!$B$39:$B$782,T$47)+'СЕТ СН'!$G$14+СВЦЭМ!$D$10+'СЕТ СН'!$G$5-'СЕТ СН'!$G$24</f>
        <v>3543.7000272699997</v>
      </c>
      <c r="U58" s="36">
        <f>SUMIFS(СВЦЭМ!$D$39:$D$782,СВЦЭМ!$A$39:$A$782,$A58,СВЦЭМ!$B$39:$B$782,U$47)+'СЕТ СН'!$G$14+СВЦЭМ!$D$10+'СЕТ СН'!$G$5-'СЕТ СН'!$G$24</f>
        <v>3565.4261972000004</v>
      </c>
      <c r="V58" s="36">
        <f>SUMIFS(СВЦЭМ!$D$39:$D$782,СВЦЭМ!$A$39:$A$782,$A58,СВЦЭМ!$B$39:$B$782,V$47)+'СЕТ СН'!$G$14+СВЦЭМ!$D$10+'СЕТ СН'!$G$5-'СЕТ СН'!$G$24</f>
        <v>3547.4609757099997</v>
      </c>
      <c r="W58" s="36">
        <f>SUMIFS(СВЦЭМ!$D$39:$D$782,СВЦЭМ!$A$39:$A$782,$A58,СВЦЭМ!$B$39:$B$782,W$47)+'СЕТ СН'!$G$14+СВЦЭМ!$D$10+'СЕТ СН'!$G$5-'СЕТ СН'!$G$24</f>
        <v>3563.7312995700004</v>
      </c>
      <c r="X58" s="36">
        <f>SUMIFS(СВЦЭМ!$D$39:$D$782,СВЦЭМ!$A$39:$A$782,$A58,СВЦЭМ!$B$39:$B$782,X$47)+'СЕТ СН'!$G$14+СВЦЭМ!$D$10+'СЕТ СН'!$G$5-'СЕТ СН'!$G$24</f>
        <v>3570.10594464</v>
      </c>
      <c r="Y58" s="36">
        <f>SUMIFS(СВЦЭМ!$D$39:$D$782,СВЦЭМ!$A$39:$A$782,$A58,СВЦЭМ!$B$39:$B$782,Y$47)+'СЕТ СН'!$G$14+СВЦЭМ!$D$10+'СЕТ СН'!$G$5-'СЕТ СН'!$G$24</f>
        <v>3615.6658543100002</v>
      </c>
    </row>
    <row r="59" spans="1:25" ht="15.75" x14ac:dyDescent="0.2">
      <c r="A59" s="35">
        <f t="shared" si="1"/>
        <v>45058</v>
      </c>
      <c r="B59" s="36">
        <f>SUMIFS(СВЦЭМ!$D$39:$D$782,СВЦЭМ!$A$39:$A$782,$A59,СВЦЭМ!$B$39:$B$782,B$47)+'СЕТ СН'!$G$14+СВЦЭМ!$D$10+'СЕТ СН'!$G$5-'СЕТ СН'!$G$24</f>
        <v>3767.5569752800002</v>
      </c>
      <c r="C59" s="36">
        <f>SUMIFS(СВЦЭМ!$D$39:$D$782,СВЦЭМ!$A$39:$A$782,$A59,СВЦЭМ!$B$39:$B$782,C$47)+'СЕТ СН'!$G$14+СВЦЭМ!$D$10+'СЕТ СН'!$G$5-'СЕТ СН'!$G$24</f>
        <v>3831.2141785200001</v>
      </c>
      <c r="D59" s="36">
        <f>SUMIFS(СВЦЭМ!$D$39:$D$782,СВЦЭМ!$A$39:$A$782,$A59,СВЦЭМ!$B$39:$B$782,D$47)+'СЕТ СН'!$G$14+СВЦЭМ!$D$10+'СЕТ СН'!$G$5-'СЕТ СН'!$G$24</f>
        <v>3844.7384290500004</v>
      </c>
      <c r="E59" s="36">
        <f>SUMIFS(СВЦЭМ!$D$39:$D$782,СВЦЭМ!$A$39:$A$782,$A59,СВЦЭМ!$B$39:$B$782,E$47)+'СЕТ СН'!$G$14+СВЦЭМ!$D$10+'СЕТ СН'!$G$5-'СЕТ СН'!$G$24</f>
        <v>3824.4044853200003</v>
      </c>
      <c r="F59" s="36">
        <f>SUMIFS(СВЦЭМ!$D$39:$D$782,СВЦЭМ!$A$39:$A$782,$A59,СВЦЭМ!$B$39:$B$782,F$47)+'СЕТ СН'!$G$14+СВЦЭМ!$D$10+'СЕТ СН'!$G$5-'СЕТ СН'!$G$24</f>
        <v>3823.0090401300004</v>
      </c>
      <c r="G59" s="36">
        <f>SUMIFS(СВЦЭМ!$D$39:$D$782,СВЦЭМ!$A$39:$A$782,$A59,СВЦЭМ!$B$39:$B$782,G$47)+'СЕТ СН'!$G$14+СВЦЭМ!$D$10+'СЕТ СН'!$G$5-'СЕТ СН'!$G$24</f>
        <v>3818.3458036399998</v>
      </c>
      <c r="H59" s="36">
        <f>SUMIFS(СВЦЭМ!$D$39:$D$782,СВЦЭМ!$A$39:$A$782,$A59,СВЦЭМ!$B$39:$B$782,H$47)+'СЕТ СН'!$G$14+СВЦЭМ!$D$10+'СЕТ СН'!$G$5-'СЕТ СН'!$G$24</f>
        <v>3670.4825737299998</v>
      </c>
      <c r="I59" s="36">
        <f>SUMIFS(СВЦЭМ!$D$39:$D$782,СВЦЭМ!$A$39:$A$782,$A59,СВЦЭМ!$B$39:$B$782,I$47)+'СЕТ СН'!$G$14+СВЦЭМ!$D$10+'СЕТ СН'!$G$5-'СЕТ СН'!$G$24</f>
        <v>3630.2534336200001</v>
      </c>
      <c r="J59" s="36">
        <f>SUMIFS(СВЦЭМ!$D$39:$D$782,СВЦЭМ!$A$39:$A$782,$A59,СВЦЭМ!$B$39:$B$782,J$47)+'СЕТ СН'!$G$14+СВЦЭМ!$D$10+'СЕТ СН'!$G$5-'СЕТ СН'!$G$24</f>
        <v>3562.4515466100002</v>
      </c>
      <c r="K59" s="36">
        <f>SUMIFS(СВЦЭМ!$D$39:$D$782,СВЦЭМ!$A$39:$A$782,$A59,СВЦЭМ!$B$39:$B$782,K$47)+'СЕТ СН'!$G$14+СВЦЭМ!$D$10+'СЕТ СН'!$G$5-'СЕТ СН'!$G$24</f>
        <v>3521.1973460899999</v>
      </c>
      <c r="L59" s="36">
        <f>SUMIFS(СВЦЭМ!$D$39:$D$782,СВЦЭМ!$A$39:$A$782,$A59,СВЦЭМ!$B$39:$B$782,L$47)+'СЕТ СН'!$G$14+СВЦЭМ!$D$10+'СЕТ СН'!$G$5-'СЕТ СН'!$G$24</f>
        <v>3535.2737546899998</v>
      </c>
      <c r="M59" s="36">
        <f>SUMIFS(СВЦЭМ!$D$39:$D$782,СВЦЭМ!$A$39:$A$782,$A59,СВЦЭМ!$B$39:$B$782,M$47)+'СЕТ СН'!$G$14+СВЦЭМ!$D$10+'СЕТ СН'!$G$5-'СЕТ СН'!$G$24</f>
        <v>3568.8841067800004</v>
      </c>
      <c r="N59" s="36">
        <f>SUMIFS(СВЦЭМ!$D$39:$D$782,СВЦЭМ!$A$39:$A$782,$A59,СВЦЭМ!$B$39:$B$782,N$47)+'СЕТ СН'!$G$14+СВЦЭМ!$D$10+'СЕТ СН'!$G$5-'СЕТ СН'!$G$24</f>
        <v>3614.7425453599999</v>
      </c>
      <c r="O59" s="36">
        <f>SUMIFS(СВЦЭМ!$D$39:$D$782,СВЦЭМ!$A$39:$A$782,$A59,СВЦЭМ!$B$39:$B$782,O$47)+'СЕТ СН'!$G$14+СВЦЭМ!$D$10+'СЕТ СН'!$G$5-'СЕТ СН'!$G$24</f>
        <v>3618.1651950100004</v>
      </c>
      <c r="P59" s="36">
        <f>SUMIFS(СВЦЭМ!$D$39:$D$782,СВЦЭМ!$A$39:$A$782,$A59,СВЦЭМ!$B$39:$B$782,P$47)+'СЕТ СН'!$G$14+СВЦЭМ!$D$10+'СЕТ СН'!$G$5-'СЕТ СН'!$G$24</f>
        <v>3642.9291269800001</v>
      </c>
      <c r="Q59" s="36">
        <f>SUMIFS(СВЦЭМ!$D$39:$D$782,СВЦЭМ!$A$39:$A$782,$A59,СВЦЭМ!$B$39:$B$782,Q$47)+'СЕТ СН'!$G$14+СВЦЭМ!$D$10+'СЕТ СН'!$G$5-'СЕТ СН'!$G$24</f>
        <v>3631.4493026</v>
      </c>
      <c r="R59" s="36">
        <f>SUMIFS(СВЦЭМ!$D$39:$D$782,СВЦЭМ!$A$39:$A$782,$A59,СВЦЭМ!$B$39:$B$782,R$47)+'СЕТ СН'!$G$14+СВЦЭМ!$D$10+'СЕТ СН'!$G$5-'СЕТ СН'!$G$24</f>
        <v>3599.1640324300001</v>
      </c>
      <c r="S59" s="36">
        <f>SUMIFS(СВЦЭМ!$D$39:$D$782,СВЦЭМ!$A$39:$A$782,$A59,СВЦЭМ!$B$39:$B$782,S$47)+'СЕТ СН'!$G$14+СВЦЭМ!$D$10+'СЕТ СН'!$G$5-'СЕТ СН'!$G$24</f>
        <v>3564.7937797599998</v>
      </c>
      <c r="T59" s="36">
        <f>SUMIFS(СВЦЭМ!$D$39:$D$782,СВЦЭМ!$A$39:$A$782,$A59,СВЦЭМ!$B$39:$B$782,T$47)+'СЕТ СН'!$G$14+СВЦЭМ!$D$10+'СЕТ СН'!$G$5-'СЕТ СН'!$G$24</f>
        <v>3536.8488168900003</v>
      </c>
      <c r="U59" s="36">
        <f>SUMIFS(СВЦЭМ!$D$39:$D$782,СВЦЭМ!$A$39:$A$782,$A59,СВЦЭМ!$B$39:$B$782,U$47)+'СЕТ СН'!$G$14+СВЦЭМ!$D$10+'СЕТ СН'!$G$5-'СЕТ СН'!$G$24</f>
        <v>3496.1144786200002</v>
      </c>
      <c r="V59" s="36">
        <f>SUMIFS(СВЦЭМ!$D$39:$D$782,СВЦЭМ!$A$39:$A$782,$A59,СВЦЭМ!$B$39:$B$782,V$47)+'СЕТ СН'!$G$14+СВЦЭМ!$D$10+'СЕТ СН'!$G$5-'СЕТ СН'!$G$24</f>
        <v>3485.80344595</v>
      </c>
      <c r="W59" s="36">
        <f>SUMIFS(СВЦЭМ!$D$39:$D$782,СВЦЭМ!$A$39:$A$782,$A59,СВЦЭМ!$B$39:$B$782,W$47)+'СЕТ СН'!$G$14+СВЦЭМ!$D$10+'СЕТ СН'!$G$5-'СЕТ СН'!$G$24</f>
        <v>3549.8004466100001</v>
      </c>
      <c r="X59" s="36">
        <f>SUMIFS(СВЦЭМ!$D$39:$D$782,СВЦЭМ!$A$39:$A$782,$A59,СВЦЭМ!$B$39:$B$782,X$47)+'СЕТ СН'!$G$14+СВЦЭМ!$D$10+'СЕТ СН'!$G$5-'СЕТ СН'!$G$24</f>
        <v>3565.90365651</v>
      </c>
      <c r="Y59" s="36">
        <f>SUMIFS(СВЦЭМ!$D$39:$D$782,СВЦЭМ!$A$39:$A$782,$A59,СВЦЭМ!$B$39:$B$782,Y$47)+'СЕТ СН'!$G$14+СВЦЭМ!$D$10+'СЕТ СН'!$G$5-'СЕТ СН'!$G$24</f>
        <v>3626.4791404400003</v>
      </c>
    </row>
    <row r="60" spans="1:25" ht="15.75" x14ac:dyDescent="0.2">
      <c r="A60" s="35">
        <f t="shared" si="1"/>
        <v>45059</v>
      </c>
      <c r="B60" s="36">
        <f>SUMIFS(СВЦЭМ!$D$39:$D$782,СВЦЭМ!$A$39:$A$782,$A60,СВЦЭМ!$B$39:$B$782,B$47)+'СЕТ СН'!$G$14+СВЦЭМ!$D$10+'СЕТ СН'!$G$5-'СЕТ СН'!$G$24</f>
        <v>3700.7435253499998</v>
      </c>
      <c r="C60" s="36">
        <f>SUMIFS(СВЦЭМ!$D$39:$D$782,СВЦЭМ!$A$39:$A$782,$A60,СВЦЭМ!$B$39:$B$782,C$47)+'СЕТ СН'!$G$14+СВЦЭМ!$D$10+'СЕТ СН'!$G$5-'СЕТ СН'!$G$24</f>
        <v>3749.0379405100002</v>
      </c>
      <c r="D60" s="36">
        <f>SUMIFS(СВЦЭМ!$D$39:$D$782,СВЦЭМ!$A$39:$A$782,$A60,СВЦЭМ!$B$39:$B$782,D$47)+'СЕТ СН'!$G$14+СВЦЭМ!$D$10+'СЕТ СН'!$G$5-'СЕТ СН'!$G$24</f>
        <v>3795.4705975799998</v>
      </c>
      <c r="E60" s="36">
        <f>SUMIFS(СВЦЭМ!$D$39:$D$782,СВЦЭМ!$A$39:$A$782,$A60,СВЦЭМ!$B$39:$B$782,E$47)+'СЕТ СН'!$G$14+СВЦЭМ!$D$10+'СЕТ СН'!$G$5-'СЕТ СН'!$G$24</f>
        <v>3813.8182099200003</v>
      </c>
      <c r="F60" s="36">
        <f>SUMIFS(СВЦЭМ!$D$39:$D$782,СВЦЭМ!$A$39:$A$782,$A60,СВЦЭМ!$B$39:$B$782,F$47)+'СЕТ СН'!$G$14+СВЦЭМ!$D$10+'СЕТ СН'!$G$5-'СЕТ СН'!$G$24</f>
        <v>3813.3790934500003</v>
      </c>
      <c r="G60" s="36">
        <f>SUMIFS(СВЦЭМ!$D$39:$D$782,СВЦЭМ!$A$39:$A$782,$A60,СВЦЭМ!$B$39:$B$782,G$47)+'СЕТ СН'!$G$14+СВЦЭМ!$D$10+'СЕТ СН'!$G$5-'СЕТ СН'!$G$24</f>
        <v>3794.1379311199998</v>
      </c>
      <c r="H60" s="36">
        <f>SUMIFS(СВЦЭМ!$D$39:$D$782,СВЦЭМ!$A$39:$A$782,$A60,СВЦЭМ!$B$39:$B$782,H$47)+'СЕТ СН'!$G$14+СВЦЭМ!$D$10+'СЕТ СН'!$G$5-'СЕТ СН'!$G$24</f>
        <v>3772.7592342600001</v>
      </c>
      <c r="I60" s="36">
        <f>SUMIFS(СВЦЭМ!$D$39:$D$782,СВЦЭМ!$A$39:$A$782,$A60,СВЦЭМ!$B$39:$B$782,I$47)+'СЕТ СН'!$G$14+СВЦЭМ!$D$10+'СЕТ СН'!$G$5-'СЕТ СН'!$G$24</f>
        <v>3689.6744387200001</v>
      </c>
      <c r="J60" s="36">
        <f>SUMIFS(СВЦЭМ!$D$39:$D$782,СВЦЭМ!$A$39:$A$782,$A60,СВЦЭМ!$B$39:$B$782,J$47)+'СЕТ СН'!$G$14+СВЦЭМ!$D$10+'СЕТ СН'!$G$5-'СЕТ СН'!$G$24</f>
        <v>3628.8427936500002</v>
      </c>
      <c r="K60" s="36">
        <f>SUMIFS(СВЦЭМ!$D$39:$D$782,СВЦЭМ!$A$39:$A$782,$A60,СВЦЭМ!$B$39:$B$782,K$47)+'СЕТ СН'!$G$14+СВЦЭМ!$D$10+'СЕТ СН'!$G$5-'СЕТ СН'!$G$24</f>
        <v>3630.3172005200004</v>
      </c>
      <c r="L60" s="36">
        <f>SUMIFS(СВЦЭМ!$D$39:$D$782,СВЦЭМ!$A$39:$A$782,$A60,СВЦЭМ!$B$39:$B$782,L$47)+'СЕТ СН'!$G$14+СВЦЭМ!$D$10+'СЕТ СН'!$G$5-'СЕТ СН'!$G$24</f>
        <v>3618.0547458400001</v>
      </c>
      <c r="M60" s="36">
        <f>SUMIFS(СВЦЭМ!$D$39:$D$782,СВЦЭМ!$A$39:$A$782,$A60,СВЦЭМ!$B$39:$B$782,M$47)+'СЕТ СН'!$G$14+СВЦЭМ!$D$10+'СЕТ СН'!$G$5-'СЕТ СН'!$G$24</f>
        <v>3600.2034709099999</v>
      </c>
      <c r="N60" s="36">
        <f>SUMIFS(СВЦЭМ!$D$39:$D$782,СВЦЭМ!$A$39:$A$782,$A60,СВЦЭМ!$B$39:$B$782,N$47)+'СЕТ СН'!$G$14+СВЦЭМ!$D$10+'СЕТ СН'!$G$5-'СЕТ СН'!$G$24</f>
        <v>3633.3045473700004</v>
      </c>
      <c r="O60" s="36">
        <f>SUMIFS(СВЦЭМ!$D$39:$D$782,СВЦЭМ!$A$39:$A$782,$A60,СВЦЭМ!$B$39:$B$782,O$47)+'СЕТ СН'!$G$14+СВЦЭМ!$D$10+'СЕТ СН'!$G$5-'СЕТ СН'!$G$24</f>
        <v>3658.8306902000004</v>
      </c>
      <c r="P60" s="36">
        <f>SUMIFS(СВЦЭМ!$D$39:$D$782,СВЦЭМ!$A$39:$A$782,$A60,СВЦЭМ!$B$39:$B$782,P$47)+'СЕТ СН'!$G$14+СВЦЭМ!$D$10+'СЕТ СН'!$G$5-'СЕТ СН'!$G$24</f>
        <v>3674.1557491800004</v>
      </c>
      <c r="Q60" s="36">
        <f>SUMIFS(СВЦЭМ!$D$39:$D$782,СВЦЭМ!$A$39:$A$782,$A60,СВЦЭМ!$B$39:$B$782,Q$47)+'СЕТ СН'!$G$14+СВЦЭМ!$D$10+'СЕТ СН'!$G$5-'СЕТ СН'!$G$24</f>
        <v>3695.96551378</v>
      </c>
      <c r="R60" s="36">
        <f>SUMIFS(СВЦЭМ!$D$39:$D$782,СВЦЭМ!$A$39:$A$782,$A60,СВЦЭМ!$B$39:$B$782,R$47)+'СЕТ СН'!$G$14+СВЦЭМ!$D$10+'СЕТ СН'!$G$5-'СЕТ СН'!$G$24</f>
        <v>3695.8353578400001</v>
      </c>
      <c r="S60" s="36">
        <f>SUMIFS(СВЦЭМ!$D$39:$D$782,СВЦЭМ!$A$39:$A$782,$A60,СВЦЭМ!$B$39:$B$782,S$47)+'СЕТ СН'!$G$14+СВЦЭМ!$D$10+'СЕТ СН'!$G$5-'СЕТ СН'!$G$24</f>
        <v>3668.3433864899998</v>
      </c>
      <c r="T60" s="36">
        <f>SUMIFS(СВЦЭМ!$D$39:$D$782,СВЦЭМ!$A$39:$A$782,$A60,СВЦЭМ!$B$39:$B$782,T$47)+'СЕТ СН'!$G$14+СВЦЭМ!$D$10+'СЕТ СН'!$G$5-'СЕТ СН'!$G$24</f>
        <v>3641.5872030400001</v>
      </c>
      <c r="U60" s="36">
        <f>SUMIFS(СВЦЭМ!$D$39:$D$782,СВЦЭМ!$A$39:$A$782,$A60,СВЦЭМ!$B$39:$B$782,U$47)+'СЕТ СН'!$G$14+СВЦЭМ!$D$10+'СЕТ СН'!$G$5-'СЕТ СН'!$G$24</f>
        <v>3535.0300865099998</v>
      </c>
      <c r="V60" s="36">
        <f>SUMIFS(СВЦЭМ!$D$39:$D$782,СВЦЭМ!$A$39:$A$782,$A60,СВЦЭМ!$B$39:$B$782,V$47)+'СЕТ СН'!$G$14+СВЦЭМ!$D$10+'СЕТ СН'!$G$5-'СЕТ СН'!$G$24</f>
        <v>3544.7063873699999</v>
      </c>
      <c r="W60" s="36">
        <f>SUMIFS(СВЦЭМ!$D$39:$D$782,СВЦЭМ!$A$39:$A$782,$A60,СВЦЭМ!$B$39:$B$782,W$47)+'СЕТ СН'!$G$14+СВЦЭМ!$D$10+'СЕТ СН'!$G$5-'СЕТ СН'!$G$24</f>
        <v>3540.2435478300004</v>
      </c>
      <c r="X60" s="36">
        <f>SUMIFS(СВЦЭМ!$D$39:$D$782,СВЦЭМ!$A$39:$A$782,$A60,СВЦЭМ!$B$39:$B$782,X$47)+'СЕТ СН'!$G$14+СВЦЭМ!$D$10+'СЕТ СН'!$G$5-'СЕТ СН'!$G$24</f>
        <v>3588.9805506900002</v>
      </c>
      <c r="Y60" s="36">
        <f>SUMIFS(СВЦЭМ!$D$39:$D$782,СВЦЭМ!$A$39:$A$782,$A60,СВЦЭМ!$B$39:$B$782,Y$47)+'СЕТ СН'!$G$14+СВЦЭМ!$D$10+'СЕТ СН'!$G$5-'СЕТ СН'!$G$24</f>
        <v>3593.1321996500001</v>
      </c>
    </row>
    <row r="61" spans="1:25" ht="15.75" x14ac:dyDescent="0.2">
      <c r="A61" s="35">
        <f t="shared" si="1"/>
        <v>45060</v>
      </c>
      <c r="B61" s="36">
        <f>SUMIFS(СВЦЭМ!$D$39:$D$782,СВЦЭМ!$A$39:$A$782,$A61,СВЦЭМ!$B$39:$B$782,B$47)+'СЕТ СН'!$G$14+СВЦЭМ!$D$10+'СЕТ СН'!$G$5-'СЕТ СН'!$G$24</f>
        <v>3660.0282377100002</v>
      </c>
      <c r="C61" s="36">
        <f>SUMIFS(СВЦЭМ!$D$39:$D$782,СВЦЭМ!$A$39:$A$782,$A61,СВЦЭМ!$B$39:$B$782,C$47)+'СЕТ СН'!$G$14+СВЦЭМ!$D$10+'СЕТ СН'!$G$5-'СЕТ СН'!$G$24</f>
        <v>3742.47379697</v>
      </c>
      <c r="D61" s="36">
        <f>SUMIFS(СВЦЭМ!$D$39:$D$782,СВЦЭМ!$A$39:$A$782,$A61,СВЦЭМ!$B$39:$B$782,D$47)+'СЕТ СН'!$G$14+СВЦЭМ!$D$10+'СЕТ СН'!$G$5-'СЕТ СН'!$G$24</f>
        <v>3810.1271951099998</v>
      </c>
      <c r="E61" s="36">
        <f>SUMIFS(СВЦЭМ!$D$39:$D$782,СВЦЭМ!$A$39:$A$782,$A61,СВЦЭМ!$B$39:$B$782,E$47)+'СЕТ СН'!$G$14+СВЦЭМ!$D$10+'СЕТ СН'!$G$5-'СЕТ СН'!$G$24</f>
        <v>3802.5928008199999</v>
      </c>
      <c r="F61" s="36">
        <f>SUMIFS(СВЦЭМ!$D$39:$D$782,СВЦЭМ!$A$39:$A$782,$A61,СВЦЭМ!$B$39:$B$782,F$47)+'СЕТ СН'!$G$14+СВЦЭМ!$D$10+'СЕТ СН'!$G$5-'СЕТ СН'!$G$24</f>
        <v>3812.1565004200002</v>
      </c>
      <c r="G61" s="36">
        <f>SUMIFS(СВЦЭМ!$D$39:$D$782,СВЦЭМ!$A$39:$A$782,$A61,СВЦЭМ!$B$39:$B$782,G$47)+'СЕТ СН'!$G$14+СВЦЭМ!$D$10+'СЕТ СН'!$G$5-'СЕТ СН'!$G$24</f>
        <v>3800.10658113</v>
      </c>
      <c r="H61" s="36">
        <f>SUMIFS(СВЦЭМ!$D$39:$D$782,СВЦЭМ!$A$39:$A$782,$A61,СВЦЭМ!$B$39:$B$782,H$47)+'СЕТ СН'!$G$14+СВЦЭМ!$D$10+'СЕТ СН'!$G$5-'СЕТ СН'!$G$24</f>
        <v>3799.8630343100003</v>
      </c>
      <c r="I61" s="36">
        <f>SUMIFS(СВЦЭМ!$D$39:$D$782,СВЦЭМ!$A$39:$A$782,$A61,СВЦЭМ!$B$39:$B$782,I$47)+'СЕТ СН'!$G$14+СВЦЭМ!$D$10+'СЕТ СН'!$G$5-'СЕТ СН'!$G$24</f>
        <v>3748.91366771</v>
      </c>
      <c r="J61" s="36">
        <f>SUMIFS(СВЦЭМ!$D$39:$D$782,СВЦЭМ!$A$39:$A$782,$A61,СВЦЭМ!$B$39:$B$782,J$47)+'СЕТ СН'!$G$14+СВЦЭМ!$D$10+'СЕТ СН'!$G$5-'СЕТ СН'!$G$24</f>
        <v>3670.0045424199998</v>
      </c>
      <c r="K61" s="36">
        <f>SUMIFS(СВЦЭМ!$D$39:$D$782,СВЦЭМ!$A$39:$A$782,$A61,СВЦЭМ!$B$39:$B$782,K$47)+'СЕТ СН'!$G$14+СВЦЭМ!$D$10+'СЕТ СН'!$G$5-'СЕТ СН'!$G$24</f>
        <v>3598.3889837799998</v>
      </c>
      <c r="L61" s="36">
        <f>SUMIFS(СВЦЭМ!$D$39:$D$782,СВЦЭМ!$A$39:$A$782,$A61,СВЦЭМ!$B$39:$B$782,L$47)+'СЕТ СН'!$G$14+СВЦЭМ!$D$10+'СЕТ СН'!$G$5-'СЕТ СН'!$G$24</f>
        <v>3571.2278100499998</v>
      </c>
      <c r="M61" s="36">
        <f>SUMIFS(СВЦЭМ!$D$39:$D$782,СВЦЭМ!$A$39:$A$782,$A61,СВЦЭМ!$B$39:$B$782,M$47)+'СЕТ СН'!$G$14+СВЦЭМ!$D$10+'СЕТ СН'!$G$5-'СЕТ СН'!$G$24</f>
        <v>3561.5218952300002</v>
      </c>
      <c r="N61" s="36">
        <f>SUMIFS(СВЦЭМ!$D$39:$D$782,СВЦЭМ!$A$39:$A$782,$A61,СВЦЭМ!$B$39:$B$782,N$47)+'СЕТ СН'!$G$14+СВЦЭМ!$D$10+'СЕТ СН'!$G$5-'СЕТ СН'!$G$24</f>
        <v>3583.4172691100002</v>
      </c>
      <c r="O61" s="36">
        <f>SUMIFS(СВЦЭМ!$D$39:$D$782,СВЦЭМ!$A$39:$A$782,$A61,СВЦЭМ!$B$39:$B$782,O$47)+'СЕТ СН'!$G$14+СВЦЭМ!$D$10+'СЕТ СН'!$G$5-'СЕТ СН'!$G$24</f>
        <v>3615.1724671700003</v>
      </c>
      <c r="P61" s="36">
        <f>SUMIFS(СВЦЭМ!$D$39:$D$782,СВЦЭМ!$A$39:$A$782,$A61,СВЦЭМ!$B$39:$B$782,P$47)+'СЕТ СН'!$G$14+СВЦЭМ!$D$10+'СЕТ СН'!$G$5-'СЕТ СН'!$G$24</f>
        <v>3630.4090270799998</v>
      </c>
      <c r="Q61" s="36">
        <f>SUMIFS(СВЦЭМ!$D$39:$D$782,СВЦЭМ!$A$39:$A$782,$A61,СВЦЭМ!$B$39:$B$782,Q$47)+'СЕТ СН'!$G$14+СВЦЭМ!$D$10+'СЕТ СН'!$G$5-'СЕТ СН'!$G$24</f>
        <v>3648.9938941999999</v>
      </c>
      <c r="R61" s="36">
        <f>SUMIFS(СВЦЭМ!$D$39:$D$782,СВЦЭМ!$A$39:$A$782,$A61,СВЦЭМ!$B$39:$B$782,R$47)+'СЕТ СН'!$G$14+СВЦЭМ!$D$10+'СЕТ СН'!$G$5-'СЕТ СН'!$G$24</f>
        <v>3630.3968559</v>
      </c>
      <c r="S61" s="36">
        <f>SUMIFS(СВЦЭМ!$D$39:$D$782,СВЦЭМ!$A$39:$A$782,$A61,СВЦЭМ!$B$39:$B$782,S$47)+'СЕТ СН'!$G$14+СВЦЭМ!$D$10+'СЕТ СН'!$G$5-'СЕТ СН'!$G$24</f>
        <v>3596.7938961099999</v>
      </c>
      <c r="T61" s="36">
        <f>SUMIFS(СВЦЭМ!$D$39:$D$782,СВЦЭМ!$A$39:$A$782,$A61,СВЦЭМ!$B$39:$B$782,T$47)+'СЕТ СН'!$G$14+СВЦЭМ!$D$10+'СЕТ СН'!$G$5-'СЕТ СН'!$G$24</f>
        <v>3584.0049639500003</v>
      </c>
      <c r="U61" s="36">
        <f>SUMIFS(СВЦЭМ!$D$39:$D$782,СВЦЭМ!$A$39:$A$782,$A61,СВЦЭМ!$B$39:$B$782,U$47)+'СЕТ СН'!$G$14+СВЦЭМ!$D$10+'СЕТ СН'!$G$5-'СЕТ СН'!$G$24</f>
        <v>3556.28809662</v>
      </c>
      <c r="V61" s="36">
        <f>SUMIFS(СВЦЭМ!$D$39:$D$782,СВЦЭМ!$A$39:$A$782,$A61,СВЦЭМ!$B$39:$B$782,V$47)+'СЕТ СН'!$G$14+СВЦЭМ!$D$10+'СЕТ СН'!$G$5-'СЕТ СН'!$G$24</f>
        <v>3532.5170135500002</v>
      </c>
      <c r="W61" s="36">
        <f>SUMIFS(СВЦЭМ!$D$39:$D$782,СВЦЭМ!$A$39:$A$782,$A61,СВЦЭМ!$B$39:$B$782,W$47)+'СЕТ СН'!$G$14+СВЦЭМ!$D$10+'СЕТ СН'!$G$5-'СЕТ СН'!$G$24</f>
        <v>3497.7496810700004</v>
      </c>
      <c r="X61" s="36">
        <f>SUMIFS(СВЦЭМ!$D$39:$D$782,СВЦЭМ!$A$39:$A$782,$A61,СВЦЭМ!$B$39:$B$782,X$47)+'СЕТ СН'!$G$14+СВЦЭМ!$D$10+'СЕТ СН'!$G$5-'СЕТ СН'!$G$24</f>
        <v>3538.9632240600004</v>
      </c>
      <c r="Y61" s="36">
        <f>SUMIFS(СВЦЭМ!$D$39:$D$782,СВЦЭМ!$A$39:$A$782,$A61,СВЦЭМ!$B$39:$B$782,Y$47)+'СЕТ СН'!$G$14+СВЦЭМ!$D$10+'СЕТ СН'!$G$5-'СЕТ СН'!$G$24</f>
        <v>3607.2306600000002</v>
      </c>
    </row>
    <row r="62" spans="1:25" ht="15.75" x14ac:dyDescent="0.2">
      <c r="A62" s="35">
        <f t="shared" si="1"/>
        <v>45061</v>
      </c>
      <c r="B62" s="36">
        <f>SUMIFS(СВЦЭМ!$D$39:$D$782,СВЦЭМ!$A$39:$A$782,$A62,СВЦЭМ!$B$39:$B$782,B$47)+'СЕТ СН'!$G$14+СВЦЭМ!$D$10+'СЕТ СН'!$G$5-'СЕТ СН'!$G$24</f>
        <v>3697.0020288000001</v>
      </c>
      <c r="C62" s="36">
        <f>SUMIFS(СВЦЭМ!$D$39:$D$782,СВЦЭМ!$A$39:$A$782,$A62,СВЦЭМ!$B$39:$B$782,C$47)+'СЕТ СН'!$G$14+СВЦЭМ!$D$10+'СЕТ СН'!$G$5-'СЕТ СН'!$G$24</f>
        <v>3766.2640582100003</v>
      </c>
      <c r="D62" s="36">
        <f>SUMIFS(СВЦЭМ!$D$39:$D$782,СВЦЭМ!$A$39:$A$782,$A62,СВЦЭМ!$B$39:$B$782,D$47)+'СЕТ СН'!$G$14+СВЦЭМ!$D$10+'СЕТ СН'!$G$5-'СЕТ СН'!$G$24</f>
        <v>3856.9434133599998</v>
      </c>
      <c r="E62" s="36">
        <f>SUMIFS(СВЦЭМ!$D$39:$D$782,СВЦЭМ!$A$39:$A$782,$A62,СВЦЭМ!$B$39:$B$782,E$47)+'СЕТ СН'!$G$14+СВЦЭМ!$D$10+'СЕТ СН'!$G$5-'СЕТ СН'!$G$24</f>
        <v>3854.9052004599998</v>
      </c>
      <c r="F62" s="36">
        <f>SUMIFS(СВЦЭМ!$D$39:$D$782,СВЦЭМ!$A$39:$A$782,$A62,СВЦЭМ!$B$39:$B$782,F$47)+'СЕТ СН'!$G$14+СВЦЭМ!$D$10+'СЕТ СН'!$G$5-'СЕТ СН'!$G$24</f>
        <v>3840.1994494099999</v>
      </c>
      <c r="G62" s="36">
        <f>SUMIFS(СВЦЭМ!$D$39:$D$782,СВЦЭМ!$A$39:$A$782,$A62,СВЦЭМ!$B$39:$B$782,G$47)+'СЕТ СН'!$G$14+СВЦЭМ!$D$10+'СЕТ СН'!$G$5-'СЕТ СН'!$G$24</f>
        <v>3805.43744044</v>
      </c>
      <c r="H62" s="36">
        <f>SUMIFS(СВЦЭМ!$D$39:$D$782,СВЦЭМ!$A$39:$A$782,$A62,СВЦЭМ!$B$39:$B$782,H$47)+'СЕТ СН'!$G$14+СВЦЭМ!$D$10+'СЕТ СН'!$G$5-'СЕТ СН'!$G$24</f>
        <v>3752.6735509300001</v>
      </c>
      <c r="I62" s="36">
        <f>SUMIFS(СВЦЭМ!$D$39:$D$782,СВЦЭМ!$A$39:$A$782,$A62,СВЦЭМ!$B$39:$B$782,I$47)+'СЕТ СН'!$G$14+СВЦЭМ!$D$10+'СЕТ СН'!$G$5-'СЕТ СН'!$G$24</f>
        <v>3698.9508413800004</v>
      </c>
      <c r="J62" s="36">
        <f>SUMIFS(СВЦЭМ!$D$39:$D$782,СВЦЭМ!$A$39:$A$782,$A62,СВЦЭМ!$B$39:$B$782,J$47)+'СЕТ СН'!$G$14+СВЦЭМ!$D$10+'СЕТ СН'!$G$5-'СЕТ СН'!$G$24</f>
        <v>3626.9613119599999</v>
      </c>
      <c r="K62" s="36">
        <f>SUMIFS(СВЦЭМ!$D$39:$D$782,СВЦЭМ!$A$39:$A$782,$A62,СВЦЭМ!$B$39:$B$782,K$47)+'СЕТ СН'!$G$14+СВЦЭМ!$D$10+'СЕТ СН'!$G$5-'СЕТ СН'!$G$24</f>
        <v>3609.4209719800001</v>
      </c>
      <c r="L62" s="36">
        <f>SUMIFS(СВЦЭМ!$D$39:$D$782,СВЦЭМ!$A$39:$A$782,$A62,СВЦЭМ!$B$39:$B$782,L$47)+'СЕТ СН'!$G$14+СВЦЭМ!$D$10+'СЕТ СН'!$G$5-'СЕТ СН'!$G$24</f>
        <v>3597.1718766000004</v>
      </c>
      <c r="M62" s="36">
        <f>SUMIFS(СВЦЭМ!$D$39:$D$782,СВЦЭМ!$A$39:$A$782,$A62,СВЦЭМ!$B$39:$B$782,M$47)+'СЕТ СН'!$G$14+СВЦЭМ!$D$10+'СЕТ СН'!$G$5-'СЕТ СН'!$G$24</f>
        <v>3591.77039818</v>
      </c>
      <c r="N62" s="36">
        <f>SUMIFS(СВЦЭМ!$D$39:$D$782,СВЦЭМ!$A$39:$A$782,$A62,СВЦЭМ!$B$39:$B$782,N$47)+'СЕТ СН'!$G$14+СВЦЭМ!$D$10+'СЕТ СН'!$G$5-'СЕТ СН'!$G$24</f>
        <v>3653.7702771599998</v>
      </c>
      <c r="O62" s="36">
        <f>SUMIFS(СВЦЭМ!$D$39:$D$782,СВЦЭМ!$A$39:$A$782,$A62,СВЦЭМ!$B$39:$B$782,O$47)+'СЕТ СН'!$G$14+СВЦЭМ!$D$10+'СЕТ СН'!$G$5-'СЕТ СН'!$G$24</f>
        <v>3654.6222620400004</v>
      </c>
      <c r="P62" s="36">
        <f>SUMIFS(СВЦЭМ!$D$39:$D$782,СВЦЭМ!$A$39:$A$782,$A62,СВЦЭМ!$B$39:$B$782,P$47)+'СЕТ СН'!$G$14+СВЦЭМ!$D$10+'СЕТ СН'!$G$5-'СЕТ СН'!$G$24</f>
        <v>3645.2541066499998</v>
      </c>
      <c r="Q62" s="36">
        <f>SUMIFS(СВЦЭМ!$D$39:$D$782,СВЦЭМ!$A$39:$A$782,$A62,СВЦЭМ!$B$39:$B$782,Q$47)+'СЕТ СН'!$G$14+СВЦЭМ!$D$10+'СЕТ СН'!$G$5-'СЕТ СН'!$G$24</f>
        <v>3645.5272045800002</v>
      </c>
      <c r="R62" s="36">
        <f>SUMIFS(СВЦЭМ!$D$39:$D$782,СВЦЭМ!$A$39:$A$782,$A62,СВЦЭМ!$B$39:$B$782,R$47)+'СЕТ СН'!$G$14+СВЦЭМ!$D$10+'СЕТ СН'!$G$5-'СЕТ СН'!$G$24</f>
        <v>3665.6438824799998</v>
      </c>
      <c r="S62" s="36">
        <f>SUMIFS(СВЦЭМ!$D$39:$D$782,СВЦЭМ!$A$39:$A$782,$A62,СВЦЭМ!$B$39:$B$782,S$47)+'СЕТ СН'!$G$14+СВЦЭМ!$D$10+'СЕТ СН'!$G$5-'СЕТ СН'!$G$24</f>
        <v>3612.0388550300004</v>
      </c>
      <c r="T62" s="36">
        <f>SUMIFS(СВЦЭМ!$D$39:$D$782,СВЦЭМ!$A$39:$A$782,$A62,СВЦЭМ!$B$39:$B$782,T$47)+'СЕТ СН'!$G$14+СВЦЭМ!$D$10+'СЕТ СН'!$G$5-'СЕТ СН'!$G$24</f>
        <v>3541.6490921</v>
      </c>
      <c r="U62" s="36">
        <f>SUMIFS(СВЦЭМ!$D$39:$D$782,СВЦЭМ!$A$39:$A$782,$A62,СВЦЭМ!$B$39:$B$782,U$47)+'СЕТ СН'!$G$14+СВЦЭМ!$D$10+'СЕТ СН'!$G$5-'СЕТ СН'!$G$24</f>
        <v>3492.0852003800001</v>
      </c>
      <c r="V62" s="36">
        <f>SUMIFS(СВЦЭМ!$D$39:$D$782,СВЦЭМ!$A$39:$A$782,$A62,СВЦЭМ!$B$39:$B$782,V$47)+'СЕТ СН'!$G$14+СВЦЭМ!$D$10+'СЕТ СН'!$G$5-'СЕТ СН'!$G$24</f>
        <v>3469.4092848400001</v>
      </c>
      <c r="W62" s="36">
        <f>SUMIFS(СВЦЭМ!$D$39:$D$782,СВЦЭМ!$A$39:$A$782,$A62,СВЦЭМ!$B$39:$B$782,W$47)+'СЕТ СН'!$G$14+СВЦЭМ!$D$10+'СЕТ СН'!$G$5-'СЕТ СН'!$G$24</f>
        <v>3523.1646968599998</v>
      </c>
      <c r="X62" s="36">
        <f>SUMIFS(СВЦЭМ!$D$39:$D$782,СВЦЭМ!$A$39:$A$782,$A62,СВЦЭМ!$B$39:$B$782,X$47)+'СЕТ СН'!$G$14+СВЦЭМ!$D$10+'СЕТ СН'!$G$5-'СЕТ СН'!$G$24</f>
        <v>3571.3612370299998</v>
      </c>
      <c r="Y62" s="36">
        <f>SUMIFS(СВЦЭМ!$D$39:$D$782,СВЦЭМ!$A$39:$A$782,$A62,СВЦЭМ!$B$39:$B$782,Y$47)+'СЕТ СН'!$G$14+СВЦЭМ!$D$10+'СЕТ СН'!$G$5-'СЕТ СН'!$G$24</f>
        <v>3635.4326366599998</v>
      </c>
    </row>
    <row r="63" spans="1:25" ht="15.75" x14ac:dyDescent="0.2">
      <c r="A63" s="35">
        <f t="shared" si="1"/>
        <v>45062</v>
      </c>
      <c r="B63" s="36">
        <f>SUMIFS(СВЦЭМ!$D$39:$D$782,СВЦЭМ!$A$39:$A$782,$A63,СВЦЭМ!$B$39:$B$782,B$47)+'СЕТ СН'!$G$14+СВЦЭМ!$D$10+'СЕТ СН'!$G$5-'СЕТ СН'!$G$24</f>
        <v>3758.8091706599998</v>
      </c>
      <c r="C63" s="36">
        <f>SUMIFS(СВЦЭМ!$D$39:$D$782,СВЦЭМ!$A$39:$A$782,$A63,СВЦЭМ!$B$39:$B$782,C$47)+'СЕТ СН'!$G$14+СВЦЭМ!$D$10+'СЕТ СН'!$G$5-'СЕТ СН'!$G$24</f>
        <v>3793.93327555</v>
      </c>
      <c r="D63" s="36">
        <f>SUMIFS(СВЦЭМ!$D$39:$D$782,СВЦЭМ!$A$39:$A$782,$A63,СВЦЭМ!$B$39:$B$782,D$47)+'СЕТ СН'!$G$14+СВЦЭМ!$D$10+'СЕТ СН'!$G$5-'СЕТ СН'!$G$24</f>
        <v>3814.7647354299997</v>
      </c>
      <c r="E63" s="36">
        <f>SUMIFS(СВЦЭМ!$D$39:$D$782,СВЦЭМ!$A$39:$A$782,$A63,СВЦЭМ!$B$39:$B$782,E$47)+'СЕТ СН'!$G$14+СВЦЭМ!$D$10+'СЕТ СН'!$G$5-'СЕТ СН'!$G$24</f>
        <v>3793.9115873999999</v>
      </c>
      <c r="F63" s="36">
        <f>SUMIFS(СВЦЭМ!$D$39:$D$782,СВЦЭМ!$A$39:$A$782,$A63,СВЦЭМ!$B$39:$B$782,F$47)+'СЕТ СН'!$G$14+СВЦЭМ!$D$10+'СЕТ СН'!$G$5-'СЕТ СН'!$G$24</f>
        <v>3793.46510773</v>
      </c>
      <c r="G63" s="36">
        <f>SUMIFS(СВЦЭМ!$D$39:$D$782,СВЦЭМ!$A$39:$A$782,$A63,СВЦЭМ!$B$39:$B$782,G$47)+'СЕТ СН'!$G$14+СВЦЭМ!$D$10+'СЕТ СН'!$G$5-'СЕТ СН'!$G$24</f>
        <v>3800.3895053900001</v>
      </c>
      <c r="H63" s="36">
        <f>SUMIFS(СВЦЭМ!$D$39:$D$782,СВЦЭМ!$A$39:$A$782,$A63,СВЦЭМ!$B$39:$B$782,H$47)+'СЕТ СН'!$G$14+СВЦЭМ!$D$10+'СЕТ СН'!$G$5-'СЕТ СН'!$G$24</f>
        <v>3674.9091092200001</v>
      </c>
      <c r="I63" s="36">
        <f>SUMIFS(СВЦЭМ!$D$39:$D$782,СВЦЭМ!$A$39:$A$782,$A63,СВЦЭМ!$B$39:$B$782,I$47)+'СЕТ СН'!$G$14+СВЦЭМ!$D$10+'СЕТ СН'!$G$5-'СЕТ СН'!$G$24</f>
        <v>3661.2178641099999</v>
      </c>
      <c r="J63" s="36">
        <f>SUMIFS(СВЦЭМ!$D$39:$D$782,СВЦЭМ!$A$39:$A$782,$A63,СВЦЭМ!$B$39:$B$782,J$47)+'СЕТ СН'!$G$14+СВЦЭМ!$D$10+'СЕТ СН'!$G$5-'СЕТ СН'!$G$24</f>
        <v>3571.3566146600001</v>
      </c>
      <c r="K63" s="36">
        <f>SUMIFS(СВЦЭМ!$D$39:$D$782,СВЦЭМ!$A$39:$A$782,$A63,СВЦЭМ!$B$39:$B$782,K$47)+'СЕТ СН'!$G$14+СВЦЭМ!$D$10+'СЕТ СН'!$G$5-'СЕТ СН'!$G$24</f>
        <v>3565.5192306099998</v>
      </c>
      <c r="L63" s="36">
        <f>SUMIFS(СВЦЭМ!$D$39:$D$782,СВЦЭМ!$A$39:$A$782,$A63,СВЦЭМ!$B$39:$B$782,L$47)+'СЕТ СН'!$G$14+СВЦЭМ!$D$10+'СЕТ СН'!$G$5-'СЕТ СН'!$G$24</f>
        <v>3570.6610873899999</v>
      </c>
      <c r="M63" s="36">
        <f>SUMIFS(СВЦЭМ!$D$39:$D$782,СВЦЭМ!$A$39:$A$782,$A63,СВЦЭМ!$B$39:$B$782,M$47)+'СЕТ СН'!$G$14+СВЦЭМ!$D$10+'СЕТ СН'!$G$5-'СЕТ СН'!$G$24</f>
        <v>3596.3805331100002</v>
      </c>
      <c r="N63" s="36">
        <f>SUMIFS(СВЦЭМ!$D$39:$D$782,СВЦЭМ!$A$39:$A$782,$A63,СВЦЭМ!$B$39:$B$782,N$47)+'СЕТ СН'!$G$14+СВЦЭМ!$D$10+'СЕТ СН'!$G$5-'СЕТ СН'!$G$24</f>
        <v>3636.6494521200002</v>
      </c>
      <c r="O63" s="36">
        <f>SUMIFS(СВЦЭМ!$D$39:$D$782,СВЦЭМ!$A$39:$A$782,$A63,СВЦЭМ!$B$39:$B$782,O$47)+'СЕТ СН'!$G$14+СВЦЭМ!$D$10+'СЕТ СН'!$G$5-'СЕТ СН'!$G$24</f>
        <v>3651.6358193599999</v>
      </c>
      <c r="P63" s="36">
        <f>SUMIFS(СВЦЭМ!$D$39:$D$782,СВЦЭМ!$A$39:$A$782,$A63,СВЦЭМ!$B$39:$B$782,P$47)+'СЕТ СН'!$G$14+СВЦЭМ!$D$10+'СЕТ СН'!$G$5-'СЕТ СН'!$G$24</f>
        <v>3659.3067723700001</v>
      </c>
      <c r="Q63" s="36">
        <f>SUMIFS(СВЦЭМ!$D$39:$D$782,СВЦЭМ!$A$39:$A$782,$A63,СВЦЭМ!$B$39:$B$782,Q$47)+'СЕТ СН'!$G$14+СВЦЭМ!$D$10+'СЕТ СН'!$G$5-'СЕТ СН'!$G$24</f>
        <v>3649.15854868</v>
      </c>
      <c r="R63" s="36">
        <f>SUMIFS(СВЦЭМ!$D$39:$D$782,СВЦЭМ!$A$39:$A$782,$A63,СВЦЭМ!$B$39:$B$782,R$47)+'СЕТ СН'!$G$14+СВЦЭМ!$D$10+'СЕТ СН'!$G$5-'СЕТ СН'!$G$24</f>
        <v>3605.6999179499999</v>
      </c>
      <c r="S63" s="36">
        <f>SUMIFS(СВЦЭМ!$D$39:$D$782,СВЦЭМ!$A$39:$A$782,$A63,СВЦЭМ!$B$39:$B$782,S$47)+'СЕТ СН'!$G$14+СВЦЭМ!$D$10+'СЕТ СН'!$G$5-'СЕТ СН'!$G$24</f>
        <v>3573.1585744599997</v>
      </c>
      <c r="T63" s="36">
        <f>SUMIFS(СВЦЭМ!$D$39:$D$782,СВЦЭМ!$A$39:$A$782,$A63,СВЦЭМ!$B$39:$B$782,T$47)+'СЕТ СН'!$G$14+СВЦЭМ!$D$10+'СЕТ СН'!$G$5-'СЕТ СН'!$G$24</f>
        <v>3461.9155866900001</v>
      </c>
      <c r="U63" s="36">
        <f>SUMIFS(СВЦЭМ!$D$39:$D$782,СВЦЭМ!$A$39:$A$782,$A63,СВЦЭМ!$B$39:$B$782,U$47)+'СЕТ СН'!$G$14+СВЦЭМ!$D$10+'СЕТ СН'!$G$5-'СЕТ СН'!$G$24</f>
        <v>3385.3461681799999</v>
      </c>
      <c r="V63" s="36">
        <f>SUMIFS(СВЦЭМ!$D$39:$D$782,СВЦЭМ!$A$39:$A$782,$A63,СВЦЭМ!$B$39:$B$782,V$47)+'СЕТ СН'!$G$14+СВЦЭМ!$D$10+'СЕТ СН'!$G$5-'СЕТ СН'!$G$24</f>
        <v>3392.2688610800001</v>
      </c>
      <c r="W63" s="36">
        <f>SUMIFS(СВЦЭМ!$D$39:$D$782,СВЦЭМ!$A$39:$A$782,$A63,СВЦЭМ!$B$39:$B$782,W$47)+'СЕТ СН'!$G$14+СВЦЭМ!$D$10+'СЕТ СН'!$G$5-'СЕТ СН'!$G$24</f>
        <v>3449.0480441700001</v>
      </c>
      <c r="X63" s="36">
        <f>SUMIFS(СВЦЭМ!$D$39:$D$782,СВЦЭМ!$A$39:$A$782,$A63,СВЦЭМ!$B$39:$B$782,X$47)+'СЕТ СН'!$G$14+СВЦЭМ!$D$10+'СЕТ СН'!$G$5-'СЕТ СН'!$G$24</f>
        <v>3497.9374749500003</v>
      </c>
      <c r="Y63" s="36">
        <f>SUMIFS(СВЦЭМ!$D$39:$D$782,СВЦЭМ!$A$39:$A$782,$A63,СВЦЭМ!$B$39:$B$782,Y$47)+'СЕТ СН'!$G$14+СВЦЭМ!$D$10+'СЕТ СН'!$G$5-'СЕТ СН'!$G$24</f>
        <v>3591.86576758</v>
      </c>
    </row>
    <row r="64" spans="1:25" ht="15.75" x14ac:dyDescent="0.2">
      <c r="A64" s="35">
        <f t="shared" si="1"/>
        <v>45063</v>
      </c>
      <c r="B64" s="36">
        <f>SUMIFS(СВЦЭМ!$D$39:$D$782,СВЦЭМ!$A$39:$A$782,$A64,СВЦЭМ!$B$39:$B$782,B$47)+'СЕТ СН'!$G$14+СВЦЭМ!$D$10+'СЕТ СН'!$G$5-'СЕТ СН'!$G$24</f>
        <v>3664.7218450400001</v>
      </c>
      <c r="C64" s="36">
        <f>SUMIFS(СВЦЭМ!$D$39:$D$782,СВЦЭМ!$A$39:$A$782,$A64,СВЦЭМ!$B$39:$B$782,C$47)+'СЕТ СН'!$G$14+СВЦЭМ!$D$10+'СЕТ СН'!$G$5-'СЕТ СН'!$G$24</f>
        <v>3763.7906211099998</v>
      </c>
      <c r="D64" s="36">
        <f>SUMIFS(СВЦЭМ!$D$39:$D$782,СВЦЭМ!$A$39:$A$782,$A64,СВЦЭМ!$B$39:$B$782,D$47)+'СЕТ СН'!$G$14+СВЦЭМ!$D$10+'СЕТ СН'!$G$5-'СЕТ СН'!$G$24</f>
        <v>3741.5332000099997</v>
      </c>
      <c r="E64" s="36">
        <f>SUMIFS(СВЦЭМ!$D$39:$D$782,СВЦЭМ!$A$39:$A$782,$A64,СВЦЭМ!$B$39:$B$782,E$47)+'СЕТ СН'!$G$14+СВЦЭМ!$D$10+'СЕТ СН'!$G$5-'СЕТ СН'!$G$24</f>
        <v>3826.4616929100002</v>
      </c>
      <c r="F64" s="36">
        <f>SUMIFS(СВЦЭМ!$D$39:$D$782,СВЦЭМ!$A$39:$A$782,$A64,СВЦЭМ!$B$39:$B$782,F$47)+'СЕТ СН'!$G$14+СВЦЭМ!$D$10+'СЕТ СН'!$G$5-'СЕТ СН'!$G$24</f>
        <v>3825.6193731000003</v>
      </c>
      <c r="G64" s="36">
        <f>SUMIFS(СВЦЭМ!$D$39:$D$782,СВЦЭМ!$A$39:$A$782,$A64,СВЦЭМ!$B$39:$B$782,G$47)+'СЕТ СН'!$G$14+СВЦЭМ!$D$10+'СЕТ СН'!$G$5-'СЕТ СН'!$G$24</f>
        <v>3742.5176276100001</v>
      </c>
      <c r="H64" s="36">
        <f>SUMIFS(СВЦЭМ!$D$39:$D$782,СВЦЭМ!$A$39:$A$782,$A64,СВЦЭМ!$B$39:$B$782,H$47)+'СЕТ СН'!$G$14+СВЦЭМ!$D$10+'СЕТ СН'!$G$5-'СЕТ СН'!$G$24</f>
        <v>3698.9202972200001</v>
      </c>
      <c r="I64" s="36">
        <f>SUMIFS(СВЦЭМ!$D$39:$D$782,СВЦЭМ!$A$39:$A$782,$A64,СВЦЭМ!$B$39:$B$782,I$47)+'СЕТ СН'!$G$14+СВЦЭМ!$D$10+'СЕТ СН'!$G$5-'СЕТ СН'!$G$24</f>
        <v>3636.3363166899999</v>
      </c>
      <c r="J64" s="36">
        <f>SUMIFS(СВЦЭМ!$D$39:$D$782,СВЦЭМ!$A$39:$A$782,$A64,СВЦЭМ!$B$39:$B$782,J$47)+'СЕТ СН'!$G$14+СВЦЭМ!$D$10+'СЕТ СН'!$G$5-'СЕТ СН'!$G$24</f>
        <v>3608.0310747800004</v>
      </c>
      <c r="K64" s="36">
        <f>SUMIFS(СВЦЭМ!$D$39:$D$782,СВЦЭМ!$A$39:$A$782,$A64,СВЦЭМ!$B$39:$B$782,K$47)+'СЕТ СН'!$G$14+СВЦЭМ!$D$10+'СЕТ СН'!$G$5-'СЕТ СН'!$G$24</f>
        <v>3581.9702490500003</v>
      </c>
      <c r="L64" s="36">
        <f>SUMIFS(СВЦЭМ!$D$39:$D$782,СВЦЭМ!$A$39:$A$782,$A64,СВЦЭМ!$B$39:$B$782,L$47)+'СЕТ СН'!$G$14+СВЦЭМ!$D$10+'СЕТ СН'!$G$5-'СЕТ СН'!$G$24</f>
        <v>3571.3738007299999</v>
      </c>
      <c r="M64" s="36">
        <f>SUMIFS(СВЦЭМ!$D$39:$D$782,СВЦЭМ!$A$39:$A$782,$A64,СВЦЭМ!$B$39:$B$782,M$47)+'СЕТ СН'!$G$14+СВЦЭМ!$D$10+'СЕТ СН'!$G$5-'СЕТ СН'!$G$24</f>
        <v>3601.6181277599999</v>
      </c>
      <c r="N64" s="36">
        <f>SUMIFS(СВЦЭМ!$D$39:$D$782,СВЦЭМ!$A$39:$A$782,$A64,СВЦЭМ!$B$39:$B$782,N$47)+'СЕТ СН'!$G$14+СВЦЭМ!$D$10+'СЕТ СН'!$G$5-'СЕТ СН'!$G$24</f>
        <v>3694.80549152</v>
      </c>
      <c r="O64" s="36">
        <f>SUMIFS(СВЦЭМ!$D$39:$D$782,СВЦЭМ!$A$39:$A$782,$A64,СВЦЭМ!$B$39:$B$782,O$47)+'СЕТ СН'!$G$14+СВЦЭМ!$D$10+'СЕТ СН'!$G$5-'СЕТ СН'!$G$24</f>
        <v>3660.2463739499999</v>
      </c>
      <c r="P64" s="36">
        <f>SUMIFS(СВЦЭМ!$D$39:$D$782,СВЦЭМ!$A$39:$A$782,$A64,СВЦЭМ!$B$39:$B$782,P$47)+'СЕТ СН'!$G$14+СВЦЭМ!$D$10+'СЕТ СН'!$G$5-'СЕТ СН'!$G$24</f>
        <v>3668.4148287600001</v>
      </c>
      <c r="Q64" s="36">
        <f>SUMIFS(СВЦЭМ!$D$39:$D$782,СВЦЭМ!$A$39:$A$782,$A64,СВЦЭМ!$B$39:$B$782,Q$47)+'СЕТ СН'!$G$14+СВЦЭМ!$D$10+'СЕТ СН'!$G$5-'СЕТ СН'!$G$24</f>
        <v>3743.23188824</v>
      </c>
      <c r="R64" s="36">
        <f>SUMIFS(СВЦЭМ!$D$39:$D$782,СВЦЭМ!$A$39:$A$782,$A64,СВЦЭМ!$B$39:$B$782,R$47)+'СЕТ СН'!$G$14+СВЦЭМ!$D$10+'СЕТ СН'!$G$5-'СЕТ СН'!$G$24</f>
        <v>3679.94299821</v>
      </c>
      <c r="S64" s="36">
        <f>SUMIFS(СВЦЭМ!$D$39:$D$782,СВЦЭМ!$A$39:$A$782,$A64,СВЦЭМ!$B$39:$B$782,S$47)+'СЕТ СН'!$G$14+СВЦЭМ!$D$10+'СЕТ СН'!$G$5-'СЕТ СН'!$G$24</f>
        <v>3630.0690058199998</v>
      </c>
      <c r="T64" s="36">
        <f>SUMIFS(СВЦЭМ!$D$39:$D$782,СВЦЭМ!$A$39:$A$782,$A64,СВЦЭМ!$B$39:$B$782,T$47)+'СЕТ СН'!$G$14+СВЦЭМ!$D$10+'СЕТ СН'!$G$5-'СЕТ СН'!$G$24</f>
        <v>3569.9255808899998</v>
      </c>
      <c r="U64" s="36">
        <f>SUMIFS(СВЦЭМ!$D$39:$D$782,СВЦЭМ!$A$39:$A$782,$A64,СВЦЭМ!$B$39:$B$782,U$47)+'СЕТ СН'!$G$14+СВЦЭМ!$D$10+'СЕТ СН'!$G$5-'СЕТ СН'!$G$24</f>
        <v>3538.11549315</v>
      </c>
      <c r="V64" s="36">
        <f>SUMIFS(СВЦЭМ!$D$39:$D$782,СВЦЭМ!$A$39:$A$782,$A64,СВЦЭМ!$B$39:$B$782,V$47)+'СЕТ СН'!$G$14+СВЦЭМ!$D$10+'СЕТ СН'!$G$5-'СЕТ СН'!$G$24</f>
        <v>3523.33251015</v>
      </c>
      <c r="W64" s="36">
        <f>SUMIFS(СВЦЭМ!$D$39:$D$782,СВЦЭМ!$A$39:$A$782,$A64,СВЦЭМ!$B$39:$B$782,W$47)+'СЕТ СН'!$G$14+СВЦЭМ!$D$10+'СЕТ СН'!$G$5-'СЕТ СН'!$G$24</f>
        <v>3492.3991528799997</v>
      </c>
      <c r="X64" s="36">
        <f>SUMIFS(СВЦЭМ!$D$39:$D$782,СВЦЭМ!$A$39:$A$782,$A64,СВЦЭМ!$B$39:$B$782,X$47)+'СЕТ СН'!$G$14+СВЦЭМ!$D$10+'СЕТ СН'!$G$5-'СЕТ СН'!$G$24</f>
        <v>3521.33680207</v>
      </c>
      <c r="Y64" s="36">
        <f>SUMIFS(СВЦЭМ!$D$39:$D$782,СВЦЭМ!$A$39:$A$782,$A64,СВЦЭМ!$B$39:$B$782,Y$47)+'СЕТ СН'!$G$14+СВЦЭМ!$D$10+'СЕТ СН'!$G$5-'СЕТ СН'!$G$24</f>
        <v>3608.78385815</v>
      </c>
    </row>
    <row r="65" spans="1:26" ht="15.75" x14ac:dyDescent="0.2">
      <c r="A65" s="35">
        <f t="shared" si="1"/>
        <v>45064</v>
      </c>
      <c r="B65" s="36">
        <f>SUMIFS(СВЦЭМ!$D$39:$D$782,СВЦЭМ!$A$39:$A$782,$A65,СВЦЭМ!$B$39:$B$782,B$47)+'СЕТ СН'!$G$14+СВЦЭМ!$D$10+'СЕТ СН'!$G$5-'СЕТ СН'!$G$24</f>
        <v>3672.09696467</v>
      </c>
      <c r="C65" s="36">
        <f>SUMIFS(СВЦЭМ!$D$39:$D$782,СВЦЭМ!$A$39:$A$782,$A65,СВЦЭМ!$B$39:$B$782,C$47)+'СЕТ СН'!$G$14+СВЦЭМ!$D$10+'СЕТ СН'!$G$5-'СЕТ СН'!$G$24</f>
        <v>3751.40782446</v>
      </c>
      <c r="D65" s="36">
        <f>SUMIFS(СВЦЭМ!$D$39:$D$782,СВЦЭМ!$A$39:$A$782,$A65,СВЦЭМ!$B$39:$B$782,D$47)+'СЕТ СН'!$G$14+СВЦЭМ!$D$10+'СЕТ СН'!$G$5-'СЕТ СН'!$G$24</f>
        <v>3797.0679039500001</v>
      </c>
      <c r="E65" s="36">
        <f>SUMIFS(СВЦЭМ!$D$39:$D$782,СВЦЭМ!$A$39:$A$782,$A65,СВЦЭМ!$B$39:$B$782,E$47)+'СЕТ СН'!$G$14+СВЦЭМ!$D$10+'СЕТ СН'!$G$5-'СЕТ СН'!$G$24</f>
        <v>3854.2057527699999</v>
      </c>
      <c r="F65" s="36">
        <f>SUMIFS(СВЦЭМ!$D$39:$D$782,СВЦЭМ!$A$39:$A$782,$A65,СВЦЭМ!$B$39:$B$782,F$47)+'СЕТ СН'!$G$14+СВЦЭМ!$D$10+'СЕТ СН'!$G$5-'СЕТ СН'!$G$24</f>
        <v>3870.3888063300001</v>
      </c>
      <c r="G65" s="36">
        <f>SUMIFS(СВЦЭМ!$D$39:$D$782,СВЦЭМ!$A$39:$A$782,$A65,СВЦЭМ!$B$39:$B$782,G$47)+'СЕТ СН'!$G$14+СВЦЭМ!$D$10+'СЕТ СН'!$G$5-'СЕТ СН'!$G$24</f>
        <v>3838.8402004700001</v>
      </c>
      <c r="H65" s="36">
        <f>SUMIFS(СВЦЭМ!$D$39:$D$782,СВЦЭМ!$A$39:$A$782,$A65,СВЦЭМ!$B$39:$B$782,H$47)+'СЕТ СН'!$G$14+СВЦЭМ!$D$10+'СЕТ СН'!$G$5-'СЕТ СН'!$G$24</f>
        <v>3762.1397489000001</v>
      </c>
      <c r="I65" s="36">
        <f>SUMIFS(СВЦЭМ!$D$39:$D$782,СВЦЭМ!$A$39:$A$782,$A65,СВЦЭМ!$B$39:$B$782,I$47)+'СЕТ СН'!$G$14+СВЦЭМ!$D$10+'СЕТ СН'!$G$5-'СЕТ СН'!$G$24</f>
        <v>3653.8969029099999</v>
      </c>
      <c r="J65" s="36">
        <f>SUMIFS(СВЦЭМ!$D$39:$D$782,СВЦЭМ!$A$39:$A$782,$A65,СВЦЭМ!$B$39:$B$782,J$47)+'СЕТ СН'!$G$14+СВЦЭМ!$D$10+'СЕТ СН'!$G$5-'СЕТ СН'!$G$24</f>
        <v>3586.34037562</v>
      </c>
      <c r="K65" s="36">
        <f>SUMIFS(СВЦЭМ!$D$39:$D$782,СВЦЭМ!$A$39:$A$782,$A65,СВЦЭМ!$B$39:$B$782,K$47)+'СЕТ СН'!$G$14+СВЦЭМ!$D$10+'СЕТ СН'!$G$5-'СЕТ СН'!$G$24</f>
        <v>3581.1568449900001</v>
      </c>
      <c r="L65" s="36">
        <f>SUMIFS(СВЦЭМ!$D$39:$D$782,СВЦЭМ!$A$39:$A$782,$A65,СВЦЭМ!$B$39:$B$782,L$47)+'СЕТ СН'!$G$14+СВЦЭМ!$D$10+'СЕТ СН'!$G$5-'СЕТ СН'!$G$24</f>
        <v>3583.4378561900003</v>
      </c>
      <c r="M65" s="36">
        <f>SUMIFS(СВЦЭМ!$D$39:$D$782,СВЦЭМ!$A$39:$A$782,$A65,СВЦЭМ!$B$39:$B$782,M$47)+'СЕТ СН'!$G$14+СВЦЭМ!$D$10+'СЕТ СН'!$G$5-'СЕТ СН'!$G$24</f>
        <v>3608.9102069800001</v>
      </c>
      <c r="N65" s="36">
        <f>SUMIFS(СВЦЭМ!$D$39:$D$782,СВЦЭМ!$A$39:$A$782,$A65,СВЦЭМ!$B$39:$B$782,N$47)+'СЕТ СН'!$G$14+СВЦЭМ!$D$10+'СЕТ СН'!$G$5-'СЕТ СН'!$G$24</f>
        <v>3652.8723126499999</v>
      </c>
      <c r="O65" s="36">
        <f>SUMIFS(СВЦЭМ!$D$39:$D$782,СВЦЭМ!$A$39:$A$782,$A65,СВЦЭМ!$B$39:$B$782,O$47)+'СЕТ СН'!$G$14+СВЦЭМ!$D$10+'СЕТ СН'!$G$5-'СЕТ СН'!$G$24</f>
        <v>3693.1557417599997</v>
      </c>
      <c r="P65" s="36">
        <f>SUMIFS(СВЦЭМ!$D$39:$D$782,СВЦЭМ!$A$39:$A$782,$A65,СВЦЭМ!$B$39:$B$782,P$47)+'СЕТ СН'!$G$14+СВЦЭМ!$D$10+'СЕТ СН'!$G$5-'СЕТ СН'!$G$24</f>
        <v>3682.6904940900004</v>
      </c>
      <c r="Q65" s="36">
        <f>SUMIFS(СВЦЭМ!$D$39:$D$782,СВЦЭМ!$A$39:$A$782,$A65,СВЦЭМ!$B$39:$B$782,Q$47)+'СЕТ СН'!$G$14+СВЦЭМ!$D$10+'СЕТ СН'!$G$5-'СЕТ СН'!$G$24</f>
        <v>3681.66437701</v>
      </c>
      <c r="R65" s="36">
        <f>SUMIFS(СВЦЭМ!$D$39:$D$782,СВЦЭМ!$A$39:$A$782,$A65,СВЦЭМ!$B$39:$B$782,R$47)+'СЕТ СН'!$G$14+СВЦЭМ!$D$10+'СЕТ СН'!$G$5-'СЕТ СН'!$G$24</f>
        <v>3706.0100056800002</v>
      </c>
      <c r="S65" s="36">
        <f>SUMIFS(СВЦЭМ!$D$39:$D$782,СВЦЭМ!$A$39:$A$782,$A65,СВЦЭМ!$B$39:$B$782,S$47)+'СЕТ СН'!$G$14+СВЦЭМ!$D$10+'СЕТ СН'!$G$5-'СЕТ СН'!$G$24</f>
        <v>3659.7016033899999</v>
      </c>
      <c r="T65" s="36">
        <f>SUMIFS(СВЦЭМ!$D$39:$D$782,СВЦЭМ!$A$39:$A$782,$A65,СВЦЭМ!$B$39:$B$782,T$47)+'СЕТ СН'!$G$14+СВЦЭМ!$D$10+'СЕТ СН'!$G$5-'СЕТ СН'!$G$24</f>
        <v>3615.8809323699998</v>
      </c>
      <c r="U65" s="36">
        <f>SUMIFS(СВЦЭМ!$D$39:$D$782,СВЦЭМ!$A$39:$A$782,$A65,СВЦЭМ!$B$39:$B$782,U$47)+'СЕТ СН'!$G$14+СВЦЭМ!$D$10+'СЕТ СН'!$G$5-'СЕТ СН'!$G$24</f>
        <v>3588.12128975</v>
      </c>
      <c r="V65" s="36">
        <f>SUMIFS(СВЦЭМ!$D$39:$D$782,СВЦЭМ!$A$39:$A$782,$A65,СВЦЭМ!$B$39:$B$782,V$47)+'СЕТ СН'!$G$14+СВЦЭМ!$D$10+'СЕТ СН'!$G$5-'СЕТ СН'!$G$24</f>
        <v>3558.5198628200001</v>
      </c>
      <c r="W65" s="36">
        <f>SUMIFS(СВЦЭМ!$D$39:$D$782,СВЦЭМ!$A$39:$A$782,$A65,СВЦЭМ!$B$39:$B$782,W$47)+'СЕТ СН'!$G$14+СВЦЭМ!$D$10+'СЕТ СН'!$G$5-'СЕТ СН'!$G$24</f>
        <v>3547.5615857000003</v>
      </c>
      <c r="X65" s="36">
        <f>SUMIFS(СВЦЭМ!$D$39:$D$782,СВЦЭМ!$A$39:$A$782,$A65,СВЦЭМ!$B$39:$B$782,X$47)+'СЕТ СН'!$G$14+СВЦЭМ!$D$10+'СЕТ СН'!$G$5-'СЕТ СН'!$G$24</f>
        <v>3598.3066656199999</v>
      </c>
      <c r="Y65" s="36">
        <f>SUMIFS(СВЦЭМ!$D$39:$D$782,СВЦЭМ!$A$39:$A$782,$A65,СВЦЭМ!$B$39:$B$782,Y$47)+'СЕТ СН'!$G$14+СВЦЭМ!$D$10+'СЕТ СН'!$G$5-'СЕТ СН'!$G$24</f>
        <v>3684.32369715</v>
      </c>
    </row>
    <row r="66" spans="1:26" ht="15.75" x14ac:dyDescent="0.2">
      <c r="A66" s="35">
        <f t="shared" si="1"/>
        <v>45065</v>
      </c>
      <c r="B66" s="36">
        <f>SUMIFS(СВЦЭМ!$D$39:$D$782,СВЦЭМ!$A$39:$A$782,$A66,СВЦЭМ!$B$39:$B$782,B$47)+'СЕТ СН'!$G$14+СВЦЭМ!$D$10+'СЕТ СН'!$G$5-'СЕТ СН'!$G$24</f>
        <v>3746.6074393400004</v>
      </c>
      <c r="C66" s="36">
        <f>SUMIFS(СВЦЭМ!$D$39:$D$782,СВЦЭМ!$A$39:$A$782,$A66,СВЦЭМ!$B$39:$B$782,C$47)+'СЕТ СН'!$G$14+СВЦЭМ!$D$10+'СЕТ СН'!$G$5-'СЕТ СН'!$G$24</f>
        <v>3786.58772963</v>
      </c>
      <c r="D66" s="36">
        <f>SUMIFS(СВЦЭМ!$D$39:$D$782,СВЦЭМ!$A$39:$A$782,$A66,СВЦЭМ!$B$39:$B$782,D$47)+'СЕТ СН'!$G$14+СВЦЭМ!$D$10+'СЕТ СН'!$G$5-'СЕТ СН'!$G$24</f>
        <v>3799.3607163500001</v>
      </c>
      <c r="E66" s="36">
        <f>SUMIFS(СВЦЭМ!$D$39:$D$782,СВЦЭМ!$A$39:$A$782,$A66,СВЦЭМ!$B$39:$B$782,E$47)+'СЕТ СН'!$G$14+СВЦЭМ!$D$10+'СЕТ СН'!$G$5-'СЕТ СН'!$G$24</f>
        <v>3788.2209222000001</v>
      </c>
      <c r="F66" s="36">
        <f>SUMIFS(СВЦЭМ!$D$39:$D$782,СВЦЭМ!$A$39:$A$782,$A66,СВЦЭМ!$B$39:$B$782,F$47)+'СЕТ СН'!$G$14+СВЦЭМ!$D$10+'СЕТ СН'!$G$5-'СЕТ СН'!$G$24</f>
        <v>3791.4119801400002</v>
      </c>
      <c r="G66" s="36">
        <f>SUMIFS(СВЦЭМ!$D$39:$D$782,СВЦЭМ!$A$39:$A$782,$A66,СВЦЭМ!$B$39:$B$782,G$47)+'СЕТ СН'!$G$14+СВЦЭМ!$D$10+'СЕТ СН'!$G$5-'СЕТ СН'!$G$24</f>
        <v>3729.9624036300002</v>
      </c>
      <c r="H66" s="36">
        <f>SUMIFS(СВЦЭМ!$D$39:$D$782,СВЦЭМ!$A$39:$A$782,$A66,СВЦЭМ!$B$39:$B$782,H$47)+'СЕТ СН'!$G$14+СВЦЭМ!$D$10+'СЕТ СН'!$G$5-'СЕТ СН'!$G$24</f>
        <v>3581.76527214</v>
      </c>
      <c r="I66" s="36">
        <f>SUMIFS(СВЦЭМ!$D$39:$D$782,СВЦЭМ!$A$39:$A$782,$A66,СВЦЭМ!$B$39:$B$782,I$47)+'СЕТ СН'!$G$14+СВЦЭМ!$D$10+'СЕТ СН'!$G$5-'СЕТ СН'!$G$24</f>
        <v>3578.9537471399999</v>
      </c>
      <c r="J66" s="36">
        <f>SUMIFS(СВЦЭМ!$D$39:$D$782,СВЦЭМ!$A$39:$A$782,$A66,СВЦЭМ!$B$39:$B$782,J$47)+'СЕТ СН'!$G$14+СВЦЭМ!$D$10+'СЕТ СН'!$G$5-'СЕТ СН'!$G$24</f>
        <v>3521.3130331299999</v>
      </c>
      <c r="K66" s="36">
        <f>SUMIFS(СВЦЭМ!$D$39:$D$782,СВЦЭМ!$A$39:$A$782,$A66,СВЦЭМ!$B$39:$B$782,K$47)+'СЕТ СН'!$G$14+СВЦЭМ!$D$10+'СЕТ СН'!$G$5-'СЕТ СН'!$G$24</f>
        <v>3519.5913710900004</v>
      </c>
      <c r="L66" s="36">
        <f>SUMIFS(СВЦЭМ!$D$39:$D$782,СВЦЭМ!$A$39:$A$782,$A66,СВЦЭМ!$B$39:$B$782,L$47)+'СЕТ СН'!$G$14+СВЦЭМ!$D$10+'СЕТ СН'!$G$5-'СЕТ СН'!$G$24</f>
        <v>3542.2502180500001</v>
      </c>
      <c r="M66" s="36">
        <f>SUMIFS(СВЦЭМ!$D$39:$D$782,СВЦЭМ!$A$39:$A$782,$A66,СВЦЭМ!$B$39:$B$782,M$47)+'СЕТ СН'!$G$14+СВЦЭМ!$D$10+'СЕТ СН'!$G$5-'СЕТ СН'!$G$24</f>
        <v>3562.21697847</v>
      </c>
      <c r="N66" s="36">
        <f>SUMIFS(СВЦЭМ!$D$39:$D$782,СВЦЭМ!$A$39:$A$782,$A66,СВЦЭМ!$B$39:$B$782,N$47)+'СЕТ СН'!$G$14+СВЦЭМ!$D$10+'СЕТ СН'!$G$5-'СЕТ СН'!$G$24</f>
        <v>3602.7926946400003</v>
      </c>
      <c r="O66" s="36">
        <f>SUMIFS(СВЦЭМ!$D$39:$D$782,СВЦЭМ!$A$39:$A$782,$A66,СВЦЭМ!$B$39:$B$782,O$47)+'СЕТ СН'!$G$14+СВЦЭМ!$D$10+'СЕТ СН'!$G$5-'СЕТ СН'!$G$24</f>
        <v>3631.33491753</v>
      </c>
      <c r="P66" s="36">
        <f>SUMIFS(СВЦЭМ!$D$39:$D$782,СВЦЭМ!$A$39:$A$782,$A66,СВЦЭМ!$B$39:$B$782,P$47)+'СЕТ СН'!$G$14+СВЦЭМ!$D$10+'СЕТ СН'!$G$5-'СЕТ СН'!$G$24</f>
        <v>3663.9599098600002</v>
      </c>
      <c r="Q66" s="36">
        <f>SUMIFS(СВЦЭМ!$D$39:$D$782,СВЦЭМ!$A$39:$A$782,$A66,СВЦЭМ!$B$39:$B$782,Q$47)+'СЕТ СН'!$G$14+СВЦЭМ!$D$10+'СЕТ СН'!$G$5-'СЕТ СН'!$G$24</f>
        <v>3666.6357496400001</v>
      </c>
      <c r="R66" s="36">
        <f>SUMIFS(СВЦЭМ!$D$39:$D$782,СВЦЭМ!$A$39:$A$782,$A66,СВЦЭМ!$B$39:$B$782,R$47)+'СЕТ СН'!$G$14+СВЦЭМ!$D$10+'СЕТ СН'!$G$5-'СЕТ СН'!$G$24</f>
        <v>3601.0097325500001</v>
      </c>
      <c r="S66" s="36">
        <f>SUMIFS(СВЦЭМ!$D$39:$D$782,СВЦЭМ!$A$39:$A$782,$A66,СВЦЭМ!$B$39:$B$782,S$47)+'СЕТ СН'!$G$14+СВЦЭМ!$D$10+'СЕТ СН'!$G$5-'СЕТ СН'!$G$24</f>
        <v>3545.9205263000003</v>
      </c>
      <c r="T66" s="36">
        <f>SUMIFS(СВЦЭМ!$D$39:$D$782,СВЦЭМ!$A$39:$A$782,$A66,СВЦЭМ!$B$39:$B$782,T$47)+'СЕТ СН'!$G$14+СВЦЭМ!$D$10+'СЕТ СН'!$G$5-'СЕТ СН'!$G$24</f>
        <v>3492.9233066900001</v>
      </c>
      <c r="U66" s="36">
        <f>SUMIFS(СВЦЭМ!$D$39:$D$782,СВЦЭМ!$A$39:$A$782,$A66,СВЦЭМ!$B$39:$B$782,U$47)+'СЕТ СН'!$G$14+СВЦЭМ!$D$10+'СЕТ СН'!$G$5-'СЕТ СН'!$G$24</f>
        <v>3454.66217022</v>
      </c>
      <c r="V66" s="36">
        <f>SUMIFS(СВЦЭМ!$D$39:$D$782,СВЦЭМ!$A$39:$A$782,$A66,СВЦЭМ!$B$39:$B$782,V$47)+'СЕТ СН'!$G$14+СВЦЭМ!$D$10+'СЕТ СН'!$G$5-'СЕТ СН'!$G$24</f>
        <v>3420.7927751900002</v>
      </c>
      <c r="W66" s="36">
        <f>SUMIFS(СВЦЭМ!$D$39:$D$782,СВЦЭМ!$A$39:$A$782,$A66,СВЦЭМ!$B$39:$B$782,W$47)+'СЕТ СН'!$G$14+СВЦЭМ!$D$10+'СЕТ СН'!$G$5-'СЕТ СН'!$G$24</f>
        <v>3432.3641315900004</v>
      </c>
      <c r="X66" s="36">
        <f>SUMIFS(СВЦЭМ!$D$39:$D$782,СВЦЭМ!$A$39:$A$782,$A66,СВЦЭМ!$B$39:$B$782,X$47)+'СЕТ СН'!$G$14+СВЦЭМ!$D$10+'СЕТ СН'!$G$5-'СЕТ СН'!$G$24</f>
        <v>3485.8807143900003</v>
      </c>
      <c r="Y66" s="36">
        <f>SUMIFS(СВЦЭМ!$D$39:$D$782,СВЦЭМ!$A$39:$A$782,$A66,СВЦЭМ!$B$39:$B$782,Y$47)+'СЕТ СН'!$G$14+СВЦЭМ!$D$10+'СЕТ СН'!$G$5-'СЕТ СН'!$G$24</f>
        <v>3523.9169028200004</v>
      </c>
    </row>
    <row r="67" spans="1:26" ht="15.75" x14ac:dyDescent="0.2">
      <c r="A67" s="35">
        <f t="shared" si="1"/>
        <v>45066</v>
      </c>
      <c r="B67" s="36">
        <f>SUMIFS(СВЦЭМ!$D$39:$D$782,СВЦЭМ!$A$39:$A$782,$A67,СВЦЭМ!$B$39:$B$782,B$47)+'СЕТ СН'!$G$14+СВЦЭМ!$D$10+'СЕТ СН'!$G$5-'СЕТ СН'!$G$24</f>
        <v>3632.67173404</v>
      </c>
      <c r="C67" s="36">
        <f>SUMIFS(СВЦЭМ!$D$39:$D$782,СВЦЭМ!$A$39:$A$782,$A67,СВЦЭМ!$B$39:$B$782,C$47)+'СЕТ СН'!$G$14+СВЦЭМ!$D$10+'СЕТ СН'!$G$5-'СЕТ СН'!$G$24</f>
        <v>3720.3407586100002</v>
      </c>
      <c r="D67" s="36">
        <f>SUMIFS(СВЦЭМ!$D$39:$D$782,СВЦЭМ!$A$39:$A$782,$A67,СВЦЭМ!$B$39:$B$782,D$47)+'СЕТ СН'!$G$14+СВЦЭМ!$D$10+'СЕТ СН'!$G$5-'СЕТ СН'!$G$24</f>
        <v>3727.8122344900003</v>
      </c>
      <c r="E67" s="36">
        <f>SUMIFS(СВЦЭМ!$D$39:$D$782,СВЦЭМ!$A$39:$A$782,$A67,СВЦЭМ!$B$39:$B$782,E$47)+'СЕТ СН'!$G$14+СВЦЭМ!$D$10+'СЕТ СН'!$G$5-'СЕТ СН'!$G$24</f>
        <v>3714.15091046</v>
      </c>
      <c r="F67" s="36">
        <f>SUMIFS(СВЦЭМ!$D$39:$D$782,СВЦЭМ!$A$39:$A$782,$A67,СВЦЭМ!$B$39:$B$782,F$47)+'СЕТ СН'!$G$14+СВЦЭМ!$D$10+'СЕТ СН'!$G$5-'СЕТ СН'!$G$24</f>
        <v>3792.58542296</v>
      </c>
      <c r="G67" s="36">
        <f>SUMIFS(СВЦЭМ!$D$39:$D$782,СВЦЭМ!$A$39:$A$782,$A67,СВЦЭМ!$B$39:$B$782,G$47)+'СЕТ СН'!$G$14+СВЦЭМ!$D$10+'СЕТ СН'!$G$5-'СЕТ СН'!$G$24</f>
        <v>3784.35442848</v>
      </c>
      <c r="H67" s="36">
        <f>SUMIFS(СВЦЭМ!$D$39:$D$782,СВЦЭМ!$A$39:$A$782,$A67,СВЦЭМ!$B$39:$B$782,H$47)+'СЕТ СН'!$G$14+СВЦЭМ!$D$10+'СЕТ СН'!$G$5-'СЕТ СН'!$G$24</f>
        <v>3769.0809489000003</v>
      </c>
      <c r="I67" s="36">
        <f>SUMIFS(СВЦЭМ!$D$39:$D$782,СВЦЭМ!$A$39:$A$782,$A67,СВЦЭМ!$B$39:$B$782,I$47)+'СЕТ СН'!$G$14+СВЦЭМ!$D$10+'СЕТ СН'!$G$5-'СЕТ СН'!$G$24</f>
        <v>3667.6342059899998</v>
      </c>
      <c r="J67" s="36">
        <f>SUMIFS(СВЦЭМ!$D$39:$D$782,СВЦЭМ!$A$39:$A$782,$A67,СВЦЭМ!$B$39:$B$782,J$47)+'СЕТ СН'!$G$14+СВЦЭМ!$D$10+'СЕТ СН'!$G$5-'СЕТ СН'!$G$24</f>
        <v>3566.45984219</v>
      </c>
      <c r="K67" s="36">
        <f>SUMIFS(СВЦЭМ!$D$39:$D$782,СВЦЭМ!$A$39:$A$782,$A67,СВЦЭМ!$B$39:$B$782,K$47)+'СЕТ СН'!$G$14+СВЦЭМ!$D$10+'СЕТ СН'!$G$5-'СЕТ СН'!$G$24</f>
        <v>3527.9345622600003</v>
      </c>
      <c r="L67" s="36">
        <f>SUMIFS(СВЦЭМ!$D$39:$D$782,СВЦЭМ!$A$39:$A$782,$A67,СВЦЭМ!$B$39:$B$782,L$47)+'СЕТ СН'!$G$14+СВЦЭМ!$D$10+'СЕТ СН'!$G$5-'СЕТ СН'!$G$24</f>
        <v>3512.7607587500002</v>
      </c>
      <c r="M67" s="36">
        <f>SUMIFS(СВЦЭМ!$D$39:$D$782,СВЦЭМ!$A$39:$A$782,$A67,СВЦЭМ!$B$39:$B$782,M$47)+'СЕТ СН'!$G$14+СВЦЭМ!$D$10+'СЕТ СН'!$G$5-'СЕТ СН'!$G$24</f>
        <v>3505.5127434699998</v>
      </c>
      <c r="N67" s="36">
        <f>SUMIFS(СВЦЭМ!$D$39:$D$782,СВЦЭМ!$A$39:$A$782,$A67,СВЦЭМ!$B$39:$B$782,N$47)+'СЕТ СН'!$G$14+СВЦЭМ!$D$10+'СЕТ СН'!$G$5-'СЕТ СН'!$G$24</f>
        <v>3539.0857521600001</v>
      </c>
      <c r="O67" s="36">
        <f>SUMIFS(СВЦЭМ!$D$39:$D$782,СВЦЭМ!$A$39:$A$782,$A67,СВЦЭМ!$B$39:$B$782,O$47)+'СЕТ СН'!$G$14+СВЦЭМ!$D$10+'СЕТ СН'!$G$5-'СЕТ СН'!$G$24</f>
        <v>3550.1025537699998</v>
      </c>
      <c r="P67" s="36">
        <f>SUMIFS(СВЦЭМ!$D$39:$D$782,СВЦЭМ!$A$39:$A$782,$A67,СВЦЭМ!$B$39:$B$782,P$47)+'СЕТ СН'!$G$14+СВЦЭМ!$D$10+'СЕТ СН'!$G$5-'СЕТ СН'!$G$24</f>
        <v>3563.0796020400003</v>
      </c>
      <c r="Q67" s="36">
        <f>SUMIFS(СВЦЭМ!$D$39:$D$782,СВЦЭМ!$A$39:$A$782,$A67,СВЦЭМ!$B$39:$B$782,Q$47)+'СЕТ СН'!$G$14+СВЦЭМ!$D$10+'СЕТ СН'!$G$5-'СЕТ СН'!$G$24</f>
        <v>3580.6103379599999</v>
      </c>
      <c r="R67" s="36">
        <f>SUMIFS(СВЦЭМ!$D$39:$D$782,СВЦЭМ!$A$39:$A$782,$A67,СВЦЭМ!$B$39:$B$782,R$47)+'СЕТ СН'!$G$14+СВЦЭМ!$D$10+'СЕТ СН'!$G$5-'СЕТ СН'!$G$24</f>
        <v>3565.2508353200001</v>
      </c>
      <c r="S67" s="36">
        <f>SUMIFS(СВЦЭМ!$D$39:$D$782,СВЦЭМ!$A$39:$A$782,$A67,СВЦЭМ!$B$39:$B$782,S$47)+'СЕТ СН'!$G$14+СВЦЭМ!$D$10+'СЕТ СН'!$G$5-'СЕТ СН'!$G$24</f>
        <v>3513.70812075</v>
      </c>
      <c r="T67" s="36">
        <f>SUMIFS(СВЦЭМ!$D$39:$D$782,СВЦЭМ!$A$39:$A$782,$A67,СВЦЭМ!$B$39:$B$782,T$47)+'СЕТ СН'!$G$14+СВЦЭМ!$D$10+'СЕТ СН'!$G$5-'СЕТ СН'!$G$24</f>
        <v>3480.1087559400003</v>
      </c>
      <c r="U67" s="36">
        <f>SUMIFS(СВЦЭМ!$D$39:$D$782,СВЦЭМ!$A$39:$A$782,$A67,СВЦЭМ!$B$39:$B$782,U$47)+'СЕТ СН'!$G$14+СВЦЭМ!$D$10+'СЕТ СН'!$G$5-'СЕТ СН'!$G$24</f>
        <v>3468.33443068</v>
      </c>
      <c r="V67" s="36">
        <f>SUMIFS(СВЦЭМ!$D$39:$D$782,СВЦЭМ!$A$39:$A$782,$A67,СВЦЭМ!$B$39:$B$782,V$47)+'СЕТ СН'!$G$14+СВЦЭМ!$D$10+'СЕТ СН'!$G$5-'СЕТ СН'!$G$24</f>
        <v>3438.2408809099998</v>
      </c>
      <c r="W67" s="36">
        <f>SUMIFS(СВЦЭМ!$D$39:$D$782,СВЦЭМ!$A$39:$A$782,$A67,СВЦЭМ!$B$39:$B$782,W$47)+'СЕТ СН'!$G$14+СВЦЭМ!$D$10+'СЕТ СН'!$G$5-'СЕТ СН'!$G$24</f>
        <v>3412.0106080599999</v>
      </c>
      <c r="X67" s="36">
        <f>SUMIFS(СВЦЭМ!$D$39:$D$782,СВЦЭМ!$A$39:$A$782,$A67,СВЦЭМ!$B$39:$B$782,X$47)+'СЕТ СН'!$G$14+СВЦЭМ!$D$10+'СЕТ СН'!$G$5-'СЕТ СН'!$G$24</f>
        <v>3457.0356060300001</v>
      </c>
      <c r="Y67" s="36">
        <f>SUMIFS(СВЦЭМ!$D$39:$D$782,СВЦЭМ!$A$39:$A$782,$A67,СВЦЭМ!$B$39:$B$782,Y$47)+'СЕТ СН'!$G$14+СВЦЭМ!$D$10+'СЕТ СН'!$G$5-'СЕТ СН'!$G$24</f>
        <v>3515.9890271000004</v>
      </c>
    </row>
    <row r="68" spans="1:26" ht="15.75" x14ac:dyDescent="0.2">
      <c r="A68" s="35">
        <f t="shared" si="1"/>
        <v>45067</v>
      </c>
      <c r="B68" s="36">
        <f>SUMIFS(СВЦЭМ!$D$39:$D$782,СВЦЭМ!$A$39:$A$782,$A68,СВЦЭМ!$B$39:$B$782,B$47)+'СЕТ СН'!$G$14+СВЦЭМ!$D$10+'СЕТ СН'!$G$5-'СЕТ СН'!$G$24</f>
        <v>3569.3234903800003</v>
      </c>
      <c r="C68" s="36">
        <f>SUMIFS(СВЦЭМ!$D$39:$D$782,СВЦЭМ!$A$39:$A$782,$A68,СВЦЭМ!$B$39:$B$782,C$47)+'СЕТ СН'!$G$14+СВЦЭМ!$D$10+'СЕТ СН'!$G$5-'СЕТ СН'!$G$24</f>
        <v>3658.4280042700002</v>
      </c>
      <c r="D68" s="36">
        <f>SUMIFS(СВЦЭМ!$D$39:$D$782,СВЦЭМ!$A$39:$A$782,$A68,СВЦЭМ!$B$39:$B$782,D$47)+'СЕТ СН'!$G$14+СВЦЭМ!$D$10+'СЕТ СН'!$G$5-'СЕТ СН'!$G$24</f>
        <v>3761.1424073899998</v>
      </c>
      <c r="E68" s="36">
        <f>SUMIFS(СВЦЭМ!$D$39:$D$782,СВЦЭМ!$A$39:$A$782,$A68,СВЦЭМ!$B$39:$B$782,E$47)+'СЕТ СН'!$G$14+СВЦЭМ!$D$10+'СЕТ СН'!$G$5-'СЕТ СН'!$G$24</f>
        <v>3728.8478534400001</v>
      </c>
      <c r="F68" s="36">
        <f>SUMIFS(СВЦЭМ!$D$39:$D$782,СВЦЭМ!$A$39:$A$782,$A68,СВЦЭМ!$B$39:$B$782,F$47)+'СЕТ СН'!$G$14+СВЦЭМ!$D$10+'СЕТ СН'!$G$5-'СЕТ СН'!$G$24</f>
        <v>3818.8197154600002</v>
      </c>
      <c r="G68" s="36">
        <f>SUMIFS(СВЦЭМ!$D$39:$D$782,СВЦЭМ!$A$39:$A$782,$A68,СВЦЭМ!$B$39:$B$782,G$47)+'СЕТ СН'!$G$14+СВЦЭМ!$D$10+'СЕТ СН'!$G$5-'СЕТ СН'!$G$24</f>
        <v>3807.6819287600001</v>
      </c>
      <c r="H68" s="36">
        <f>SUMIFS(СВЦЭМ!$D$39:$D$782,СВЦЭМ!$A$39:$A$782,$A68,СВЦЭМ!$B$39:$B$782,H$47)+'СЕТ СН'!$G$14+СВЦЭМ!$D$10+'СЕТ СН'!$G$5-'СЕТ СН'!$G$24</f>
        <v>3769.4993605700001</v>
      </c>
      <c r="I68" s="36">
        <f>SUMIFS(СВЦЭМ!$D$39:$D$782,СВЦЭМ!$A$39:$A$782,$A68,СВЦЭМ!$B$39:$B$782,I$47)+'СЕТ СН'!$G$14+СВЦЭМ!$D$10+'СЕТ СН'!$G$5-'СЕТ СН'!$G$24</f>
        <v>3714.4323746199998</v>
      </c>
      <c r="J68" s="36">
        <f>SUMIFS(СВЦЭМ!$D$39:$D$782,СВЦЭМ!$A$39:$A$782,$A68,СВЦЭМ!$B$39:$B$782,J$47)+'СЕТ СН'!$G$14+СВЦЭМ!$D$10+'СЕТ СН'!$G$5-'СЕТ СН'!$G$24</f>
        <v>3606.3134334200004</v>
      </c>
      <c r="K68" s="36">
        <f>SUMIFS(СВЦЭМ!$D$39:$D$782,СВЦЭМ!$A$39:$A$782,$A68,СВЦЭМ!$B$39:$B$782,K$47)+'СЕТ СН'!$G$14+СВЦЭМ!$D$10+'СЕТ СН'!$G$5-'СЕТ СН'!$G$24</f>
        <v>3582.4621558700001</v>
      </c>
      <c r="L68" s="36">
        <f>SUMIFS(СВЦЭМ!$D$39:$D$782,СВЦЭМ!$A$39:$A$782,$A68,СВЦЭМ!$B$39:$B$782,L$47)+'СЕТ СН'!$G$14+СВЦЭМ!$D$10+'СЕТ СН'!$G$5-'СЕТ СН'!$G$24</f>
        <v>3560.1599725800002</v>
      </c>
      <c r="M68" s="36">
        <f>SUMIFS(СВЦЭМ!$D$39:$D$782,СВЦЭМ!$A$39:$A$782,$A68,СВЦЭМ!$B$39:$B$782,M$47)+'СЕТ СН'!$G$14+СВЦЭМ!$D$10+'СЕТ СН'!$G$5-'СЕТ СН'!$G$24</f>
        <v>3547.5289026600003</v>
      </c>
      <c r="N68" s="36">
        <f>SUMIFS(СВЦЭМ!$D$39:$D$782,СВЦЭМ!$A$39:$A$782,$A68,СВЦЭМ!$B$39:$B$782,N$47)+'СЕТ СН'!$G$14+СВЦЭМ!$D$10+'СЕТ СН'!$G$5-'СЕТ СН'!$G$24</f>
        <v>3573.2463623499998</v>
      </c>
      <c r="O68" s="36">
        <f>SUMIFS(СВЦЭМ!$D$39:$D$782,СВЦЭМ!$A$39:$A$782,$A68,СВЦЭМ!$B$39:$B$782,O$47)+'СЕТ СН'!$G$14+СВЦЭМ!$D$10+'СЕТ СН'!$G$5-'СЕТ СН'!$G$24</f>
        <v>3589.0471194299998</v>
      </c>
      <c r="P68" s="36">
        <f>SUMIFS(СВЦЭМ!$D$39:$D$782,СВЦЭМ!$A$39:$A$782,$A68,СВЦЭМ!$B$39:$B$782,P$47)+'СЕТ СН'!$G$14+СВЦЭМ!$D$10+'СЕТ СН'!$G$5-'СЕТ СН'!$G$24</f>
        <v>3601.7543537900001</v>
      </c>
      <c r="Q68" s="36">
        <f>SUMIFS(СВЦЭМ!$D$39:$D$782,СВЦЭМ!$A$39:$A$782,$A68,СВЦЭМ!$B$39:$B$782,Q$47)+'СЕТ СН'!$G$14+СВЦЭМ!$D$10+'СЕТ СН'!$G$5-'СЕТ СН'!$G$24</f>
        <v>3610.2039055800001</v>
      </c>
      <c r="R68" s="36">
        <f>SUMIFS(СВЦЭМ!$D$39:$D$782,СВЦЭМ!$A$39:$A$782,$A68,СВЦЭМ!$B$39:$B$782,R$47)+'СЕТ СН'!$G$14+СВЦЭМ!$D$10+'СЕТ СН'!$G$5-'СЕТ СН'!$G$24</f>
        <v>3592.7427653300001</v>
      </c>
      <c r="S68" s="36">
        <f>SUMIFS(СВЦЭМ!$D$39:$D$782,СВЦЭМ!$A$39:$A$782,$A68,СВЦЭМ!$B$39:$B$782,S$47)+'СЕТ СН'!$G$14+СВЦЭМ!$D$10+'СЕТ СН'!$G$5-'СЕТ СН'!$G$24</f>
        <v>3552.77646396</v>
      </c>
      <c r="T68" s="36">
        <f>SUMIFS(СВЦЭМ!$D$39:$D$782,СВЦЭМ!$A$39:$A$782,$A68,СВЦЭМ!$B$39:$B$782,T$47)+'СЕТ СН'!$G$14+СВЦЭМ!$D$10+'СЕТ СН'!$G$5-'СЕТ СН'!$G$24</f>
        <v>3525.2023872700001</v>
      </c>
      <c r="U68" s="36">
        <f>SUMIFS(СВЦЭМ!$D$39:$D$782,СВЦЭМ!$A$39:$A$782,$A68,СВЦЭМ!$B$39:$B$782,U$47)+'СЕТ СН'!$G$14+СВЦЭМ!$D$10+'СЕТ СН'!$G$5-'СЕТ СН'!$G$24</f>
        <v>3510.53535315</v>
      </c>
      <c r="V68" s="36">
        <f>SUMIFS(СВЦЭМ!$D$39:$D$782,СВЦЭМ!$A$39:$A$782,$A68,СВЦЭМ!$B$39:$B$782,V$47)+'СЕТ СН'!$G$14+СВЦЭМ!$D$10+'СЕТ СН'!$G$5-'СЕТ СН'!$G$24</f>
        <v>3497.0184207000002</v>
      </c>
      <c r="W68" s="36">
        <f>SUMIFS(СВЦЭМ!$D$39:$D$782,СВЦЭМ!$A$39:$A$782,$A68,СВЦЭМ!$B$39:$B$782,W$47)+'СЕТ СН'!$G$14+СВЦЭМ!$D$10+'СЕТ СН'!$G$5-'СЕТ СН'!$G$24</f>
        <v>3466.30364409</v>
      </c>
      <c r="X68" s="36">
        <f>SUMIFS(СВЦЭМ!$D$39:$D$782,СВЦЭМ!$A$39:$A$782,$A68,СВЦЭМ!$B$39:$B$782,X$47)+'СЕТ СН'!$G$14+СВЦЭМ!$D$10+'СЕТ СН'!$G$5-'СЕТ СН'!$G$24</f>
        <v>3511.7404790000001</v>
      </c>
      <c r="Y68" s="36">
        <f>SUMIFS(СВЦЭМ!$D$39:$D$782,СВЦЭМ!$A$39:$A$782,$A68,СВЦЭМ!$B$39:$B$782,Y$47)+'СЕТ СН'!$G$14+СВЦЭМ!$D$10+'СЕТ СН'!$G$5-'СЕТ СН'!$G$24</f>
        <v>3568.6920364899997</v>
      </c>
    </row>
    <row r="69" spans="1:26" ht="15.75" x14ac:dyDescent="0.2">
      <c r="A69" s="35">
        <f t="shared" si="1"/>
        <v>45068</v>
      </c>
      <c r="B69" s="36">
        <f>SUMIFS(СВЦЭМ!$D$39:$D$782,СВЦЭМ!$A$39:$A$782,$A69,СВЦЭМ!$B$39:$B$782,B$47)+'СЕТ СН'!$G$14+СВЦЭМ!$D$10+'СЕТ СН'!$G$5-'СЕТ СН'!$G$24</f>
        <v>3645.0436123999998</v>
      </c>
      <c r="C69" s="36">
        <f>SUMIFS(СВЦЭМ!$D$39:$D$782,СВЦЭМ!$A$39:$A$782,$A69,СВЦЭМ!$B$39:$B$782,C$47)+'СЕТ СН'!$G$14+СВЦЭМ!$D$10+'СЕТ СН'!$G$5-'СЕТ СН'!$G$24</f>
        <v>3722.2465234400001</v>
      </c>
      <c r="D69" s="36">
        <f>SUMIFS(СВЦЭМ!$D$39:$D$782,СВЦЭМ!$A$39:$A$782,$A69,СВЦЭМ!$B$39:$B$782,D$47)+'СЕТ СН'!$G$14+СВЦЭМ!$D$10+'СЕТ СН'!$G$5-'СЕТ СН'!$G$24</f>
        <v>3718.64066082</v>
      </c>
      <c r="E69" s="36">
        <f>SUMIFS(СВЦЭМ!$D$39:$D$782,СВЦЭМ!$A$39:$A$782,$A69,СВЦЭМ!$B$39:$B$782,E$47)+'СЕТ СН'!$G$14+СВЦЭМ!$D$10+'СЕТ СН'!$G$5-'СЕТ СН'!$G$24</f>
        <v>3703.6933791400002</v>
      </c>
      <c r="F69" s="36">
        <f>SUMIFS(СВЦЭМ!$D$39:$D$782,СВЦЭМ!$A$39:$A$782,$A69,СВЦЭМ!$B$39:$B$782,F$47)+'СЕТ СН'!$G$14+СВЦЭМ!$D$10+'СЕТ СН'!$G$5-'СЕТ СН'!$G$24</f>
        <v>3767.9214216099999</v>
      </c>
      <c r="G69" s="36">
        <f>SUMIFS(СВЦЭМ!$D$39:$D$782,СВЦЭМ!$A$39:$A$782,$A69,СВЦЭМ!$B$39:$B$782,G$47)+'СЕТ СН'!$G$14+СВЦЭМ!$D$10+'СЕТ СН'!$G$5-'СЕТ СН'!$G$24</f>
        <v>3724.1447066999999</v>
      </c>
      <c r="H69" s="36">
        <f>SUMIFS(СВЦЭМ!$D$39:$D$782,СВЦЭМ!$A$39:$A$782,$A69,СВЦЭМ!$B$39:$B$782,H$47)+'СЕТ СН'!$G$14+СВЦЭМ!$D$10+'СЕТ СН'!$G$5-'СЕТ СН'!$G$24</f>
        <v>3678.87927451</v>
      </c>
      <c r="I69" s="36">
        <f>SUMIFS(СВЦЭМ!$D$39:$D$782,СВЦЭМ!$A$39:$A$782,$A69,СВЦЭМ!$B$39:$B$782,I$47)+'СЕТ СН'!$G$14+СВЦЭМ!$D$10+'СЕТ СН'!$G$5-'СЕТ СН'!$G$24</f>
        <v>3608.5744482999999</v>
      </c>
      <c r="J69" s="36">
        <f>SUMIFS(СВЦЭМ!$D$39:$D$782,СВЦЭМ!$A$39:$A$782,$A69,СВЦЭМ!$B$39:$B$782,J$47)+'СЕТ СН'!$G$14+СВЦЭМ!$D$10+'СЕТ СН'!$G$5-'СЕТ СН'!$G$24</f>
        <v>3567.6103393499998</v>
      </c>
      <c r="K69" s="36">
        <f>SUMIFS(СВЦЭМ!$D$39:$D$782,СВЦЭМ!$A$39:$A$782,$A69,СВЦЭМ!$B$39:$B$782,K$47)+'СЕТ СН'!$G$14+СВЦЭМ!$D$10+'СЕТ СН'!$G$5-'СЕТ СН'!$G$24</f>
        <v>3534.37622801</v>
      </c>
      <c r="L69" s="36">
        <f>SUMIFS(СВЦЭМ!$D$39:$D$782,СВЦЭМ!$A$39:$A$782,$A69,СВЦЭМ!$B$39:$B$782,L$47)+'СЕТ СН'!$G$14+СВЦЭМ!$D$10+'СЕТ СН'!$G$5-'СЕТ СН'!$G$24</f>
        <v>3546.4293255900002</v>
      </c>
      <c r="M69" s="36">
        <f>SUMIFS(СВЦЭМ!$D$39:$D$782,СВЦЭМ!$A$39:$A$782,$A69,СВЦЭМ!$B$39:$B$782,M$47)+'СЕТ СН'!$G$14+СВЦЭМ!$D$10+'СЕТ СН'!$G$5-'СЕТ СН'!$G$24</f>
        <v>3600.1207890400001</v>
      </c>
      <c r="N69" s="36">
        <f>SUMIFS(СВЦЭМ!$D$39:$D$782,СВЦЭМ!$A$39:$A$782,$A69,СВЦЭМ!$B$39:$B$782,N$47)+'СЕТ СН'!$G$14+СВЦЭМ!$D$10+'СЕТ СН'!$G$5-'СЕТ СН'!$G$24</f>
        <v>3624.4792603800001</v>
      </c>
      <c r="O69" s="36">
        <f>SUMIFS(СВЦЭМ!$D$39:$D$782,СВЦЭМ!$A$39:$A$782,$A69,СВЦЭМ!$B$39:$B$782,O$47)+'СЕТ СН'!$G$14+СВЦЭМ!$D$10+'СЕТ СН'!$G$5-'СЕТ СН'!$G$24</f>
        <v>3620.6049730300001</v>
      </c>
      <c r="P69" s="36">
        <f>SUMIFS(СВЦЭМ!$D$39:$D$782,СВЦЭМ!$A$39:$A$782,$A69,СВЦЭМ!$B$39:$B$782,P$47)+'СЕТ СН'!$G$14+СВЦЭМ!$D$10+'СЕТ СН'!$G$5-'СЕТ СН'!$G$24</f>
        <v>3627.3566160099999</v>
      </c>
      <c r="Q69" s="36">
        <f>SUMIFS(СВЦЭМ!$D$39:$D$782,СВЦЭМ!$A$39:$A$782,$A69,СВЦЭМ!$B$39:$B$782,Q$47)+'СЕТ СН'!$G$14+СВЦЭМ!$D$10+'СЕТ СН'!$G$5-'СЕТ СН'!$G$24</f>
        <v>3627.82263831</v>
      </c>
      <c r="R69" s="36">
        <f>SUMIFS(СВЦЭМ!$D$39:$D$782,СВЦЭМ!$A$39:$A$782,$A69,СВЦЭМ!$B$39:$B$782,R$47)+'СЕТ СН'!$G$14+СВЦЭМ!$D$10+'СЕТ СН'!$G$5-'СЕТ СН'!$G$24</f>
        <v>3590.2114265700002</v>
      </c>
      <c r="S69" s="36">
        <f>SUMIFS(СВЦЭМ!$D$39:$D$782,СВЦЭМ!$A$39:$A$782,$A69,СВЦЭМ!$B$39:$B$782,S$47)+'СЕТ СН'!$G$14+СВЦЭМ!$D$10+'СЕТ СН'!$G$5-'СЕТ СН'!$G$24</f>
        <v>3547.41063515</v>
      </c>
      <c r="T69" s="36">
        <f>SUMIFS(СВЦЭМ!$D$39:$D$782,СВЦЭМ!$A$39:$A$782,$A69,СВЦЭМ!$B$39:$B$782,T$47)+'СЕТ СН'!$G$14+СВЦЭМ!$D$10+'СЕТ СН'!$G$5-'СЕТ СН'!$G$24</f>
        <v>3492.9714158100001</v>
      </c>
      <c r="U69" s="36">
        <f>SUMIFS(СВЦЭМ!$D$39:$D$782,СВЦЭМ!$A$39:$A$782,$A69,СВЦЭМ!$B$39:$B$782,U$47)+'СЕТ СН'!$G$14+СВЦЭМ!$D$10+'СЕТ СН'!$G$5-'СЕТ СН'!$G$24</f>
        <v>3513.2745944899998</v>
      </c>
      <c r="V69" s="36">
        <f>SUMIFS(СВЦЭМ!$D$39:$D$782,СВЦЭМ!$A$39:$A$782,$A69,СВЦЭМ!$B$39:$B$782,V$47)+'СЕТ СН'!$G$14+СВЦЭМ!$D$10+'СЕТ СН'!$G$5-'СЕТ СН'!$G$24</f>
        <v>3460.9351298000001</v>
      </c>
      <c r="W69" s="36">
        <f>SUMIFS(СВЦЭМ!$D$39:$D$782,СВЦЭМ!$A$39:$A$782,$A69,СВЦЭМ!$B$39:$B$782,W$47)+'СЕТ СН'!$G$14+СВЦЭМ!$D$10+'СЕТ СН'!$G$5-'СЕТ СН'!$G$24</f>
        <v>3552.62763232</v>
      </c>
      <c r="X69" s="36">
        <f>SUMIFS(СВЦЭМ!$D$39:$D$782,СВЦЭМ!$A$39:$A$782,$A69,СВЦЭМ!$B$39:$B$782,X$47)+'СЕТ СН'!$G$14+СВЦЭМ!$D$10+'СЕТ СН'!$G$5-'СЕТ СН'!$G$24</f>
        <v>3637.11408463</v>
      </c>
      <c r="Y69" s="36">
        <f>SUMIFS(СВЦЭМ!$D$39:$D$782,СВЦЭМ!$A$39:$A$782,$A69,СВЦЭМ!$B$39:$B$782,Y$47)+'СЕТ СН'!$G$14+СВЦЭМ!$D$10+'СЕТ СН'!$G$5-'СЕТ СН'!$G$24</f>
        <v>3706.2687851999999</v>
      </c>
    </row>
    <row r="70" spans="1:26" ht="15.75" x14ac:dyDescent="0.2">
      <c r="A70" s="35">
        <f t="shared" si="1"/>
        <v>45069</v>
      </c>
      <c r="B70" s="36">
        <f>SUMIFS(СВЦЭМ!$D$39:$D$782,СВЦЭМ!$A$39:$A$782,$A70,СВЦЭМ!$B$39:$B$782,B$47)+'СЕТ СН'!$G$14+СВЦЭМ!$D$10+'СЕТ СН'!$G$5-'СЕТ СН'!$G$24</f>
        <v>3735.39491929</v>
      </c>
      <c r="C70" s="36">
        <f>SUMIFS(СВЦЭМ!$D$39:$D$782,СВЦЭМ!$A$39:$A$782,$A70,СВЦЭМ!$B$39:$B$782,C$47)+'СЕТ СН'!$G$14+СВЦЭМ!$D$10+'СЕТ СН'!$G$5-'СЕТ СН'!$G$24</f>
        <v>3809.1760860100003</v>
      </c>
      <c r="D70" s="36">
        <f>SUMIFS(СВЦЭМ!$D$39:$D$782,СВЦЭМ!$A$39:$A$782,$A70,СВЦЭМ!$B$39:$B$782,D$47)+'СЕТ СН'!$G$14+СВЦЭМ!$D$10+'СЕТ СН'!$G$5-'СЕТ СН'!$G$24</f>
        <v>3863.3422262100003</v>
      </c>
      <c r="E70" s="36">
        <f>SUMIFS(СВЦЭМ!$D$39:$D$782,СВЦЭМ!$A$39:$A$782,$A70,СВЦЭМ!$B$39:$B$782,E$47)+'СЕТ СН'!$G$14+СВЦЭМ!$D$10+'СЕТ СН'!$G$5-'СЕТ СН'!$G$24</f>
        <v>3857.1886553700001</v>
      </c>
      <c r="F70" s="36">
        <f>SUMIFS(СВЦЭМ!$D$39:$D$782,СВЦЭМ!$A$39:$A$782,$A70,СВЦЭМ!$B$39:$B$782,F$47)+'СЕТ СН'!$G$14+СВЦЭМ!$D$10+'СЕТ СН'!$G$5-'СЕТ СН'!$G$24</f>
        <v>3867.2660934800001</v>
      </c>
      <c r="G70" s="36">
        <f>SUMIFS(СВЦЭМ!$D$39:$D$782,СВЦЭМ!$A$39:$A$782,$A70,СВЦЭМ!$B$39:$B$782,G$47)+'СЕТ СН'!$G$14+СВЦЭМ!$D$10+'СЕТ СН'!$G$5-'СЕТ СН'!$G$24</f>
        <v>3799.3704642000002</v>
      </c>
      <c r="H70" s="36">
        <f>SUMIFS(СВЦЭМ!$D$39:$D$782,СВЦЭМ!$A$39:$A$782,$A70,СВЦЭМ!$B$39:$B$782,H$47)+'СЕТ СН'!$G$14+СВЦЭМ!$D$10+'СЕТ СН'!$G$5-'СЕТ СН'!$G$24</f>
        <v>3740.90049292</v>
      </c>
      <c r="I70" s="36">
        <f>SUMIFS(СВЦЭМ!$D$39:$D$782,СВЦЭМ!$A$39:$A$782,$A70,СВЦЭМ!$B$39:$B$782,I$47)+'СЕТ СН'!$G$14+СВЦЭМ!$D$10+'СЕТ СН'!$G$5-'СЕТ СН'!$G$24</f>
        <v>3674.7699898800001</v>
      </c>
      <c r="J70" s="36">
        <f>SUMIFS(СВЦЭМ!$D$39:$D$782,СВЦЭМ!$A$39:$A$782,$A70,СВЦЭМ!$B$39:$B$782,J$47)+'СЕТ СН'!$G$14+СВЦЭМ!$D$10+'СЕТ СН'!$G$5-'СЕТ СН'!$G$24</f>
        <v>3625.15908967</v>
      </c>
      <c r="K70" s="36">
        <f>SUMIFS(СВЦЭМ!$D$39:$D$782,СВЦЭМ!$A$39:$A$782,$A70,СВЦЭМ!$B$39:$B$782,K$47)+'СЕТ СН'!$G$14+СВЦЭМ!$D$10+'СЕТ СН'!$G$5-'СЕТ СН'!$G$24</f>
        <v>3609.51602116</v>
      </c>
      <c r="L70" s="36">
        <f>SUMIFS(СВЦЭМ!$D$39:$D$782,СВЦЭМ!$A$39:$A$782,$A70,СВЦЭМ!$B$39:$B$782,L$47)+'СЕТ СН'!$G$14+СВЦЭМ!$D$10+'СЕТ СН'!$G$5-'СЕТ СН'!$G$24</f>
        <v>3605.9340565100001</v>
      </c>
      <c r="M70" s="36">
        <f>SUMIFS(СВЦЭМ!$D$39:$D$782,СВЦЭМ!$A$39:$A$782,$A70,СВЦЭМ!$B$39:$B$782,M$47)+'СЕТ СН'!$G$14+СВЦЭМ!$D$10+'СЕТ СН'!$G$5-'СЕТ СН'!$G$24</f>
        <v>3656.11311406</v>
      </c>
      <c r="N70" s="36">
        <f>SUMIFS(СВЦЭМ!$D$39:$D$782,СВЦЭМ!$A$39:$A$782,$A70,СВЦЭМ!$B$39:$B$782,N$47)+'СЕТ СН'!$G$14+СВЦЭМ!$D$10+'СЕТ СН'!$G$5-'СЕТ СН'!$G$24</f>
        <v>3673.6836358099999</v>
      </c>
      <c r="O70" s="36">
        <f>SUMIFS(СВЦЭМ!$D$39:$D$782,СВЦЭМ!$A$39:$A$782,$A70,СВЦЭМ!$B$39:$B$782,O$47)+'СЕТ СН'!$G$14+СВЦЭМ!$D$10+'СЕТ СН'!$G$5-'СЕТ СН'!$G$24</f>
        <v>3682.6017988499998</v>
      </c>
      <c r="P70" s="36">
        <f>SUMIFS(СВЦЭМ!$D$39:$D$782,СВЦЭМ!$A$39:$A$782,$A70,СВЦЭМ!$B$39:$B$782,P$47)+'СЕТ СН'!$G$14+СВЦЭМ!$D$10+'СЕТ СН'!$G$5-'СЕТ СН'!$G$24</f>
        <v>3715.4424028399999</v>
      </c>
      <c r="Q70" s="36">
        <f>SUMIFS(СВЦЭМ!$D$39:$D$782,СВЦЭМ!$A$39:$A$782,$A70,СВЦЭМ!$B$39:$B$782,Q$47)+'СЕТ СН'!$G$14+СВЦЭМ!$D$10+'СЕТ СН'!$G$5-'СЕТ СН'!$G$24</f>
        <v>3712.4136943499998</v>
      </c>
      <c r="R70" s="36">
        <f>SUMIFS(СВЦЭМ!$D$39:$D$782,СВЦЭМ!$A$39:$A$782,$A70,СВЦЭМ!$B$39:$B$782,R$47)+'СЕТ СН'!$G$14+СВЦЭМ!$D$10+'СЕТ СН'!$G$5-'СЕТ СН'!$G$24</f>
        <v>3696.10638307</v>
      </c>
      <c r="S70" s="36">
        <f>SUMIFS(СВЦЭМ!$D$39:$D$782,СВЦЭМ!$A$39:$A$782,$A70,СВЦЭМ!$B$39:$B$782,S$47)+'СЕТ СН'!$G$14+СВЦЭМ!$D$10+'СЕТ СН'!$G$5-'СЕТ СН'!$G$24</f>
        <v>3652.8823725500001</v>
      </c>
      <c r="T70" s="36">
        <f>SUMIFS(СВЦЭМ!$D$39:$D$782,СВЦЭМ!$A$39:$A$782,$A70,СВЦЭМ!$B$39:$B$782,T$47)+'СЕТ СН'!$G$14+СВЦЭМ!$D$10+'СЕТ СН'!$G$5-'СЕТ СН'!$G$24</f>
        <v>3587.5524421700002</v>
      </c>
      <c r="U70" s="36">
        <f>SUMIFS(СВЦЭМ!$D$39:$D$782,СВЦЭМ!$A$39:$A$782,$A70,СВЦЭМ!$B$39:$B$782,U$47)+'СЕТ СН'!$G$14+СВЦЭМ!$D$10+'СЕТ СН'!$G$5-'СЕТ СН'!$G$24</f>
        <v>3534.9466798200001</v>
      </c>
      <c r="V70" s="36">
        <f>SUMIFS(СВЦЭМ!$D$39:$D$782,СВЦЭМ!$A$39:$A$782,$A70,СВЦЭМ!$B$39:$B$782,V$47)+'СЕТ СН'!$G$14+СВЦЭМ!$D$10+'СЕТ СН'!$G$5-'СЕТ СН'!$G$24</f>
        <v>3523.0440571400004</v>
      </c>
      <c r="W70" s="36">
        <f>SUMIFS(СВЦЭМ!$D$39:$D$782,СВЦЭМ!$A$39:$A$782,$A70,СВЦЭМ!$B$39:$B$782,W$47)+'СЕТ СН'!$G$14+СВЦЭМ!$D$10+'СЕТ СН'!$G$5-'СЕТ СН'!$G$24</f>
        <v>3572.1967521900001</v>
      </c>
      <c r="X70" s="36">
        <f>SUMIFS(СВЦЭМ!$D$39:$D$782,СВЦЭМ!$A$39:$A$782,$A70,СВЦЭМ!$B$39:$B$782,X$47)+'СЕТ СН'!$G$14+СВЦЭМ!$D$10+'СЕТ СН'!$G$5-'СЕТ СН'!$G$24</f>
        <v>3609.4761301400004</v>
      </c>
      <c r="Y70" s="36">
        <f>SUMIFS(СВЦЭМ!$D$39:$D$782,СВЦЭМ!$A$39:$A$782,$A70,СВЦЭМ!$B$39:$B$782,Y$47)+'СЕТ СН'!$G$14+СВЦЭМ!$D$10+'СЕТ СН'!$G$5-'СЕТ СН'!$G$24</f>
        <v>3682.71179011</v>
      </c>
    </row>
    <row r="71" spans="1:26" ht="15.75" x14ac:dyDescent="0.2">
      <c r="A71" s="35">
        <f t="shared" si="1"/>
        <v>45070</v>
      </c>
      <c r="B71" s="36">
        <f>SUMIFS(СВЦЭМ!$D$39:$D$782,СВЦЭМ!$A$39:$A$782,$A71,СВЦЭМ!$B$39:$B$782,B$47)+'СЕТ СН'!$G$14+СВЦЭМ!$D$10+'СЕТ СН'!$G$5-'СЕТ СН'!$G$24</f>
        <v>3663.6650286399999</v>
      </c>
      <c r="C71" s="36">
        <f>SUMIFS(СВЦЭМ!$D$39:$D$782,СВЦЭМ!$A$39:$A$782,$A71,СВЦЭМ!$B$39:$B$782,C$47)+'СЕТ СН'!$G$14+СВЦЭМ!$D$10+'СЕТ СН'!$G$5-'СЕТ СН'!$G$24</f>
        <v>3753.4745361400001</v>
      </c>
      <c r="D71" s="36">
        <f>SUMIFS(СВЦЭМ!$D$39:$D$782,СВЦЭМ!$A$39:$A$782,$A71,СВЦЭМ!$B$39:$B$782,D$47)+'СЕТ СН'!$G$14+СВЦЭМ!$D$10+'СЕТ СН'!$G$5-'СЕТ СН'!$G$24</f>
        <v>3768.3242230000001</v>
      </c>
      <c r="E71" s="36">
        <f>SUMIFS(СВЦЭМ!$D$39:$D$782,СВЦЭМ!$A$39:$A$782,$A71,СВЦЭМ!$B$39:$B$782,E$47)+'СЕТ СН'!$G$14+СВЦЭМ!$D$10+'СЕТ СН'!$G$5-'СЕТ СН'!$G$24</f>
        <v>3749.3929280299999</v>
      </c>
      <c r="F71" s="36">
        <f>SUMIFS(СВЦЭМ!$D$39:$D$782,СВЦЭМ!$A$39:$A$782,$A71,СВЦЭМ!$B$39:$B$782,F$47)+'СЕТ СН'!$G$14+СВЦЭМ!$D$10+'СЕТ СН'!$G$5-'СЕТ СН'!$G$24</f>
        <v>3803.5465550999998</v>
      </c>
      <c r="G71" s="36">
        <f>SUMIFS(СВЦЭМ!$D$39:$D$782,СВЦЭМ!$A$39:$A$782,$A71,СВЦЭМ!$B$39:$B$782,G$47)+'СЕТ СН'!$G$14+СВЦЭМ!$D$10+'СЕТ СН'!$G$5-'СЕТ СН'!$G$24</f>
        <v>3723.0700321900003</v>
      </c>
      <c r="H71" s="36">
        <f>SUMIFS(СВЦЭМ!$D$39:$D$782,СВЦЭМ!$A$39:$A$782,$A71,СВЦЭМ!$B$39:$B$782,H$47)+'СЕТ СН'!$G$14+СВЦЭМ!$D$10+'СЕТ СН'!$G$5-'СЕТ СН'!$G$24</f>
        <v>3615.4161600400002</v>
      </c>
      <c r="I71" s="36">
        <f>SUMIFS(СВЦЭМ!$D$39:$D$782,СВЦЭМ!$A$39:$A$782,$A71,СВЦЭМ!$B$39:$B$782,I$47)+'СЕТ СН'!$G$14+СВЦЭМ!$D$10+'СЕТ СН'!$G$5-'СЕТ СН'!$G$24</f>
        <v>3557.4341870400003</v>
      </c>
      <c r="J71" s="36">
        <f>SUMIFS(СВЦЭМ!$D$39:$D$782,СВЦЭМ!$A$39:$A$782,$A71,СВЦЭМ!$B$39:$B$782,J$47)+'СЕТ СН'!$G$14+СВЦЭМ!$D$10+'СЕТ СН'!$G$5-'СЕТ СН'!$G$24</f>
        <v>3582.5266962400001</v>
      </c>
      <c r="K71" s="36">
        <f>SUMIFS(СВЦЭМ!$D$39:$D$782,СВЦЭМ!$A$39:$A$782,$A71,СВЦЭМ!$B$39:$B$782,K$47)+'СЕТ СН'!$G$14+СВЦЭМ!$D$10+'СЕТ СН'!$G$5-'СЕТ СН'!$G$24</f>
        <v>3657.05626798</v>
      </c>
      <c r="L71" s="36">
        <f>SUMIFS(СВЦЭМ!$D$39:$D$782,СВЦЭМ!$A$39:$A$782,$A71,СВЦЭМ!$B$39:$B$782,L$47)+'СЕТ СН'!$G$14+СВЦЭМ!$D$10+'СЕТ СН'!$G$5-'СЕТ СН'!$G$24</f>
        <v>3661.8923008000002</v>
      </c>
      <c r="M71" s="36">
        <f>SUMIFS(СВЦЭМ!$D$39:$D$782,СВЦЭМ!$A$39:$A$782,$A71,СВЦЭМ!$B$39:$B$782,M$47)+'СЕТ СН'!$G$14+СВЦЭМ!$D$10+'СЕТ СН'!$G$5-'СЕТ СН'!$G$24</f>
        <v>3666.55212205</v>
      </c>
      <c r="N71" s="36">
        <f>SUMIFS(СВЦЭМ!$D$39:$D$782,СВЦЭМ!$A$39:$A$782,$A71,СВЦЭМ!$B$39:$B$782,N$47)+'СЕТ СН'!$G$14+СВЦЭМ!$D$10+'СЕТ СН'!$G$5-'СЕТ СН'!$G$24</f>
        <v>3696.84022237</v>
      </c>
      <c r="O71" s="36">
        <f>SUMIFS(СВЦЭМ!$D$39:$D$782,СВЦЭМ!$A$39:$A$782,$A71,СВЦЭМ!$B$39:$B$782,O$47)+'СЕТ СН'!$G$14+СВЦЭМ!$D$10+'СЕТ СН'!$G$5-'СЕТ СН'!$G$24</f>
        <v>3684.9761072000001</v>
      </c>
      <c r="P71" s="36">
        <f>SUMIFS(СВЦЭМ!$D$39:$D$782,СВЦЭМ!$A$39:$A$782,$A71,СВЦЭМ!$B$39:$B$782,P$47)+'СЕТ СН'!$G$14+СВЦЭМ!$D$10+'СЕТ СН'!$G$5-'СЕТ СН'!$G$24</f>
        <v>3690.7569917700002</v>
      </c>
      <c r="Q71" s="36">
        <f>SUMIFS(СВЦЭМ!$D$39:$D$782,СВЦЭМ!$A$39:$A$782,$A71,СВЦЭМ!$B$39:$B$782,Q$47)+'СЕТ СН'!$G$14+СВЦЭМ!$D$10+'СЕТ СН'!$G$5-'СЕТ СН'!$G$24</f>
        <v>3684.4805360800001</v>
      </c>
      <c r="R71" s="36">
        <f>SUMIFS(СВЦЭМ!$D$39:$D$782,СВЦЭМ!$A$39:$A$782,$A71,СВЦЭМ!$B$39:$B$782,R$47)+'СЕТ СН'!$G$14+СВЦЭМ!$D$10+'СЕТ СН'!$G$5-'СЕТ СН'!$G$24</f>
        <v>3687.5297522000001</v>
      </c>
      <c r="S71" s="36">
        <f>SUMIFS(СВЦЭМ!$D$39:$D$782,СВЦЭМ!$A$39:$A$782,$A71,СВЦЭМ!$B$39:$B$782,S$47)+'СЕТ СН'!$G$14+СВЦЭМ!$D$10+'СЕТ СН'!$G$5-'СЕТ СН'!$G$24</f>
        <v>3650.3344863399998</v>
      </c>
      <c r="T71" s="36">
        <f>SUMIFS(СВЦЭМ!$D$39:$D$782,СВЦЭМ!$A$39:$A$782,$A71,СВЦЭМ!$B$39:$B$782,T$47)+'СЕТ СН'!$G$14+СВЦЭМ!$D$10+'СЕТ СН'!$G$5-'СЕТ СН'!$G$24</f>
        <v>3585.9504783500001</v>
      </c>
      <c r="U71" s="36">
        <f>SUMIFS(СВЦЭМ!$D$39:$D$782,СВЦЭМ!$A$39:$A$782,$A71,СВЦЭМ!$B$39:$B$782,U$47)+'СЕТ СН'!$G$14+СВЦЭМ!$D$10+'СЕТ СН'!$G$5-'СЕТ СН'!$G$24</f>
        <v>3561.7697962000002</v>
      </c>
      <c r="V71" s="36">
        <f>SUMIFS(СВЦЭМ!$D$39:$D$782,СВЦЭМ!$A$39:$A$782,$A71,СВЦЭМ!$B$39:$B$782,V$47)+'СЕТ СН'!$G$14+СВЦЭМ!$D$10+'СЕТ СН'!$G$5-'СЕТ СН'!$G$24</f>
        <v>3557.91651194</v>
      </c>
      <c r="W71" s="36">
        <f>SUMIFS(СВЦЭМ!$D$39:$D$782,СВЦЭМ!$A$39:$A$782,$A71,СВЦЭМ!$B$39:$B$782,W$47)+'СЕТ СН'!$G$14+СВЦЭМ!$D$10+'СЕТ СН'!$G$5-'СЕТ СН'!$G$24</f>
        <v>3574.35078552</v>
      </c>
      <c r="X71" s="36">
        <f>SUMIFS(СВЦЭМ!$D$39:$D$782,СВЦЭМ!$A$39:$A$782,$A71,СВЦЭМ!$B$39:$B$782,X$47)+'СЕТ СН'!$G$14+СВЦЭМ!$D$10+'СЕТ СН'!$G$5-'СЕТ СН'!$G$24</f>
        <v>3651.7007036300001</v>
      </c>
      <c r="Y71" s="36">
        <f>SUMIFS(СВЦЭМ!$D$39:$D$782,СВЦЭМ!$A$39:$A$782,$A71,СВЦЭМ!$B$39:$B$782,Y$47)+'СЕТ СН'!$G$14+СВЦЭМ!$D$10+'СЕТ СН'!$G$5-'СЕТ СН'!$G$24</f>
        <v>3673.1554132299998</v>
      </c>
    </row>
    <row r="72" spans="1:26" ht="15.75" x14ac:dyDescent="0.2">
      <c r="A72" s="35">
        <f t="shared" si="1"/>
        <v>45071</v>
      </c>
      <c r="B72" s="36">
        <f>SUMIFS(СВЦЭМ!$D$39:$D$782,СВЦЭМ!$A$39:$A$782,$A72,СВЦЭМ!$B$39:$B$782,B$47)+'СЕТ СН'!$G$14+СВЦЭМ!$D$10+'СЕТ СН'!$G$5-'СЕТ СН'!$G$24</f>
        <v>3718.3641189199998</v>
      </c>
      <c r="C72" s="36">
        <f>SUMIFS(СВЦЭМ!$D$39:$D$782,СВЦЭМ!$A$39:$A$782,$A72,СВЦЭМ!$B$39:$B$782,C$47)+'СЕТ СН'!$G$14+СВЦЭМ!$D$10+'СЕТ СН'!$G$5-'СЕТ СН'!$G$24</f>
        <v>3798.29677967</v>
      </c>
      <c r="D72" s="36">
        <f>SUMIFS(СВЦЭМ!$D$39:$D$782,СВЦЭМ!$A$39:$A$782,$A72,СВЦЭМ!$B$39:$B$782,D$47)+'СЕТ СН'!$G$14+СВЦЭМ!$D$10+'СЕТ СН'!$G$5-'СЕТ СН'!$G$24</f>
        <v>3787.45597997</v>
      </c>
      <c r="E72" s="36">
        <f>SUMIFS(СВЦЭМ!$D$39:$D$782,СВЦЭМ!$A$39:$A$782,$A72,СВЦЭМ!$B$39:$B$782,E$47)+'СЕТ СН'!$G$14+СВЦЭМ!$D$10+'СЕТ СН'!$G$5-'СЕТ СН'!$G$24</f>
        <v>3774.6535506099999</v>
      </c>
      <c r="F72" s="36">
        <f>SUMIFS(СВЦЭМ!$D$39:$D$782,СВЦЭМ!$A$39:$A$782,$A72,СВЦЭМ!$B$39:$B$782,F$47)+'СЕТ СН'!$G$14+СВЦЭМ!$D$10+'СЕТ СН'!$G$5-'СЕТ СН'!$G$24</f>
        <v>3778.8925754500001</v>
      </c>
      <c r="G72" s="36">
        <f>SUMIFS(СВЦЭМ!$D$39:$D$782,СВЦЭМ!$A$39:$A$782,$A72,СВЦЭМ!$B$39:$B$782,G$47)+'СЕТ СН'!$G$14+СВЦЭМ!$D$10+'СЕТ СН'!$G$5-'СЕТ СН'!$G$24</f>
        <v>3769.15585758</v>
      </c>
      <c r="H72" s="36">
        <f>SUMIFS(СВЦЭМ!$D$39:$D$782,СВЦЭМ!$A$39:$A$782,$A72,СВЦЭМ!$B$39:$B$782,H$47)+'СЕТ СН'!$G$14+СВЦЭМ!$D$10+'СЕТ СН'!$G$5-'СЕТ СН'!$G$24</f>
        <v>3651.6446878100001</v>
      </c>
      <c r="I72" s="36">
        <f>SUMIFS(СВЦЭМ!$D$39:$D$782,СВЦЭМ!$A$39:$A$782,$A72,СВЦЭМ!$B$39:$B$782,I$47)+'СЕТ СН'!$G$14+СВЦЭМ!$D$10+'СЕТ СН'!$G$5-'СЕТ СН'!$G$24</f>
        <v>3601.0261587</v>
      </c>
      <c r="J72" s="36">
        <f>SUMIFS(СВЦЭМ!$D$39:$D$782,СВЦЭМ!$A$39:$A$782,$A72,СВЦЭМ!$B$39:$B$782,J$47)+'СЕТ СН'!$G$14+СВЦЭМ!$D$10+'СЕТ СН'!$G$5-'СЕТ СН'!$G$24</f>
        <v>3613.0038724300002</v>
      </c>
      <c r="K72" s="36">
        <f>SUMIFS(СВЦЭМ!$D$39:$D$782,СВЦЭМ!$A$39:$A$782,$A72,СВЦЭМ!$B$39:$B$782,K$47)+'СЕТ СН'!$G$14+СВЦЭМ!$D$10+'СЕТ СН'!$G$5-'СЕТ СН'!$G$24</f>
        <v>3625.2127694400001</v>
      </c>
      <c r="L72" s="36">
        <f>SUMIFS(СВЦЭМ!$D$39:$D$782,СВЦЭМ!$A$39:$A$782,$A72,СВЦЭМ!$B$39:$B$782,L$47)+'СЕТ СН'!$G$14+СВЦЭМ!$D$10+'СЕТ СН'!$G$5-'СЕТ СН'!$G$24</f>
        <v>3624.3745296300003</v>
      </c>
      <c r="M72" s="36">
        <f>SUMIFS(СВЦЭМ!$D$39:$D$782,СВЦЭМ!$A$39:$A$782,$A72,СВЦЭМ!$B$39:$B$782,M$47)+'СЕТ СН'!$G$14+СВЦЭМ!$D$10+'СЕТ СН'!$G$5-'СЕТ СН'!$G$24</f>
        <v>3679.12529834</v>
      </c>
      <c r="N72" s="36">
        <f>SUMIFS(СВЦЭМ!$D$39:$D$782,СВЦЭМ!$A$39:$A$782,$A72,СВЦЭМ!$B$39:$B$782,N$47)+'СЕТ СН'!$G$14+СВЦЭМ!$D$10+'СЕТ СН'!$G$5-'СЕТ СН'!$G$24</f>
        <v>3713.3850757999999</v>
      </c>
      <c r="O72" s="36">
        <f>SUMIFS(СВЦЭМ!$D$39:$D$782,СВЦЭМ!$A$39:$A$782,$A72,СВЦЭМ!$B$39:$B$782,O$47)+'СЕТ СН'!$G$14+СВЦЭМ!$D$10+'СЕТ СН'!$G$5-'СЕТ СН'!$G$24</f>
        <v>3702.5764415900003</v>
      </c>
      <c r="P72" s="36">
        <f>SUMIFS(СВЦЭМ!$D$39:$D$782,СВЦЭМ!$A$39:$A$782,$A72,СВЦЭМ!$B$39:$B$782,P$47)+'СЕТ СН'!$G$14+СВЦЭМ!$D$10+'СЕТ СН'!$G$5-'СЕТ СН'!$G$24</f>
        <v>3692.9617700999997</v>
      </c>
      <c r="Q72" s="36">
        <f>SUMIFS(СВЦЭМ!$D$39:$D$782,СВЦЭМ!$A$39:$A$782,$A72,СВЦЭМ!$B$39:$B$782,Q$47)+'СЕТ СН'!$G$14+СВЦЭМ!$D$10+'СЕТ СН'!$G$5-'СЕТ СН'!$G$24</f>
        <v>3686.6676248200001</v>
      </c>
      <c r="R72" s="36">
        <f>SUMIFS(СВЦЭМ!$D$39:$D$782,СВЦЭМ!$A$39:$A$782,$A72,СВЦЭМ!$B$39:$B$782,R$47)+'СЕТ СН'!$G$14+СВЦЭМ!$D$10+'СЕТ СН'!$G$5-'СЕТ СН'!$G$24</f>
        <v>3703.0976875799997</v>
      </c>
      <c r="S72" s="36">
        <f>SUMIFS(СВЦЭМ!$D$39:$D$782,СВЦЭМ!$A$39:$A$782,$A72,СВЦЭМ!$B$39:$B$782,S$47)+'СЕТ СН'!$G$14+СВЦЭМ!$D$10+'СЕТ СН'!$G$5-'СЕТ СН'!$G$24</f>
        <v>3664.65371615</v>
      </c>
      <c r="T72" s="36">
        <f>SUMIFS(СВЦЭМ!$D$39:$D$782,СВЦЭМ!$A$39:$A$782,$A72,СВЦЭМ!$B$39:$B$782,T$47)+'СЕТ СН'!$G$14+СВЦЭМ!$D$10+'СЕТ СН'!$G$5-'СЕТ СН'!$G$24</f>
        <v>3625.66157428</v>
      </c>
      <c r="U72" s="36">
        <f>SUMIFS(СВЦЭМ!$D$39:$D$782,СВЦЭМ!$A$39:$A$782,$A72,СВЦЭМ!$B$39:$B$782,U$47)+'СЕТ СН'!$G$14+СВЦЭМ!$D$10+'СЕТ СН'!$G$5-'СЕТ СН'!$G$24</f>
        <v>3552.4474805199998</v>
      </c>
      <c r="V72" s="36">
        <f>SUMIFS(СВЦЭМ!$D$39:$D$782,СВЦЭМ!$A$39:$A$782,$A72,СВЦЭМ!$B$39:$B$782,V$47)+'СЕТ СН'!$G$14+СВЦЭМ!$D$10+'СЕТ СН'!$G$5-'СЕТ СН'!$G$24</f>
        <v>3511.6538948799998</v>
      </c>
      <c r="W72" s="36">
        <f>SUMIFS(СВЦЭМ!$D$39:$D$782,СВЦЭМ!$A$39:$A$782,$A72,СВЦЭМ!$B$39:$B$782,W$47)+'СЕТ СН'!$G$14+СВЦЭМ!$D$10+'СЕТ СН'!$G$5-'СЕТ СН'!$G$24</f>
        <v>3515.6082299500004</v>
      </c>
      <c r="X72" s="36">
        <f>SUMIFS(СВЦЭМ!$D$39:$D$782,СВЦЭМ!$A$39:$A$782,$A72,СВЦЭМ!$B$39:$B$782,X$47)+'СЕТ СН'!$G$14+СВЦЭМ!$D$10+'СЕТ СН'!$G$5-'СЕТ СН'!$G$24</f>
        <v>3587.3012539400002</v>
      </c>
      <c r="Y72" s="36">
        <f>SUMIFS(СВЦЭМ!$D$39:$D$782,СВЦЭМ!$A$39:$A$782,$A72,СВЦЭМ!$B$39:$B$782,Y$47)+'СЕТ СН'!$G$14+СВЦЭМ!$D$10+'СЕТ СН'!$G$5-'СЕТ СН'!$G$24</f>
        <v>3677.1788839999999</v>
      </c>
    </row>
    <row r="73" spans="1:26" ht="15.75" x14ac:dyDescent="0.2">
      <c r="A73" s="35">
        <f t="shared" si="1"/>
        <v>45072</v>
      </c>
      <c r="B73" s="36">
        <f>SUMIFS(СВЦЭМ!$D$39:$D$782,СВЦЭМ!$A$39:$A$782,$A73,СВЦЭМ!$B$39:$B$782,B$47)+'СЕТ СН'!$G$14+СВЦЭМ!$D$10+'СЕТ СН'!$G$5-'СЕТ СН'!$G$24</f>
        <v>3601.1877559900004</v>
      </c>
      <c r="C73" s="36">
        <f>SUMIFS(СВЦЭМ!$D$39:$D$782,СВЦЭМ!$A$39:$A$782,$A73,СВЦЭМ!$B$39:$B$782,C$47)+'СЕТ СН'!$G$14+СВЦЭМ!$D$10+'СЕТ СН'!$G$5-'СЕТ СН'!$G$24</f>
        <v>3697.42195971</v>
      </c>
      <c r="D73" s="36">
        <f>SUMIFS(СВЦЭМ!$D$39:$D$782,СВЦЭМ!$A$39:$A$782,$A73,СВЦЭМ!$B$39:$B$782,D$47)+'СЕТ СН'!$G$14+СВЦЭМ!$D$10+'СЕТ СН'!$G$5-'СЕТ СН'!$G$24</f>
        <v>3738.2543138400001</v>
      </c>
      <c r="E73" s="36">
        <f>SUMIFS(СВЦЭМ!$D$39:$D$782,СВЦЭМ!$A$39:$A$782,$A73,СВЦЭМ!$B$39:$B$782,E$47)+'СЕТ СН'!$G$14+СВЦЭМ!$D$10+'СЕТ СН'!$G$5-'СЕТ СН'!$G$24</f>
        <v>3733.0094072399997</v>
      </c>
      <c r="F73" s="36">
        <f>SUMIFS(СВЦЭМ!$D$39:$D$782,СВЦЭМ!$A$39:$A$782,$A73,СВЦЭМ!$B$39:$B$782,F$47)+'СЕТ СН'!$G$14+СВЦЭМ!$D$10+'СЕТ СН'!$G$5-'СЕТ СН'!$G$24</f>
        <v>3750.0238899800001</v>
      </c>
      <c r="G73" s="36">
        <f>SUMIFS(СВЦЭМ!$D$39:$D$782,СВЦЭМ!$A$39:$A$782,$A73,СВЦЭМ!$B$39:$B$782,G$47)+'СЕТ СН'!$G$14+СВЦЭМ!$D$10+'СЕТ СН'!$G$5-'СЕТ СН'!$G$24</f>
        <v>3687.2813124300001</v>
      </c>
      <c r="H73" s="36">
        <f>SUMIFS(СВЦЭМ!$D$39:$D$782,СВЦЭМ!$A$39:$A$782,$A73,СВЦЭМ!$B$39:$B$782,H$47)+'СЕТ СН'!$G$14+СВЦЭМ!$D$10+'СЕТ СН'!$G$5-'СЕТ СН'!$G$24</f>
        <v>3576.8839366700004</v>
      </c>
      <c r="I73" s="36">
        <f>SUMIFS(СВЦЭМ!$D$39:$D$782,СВЦЭМ!$A$39:$A$782,$A73,СВЦЭМ!$B$39:$B$782,I$47)+'СЕТ СН'!$G$14+СВЦЭМ!$D$10+'СЕТ СН'!$G$5-'СЕТ СН'!$G$24</f>
        <v>3563.0018838000001</v>
      </c>
      <c r="J73" s="36">
        <f>SUMIFS(СВЦЭМ!$D$39:$D$782,СВЦЭМ!$A$39:$A$782,$A73,СВЦЭМ!$B$39:$B$782,J$47)+'СЕТ СН'!$G$14+СВЦЭМ!$D$10+'СЕТ СН'!$G$5-'СЕТ СН'!$G$24</f>
        <v>3575.1520219900003</v>
      </c>
      <c r="K73" s="36">
        <f>SUMIFS(СВЦЭМ!$D$39:$D$782,СВЦЭМ!$A$39:$A$782,$A73,СВЦЭМ!$B$39:$B$782,K$47)+'СЕТ СН'!$G$14+СВЦЭМ!$D$10+'СЕТ СН'!$G$5-'СЕТ СН'!$G$24</f>
        <v>3599.7228440899999</v>
      </c>
      <c r="L73" s="36">
        <f>SUMIFS(СВЦЭМ!$D$39:$D$782,СВЦЭМ!$A$39:$A$782,$A73,СВЦЭМ!$B$39:$B$782,L$47)+'СЕТ СН'!$G$14+СВЦЭМ!$D$10+'СЕТ СН'!$G$5-'СЕТ СН'!$G$24</f>
        <v>3588.1323022200004</v>
      </c>
      <c r="M73" s="36">
        <f>SUMIFS(СВЦЭМ!$D$39:$D$782,СВЦЭМ!$A$39:$A$782,$A73,СВЦЭМ!$B$39:$B$782,M$47)+'СЕТ СН'!$G$14+СВЦЭМ!$D$10+'СЕТ СН'!$G$5-'СЕТ СН'!$G$24</f>
        <v>3594.3368129300002</v>
      </c>
      <c r="N73" s="36">
        <f>SUMIFS(СВЦЭМ!$D$39:$D$782,СВЦЭМ!$A$39:$A$782,$A73,СВЦЭМ!$B$39:$B$782,N$47)+'СЕТ СН'!$G$14+СВЦЭМ!$D$10+'СЕТ СН'!$G$5-'СЕТ СН'!$G$24</f>
        <v>3604.0450501200003</v>
      </c>
      <c r="O73" s="36">
        <f>SUMIFS(СВЦЭМ!$D$39:$D$782,СВЦЭМ!$A$39:$A$782,$A73,СВЦЭМ!$B$39:$B$782,O$47)+'СЕТ СН'!$G$14+СВЦЭМ!$D$10+'СЕТ СН'!$G$5-'СЕТ СН'!$G$24</f>
        <v>3631.5564624200001</v>
      </c>
      <c r="P73" s="36">
        <f>SUMIFS(СВЦЭМ!$D$39:$D$782,СВЦЭМ!$A$39:$A$782,$A73,СВЦЭМ!$B$39:$B$782,P$47)+'СЕТ СН'!$G$14+СВЦЭМ!$D$10+'СЕТ СН'!$G$5-'СЕТ СН'!$G$24</f>
        <v>3643.2848083999997</v>
      </c>
      <c r="Q73" s="36">
        <f>SUMIFS(СВЦЭМ!$D$39:$D$782,СВЦЭМ!$A$39:$A$782,$A73,СВЦЭМ!$B$39:$B$782,Q$47)+'СЕТ СН'!$G$14+СВЦЭМ!$D$10+'СЕТ СН'!$G$5-'СЕТ СН'!$G$24</f>
        <v>3642.7724278699998</v>
      </c>
      <c r="R73" s="36">
        <f>SUMIFS(СВЦЭМ!$D$39:$D$782,СВЦЭМ!$A$39:$A$782,$A73,СВЦЭМ!$B$39:$B$782,R$47)+'СЕТ СН'!$G$14+СВЦЭМ!$D$10+'СЕТ СН'!$G$5-'СЕТ СН'!$G$24</f>
        <v>3618.6563221699998</v>
      </c>
      <c r="S73" s="36">
        <f>SUMIFS(СВЦЭМ!$D$39:$D$782,СВЦЭМ!$A$39:$A$782,$A73,СВЦЭМ!$B$39:$B$782,S$47)+'СЕТ СН'!$G$14+СВЦЭМ!$D$10+'СЕТ СН'!$G$5-'СЕТ СН'!$G$24</f>
        <v>3558.2800805300003</v>
      </c>
      <c r="T73" s="36">
        <f>SUMIFS(СВЦЭМ!$D$39:$D$782,СВЦЭМ!$A$39:$A$782,$A73,СВЦЭМ!$B$39:$B$782,T$47)+'СЕТ СН'!$G$14+СВЦЭМ!$D$10+'СЕТ СН'!$G$5-'СЕТ СН'!$G$24</f>
        <v>3499.1187728</v>
      </c>
      <c r="U73" s="36">
        <f>SUMIFS(СВЦЭМ!$D$39:$D$782,СВЦЭМ!$A$39:$A$782,$A73,СВЦЭМ!$B$39:$B$782,U$47)+'СЕТ СН'!$G$14+СВЦЭМ!$D$10+'СЕТ СН'!$G$5-'СЕТ СН'!$G$24</f>
        <v>3487.1774292300001</v>
      </c>
      <c r="V73" s="36">
        <f>SUMIFS(СВЦЭМ!$D$39:$D$782,СВЦЭМ!$A$39:$A$782,$A73,СВЦЭМ!$B$39:$B$782,V$47)+'СЕТ СН'!$G$14+СВЦЭМ!$D$10+'СЕТ СН'!$G$5-'СЕТ СН'!$G$24</f>
        <v>3446.6012143500002</v>
      </c>
      <c r="W73" s="36">
        <f>SUMIFS(СВЦЭМ!$D$39:$D$782,СВЦЭМ!$A$39:$A$782,$A73,СВЦЭМ!$B$39:$B$782,W$47)+'СЕТ СН'!$G$14+СВЦЭМ!$D$10+'СЕТ СН'!$G$5-'СЕТ СН'!$G$24</f>
        <v>3465.4050085899999</v>
      </c>
      <c r="X73" s="36">
        <f>SUMIFS(СВЦЭМ!$D$39:$D$782,СВЦЭМ!$A$39:$A$782,$A73,СВЦЭМ!$B$39:$B$782,X$47)+'СЕТ СН'!$G$14+СВЦЭМ!$D$10+'СЕТ СН'!$G$5-'СЕТ СН'!$G$24</f>
        <v>3473.5330308500002</v>
      </c>
      <c r="Y73" s="36">
        <f>SUMIFS(СВЦЭМ!$D$39:$D$782,СВЦЭМ!$A$39:$A$782,$A73,СВЦЭМ!$B$39:$B$782,Y$47)+'СЕТ СН'!$G$14+СВЦЭМ!$D$10+'СЕТ СН'!$G$5-'СЕТ СН'!$G$24</f>
        <v>3556.2864846900002</v>
      </c>
    </row>
    <row r="74" spans="1:26" ht="15.75" x14ac:dyDescent="0.2">
      <c r="A74" s="35">
        <f t="shared" si="1"/>
        <v>45073</v>
      </c>
      <c r="B74" s="36">
        <f>SUMIFS(СВЦЭМ!$D$39:$D$782,СВЦЭМ!$A$39:$A$782,$A74,СВЦЭМ!$B$39:$B$782,B$47)+'СЕТ СН'!$G$14+СВЦЭМ!$D$10+'СЕТ СН'!$G$5-'СЕТ СН'!$G$24</f>
        <v>3637.4951199400002</v>
      </c>
      <c r="C74" s="36">
        <f>SUMIFS(СВЦЭМ!$D$39:$D$782,СВЦЭМ!$A$39:$A$782,$A74,СВЦЭМ!$B$39:$B$782,C$47)+'СЕТ СН'!$G$14+СВЦЭМ!$D$10+'СЕТ СН'!$G$5-'СЕТ СН'!$G$24</f>
        <v>3638.9217790399998</v>
      </c>
      <c r="D74" s="36">
        <f>SUMIFS(СВЦЭМ!$D$39:$D$782,СВЦЭМ!$A$39:$A$782,$A74,СВЦЭМ!$B$39:$B$782,D$47)+'СЕТ СН'!$G$14+СВЦЭМ!$D$10+'СЕТ СН'!$G$5-'СЕТ СН'!$G$24</f>
        <v>3715.3608985800001</v>
      </c>
      <c r="E74" s="36">
        <f>SUMIFS(СВЦЭМ!$D$39:$D$782,СВЦЭМ!$A$39:$A$782,$A74,СВЦЭМ!$B$39:$B$782,E$47)+'СЕТ СН'!$G$14+СВЦЭМ!$D$10+'СЕТ СН'!$G$5-'СЕТ СН'!$G$24</f>
        <v>3693.7384814799998</v>
      </c>
      <c r="F74" s="36">
        <f>SUMIFS(СВЦЭМ!$D$39:$D$782,СВЦЭМ!$A$39:$A$782,$A74,СВЦЭМ!$B$39:$B$782,F$47)+'СЕТ СН'!$G$14+СВЦЭМ!$D$10+'СЕТ СН'!$G$5-'СЕТ СН'!$G$24</f>
        <v>3705.1466380900001</v>
      </c>
      <c r="G74" s="36">
        <f>SUMIFS(СВЦЭМ!$D$39:$D$782,СВЦЭМ!$A$39:$A$782,$A74,СВЦЭМ!$B$39:$B$782,G$47)+'СЕТ СН'!$G$14+СВЦЭМ!$D$10+'СЕТ СН'!$G$5-'СЕТ СН'!$G$24</f>
        <v>3685.4723532799999</v>
      </c>
      <c r="H74" s="36">
        <f>SUMIFS(СВЦЭМ!$D$39:$D$782,СВЦЭМ!$A$39:$A$782,$A74,СВЦЭМ!$B$39:$B$782,H$47)+'СЕТ СН'!$G$14+СВЦЭМ!$D$10+'СЕТ СН'!$G$5-'СЕТ СН'!$G$24</f>
        <v>3610.2198108900002</v>
      </c>
      <c r="I74" s="36">
        <f>SUMIFS(СВЦЭМ!$D$39:$D$782,СВЦЭМ!$A$39:$A$782,$A74,СВЦЭМ!$B$39:$B$782,I$47)+'СЕТ СН'!$G$14+СВЦЭМ!$D$10+'СЕТ СН'!$G$5-'СЕТ СН'!$G$24</f>
        <v>3494.1814302299999</v>
      </c>
      <c r="J74" s="36">
        <f>SUMIFS(СВЦЭМ!$D$39:$D$782,СВЦЭМ!$A$39:$A$782,$A74,СВЦЭМ!$B$39:$B$782,J$47)+'СЕТ СН'!$G$14+СВЦЭМ!$D$10+'СЕТ СН'!$G$5-'СЕТ СН'!$G$24</f>
        <v>3401.7973292500001</v>
      </c>
      <c r="K74" s="36">
        <f>SUMIFS(СВЦЭМ!$D$39:$D$782,СВЦЭМ!$A$39:$A$782,$A74,СВЦЭМ!$B$39:$B$782,K$47)+'СЕТ СН'!$G$14+СВЦЭМ!$D$10+'СЕТ СН'!$G$5-'СЕТ СН'!$G$24</f>
        <v>3411.2407174800001</v>
      </c>
      <c r="L74" s="36">
        <f>SUMIFS(СВЦЭМ!$D$39:$D$782,СВЦЭМ!$A$39:$A$782,$A74,СВЦЭМ!$B$39:$B$782,L$47)+'СЕТ СН'!$G$14+СВЦЭМ!$D$10+'СЕТ СН'!$G$5-'СЕТ СН'!$G$24</f>
        <v>3406.5941038999999</v>
      </c>
      <c r="M74" s="36">
        <f>SUMIFS(СВЦЭМ!$D$39:$D$782,СВЦЭМ!$A$39:$A$782,$A74,СВЦЭМ!$B$39:$B$782,M$47)+'СЕТ СН'!$G$14+СВЦЭМ!$D$10+'СЕТ СН'!$G$5-'СЕТ СН'!$G$24</f>
        <v>3421.4953220500001</v>
      </c>
      <c r="N74" s="36">
        <f>SUMIFS(СВЦЭМ!$D$39:$D$782,СВЦЭМ!$A$39:$A$782,$A74,СВЦЭМ!$B$39:$B$782,N$47)+'СЕТ СН'!$G$14+СВЦЭМ!$D$10+'СЕТ СН'!$G$5-'СЕТ СН'!$G$24</f>
        <v>3548.2348651299999</v>
      </c>
      <c r="O74" s="36">
        <f>SUMIFS(СВЦЭМ!$D$39:$D$782,СВЦЭМ!$A$39:$A$782,$A74,СВЦЭМ!$B$39:$B$782,O$47)+'СЕТ СН'!$G$14+СВЦЭМ!$D$10+'СЕТ СН'!$G$5-'СЕТ СН'!$G$24</f>
        <v>3558.3763489499997</v>
      </c>
      <c r="P74" s="36">
        <f>SUMIFS(СВЦЭМ!$D$39:$D$782,СВЦЭМ!$A$39:$A$782,$A74,СВЦЭМ!$B$39:$B$782,P$47)+'СЕТ СН'!$G$14+СВЦЭМ!$D$10+'СЕТ СН'!$G$5-'СЕТ СН'!$G$24</f>
        <v>3577.3548330200001</v>
      </c>
      <c r="Q74" s="36">
        <f>SUMIFS(СВЦЭМ!$D$39:$D$782,СВЦЭМ!$A$39:$A$782,$A74,СВЦЭМ!$B$39:$B$782,Q$47)+'СЕТ СН'!$G$14+СВЦЭМ!$D$10+'СЕТ СН'!$G$5-'СЕТ СН'!$G$24</f>
        <v>3585.14999149</v>
      </c>
      <c r="R74" s="36">
        <f>SUMIFS(СВЦЭМ!$D$39:$D$782,СВЦЭМ!$A$39:$A$782,$A74,СВЦЭМ!$B$39:$B$782,R$47)+'СЕТ СН'!$G$14+СВЦЭМ!$D$10+'СЕТ СН'!$G$5-'СЕТ СН'!$G$24</f>
        <v>3570.3338688600002</v>
      </c>
      <c r="S74" s="36">
        <f>SUMIFS(СВЦЭМ!$D$39:$D$782,СВЦЭМ!$A$39:$A$782,$A74,СВЦЭМ!$B$39:$B$782,S$47)+'СЕТ СН'!$G$14+СВЦЭМ!$D$10+'СЕТ СН'!$G$5-'СЕТ СН'!$G$24</f>
        <v>3536.2518755999999</v>
      </c>
      <c r="T74" s="36">
        <f>SUMIFS(СВЦЭМ!$D$39:$D$782,СВЦЭМ!$A$39:$A$782,$A74,СВЦЭМ!$B$39:$B$782,T$47)+'СЕТ СН'!$G$14+СВЦЭМ!$D$10+'СЕТ СН'!$G$5-'СЕТ СН'!$G$24</f>
        <v>3485.3110125900002</v>
      </c>
      <c r="U74" s="36">
        <f>SUMIFS(СВЦЭМ!$D$39:$D$782,СВЦЭМ!$A$39:$A$782,$A74,СВЦЭМ!$B$39:$B$782,U$47)+'СЕТ СН'!$G$14+СВЦЭМ!$D$10+'СЕТ СН'!$G$5-'СЕТ СН'!$G$24</f>
        <v>3420.6425984699999</v>
      </c>
      <c r="V74" s="36">
        <f>SUMIFS(СВЦЭМ!$D$39:$D$782,СВЦЭМ!$A$39:$A$782,$A74,СВЦЭМ!$B$39:$B$782,V$47)+'СЕТ СН'!$G$14+СВЦЭМ!$D$10+'СЕТ СН'!$G$5-'СЕТ СН'!$G$24</f>
        <v>3406.5452146300004</v>
      </c>
      <c r="W74" s="36">
        <f>SUMIFS(СВЦЭМ!$D$39:$D$782,СВЦЭМ!$A$39:$A$782,$A74,СВЦЭМ!$B$39:$B$782,W$47)+'СЕТ СН'!$G$14+СВЦЭМ!$D$10+'СЕТ СН'!$G$5-'СЕТ СН'!$G$24</f>
        <v>3442.6136934599999</v>
      </c>
      <c r="X74" s="36">
        <f>SUMIFS(СВЦЭМ!$D$39:$D$782,СВЦЭМ!$A$39:$A$782,$A74,СВЦЭМ!$B$39:$B$782,X$47)+'СЕТ СН'!$G$14+СВЦЭМ!$D$10+'СЕТ СН'!$G$5-'СЕТ СН'!$G$24</f>
        <v>3447.2503709299999</v>
      </c>
      <c r="Y74" s="36">
        <f>SUMIFS(СВЦЭМ!$D$39:$D$782,СВЦЭМ!$A$39:$A$782,$A74,СВЦЭМ!$B$39:$B$782,Y$47)+'СЕТ СН'!$G$14+СВЦЭМ!$D$10+'СЕТ СН'!$G$5-'СЕТ СН'!$G$24</f>
        <v>3561.7861193500003</v>
      </c>
    </row>
    <row r="75" spans="1:26" ht="15.75" x14ac:dyDescent="0.2">
      <c r="A75" s="35">
        <f t="shared" si="1"/>
        <v>45074</v>
      </c>
      <c r="B75" s="36">
        <f>SUMIFS(СВЦЭМ!$D$39:$D$782,СВЦЭМ!$A$39:$A$782,$A75,СВЦЭМ!$B$39:$B$782,B$47)+'СЕТ СН'!$G$14+СВЦЭМ!$D$10+'СЕТ СН'!$G$5-'СЕТ СН'!$G$24</f>
        <v>3419.1438539400001</v>
      </c>
      <c r="C75" s="36">
        <f>SUMIFS(СВЦЭМ!$D$39:$D$782,СВЦЭМ!$A$39:$A$782,$A75,СВЦЭМ!$B$39:$B$782,C$47)+'СЕТ СН'!$G$14+СВЦЭМ!$D$10+'СЕТ СН'!$G$5-'СЕТ СН'!$G$24</f>
        <v>3507.4954468599999</v>
      </c>
      <c r="D75" s="36">
        <f>SUMIFS(СВЦЭМ!$D$39:$D$782,СВЦЭМ!$A$39:$A$782,$A75,СВЦЭМ!$B$39:$B$782,D$47)+'СЕТ СН'!$G$14+СВЦЭМ!$D$10+'СЕТ СН'!$G$5-'СЕТ СН'!$G$24</f>
        <v>3569.8922776300001</v>
      </c>
      <c r="E75" s="36">
        <f>SUMIFS(СВЦЭМ!$D$39:$D$782,СВЦЭМ!$A$39:$A$782,$A75,СВЦЭМ!$B$39:$B$782,E$47)+'СЕТ СН'!$G$14+СВЦЭМ!$D$10+'СЕТ СН'!$G$5-'СЕТ СН'!$G$24</f>
        <v>3578.7429718900003</v>
      </c>
      <c r="F75" s="36">
        <f>SUMIFS(СВЦЭМ!$D$39:$D$782,СВЦЭМ!$A$39:$A$782,$A75,СВЦЭМ!$B$39:$B$782,F$47)+'СЕТ СН'!$G$14+СВЦЭМ!$D$10+'СЕТ СН'!$G$5-'СЕТ СН'!$G$24</f>
        <v>3584.6376458700001</v>
      </c>
      <c r="G75" s="36">
        <f>SUMIFS(СВЦЭМ!$D$39:$D$782,СВЦЭМ!$A$39:$A$782,$A75,СВЦЭМ!$B$39:$B$782,G$47)+'СЕТ СН'!$G$14+СВЦЭМ!$D$10+'СЕТ СН'!$G$5-'СЕТ СН'!$G$24</f>
        <v>3651.2869281399999</v>
      </c>
      <c r="H75" s="36">
        <f>SUMIFS(СВЦЭМ!$D$39:$D$782,СВЦЭМ!$A$39:$A$782,$A75,СВЦЭМ!$B$39:$B$782,H$47)+'СЕТ СН'!$G$14+СВЦЭМ!$D$10+'СЕТ СН'!$G$5-'СЕТ СН'!$G$24</f>
        <v>3592.9695423399999</v>
      </c>
      <c r="I75" s="36">
        <f>SUMIFS(СВЦЭМ!$D$39:$D$782,СВЦЭМ!$A$39:$A$782,$A75,СВЦЭМ!$B$39:$B$782,I$47)+'СЕТ СН'!$G$14+СВЦЭМ!$D$10+'СЕТ СН'!$G$5-'СЕТ СН'!$G$24</f>
        <v>3550.31991857</v>
      </c>
      <c r="J75" s="36">
        <f>SUMIFS(СВЦЭМ!$D$39:$D$782,СВЦЭМ!$A$39:$A$782,$A75,СВЦЭМ!$B$39:$B$782,J$47)+'СЕТ СН'!$G$14+СВЦЭМ!$D$10+'СЕТ СН'!$G$5-'СЕТ СН'!$G$24</f>
        <v>3474.4424947699999</v>
      </c>
      <c r="K75" s="36">
        <f>SUMIFS(СВЦЭМ!$D$39:$D$782,СВЦЭМ!$A$39:$A$782,$A75,СВЦЭМ!$B$39:$B$782,K$47)+'СЕТ СН'!$G$14+СВЦЭМ!$D$10+'СЕТ СН'!$G$5-'СЕТ СН'!$G$24</f>
        <v>3404.5751956900003</v>
      </c>
      <c r="L75" s="36">
        <f>SUMIFS(СВЦЭМ!$D$39:$D$782,СВЦЭМ!$A$39:$A$782,$A75,СВЦЭМ!$B$39:$B$782,L$47)+'СЕТ СН'!$G$14+СВЦЭМ!$D$10+'СЕТ СН'!$G$5-'СЕТ СН'!$G$24</f>
        <v>3396.7420000399998</v>
      </c>
      <c r="M75" s="36">
        <f>SUMIFS(СВЦЭМ!$D$39:$D$782,СВЦЭМ!$A$39:$A$782,$A75,СВЦЭМ!$B$39:$B$782,M$47)+'СЕТ СН'!$G$14+СВЦЭМ!$D$10+'СЕТ СН'!$G$5-'СЕТ СН'!$G$24</f>
        <v>3371.5424526699999</v>
      </c>
      <c r="N75" s="36">
        <f>SUMIFS(СВЦЭМ!$D$39:$D$782,СВЦЭМ!$A$39:$A$782,$A75,СВЦЭМ!$B$39:$B$782,N$47)+'СЕТ СН'!$G$14+СВЦЭМ!$D$10+'СЕТ СН'!$G$5-'СЕТ СН'!$G$24</f>
        <v>3413.7428107300002</v>
      </c>
      <c r="O75" s="36">
        <f>SUMIFS(СВЦЭМ!$D$39:$D$782,СВЦЭМ!$A$39:$A$782,$A75,СВЦЭМ!$B$39:$B$782,O$47)+'СЕТ СН'!$G$14+СВЦЭМ!$D$10+'СЕТ СН'!$G$5-'СЕТ СН'!$G$24</f>
        <v>3437.8827598500002</v>
      </c>
      <c r="P75" s="36">
        <f>SUMIFS(СВЦЭМ!$D$39:$D$782,СВЦЭМ!$A$39:$A$782,$A75,СВЦЭМ!$B$39:$B$782,P$47)+'СЕТ СН'!$G$14+СВЦЭМ!$D$10+'СЕТ СН'!$G$5-'СЕТ СН'!$G$24</f>
        <v>3447.6103164699998</v>
      </c>
      <c r="Q75" s="36">
        <f>SUMIFS(СВЦЭМ!$D$39:$D$782,СВЦЭМ!$A$39:$A$782,$A75,СВЦЭМ!$B$39:$B$782,Q$47)+'СЕТ СН'!$G$14+СВЦЭМ!$D$10+'СЕТ СН'!$G$5-'СЕТ СН'!$G$24</f>
        <v>3464.5045667700001</v>
      </c>
      <c r="R75" s="36">
        <f>SUMIFS(СВЦЭМ!$D$39:$D$782,СВЦЭМ!$A$39:$A$782,$A75,СВЦЭМ!$B$39:$B$782,R$47)+'СЕТ СН'!$G$14+СВЦЭМ!$D$10+'СЕТ СН'!$G$5-'СЕТ СН'!$G$24</f>
        <v>3441.0001604099998</v>
      </c>
      <c r="S75" s="36">
        <f>SUMIFS(СВЦЭМ!$D$39:$D$782,СВЦЭМ!$A$39:$A$782,$A75,СВЦЭМ!$B$39:$B$782,S$47)+'СЕТ СН'!$G$14+СВЦЭМ!$D$10+'СЕТ СН'!$G$5-'СЕТ СН'!$G$24</f>
        <v>3419.2395818800001</v>
      </c>
      <c r="T75" s="36">
        <f>SUMIFS(СВЦЭМ!$D$39:$D$782,СВЦЭМ!$A$39:$A$782,$A75,СВЦЭМ!$B$39:$B$782,T$47)+'СЕТ СН'!$G$14+СВЦЭМ!$D$10+'СЕТ СН'!$G$5-'СЕТ СН'!$G$24</f>
        <v>3384.7866913799999</v>
      </c>
      <c r="U75" s="36">
        <f>SUMIFS(СВЦЭМ!$D$39:$D$782,СВЦЭМ!$A$39:$A$782,$A75,СВЦЭМ!$B$39:$B$782,U$47)+'СЕТ СН'!$G$14+СВЦЭМ!$D$10+'СЕТ СН'!$G$5-'СЕТ СН'!$G$24</f>
        <v>3380.6233757999998</v>
      </c>
      <c r="V75" s="36">
        <f>SUMIFS(СВЦЭМ!$D$39:$D$782,СВЦЭМ!$A$39:$A$782,$A75,СВЦЭМ!$B$39:$B$782,V$47)+'СЕТ СН'!$G$14+СВЦЭМ!$D$10+'СЕТ СН'!$G$5-'СЕТ СН'!$G$24</f>
        <v>3359.8885686200001</v>
      </c>
      <c r="W75" s="36">
        <f>SUMIFS(СВЦЭМ!$D$39:$D$782,СВЦЭМ!$A$39:$A$782,$A75,СВЦЭМ!$B$39:$B$782,W$47)+'СЕТ СН'!$G$14+СВЦЭМ!$D$10+'СЕТ СН'!$G$5-'СЕТ СН'!$G$24</f>
        <v>3339.0028224899997</v>
      </c>
      <c r="X75" s="36">
        <f>SUMIFS(СВЦЭМ!$D$39:$D$782,СВЦЭМ!$A$39:$A$782,$A75,СВЦЭМ!$B$39:$B$782,X$47)+'СЕТ СН'!$G$14+СВЦЭМ!$D$10+'СЕТ СН'!$G$5-'СЕТ СН'!$G$24</f>
        <v>3363.0870785799998</v>
      </c>
      <c r="Y75" s="36">
        <f>SUMIFS(СВЦЭМ!$D$39:$D$782,СВЦЭМ!$A$39:$A$782,$A75,СВЦЭМ!$B$39:$B$782,Y$47)+'СЕТ СН'!$G$14+СВЦЭМ!$D$10+'СЕТ СН'!$G$5-'СЕТ СН'!$G$24</f>
        <v>3419.3750601500001</v>
      </c>
    </row>
    <row r="76" spans="1:26" ht="15.75" x14ac:dyDescent="0.2">
      <c r="A76" s="35">
        <f t="shared" si="1"/>
        <v>45075</v>
      </c>
      <c r="B76" s="36">
        <f>SUMIFS(СВЦЭМ!$D$39:$D$782,СВЦЭМ!$A$39:$A$782,$A76,СВЦЭМ!$B$39:$B$782,B$47)+'СЕТ СН'!$G$14+СВЦЭМ!$D$10+'СЕТ СН'!$G$5-'СЕТ СН'!$G$24</f>
        <v>3413.8607663100001</v>
      </c>
      <c r="C76" s="36">
        <f>SUMIFS(СВЦЭМ!$D$39:$D$782,СВЦЭМ!$A$39:$A$782,$A76,СВЦЭМ!$B$39:$B$782,C$47)+'СЕТ СН'!$G$14+СВЦЭМ!$D$10+'СЕТ СН'!$G$5-'СЕТ СН'!$G$24</f>
        <v>3513.0930789000004</v>
      </c>
      <c r="D76" s="36">
        <f>SUMIFS(СВЦЭМ!$D$39:$D$782,СВЦЭМ!$A$39:$A$782,$A76,СВЦЭМ!$B$39:$B$782,D$47)+'СЕТ СН'!$G$14+СВЦЭМ!$D$10+'СЕТ СН'!$G$5-'СЕТ СН'!$G$24</f>
        <v>3601.0831107499998</v>
      </c>
      <c r="E76" s="36">
        <f>SUMIFS(СВЦЭМ!$D$39:$D$782,СВЦЭМ!$A$39:$A$782,$A76,СВЦЭМ!$B$39:$B$782,E$47)+'СЕТ СН'!$G$14+СВЦЭМ!$D$10+'СЕТ СН'!$G$5-'СЕТ СН'!$G$24</f>
        <v>3680.0511369699998</v>
      </c>
      <c r="F76" s="36">
        <f>SUMIFS(СВЦЭМ!$D$39:$D$782,СВЦЭМ!$A$39:$A$782,$A76,СВЦЭМ!$B$39:$B$782,F$47)+'СЕТ СН'!$G$14+СВЦЭМ!$D$10+'СЕТ СН'!$G$5-'СЕТ СН'!$G$24</f>
        <v>3671.9429827499998</v>
      </c>
      <c r="G76" s="36">
        <f>SUMIFS(СВЦЭМ!$D$39:$D$782,СВЦЭМ!$A$39:$A$782,$A76,СВЦЭМ!$B$39:$B$782,G$47)+'СЕТ СН'!$G$14+СВЦЭМ!$D$10+'СЕТ СН'!$G$5-'СЕТ СН'!$G$24</f>
        <v>3660.36005067</v>
      </c>
      <c r="H76" s="36">
        <f>SUMIFS(СВЦЭМ!$D$39:$D$782,СВЦЭМ!$A$39:$A$782,$A76,СВЦЭМ!$B$39:$B$782,H$47)+'СЕТ СН'!$G$14+СВЦЭМ!$D$10+'СЕТ СН'!$G$5-'СЕТ СН'!$G$24</f>
        <v>3590.8776533400001</v>
      </c>
      <c r="I76" s="36">
        <f>SUMIFS(СВЦЭМ!$D$39:$D$782,СВЦЭМ!$A$39:$A$782,$A76,СВЦЭМ!$B$39:$B$782,I$47)+'СЕТ СН'!$G$14+СВЦЭМ!$D$10+'СЕТ СН'!$G$5-'СЕТ СН'!$G$24</f>
        <v>3538.2740663599998</v>
      </c>
      <c r="J76" s="36">
        <f>SUMIFS(СВЦЭМ!$D$39:$D$782,СВЦЭМ!$A$39:$A$782,$A76,СВЦЭМ!$B$39:$B$782,J$47)+'СЕТ СН'!$G$14+СВЦЭМ!$D$10+'СЕТ СН'!$G$5-'СЕТ СН'!$G$24</f>
        <v>3496.97268192</v>
      </c>
      <c r="K76" s="36">
        <f>SUMIFS(СВЦЭМ!$D$39:$D$782,СВЦЭМ!$A$39:$A$782,$A76,СВЦЭМ!$B$39:$B$782,K$47)+'СЕТ СН'!$G$14+СВЦЭМ!$D$10+'СЕТ СН'!$G$5-'СЕТ СН'!$G$24</f>
        <v>3505.3752915599998</v>
      </c>
      <c r="L76" s="36">
        <f>SUMIFS(СВЦЭМ!$D$39:$D$782,СВЦЭМ!$A$39:$A$782,$A76,СВЦЭМ!$B$39:$B$782,L$47)+'СЕТ СН'!$G$14+СВЦЭМ!$D$10+'СЕТ СН'!$G$5-'СЕТ СН'!$G$24</f>
        <v>3510.0844699200002</v>
      </c>
      <c r="M76" s="36">
        <f>SUMIFS(СВЦЭМ!$D$39:$D$782,СВЦЭМ!$A$39:$A$782,$A76,СВЦЭМ!$B$39:$B$782,M$47)+'СЕТ СН'!$G$14+СВЦЭМ!$D$10+'СЕТ СН'!$G$5-'СЕТ СН'!$G$24</f>
        <v>3521.2244054900002</v>
      </c>
      <c r="N76" s="36">
        <f>SUMIFS(СВЦЭМ!$D$39:$D$782,СВЦЭМ!$A$39:$A$782,$A76,СВЦЭМ!$B$39:$B$782,N$47)+'СЕТ СН'!$G$14+СВЦЭМ!$D$10+'СЕТ СН'!$G$5-'СЕТ СН'!$G$24</f>
        <v>3518.3782318900003</v>
      </c>
      <c r="O76" s="36">
        <f>SUMIFS(СВЦЭМ!$D$39:$D$782,СВЦЭМ!$A$39:$A$782,$A76,СВЦЭМ!$B$39:$B$782,O$47)+'СЕТ СН'!$G$14+СВЦЭМ!$D$10+'СЕТ СН'!$G$5-'СЕТ СН'!$G$24</f>
        <v>3514.6409084400002</v>
      </c>
      <c r="P76" s="36">
        <f>SUMIFS(СВЦЭМ!$D$39:$D$782,СВЦЭМ!$A$39:$A$782,$A76,СВЦЭМ!$B$39:$B$782,P$47)+'СЕТ СН'!$G$14+СВЦЭМ!$D$10+'СЕТ СН'!$G$5-'СЕТ СН'!$G$24</f>
        <v>3507.5823255100004</v>
      </c>
      <c r="Q76" s="36">
        <f>SUMIFS(СВЦЭМ!$D$39:$D$782,СВЦЭМ!$A$39:$A$782,$A76,СВЦЭМ!$B$39:$B$782,Q$47)+'СЕТ СН'!$G$14+СВЦЭМ!$D$10+'СЕТ СН'!$G$5-'СЕТ СН'!$G$24</f>
        <v>3502.46794658</v>
      </c>
      <c r="R76" s="36">
        <f>SUMIFS(СВЦЭМ!$D$39:$D$782,СВЦЭМ!$A$39:$A$782,$A76,СВЦЭМ!$B$39:$B$782,R$47)+'СЕТ СН'!$G$14+СВЦЭМ!$D$10+'СЕТ СН'!$G$5-'СЕТ СН'!$G$24</f>
        <v>3493.7690224300004</v>
      </c>
      <c r="S76" s="36">
        <f>SUMIFS(СВЦЭМ!$D$39:$D$782,СВЦЭМ!$A$39:$A$782,$A76,СВЦЭМ!$B$39:$B$782,S$47)+'СЕТ СН'!$G$14+СВЦЭМ!$D$10+'СЕТ СН'!$G$5-'СЕТ СН'!$G$24</f>
        <v>3490.1564395100004</v>
      </c>
      <c r="T76" s="36">
        <f>SUMIFS(СВЦЭМ!$D$39:$D$782,СВЦЭМ!$A$39:$A$782,$A76,СВЦЭМ!$B$39:$B$782,T$47)+'СЕТ СН'!$G$14+СВЦЭМ!$D$10+'СЕТ СН'!$G$5-'СЕТ СН'!$G$24</f>
        <v>3411.9668831500003</v>
      </c>
      <c r="U76" s="36">
        <f>SUMIFS(СВЦЭМ!$D$39:$D$782,СВЦЭМ!$A$39:$A$782,$A76,СВЦЭМ!$B$39:$B$782,U$47)+'СЕТ СН'!$G$14+СВЦЭМ!$D$10+'СЕТ СН'!$G$5-'СЕТ СН'!$G$24</f>
        <v>3420.3088424100001</v>
      </c>
      <c r="V76" s="36">
        <f>SUMIFS(СВЦЭМ!$D$39:$D$782,СВЦЭМ!$A$39:$A$782,$A76,СВЦЭМ!$B$39:$B$782,V$47)+'СЕТ СН'!$G$14+СВЦЭМ!$D$10+'СЕТ СН'!$G$5-'СЕТ СН'!$G$24</f>
        <v>3429.1436180400001</v>
      </c>
      <c r="W76" s="36">
        <f>SUMIFS(СВЦЭМ!$D$39:$D$782,СВЦЭМ!$A$39:$A$782,$A76,СВЦЭМ!$B$39:$B$782,W$47)+'СЕТ СН'!$G$14+СВЦЭМ!$D$10+'СЕТ СН'!$G$5-'СЕТ СН'!$G$24</f>
        <v>3413.8410120799999</v>
      </c>
      <c r="X76" s="36">
        <f>SUMIFS(СВЦЭМ!$D$39:$D$782,СВЦЭМ!$A$39:$A$782,$A76,СВЦЭМ!$B$39:$B$782,X$47)+'СЕТ СН'!$G$14+СВЦЭМ!$D$10+'СЕТ СН'!$G$5-'СЕТ СН'!$G$24</f>
        <v>3465.2299908</v>
      </c>
      <c r="Y76" s="36">
        <f>SUMIFS(СВЦЭМ!$D$39:$D$782,СВЦЭМ!$A$39:$A$782,$A76,СВЦЭМ!$B$39:$B$782,Y$47)+'СЕТ СН'!$G$14+СВЦЭМ!$D$10+'СЕТ СН'!$G$5-'СЕТ СН'!$G$24</f>
        <v>3508.77662491</v>
      </c>
    </row>
    <row r="77" spans="1:26" ht="15.75" x14ac:dyDescent="0.2">
      <c r="A77" s="35">
        <f t="shared" si="1"/>
        <v>45076</v>
      </c>
      <c r="B77" s="36">
        <f>SUMIFS(СВЦЭМ!$D$39:$D$782,СВЦЭМ!$A$39:$A$782,$A77,СВЦЭМ!$B$39:$B$782,B$47)+'СЕТ СН'!$G$14+СВЦЭМ!$D$10+'СЕТ СН'!$G$5-'СЕТ СН'!$G$24</f>
        <v>3633.4122818200003</v>
      </c>
      <c r="C77" s="36">
        <f>SUMIFS(СВЦЭМ!$D$39:$D$782,СВЦЭМ!$A$39:$A$782,$A77,СВЦЭМ!$B$39:$B$782,C$47)+'СЕТ СН'!$G$14+СВЦЭМ!$D$10+'СЕТ СН'!$G$5-'СЕТ СН'!$G$24</f>
        <v>3693.6430777200003</v>
      </c>
      <c r="D77" s="36">
        <f>SUMIFS(СВЦЭМ!$D$39:$D$782,СВЦЭМ!$A$39:$A$782,$A77,СВЦЭМ!$B$39:$B$782,D$47)+'СЕТ СН'!$G$14+СВЦЭМ!$D$10+'СЕТ СН'!$G$5-'СЕТ СН'!$G$24</f>
        <v>3747.9296634000002</v>
      </c>
      <c r="E77" s="36">
        <f>SUMIFS(СВЦЭМ!$D$39:$D$782,СВЦЭМ!$A$39:$A$782,$A77,СВЦЭМ!$B$39:$B$782,E$47)+'СЕТ СН'!$G$14+СВЦЭМ!$D$10+'СЕТ СН'!$G$5-'СЕТ СН'!$G$24</f>
        <v>3741.8373025199999</v>
      </c>
      <c r="F77" s="36">
        <f>SUMIFS(СВЦЭМ!$D$39:$D$782,СВЦЭМ!$A$39:$A$782,$A77,СВЦЭМ!$B$39:$B$782,F$47)+'СЕТ СН'!$G$14+СВЦЭМ!$D$10+'СЕТ СН'!$G$5-'СЕТ СН'!$G$24</f>
        <v>3741.1241589000001</v>
      </c>
      <c r="G77" s="36">
        <f>SUMIFS(СВЦЭМ!$D$39:$D$782,СВЦЭМ!$A$39:$A$782,$A77,СВЦЭМ!$B$39:$B$782,G$47)+'СЕТ СН'!$G$14+СВЦЭМ!$D$10+'СЕТ СН'!$G$5-'СЕТ СН'!$G$24</f>
        <v>3689.6420362200001</v>
      </c>
      <c r="H77" s="36">
        <f>SUMIFS(СВЦЭМ!$D$39:$D$782,СВЦЭМ!$A$39:$A$782,$A77,СВЦЭМ!$B$39:$B$782,H$47)+'СЕТ СН'!$G$14+СВЦЭМ!$D$10+'СЕТ СН'!$G$5-'СЕТ СН'!$G$24</f>
        <v>3606.4304733899999</v>
      </c>
      <c r="I77" s="36">
        <f>SUMIFS(СВЦЭМ!$D$39:$D$782,СВЦЭМ!$A$39:$A$782,$A77,СВЦЭМ!$B$39:$B$782,I$47)+'СЕТ СН'!$G$14+СВЦЭМ!$D$10+'СЕТ СН'!$G$5-'СЕТ СН'!$G$24</f>
        <v>3562.1326180000001</v>
      </c>
      <c r="J77" s="36">
        <f>SUMIFS(СВЦЭМ!$D$39:$D$782,СВЦЭМ!$A$39:$A$782,$A77,СВЦЭМ!$B$39:$B$782,J$47)+'СЕТ СН'!$G$14+СВЦЭМ!$D$10+'СЕТ СН'!$G$5-'СЕТ СН'!$G$24</f>
        <v>3512.6987148099997</v>
      </c>
      <c r="K77" s="36">
        <f>SUMIFS(СВЦЭМ!$D$39:$D$782,СВЦЭМ!$A$39:$A$782,$A77,СВЦЭМ!$B$39:$B$782,K$47)+'СЕТ СН'!$G$14+СВЦЭМ!$D$10+'СЕТ СН'!$G$5-'СЕТ СН'!$G$24</f>
        <v>3554.4804550700001</v>
      </c>
      <c r="L77" s="36">
        <f>SUMIFS(СВЦЭМ!$D$39:$D$782,СВЦЭМ!$A$39:$A$782,$A77,СВЦЭМ!$B$39:$B$782,L$47)+'СЕТ СН'!$G$14+СВЦЭМ!$D$10+'СЕТ СН'!$G$5-'СЕТ СН'!$G$24</f>
        <v>3540.1933360900002</v>
      </c>
      <c r="M77" s="36">
        <f>SUMIFS(СВЦЭМ!$D$39:$D$782,СВЦЭМ!$A$39:$A$782,$A77,СВЦЭМ!$B$39:$B$782,M$47)+'СЕТ СН'!$G$14+СВЦЭМ!$D$10+'СЕТ СН'!$G$5-'СЕТ СН'!$G$24</f>
        <v>3549.46235295</v>
      </c>
      <c r="N77" s="36">
        <f>SUMIFS(СВЦЭМ!$D$39:$D$782,СВЦЭМ!$A$39:$A$782,$A77,СВЦЭМ!$B$39:$B$782,N$47)+'СЕТ СН'!$G$14+СВЦЭМ!$D$10+'СЕТ СН'!$G$5-'СЕТ СН'!$G$24</f>
        <v>3581.9844521100003</v>
      </c>
      <c r="O77" s="36">
        <f>SUMIFS(СВЦЭМ!$D$39:$D$782,СВЦЭМ!$A$39:$A$782,$A77,СВЦЭМ!$B$39:$B$782,O$47)+'СЕТ СН'!$G$14+СВЦЭМ!$D$10+'СЕТ СН'!$G$5-'СЕТ СН'!$G$24</f>
        <v>3541.7208462799999</v>
      </c>
      <c r="P77" s="36">
        <f>SUMIFS(СВЦЭМ!$D$39:$D$782,СВЦЭМ!$A$39:$A$782,$A77,СВЦЭМ!$B$39:$B$782,P$47)+'СЕТ СН'!$G$14+СВЦЭМ!$D$10+'СЕТ СН'!$G$5-'СЕТ СН'!$G$24</f>
        <v>3548.8939509500001</v>
      </c>
      <c r="Q77" s="36">
        <f>SUMIFS(СВЦЭМ!$D$39:$D$782,СВЦЭМ!$A$39:$A$782,$A77,СВЦЭМ!$B$39:$B$782,Q$47)+'СЕТ СН'!$G$14+СВЦЭМ!$D$10+'СЕТ СН'!$G$5-'СЕТ СН'!$G$24</f>
        <v>3553.3328690899998</v>
      </c>
      <c r="R77" s="36">
        <f>SUMIFS(СВЦЭМ!$D$39:$D$782,СВЦЭМ!$A$39:$A$782,$A77,СВЦЭМ!$B$39:$B$782,R$47)+'СЕТ СН'!$G$14+СВЦЭМ!$D$10+'СЕТ СН'!$G$5-'СЕТ СН'!$G$24</f>
        <v>3569.7458096999999</v>
      </c>
      <c r="S77" s="36">
        <f>SUMIFS(СВЦЭМ!$D$39:$D$782,СВЦЭМ!$A$39:$A$782,$A77,СВЦЭМ!$B$39:$B$782,S$47)+'СЕТ СН'!$G$14+СВЦЭМ!$D$10+'СЕТ СН'!$G$5-'СЕТ СН'!$G$24</f>
        <v>3527.61283456</v>
      </c>
      <c r="T77" s="36">
        <f>SUMIFS(СВЦЭМ!$D$39:$D$782,СВЦЭМ!$A$39:$A$782,$A77,СВЦЭМ!$B$39:$B$782,T$47)+'СЕТ СН'!$G$14+СВЦЭМ!$D$10+'СЕТ СН'!$G$5-'СЕТ СН'!$G$24</f>
        <v>3502.70912628</v>
      </c>
      <c r="U77" s="36">
        <f>SUMIFS(СВЦЭМ!$D$39:$D$782,СВЦЭМ!$A$39:$A$782,$A77,СВЦЭМ!$B$39:$B$782,U$47)+'СЕТ СН'!$G$14+СВЦЭМ!$D$10+'СЕТ СН'!$G$5-'СЕТ СН'!$G$24</f>
        <v>3443.5329714500003</v>
      </c>
      <c r="V77" s="36">
        <f>SUMIFS(СВЦЭМ!$D$39:$D$782,СВЦЭМ!$A$39:$A$782,$A77,СВЦЭМ!$B$39:$B$782,V$47)+'СЕТ СН'!$G$14+СВЦЭМ!$D$10+'СЕТ СН'!$G$5-'СЕТ СН'!$G$24</f>
        <v>3417.59035851</v>
      </c>
      <c r="W77" s="36">
        <f>SUMIFS(СВЦЭМ!$D$39:$D$782,СВЦЭМ!$A$39:$A$782,$A77,СВЦЭМ!$B$39:$B$782,W$47)+'СЕТ СН'!$G$14+СВЦЭМ!$D$10+'СЕТ СН'!$G$5-'СЕТ СН'!$G$24</f>
        <v>3446.4073776800001</v>
      </c>
      <c r="X77" s="36">
        <f>SUMIFS(СВЦЭМ!$D$39:$D$782,СВЦЭМ!$A$39:$A$782,$A77,СВЦЭМ!$B$39:$B$782,X$47)+'СЕТ СН'!$G$14+СВЦЭМ!$D$10+'СЕТ СН'!$G$5-'СЕТ СН'!$G$24</f>
        <v>3516.3254578400001</v>
      </c>
      <c r="Y77" s="36">
        <f>SUMIFS(СВЦЭМ!$D$39:$D$782,СВЦЭМ!$A$39:$A$782,$A77,СВЦЭМ!$B$39:$B$782,Y$47)+'СЕТ СН'!$G$14+СВЦЭМ!$D$10+'СЕТ СН'!$G$5-'СЕТ СН'!$G$24</f>
        <v>3558.76623991</v>
      </c>
    </row>
    <row r="78" spans="1:26" ht="15.75" x14ac:dyDescent="0.2">
      <c r="A78" s="35">
        <f t="shared" si="1"/>
        <v>45077</v>
      </c>
      <c r="B78" s="36">
        <f>SUMIFS(СВЦЭМ!$D$39:$D$782,СВЦЭМ!$A$39:$A$782,$A78,СВЦЭМ!$B$39:$B$782,B$47)+'СЕТ СН'!$G$14+СВЦЭМ!$D$10+'СЕТ СН'!$G$5-'СЕТ СН'!$G$24</f>
        <v>3685.7508700500002</v>
      </c>
      <c r="C78" s="36">
        <f>SUMIFS(СВЦЭМ!$D$39:$D$782,СВЦЭМ!$A$39:$A$782,$A78,СВЦЭМ!$B$39:$B$782,C$47)+'СЕТ СН'!$G$14+СВЦЭМ!$D$10+'СЕТ СН'!$G$5-'СЕТ СН'!$G$24</f>
        <v>3746.1629639900002</v>
      </c>
      <c r="D78" s="36">
        <f>SUMIFS(СВЦЭМ!$D$39:$D$782,СВЦЭМ!$A$39:$A$782,$A78,СВЦЭМ!$B$39:$B$782,D$47)+'СЕТ СН'!$G$14+СВЦЭМ!$D$10+'СЕТ СН'!$G$5-'СЕТ СН'!$G$24</f>
        <v>3759.34768472</v>
      </c>
      <c r="E78" s="36">
        <f>SUMIFS(СВЦЭМ!$D$39:$D$782,СВЦЭМ!$A$39:$A$782,$A78,СВЦЭМ!$B$39:$B$782,E$47)+'СЕТ СН'!$G$14+СВЦЭМ!$D$10+'СЕТ СН'!$G$5-'СЕТ СН'!$G$24</f>
        <v>3730.1252052600003</v>
      </c>
      <c r="F78" s="36">
        <f>SUMIFS(СВЦЭМ!$D$39:$D$782,СВЦЭМ!$A$39:$A$782,$A78,СВЦЭМ!$B$39:$B$782,F$47)+'СЕТ СН'!$G$14+СВЦЭМ!$D$10+'СЕТ СН'!$G$5-'СЕТ СН'!$G$24</f>
        <v>3743.1320797200001</v>
      </c>
      <c r="G78" s="36">
        <f>SUMIFS(СВЦЭМ!$D$39:$D$782,СВЦЭМ!$A$39:$A$782,$A78,СВЦЭМ!$B$39:$B$782,G$47)+'СЕТ СН'!$G$14+СВЦЭМ!$D$10+'СЕТ СН'!$G$5-'СЕТ СН'!$G$24</f>
        <v>3739.8064213500002</v>
      </c>
      <c r="H78" s="36">
        <f>SUMIFS(СВЦЭМ!$D$39:$D$782,СВЦЭМ!$A$39:$A$782,$A78,СВЦЭМ!$B$39:$B$782,H$47)+'СЕТ СН'!$G$14+СВЦЭМ!$D$10+'СЕТ СН'!$G$5-'СЕТ СН'!$G$24</f>
        <v>3588.5576199400002</v>
      </c>
      <c r="I78" s="36">
        <f>SUMIFS(СВЦЭМ!$D$39:$D$782,СВЦЭМ!$A$39:$A$782,$A78,СВЦЭМ!$B$39:$B$782,I$47)+'СЕТ СН'!$G$14+СВЦЭМ!$D$10+'СЕТ СН'!$G$5-'СЕТ СН'!$G$24</f>
        <v>3561.13829579</v>
      </c>
      <c r="J78" s="36">
        <f>SUMIFS(СВЦЭМ!$D$39:$D$782,СВЦЭМ!$A$39:$A$782,$A78,СВЦЭМ!$B$39:$B$782,J$47)+'СЕТ СН'!$G$14+СВЦЭМ!$D$10+'СЕТ СН'!$G$5-'СЕТ СН'!$G$24</f>
        <v>3501.3427543400003</v>
      </c>
      <c r="K78" s="36">
        <f>SUMIFS(СВЦЭМ!$D$39:$D$782,СВЦЭМ!$A$39:$A$782,$A78,СВЦЭМ!$B$39:$B$782,K$47)+'СЕТ СН'!$G$14+СВЦЭМ!$D$10+'СЕТ СН'!$G$5-'СЕТ СН'!$G$24</f>
        <v>3505.77536474</v>
      </c>
      <c r="L78" s="36">
        <f>SUMIFS(СВЦЭМ!$D$39:$D$782,СВЦЭМ!$A$39:$A$782,$A78,СВЦЭМ!$B$39:$B$782,L$47)+'СЕТ СН'!$G$14+СВЦЭМ!$D$10+'СЕТ СН'!$G$5-'СЕТ СН'!$G$24</f>
        <v>3492.4452302600002</v>
      </c>
      <c r="M78" s="36">
        <f>SUMIFS(СВЦЭМ!$D$39:$D$782,СВЦЭМ!$A$39:$A$782,$A78,СВЦЭМ!$B$39:$B$782,M$47)+'СЕТ СН'!$G$14+СВЦЭМ!$D$10+'СЕТ СН'!$G$5-'СЕТ СН'!$G$24</f>
        <v>3514.8045331000003</v>
      </c>
      <c r="N78" s="36">
        <f>SUMIFS(СВЦЭМ!$D$39:$D$782,СВЦЭМ!$A$39:$A$782,$A78,СВЦЭМ!$B$39:$B$782,N$47)+'СЕТ СН'!$G$14+СВЦЭМ!$D$10+'СЕТ СН'!$G$5-'СЕТ СН'!$G$24</f>
        <v>3539.5247958300001</v>
      </c>
      <c r="O78" s="36">
        <f>SUMIFS(СВЦЭМ!$D$39:$D$782,СВЦЭМ!$A$39:$A$782,$A78,СВЦЭМ!$B$39:$B$782,O$47)+'СЕТ СН'!$G$14+СВЦЭМ!$D$10+'СЕТ СН'!$G$5-'СЕТ СН'!$G$24</f>
        <v>3504.1754306800003</v>
      </c>
      <c r="P78" s="36">
        <f>SUMIFS(СВЦЭМ!$D$39:$D$782,СВЦЭМ!$A$39:$A$782,$A78,СВЦЭМ!$B$39:$B$782,P$47)+'СЕТ СН'!$G$14+СВЦЭМ!$D$10+'СЕТ СН'!$G$5-'СЕТ СН'!$G$24</f>
        <v>3534.7417759500004</v>
      </c>
      <c r="Q78" s="36">
        <f>SUMIFS(СВЦЭМ!$D$39:$D$782,СВЦЭМ!$A$39:$A$782,$A78,СВЦЭМ!$B$39:$B$782,Q$47)+'СЕТ СН'!$G$14+СВЦЭМ!$D$10+'СЕТ СН'!$G$5-'СЕТ СН'!$G$24</f>
        <v>3528.2553192599999</v>
      </c>
      <c r="R78" s="36">
        <f>SUMIFS(СВЦЭМ!$D$39:$D$782,СВЦЭМ!$A$39:$A$782,$A78,СВЦЭМ!$B$39:$B$782,R$47)+'СЕТ СН'!$G$14+СВЦЭМ!$D$10+'СЕТ СН'!$G$5-'СЕТ СН'!$G$24</f>
        <v>3526.9321687500001</v>
      </c>
      <c r="S78" s="36">
        <f>SUMIFS(СВЦЭМ!$D$39:$D$782,СВЦЭМ!$A$39:$A$782,$A78,СВЦЭМ!$B$39:$B$782,S$47)+'СЕТ СН'!$G$14+СВЦЭМ!$D$10+'СЕТ СН'!$G$5-'СЕТ СН'!$G$24</f>
        <v>3518.0631351100001</v>
      </c>
      <c r="T78" s="36">
        <f>SUMIFS(СВЦЭМ!$D$39:$D$782,СВЦЭМ!$A$39:$A$782,$A78,СВЦЭМ!$B$39:$B$782,T$47)+'СЕТ СН'!$G$14+СВЦЭМ!$D$10+'СЕТ СН'!$G$5-'СЕТ СН'!$G$24</f>
        <v>3475.9625255800001</v>
      </c>
      <c r="U78" s="36">
        <f>SUMIFS(СВЦЭМ!$D$39:$D$782,СВЦЭМ!$A$39:$A$782,$A78,СВЦЭМ!$B$39:$B$782,U$47)+'СЕТ СН'!$G$14+СВЦЭМ!$D$10+'СЕТ СН'!$G$5-'СЕТ СН'!$G$24</f>
        <v>3414.59326827</v>
      </c>
      <c r="V78" s="36">
        <f>SUMIFS(СВЦЭМ!$D$39:$D$782,СВЦЭМ!$A$39:$A$782,$A78,СВЦЭМ!$B$39:$B$782,V$47)+'СЕТ СН'!$G$14+СВЦЭМ!$D$10+'СЕТ СН'!$G$5-'СЕТ СН'!$G$24</f>
        <v>3388.73148137</v>
      </c>
      <c r="W78" s="36">
        <f>SUMIFS(СВЦЭМ!$D$39:$D$782,СВЦЭМ!$A$39:$A$782,$A78,СВЦЭМ!$B$39:$B$782,W$47)+'СЕТ СН'!$G$14+СВЦЭМ!$D$10+'СЕТ СН'!$G$5-'СЕТ СН'!$G$24</f>
        <v>3391.6596846900002</v>
      </c>
      <c r="X78" s="36">
        <f>SUMIFS(СВЦЭМ!$D$39:$D$782,СВЦЭМ!$A$39:$A$782,$A78,СВЦЭМ!$B$39:$B$782,X$47)+'СЕТ СН'!$G$14+СВЦЭМ!$D$10+'СЕТ СН'!$G$5-'СЕТ СН'!$G$24</f>
        <v>3442.6835197400001</v>
      </c>
      <c r="Y78" s="36">
        <f>SUMIFS(СВЦЭМ!$D$39:$D$782,СВЦЭМ!$A$39:$A$782,$A78,СВЦЭМ!$B$39:$B$782,Y$47)+'СЕТ СН'!$G$14+СВЦЭМ!$D$10+'СЕТ СН'!$G$5-'СЕТ СН'!$G$24</f>
        <v>3501.73058687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01.05.2023</v>
      </c>
      <c r="B84" s="36">
        <f>SUMIFS(СВЦЭМ!$D$39:$D$782,СВЦЭМ!$A$39:$A$782,$A84,СВЦЭМ!$B$39:$B$782,B$83)+'СЕТ СН'!$H$14+СВЦЭМ!$D$10+'СЕТ СН'!$H$5-'СЕТ СН'!$H$24</f>
        <v>3871.5365700600005</v>
      </c>
      <c r="C84" s="36">
        <f>SUMIFS(СВЦЭМ!$D$39:$D$782,СВЦЭМ!$A$39:$A$782,$A84,СВЦЭМ!$B$39:$B$782,C$83)+'СЕТ СН'!$H$14+СВЦЭМ!$D$10+'СЕТ СН'!$H$5-'СЕТ СН'!$H$24</f>
        <v>3972.2697591599999</v>
      </c>
      <c r="D84" s="36">
        <f>SUMIFS(СВЦЭМ!$D$39:$D$782,СВЦЭМ!$A$39:$A$782,$A84,СВЦЭМ!$B$39:$B$782,D$83)+'СЕТ СН'!$H$14+СВЦЭМ!$D$10+'СЕТ СН'!$H$5-'СЕТ СН'!$H$24</f>
        <v>4029.7986550300002</v>
      </c>
      <c r="E84" s="36">
        <f>SUMIFS(СВЦЭМ!$D$39:$D$782,СВЦЭМ!$A$39:$A$782,$A84,СВЦЭМ!$B$39:$B$782,E$83)+'СЕТ СН'!$H$14+СВЦЭМ!$D$10+'СЕТ СН'!$H$5-'СЕТ СН'!$H$24</f>
        <v>4062.7385234700005</v>
      </c>
      <c r="F84" s="36">
        <f>SUMIFS(СВЦЭМ!$D$39:$D$782,СВЦЭМ!$A$39:$A$782,$A84,СВЦЭМ!$B$39:$B$782,F$83)+'СЕТ СН'!$H$14+СВЦЭМ!$D$10+'СЕТ СН'!$H$5-'СЕТ СН'!$H$24</f>
        <v>4066.92710386</v>
      </c>
      <c r="G84" s="36">
        <f>SUMIFS(СВЦЭМ!$D$39:$D$782,СВЦЭМ!$A$39:$A$782,$A84,СВЦЭМ!$B$39:$B$782,G$83)+'СЕТ СН'!$H$14+СВЦЭМ!$D$10+'СЕТ СН'!$H$5-'СЕТ СН'!$H$24</f>
        <v>4056.5107363800003</v>
      </c>
      <c r="H84" s="36">
        <f>SUMIFS(СВЦЭМ!$D$39:$D$782,СВЦЭМ!$A$39:$A$782,$A84,СВЦЭМ!$B$39:$B$782,H$83)+'СЕТ СН'!$H$14+СВЦЭМ!$D$10+'СЕТ СН'!$H$5-'СЕТ СН'!$H$24</f>
        <v>4057.7492324499999</v>
      </c>
      <c r="I84" s="36">
        <f>SUMIFS(СВЦЭМ!$D$39:$D$782,СВЦЭМ!$A$39:$A$782,$A84,СВЦЭМ!$B$39:$B$782,I$83)+'СЕТ СН'!$H$14+СВЦЭМ!$D$10+'СЕТ СН'!$H$5-'СЕТ СН'!$H$24</f>
        <v>4006.5675999900004</v>
      </c>
      <c r="J84" s="36">
        <f>SUMIFS(СВЦЭМ!$D$39:$D$782,СВЦЭМ!$A$39:$A$782,$A84,СВЦЭМ!$B$39:$B$782,J$83)+'СЕТ СН'!$H$14+СВЦЭМ!$D$10+'СЕТ СН'!$H$5-'СЕТ СН'!$H$24</f>
        <v>3956.17543518</v>
      </c>
      <c r="K84" s="36">
        <f>SUMIFS(СВЦЭМ!$D$39:$D$782,СВЦЭМ!$A$39:$A$782,$A84,СВЦЭМ!$B$39:$B$782,K$83)+'СЕТ СН'!$H$14+СВЦЭМ!$D$10+'СЕТ СН'!$H$5-'СЕТ СН'!$H$24</f>
        <v>3907.9865880400002</v>
      </c>
      <c r="L84" s="36">
        <f>SUMIFS(СВЦЭМ!$D$39:$D$782,СВЦЭМ!$A$39:$A$782,$A84,СВЦЭМ!$B$39:$B$782,L$83)+'СЕТ СН'!$H$14+СВЦЭМ!$D$10+'СЕТ СН'!$H$5-'СЕТ СН'!$H$24</f>
        <v>3874.1663119300001</v>
      </c>
      <c r="M84" s="36">
        <f>SUMIFS(СВЦЭМ!$D$39:$D$782,СВЦЭМ!$A$39:$A$782,$A84,СВЦЭМ!$B$39:$B$782,M$83)+'СЕТ СН'!$H$14+СВЦЭМ!$D$10+'СЕТ СН'!$H$5-'СЕТ СН'!$H$24</f>
        <v>3879.6827695100001</v>
      </c>
      <c r="N84" s="36">
        <f>SUMIFS(СВЦЭМ!$D$39:$D$782,СВЦЭМ!$A$39:$A$782,$A84,СВЦЭМ!$B$39:$B$782,N$83)+'СЕТ СН'!$H$14+СВЦЭМ!$D$10+'СЕТ СН'!$H$5-'СЕТ СН'!$H$24</f>
        <v>3912.7952846400003</v>
      </c>
      <c r="O84" s="36">
        <f>SUMIFS(СВЦЭМ!$D$39:$D$782,СВЦЭМ!$A$39:$A$782,$A84,СВЦЭМ!$B$39:$B$782,O$83)+'СЕТ СН'!$H$14+СВЦЭМ!$D$10+'СЕТ СН'!$H$5-'СЕТ СН'!$H$24</f>
        <v>3923.8038636300003</v>
      </c>
      <c r="P84" s="36">
        <f>SUMIFS(СВЦЭМ!$D$39:$D$782,СВЦЭМ!$A$39:$A$782,$A84,СВЦЭМ!$B$39:$B$782,P$83)+'СЕТ СН'!$H$14+СВЦЭМ!$D$10+'СЕТ СН'!$H$5-'СЕТ СН'!$H$24</f>
        <v>3921.8620338000001</v>
      </c>
      <c r="Q84" s="36">
        <f>SUMIFS(СВЦЭМ!$D$39:$D$782,СВЦЭМ!$A$39:$A$782,$A84,СВЦЭМ!$B$39:$B$782,Q$83)+'СЕТ СН'!$H$14+СВЦЭМ!$D$10+'СЕТ СН'!$H$5-'СЕТ СН'!$H$24</f>
        <v>3929.0851899100003</v>
      </c>
      <c r="R84" s="36">
        <f>SUMIFS(СВЦЭМ!$D$39:$D$782,СВЦЭМ!$A$39:$A$782,$A84,СВЦЭМ!$B$39:$B$782,R$83)+'СЕТ СН'!$H$14+СВЦЭМ!$D$10+'СЕТ СН'!$H$5-'СЕТ СН'!$H$24</f>
        <v>3925.8896158300004</v>
      </c>
      <c r="S84" s="36">
        <f>SUMIFS(СВЦЭМ!$D$39:$D$782,СВЦЭМ!$A$39:$A$782,$A84,СВЦЭМ!$B$39:$B$782,S$83)+'СЕТ СН'!$H$14+СВЦЭМ!$D$10+'СЕТ СН'!$H$5-'СЕТ СН'!$H$24</f>
        <v>3870.1799400800001</v>
      </c>
      <c r="T84" s="36">
        <f>SUMIFS(СВЦЭМ!$D$39:$D$782,СВЦЭМ!$A$39:$A$782,$A84,СВЦЭМ!$B$39:$B$782,T$83)+'СЕТ СН'!$H$14+СВЦЭМ!$D$10+'СЕТ СН'!$H$5-'СЕТ СН'!$H$24</f>
        <v>3840.32490478</v>
      </c>
      <c r="U84" s="36">
        <f>SUMIFS(СВЦЭМ!$D$39:$D$782,СВЦЭМ!$A$39:$A$782,$A84,СВЦЭМ!$B$39:$B$782,U$83)+'СЕТ СН'!$H$14+СВЦЭМ!$D$10+'СЕТ СН'!$H$5-'СЕТ СН'!$H$24</f>
        <v>3814.4584277100003</v>
      </c>
      <c r="V84" s="36">
        <f>SUMIFS(СВЦЭМ!$D$39:$D$782,СВЦЭМ!$A$39:$A$782,$A84,СВЦЭМ!$B$39:$B$782,V$83)+'СЕТ СН'!$H$14+СВЦЭМ!$D$10+'СЕТ СН'!$H$5-'СЕТ СН'!$H$24</f>
        <v>3762.8529451200002</v>
      </c>
      <c r="W84" s="36">
        <f>SUMIFS(СВЦЭМ!$D$39:$D$782,СВЦЭМ!$A$39:$A$782,$A84,СВЦЭМ!$B$39:$B$782,W$83)+'СЕТ СН'!$H$14+СВЦЭМ!$D$10+'СЕТ СН'!$H$5-'СЕТ СН'!$H$24</f>
        <v>3741.8511574300001</v>
      </c>
      <c r="X84" s="36">
        <f>SUMIFS(СВЦЭМ!$D$39:$D$782,СВЦЭМ!$A$39:$A$782,$A84,СВЦЭМ!$B$39:$B$782,X$83)+'СЕТ СН'!$H$14+СВЦЭМ!$D$10+'СЕТ СН'!$H$5-'СЕТ СН'!$H$24</f>
        <v>3779.8708338200004</v>
      </c>
      <c r="Y84" s="36">
        <f>SUMIFS(СВЦЭМ!$D$39:$D$782,СВЦЭМ!$A$39:$A$782,$A84,СВЦЭМ!$B$39:$B$782,Y$83)+'СЕТ СН'!$H$14+СВЦЭМ!$D$10+'СЕТ СН'!$H$5-'СЕТ СН'!$H$24</f>
        <v>3831.5237138299999</v>
      </c>
      <c r="AA84" s="45"/>
    </row>
    <row r="85" spans="1:27" ht="15.75" x14ac:dyDescent="0.2">
      <c r="A85" s="35">
        <f>A84+1</f>
        <v>45048</v>
      </c>
      <c r="B85" s="36">
        <f>SUMIFS(СВЦЭМ!$D$39:$D$782,СВЦЭМ!$A$39:$A$782,$A85,СВЦЭМ!$B$39:$B$782,B$83)+'СЕТ СН'!$H$14+СВЦЭМ!$D$10+'СЕТ СН'!$H$5-'СЕТ СН'!$H$24</f>
        <v>3913.4696384400004</v>
      </c>
      <c r="C85" s="36">
        <f>SUMIFS(СВЦЭМ!$D$39:$D$782,СВЦЭМ!$A$39:$A$782,$A85,СВЦЭМ!$B$39:$B$782,C$83)+'СЕТ СН'!$H$14+СВЦЭМ!$D$10+'СЕТ СН'!$H$5-'СЕТ СН'!$H$24</f>
        <v>3976.8745492300004</v>
      </c>
      <c r="D85" s="36">
        <f>SUMIFS(СВЦЭМ!$D$39:$D$782,СВЦЭМ!$A$39:$A$782,$A85,СВЦЭМ!$B$39:$B$782,D$83)+'СЕТ СН'!$H$14+СВЦЭМ!$D$10+'СЕТ СН'!$H$5-'СЕТ СН'!$H$24</f>
        <v>4032.2700920100001</v>
      </c>
      <c r="E85" s="36">
        <f>SUMIFS(СВЦЭМ!$D$39:$D$782,СВЦЭМ!$A$39:$A$782,$A85,СВЦЭМ!$B$39:$B$782,E$83)+'СЕТ СН'!$H$14+СВЦЭМ!$D$10+'СЕТ СН'!$H$5-'СЕТ СН'!$H$24</f>
        <v>4038.2241764300002</v>
      </c>
      <c r="F85" s="36">
        <f>SUMIFS(СВЦЭМ!$D$39:$D$782,СВЦЭМ!$A$39:$A$782,$A85,СВЦЭМ!$B$39:$B$782,F$83)+'СЕТ СН'!$H$14+СВЦЭМ!$D$10+'СЕТ СН'!$H$5-'СЕТ СН'!$H$24</f>
        <v>4046.44524499</v>
      </c>
      <c r="G85" s="36">
        <f>SUMIFS(СВЦЭМ!$D$39:$D$782,СВЦЭМ!$A$39:$A$782,$A85,СВЦЭМ!$B$39:$B$782,G$83)+'СЕТ СН'!$H$14+СВЦЭМ!$D$10+'СЕТ СН'!$H$5-'СЕТ СН'!$H$24</f>
        <v>4042.6005141700002</v>
      </c>
      <c r="H85" s="36">
        <f>SUMIFS(СВЦЭМ!$D$39:$D$782,СВЦЭМ!$A$39:$A$782,$A85,СВЦЭМ!$B$39:$B$782,H$83)+'СЕТ СН'!$H$14+СВЦЭМ!$D$10+'СЕТ СН'!$H$5-'СЕТ СН'!$H$24</f>
        <v>4077.3404903999999</v>
      </c>
      <c r="I85" s="36">
        <f>SUMIFS(СВЦЭМ!$D$39:$D$782,СВЦЭМ!$A$39:$A$782,$A85,СВЦЭМ!$B$39:$B$782,I$83)+'СЕТ СН'!$H$14+СВЦЭМ!$D$10+'СЕТ СН'!$H$5-'СЕТ СН'!$H$24</f>
        <v>3905.3058815100003</v>
      </c>
      <c r="J85" s="36">
        <f>SUMIFS(СВЦЭМ!$D$39:$D$782,СВЦЭМ!$A$39:$A$782,$A85,СВЦЭМ!$B$39:$B$782,J$83)+'СЕТ СН'!$H$14+СВЦЭМ!$D$10+'СЕТ СН'!$H$5-'СЕТ СН'!$H$24</f>
        <v>3878.88472783</v>
      </c>
      <c r="K85" s="36">
        <f>SUMIFS(СВЦЭМ!$D$39:$D$782,СВЦЭМ!$A$39:$A$782,$A85,СВЦЭМ!$B$39:$B$782,K$83)+'СЕТ СН'!$H$14+СВЦЭМ!$D$10+'СЕТ СН'!$H$5-'СЕТ СН'!$H$24</f>
        <v>3862.9768903000004</v>
      </c>
      <c r="L85" s="36">
        <f>SUMIFS(СВЦЭМ!$D$39:$D$782,СВЦЭМ!$A$39:$A$782,$A85,СВЦЭМ!$B$39:$B$782,L$83)+'СЕТ СН'!$H$14+СВЦЭМ!$D$10+'СЕТ СН'!$H$5-'СЕТ СН'!$H$24</f>
        <v>3862.3791758400002</v>
      </c>
      <c r="M85" s="36">
        <f>SUMIFS(СВЦЭМ!$D$39:$D$782,СВЦЭМ!$A$39:$A$782,$A85,СВЦЭМ!$B$39:$B$782,M$83)+'СЕТ СН'!$H$14+СВЦЭМ!$D$10+'СЕТ СН'!$H$5-'СЕТ СН'!$H$24</f>
        <v>3870.9405513400002</v>
      </c>
      <c r="N85" s="36">
        <f>SUMIFS(СВЦЭМ!$D$39:$D$782,СВЦЭМ!$A$39:$A$782,$A85,СВЦЭМ!$B$39:$B$782,N$83)+'СЕТ СН'!$H$14+СВЦЭМ!$D$10+'СЕТ СН'!$H$5-'СЕТ СН'!$H$24</f>
        <v>3892.1595734900002</v>
      </c>
      <c r="O85" s="36">
        <f>SUMIFS(СВЦЭМ!$D$39:$D$782,СВЦЭМ!$A$39:$A$782,$A85,СВЦЭМ!$B$39:$B$782,O$83)+'СЕТ СН'!$H$14+СВЦЭМ!$D$10+'СЕТ СН'!$H$5-'СЕТ СН'!$H$24</f>
        <v>3909.6661953900002</v>
      </c>
      <c r="P85" s="36">
        <f>SUMIFS(СВЦЭМ!$D$39:$D$782,СВЦЭМ!$A$39:$A$782,$A85,СВЦЭМ!$B$39:$B$782,P$83)+'СЕТ СН'!$H$14+СВЦЭМ!$D$10+'СЕТ СН'!$H$5-'СЕТ СН'!$H$24</f>
        <v>3862.3288597700002</v>
      </c>
      <c r="Q85" s="36">
        <f>SUMIFS(СВЦЭМ!$D$39:$D$782,СВЦЭМ!$A$39:$A$782,$A85,СВЦЭМ!$B$39:$B$782,Q$83)+'СЕТ СН'!$H$14+СВЦЭМ!$D$10+'СЕТ СН'!$H$5-'СЕТ СН'!$H$24</f>
        <v>3815.9840182799999</v>
      </c>
      <c r="R85" s="36">
        <f>SUMIFS(СВЦЭМ!$D$39:$D$782,СВЦЭМ!$A$39:$A$782,$A85,СВЦЭМ!$B$39:$B$782,R$83)+'СЕТ СН'!$H$14+СВЦЭМ!$D$10+'СЕТ СН'!$H$5-'СЕТ СН'!$H$24</f>
        <v>3818.2534214699999</v>
      </c>
      <c r="S85" s="36">
        <f>SUMIFS(СВЦЭМ!$D$39:$D$782,СВЦЭМ!$A$39:$A$782,$A85,СВЦЭМ!$B$39:$B$782,S$83)+'СЕТ СН'!$H$14+СВЦЭМ!$D$10+'СЕТ СН'!$H$5-'СЕТ СН'!$H$24</f>
        <v>3782.8684176300003</v>
      </c>
      <c r="T85" s="36">
        <f>SUMIFS(СВЦЭМ!$D$39:$D$782,СВЦЭМ!$A$39:$A$782,$A85,СВЦЭМ!$B$39:$B$782,T$83)+'СЕТ СН'!$H$14+СВЦЭМ!$D$10+'СЕТ СН'!$H$5-'СЕТ СН'!$H$24</f>
        <v>3745.6757517200003</v>
      </c>
      <c r="U85" s="36">
        <f>SUMIFS(СВЦЭМ!$D$39:$D$782,СВЦЭМ!$A$39:$A$782,$A85,СВЦЭМ!$B$39:$B$782,U$83)+'СЕТ СН'!$H$14+СВЦЭМ!$D$10+'СЕТ СН'!$H$5-'СЕТ СН'!$H$24</f>
        <v>3720.6473660600004</v>
      </c>
      <c r="V85" s="36">
        <f>SUMIFS(СВЦЭМ!$D$39:$D$782,СВЦЭМ!$A$39:$A$782,$A85,СВЦЭМ!$B$39:$B$782,V$83)+'СЕТ СН'!$H$14+СВЦЭМ!$D$10+'СЕТ СН'!$H$5-'СЕТ СН'!$H$24</f>
        <v>3712.5688819200004</v>
      </c>
      <c r="W85" s="36">
        <f>SUMIFS(СВЦЭМ!$D$39:$D$782,СВЦЭМ!$A$39:$A$782,$A85,СВЦЭМ!$B$39:$B$782,W$83)+'СЕТ СН'!$H$14+СВЦЭМ!$D$10+'СЕТ СН'!$H$5-'СЕТ СН'!$H$24</f>
        <v>3686.3471077900003</v>
      </c>
      <c r="X85" s="36">
        <f>SUMIFS(СВЦЭМ!$D$39:$D$782,СВЦЭМ!$A$39:$A$782,$A85,СВЦЭМ!$B$39:$B$782,X$83)+'СЕТ СН'!$H$14+СВЦЭМ!$D$10+'СЕТ СН'!$H$5-'СЕТ СН'!$H$24</f>
        <v>3731.6661448000004</v>
      </c>
      <c r="Y85" s="36">
        <f>SUMIFS(СВЦЭМ!$D$39:$D$782,СВЦЭМ!$A$39:$A$782,$A85,СВЦЭМ!$B$39:$B$782,Y$83)+'СЕТ СН'!$H$14+СВЦЭМ!$D$10+'СЕТ СН'!$H$5-'СЕТ СН'!$H$24</f>
        <v>3763.3059833200005</v>
      </c>
    </row>
    <row r="86" spans="1:27" ht="15.75" x14ac:dyDescent="0.2">
      <c r="A86" s="35">
        <f t="shared" ref="A86:A114" si="2">A85+1</f>
        <v>45049</v>
      </c>
      <c r="B86" s="36">
        <f>SUMIFS(СВЦЭМ!$D$39:$D$782,СВЦЭМ!$A$39:$A$782,$A86,СВЦЭМ!$B$39:$B$782,B$83)+'СЕТ СН'!$H$14+СВЦЭМ!$D$10+'СЕТ СН'!$H$5-'СЕТ СН'!$H$24</f>
        <v>3900.6095156600004</v>
      </c>
      <c r="C86" s="36">
        <f>SUMIFS(СВЦЭМ!$D$39:$D$782,СВЦЭМ!$A$39:$A$782,$A86,СВЦЭМ!$B$39:$B$782,C$83)+'СЕТ СН'!$H$14+СВЦЭМ!$D$10+'СЕТ СН'!$H$5-'СЕТ СН'!$H$24</f>
        <v>3963.5470392000002</v>
      </c>
      <c r="D86" s="36">
        <f>SUMIFS(СВЦЭМ!$D$39:$D$782,СВЦЭМ!$A$39:$A$782,$A86,СВЦЭМ!$B$39:$B$782,D$83)+'СЕТ СН'!$H$14+СВЦЭМ!$D$10+'СЕТ СН'!$H$5-'СЕТ СН'!$H$24</f>
        <v>4034.5299037100003</v>
      </c>
      <c r="E86" s="36">
        <f>SUMIFS(СВЦЭМ!$D$39:$D$782,СВЦЭМ!$A$39:$A$782,$A86,СВЦЭМ!$B$39:$B$782,E$83)+'СЕТ СН'!$H$14+СВЦЭМ!$D$10+'СЕТ СН'!$H$5-'СЕТ СН'!$H$24</f>
        <v>4039.0077402200004</v>
      </c>
      <c r="F86" s="36">
        <f>SUMIFS(СВЦЭМ!$D$39:$D$782,СВЦЭМ!$A$39:$A$782,$A86,СВЦЭМ!$B$39:$B$782,F$83)+'СЕТ СН'!$H$14+СВЦЭМ!$D$10+'СЕТ СН'!$H$5-'СЕТ СН'!$H$24</f>
        <v>4052.67756044</v>
      </c>
      <c r="G86" s="36">
        <f>SUMIFS(СВЦЭМ!$D$39:$D$782,СВЦЭМ!$A$39:$A$782,$A86,СВЦЭМ!$B$39:$B$782,G$83)+'СЕТ СН'!$H$14+СВЦЭМ!$D$10+'СЕТ СН'!$H$5-'СЕТ СН'!$H$24</f>
        <v>4013.4574893300005</v>
      </c>
      <c r="H86" s="36">
        <f>SUMIFS(СВЦЭМ!$D$39:$D$782,СВЦЭМ!$A$39:$A$782,$A86,СВЦЭМ!$B$39:$B$782,H$83)+'СЕТ СН'!$H$14+СВЦЭМ!$D$10+'СЕТ СН'!$H$5-'СЕТ СН'!$H$24</f>
        <v>3959.6998522800004</v>
      </c>
      <c r="I86" s="36">
        <f>SUMIFS(СВЦЭМ!$D$39:$D$782,СВЦЭМ!$A$39:$A$782,$A86,СВЦЭМ!$B$39:$B$782,I$83)+'СЕТ СН'!$H$14+СВЦЭМ!$D$10+'СЕТ СН'!$H$5-'СЕТ СН'!$H$24</f>
        <v>3879.9283640200001</v>
      </c>
      <c r="J86" s="36">
        <f>SUMIFS(СВЦЭМ!$D$39:$D$782,СВЦЭМ!$A$39:$A$782,$A86,СВЦЭМ!$B$39:$B$782,J$83)+'СЕТ СН'!$H$14+СВЦЭМ!$D$10+'СЕТ СН'!$H$5-'СЕТ СН'!$H$24</f>
        <v>3839.0915110100004</v>
      </c>
      <c r="K86" s="36">
        <f>SUMIFS(СВЦЭМ!$D$39:$D$782,СВЦЭМ!$A$39:$A$782,$A86,СВЦЭМ!$B$39:$B$782,K$83)+'СЕТ СН'!$H$14+СВЦЭМ!$D$10+'СЕТ СН'!$H$5-'СЕТ СН'!$H$24</f>
        <v>3799.7195228700002</v>
      </c>
      <c r="L86" s="36">
        <f>SUMIFS(СВЦЭМ!$D$39:$D$782,СВЦЭМ!$A$39:$A$782,$A86,СВЦЭМ!$B$39:$B$782,L$83)+'СЕТ СН'!$H$14+СВЦЭМ!$D$10+'СЕТ СН'!$H$5-'СЕТ СН'!$H$24</f>
        <v>3789.8930309800003</v>
      </c>
      <c r="M86" s="36">
        <f>SUMIFS(СВЦЭМ!$D$39:$D$782,СВЦЭМ!$A$39:$A$782,$A86,СВЦЭМ!$B$39:$B$782,M$83)+'СЕТ СН'!$H$14+СВЦЭМ!$D$10+'СЕТ СН'!$H$5-'СЕТ СН'!$H$24</f>
        <v>3816.4106113300004</v>
      </c>
      <c r="N86" s="36">
        <f>SUMIFS(СВЦЭМ!$D$39:$D$782,СВЦЭМ!$A$39:$A$782,$A86,СВЦЭМ!$B$39:$B$782,N$83)+'СЕТ СН'!$H$14+СВЦЭМ!$D$10+'СЕТ СН'!$H$5-'СЕТ СН'!$H$24</f>
        <v>3860.7037452000004</v>
      </c>
      <c r="O86" s="36">
        <f>SUMIFS(СВЦЭМ!$D$39:$D$782,СВЦЭМ!$A$39:$A$782,$A86,СВЦЭМ!$B$39:$B$782,O$83)+'СЕТ СН'!$H$14+СВЦЭМ!$D$10+'СЕТ СН'!$H$5-'СЕТ СН'!$H$24</f>
        <v>3871.3185485600002</v>
      </c>
      <c r="P86" s="36">
        <f>SUMIFS(СВЦЭМ!$D$39:$D$782,СВЦЭМ!$A$39:$A$782,$A86,СВЦЭМ!$B$39:$B$782,P$83)+'СЕТ СН'!$H$14+СВЦЭМ!$D$10+'СЕТ СН'!$H$5-'СЕТ СН'!$H$24</f>
        <v>3883.0131634400004</v>
      </c>
      <c r="Q86" s="36">
        <f>SUMIFS(СВЦЭМ!$D$39:$D$782,СВЦЭМ!$A$39:$A$782,$A86,СВЦЭМ!$B$39:$B$782,Q$83)+'СЕТ СН'!$H$14+СВЦЭМ!$D$10+'СЕТ СН'!$H$5-'СЕТ СН'!$H$24</f>
        <v>3897.2750867499999</v>
      </c>
      <c r="R86" s="36">
        <f>SUMIFS(СВЦЭМ!$D$39:$D$782,СВЦЭМ!$A$39:$A$782,$A86,СВЦЭМ!$B$39:$B$782,R$83)+'СЕТ СН'!$H$14+СВЦЭМ!$D$10+'СЕТ СН'!$H$5-'СЕТ СН'!$H$24</f>
        <v>3890.7270959500001</v>
      </c>
      <c r="S86" s="36">
        <f>SUMIFS(СВЦЭМ!$D$39:$D$782,СВЦЭМ!$A$39:$A$782,$A86,СВЦЭМ!$B$39:$B$782,S$83)+'СЕТ СН'!$H$14+СВЦЭМ!$D$10+'СЕТ СН'!$H$5-'СЕТ СН'!$H$24</f>
        <v>3848.0173060699999</v>
      </c>
      <c r="T86" s="36">
        <f>SUMIFS(СВЦЭМ!$D$39:$D$782,СВЦЭМ!$A$39:$A$782,$A86,СВЦЭМ!$B$39:$B$782,T$83)+'СЕТ СН'!$H$14+СВЦЭМ!$D$10+'СЕТ СН'!$H$5-'СЕТ СН'!$H$24</f>
        <v>3810.2724452900002</v>
      </c>
      <c r="U86" s="36">
        <f>SUMIFS(СВЦЭМ!$D$39:$D$782,СВЦЭМ!$A$39:$A$782,$A86,СВЦЭМ!$B$39:$B$782,U$83)+'СЕТ СН'!$H$14+СВЦЭМ!$D$10+'СЕТ СН'!$H$5-'СЕТ СН'!$H$24</f>
        <v>3792.42465171</v>
      </c>
      <c r="V86" s="36">
        <f>SUMIFS(СВЦЭМ!$D$39:$D$782,СВЦЭМ!$A$39:$A$782,$A86,СВЦЭМ!$B$39:$B$782,V$83)+'СЕТ СН'!$H$14+СВЦЭМ!$D$10+'СЕТ СН'!$H$5-'СЕТ СН'!$H$24</f>
        <v>3760.4882102300003</v>
      </c>
      <c r="W86" s="36">
        <f>SUMIFS(СВЦЭМ!$D$39:$D$782,СВЦЭМ!$A$39:$A$782,$A86,СВЦЭМ!$B$39:$B$782,W$83)+'СЕТ СН'!$H$14+СВЦЭМ!$D$10+'СЕТ СН'!$H$5-'СЕТ СН'!$H$24</f>
        <v>3745.2263029100004</v>
      </c>
      <c r="X86" s="36">
        <f>SUMIFS(СВЦЭМ!$D$39:$D$782,СВЦЭМ!$A$39:$A$782,$A86,СВЦЭМ!$B$39:$B$782,X$83)+'СЕТ СН'!$H$14+СВЦЭМ!$D$10+'СЕТ СН'!$H$5-'СЕТ СН'!$H$24</f>
        <v>3794.45987599</v>
      </c>
      <c r="Y86" s="36">
        <f>SUMIFS(СВЦЭМ!$D$39:$D$782,СВЦЭМ!$A$39:$A$782,$A86,СВЦЭМ!$B$39:$B$782,Y$83)+'СЕТ СН'!$H$14+СВЦЭМ!$D$10+'СЕТ СН'!$H$5-'СЕТ СН'!$H$24</f>
        <v>3850.5402414500004</v>
      </c>
    </row>
    <row r="87" spans="1:27" ht="15.75" x14ac:dyDescent="0.2">
      <c r="A87" s="35">
        <f t="shared" si="2"/>
        <v>45050</v>
      </c>
      <c r="B87" s="36">
        <f>SUMIFS(СВЦЭМ!$D$39:$D$782,СВЦЭМ!$A$39:$A$782,$A87,СВЦЭМ!$B$39:$B$782,B$83)+'СЕТ СН'!$H$14+СВЦЭМ!$D$10+'СЕТ СН'!$H$5-'СЕТ СН'!$H$24</f>
        <v>4045.1619396000001</v>
      </c>
      <c r="C87" s="36">
        <f>SUMIFS(СВЦЭМ!$D$39:$D$782,СВЦЭМ!$A$39:$A$782,$A87,СВЦЭМ!$B$39:$B$782,C$83)+'СЕТ СН'!$H$14+СВЦЭМ!$D$10+'СЕТ СН'!$H$5-'СЕТ СН'!$H$24</f>
        <v>4124.4053968500002</v>
      </c>
      <c r="D87" s="36">
        <f>SUMIFS(СВЦЭМ!$D$39:$D$782,СВЦЭМ!$A$39:$A$782,$A87,СВЦЭМ!$B$39:$B$782,D$83)+'СЕТ СН'!$H$14+СВЦЭМ!$D$10+'СЕТ СН'!$H$5-'СЕТ СН'!$H$24</f>
        <v>4180.0118601899994</v>
      </c>
      <c r="E87" s="36">
        <f>SUMIFS(СВЦЭМ!$D$39:$D$782,СВЦЭМ!$A$39:$A$782,$A87,СВЦЭМ!$B$39:$B$782,E$83)+'СЕТ СН'!$H$14+СВЦЭМ!$D$10+'СЕТ СН'!$H$5-'СЕТ СН'!$H$24</f>
        <v>4178.8311103699998</v>
      </c>
      <c r="F87" s="36">
        <f>SUMIFS(СВЦЭМ!$D$39:$D$782,СВЦЭМ!$A$39:$A$782,$A87,СВЦЭМ!$B$39:$B$782,F$83)+'СЕТ СН'!$H$14+СВЦЭМ!$D$10+'СЕТ СН'!$H$5-'СЕТ СН'!$H$24</f>
        <v>4177.1282275599997</v>
      </c>
      <c r="G87" s="36">
        <f>SUMIFS(СВЦЭМ!$D$39:$D$782,СВЦЭМ!$A$39:$A$782,$A87,СВЦЭМ!$B$39:$B$782,G$83)+'СЕТ СН'!$H$14+СВЦЭМ!$D$10+'СЕТ СН'!$H$5-'СЕТ СН'!$H$24</f>
        <v>4177.0433441900004</v>
      </c>
      <c r="H87" s="36">
        <f>SUMIFS(СВЦЭМ!$D$39:$D$782,СВЦЭМ!$A$39:$A$782,$A87,СВЦЭМ!$B$39:$B$782,H$83)+'СЕТ СН'!$H$14+СВЦЭМ!$D$10+'СЕТ СН'!$H$5-'СЕТ СН'!$H$24</f>
        <v>4146.3376004700003</v>
      </c>
      <c r="I87" s="36">
        <f>SUMIFS(СВЦЭМ!$D$39:$D$782,СВЦЭМ!$A$39:$A$782,$A87,СВЦЭМ!$B$39:$B$782,I$83)+'СЕТ СН'!$H$14+СВЦЭМ!$D$10+'СЕТ СН'!$H$5-'СЕТ СН'!$H$24</f>
        <v>4090.1137233500003</v>
      </c>
      <c r="J87" s="36">
        <f>SUMIFS(СВЦЭМ!$D$39:$D$782,СВЦЭМ!$A$39:$A$782,$A87,СВЦЭМ!$B$39:$B$782,J$83)+'СЕТ СН'!$H$14+СВЦЭМ!$D$10+'СЕТ СН'!$H$5-'СЕТ СН'!$H$24</f>
        <v>4035.72094363</v>
      </c>
      <c r="K87" s="36">
        <f>SUMIFS(СВЦЭМ!$D$39:$D$782,СВЦЭМ!$A$39:$A$782,$A87,СВЦЭМ!$B$39:$B$782,K$83)+'СЕТ СН'!$H$14+СВЦЭМ!$D$10+'СЕТ СН'!$H$5-'СЕТ СН'!$H$24</f>
        <v>4022.5229071600002</v>
      </c>
      <c r="L87" s="36">
        <f>SUMIFS(СВЦЭМ!$D$39:$D$782,СВЦЭМ!$A$39:$A$782,$A87,СВЦЭМ!$B$39:$B$782,L$83)+'СЕТ СН'!$H$14+СВЦЭМ!$D$10+'СЕТ СН'!$H$5-'СЕТ СН'!$H$24</f>
        <v>3998.2547752700002</v>
      </c>
      <c r="M87" s="36">
        <f>SUMIFS(СВЦЭМ!$D$39:$D$782,СВЦЭМ!$A$39:$A$782,$A87,СВЦЭМ!$B$39:$B$782,M$83)+'СЕТ СН'!$H$14+СВЦЭМ!$D$10+'СЕТ СН'!$H$5-'СЕТ СН'!$H$24</f>
        <v>4021.52329147</v>
      </c>
      <c r="N87" s="36">
        <f>SUMIFS(СВЦЭМ!$D$39:$D$782,СВЦЭМ!$A$39:$A$782,$A87,СВЦЭМ!$B$39:$B$782,N$83)+'СЕТ СН'!$H$14+СВЦЭМ!$D$10+'СЕТ СН'!$H$5-'СЕТ СН'!$H$24</f>
        <v>4059.2050401400002</v>
      </c>
      <c r="O87" s="36">
        <f>SUMIFS(СВЦЭМ!$D$39:$D$782,СВЦЭМ!$A$39:$A$782,$A87,СВЦЭМ!$B$39:$B$782,O$83)+'СЕТ СН'!$H$14+СВЦЭМ!$D$10+'СЕТ СН'!$H$5-'СЕТ СН'!$H$24</f>
        <v>4074.4811211700003</v>
      </c>
      <c r="P87" s="36">
        <f>SUMIFS(СВЦЭМ!$D$39:$D$782,СВЦЭМ!$A$39:$A$782,$A87,СВЦЭМ!$B$39:$B$782,P$83)+'СЕТ СН'!$H$14+СВЦЭМ!$D$10+'СЕТ СН'!$H$5-'СЕТ СН'!$H$24</f>
        <v>4088.2799502400003</v>
      </c>
      <c r="Q87" s="36">
        <f>SUMIFS(СВЦЭМ!$D$39:$D$782,СВЦЭМ!$A$39:$A$782,$A87,СВЦЭМ!$B$39:$B$782,Q$83)+'СЕТ СН'!$H$14+СВЦЭМ!$D$10+'СЕТ СН'!$H$5-'СЕТ СН'!$H$24</f>
        <v>4101.7267887799999</v>
      </c>
      <c r="R87" s="36">
        <f>SUMIFS(СВЦЭМ!$D$39:$D$782,СВЦЭМ!$A$39:$A$782,$A87,СВЦЭМ!$B$39:$B$782,R$83)+'СЕТ СН'!$H$14+СВЦЭМ!$D$10+'СЕТ СН'!$H$5-'СЕТ СН'!$H$24</f>
        <v>4086.1682212100004</v>
      </c>
      <c r="S87" s="36">
        <f>SUMIFS(СВЦЭМ!$D$39:$D$782,СВЦЭМ!$A$39:$A$782,$A87,СВЦЭМ!$B$39:$B$782,S$83)+'СЕТ СН'!$H$14+СВЦЭМ!$D$10+'СЕТ СН'!$H$5-'СЕТ СН'!$H$24</f>
        <v>4036.6156917200001</v>
      </c>
      <c r="T87" s="36">
        <f>SUMIFS(СВЦЭМ!$D$39:$D$782,СВЦЭМ!$A$39:$A$782,$A87,СВЦЭМ!$B$39:$B$782,T$83)+'СЕТ СН'!$H$14+СВЦЭМ!$D$10+'СЕТ СН'!$H$5-'СЕТ СН'!$H$24</f>
        <v>3989.9762468200001</v>
      </c>
      <c r="U87" s="36">
        <f>SUMIFS(СВЦЭМ!$D$39:$D$782,СВЦЭМ!$A$39:$A$782,$A87,СВЦЭМ!$B$39:$B$782,U$83)+'СЕТ СН'!$H$14+СВЦЭМ!$D$10+'СЕТ СН'!$H$5-'СЕТ СН'!$H$24</f>
        <v>3962.76471511</v>
      </c>
      <c r="V87" s="36">
        <f>SUMIFS(СВЦЭМ!$D$39:$D$782,СВЦЭМ!$A$39:$A$782,$A87,СВЦЭМ!$B$39:$B$782,V$83)+'СЕТ СН'!$H$14+СВЦЭМ!$D$10+'СЕТ СН'!$H$5-'СЕТ СН'!$H$24</f>
        <v>3933.8266552499999</v>
      </c>
      <c r="W87" s="36">
        <f>SUMIFS(СВЦЭМ!$D$39:$D$782,СВЦЭМ!$A$39:$A$782,$A87,СВЦЭМ!$B$39:$B$782,W$83)+'СЕТ СН'!$H$14+СВЦЭМ!$D$10+'СЕТ СН'!$H$5-'СЕТ СН'!$H$24</f>
        <v>3920.7609837</v>
      </c>
      <c r="X87" s="36">
        <f>SUMIFS(СВЦЭМ!$D$39:$D$782,СВЦЭМ!$A$39:$A$782,$A87,СВЦЭМ!$B$39:$B$782,X$83)+'СЕТ СН'!$H$14+СВЦЭМ!$D$10+'СЕТ СН'!$H$5-'СЕТ СН'!$H$24</f>
        <v>3975.7878763900003</v>
      </c>
      <c r="Y87" s="36">
        <f>SUMIFS(СВЦЭМ!$D$39:$D$782,СВЦЭМ!$A$39:$A$782,$A87,СВЦЭМ!$B$39:$B$782,Y$83)+'СЕТ СН'!$H$14+СВЦЭМ!$D$10+'СЕТ СН'!$H$5-'СЕТ СН'!$H$24</f>
        <v>4009.6234119500004</v>
      </c>
    </row>
    <row r="88" spans="1:27" ht="15.75" x14ac:dyDescent="0.2">
      <c r="A88" s="35">
        <f t="shared" si="2"/>
        <v>45051</v>
      </c>
      <c r="B88" s="36">
        <f>SUMIFS(СВЦЭМ!$D$39:$D$782,СВЦЭМ!$A$39:$A$782,$A88,СВЦЭМ!$B$39:$B$782,B$83)+'СЕТ СН'!$H$14+СВЦЭМ!$D$10+'СЕТ СН'!$H$5-'СЕТ СН'!$H$24</f>
        <v>4031.5462857400003</v>
      </c>
      <c r="C88" s="36">
        <f>SUMIFS(СВЦЭМ!$D$39:$D$782,СВЦЭМ!$A$39:$A$782,$A88,СВЦЭМ!$B$39:$B$782,C$83)+'СЕТ СН'!$H$14+СВЦЭМ!$D$10+'СЕТ СН'!$H$5-'СЕТ СН'!$H$24</f>
        <v>4055.4425439900001</v>
      </c>
      <c r="D88" s="36">
        <f>SUMIFS(СВЦЭМ!$D$39:$D$782,СВЦЭМ!$A$39:$A$782,$A88,СВЦЭМ!$B$39:$B$782,D$83)+'СЕТ СН'!$H$14+СВЦЭМ!$D$10+'СЕТ СН'!$H$5-'СЕТ СН'!$H$24</f>
        <v>4133.2387871000001</v>
      </c>
      <c r="E88" s="36">
        <f>SUMIFS(СВЦЭМ!$D$39:$D$782,СВЦЭМ!$A$39:$A$782,$A88,СВЦЭМ!$B$39:$B$782,E$83)+'СЕТ СН'!$H$14+СВЦЭМ!$D$10+'СЕТ СН'!$H$5-'СЕТ СН'!$H$24</f>
        <v>4129.0999651000002</v>
      </c>
      <c r="F88" s="36">
        <f>SUMIFS(СВЦЭМ!$D$39:$D$782,СВЦЭМ!$A$39:$A$782,$A88,СВЦЭМ!$B$39:$B$782,F$83)+'СЕТ СН'!$H$14+СВЦЭМ!$D$10+'СЕТ СН'!$H$5-'СЕТ СН'!$H$24</f>
        <v>4133.4737082600004</v>
      </c>
      <c r="G88" s="36">
        <f>SUMIFS(СВЦЭМ!$D$39:$D$782,СВЦЭМ!$A$39:$A$782,$A88,СВЦЭМ!$B$39:$B$782,G$83)+'СЕТ СН'!$H$14+СВЦЭМ!$D$10+'СЕТ СН'!$H$5-'СЕТ СН'!$H$24</f>
        <v>4116.6023845700001</v>
      </c>
      <c r="H88" s="36">
        <f>SUMIFS(СВЦЭМ!$D$39:$D$782,СВЦЭМ!$A$39:$A$782,$A88,СВЦЭМ!$B$39:$B$782,H$83)+'СЕТ СН'!$H$14+СВЦЭМ!$D$10+'СЕТ СН'!$H$5-'СЕТ СН'!$H$24</f>
        <v>4060.9823085900002</v>
      </c>
      <c r="I88" s="36">
        <f>SUMIFS(СВЦЭМ!$D$39:$D$782,СВЦЭМ!$A$39:$A$782,$A88,СВЦЭМ!$B$39:$B$782,I$83)+'СЕТ СН'!$H$14+СВЦЭМ!$D$10+'СЕТ СН'!$H$5-'СЕТ СН'!$H$24</f>
        <v>3953.9862271800002</v>
      </c>
      <c r="J88" s="36">
        <f>SUMIFS(СВЦЭМ!$D$39:$D$782,СВЦЭМ!$A$39:$A$782,$A88,СВЦЭМ!$B$39:$B$782,J$83)+'СЕТ СН'!$H$14+СВЦЭМ!$D$10+'СЕТ СН'!$H$5-'СЕТ СН'!$H$24</f>
        <v>3965.9771281399999</v>
      </c>
      <c r="K88" s="36">
        <f>SUMIFS(СВЦЭМ!$D$39:$D$782,СВЦЭМ!$A$39:$A$782,$A88,СВЦЭМ!$B$39:$B$782,K$83)+'СЕТ СН'!$H$14+СВЦЭМ!$D$10+'СЕТ СН'!$H$5-'СЕТ СН'!$H$24</f>
        <v>3935.7180525600002</v>
      </c>
      <c r="L88" s="36">
        <f>SUMIFS(СВЦЭМ!$D$39:$D$782,СВЦЭМ!$A$39:$A$782,$A88,СВЦЭМ!$B$39:$B$782,L$83)+'СЕТ СН'!$H$14+СВЦЭМ!$D$10+'СЕТ СН'!$H$5-'СЕТ СН'!$H$24</f>
        <v>3915.1086124500002</v>
      </c>
      <c r="M88" s="36">
        <f>SUMIFS(СВЦЭМ!$D$39:$D$782,СВЦЭМ!$A$39:$A$782,$A88,СВЦЭМ!$B$39:$B$782,M$83)+'СЕТ СН'!$H$14+СВЦЭМ!$D$10+'СЕТ СН'!$H$5-'СЕТ СН'!$H$24</f>
        <v>3933.2956866499999</v>
      </c>
      <c r="N88" s="36">
        <f>SUMIFS(СВЦЭМ!$D$39:$D$782,СВЦЭМ!$A$39:$A$782,$A88,СВЦЭМ!$B$39:$B$782,N$83)+'СЕТ СН'!$H$14+СВЦЭМ!$D$10+'СЕТ СН'!$H$5-'СЕТ СН'!$H$24</f>
        <v>3969.8056286000001</v>
      </c>
      <c r="O88" s="36">
        <f>SUMIFS(СВЦЭМ!$D$39:$D$782,СВЦЭМ!$A$39:$A$782,$A88,СВЦЭМ!$B$39:$B$782,O$83)+'СЕТ СН'!$H$14+СВЦЭМ!$D$10+'СЕТ СН'!$H$5-'СЕТ СН'!$H$24</f>
        <v>3979.5202878</v>
      </c>
      <c r="P88" s="36">
        <f>SUMIFS(СВЦЭМ!$D$39:$D$782,СВЦЭМ!$A$39:$A$782,$A88,СВЦЭМ!$B$39:$B$782,P$83)+'СЕТ СН'!$H$14+СВЦЭМ!$D$10+'СЕТ СН'!$H$5-'СЕТ СН'!$H$24</f>
        <v>4002.0507571100002</v>
      </c>
      <c r="Q88" s="36">
        <f>SUMIFS(СВЦЭМ!$D$39:$D$782,СВЦЭМ!$A$39:$A$782,$A88,СВЦЭМ!$B$39:$B$782,Q$83)+'СЕТ СН'!$H$14+СВЦЭМ!$D$10+'СЕТ СН'!$H$5-'СЕТ СН'!$H$24</f>
        <v>4017.8043998800003</v>
      </c>
      <c r="R88" s="36">
        <f>SUMIFS(СВЦЭМ!$D$39:$D$782,СВЦЭМ!$A$39:$A$782,$A88,СВЦЭМ!$B$39:$B$782,R$83)+'СЕТ СН'!$H$14+СВЦЭМ!$D$10+'СЕТ СН'!$H$5-'СЕТ СН'!$H$24</f>
        <v>4000.6109554600002</v>
      </c>
      <c r="S88" s="36">
        <f>SUMIFS(СВЦЭМ!$D$39:$D$782,СВЦЭМ!$A$39:$A$782,$A88,СВЦЭМ!$B$39:$B$782,S$83)+'СЕТ СН'!$H$14+СВЦЭМ!$D$10+'СЕТ СН'!$H$5-'СЕТ СН'!$H$24</f>
        <v>3937.2014258899999</v>
      </c>
      <c r="T88" s="36">
        <f>SUMIFS(СВЦЭМ!$D$39:$D$782,СВЦЭМ!$A$39:$A$782,$A88,СВЦЭМ!$B$39:$B$782,T$83)+'СЕТ СН'!$H$14+СВЦЭМ!$D$10+'СЕТ СН'!$H$5-'СЕТ СН'!$H$24</f>
        <v>3889.4411632400002</v>
      </c>
      <c r="U88" s="36">
        <f>SUMIFS(СВЦЭМ!$D$39:$D$782,СВЦЭМ!$A$39:$A$782,$A88,СВЦЭМ!$B$39:$B$782,U$83)+'СЕТ СН'!$H$14+СВЦЭМ!$D$10+'СЕТ СН'!$H$5-'СЕТ СН'!$H$24</f>
        <v>3871.3615980300001</v>
      </c>
      <c r="V88" s="36">
        <f>SUMIFS(СВЦЭМ!$D$39:$D$782,СВЦЭМ!$A$39:$A$782,$A88,СВЦЭМ!$B$39:$B$782,V$83)+'СЕТ СН'!$H$14+СВЦЭМ!$D$10+'СЕТ СН'!$H$5-'СЕТ СН'!$H$24</f>
        <v>3849.7891213700004</v>
      </c>
      <c r="W88" s="36">
        <f>SUMIFS(СВЦЭМ!$D$39:$D$782,СВЦЭМ!$A$39:$A$782,$A88,СВЦЭМ!$B$39:$B$782,W$83)+'СЕТ СН'!$H$14+СВЦЭМ!$D$10+'СЕТ СН'!$H$5-'СЕТ СН'!$H$24</f>
        <v>3824.5054354900003</v>
      </c>
      <c r="X88" s="36">
        <f>SUMIFS(СВЦЭМ!$D$39:$D$782,СВЦЭМ!$A$39:$A$782,$A88,СВЦЭМ!$B$39:$B$782,X$83)+'СЕТ СН'!$H$14+СВЦЭМ!$D$10+'СЕТ СН'!$H$5-'СЕТ СН'!$H$24</f>
        <v>3880.5564945400001</v>
      </c>
      <c r="Y88" s="36">
        <f>SUMIFS(СВЦЭМ!$D$39:$D$782,СВЦЭМ!$A$39:$A$782,$A88,СВЦЭМ!$B$39:$B$782,Y$83)+'СЕТ СН'!$H$14+СВЦЭМ!$D$10+'СЕТ СН'!$H$5-'СЕТ СН'!$H$24</f>
        <v>3908.4238067900005</v>
      </c>
    </row>
    <row r="89" spans="1:27" ht="15.75" x14ac:dyDescent="0.2">
      <c r="A89" s="35">
        <f t="shared" si="2"/>
        <v>45052</v>
      </c>
      <c r="B89" s="36">
        <f>SUMIFS(СВЦЭМ!$D$39:$D$782,СВЦЭМ!$A$39:$A$782,$A89,СВЦЭМ!$B$39:$B$782,B$83)+'СЕТ СН'!$H$14+СВЦЭМ!$D$10+'СЕТ СН'!$H$5-'СЕТ СН'!$H$24</f>
        <v>3891.5657321799999</v>
      </c>
      <c r="C89" s="36">
        <f>SUMIFS(СВЦЭМ!$D$39:$D$782,СВЦЭМ!$A$39:$A$782,$A89,СВЦЭМ!$B$39:$B$782,C$83)+'СЕТ СН'!$H$14+СВЦЭМ!$D$10+'СЕТ СН'!$H$5-'СЕТ СН'!$H$24</f>
        <v>4012.1124344600003</v>
      </c>
      <c r="D89" s="36">
        <f>SUMIFS(СВЦЭМ!$D$39:$D$782,СВЦЭМ!$A$39:$A$782,$A89,СВЦЭМ!$B$39:$B$782,D$83)+'СЕТ СН'!$H$14+СВЦЭМ!$D$10+'СЕТ СН'!$H$5-'СЕТ СН'!$H$24</f>
        <v>4081.4741006000004</v>
      </c>
      <c r="E89" s="36">
        <f>SUMIFS(СВЦЭМ!$D$39:$D$782,СВЦЭМ!$A$39:$A$782,$A89,СВЦЭМ!$B$39:$B$782,E$83)+'СЕТ СН'!$H$14+СВЦЭМ!$D$10+'СЕТ СН'!$H$5-'СЕТ СН'!$H$24</f>
        <v>4070.9537703000001</v>
      </c>
      <c r="F89" s="36">
        <f>SUMIFS(СВЦЭМ!$D$39:$D$782,СВЦЭМ!$A$39:$A$782,$A89,СВЦЭМ!$B$39:$B$782,F$83)+'СЕТ СН'!$H$14+СВЦЭМ!$D$10+'СЕТ СН'!$H$5-'СЕТ СН'!$H$24</f>
        <v>4068.9672876900004</v>
      </c>
      <c r="G89" s="36">
        <f>SUMIFS(СВЦЭМ!$D$39:$D$782,СВЦЭМ!$A$39:$A$782,$A89,СВЦЭМ!$B$39:$B$782,G$83)+'СЕТ СН'!$H$14+СВЦЭМ!$D$10+'СЕТ СН'!$H$5-'СЕТ СН'!$H$24</f>
        <v>4068.2825422200003</v>
      </c>
      <c r="H89" s="36">
        <f>SUMIFS(СВЦЭМ!$D$39:$D$782,СВЦЭМ!$A$39:$A$782,$A89,СВЦЭМ!$B$39:$B$782,H$83)+'СЕТ СН'!$H$14+СВЦЭМ!$D$10+'СЕТ СН'!$H$5-'СЕТ СН'!$H$24</f>
        <v>4061.1091509300004</v>
      </c>
      <c r="I89" s="36">
        <f>SUMIFS(СВЦЭМ!$D$39:$D$782,СВЦЭМ!$A$39:$A$782,$A89,СВЦЭМ!$B$39:$B$782,I$83)+'СЕТ СН'!$H$14+СВЦЭМ!$D$10+'СЕТ СН'!$H$5-'СЕТ СН'!$H$24</f>
        <v>3982.7469756300002</v>
      </c>
      <c r="J89" s="36">
        <f>SUMIFS(СВЦЭМ!$D$39:$D$782,СВЦЭМ!$A$39:$A$782,$A89,СВЦЭМ!$B$39:$B$782,J$83)+'СЕТ СН'!$H$14+СВЦЭМ!$D$10+'СЕТ СН'!$H$5-'СЕТ СН'!$H$24</f>
        <v>3902.2698987700005</v>
      </c>
      <c r="K89" s="36">
        <f>SUMIFS(СВЦЭМ!$D$39:$D$782,СВЦЭМ!$A$39:$A$782,$A89,СВЦЭМ!$B$39:$B$782,K$83)+'СЕТ СН'!$H$14+СВЦЭМ!$D$10+'СЕТ СН'!$H$5-'СЕТ СН'!$H$24</f>
        <v>3827.2173459599999</v>
      </c>
      <c r="L89" s="36">
        <f>SUMIFS(СВЦЭМ!$D$39:$D$782,СВЦЭМ!$A$39:$A$782,$A89,СВЦЭМ!$B$39:$B$782,L$83)+'СЕТ СН'!$H$14+СВЦЭМ!$D$10+'СЕТ СН'!$H$5-'СЕТ СН'!$H$24</f>
        <v>3821.4880343200002</v>
      </c>
      <c r="M89" s="36">
        <f>SUMIFS(СВЦЭМ!$D$39:$D$782,СВЦЭМ!$A$39:$A$782,$A89,СВЦЭМ!$B$39:$B$782,M$83)+'СЕТ СН'!$H$14+СВЦЭМ!$D$10+'СЕТ СН'!$H$5-'СЕТ СН'!$H$24</f>
        <v>3818.7143419700005</v>
      </c>
      <c r="N89" s="36">
        <f>SUMIFS(СВЦЭМ!$D$39:$D$782,СВЦЭМ!$A$39:$A$782,$A89,СВЦЭМ!$B$39:$B$782,N$83)+'СЕТ СН'!$H$14+СВЦЭМ!$D$10+'СЕТ СН'!$H$5-'СЕТ СН'!$H$24</f>
        <v>3854.3969391099999</v>
      </c>
      <c r="O89" s="36">
        <f>SUMIFS(СВЦЭМ!$D$39:$D$782,СВЦЭМ!$A$39:$A$782,$A89,СВЦЭМ!$B$39:$B$782,O$83)+'СЕТ СН'!$H$14+СВЦЭМ!$D$10+'СЕТ СН'!$H$5-'СЕТ СН'!$H$24</f>
        <v>3856.0945775099999</v>
      </c>
      <c r="P89" s="36">
        <f>SUMIFS(СВЦЭМ!$D$39:$D$782,СВЦЭМ!$A$39:$A$782,$A89,СВЦЭМ!$B$39:$B$782,P$83)+'СЕТ СН'!$H$14+СВЦЭМ!$D$10+'СЕТ СН'!$H$5-'СЕТ СН'!$H$24</f>
        <v>3861.4189926700001</v>
      </c>
      <c r="Q89" s="36">
        <f>SUMIFS(СВЦЭМ!$D$39:$D$782,СВЦЭМ!$A$39:$A$782,$A89,СВЦЭМ!$B$39:$B$782,Q$83)+'СЕТ СН'!$H$14+СВЦЭМ!$D$10+'СЕТ СН'!$H$5-'СЕТ СН'!$H$24</f>
        <v>3828.53517809</v>
      </c>
      <c r="R89" s="36">
        <f>SUMIFS(СВЦЭМ!$D$39:$D$782,СВЦЭМ!$A$39:$A$782,$A89,СВЦЭМ!$B$39:$B$782,R$83)+'СЕТ СН'!$H$14+СВЦЭМ!$D$10+'СЕТ СН'!$H$5-'СЕТ СН'!$H$24</f>
        <v>3750.5672511400003</v>
      </c>
      <c r="S89" s="36">
        <f>SUMIFS(СВЦЭМ!$D$39:$D$782,СВЦЭМ!$A$39:$A$782,$A89,СВЦЭМ!$B$39:$B$782,S$83)+'СЕТ СН'!$H$14+СВЦЭМ!$D$10+'СЕТ СН'!$H$5-'СЕТ СН'!$H$24</f>
        <v>3564.7749656800002</v>
      </c>
      <c r="T89" s="36">
        <f>SUMIFS(СВЦЭМ!$D$39:$D$782,СВЦЭМ!$A$39:$A$782,$A89,СВЦЭМ!$B$39:$B$782,T$83)+'СЕТ СН'!$H$14+СВЦЭМ!$D$10+'СЕТ СН'!$H$5-'СЕТ СН'!$H$24</f>
        <v>3419.8387886099999</v>
      </c>
      <c r="U89" s="36">
        <f>SUMIFS(СВЦЭМ!$D$39:$D$782,СВЦЭМ!$A$39:$A$782,$A89,СВЦЭМ!$B$39:$B$782,U$83)+'СЕТ СН'!$H$14+СВЦЭМ!$D$10+'СЕТ СН'!$H$5-'СЕТ СН'!$H$24</f>
        <v>3424.6286547200002</v>
      </c>
      <c r="V89" s="36">
        <f>SUMIFS(СВЦЭМ!$D$39:$D$782,СВЦЭМ!$A$39:$A$782,$A89,СВЦЭМ!$B$39:$B$782,V$83)+'СЕТ СН'!$H$14+СВЦЭМ!$D$10+'СЕТ СН'!$H$5-'СЕТ СН'!$H$24</f>
        <v>3407.5521470600002</v>
      </c>
      <c r="W89" s="36">
        <f>SUMIFS(СВЦЭМ!$D$39:$D$782,СВЦЭМ!$A$39:$A$782,$A89,СВЦЭМ!$B$39:$B$782,W$83)+'СЕТ СН'!$H$14+СВЦЭМ!$D$10+'СЕТ СН'!$H$5-'СЕТ СН'!$H$24</f>
        <v>3400.8461813500003</v>
      </c>
      <c r="X89" s="36">
        <f>SUMIFS(СВЦЭМ!$D$39:$D$782,СВЦЭМ!$A$39:$A$782,$A89,СВЦЭМ!$B$39:$B$782,X$83)+'СЕТ СН'!$H$14+СВЦЭМ!$D$10+'СЕТ СН'!$H$5-'СЕТ СН'!$H$24</f>
        <v>3598.9941551299999</v>
      </c>
      <c r="Y89" s="36">
        <f>SUMIFS(СВЦЭМ!$D$39:$D$782,СВЦЭМ!$A$39:$A$782,$A89,СВЦЭМ!$B$39:$B$782,Y$83)+'СЕТ СН'!$H$14+СВЦЭМ!$D$10+'СЕТ СН'!$H$5-'СЕТ СН'!$H$24</f>
        <v>3850.4988122499999</v>
      </c>
    </row>
    <row r="90" spans="1:27" ht="15.75" x14ac:dyDescent="0.2">
      <c r="A90" s="35">
        <f t="shared" si="2"/>
        <v>45053</v>
      </c>
      <c r="B90" s="36">
        <f>SUMIFS(СВЦЭМ!$D$39:$D$782,СВЦЭМ!$A$39:$A$782,$A90,СВЦЭМ!$B$39:$B$782,B$83)+'СЕТ СН'!$H$14+СВЦЭМ!$D$10+'СЕТ СН'!$H$5-'СЕТ СН'!$H$24</f>
        <v>3798.1565308600002</v>
      </c>
      <c r="C90" s="36">
        <f>SUMIFS(СВЦЭМ!$D$39:$D$782,СВЦЭМ!$A$39:$A$782,$A90,СВЦЭМ!$B$39:$B$782,C$83)+'СЕТ СН'!$H$14+СВЦЭМ!$D$10+'СЕТ СН'!$H$5-'СЕТ СН'!$H$24</f>
        <v>3880.1897379100001</v>
      </c>
      <c r="D90" s="36">
        <f>SUMIFS(СВЦЭМ!$D$39:$D$782,СВЦЭМ!$A$39:$A$782,$A90,СВЦЭМ!$B$39:$B$782,D$83)+'СЕТ СН'!$H$14+СВЦЭМ!$D$10+'СЕТ СН'!$H$5-'СЕТ СН'!$H$24</f>
        <v>3888.09350903</v>
      </c>
      <c r="E90" s="36">
        <f>SUMIFS(СВЦЭМ!$D$39:$D$782,СВЦЭМ!$A$39:$A$782,$A90,СВЦЭМ!$B$39:$B$782,E$83)+'СЕТ СН'!$H$14+СВЦЭМ!$D$10+'СЕТ СН'!$H$5-'СЕТ СН'!$H$24</f>
        <v>3931.2725093100003</v>
      </c>
      <c r="F90" s="36">
        <f>SUMIFS(СВЦЭМ!$D$39:$D$782,СВЦЭМ!$A$39:$A$782,$A90,СВЦЭМ!$B$39:$B$782,F$83)+'СЕТ СН'!$H$14+СВЦЭМ!$D$10+'СЕТ СН'!$H$5-'СЕТ СН'!$H$24</f>
        <v>3932.5346045400001</v>
      </c>
      <c r="G90" s="36">
        <f>SUMIFS(СВЦЭМ!$D$39:$D$782,СВЦЭМ!$A$39:$A$782,$A90,СВЦЭМ!$B$39:$B$782,G$83)+'СЕТ СН'!$H$14+СВЦЭМ!$D$10+'СЕТ СН'!$H$5-'СЕТ СН'!$H$24</f>
        <v>3910.1920909999999</v>
      </c>
      <c r="H90" s="36">
        <f>SUMIFS(СВЦЭМ!$D$39:$D$782,СВЦЭМ!$A$39:$A$782,$A90,СВЦЭМ!$B$39:$B$782,H$83)+'СЕТ СН'!$H$14+СВЦЭМ!$D$10+'СЕТ СН'!$H$5-'СЕТ СН'!$H$24</f>
        <v>3886.6202252800003</v>
      </c>
      <c r="I90" s="36">
        <f>SUMIFS(СВЦЭМ!$D$39:$D$782,СВЦЭМ!$A$39:$A$782,$A90,СВЦЭМ!$B$39:$B$782,I$83)+'СЕТ СН'!$H$14+СВЦЭМ!$D$10+'СЕТ СН'!$H$5-'СЕТ СН'!$H$24</f>
        <v>3853.1657707700001</v>
      </c>
      <c r="J90" s="36">
        <f>SUMIFS(СВЦЭМ!$D$39:$D$782,СВЦЭМ!$A$39:$A$782,$A90,СВЦЭМ!$B$39:$B$782,J$83)+'СЕТ СН'!$H$14+СВЦЭМ!$D$10+'СЕТ СН'!$H$5-'СЕТ СН'!$H$24</f>
        <v>3837.6013469</v>
      </c>
      <c r="K90" s="36">
        <f>SUMIFS(СВЦЭМ!$D$39:$D$782,СВЦЭМ!$A$39:$A$782,$A90,СВЦЭМ!$B$39:$B$782,K$83)+'СЕТ СН'!$H$14+СВЦЭМ!$D$10+'СЕТ СН'!$H$5-'СЕТ СН'!$H$24</f>
        <v>3741.3052928000002</v>
      </c>
      <c r="L90" s="36">
        <f>SUMIFS(СВЦЭМ!$D$39:$D$782,СВЦЭМ!$A$39:$A$782,$A90,СВЦЭМ!$B$39:$B$782,L$83)+'СЕТ СН'!$H$14+СВЦЭМ!$D$10+'СЕТ СН'!$H$5-'СЕТ СН'!$H$24</f>
        <v>3782.5136128200002</v>
      </c>
      <c r="M90" s="36">
        <f>SUMIFS(СВЦЭМ!$D$39:$D$782,СВЦЭМ!$A$39:$A$782,$A90,СВЦЭМ!$B$39:$B$782,M$83)+'СЕТ СН'!$H$14+СВЦЭМ!$D$10+'СЕТ СН'!$H$5-'СЕТ СН'!$H$24</f>
        <v>3785.2430035400002</v>
      </c>
      <c r="N90" s="36">
        <f>SUMIFS(СВЦЭМ!$D$39:$D$782,СВЦЭМ!$A$39:$A$782,$A90,СВЦЭМ!$B$39:$B$782,N$83)+'СЕТ СН'!$H$14+СВЦЭМ!$D$10+'СЕТ СН'!$H$5-'СЕТ СН'!$H$24</f>
        <v>3824.4604748199999</v>
      </c>
      <c r="O90" s="36">
        <f>SUMIFS(СВЦЭМ!$D$39:$D$782,СВЦЭМ!$A$39:$A$782,$A90,СВЦЭМ!$B$39:$B$782,O$83)+'СЕТ СН'!$H$14+СВЦЭМ!$D$10+'СЕТ СН'!$H$5-'СЕТ СН'!$H$24</f>
        <v>3847.2181069100002</v>
      </c>
      <c r="P90" s="36">
        <f>SUMIFS(СВЦЭМ!$D$39:$D$782,СВЦЭМ!$A$39:$A$782,$A90,СВЦЭМ!$B$39:$B$782,P$83)+'СЕТ СН'!$H$14+СВЦЭМ!$D$10+'СЕТ СН'!$H$5-'СЕТ СН'!$H$24</f>
        <v>3860.2159355900003</v>
      </c>
      <c r="Q90" s="36">
        <f>SUMIFS(СВЦЭМ!$D$39:$D$782,СВЦЭМ!$A$39:$A$782,$A90,СВЦЭМ!$B$39:$B$782,Q$83)+'СЕТ СН'!$H$14+СВЦЭМ!$D$10+'СЕТ СН'!$H$5-'СЕТ СН'!$H$24</f>
        <v>3864.3999132700001</v>
      </c>
      <c r="R90" s="36">
        <f>SUMIFS(СВЦЭМ!$D$39:$D$782,СВЦЭМ!$A$39:$A$782,$A90,СВЦЭМ!$B$39:$B$782,R$83)+'СЕТ СН'!$H$14+СВЦЭМ!$D$10+'СЕТ СН'!$H$5-'СЕТ СН'!$H$24</f>
        <v>3828.6539926400001</v>
      </c>
      <c r="S90" s="36">
        <f>SUMIFS(СВЦЭМ!$D$39:$D$782,СВЦЭМ!$A$39:$A$782,$A90,СВЦЭМ!$B$39:$B$782,S$83)+'СЕТ СН'!$H$14+СВЦЭМ!$D$10+'СЕТ СН'!$H$5-'СЕТ СН'!$H$24</f>
        <v>3821.0931373000003</v>
      </c>
      <c r="T90" s="36">
        <f>SUMIFS(СВЦЭМ!$D$39:$D$782,СВЦЭМ!$A$39:$A$782,$A90,СВЦЭМ!$B$39:$B$782,T$83)+'СЕТ СН'!$H$14+СВЦЭМ!$D$10+'СЕТ СН'!$H$5-'СЕТ СН'!$H$24</f>
        <v>3763.0900508200002</v>
      </c>
      <c r="U90" s="36">
        <f>SUMIFS(СВЦЭМ!$D$39:$D$782,СВЦЭМ!$A$39:$A$782,$A90,СВЦЭМ!$B$39:$B$782,U$83)+'СЕТ СН'!$H$14+СВЦЭМ!$D$10+'СЕТ СН'!$H$5-'СЕТ СН'!$H$24</f>
        <v>3772.1686663300002</v>
      </c>
      <c r="V90" s="36">
        <f>SUMIFS(СВЦЭМ!$D$39:$D$782,СВЦЭМ!$A$39:$A$782,$A90,СВЦЭМ!$B$39:$B$782,V$83)+'СЕТ СН'!$H$14+СВЦЭМ!$D$10+'СЕТ СН'!$H$5-'СЕТ СН'!$H$24</f>
        <v>3780.7790766100002</v>
      </c>
      <c r="W90" s="36">
        <f>SUMIFS(СВЦЭМ!$D$39:$D$782,СВЦЭМ!$A$39:$A$782,$A90,СВЦЭМ!$B$39:$B$782,W$83)+'СЕТ СН'!$H$14+СВЦЭМ!$D$10+'СЕТ СН'!$H$5-'СЕТ СН'!$H$24</f>
        <v>3757.5095931800001</v>
      </c>
      <c r="X90" s="36">
        <f>SUMIFS(СВЦЭМ!$D$39:$D$782,СВЦЭМ!$A$39:$A$782,$A90,СВЦЭМ!$B$39:$B$782,X$83)+'СЕТ СН'!$H$14+СВЦЭМ!$D$10+'СЕТ СН'!$H$5-'СЕТ СН'!$H$24</f>
        <v>3788.6875563700005</v>
      </c>
      <c r="Y90" s="36">
        <f>SUMIFS(СВЦЭМ!$D$39:$D$782,СВЦЭМ!$A$39:$A$782,$A90,СВЦЭМ!$B$39:$B$782,Y$83)+'СЕТ СН'!$H$14+СВЦЭМ!$D$10+'СЕТ СН'!$H$5-'СЕТ СН'!$H$24</f>
        <v>3803.1314457799999</v>
      </c>
    </row>
    <row r="91" spans="1:27" ht="15.75" x14ac:dyDescent="0.2">
      <c r="A91" s="35">
        <f t="shared" si="2"/>
        <v>45054</v>
      </c>
      <c r="B91" s="36">
        <f>SUMIFS(СВЦЭМ!$D$39:$D$782,СВЦЭМ!$A$39:$A$782,$A91,СВЦЭМ!$B$39:$B$782,B$83)+'СЕТ СН'!$H$14+СВЦЭМ!$D$10+'СЕТ СН'!$H$5-'СЕТ СН'!$H$24</f>
        <v>3789.9557379300004</v>
      </c>
      <c r="C91" s="36">
        <f>SUMIFS(СВЦЭМ!$D$39:$D$782,СВЦЭМ!$A$39:$A$782,$A91,СВЦЭМ!$B$39:$B$782,C$83)+'СЕТ СН'!$H$14+СВЦЭМ!$D$10+'СЕТ СН'!$H$5-'СЕТ СН'!$H$24</f>
        <v>3842.1287002700001</v>
      </c>
      <c r="D91" s="36">
        <f>SUMIFS(СВЦЭМ!$D$39:$D$782,СВЦЭМ!$A$39:$A$782,$A91,СВЦЭМ!$B$39:$B$782,D$83)+'СЕТ СН'!$H$14+СВЦЭМ!$D$10+'СЕТ СН'!$H$5-'СЕТ СН'!$H$24</f>
        <v>3919.8705534400001</v>
      </c>
      <c r="E91" s="36">
        <f>SUMIFS(СВЦЭМ!$D$39:$D$782,СВЦЭМ!$A$39:$A$782,$A91,СВЦЭМ!$B$39:$B$782,E$83)+'СЕТ СН'!$H$14+СВЦЭМ!$D$10+'СЕТ СН'!$H$5-'СЕТ СН'!$H$24</f>
        <v>3948.9927527200002</v>
      </c>
      <c r="F91" s="36">
        <f>SUMIFS(СВЦЭМ!$D$39:$D$782,СВЦЭМ!$A$39:$A$782,$A91,СВЦЭМ!$B$39:$B$782,F$83)+'СЕТ СН'!$H$14+СВЦЭМ!$D$10+'СЕТ СН'!$H$5-'СЕТ СН'!$H$24</f>
        <v>3960.5119614499999</v>
      </c>
      <c r="G91" s="36">
        <f>SUMIFS(СВЦЭМ!$D$39:$D$782,СВЦЭМ!$A$39:$A$782,$A91,СВЦЭМ!$B$39:$B$782,G$83)+'СЕТ СН'!$H$14+СВЦЭМ!$D$10+'СЕТ СН'!$H$5-'СЕТ СН'!$H$24</f>
        <v>3925.6836362200002</v>
      </c>
      <c r="H91" s="36">
        <f>SUMIFS(СВЦЭМ!$D$39:$D$782,СВЦЭМ!$A$39:$A$782,$A91,СВЦЭМ!$B$39:$B$782,H$83)+'СЕТ СН'!$H$14+СВЦЭМ!$D$10+'СЕТ СН'!$H$5-'СЕТ СН'!$H$24</f>
        <v>3912.5260083399999</v>
      </c>
      <c r="I91" s="36">
        <f>SUMIFS(СВЦЭМ!$D$39:$D$782,СВЦЭМ!$A$39:$A$782,$A91,СВЦЭМ!$B$39:$B$782,I$83)+'СЕТ СН'!$H$14+СВЦЭМ!$D$10+'СЕТ СН'!$H$5-'СЕТ СН'!$H$24</f>
        <v>3851.2030507899999</v>
      </c>
      <c r="J91" s="36">
        <f>SUMIFS(СВЦЭМ!$D$39:$D$782,СВЦЭМ!$A$39:$A$782,$A91,СВЦЭМ!$B$39:$B$782,J$83)+'СЕТ СН'!$H$14+СВЦЭМ!$D$10+'СЕТ СН'!$H$5-'СЕТ СН'!$H$24</f>
        <v>3822.9648525600005</v>
      </c>
      <c r="K91" s="36">
        <f>SUMIFS(СВЦЭМ!$D$39:$D$782,СВЦЭМ!$A$39:$A$782,$A91,СВЦЭМ!$B$39:$B$782,K$83)+'СЕТ СН'!$H$14+СВЦЭМ!$D$10+'СЕТ СН'!$H$5-'СЕТ СН'!$H$24</f>
        <v>3782.5651508700003</v>
      </c>
      <c r="L91" s="36">
        <f>SUMIFS(СВЦЭМ!$D$39:$D$782,СВЦЭМ!$A$39:$A$782,$A91,СВЦЭМ!$B$39:$B$782,L$83)+'СЕТ СН'!$H$14+СВЦЭМ!$D$10+'СЕТ СН'!$H$5-'СЕТ СН'!$H$24</f>
        <v>3758.2690269800005</v>
      </c>
      <c r="M91" s="36">
        <f>SUMIFS(СВЦЭМ!$D$39:$D$782,СВЦЭМ!$A$39:$A$782,$A91,СВЦЭМ!$B$39:$B$782,M$83)+'СЕТ СН'!$H$14+СВЦЭМ!$D$10+'СЕТ СН'!$H$5-'СЕТ СН'!$H$24</f>
        <v>3702.6146377800005</v>
      </c>
      <c r="N91" s="36">
        <f>SUMIFS(СВЦЭМ!$D$39:$D$782,СВЦЭМ!$A$39:$A$782,$A91,СВЦЭМ!$B$39:$B$782,N$83)+'СЕТ СН'!$H$14+СВЦЭМ!$D$10+'СЕТ СН'!$H$5-'СЕТ СН'!$H$24</f>
        <v>3758.5014034000005</v>
      </c>
      <c r="O91" s="36">
        <f>SUMIFS(СВЦЭМ!$D$39:$D$782,СВЦЭМ!$A$39:$A$782,$A91,СВЦЭМ!$B$39:$B$782,O$83)+'СЕТ СН'!$H$14+СВЦЭМ!$D$10+'СЕТ СН'!$H$5-'СЕТ СН'!$H$24</f>
        <v>3763.8020832400002</v>
      </c>
      <c r="P91" s="36">
        <f>SUMIFS(СВЦЭМ!$D$39:$D$782,СВЦЭМ!$A$39:$A$782,$A91,СВЦЭМ!$B$39:$B$782,P$83)+'СЕТ СН'!$H$14+СВЦЭМ!$D$10+'СЕТ СН'!$H$5-'СЕТ СН'!$H$24</f>
        <v>3767.3436114599999</v>
      </c>
      <c r="Q91" s="36">
        <f>SUMIFS(СВЦЭМ!$D$39:$D$782,СВЦЭМ!$A$39:$A$782,$A91,СВЦЭМ!$B$39:$B$782,Q$83)+'СЕТ СН'!$H$14+СВЦЭМ!$D$10+'СЕТ СН'!$H$5-'СЕТ СН'!$H$24</f>
        <v>3766.1885167099999</v>
      </c>
      <c r="R91" s="36">
        <f>SUMIFS(СВЦЭМ!$D$39:$D$782,СВЦЭМ!$A$39:$A$782,$A91,СВЦЭМ!$B$39:$B$782,R$83)+'СЕТ СН'!$H$14+СВЦЭМ!$D$10+'СЕТ СН'!$H$5-'СЕТ СН'!$H$24</f>
        <v>3757.2219110400001</v>
      </c>
      <c r="S91" s="36">
        <f>SUMIFS(СВЦЭМ!$D$39:$D$782,СВЦЭМ!$A$39:$A$782,$A91,СВЦЭМ!$B$39:$B$782,S$83)+'СЕТ СН'!$H$14+СВЦЭМ!$D$10+'СЕТ СН'!$H$5-'СЕТ СН'!$H$24</f>
        <v>3734.8265338000001</v>
      </c>
      <c r="T91" s="36">
        <f>SUMIFS(СВЦЭМ!$D$39:$D$782,СВЦЭМ!$A$39:$A$782,$A91,СВЦЭМ!$B$39:$B$782,T$83)+'СЕТ СН'!$H$14+СВЦЭМ!$D$10+'СЕТ СН'!$H$5-'СЕТ СН'!$H$24</f>
        <v>3700.8896018700002</v>
      </c>
      <c r="U91" s="36">
        <f>SUMIFS(СВЦЭМ!$D$39:$D$782,СВЦЭМ!$A$39:$A$782,$A91,СВЦЭМ!$B$39:$B$782,U$83)+'СЕТ СН'!$H$14+СВЦЭМ!$D$10+'СЕТ СН'!$H$5-'СЕТ СН'!$H$24</f>
        <v>3689.2784264000002</v>
      </c>
      <c r="V91" s="36">
        <f>SUMIFS(СВЦЭМ!$D$39:$D$782,СВЦЭМ!$A$39:$A$782,$A91,СВЦЭМ!$B$39:$B$782,V$83)+'СЕТ СН'!$H$14+СВЦЭМ!$D$10+'СЕТ СН'!$H$5-'СЕТ СН'!$H$24</f>
        <v>3704.8543508400003</v>
      </c>
      <c r="W91" s="36">
        <f>SUMIFS(СВЦЭМ!$D$39:$D$782,СВЦЭМ!$A$39:$A$782,$A91,СВЦЭМ!$B$39:$B$782,W$83)+'СЕТ СН'!$H$14+СВЦЭМ!$D$10+'СЕТ СН'!$H$5-'СЕТ СН'!$H$24</f>
        <v>3702.4909383500003</v>
      </c>
      <c r="X91" s="36">
        <f>SUMIFS(СВЦЭМ!$D$39:$D$782,СВЦЭМ!$A$39:$A$782,$A91,СВЦЭМ!$B$39:$B$782,X$83)+'СЕТ СН'!$H$14+СВЦЭМ!$D$10+'СЕТ СН'!$H$5-'СЕТ СН'!$H$24</f>
        <v>3742.0718583600001</v>
      </c>
      <c r="Y91" s="36">
        <f>SUMIFS(СВЦЭМ!$D$39:$D$782,СВЦЭМ!$A$39:$A$782,$A91,СВЦЭМ!$B$39:$B$782,Y$83)+'СЕТ СН'!$H$14+СВЦЭМ!$D$10+'СЕТ СН'!$H$5-'СЕТ СН'!$H$24</f>
        <v>3724.5081169800005</v>
      </c>
    </row>
    <row r="92" spans="1:27" ht="15.75" x14ac:dyDescent="0.2">
      <c r="A92" s="35">
        <f t="shared" si="2"/>
        <v>45055</v>
      </c>
      <c r="B92" s="36">
        <f>SUMIFS(СВЦЭМ!$D$39:$D$782,СВЦЭМ!$A$39:$A$782,$A92,СВЦЭМ!$B$39:$B$782,B$83)+'СЕТ СН'!$H$14+СВЦЭМ!$D$10+'СЕТ СН'!$H$5-'СЕТ СН'!$H$24</f>
        <v>3867.4547003200005</v>
      </c>
      <c r="C92" s="36">
        <f>SUMIFS(СВЦЭМ!$D$39:$D$782,СВЦЭМ!$A$39:$A$782,$A92,СВЦЭМ!$B$39:$B$782,C$83)+'СЕТ СН'!$H$14+СВЦЭМ!$D$10+'СЕТ СН'!$H$5-'СЕТ СН'!$H$24</f>
        <v>3874.7803446300004</v>
      </c>
      <c r="D92" s="36">
        <f>SUMIFS(СВЦЭМ!$D$39:$D$782,СВЦЭМ!$A$39:$A$782,$A92,СВЦЭМ!$B$39:$B$782,D$83)+'СЕТ СН'!$H$14+СВЦЭМ!$D$10+'СЕТ СН'!$H$5-'СЕТ СН'!$H$24</f>
        <v>3916.66134435</v>
      </c>
      <c r="E92" s="36">
        <f>SUMIFS(СВЦЭМ!$D$39:$D$782,СВЦЭМ!$A$39:$A$782,$A92,СВЦЭМ!$B$39:$B$782,E$83)+'СЕТ СН'!$H$14+СВЦЭМ!$D$10+'СЕТ СН'!$H$5-'СЕТ СН'!$H$24</f>
        <v>3911.3345741500002</v>
      </c>
      <c r="F92" s="36">
        <f>SUMIFS(СВЦЭМ!$D$39:$D$782,СВЦЭМ!$A$39:$A$782,$A92,СВЦЭМ!$B$39:$B$782,F$83)+'СЕТ СН'!$H$14+СВЦЭМ!$D$10+'СЕТ СН'!$H$5-'СЕТ СН'!$H$24</f>
        <v>3899.2087305900004</v>
      </c>
      <c r="G92" s="36">
        <f>SUMIFS(СВЦЭМ!$D$39:$D$782,СВЦЭМ!$A$39:$A$782,$A92,СВЦЭМ!$B$39:$B$782,G$83)+'СЕТ СН'!$H$14+СВЦЭМ!$D$10+'СЕТ СН'!$H$5-'СЕТ СН'!$H$24</f>
        <v>3914.0609205600003</v>
      </c>
      <c r="H92" s="36">
        <f>SUMIFS(СВЦЭМ!$D$39:$D$782,СВЦЭМ!$A$39:$A$782,$A92,СВЦЭМ!$B$39:$B$782,H$83)+'СЕТ СН'!$H$14+СВЦЭМ!$D$10+'СЕТ СН'!$H$5-'СЕТ СН'!$H$24</f>
        <v>3950.4919889299999</v>
      </c>
      <c r="I92" s="36">
        <f>SUMIFS(СВЦЭМ!$D$39:$D$782,СВЦЭМ!$A$39:$A$782,$A92,СВЦЭМ!$B$39:$B$782,I$83)+'СЕТ СН'!$H$14+СВЦЭМ!$D$10+'СЕТ СН'!$H$5-'СЕТ СН'!$H$24</f>
        <v>3935.8197401900002</v>
      </c>
      <c r="J92" s="36">
        <f>SUMIFS(СВЦЭМ!$D$39:$D$782,СВЦЭМ!$A$39:$A$782,$A92,СВЦЭМ!$B$39:$B$782,J$83)+'СЕТ СН'!$H$14+СВЦЭМ!$D$10+'СЕТ СН'!$H$5-'СЕТ СН'!$H$24</f>
        <v>3894.6738830900003</v>
      </c>
      <c r="K92" s="36">
        <f>SUMIFS(СВЦЭМ!$D$39:$D$782,СВЦЭМ!$A$39:$A$782,$A92,СВЦЭМ!$B$39:$B$782,K$83)+'СЕТ СН'!$H$14+СВЦЭМ!$D$10+'СЕТ СН'!$H$5-'СЕТ СН'!$H$24</f>
        <v>3821.14628756</v>
      </c>
      <c r="L92" s="36">
        <f>SUMIFS(СВЦЭМ!$D$39:$D$782,СВЦЭМ!$A$39:$A$782,$A92,СВЦЭМ!$B$39:$B$782,L$83)+'СЕТ СН'!$H$14+СВЦЭМ!$D$10+'СЕТ СН'!$H$5-'СЕТ СН'!$H$24</f>
        <v>3792.2750483200002</v>
      </c>
      <c r="M92" s="36">
        <f>SUMIFS(СВЦЭМ!$D$39:$D$782,СВЦЭМ!$A$39:$A$782,$A92,СВЦЭМ!$B$39:$B$782,M$83)+'СЕТ СН'!$H$14+СВЦЭМ!$D$10+'СЕТ СН'!$H$5-'СЕТ СН'!$H$24</f>
        <v>3775.3329944100001</v>
      </c>
      <c r="N92" s="36">
        <f>SUMIFS(СВЦЭМ!$D$39:$D$782,СВЦЭМ!$A$39:$A$782,$A92,СВЦЭМ!$B$39:$B$782,N$83)+'СЕТ СН'!$H$14+СВЦЭМ!$D$10+'СЕТ СН'!$H$5-'СЕТ СН'!$H$24</f>
        <v>3802.9390736400001</v>
      </c>
      <c r="O92" s="36">
        <f>SUMIFS(СВЦЭМ!$D$39:$D$782,СВЦЭМ!$A$39:$A$782,$A92,СВЦЭМ!$B$39:$B$782,O$83)+'СЕТ СН'!$H$14+СВЦЭМ!$D$10+'СЕТ СН'!$H$5-'СЕТ СН'!$H$24</f>
        <v>3822.3298131400002</v>
      </c>
      <c r="P92" s="36">
        <f>SUMIFS(СВЦЭМ!$D$39:$D$782,СВЦЭМ!$A$39:$A$782,$A92,СВЦЭМ!$B$39:$B$782,P$83)+'СЕТ СН'!$H$14+СВЦЭМ!$D$10+'СЕТ СН'!$H$5-'СЕТ СН'!$H$24</f>
        <v>3839.48392848</v>
      </c>
      <c r="Q92" s="36">
        <f>SUMIFS(СВЦЭМ!$D$39:$D$782,СВЦЭМ!$A$39:$A$782,$A92,СВЦЭМ!$B$39:$B$782,Q$83)+'СЕТ СН'!$H$14+СВЦЭМ!$D$10+'СЕТ СН'!$H$5-'СЕТ СН'!$H$24</f>
        <v>3855.11511591</v>
      </c>
      <c r="R92" s="36">
        <f>SUMIFS(СВЦЭМ!$D$39:$D$782,СВЦЭМ!$A$39:$A$782,$A92,СВЦЭМ!$B$39:$B$782,R$83)+'СЕТ СН'!$H$14+СВЦЭМ!$D$10+'СЕТ СН'!$H$5-'СЕТ СН'!$H$24</f>
        <v>3853.1559526000001</v>
      </c>
      <c r="S92" s="36">
        <f>SUMIFS(СВЦЭМ!$D$39:$D$782,СВЦЭМ!$A$39:$A$782,$A92,СВЦЭМ!$B$39:$B$782,S$83)+'СЕТ СН'!$H$14+СВЦЭМ!$D$10+'СЕТ СН'!$H$5-'СЕТ СН'!$H$24</f>
        <v>3814.9557548400003</v>
      </c>
      <c r="T92" s="36">
        <f>SUMIFS(СВЦЭМ!$D$39:$D$782,СВЦЭМ!$A$39:$A$782,$A92,СВЦЭМ!$B$39:$B$782,T$83)+'СЕТ СН'!$H$14+СВЦЭМ!$D$10+'СЕТ СН'!$H$5-'СЕТ СН'!$H$24</f>
        <v>3775.29379118</v>
      </c>
      <c r="U92" s="36">
        <f>SUMIFS(СВЦЭМ!$D$39:$D$782,СВЦЭМ!$A$39:$A$782,$A92,СВЦЭМ!$B$39:$B$782,U$83)+'СЕТ СН'!$H$14+СВЦЭМ!$D$10+'СЕТ СН'!$H$5-'СЕТ СН'!$H$24</f>
        <v>3758.7275740300001</v>
      </c>
      <c r="V92" s="36">
        <f>SUMIFS(СВЦЭМ!$D$39:$D$782,СВЦЭМ!$A$39:$A$782,$A92,СВЦЭМ!$B$39:$B$782,V$83)+'СЕТ СН'!$H$14+СВЦЭМ!$D$10+'СЕТ СН'!$H$5-'СЕТ СН'!$H$24</f>
        <v>3720.7450994800001</v>
      </c>
      <c r="W92" s="36">
        <f>SUMIFS(СВЦЭМ!$D$39:$D$782,СВЦЭМ!$A$39:$A$782,$A92,СВЦЭМ!$B$39:$B$782,W$83)+'СЕТ СН'!$H$14+СВЦЭМ!$D$10+'СЕТ СН'!$H$5-'СЕТ СН'!$H$24</f>
        <v>3693.3119765800002</v>
      </c>
      <c r="X92" s="36">
        <f>SUMIFS(СВЦЭМ!$D$39:$D$782,СВЦЭМ!$A$39:$A$782,$A92,СВЦЭМ!$B$39:$B$782,X$83)+'СЕТ СН'!$H$14+СВЦЭМ!$D$10+'СЕТ СН'!$H$5-'СЕТ СН'!$H$24</f>
        <v>3725.6847488600001</v>
      </c>
      <c r="Y92" s="36">
        <f>SUMIFS(СВЦЭМ!$D$39:$D$782,СВЦЭМ!$A$39:$A$782,$A92,СВЦЭМ!$B$39:$B$782,Y$83)+'СЕТ СН'!$H$14+СВЦЭМ!$D$10+'СЕТ СН'!$H$5-'СЕТ СН'!$H$24</f>
        <v>3798.0234263600005</v>
      </c>
    </row>
    <row r="93" spans="1:27" ht="15.75" x14ac:dyDescent="0.2">
      <c r="A93" s="35">
        <f t="shared" si="2"/>
        <v>45056</v>
      </c>
      <c r="B93" s="36">
        <f>SUMIFS(СВЦЭМ!$D$39:$D$782,СВЦЭМ!$A$39:$A$782,$A93,СВЦЭМ!$B$39:$B$782,B$83)+'СЕТ СН'!$H$14+СВЦЭМ!$D$10+'СЕТ СН'!$H$5-'СЕТ СН'!$H$24</f>
        <v>3808.4270232900003</v>
      </c>
      <c r="C93" s="36">
        <f>SUMIFS(СВЦЭМ!$D$39:$D$782,СВЦЭМ!$A$39:$A$782,$A93,СВЦЭМ!$B$39:$B$782,C$83)+'СЕТ СН'!$H$14+СВЦЭМ!$D$10+'СЕТ СН'!$H$5-'СЕТ СН'!$H$24</f>
        <v>3839.5651470800003</v>
      </c>
      <c r="D93" s="36">
        <f>SUMIFS(СВЦЭМ!$D$39:$D$782,СВЦЭМ!$A$39:$A$782,$A93,СВЦЭМ!$B$39:$B$782,D$83)+'СЕТ СН'!$H$14+СВЦЭМ!$D$10+'СЕТ СН'!$H$5-'СЕТ СН'!$H$24</f>
        <v>3870.1052777300001</v>
      </c>
      <c r="E93" s="36">
        <f>SUMIFS(СВЦЭМ!$D$39:$D$782,СВЦЭМ!$A$39:$A$782,$A93,СВЦЭМ!$B$39:$B$782,E$83)+'СЕТ СН'!$H$14+СВЦЭМ!$D$10+'СЕТ СН'!$H$5-'СЕТ СН'!$H$24</f>
        <v>3881.4785765500001</v>
      </c>
      <c r="F93" s="36">
        <f>SUMIFS(СВЦЭМ!$D$39:$D$782,СВЦЭМ!$A$39:$A$782,$A93,СВЦЭМ!$B$39:$B$782,F$83)+'СЕТ СН'!$H$14+СВЦЭМ!$D$10+'СЕТ СН'!$H$5-'СЕТ СН'!$H$24</f>
        <v>3903.6138939400003</v>
      </c>
      <c r="G93" s="36">
        <f>SUMIFS(СВЦЭМ!$D$39:$D$782,СВЦЭМ!$A$39:$A$782,$A93,СВЦЭМ!$B$39:$B$782,G$83)+'СЕТ СН'!$H$14+СВЦЭМ!$D$10+'СЕТ СН'!$H$5-'СЕТ СН'!$H$24</f>
        <v>3927.7305124100003</v>
      </c>
      <c r="H93" s="36">
        <f>SUMIFS(СВЦЭМ!$D$39:$D$782,СВЦЭМ!$A$39:$A$782,$A93,СВЦЭМ!$B$39:$B$782,H$83)+'СЕТ СН'!$H$14+СВЦЭМ!$D$10+'СЕТ СН'!$H$5-'СЕТ СН'!$H$24</f>
        <v>3916.8398884400003</v>
      </c>
      <c r="I93" s="36">
        <f>SUMIFS(СВЦЭМ!$D$39:$D$782,СВЦЭМ!$A$39:$A$782,$A93,СВЦЭМ!$B$39:$B$782,I$83)+'СЕТ СН'!$H$14+СВЦЭМ!$D$10+'СЕТ СН'!$H$5-'СЕТ СН'!$H$24</f>
        <v>3863.4349749600001</v>
      </c>
      <c r="J93" s="36">
        <f>SUMIFS(СВЦЭМ!$D$39:$D$782,СВЦЭМ!$A$39:$A$782,$A93,СВЦЭМ!$B$39:$B$782,J$83)+'СЕТ СН'!$H$14+СВЦЭМ!$D$10+'СЕТ СН'!$H$5-'СЕТ СН'!$H$24</f>
        <v>3841.1329672900001</v>
      </c>
      <c r="K93" s="36">
        <f>SUMIFS(СВЦЭМ!$D$39:$D$782,СВЦЭМ!$A$39:$A$782,$A93,СВЦЭМ!$B$39:$B$782,K$83)+'СЕТ СН'!$H$14+СВЦЭМ!$D$10+'СЕТ СН'!$H$5-'СЕТ СН'!$H$24</f>
        <v>3803.8348480900004</v>
      </c>
      <c r="L93" s="36">
        <f>SUMIFS(СВЦЭМ!$D$39:$D$782,СВЦЭМ!$A$39:$A$782,$A93,СВЦЭМ!$B$39:$B$782,L$83)+'СЕТ СН'!$H$14+СВЦЭМ!$D$10+'СЕТ СН'!$H$5-'СЕТ СН'!$H$24</f>
        <v>3790.3836138400002</v>
      </c>
      <c r="M93" s="36">
        <f>SUMIFS(СВЦЭМ!$D$39:$D$782,СВЦЭМ!$A$39:$A$782,$A93,СВЦЭМ!$B$39:$B$782,M$83)+'СЕТ СН'!$H$14+СВЦЭМ!$D$10+'СЕТ СН'!$H$5-'СЕТ СН'!$H$24</f>
        <v>3811.4770188299999</v>
      </c>
      <c r="N93" s="36">
        <f>SUMIFS(СВЦЭМ!$D$39:$D$782,СВЦЭМ!$A$39:$A$782,$A93,СВЦЭМ!$B$39:$B$782,N$83)+'СЕТ СН'!$H$14+СВЦЭМ!$D$10+'СЕТ СН'!$H$5-'СЕТ СН'!$H$24</f>
        <v>3754.4924394200002</v>
      </c>
      <c r="O93" s="36">
        <f>SUMIFS(СВЦЭМ!$D$39:$D$782,СВЦЭМ!$A$39:$A$782,$A93,СВЦЭМ!$B$39:$B$782,O$83)+'СЕТ СН'!$H$14+СВЦЭМ!$D$10+'СЕТ СН'!$H$5-'СЕТ СН'!$H$24</f>
        <v>3878.0964846200004</v>
      </c>
      <c r="P93" s="36">
        <f>SUMIFS(СВЦЭМ!$D$39:$D$782,СВЦЭМ!$A$39:$A$782,$A93,СВЦЭМ!$B$39:$B$782,P$83)+'СЕТ СН'!$H$14+СВЦЭМ!$D$10+'СЕТ СН'!$H$5-'СЕТ СН'!$H$24</f>
        <v>3768.0898057900004</v>
      </c>
      <c r="Q93" s="36">
        <f>SUMIFS(СВЦЭМ!$D$39:$D$782,СВЦЭМ!$A$39:$A$782,$A93,СВЦЭМ!$B$39:$B$782,Q$83)+'СЕТ СН'!$H$14+СВЦЭМ!$D$10+'СЕТ СН'!$H$5-'СЕТ СН'!$H$24</f>
        <v>3889.3339066300005</v>
      </c>
      <c r="R93" s="36">
        <f>SUMIFS(СВЦЭМ!$D$39:$D$782,СВЦЭМ!$A$39:$A$782,$A93,СВЦЭМ!$B$39:$B$782,R$83)+'СЕТ СН'!$H$14+СВЦЭМ!$D$10+'СЕТ СН'!$H$5-'СЕТ СН'!$H$24</f>
        <v>3729.1483146300002</v>
      </c>
      <c r="S93" s="36">
        <f>SUMIFS(СВЦЭМ!$D$39:$D$782,СВЦЭМ!$A$39:$A$782,$A93,СВЦЭМ!$B$39:$B$782,S$83)+'СЕТ СН'!$H$14+СВЦЭМ!$D$10+'СЕТ СН'!$H$5-'СЕТ СН'!$H$24</f>
        <v>3841.7501801200001</v>
      </c>
      <c r="T93" s="36">
        <f>SUMIFS(СВЦЭМ!$D$39:$D$782,СВЦЭМ!$A$39:$A$782,$A93,СВЦЭМ!$B$39:$B$782,T$83)+'СЕТ СН'!$H$14+СВЦЭМ!$D$10+'СЕТ СН'!$H$5-'СЕТ СН'!$H$24</f>
        <v>3770.5523352700002</v>
      </c>
      <c r="U93" s="36">
        <f>SUMIFS(СВЦЭМ!$D$39:$D$782,СВЦЭМ!$A$39:$A$782,$A93,СВЦЭМ!$B$39:$B$782,U$83)+'СЕТ СН'!$H$14+СВЦЭМ!$D$10+'СЕТ СН'!$H$5-'СЕТ СН'!$H$24</f>
        <v>3718.76912292</v>
      </c>
      <c r="V93" s="36">
        <f>SUMIFS(СВЦЭМ!$D$39:$D$782,СВЦЭМ!$A$39:$A$782,$A93,СВЦЭМ!$B$39:$B$782,V$83)+'СЕТ СН'!$H$14+СВЦЭМ!$D$10+'СЕТ СН'!$H$5-'СЕТ СН'!$H$24</f>
        <v>3702.8595344900004</v>
      </c>
      <c r="W93" s="36">
        <f>SUMIFS(СВЦЭМ!$D$39:$D$782,СВЦЭМ!$A$39:$A$782,$A93,СВЦЭМ!$B$39:$B$782,W$83)+'СЕТ СН'!$H$14+СВЦЭМ!$D$10+'СЕТ СН'!$H$5-'СЕТ СН'!$H$24</f>
        <v>3740.5879859000001</v>
      </c>
      <c r="X93" s="36">
        <f>SUMIFS(СВЦЭМ!$D$39:$D$782,СВЦЭМ!$A$39:$A$782,$A93,СВЦЭМ!$B$39:$B$782,X$83)+'СЕТ СН'!$H$14+СВЦЭМ!$D$10+'СЕТ СН'!$H$5-'СЕТ СН'!$H$24</f>
        <v>3784.2348770500003</v>
      </c>
      <c r="Y93" s="36">
        <f>SUMIFS(СВЦЭМ!$D$39:$D$782,СВЦЭМ!$A$39:$A$782,$A93,СВЦЭМ!$B$39:$B$782,Y$83)+'СЕТ СН'!$H$14+СВЦЭМ!$D$10+'СЕТ СН'!$H$5-'СЕТ СН'!$H$24</f>
        <v>3792.1632179000003</v>
      </c>
    </row>
    <row r="94" spans="1:27" ht="15.75" x14ac:dyDescent="0.2">
      <c r="A94" s="35">
        <f t="shared" si="2"/>
        <v>45057</v>
      </c>
      <c r="B94" s="36">
        <f>SUMIFS(СВЦЭМ!$D$39:$D$782,СВЦЭМ!$A$39:$A$782,$A94,СВЦЭМ!$B$39:$B$782,B$83)+'СЕТ СН'!$H$14+СВЦЭМ!$D$10+'СЕТ СН'!$H$5-'СЕТ СН'!$H$24</f>
        <v>3828.2723504900005</v>
      </c>
      <c r="C94" s="36">
        <f>SUMIFS(СВЦЭМ!$D$39:$D$782,СВЦЭМ!$A$39:$A$782,$A94,СВЦЭМ!$B$39:$B$782,C$83)+'СЕТ СН'!$H$14+СВЦЭМ!$D$10+'СЕТ СН'!$H$5-'СЕТ СН'!$H$24</f>
        <v>3903.0112138700001</v>
      </c>
      <c r="D94" s="36">
        <f>SUMIFS(СВЦЭМ!$D$39:$D$782,СВЦЭМ!$A$39:$A$782,$A94,СВЦЭМ!$B$39:$B$782,D$83)+'СЕТ СН'!$H$14+СВЦЭМ!$D$10+'СЕТ СН'!$H$5-'СЕТ СН'!$H$24</f>
        <v>3977.9482513900002</v>
      </c>
      <c r="E94" s="36">
        <f>SUMIFS(СВЦЭМ!$D$39:$D$782,СВЦЭМ!$A$39:$A$782,$A94,СВЦЭМ!$B$39:$B$782,E$83)+'СЕТ СН'!$H$14+СВЦЭМ!$D$10+'СЕТ СН'!$H$5-'СЕТ СН'!$H$24</f>
        <v>3996.6804919300002</v>
      </c>
      <c r="F94" s="36">
        <f>SUMIFS(СВЦЭМ!$D$39:$D$782,СВЦЭМ!$A$39:$A$782,$A94,СВЦЭМ!$B$39:$B$782,F$83)+'СЕТ СН'!$H$14+СВЦЭМ!$D$10+'СЕТ СН'!$H$5-'СЕТ СН'!$H$24</f>
        <v>3904.6604082200001</v>
      </c>
      <c r="G94" s="36">
        <f>SUMIFS(СВЦЭМ!$D$39:$D$782,СВЦЭМ!$A$39:$A$782,$A94,СВЦЭМ!$B$39:$B$782,G$83)+'СЕТ СН'!$H$14+СВЦЭМ!$D$10+'СЕТ СН'!$H$5-'СЕТ СН'!$H$24</f>
        <v>3970.5199873700003</v>
      </c>
      <c r="H94" s="36">
        <f>SUMIFS(СВЦЭМ!$D$39:$D$782,СВЦЭМ!$A$39:$A$782,$A94,СВЦЭМ!$B$39:$B$782,H$83)+'СЕТ СН'!$H$14+СВЦЭМ!$D$10+'СЕТ СН'!$H$5-'СЕТ СН'!$H$24</f>
        <v>3893.9384590500003</v>
      </c>
      <c r="I94" s="36">
        <f>SUMIFS(СВЦЭМ!$D$39:$D$782,СВЦЭМ!$A$39:$A$782,$A94,СВЦЭМ!$B$39:$B$782,I$83)+'СЕТ СН'!$H$14+СВЦЭМ!$D$10+'СЕТ СН'!$H$5-'СЕТ СН'!$H$24</f>
        <v>3796.4362291800003</v>
      </c>
      <c r="J94" s="36">
        <f>SUMIFS(СВЦЭМ!$D$39:$D$782,СВЦЭМ!$A$39:$A$782,$A94,СВЦЭМ!$B$39:$B$782,J$83)+'СЕТ СН'!$H$14+СВЦЭМ!$D$10+'СЕТ СН'!$H$5-'СЕТ СН'!$H$24</f>
        <v>3750.8027488100001</v>
      </c>
      <c r="K94" s="36">
        <f>SUMIFS(СВЦЭМ!$D$39:$D$782,СВЦЭМ!$A$39:$A$782,$A94,СВЦЭМ!$B$39:$B$782,K$83)+'СЕТ СН'!$H$14+СВЦЭМ!$D$10+'СЕТ СН'!$H$5-'СЕТ СН'!$H$24</f>
        <v>3728.1198462900002</v>
      </c>
      <c r="L94" s="36">
        <f>SUMIFS(СВЦЭМ!$D$39:$D$782,СВЦЭМ!$A$39:$A$782,$A94,СВЦЭМ!$B$39:$B$782,L$83)+'СЕТ СН'!$H$14+СВЦЭМ!$D$10+'СЕТ СН'!$H$5-'СЕТ СН'!$H$24</f>
        <v>3735.4880615299999</v>
      </c>
      <c r="M94" s="36">
        <f>SUMIFS(СВЦЭМ!$D$39:$D$782,СВЦЭМ!$A$39:$A$782,$A94,СВЦЭМ!$B$39:$B$782,M$83)+'СЕТ СН'!$H$14+СВЦЭМ!$D$10+'СЕТ СН'!$H$5-'СЕТ СН'!$H$24</f>
        <v>3717.7807221200001</v>
      </c>
      <c r="N94" s="36">
        <f>SUMIFS(СВЦЭМ!$D$39:$D$782,СВЦЭМ!$A$39:$A$782,$A94,СВЦЭМ!$B$39:$B$782,N$83)+'СЕТ СН'!$H$14+СВЦЭМ!$D$10+'СЕТ СН'!$H$5-'СЕТ СН'!$H$24</f>
        <v>3780.0656439600002</v>
      </c>
      <c r="O94" s="36">
        <f>SUMIFS(СВЦЭМ!$D$39:$D$782,СВЦЭМ!$A$39:$A$782,$A94,СВЦЭМ!$B$39:$B$782,O$83)+'СЕТ СН'!$H$14+СВЦЭМ!$D$10+'СЕТ СН'!$H$5-'СЕТ СН'!$H$24</f>
        <v>3789.5188133199999</v>
      </c>
      <c r="P94" s="36">
        <f>SUMIFS(СВЦЭМ!$D$39:$D$782,СВЦЭМ!$A$39:$A$782,$A94,СВЦЭМ!$B$39:$B$782,P$83)+'СЕТ СН'!$H$14+СВЦЭМ!$D$10+'СЕТ СН'!$H$5-'СЕТ СН'!$H$24</f>
        <v>3789.8375386800003</v>
      </c>
      <c r="Q94" s="36">
        <f>SUMIFS(СВЦЭМ!$D$39:$D$782,СВЦЭМ!$A$39:$A$782,$A94,СВЦЭМ!$B$39:$B$782,Q$83)+'СЕТ СН'!$H$14+СВЦЭМ!$D$10+'СЕТ СН'!$H$5-'СЕТ СН'!$H$24</f>
        <v>3794.9007275000004</v>
      </c>
      <c r="R94" s="36">
        <f>SUMIFS(СВЦЭМ!$D$39:$D$782,СВЦЭМ!$A$39:$A$782,$A94,СВЦЭМ!$B$39:$B$782,R$83)+'СЕТ СН'!$H$14+СВЦЭМ!$D$10+'СЕТ СН'!$H$5-'СЕТ СН'!$H$24</f>
        <v>3783.57156562</v>
      </c>
      <c r="S94" s="36">
        <f>SUMIFS(СВЦЭМ!$D$39:$D$782,СВЦЭМ!$A$39:$A$782,$A94,СВЦЭМ!$B$39:$B$782,S$83)+'СЕТ СН'!$H$14+СВЦЭМ!$D$10+'СЕТ СН'!$H$5-'СЕТ СН'!$H$24</f>
        <v>3732.4642753600001</v>
      </c>
      <c r="T94" s="36">
        <f>SUMIFS(СВЦЭМ!$D$39:$D$782,СВЦЭМ!$A$39:$A$782,$A94,СВЦЭМ!$B$39:$B$782,T$83)+'СЕТ СН'!$H$14+СВЦЭМ!$D$10+'СЕТ СН'!$H$5-'СЕТ СН'!$H$24</f>
        <v>3701.5600272700003</v>
      </c>
      <c r="U94" s="36">
        <f>SUMIFS(СВЦЭМ!$D$39:$D$782,СВЦЭМ!$A$39:$A$782,$A94,СВЦЭМ!$B$39:$B$782,U$83)+'СЕТ СН'!$H$14+СВЦЭМ!$D$10+'СЕТ СН'!$H$5-'СЕТ СН'!$H$24</f>
        <v>3723.2861972000001</v>
      </c>
      <c r="V94" s="36">
        <f>SUMIFS(СВЦЭМ!$D$39:$D$782,СВЦЭМ!$A$39:$A$782,$A94,СВЦЭМ!$B$39:$B$782,V$83)+'СЕТ СН'!$H$14+СВЦЭМ!$D$10+'СЕТ СН'!$H$5-'СЕТ СН'!$H$24</f>
        <v>3705.3209757100003</v>
      </c>
      <c r="W94" s="36">
        <f>SUMIFS(СВЦЭМ!$D$39:$D$782,СВЦЭМ!$A$39:$A$782,$A94,СВЦЭМ!$B$39:$B$782,W$83)+'СЕТ СН'!$H$14+СВЦЭМ!$D$10+'СЕТ СН'!$H$5-'СЕТ СН'!$H$24</f>
        <v>3721.59129957</v>
      </c>
      <c r="X94" s="36">
        <f>SUMIFS(СВЦЭМ!$D$39:$D$782,СВЦЭМ!$A$39:$A$782,$A94,СВЦЭМ!$B$39:$B$782,X$83)+'СЕТ СН'!$H$14+СВЦЭМ!$D$10+'СЕТ СН'!$H$5-'СЕТ СН'!$H$24</f>
        <v>3727.9659446400001</v>
      </c>
      <c r="Y94" s="36">
        <f>SUMIFS(СВЦЭМ!$D$39:$D$782,СВЦЭМ!$A$39:$A$782,$A94,СВЦЭМ!$B$39:$B$782,Y$83)+'СЕТ СН'!$H$14+СВЦЭМ!$D$10+'СЕТ СН'!$H$5-'СЕТ СН'!$H$24</f>
        <v>3773.5258543099999</v>
      </c>
    </row>
    <row r="95" spans="1:27" ht="15.75" x14ac:dyDescent="0.2">
      <c r="A95" s="35">
        <f t="shared" si="2"/>
        <v>45058</v>
      </c>
      <c r="B95" s="36">
        <f>SUMIFS(СВЦЭМ!$D$39:$D$782,СВЦЭМ!$A$39:$A$782,$A95,СВЦЭМ!$B$39:$B$782,B$83)+'СЕТ СН'!$H$14+СВЦЭМ!$D$10+'СЕТ СН'!$H$5-'СЕТ СН'!$H$24</f>
        <v>3925.4169752799999</v>
      </c>
      <c r="C95" s="36">
        <f>SUMIFS(СВЦЭМ!$D$39:$D$782,СВЦЭМ!$A$39:$A$782,$A95,СВЦЭМ!$B$39:$B$782,C$83)+'СЕТ СН'!$H$14+СВЦЭМ!$D$10+'СЕТ СН'!$H$5-'СЕТ СН'!$H$24</f>
        <v>3989.0741785200003</v>
      </c>
      <c r="D95" s="36">
        <f>SUMIFS(СВЦЭМ!$D$39:$D$782,СВЦЭМ!$A$39:$A$782,$A95,СВЦЭМ!$B$39:$B$782,D$83)+'СЕТ СН'!$H$14+СВЦЭМ!$D$10+'СЕТ СН'!$H$5-'СЕТ СН'!$H$24</f>
        <v>4002.59842905</v>
      </c>
      <c r="E95" s="36">
        <f>SUMIFS(СВЦЭМ!$D$39:$D$782,СВЦЭМ!$A$39:$A$782,$A95,СВЦЭМ!$B$39:$B$782,E$83)+'СЕТ СН'!$H$14+СВЦЭМ!$D$10+'СЕТ СН'!$H$5-'СЕТ СН'!$H$24</f>
        <v>3982.2644853199999</v>
      </c>
      <c r="F95" s="36">
        <f>SUMIFS(СВЦЭМ!$D$39:$D$782,СВЦЭМ!$A$39:$A$782,$A95,СВЦЭМ!$B$39:$B$782,F$83)+'СЕТ СН'!$H$14+СВЦЭМ!$D$10+'СЕТ СН'!$H$5-'СЕТ СН'!$H$24</f>
        <v>3980.86904013</v>
      </c>
      <c r="G95" s="36">
        <f>SUMIFS(СВЦЭМ!$D$39:$D$782,СВЦЭМ!$A$39:$A$782,$A95,СВЦЭМ!$B$39:$B$782,G$83)+'СЕТ СН'!$H$14+СВЦЭМ!$D$10+'СЕТ СН'!$H$5-'СЕТ СН'!$H$24</f>
        <v>3976.2058036400003</v>
      </c>
      <c r="H95" s="36">
        <f>SUMIFS(СВЦЭМ!$D$39:$D$782,СВЦЭМ!$A$39:$A$782,$A95,СВЦЭМ!$B$39:$B$782,H$83)+'СЕТ СН'!$H$14+СВЦЭМ!$D$10+'СЕТ СН'!$H$5-'СЕТ СН'!$H$24</f>
        <v>3828.3425737300004</v>
      </c>
      <c r="I95" s="36">
        <f>SUMIFS(СВЦЭМ!$D$39:$D$782,СВЦЭМ!$A$39:$A$782,$A95,СВЦЭМ!$B$39:$B$782,I$83)+'СЕТ СН'!$H$14+СВЦЭМ!$D$10+'СЕТ СН'!$H$5-'СЕТ СН'!$H$24</f>
        <v>3788.1134336200003</v>
      </c>
      <c r="J95" s="36">
        <f>SUMIFS(СВЦЭМ!$D$39:$D$782,СВЦЭМ!$A$39:$A$782,$A95,СВЦЭМ!$B$39:$B$782,J$83)+'СЕТ СН'!$H$14+СВЦЭМ!$D$10+'СЕТ СН'!$H$5-'СЕТ СН'!$H$24</f>
        <v>3720.3115466100003</v>
      </c>
      <c r="K95" s="36">
        <f>SUMIFS(СВЦЭМ!$D$39:$D$782,СВЦЭМ!$A$39:$A$782,$A95,СВЦЭМ!$B$39:$B$782,K$83)+'СЕТ СН'!$H$14+СВЦЭМ!$D$10+'СЕТ СН'!$H$5-'СЕТ СН'!$H$24</f>
        <v>3679.0573460900005</v>
      </c>
      <c r="L95" s="36">
        <f>SUMIFS(СВЦЭМ!$D$39:$D$782,СВЦЭМ!$A$39:$A$782,$A95,СВЦЭМ!$B$39:$B$782,L$83)+'СЕТ СН'!$H$14+СВЦЭМ!$D$10+'СЕТ СН'!$H$5-'СЕТ СН'!$H$24</f>
        <v>3693.1337546900004</v>
      </c>
      <c r="M95" s="36">
        <f>SUMIFS(СВЦЭМ!$D$39:$D$782,СВЦЭМ!$A$39:$A$782,$A95,СВЦЭМ!$B$39:$B$782,M$83)+'СЕТ СН'!$H$14+СВЦЭМ!$D$10+'СЕТ СН'!$H$5-'СЕТ СН'!$H$24</f>
        <v>3726.74410678</v>
      </c>
      <c r="N95" s="36">
        <f>SUMIFS(СВЦЭМ!$D$39:$D$782,СВЦЭМ!$A$39:$A$782,$A95,СВЦЭМ!$B$39:$B$782,N$83)+'СЕТ СН'!$H$14+СВЦЭМ!$D$10+'СЕТ СН'!$H$5-'СЕТ СН'!$H$24</f>
        <v>3772.6025453600005</v>
      </c>
      <c r="O95" s="36">
        <f>SUMIFS(СВЦЭМ!$D$39:$D$782,СВЦЭМ!$A$39:$A$782,$A95,СВЦЭМ!$B$39:$B$782,O$83)+'СЕТ СН'!$H$14+СВЦЭМ!$D$10+'СЕТ СН'!$H$5-'СЕТ СН'!$H$24</f>
        <v>3776.0251950100001</v>
      </c>
      <c r="P95" s="36">
        <f>SUMIFS(СВЦЭМ!$D$39:$D$782,СВЦЭМ!$A$39:$A$782,$A95,СВЦЭМ!$B$39:$B$782,P$83)+'СЕТ СН'!$H$14+СВЦЭМ!$D$10+'СЕТ СН'!$H$5-'СЕТ СН'!$H$24</f>
        <v>3800.7891269800002</v>
      </c>
      <c r="Q95" s="36">
        <f>SUMIFS(СВЦЭМ!$D$39:$D$782,СВЦЭМ!$A$39:$A$782,$A95,СВЦЭМ!$B$39:$B$782,Q$83)+'СЕТ СН'!$H$14+СВЦЭМ!$D$10+'СЕТ СН'!$H$5-'СЕТ СН'!$H$24</f>
        <v>3789.3093026000001</v>
      </c>
      <c r="R95" s="36">
        <f>SUMIFS(СВЦЭМ!$D$39:$D$782,СВЦЭМ!$A$39:$A$782,$A95,СВЦЭМ!$B$39:$B$782,R$83)+'СЕТ СН'!$H$14+СВЦЭМ!$D$10+'СЕТ СН'!$H$5-'СЕТ СН'!$H$24</f>
        <v>3757.0240324300003</v>
      </c>
      <c r="S95" s="36">
        <f>SUMIFS(СВЦЭМ!$D$39:$D$782,СВЦЭМ!$A$39:$A$782,$A95,СВЦЭМ!$B$39:$B$782,S$83)+'СЕТ СН'!$H$14+СВЦЭМ!$D$10+'СЕТ СН'!$H$5-'СЕТ СН'!$H$24</f>
        <v>3722.6537797600004</v>
      </c>
      <c r="T95" s="36">
        <f>SUMIFS(СВЦЭМ!$D$39:$D$782,СВЦЭМ!$A$39:$A$782,$A95,СВЦЭМ!$B$39:$B$782,T$83)+'СЕТ СН'!$H$14+СВЦЭМ!$D$10+'СЕТ СН'!$H$5-'СЕТ СН'!$H$24</f>
        <v>3694.70881689</v>
      </c>
      <c r="U95" s="36">
        <f>SUMIFS(СВЦЭМ!$D$39:$D$782,СВЦЭМ!$A$39:$A$782,$A95,СВЦЭМ!$B$39:$B$782,U$83)+'СЕТ СН'!$H$14+СВЦЭМ!$D$10+'СЕТ СН'!$H$5-'СЕТ СН'!$H$24</f>
        <v>3653.9744786199999</v>
      </c>
      <c r="V95" s="36">
        <f>SUMIFS(СВЦЭМ!$D$39:$D$782,СВЦЭМ!$A$39:$A$782,$A95,СВЦЭМ!$B$39:$B$782,V$83)+'СЕТ СН'!$H$14+СВЦЭМ!$D$10+'СЕТ СН'!$H$5-'СЕТ СН'!$H$24</f>
        <v>3643.6634459500001</v>
      </c>
      <c r="W95" s="36">
        <f>SUMIFS(СВЦЭМ!$D$39:$D$782,СВЦЭМ!$A$39:$A$782,$A95,СВЦЭМ!$B$39:$B$782,W$83)+'СЕТ СН'!$H$14+СВЦЭМ!$D$10+'СЕТ СН'!$H$5-'СЕТ СН'!$H$24</f>
        <v>3707.6604466100002</v>
      </c>
      <c r="X95" s="36">
        <f>SUMIFS(СВЦЭМ!$D$39:$D$782,СВЦЭМ!$A$39:$A$782,$A95,СВЦЭМ!$B$39:$B$782,X$83)+'СЕТ СН'!$H$14+СВЦЭМ!$D$10+'СЕТ СН'!$H$5-'СЕТ СН'!$H$24</f>
        <v>3723.7636565100001</v>
      </c>
      <c r="Y95" s="36">
        <f>SUMIFS(СВЦЭМ!$D$39:$D$782,СВЦЭМ!$A$39:$A$782,$A95,СВЦЭМ!$B$39:$B$782,Y$83)+'СЕТ СН'!$H$14+СВЦЭМ!$D$10+'СЕТ СН'!$H$5-'СЕТ СН'!$H$24</f>
        <v>3784.3391404399999</v>
      </c>
    </row>
    <row r="96" spans="1:27" ht="15.75" x14ac:dyDescent="0.2">
      <c r="A96" s="35">
        <f t="shared" si="2"/>
        <v>45059</v>
      </c>
      <c r="B96" s="36">
        <f>SUMIFS(СВЦЭМ!$D$39:$D$782,СВЦЭМ!$A$39:$A$782,$A96,СВЦЭМ!$B$39:$B$782,B$83)+'СЕТ СН'!$H$14+СВЦЭМ!$D$10+'СЕТ СН'!$H$5-'СЕТ СН'!$H$24</f>
        <v>3858.6035253500004</v>
      </c>
      <c r="C96" s="36">
        <f>SUMIFS(СВЦЭМ!$D$39:$D$782,СВЦЭМ!$A$39:$A$782,$A96,СВЦЭМ!$B$39:$B$782,C$83)+'СЕТ СН'!$H$14+СВЦЭМ!$D$10+'СЕТ СН'!$H$5-'СЕТ СН'!$H$24</f>
        <v>3906.8979405099999</v>
      </c>
      <c r="D96" s="36">
        <f>SUMIFS(СВЦЭМ!$D$39:$D$782,СВЦЭМ!$A$39:$A$782,$A96,СВЦЭМ!$B$39:$B$782,D$83)+'СЕТ СН'!$H$14+СВЦЭМ!$D$10+'СЕТ СН'!$H$5-'СЕТ СН'!$H$24</f>
        <v>3953.3305975800004</v>
      </c>
      <c r="E96" s="36">
        <f>SUMIFS(СВЦЭМ!$D$39:$D$782,СВЦЭМ!$A$39:$A$782,$A96,СВЦЭМ!$B$39:$B$782,E$83)+'СЕТ СН'!$H$14+СВЦЭМ!$D$10+'СЕТ СН'!$H$5-'СЕТ СН'!$H$24</f>
        <v>3971.67820992</v>
      </c>
      <c r="F96" s="36">
        <f>SUMIFS(СВЦЭМ!$D$39:$D$782,СВЦЭМ!$A$39:$A$782,$A96,СВЦЭМ!$B$39:$B$782,F$83)+'СЕТ СН'!$H$14+СВЦЭМ!$D$10+'СЕТ СН'!$H$5-'СЕТ СН'!$H$24</f>
        <v>3971.2390934499999</v>
      </c>
      <c r="G96" s="36">
        <f>SUMIFS(СВЦЭМ!$D$39:$D$782,СВЦЭМ!$A$39:$A$782,$A96,СВЦЭМ!$B$39:$B$782,G$83)+'СЕТ СН'!$H$14+СВЦЭМ!$D$10+'СЕТ СН'!$H$5-'СЕТ СН'!$H$24</f>
        <v>3951.9979311200004</v>
      </c>
      <c r="H96" s="36">
        <f>SUMIFS(СВЦЭМ!$D$39:$D$782,СВЦЭМ!$A$39:$A$782,$A96,СВЦЭМ!$B$39:$B$782,H$83)+'СЕТ СН'!$H$14+СВЦЭМ!$D$10+'СЕТ СН'!$H$5-'СЕТ СН'!$H$24</f>
        <v>3930.6192342600002</v>
      </c>
      <c r="I96" s="36">
        <f>SUMIFS(СВЦЭМ!$D$39:$D$782,СВЦЭМ!$A$39:$A$782,$A96,СВЦЭМ!$B$39:$B$782,I$83)+'СЕТ СН'!$H$14+СВЦЭМ!$D$10+'СЕТ СН'!$H$5-'СЕТ СН'!$H$24</f>
        <v>3847.5344387200003</v>
      </c>
      <c r="J96" s="36">
        <f>SUMIFS(СВЦЭМ!$D$39:$D$782,СВЦЭМ!$A$39:$A$782,$A96,СВЦЭМ!$B$39:$B$782,J$83)+'СЕТ СН'!$H$14+СВЦЭМ!$D$10+'СЕТ СН'!$H$5-'СЕТ СН'!$H$24</f>
        <v>3786.7027936499999</v>
      </c>
      <c r="K96" s="36">
        <f>SUMIFS(СВЦЭМ!$D$39:$D$782,СВЦЭМ!$A$39:$A$782,$A96,СВЦЭМ!$B$39:$B$782,K$83)+'СЕТ СН'!$H$14+СВЦЭМ!$D$10+'СЕТ СН'!$H$5-'СЕТ СН'!$H$24</f>
        <v>3788.17720052</v>
      </c>
      <c r="L96" s="36">
        <f>SUMIFS(СВЦЭМ!$D$39:$D$782,СВЦЭМ!$A$39:$A$782,$A96,СВЦЭМ!$B$39:$B$782,L$83)+'СЕТ СН'!$H$14+СВЦЭМ!$D$10+'СЕТ СН'!$H$5-'СЕТ СН'!$H$24</f>
        <v>3775.9147458400003</v>
      </c>
      <c r="M96" s="36">
        <f>SUMIFS(СВЦЭМ!$D$39:$D$782,СВЦЭМ!$A$39:$A$782,$A96,СВЦЭМ!$B$39:$B$782,M$83)+'СЕТ СН'!$H$14+СВЦЭМ!$D$10+'СЕТ СН'!$H$5-'СЕТ СН'!$H$24</f>
        <v>3758.0634709100004</v>
      </c>
      <c r="N96" s="36">
        <f>SUMIFS(СВЦЭМ!$D$39:$D$782,СВЦЭМ!$A$39:$A$782,$A96,СВЦЭМ!$B$39:$B$782,N$83)+'СЕТ СН'!$H$14+СВЦЭМ!$D$10+'СЕТ СН'!$H$5-'СЕТ СН'!$H$24</f>
        <v>3791.16454737</v>
      </c>
      <c r="O96" s="36">
        <f>SUMIFS(СВЦЭМ!$D$39:$D$782,СВЦЭМ!$A$39:$A$782,$A96,СВЦЭМ!$B$39:$B$782,O$83)+'СЕТ СН'!$H$14+СВЦЭМ!$D$10+'СЕТ СН'!$H$5-'СЕТ СН'!$H$24</f>
        <v>3816.6906902000001</v>
      </c>
      <c r="P96" s="36">
        <f>SUMIFS(СВЦЭМ!$D$39:$D$782,СВЦЭМ!$A$39:$A$782,$A96,СВЦЭМ!$B$39:$B$782,P$83)+'СЕТ СН'!$H$14+СВЦЭМ!$D$10+'СЕТ СН'!$H$5-'СЕТ СН'!$H$24</f>
        <v>3832.0157491800001</v>
      </c>
      <c r="Q96" s="36">
        <f>SUMIFS(СВЦЭМ!$D$39:$D$782,СВЦЭМ!$A$39:$A$782,$A96,СВЦЭМ!$B$39:$B$782,Q$83)+'СЕТ СН'!$H$14+СВЦЭМ!$D$10+'СЕТ СН'!$H$5-'СЕТ СН'!$H$24</f>
        <v>3853.8255137800002</v>
      </c>
      <c r="R96" s="36">
        <f>SUMIFS(СВЦЭМ!$D$39:$D$782,СВЦЭМ!$A$39:$A$782,$A96,СВЦЭМ!$B$39:$B$782,R$83)+'СЕТ СН'!$H$14+СВЦЭМ!$D$10+'СЕТ СН'!$H$5-'СЕТ СН'!$H$24</f>
        <v>3853.6953578400003</v>
      </c>
      <c r="S96" s="36">
        <f>SUMIFS(СВЦЭМ!$D$39:$D$782,СВЦЭМ!$A$39:$A$782,$A96,СВЦЭМ!$B$39:$B$782,S$83)+'СЕТ СН'!$H$14+СВЦЭМ!$D$10+'СЕТ СН'!$H$5-'СЕТ СН'!$H$24</f>
        <v>3826.2033864900004</v>
      </c>
      <c r="T96" s="36">
        <f>SUMIFS(СВЦЭМ!$D$39:$D$782,СВЦЭМ!$A$39:$A$782,$A96,СВЦЭМ!$B$39:$B$782,T$83)+'СЕТ СН'!$H$14+СВЦЭМ!$D$10+'СЕТ СН'!$H$5-'СЕТ СН'!$H$24</f>
        <v>3799.4472030400002</v>
      </c>
      <c r="U96" s="36">
        <f>SUMIFS(СВЦЭМ!$D$39:$D$782,СВЦЭМ!$A$39:$A$782,$A96,СВЦЭМ!$B$39:$B$782,U$83)+'СЕТ СН'!$H$14+СВЦЭМ!$D$10+'СЕТ СН'!$H$5-'СЕТ СН'!$H$24</f>
        <v>3692.8900865100004</v>
      </c>
      <c r="V96" s="36">
        <f>SUMIFS(СВЦЭМ!$D$39:$D$782,СВЦЭМ!$A$39:$A$782,$A96,СВЦЭМ!$B$39:$B$782,V$83)+'СЕТ СН'!$H$14+СВЦЭМ!$D$10+'СЕТ СН'!$H$5-'СЕТ СН'!$H$24</f>
        <v>3702.5663873700005</v>
      </c>
      <c r="W96" s="36">
        <f>SUMIFS(СВЦЭМ!$D$39:$D$782,СВЦЭМ!$A$39:$A$782,$A96,СВЦЭМ!$B$39:$B$782,W$83)+'СЕТ СН'!$H$14+СВЦЭМ!$D$10+'СЕТ СН'!$H$5-'СЕТ СН'!$H$24</f>
        <v>3698.10354783</v>
      </c>
      <c r="X96" s="36">
        <f>SUMIFS(СВЦЭМ!$D$39:$D$782,СВЦЭМ!$A$39:$A$782,$A96,СВЦЭМ!$B$39:$B$782,X$83)+'СЕТ СН'!$H$14+СВЦЭМ!$D$10+'СЕТ СН'!$H$5-'СЕТ СН'!$H$24</f>
        <v>3746.8405506899999</v>
      </c>
      <c r="Y96" s="36">
        <f>SUMIFS(СВЦЭМ!$D$39:$D$782,СВЦЭМ!$A$39:$A$782,$A96,СВЦЭМ!$B$39:$B$782,Y$83)+'СЕТ СН'!$H$14+СВЦЭМ!$D$10+'СЕТ СН'!$H$5-'СЕТ СН'!$H$24</f>
        <v>3750.9921996500002</v>
      </c>
    </row>
    <row r="97" spans="1:25" ht="15.75" x14ac:dyDescent="0.2">
      <c r="A97" s="35">
        <f t="shared" si="2"/>
        <v>45060</v>
      </c>
      <c r="B97" s="36">
        <f>SUMIFS(СВЦЭМ!$D$39:$D$782,СВЦЭМ!$A$39:$A$782,$A97,СВЦЭМ!$B$39:$B$782,B$83)+'СЕТ СН'!$H$14+СВЦЭМ!$D$10+'СЕТ СН'!$H$5-'СЕТ СН'!$H$24</f>
        <v>3817.8882377099999</v>
      </c>
      <c r="C97" s="36">
        <f>SUMIFS(СВЦЭМ!$D$39:$D$782,СВЦЭМ!$A$39:$A$782,$A97,СВЦЭМ!$B$39:$B$782,C$83)+'СЕТ СН'!$H$14+СВЦЭМ!$D$10+'СЕТ СН'!$H$5-'СЕТ СН'!$H$24</f>
        <v>3900.3337969700001</v>
      </c>
      <c r="D97" s="36">
        <f>SUMIFS(СВЦЭМ!$D$39:$D$782,СВЦЭМ!$A$39:$A$782,$A97,СВЦЭМ!$B$39:$B$782,D$83)+'СЕТ СН'!$H$14+СВЦЭМ!$D$10+'СЕТ СН'!$H$5-'СЕТ СН'!$H$24</f>
        <v>3967.9871951100004</v>
      </c>
      <c r="E97" s="36">
        <f>SUMIFS(СВЦЭМ!$D$39:$D$782,СВЦЭМ!$A$39:$A$782,$A97,СВЦЭМ!$B$39:$B$782,E$83)+'СЕТ СН'!$H$14+СВЦЭМ!$D$10+'СЕТ СН'!$H$5-'СЕТ СН'!$H$24</f>
        <v>3960.4528008200004</v>
      </c>
      <c r="F97" s="36">
        <f>SUMIFS(СВЦЭМ!$D$39:$D$782,СВЦЭМ!$A$39:$A$782,$A97,СВЦЭМ!$B$39:$B$782,F$83)+'СЕТ СН'!$H$14+СВЦЭМ!$D$10+'СЕТ СН'!$H$5-'СЕТ СН'!$H$24</f>
        <v>3970.0165004200003</v>
      </c>
      <c r="G97" s="36">
        <f>SUMIFS(СВЦЭМ!$D$39:$D$782,СВЦЭМ!$A$39:$A$782,$A97,СВЦЭМ!$B$39:$B$782,G$83)+'СЕТ СН'!$H$14+СВЦЭМ!$D$10+'СЕТ СН'!$H$5-'СЕТ СН'!$H$24</f>
        <v>3957.9665811300001</v>
      </c>
      <c r="H97" s="36">
        <f>SUMIFS(СВЦЭМ!$D$39:$D$782,СВЦЭМ!$A$39:$A$782,$A97,СВЦЭМ!$B$39:$B$782,H$83)+'СЕТ СН'!$H$14+СВЦЭМ!$D$10+'СЕТ СН'!$H$5-'СЕТ СН'!$H$24</f>
        <v>3957.72303431</v>
      </c>
      <c r="I97" s="36">
        <f>SUMIFS(СВЦЭМ!$D$39:$D$782,СВЦЭМ!$A$39:$A$782,$A97,СВЦЭМ!$B$39:$B$782,I$83)+'СЕТ СН'!$H$14+СВЦЭМ!$D$10+'СЕТ СН'!$H$5-'СЕТ СН'!$H$24</f>
        <v>3906.7736677100002</v>
      </c>
      <c r="J97" s="36">
        <f>SUMIFS(СВЦЭМ!$D$39:$D$782,СВЦЭМ!$A$39:$A$782,$A97,СВЦЭМ!$B$39:$B$782,J$83)+'СЕТ СН'!$H$14+СВЦЭМ!$D$10+'СЕТ СН'!$H$5-'СЕТ СН'!$H$24</f>
        <v>3827.8645424200004</v>
      </c>
      <c r="K97" s="36">
        <f>SUMIFS(СВЦЭМ!$D$39:$D$782,СВЦЭМ!$A$39:$A$782,$A97,СВЦЭМ!$B$39:$B$782,K$83)+'СЕТ СН'!$H$14+СВЦЭМ!$D$10+'СЕТ СН'!$H$5-'СЕТ СН'!$H$24</f>
        <v>3756.2489837800003</v>
      </c>
      <c r="L97" s="36">
        <f>SUMIFS(СВЦЭМ!$D$39:$D$782,СВЦЭМ!$A$39:$A$782,$A97,СВЦЭМ!$B$39:$B$782,L$83)+'СЕТ СН'!$H$14+СВЦЭМ!$D$10+'СЕТ СН'!$H$5-'СЕТ СН'!$H$24</f>
        <v>3729.0878100500004</v>
      </c>
      <c r="M97" s="36">
        <f>SUMIFS(СВЦЭМ!$D$39:$D$782,СВЦЭМ!$A$39:$A$782,$A97,СВЦЭМ!$B$39:$B$782,M$83)+'СЕТ СН'!$H$14+СВЦЭМ!$D$10+'СЕТ СН'!$H$5-'СЕТ СН'!$H$24</f>
        <v>3719.3818952300003</v>
      </c>
      <c r="N97" s="36">
        <f>SUMIFS(СВЦЭМ!$D$39:$D$782,СВЦЭМ!$A$39:$A$782,$A97,СВЦЭМ!$B$39:$B$782,N$83)+'СЕТ СН'!$H$14+СВЦЭМ!$D$10+'СЕТ СН'!$H$5-'СЕТ СН'!$H$24</f>
        <v>3741.2772691099999</v>
      </c>
      <c r="O97" s="36">
        <f>SUMIFS(СВЦЭМ!$D$39:$D$782,СВЦЭМ!$A$39:$A$782,$A97,СВЦЭМ!$B$39:$B$782,O$83)+'СЕТ СН'!$H$14+СВЦЭМ!$D$10+'СЕТ СН'!$H$5-'СЕТ СН'!$H$24</f>
        <v>3773.03246717</v>
      </c>
      <c r="P97" s="36">
        <f>SUMIFS(СВЦЭМ!$D$39:$D$782,СВЦЭМ!$A$39:$A$782,$A97,СВЦЭМ!$B$39:$B$782,P$83)+'СЕТ СН'!$H$14+СВЦЭМ!$D$10+'СЕТ СН'!$H$5-'СЕТ СН'!$H$24</f>
        <v>3788.2690270800003</v>
      </c>
      <c r="Q97" s="36">
        <f>SUMIFS(СВЦЭМ!$D$39:$D$782,СВЦЭМ!$A$39:$A$782,$A97,СВЦЭМ!$B$39:$B$782,Q$83)+'СЕТ СН'!$H$14+СВЦЭМ!$D$10+'СЕТ СН'!$H$5-'СЕТ СН'!$H$24</f>
        <v>3806.8538942000005</v>
      </c>
      <c r="R97" s="36">
        <f>SUMIFS(СВЦЭМ!$D$39:$D$782,СВЦЭМ!$A$39:$A$782,$A97,СВЦЭМ!$B$39:$B$782,R$83)+'СЕТ СН'!$H$14+СВЦЭМ!$D$10+'СЕТ СН'!$H$5-'СЕТ СН'!$H$24</f>
        <v>3788.2568559000001</v>
      </c>
      <c r="S97" s="36">
        <f>SUMIFS(СВЦЭМ!$D$39:$D$782,СВЦЭМ!$A$39:$A$782,$A97,СВЦЭМ!$B$39:$B$782,S$83)+'СЕТ СН'!$H$14+СВЦЭМ!$D$10+'СЕТ СН'!$H$5-'СЕТ СН'!$H$24</f>
        <v>3754.6538961100005</v>
      </c>
      <c r="T97" s="36">
        <f>SUMIFS(СВЦЭМ!$D$39:$D$782,СВЦЭМ!$A$39:$A$782,$A97,СВЦЭМ!$B$39:$B$782,T$83)+'СЕТ СН'!$H$14+СВЦЭМ!$D$10+'СЕТ СН'!$H$5-'СЕТ СН'!$H$24</f>
        <v>3741.8649639499999</v>
      </c>
      <c r="U97" s="36">
        <f>SUMIFS(СВЦЭМ!$D$39:$D$782,СВЦЭМ!$A$39:$A$782,$A97,СВЦЭМ!$B$39:$B$782,U$83)+'СЕТ СН'!$H$14+СВЦЭМ!$D$10+'СЕТ СН'!$H$5-'СЕТ СН'!$H$24</f>
        <v>3714.1480966200002</v>
      </c>
      <c r="V97" s="36">
        <f>SUMIFS(СВЦЭМ!$D$39:$D$782,СВЦЭМ!$A$39:$A$782,$A97,СВЦЭМ!$B$39:$B$782,V$83)+'СЕТ СН'!$H$14+СВЦЭМ!$D$10+'СЕТ СН'!$H$5-'СЕТ СН'!$H$24</f>
        <v>3690.3770135499999</v>
      </c>
      <c r="W97" s="36">
        <f>SUMIFS(СВЦЭМ!$D$39:$D$782,СВЦЭМ!$A$39:$A$782,$A97,СВЦЭМ!$B$39:$B$782,W$83)+'СЕТ СН'!$H$14+СВЦЭМ!$D$10+'СЕТ СН'!$H$5-'СЕТ СН'!$H$24</f>
        <v>3655.6096810700001</v>
      </c>
      <c r="X97" s="36">
        <f>SUMIFS(СВЦЭМ!$D$39:$D$782,СВЦЭМ!$A$39:$A$782,$A97,СВЦЭМ!$B$39:$B$782,X$83)+'СЕТ СН'!$H$14+СВЦЭМ!$D$10+'СЕТ СН'!$H$5-'СЕТ СН'!$H$24</f>
        <v>3696.82322406</v>
      </c>
      <c r="Y97" s="36">
        <f>SUMIFS(СВЦЭМ!$D$39:$D$782,СВЦЭМ!$A$39:$A$782,$A97,СВЦЭМ!$B$39:$B$782,Y$83)+'СЕТ СН'!$H$14+СВЦЭМ!$D$10+'СЕТ СН'!$H$5-'СЕТ СН'!$H$24</f>
        <v>3765.0906600000003</v>
      </c>
    </row>
    <row r="98" spans="1:25" ht="15.75" x14ac:dyDescent="0.2">
      <c r="A98" s="35">
        <f t="shared" si="2"/>
        <v>45061</v>
      </c>
      <c r="B98" s="36">
        <f>SUMIFS(СВЦЭМ!$D$39:$D$782,СВЦЭМ!$A$39:$A$782,$A98,СВЦЭМ!$B$39:$B$782,B$83)+'СЕТ СН'!$H$14+СВЦЭМ!$D$10+'СЕТ СН'!$H$5-'СЕТ СН'!$H$24</f>
        <v>3854.8620288000002</v>
      </c>
      <c r="C98" s="36">
        <f>SUMIFS(СВЦЭМ!$D$39:$D$782,СВЦЭМ!$A$39:$A$782,$A98,СВЦЭМ!$B$39:$B$782,C$83)+'СЕТ СН'!$H$14+СВЦЭМ!$D$10+'СЕТ СН'!$H$5-'СЕТ СН'!$H$24</f>
        <v>3924.1240582099999</v>
      </c>
      <c r="D98" s="36">
        <f>SUMIFS(СВЦЭМ!$D$39:$D$782,СВЦЭМ!$A$39:$A$782,$A98,СВЦЭМ!$B$39:$B$782,D$83)+'СЕТ СН'!$H$14+СВЦЭМ!$D$10+'СЕТ СН'!$H$5-'СЕТ СН'!$H$24</f>
        <v>4014.8034133600004</v>
      </c>
      <c r="E98" s="36">
        <f>SUMIFS(СВЦЭМ!$D$39:$D$782,СВЦЭМ!$A$39:$A$782,$A98,СВЦЭМ!$B$39:$B$782,E$83)+'СЕТ СН'!$H$14+СВЦЭМ!$D$10+'СЕТ СН'!$H$5-'СЕТ СН'!$H$24</f>
        <v>4012.7652004600004</v>
      </c>
      <c r="F98" s="36">
        <f>SUMIFS(СВЦЭМ!$D$39:$D$782,СВЦЭМ!$A$39:$A$782,$A98,СВЦЭМ!$B$39:$B$782,F$83)+'СЕТ СН'!$H$14+СВЦЭМ!$D$10+'СЕТ СН'!$H$5-'СЕТ СН'!$H$24</f>
        <v>3998.0594494100005</v>
      </c>
      <c r="G98" s="36">
        <f>SUMIFS(СВЦЭМ!$D$39:$D$782,СВЦЭМ!$A$39:$A$782,$A98,СВЦЭМ!$B$39:$B$782,G$83)+'СЕТ СН'!$H$14+СВЦЭМ!$D$10+'СЕТ СН'!$H$5-'СЕТ СН'!$H$24</f>
        <v>3963.2974404400002</v>
      </c>
      <c r="H98" s="36">
        <f>SUMIFS(СВЦЭМ!$D$39:$D$782,СВЦЭМ!$A$39:$A$782,$A98,СВЦЭМ!$B$39:$B$782,H$83)+'СЕТ СН'!$H$14+СВЦЭМ!$D$10+'СЕТ СН'!$H$5-'СЕТ СН'!$H$24</f>
        <v>3910.5335509300003</v>
      </c>
      <c r="I98" s="36">
        <f>SUMIFS(СВЦЭМ!$D$39:$D$782,СВЦЭМ!$A$39:$A$782,$A98,СВЦЭМ!$B$39:$B$782,I$83)+'СЕТ СН'!$H$14+СВЦЭМ!$D$10+'СЕТ СН'!$H$5-'СЕТ СН'!$H$24</f>
        <v>3856.8108413800001</v>
      </c>
      <c r="J98" s="36">
        <f>SUMIFS(СВЦЭМ!$D$39:$D$782,СВЦЭМ!$A$39:$A$782,$A98,СВЦЭМ!$B$39:$B$782,J$83)+'СЕТ СН'!$H$14+СВЦЭМ!$D$10+'СЕТ СН'!$H$5-'СЕТ СН'!$H$24</f>
        <v>3784.8213119600005</v>
      </c>
      <c r="K98" s="36">
        <f>SUMIFS(СВЦЭМ!$D$39:$D$782,СВЦЭМ!$A$39:$A$782,$A98,СВЦЭМ!$B$39:$B$782,K$83)+'СЕТ СН'!$H$14+СВЦЭМ!$D$10+'СЕТ СН'!$H$5-'СЕТ СН'!$H$24</f>
        <v>3767.2809719800002</v>
      </c>
      <c r="L98" s="36">
        <f>SUMIFS(СВЦЭМ!$D$39:$D$782,СВЦЭМ!$A$39:$A$782,$A98,СВЦЭМ!$B$39:$B$782,L$83)+'СЕТ СН'!$H$14+СВЦЭМ!$D$10+'СЕТ СН'!$H$5-'СЕТ СН'!$H$24</f>
        <v>3755.0318766</v>
      </c>
      <c r="M98" s="36">
        <f>SUMIFS(СВЦЭМ!$D$39:$D$782,СВЦЭМ!$A$39:$A$782,$A98,СВЦЭМ!$B$39:$B$782,M$83)+'СЕТ СН'!$H$14+СВЦЭМ!$D$10+'СЕТ СН'!$H$5-'СЕТ СН'!$H$24</f>
        <v>3749.6303981800002</v>
      </c>
      <c r="N98" s="36">
        <f>SUMIFS(СВЦЭМ!$D$39:$D$782,СВЦЭМ!$A$39:$A$782,$A98,СВЦЭМ!$B$39:$B$782,N$83)+'СЕТ СН'!$H$14+СВЦЭМ!$D$10+'СЕТ СН'!$H$5-'СЕТ СН'!$H$24</f>
        <v>3811.6302771600003</v>
      </c>
      <c r="O98" s="36">
        <f>SUMIFS(СВЦЭМ!$D$39:$D$782,СВЦЭМ!$A$39:$A$782,$A98,СВЦЭМ!$B$39:$B$782,O$83)+'СЕТ СН'!$H$14+СВЦЭМ!$D$10+'СЕТ СН'!$H$5-'СЕТ СН'!$H$24</f>
        <v>3812.48226204</v>
      </c>
      <c r="P98" s="36">
        <f>SUMIFS(СВЦЭМ!$D$39:$D$782,СВЦЭМ!$A$39:$A$782,$A98,СВЦЭМ!$B$39:$B$782,P$83)+'СЕТ СН'!$H$14+СВЦЭМ!$D$10+'СЕТ СН'!$H$5-'СЕТ СН'!$H$24</f>
        <v>3803.1141066500004</v>
      </c>
      <c r="Q98" s="36">
        <f>SUMIFS(СВЦЭМ!$D$39:$D$782,СВЦЭМ!$A$39:$A$782,$A98,СВЦЭМ!$B$39:$B$782,Q$83)+'СЕТ СН'!$H$14+СВЦЭМ!$D$10+'СЕТ СН'!$H$5-'СЕТ СН'!$H$24</f>
        <v>3803.3872045799999</v>
      </c>
      <c r="R98" s="36">
        <f>SUMIFS(СВЦЭМ!$D$39:$D$782,СВЦЭМ!$A$39:$A$782,$A98,СВЦЭМ!$B$39:$B$782,R$83)+'СЕТ СН'!$H$14+СВЦЭМ!$D$10+'СЕТ СН'!$H$5-'СЕТ СН'!$H$24</f>
        <v>3823.5038824800004</v>
      </c>
      <c r="S98" s="36">
        <f>SUMIFS(СВЦЭМ!$D$39:$D$782,СВЦЭМ!$A$39:$A$782,$A98,СВЦЭМ!$B$39:$B$782,S$83)+'СЕТ СН'!$H$14+СВЦЭМ!$D$10+'СЕТ СН'!$H$5-'СЕТ СН'!$H$24</f>
        <v>3769.89885503</v>
      </c>
      <c r="T98" s="36">
        <f>SUMIFS(СВЦЭМ!$D$39:$D$782,СВЦЭМ!$A$39:$A$782,$A98,СВЦЭМ!$B$39:$B$782,T$83)+'СЕТ СН'!$H$14+СВЦЭМ!$D$10+'СЕТ СН'!$H$5-'СЕТ СН'!$H$24</f>
        <v>3699.5090921000001</v>
      </c>
      <c r="U98" s="36">
        <f>SUMIFS(СВЦЭМ!$D$39:$D$782,СВЦЭМ!$A$39:$A$782,$A98,СВЦЭМ!$B$39:$B$782,U$83)+'СЕТ СН'!$H$14+СВЦЭМ!$D$10+'СЕТ СН'!$H$5-'СЕТ СН'!$H$24</f>
        <v>3649.9452003800002</v>
      </c>
      <c r="V98" s="36">
        <f>SUMIFS(СВЦЭМ!$D$39:$D$782,СВЦЭМ!$A$39:$A$782,$A98,СВЦЭМ!$B$39:$B$782,V$83)+'СЕТ СН'!$H$14+СВЦЭМ!$D$10+'СЕТ СН'!$H$5-'СЕТ СН'!$H$24</f>
        <v>3627.2692848400002</v>
      </c>
      <c r="W98" s="36">
        <f>SUMIFS(СВЦЭМ!$D$39:$D$782,СВЦЭМ!$A$39:$A$782,$A98,СВЦЭМ!$B$39:$B$782,W$83)+'СЕТ СН'!$H$14+СВЦЭМ!$D$10+'СЕТ СН'!$H$5-'СЕТ СН'!$H$24</f>
        <v>3681.0246968600004</v>
      </c>
      <c r="X98" s="36">
        <f>SUMIFS(СВЦЭМ!$D$39:$D$782,СВЦЭМ!$A$39:$A$782,$A98,СВЦЭМ!$B$39:$B$782,X$83)+'СЕТ СН'!$H$14+СВЦЭМ!$D$10+'СЕТ СН'!$H$5-'СЕТ СН'!$H$24</f>
        <v>3729.2212370300003</v>
      </c>
      <c r="Y98" s="36">
        <f>SUMIFS(СВЦЭМ!$D$39:$D$782,СВЦЭМ!$A$39:$A$782,$A98,СВЦЭМ!$B$39:$B$782,Y$83)+'СЕТ СН'!$H$14+СВЦЭМ!$D$10+'СЕТ СН'!$H$5-'СЕТ СН'!$H$24</f>
        <v>3793.2926366600004</v>
      </c>
    </row>
    <row r="99" spans="1:25" ht="15.75" x14ac:dyDescent="0.2">
      <c r="A99" s="35">
        <f t="shared" si="2"/>
        <v>45062</v>
      </c>
      <c r="B99" s="36">
        <f>SUMIFS(СВЦЭМ!$D$39:$D$782,СВЦЭМ!$A$39:$A$782,$A99,СВЦЭМ!$B$39:$B$782,B$83)+'СЕТ СН'!$H$14+СВЦЭМ!$D$10+'СЕТ СН'!$H$5-'СЕТ СН'!$H$24</f>
        <v>3916.6691706600004</v>
      </c>
      <c r="C99" s="36">
        <f>SUMIFS(СВЦЭМ!$D$39:$D$782,СВЦЭМ!$A$39:$A$782,$A99,СВЦЭМ!$B$39:$B$782,C$83)+'СЕТ СН'!$H$14+СВЦЭМ!$D$10+'СЕТ СН'!$H$5-'СЕТ СН'!$H$24</f>
        <v>3951.7932755500001</v>
      </c>
      <c r="D99" s="36">
        <f>SUMIFS(СВЦЭМ!$D$39:$D$782,СВЦЭМ!$A$39:$A$782,$A99,СВЦЭМ!$B$39:$B$782,D$83)+'СЕТ СН'!$H$14+СВЦЭМ!$D$10+'СЕТ СН'!$H$5-'СЕТ СН'!$H$24</f>
        <v>3972.6247354300003</v>
      </c>
      <c r="E99" s="36">
        <f>SUMIFS(СВЦЭМ!$D$39:$D$782,СВЦЭМ!$A$39:$A$782,$A99,СВЦЭМ!$B$39:$B$782,E$83)+'СЕТ СН'!$H$14+СВЦЭМ!$D$10+'СЕТ СН'!$H$5-'СЕТ СН'!$H$24</f>
        <v>3951.7715874000005</v>
      </c>
      <c r="F99" s="36">
        <f>SUMIFS(СВЦЭМ!$D$39:$D$782,СВЦЭМ!$A$39:$A$782,$A99,СВЦЭМ!$B$39:$B$782,F$83)+'СЕТ СН'!$H$14+СВЦЭМ!$D$10+'СЕТ СН'!$H$5-'СЕТ СН'!$H$24</f>
        <v>3951.3251077300001</v>
      </c>
      <c r="G99" s="36">
        <f>SUMIFS(СВЦЭМ!$D$39:$D$782,СВЦЭМ!$A$39:$A$782,$A99,СВЦЭМ!$B$39:$B$782,G$83)+'СЕТ СН'!$H$14+СВЦЭМ!$D$10+'СЕТ СН'!$H$5-'СЕТ СН'!$H$24</f>
        <v>3958.2495053900002</v>
      </c>
      <c r="H99" s="36">
        <f>SUMIFS(СВЦЭМ!$D$39:$D$782,СВЦЭМ!$A$39:$A$782,$A99,СВЦЭМ!$B$39:$B$782,H$83)+'СЕТ СН'!$H$14+СВЦЭМ!$D$10+'СЕТ СН'!$H$5-'СЕТ СН'!$H$24</f>
        <v>3832.7691092200002</v>
      </c>
      <c r="I99" s="36">
        <f>SUMIFS(СВЦЭМ!$D$39:$D$782,СВЦЭМ!$A$39:$A$782,$A99,СВЦЭМ!$B$39:$B$782,I$83)+'СЕТ СН'!$H$14+СВЦЭМ!$D$10+'СЕТ СН'!$H$5-'СЕТ СН'!$H$24</f>
        <v>3819.0778641100005</v>
      </c>
      <c r="J99" s="36">
        <f>SUMIFS(СВЦЭМ!$D$39:$D$782,СВЦЭМ!$A$39:$A$782,$A99,СВЦЭМ!$B$39:$B$782,J$83)+'СЕТ СН'!$H$14+СВЦЭМ!$D$10+'СЕТ СН'!$H$5-'СЕТ СН'!$H$24</f>
        <v>3729.2166146600002</v>
      </c>
      <c r="K99" s="36">
        <f>SUMIFS(СВЦЭМ!$D$39:$D$782,СВЦЭМ!$A$39:$A$782,$A99,СВЦЭМ!$B$39:$B$782,K$83)+'СЕТ СН'!$H$14+СВЦЭМ!$D$10+'СЕТ СН'!$H$5-'СЕТ СН'!$H$24</f>
        <v>3723.3792306100004</v>
      </c>
      <c r="L99" s="36">
        <f>SUMIFS(СВЦЭМ!$D$39:$D$782,СВЦЭМ!$A$39:$A$782,$A99,СВЦЭМ!$B$39:$B$782,L$83)+'СЕТ СН'!$H$14+СВЦЭМ!$D$10+'СЕТ СН'!$H$5-'СЕТ СН'!$H$24</f>
        <v>3728.5210873900005</v>
      </c>
      <c r="M99" s="36">
        <f>SUMIFS(СВЦЭМ!$D$39:$D$782,СВЦЭМ!$A$39:$A$782,$A99,СВЦЭМ!$B$39:$B$782,M$83)+'СЕТ СН'!$H$14+СВЦЭМ!$D$10+'СЕТ СН'!$H$5-'СЕТ СН'!$H$24</f>
        <v>3754.2405331099999</v>
      </c>
      <c r="N99" s="36">
        <f>SUMIFS(СВЦЭМ!$D$39:$D$782,СВЦЭМ!$A$39:$A$782,$A99,СВЦЭМ!$B$39:$B$782,N$83)+'СЕТ СН'!$H$14+СВЦЭМ!$D$10+'СЕТ СН'!$H$5-'СЕТ СН'!$H$24</f>
        <v>3794.5094521199999</v>
      </c>
      <c r="O99" s="36">
        <f>SUMIFS(СВЦЭМ!$D$39:$D$782,СВЦЭМ!$A$39:$A$782,$A99,СВЦЭМ!$B$39:$B$782,O$83)+'СЕТ СН'!$H$14+СВЦЭМ!$D$10+'СЕТ СН'!$H$5-'СЕТ СН'!$H$24</f>
        <v>3809.4958193600005</v>
      </c>
      <c r="P99" s="36">
        <f>SUMIFS(СВЦЭМ!$D$39:$D$782,СВЦЭМ!$A$39:$A$782,$A99,СВЦЭМ!$B$39:$B$782,P$83)+'СЕТ СН'!$H$14+СВЦЭМ!$D$10+'СЕТ СН'!$H$5-'СЕТ СН'!$H$24</f>
        <v>3817.1667723700002</v>
      </c>
      <c r="Q99" s="36">
        <f>SUMIFS(СВЦЭМ!$D$39:$D$782,СВЦЭМ!$A$39:$A$782,$A99,СВЦЭМ!$B$39:$B$782,Q$83)+'СЕТ СН'!$H$14+СВЦЭМ!$D$10+'СЕТ СН'!$H$5-'СЕТ СН'!$H$24</f>
        <v>3807.0185486800001</v>
      </c>
      <c r="R99" s="36">
        <f>SUMIFS(СВЦЭМ!$D$39:$D$782,СВЦЭМ!$A$39:$A$782,$A99,СВЦЭМ!$B$39:$B$782,R$83)+'СЕТ СН'!$H$14+СВЦЭМ!$D$10+'СЕТ СН'!$H$5-'СЕТ СН'!$H$24</f>
        <v>3763.5599179500005</v>
      </c>
      <c r="S99" s="36">
        <f>SUMIFS(СВЦЭМ!$D$39:$D$782,СВЦЭМ!$A$39:$A$782,$A99,СВЦЭМ!$B$39:$B$782,S$83)+'СЕТ СН'!$H$14+СВЦЭМ!$D$10+'СЕТ СН'!$H$5-'СЕТ СН'!$H$24</f>
        <v>3731.0185744600003</v>
      </c>
      <c r="T99" s="36">
        <f>SUMIFS(СВЦЭМ!$D$39:$D$782,СВЦЭМ!$A$39:$A$782,$A99,СВЦЭМ!$B$39:$B$782,T$83)+'СЕТ СН'!$H$14+СВЦЭМ!$D$10+'СЕТ СН'!$H$5-'СЕТ СН'!$H$24</f>
        <v>3619.7755866900002</v>
      </c>
      <c r="U99" s="36">
        <f>SUMIFS(СВЦЭМ!$D$39:$D$782,СВЦЭМ!$A$39:$A$782,$A99,СВЦЭМ!$B$39:$B$782,U$83)+'СЕТ СН'!$H$14+СВЦЭМ!$D$10+'СЕТ СН'!$H$5-'СЕТ СН'!$H$24</f>
        <v>3543.2061681800005</v>
      </c>
      <c r="V99" s="36">
        <f>SUMIFS(СВЦЭМ!$D$39:$D$782,СВЦЭМ!$A$39:$A$782,$A99,СВЦЭМ!$B$39:$B$782,V$83)+'СЕТ СН'!$H$14+СВЦЭМ!$D$10+'СЕТ СН'!$H$5-'СЕТ СН'!$H$24</f>
        <v>3550.1288610800002</v>
      </c>
      <c r="W99" s="36">
        <f>SUMIFS(СВЦЭМ!$D$39:$D$782,СВЦЭМ!$A$39:$A$782,$A99,СВЦЭМ!$B$39:$B$782,W$83)+'СЕТ СН'!$H$14+СВЦЭМ!$D$10+'СЕТ СН'!$H$5-'СЕТ СН'!$H$24</f>
        <v>3606.9080441700003</v>
      </c>
      <c r="X99" s="36">
        <f>SUMIFS(СВЦЭМ!$D$39:$D$782,СВЦЭМ!$A$39:$A$782,$A99,СВЦЭМ!$B$39:$B$782,X$83)+'СЕТ СН'!$H$14+СВЦЭМ!$D$10+'СЕТ СН'!$H$5-'СЕТ СН'!$H$24</f>
        <v>3655.7974749499999</v>
      </c>
      <c r="Y99" s="36">
        <f>SUMIFS(СВЦЭМ!$D$39:$D$782,СВЦЭМ!$A$39:$A$782,$A99,СВЦЭМ!$B$39:$B$782,Y$83)+'СЕТ СН'!$H$14+СВЦЭМ!$D$10+'СЕТ СН'!$H$5-'СЕТ СН'!$H$24</f>
        <v>3749.7257675800001</v>
      </c>
    </row>
    <row r="100" spans="1:25" ht="15.75" x14ac:dyDescent="0.2">
      <c r="A100" s="35">
        <f t="shared" si="2"/>
        <v>45063</v>
      </c>
      <c r="B100" s="36">
        <f>SUMIFS(СВЦЭМ!$D$39:$D$782,СВЦЭМ!$A$39:$A$782,$A100,СВЦЭМ!$B$39:$B$782,B$83)+'СЕТ СН'!$H$14+СВЦЭМ!$D$10+'СЕТ СН'!$H$5-'СЕТ СН'!$H$24</f>
        <v>3822.5818450400002</v>
      </c>
      <c r="C100" s="36">
        <f>SUMIFS(СВЦЭМ!$D$39:$D$782,СВЦЭМ!$A$39:$A$782,$A100,СВЦЭМ!$B$39:$B$782,C$83)+'СЕТ СН'!$H$14+СВЦЭМ!$D$10+'СЕТ СН'!$H$5-'СЕТ СН'!$H$24</f>
        <v>3921.6506211100004</v>
      </c>
      <c r="D100" s="36">
        <f>SUMIFS(СВЦЭМ!$D$39:$D$782,СВЦЭМ!$A$39:$A$782,$A100,СВЦЭМ!$B$39:$B$782,D$83)+'СЕТ СН'!$H$14+СВЦЭМ!$D$10+'СЕТ СН'!$H$5-'СЕТ СН'!$H$24</f>
        <v>3899.3932000100003</v>
      </c>
      <c r="E100" s="36">
        <f>SUMIFS(СВЦЭМ!$D$39:$D$782,СВЦЭМ!$A$39:$A$782,$A100,СВЦЭМ!$B$39:$B$782,E$83)+'СЕТ СН'!$H$14+СВЦЭМ!$D$10+'СЕТ СН'!$H$5-'СЕТ СН'!$H$24</f>
        <v>3984.3216929099999</v>
      </c>
      <c r="F100" s="36">
        <f>SUMIFS(СВЦЭМ!$D$39:$D$782,СВЦЭМ!$A$39:$A$782,$A100,СВЦЭМ!$B$39:$B$782,F$83)+'СЕТ СН'!$H$14+СВЦЭМ!$D$10+'СЕТ СН'!$H$5-'СЕТ СН'!$H$24</f>
        <v>3983.4793731</v>
      </c>
      <c r="G100" s="36">
        <f>SUMIFS(СВЦЭМ!$D$39:$D$782,СВЦЭМ!$A$39:$A$782,$A100,СВЦЭМ!$B$39:$B$782,G$83)+'СЕТ СН'!$H$14+СВЦЭМ!$D$10+'СЕТ СН'!$H$5-'СЕТ СН'!$H$24</f>
        <v>3900.3776276100002</v>
      </c>
      <c r="H100" s="36">
        <f>SUMIFS(СВЦЭМ!$D$39:$D$782,СВЦЭМ!$A$39:$A$782,$A100,СВЦЭМ!$B$39:$B$782,H$83)+'СЕТ СН'!$H$14+СВЦЭМ!$D$10+'СЕТ СН'!$H$5-'СЕТ СН'!$H$24</f>
        <v>3856.7802972200002</v>
      </c>
      <c r="I100" s="36">
        <f>SUMIFS(СВЦЭМ!$D$39:$D$782,СВЦЭМ!$A$39:$A$782,$A100,СВЦЭМ!$B$39:$B$782,I$83)+'СЕТ СН'!$H$14+СВЦЭМ!$D$10+'СЕТ СН'!$H$5-'СЕТ СН'!$H$24</f>
        <v>3794.1963166900005</v>
      </c>
      <c r="J100" s="36">
        <f>SUMIFS(СВЦЭМ!$D$39:$D$782,СВЦЭМ!$A$39:$A$782,$A100,СВЦЭМ!$B$39:$B$782,J$83)+'СЕТ СН'!$H$14+СВЦЭМ!$D$10+'СЕТ СН'!$H$5-'СЕТ СН'!$H$24</f>
        <v>3765.8910747800001</v>
      </c>
      <c r="K100" s="36">
        <f>SUMIFS(СВЦЭМ!$D$39:$D$782,СВЦЭМ!$A$39:$A$782,$A100,СВЦЭМ!$B$39:$B$782,K$83)+'СЕТ СН'!$H$14+СВЦЭМ!$D$10+'СЕТ СН'!$H$5-'СЕТ СН'!$H$24</f>
        <v>3739.83024905</v>
      </c>
      <c r="L100" s="36">
        <f>SUMIFS(СВЦЭМ!$D$39:$D$782,СВЦЭМ!$A$39:$A$782,$A100,СВЦЭМ!$B$39:$B$782,L$83)+'СЕТ СН'!$H$14+СВЦЭМ!$D$10+'СЕТ СН'!$H$5-'СЕТ СН'!$H$24</f>
        <v>3729.2338007300004</v>
      </c>
      <c r="M100" s="36">
        <f>SUMIFS(СВЦЭМ!$D$39:$D$782,СВЦЭМ!$A$39:$A$782,$A100,СВЦЭМ!$B$39:$B$782,M$83)+'СЕТ СН'!$H$14+СВЦЭМ!$D$10+'СЕТ СН'!$H$5-'СЕТ СН'!$H$24</f>
        <v>3759.4781277600005</v>
      </c>
      <c r="N100" s="36">
        <f>SUMIFS(СВЦЭМ!$D$39:$D$782,СВЦЭМ!$A$39:$A$782,$A100,СВЦЭМ!$B$39:$B$782,N$83)+'СЕТ СН'!$H$14+СВЦЭМ!$D$10+'СЕТ СН'!$H$5-'СЕТ СН'!$H$24</f>
        <v>3852.6654915200002</v>
      </c>
      <c r="O100" s="36">
        <f>SUMIFS(СВЦЭМ!$D$39:$D$782,СВЦЭМ!$A$39:$A$782,$A100,СВЦЭМ!$B$39:$B$782,O$83)+'СЕТ СН'!$H$14+СВЦЭМ!$D$10+'СЕТ СН'!$H$5-'СЕТ СН'!$H$24</f>
        <v>3818.1063739500005</v>
      </c>
      <c r="P100" s="36">
        <f>SUMIFS(СВЦЭМ!$D$39:$D$782,СВЦЭМ!$A$39:$A$782,$A100,СВЦЭМ!$B$39:$B$782,P$83)+'СЕТ СН'!$H$14+СВЦЭМ!$D$10+'СЕТ СН'!$H$5-'СЕТ СН'!$H$24</f>
        <v>3826.2748287600002</v>
      </c>
      <c r="Q100" s="36">
        <f>SUMIFS(СВЦЭМ!$D$39:$D$782,СВЦЭМ!$A$39:$A$782,$A100,СВЦЭМ!$B$39:$B$782,Q$83)+'СЕТ СН'!$H$14+СВЦЭМ!$D$10+'СЕТ СН'!$H$5-'СЕТ СН'!$H$24</f>
        <v>3901.0918882400001</v>
      </c>
      <c r="R100" s="36">
        <f>SUMIFS(СВЦЭМ!$D$39:$D$782,СВЦЭМ!$A$39:$A$782,$A100,СВЦЭМ!$B$39:$B$782,R$83)+'СЕТ СН'!$H$14+СВЦЭМ!$D$10+'СЕТ СН'!$H$5-'СЕТ СН'!$H$24</f>
        <v>3837.8029982100002</v>
      </c>
      <c r="S100" s="36">
        <f>SUMIFS(СВЦЭМ!$D$39:$D$782,СВЦЭМ!$A$39:$A$782,$A100,СВЦЭМ!$B$39:$B$782,S$83)+'СЕТ СН'!$H$14+СВЦЭМ!$D$10+'СЕТ СН'!$H$5-'СЕТ СН'!$H$24</f>
        <v>3787.9290058200004</v>
      </c>
      <c r="T100" s="36">
        <f>SUMIFS(СВЦЭМ!$D$39:$D$782,СВЦЭМ!$A$39:$A$782,$A100,СВЦЭМ!$B$39:$B$782,T$83)+'СЕТ СН'!$H$14+СВЦЭМ!$D$10+'СЕТ СН'!$H$5-'СЕТ СН'!$H$24</f>
        <v>3727.7855808900003</v>
      </c>
      <c r="U100" s="36">
        <f>SUMIFS(СВЦЭМ!$D$39:$D$782,СВЦЭМ!$A$39:$A$782,$A100,СВЦЭМ!$B$39:$B$782,U$83)+'СЕТ СН'!$H$14+СВЦЭМ!$D$10+'СЕТ СН'!$H$5-'СЕТ СН'!$H$24</f>
        <v>3695.9754931500001</v>
      </c>
      <c r="V100" s="36">
        <f>SUMIFS(СВЦЭМ!$D$39:$D$782,СВЦЭМ!$A$39:$A$782,$A100,СВЦЭМ!$B$39:$B$782,V$83)+'СЕТ СН'!$H$14+СВЦЭМ!$D$10+'СЕТ СН'!$H$5-'СЕТ СН'!$H$24</f>
        <v>3681.1925101500001</v>
      </c>
      <c r="W100" s="36">
        <f>SUMIFS(СВЦЭМ!$D$39:$D$782,СВЦЭМ!$A$39:$A$782,$A100,СВЦЭМ!$B$39:$B$782,W$83)+'СЕТ СН'!$H$14+СВЦЭМ!$D$10+'СЕТ СН'!$H$5-'СЕТ СН'!$H$24</f>
        <v>3650.2591528800003</v>
      </c>
      <c r="X100" s="36">
        <f>SUMIFS(СВЦЭМ!$D$39:$D$782,СВЦЭМ!$A$39:$A$782,$A100,СВЦЭМ!$B$39:$B$782,X$83)+'СЕТ СН'!$H$14+СВЦЭМ!$D$10+'СЕТ СН'!$H$5-'СЕТ СН'!$H$24</f>
        <v>3679.1968020700001</v>
      </c>
      <c r="Y100" s="36">
        <f>SUMIFS(СВЦЭМ!$D$39:$D$782,СВЦЭМ!$A$39:$A$782,$A100,СВЦЭМ!$B$39:$B$782,Y$83)+'СЕТ СН'!$H$14+СВЦЭМ!$D$10+'СЕТ СН'!$H$5-'СЕТ СН'!$H$24</f>
        <v>3766.6438581500001</v>
      </c>
    </row>
    <row r="101" spans="1:25" ht="15.75" x14ac:dyDescent="0.2">
      <c r="A101" s="35">
        <f t="shared" si="2"/>
        <v>45064</v>
      </c>
      <c r="B101" s="36">
        <f>SUMIFS(СВЦЭМ!$D$39:$D$782,СВЦЭМ!$A$39:$A$782,$A101,СВЦЭМ!$B$39:$B$782,B$83)+'СЕТ СН'!$H$14+СВЦЭМ!$D$10+'СЕТ СН'!$H$5-'СЕТ СН'!$H$24</f>
        <v>3829.9569646700002</v>
      </c>
      <c r="C101" s="36">
        <f>SUMIFS(СВЦЭМ!$D$39:$D$782,СВЦЭМ!$A$39:$A$782,$A101,СВЦЭМ!$B$39:$B$782,C$83)+'СЕТ СН'!$H$14+СВЦЭМ!$D$10+'СЕТ СН'!$H$5-'СЕТ СН'!$H$24</f>
        <v>3909.2678244600002</v>
      </c>
      <c r="D101" s="36">
        <f>SUMIFS(СВЦЭМ!$D$39:$D$782,СВЦЭМ!$A$39:$A$782,$A101,СВЦЭМ!$B$39:$B$782,D$83)+'СЕТ СН'!$H$14+СВЦЭМ!$D$10+'СЕТ СН'!$H$5-'СЕТ СН'!$H$24</f>
        <v>3954.9279039500002</v>
      </c>
      <c r="E101" s="36">
        <f>SUMIFS(СВЦЭМ!$D$39:$D$782,СВЦЭМ!$A$39:$A$782,$A101,СВЦЭМ!$B$39:$B$782,E$83)+'СЕТ СН'!$H$14+СВЦЭМ!$D$10+'СЕТ СН'!$H$5-'СЕТ СН'!$H$24</f>
        <v>4012.0657527700005</v>
      </c>
      <c r="F101" s="36">
        <f>SUMIFS(СВЦЭМ!$D$39:$D$782,СВЦЭМ!$A$39:$A$782,$A101,СВЦЭМ!$B$39:$B$782,F$83)+'СЕТ СН'!$H$14+СВЦЭМ!$D$10+'СЕТ СН'!$H$5-'СЕТ СН'!$H$24</f>
        <v>4028.2488063300002</v>
      </c>
      <c r="G101" s="36">
        <f>SUMIFS(СВЦЭМ!$D$39:$D$782,СВЦЭМ!$A$39:$A$782,$A101,СВЦЭМ!$B$39:$B$782,G$83)+'СЕТ СН'!$H$14+СВЦЭМ!$D$10+'СЕТ СН'!$H$5-'СЕТ СН'!$H$24</f>
        <v>3996.7002004700003</v>
      </c>
      <c r="H101" s="36">
        <f>SUMIFS(СВЦЭМ!$D$39:$D$782,СВЦЭМ!$A$39:$A$782,$A101,СВЦЭМ!$B$39:$B$782,H$83)+'СЕТ СН'!$H$14+СВЦЭМ!$D$10+'СЕТ СН'!$H$5-'СЕТ СН'!$H$24</f>
        <v>3919.9997489000002</v>
      </c>
      <c r="I101" s="36">
        <f>SUMIFS(СВЦЭМ!$D$39:$D$782,СВЦЭМ!$A$39:$A$782,$A101,СВЦЭМ!$B$39:$B$782,I$83)+'СЕТ СН'!$H$14+СВЦЭМ!$D$10+'СЕТ СН'!$H$5-'СЕТ СН'!$H$24</f>
        <v>3811.7569029100005</v>
      </c>
      <c r="J101" s="36">
        <f>SUMIFS(СВЦЭМ!$D$39:$D$782,СВЦЭМ!$A$39:$A$782,$A101,СВЦЭМ!$B$39:$B$782,J$83)+'СЕТ СН'!$H$14+СВЦЭМ!$D$10+'СЕТ СН'!$H$5-'СЕТ СН'!$H$24</f>
        <v>3744.2003756200002</v>
      </c>
      <c r="K101" s="36">
        <f>SUMIFS(СВЦЭМ!$D$39:$D$782,СВЦЭМ!$A$39:$A$782,$A101,СВЦЭМ!$B$39:$B$782,K$83)+'СЕТ СН'!$H$14+СВЦЭМ!$D$10+'СЕТ СН'!$H$5-'СЕТ СН'!$H$24</f>
        <v>3739.0168449900002</v>
      </c>
      <c r="L101" s="36">
        <f>SUMIFS(СВЦЭМ!$D$39:$D$782,СВЦЭМ!$A$39:$A$782,$A101,СВЦЭМ!$B$39:$B$782,L$83)+'СЕТ СН'!$H$14+СВЦЭМ!$D$10+'СЕТ СН'!$H$5-'СЕТ СН'!$H$24</f>
        <v>3741.2978561899999</v>
      </c>
      <c r="M101" s="36">
        <f>SUMIFS(СВЦЭМ!$D$39:$D$782,СВЦЭМ!$A$39:$A$782,$A101,СВЦЭМ!$B$39:$B$782,M$83)+'СЕТ СН'!$H$14+СВЦЭМ!$D$10+'СЕТ СН'!$H$5-'СЕТ СН'!$H$24</f>
        <v>3766.7702069800002</v>
      </c>
      <c r="N101" s="36">
        <f>SUMIFS(СВЦЭМ!$D$39:$D$782,СВЦЭМ!$A$39:$A$782,$A101,СВЦЭМ!$B$39:$B$782,N$83)+'СЕТ СН'!$H$14+СВЦЭМ!$D$10+'СЕТ СН'!$H$5-'СЕТ СН'!$H$24</f>
        <v>3810.7323126500005</v>
      </c>
      <c r="O101" s="36">
        <f>SUMIFS(СВЦЭМ!$D$39:$D$782,СВЦЭМ!$A$39:$A$782,$A101,СВЦЭМ!$B$39:$B$782,O$83)+'СЕТ СН'!$H$14+СВЦЭМ!$D$10+'СЕТ СН'!$H$5-'СЕТ СН'!$H$24</f>
        <v>3851.0157417600003</v>
      </c>
      <c r="P101" s="36">
        <f>SUMIFS(СВЦЭМ!$D$39:$D$782,СВЦЭМ!$A$39:$A$782,$A101,СВЦЭМ!$B$39:$B$782,P$83)+'СЕТ СН'!$H$14+СВЦЭМ!$D$10+'СЕТ СН'!$H$5-'СЕТ СН'!$H$24</f>
        <v>3840.55049409</v>
      </c>
      <c r="Q101" s="36">
        <f>SUMIFS(СВЦЭМ!$D$39:$D$782,СВЦЭМ!$A$39:$A$782,$A101,СВЦЭМ!$B$39:$B$782,Q$83)+'СЕТ СН'!$H$14+СВЦЭМ!$D$10+'СЕТ СН'!$H$5-'СЕТ СН'!$H$24</f>
        <v>3839.5243770100001</v>
      </c>
      <c r="R101" s="36">
        <f>SUMIFS(СВЦЭМ!$D$39:$D$782,СВЦЭМ!$A$39:$A$782,$A101,СВЦЭМ!$B$39:$B$782,R$83)+'СЕТ СН'!$H$14+СВЦЭМ!$D$10+'СЕТ СН'!$H$5-'СЕТ СН'!$H$24</f>
        <v>3863.8700056800003</v>
      </c>
      <c r="S101" s="36">
        <f>SUMIFS(СВЦЭМ!$D$39:$D$782,СВЦЭМ!$A$39:$A$782,$A101,СВЦЭМ!$B$39:$B$782,S$83)+'СЕТ СН'!$H$14+СВЦЭМ!$D$10+'СЕТ СН'!$H$5-'СЕТ СН'!$H$24</f>
        <v>3817.5616033900005</v>
      </c>
      <c r="T101" s="36">
        <f>SUMIFS(СВЦЭМ!$D$39:$D$782,СВЦЭМ!$A$39:$A$782,$A101,СВЦЭМ!$B$39:$B$782,T$83)+'СЕТ СН'!$H$14+СВЦЭМ!$D$10+'СЕТ СН'!$H$5-'СЕТ СН'!$H$24</f>
        <v>3773.7409323700003</v>
      </c>
      <c r="U101" s="36">
        <f>SUMIFS(СВЦЭМ!$D$39:$D$782,СВЦЭМ!$A$39:$A$782,$A101,СВЦЭМ!$B$39:$B$782,U$83)+'СЕТ СН'!$H$14+СВЦЭМ!$D$10+'СЕТ СН'!$H$5-'СЕТ СН'!$H$24</f>
        <v>3745.9812897500001</v>
      </c>
      <c r="V101" s="36">
        <f>SUMIFS(СВЦЭМ!$D$39:$D$782,СВЦЭМ!$A$39:$A$782,$A101,СВЦЭМ!$B$39:$B$782,V$83)+'СЕТ СН'!$H$14+СВЦЭМ!$D$10+'СЕТ СН'!$H$5-'СЕТ СН'!$H$24</f>
        <v>3716.3798628200002</v>
      </c>
      <c r="W101" s="36">
        <f>SUMIFS(СВЦЭМ!$D$39:$D$782,СВЦЭМ!$A$39:$A$782,$A101,СВЦЭМ!$B$39:$B$782,W$83)+'СЕТ СН'!$H$14+СВЦЭМ!$D$10+'СЕТ СН'!$H$5-'СЕТ СН'!$H$24</f>
        <v>3705.4215856999999</v>
      </c>
      <c r="X101" s="36">
        <f>SUMIFS(СВЦЭМ!$D$39:$D$782,СВЦЭМ!$A$39:$A$782,$A101,СВЦЭМ!$B$39:$B$782,X$83)+'СЕТ СН'!$H$14+СВЦЭМ!$D$10+'СЕТ СН'!$H$5-'СЕТ СН'!$H$24</f>
        <v>3756.1666656200005</v>
      </c>
      <c r="Y101" s="36">
        <f>SUMIFS(СВЦЭМ!$D$39:$D$782,СВЦЭМ!$A$39:$A$782,$A101,СВЦЭМ!$B$39:$B$782,Y$83)+'СЕТ СН'!$H$14+СВЦЭМ!$D$10+'СЕТ СН'!$H$5-'СЕТ СН'!$H$24</f>
        <v>3842.1836971500002</v>
      </c>
    </row>
    <row r="102" spans="1:25" ht="15.75" x14ac:dyDescent="0.2">
      <c r="A102" s="35">
        <f t="shared" si="2"/>
        <v>45065</v>
      </c>
      <c r="B102" s="36">
        <f>SUMIFS(СВЦЭМ!$D$39:$D$782,СВЦЭМ!$A$39:$A$782,$A102,СВЦЭМ!$B$39:$B$782,B$83)+'СЕТ СН'!$H$14+СВЦЭМ!$D$10+'СЕТ СН'!$H$5-'СЕТ СН'!$H$24</f>
        <v>3904.4674393400001</v>
      </c>
      <c r="C102" s="36">
        <f>SUMIFS(СВЦЭМ!$D$39:$D$782,СВЦЭМ!$A$39:$A$782,$A102,СВЦЭМ!$B$39:$B$782,C$83)+'СЕТ СН'!$H$14+СВЦЭМ!$D$10+'СЕТ СН'!$H$5-'СЕТ СН'!$H$24</f>
        <v>3944.4477296300001</v>
      </c>
      <c r="D102" s="36">
        <f>SUMIFS(СВЦЭМ!$D$39:$D$782,СВЦЭМ!$A$39:$A$782,$A102,СВЦЭМ!$B$39:$B$782,D$83)+'СЕТ СН'!$H$14+СВЦЭМ!$D$10+'СЕТ СН'!$H$5-'СЕТ СН'!$H$24</f>
        <v>3957.2207163500002</v>
      </c>
      <c r="E102" s="36">
        <f>SUMIFS(СВЦЭМ!$D$39:$D$782,СВЦЭМ!$A$39:$A$782,$A102,СВЦЭМ!$B$39:$B$782,E$83)+'СЕТ СН'!$H$14+СВЦЭМ!$D$10+'СЕТ СН'!$H$5-'СЕТ СН'!$H$24</f>
        <v>3946.0809222000003</v>
      </c>
      <c r="F102" s="36">
        <f>SUMIFS(СВЦЭМ!$D$39:$D$782,СВЦЭМ!$A$39:$A$782,$A102,СВЦЭМ!$B$39:$B$782,F$83)+'СЕТ СН'!$H$14+СВЦЭМ!$D$10+'СЕТ СН'!$H$5-'СЕТ СН'!$H$24</f>
        <v>3949.2719801399999</v>
      </c>
      <c r="G102" s="36">
        <f>SUMIFS(СВЦЭМ!$D$39:$D$782,СВЦЭМ!$A$39:$A$782,$A102,СВЦЭМ!$B$39:$B$782,G$83)+'СЕТ СН'!$H$14+СВЦЭМ!$D$10+'СЕТ СН'!$H$5-'СЕТ СН'!$H$24</f>
        <v>3887.8224036300003</v>
      </c>
      <c r="H102" s="36">
        <f>SUMIFS(СВЦЭМ!$D$39:$D$782,СВЦЭМ!$A$39:$A$782,$A102,СВЦЭМ!$B$39:$B$782,H$83)+'СЕТ СН'!$H$14+СВЦЭМ!$D$10+'СЕТ СН'!$H$5-'СЕТ СН'!$H$24</f>
        <v>3739.6252721400001</v>
      </c>
      <c r="I102" s="36">
        <f>SUMIFS(СВЦЭМ!$D$39:$D$782,СВЦЭМ!$A$39:$A$782,$A102,СВЦЭМ!$B$39:$B$782,I$83)+'СЕТ СН'!$H$14+СВЦЭМ!$D$10+'СЕТ СН'!$H$5-'СЕТ СН'!$H$24</f>
        <v>3736.8137471400005</v>
      </c>
      <c r="J102" s="36">
        <f>SUMIFS(СВЦЭМ!$D$39:$D$782,СВЦЭМ!$A$39:$A$782,$A102,СВЦЭМ!$B$39:$B$782,J$83)+'СЕТ СН'!$H$14+СВЦЭМ!$D$10+'СЕТ СН'!$H$5-'СЕТ СН'!$H$24</f>
        <v>3679.1730331300005</v>
      </c>
      <c r="K102" s="36">
        <f>SUMIFS(СВЦЭМ!$D$39:$D$782,СВЦЭМ!$A$39:$A$782,$A102,СВЦЭМ!$B$39:$B$782,K$83)+'СЕТ СН'!$H$14+СВЦЭМ!$D$10+'СЕТ СН'!$H$5-'СЕТ СН'!$H$24</f>
        <v>3677.4513710900001</v>
      </c>
      <c r="L102" s="36">
        <f>SUMIFS(СВЦЭМ!$D$39:$D$782,СВЦЭМ!$A$39:$A$782,$A102,СВЦЭМ!$B$39:$B$782,L$83)+'СЕТ СН'!$H$14+СВЦЭМ!$D$10+'СЕТ СН'!$H$5-'СЕТ СН'!$H$24</f>
        <v>3700.1102180500002</v>
      </c>
      <c r="M102" s="36">
        <f>SUMIFS(СВЦЭМ!$D$39:$D$782,СВЦЭМ!$A$39:$A$782,$A102,СВЦЭМ!$B$39:$B$782,M$83)+'СЕТ СН'!$H$14+СВЦЭМ!$D$10+'СЕТ СН'!$H$5-'СЕТ СН'!$H$24</f>
        <v>3720.0769784700001</v>
      </c>
      <c r="N102" s="36">
        <f>SUMIFS(СВЦЭМ!$D$39:$D$782,СВЦЭМ!$A$39:$A$782,$A102,СВЦЭМ!$B$39:$B$782,N$83)+'СЕТ СН'!$H$14+СВЦЭМ!$D$10+'СЕТ СН'!$H$5-'СЕТ СН'!$H$24</f>
        <v>3760.6526946399999</v>
      </c>
      <c r="O102" s="36">
        <f>SUMIFS(СВЦЭМ!$D$39:$D$782,СВЦЭМ!$A$39:$A$782,$A102,СВЦЭМ!$B$39:$B$782,O$83)+'СЕТ СН'!$H$14+СВЦЭМ!$D$10+'СЕТ СН'!$H$5-'СЕТ СН'!$H$24</f>
        <v>3789.1949175300001</v>
      </c>
      <c r="P102" s="36">
        <f>SUMIFS(СВЦЭМ!$D$39:$D$782,СВЦЭМ!$A$39:$A$782,$A102,СВЦЭМ!$B$39:$B$782,P$83)+'СЕТ СН'!$H$14+СВЦЭМ!$D$10+'СЕТ СН'!$H$5-'СЕТ СН'!$H$24</f>
        <v>3821.8199098600003</v>
      </c>
      <c r="Q102" s="36">
        <f>SUMIFS(СВЦЭМ!$D$39:$D$782,СВЦЭМ!$A$39:$A$782,$A102,СВЦЭМ!$B$39:$B$782,Q$83)+'СЕТ СН'!$H$14+СВЦЭМ!$D$10+'СЕТ СН'!$H$5-'СЕТ СН'!$H$24</f>
        <v>3824.4957496400002</v>
      </c>
      <c r="R102" s="36">
        <f>SUMIFS(СВЦЭМ!$D$39:$D$782,СВЦЭМ!$A$39:$A$782,$A102,СВЦЭМ!$B$39:$B$782,R$83)+'СЕТ СН'!$H$14+СВЦЭМ!$D$10+'СЕТ СН'!$H$5-'СЕТ СН'!$H$24</f>
        <v>3758.8697325500002</v>
      </c>
      <c r="S102" s="36">
        <f>SUMIFS(СВЦЭМ!$D$39:$D$782,СВЦЭМ!$A$39:$A$782,$A102,СВЦЭМ!$B$39:$B$782,S$83)+'СЕТ СН'!$H$14+СВЦЭМ!$D$10+'СЕТ СН'!$H$5-'СЕТ СН'!$H$24</f>
        <v>3703.7805263</v>
      </c>
      <c r="T102" s="36">
        <f>SUMIFS(СВЦЭМ!$D$39:$D$782,СВЦЭМ!$A$39:$A$782,$A102,СВЦЭМ!$B$39:$B$782,T$83)+'СЕТ СН'!$H$14+СВЦЭМ!$D$10+'СЕТ СН'!$H$5-'СЕТ СН'!$H$24</f>
        <v>3650.7833066900002</v>
      </c>
      <c r="U102" s="36">
        <f>SUMIFS(СВЦЭМ!$D$39:$D$782,СВЦЭМ!$A$39:$A$782,$A102,СВЦЭМ!$B$39:$B$782,U$83)+'СЕТ СН'!$H$14+СВЦЭМ!$D$10+'СЕТ СН'!$H$5-'СЕТ СН'!$H$24</f>
        <v>3612.5221702200001</v>
      </c>
      <c r="V102" s="36">
        <f>SUMIFS(СВЦЭМ!$D$39:$D$782,СВЦЭМ!$A$39:$A$782,$A102,СВЦЭМ!$B$39:$B$782,V$83)+'СЕТ СН'!$H$14+СВЦЭМ!$D$10+'СЕТ СН'!$H$5-'СЕТ СН'!$H$24</f>
        <v>3578.6527751900003</v>
      </c>
      <c r="W102" s="36">
        <f>SUMIFS(СВЦЭМ!$D$39:$D$782,СВЦЭМ!$A$39:$A$782,$A102,СВЦЭМ!$B$39:$B$782,W$83)+'СЕТ СН'!$H$14+СВЦЭМ!$D$10+'СЕТ СН'!$H$5-'СЕТ СН'!$H$24</f>
        <v>3590.2241315900001</v>
      </c>
      <c r="X102" s="36">
        <f>SUMIFS(СВЦЭМ!$D$39:$D$782,СВЦЭМ!$A$39:$A$782,$A102,СВЦЭМ!$B$39:$B$782,X$83)+'СЕТ СН'!$H$14+СВЦЭМ!$D$10+'СЕТ СН'!$H$5-'СЕТ СН'!$H$24</f>
        <v>3643.74071439</v>
      </c>
      <c r="Y102" s="36">
        <f>SUMIFS(СВЦЭМ!$D$39:$D$782,СВЦЭМ!$A$39:$A$782,$A102,СВЦЭМ!$B$39:$B$782,Y$83)+'СЕТ СН'!$H$14+СВЦЭМ!$D$10+'СЕТ СН'!$H$5-'СЕТ СН'!$H$24</f>
        <v>3681.77690282</v>
      </c>
    </row>
    <row r="103" spans="1:25" ht="15.75" x14ac:dyDescent="0.2">
      <c r="A103" s="35">
        <f t="shared" si="2"/>
        <v>45066</v>
      </c>
      <c r="B103" s="36">
        <f>SUMIFS(СВЦЭМ!$D$39:$D$782,СВЦЭМ!$A$39:$A$782,$A103,СВЦЭМ!$B$39:$B$782,B$83)+'СЕТ СН'!$H$14+СВЦЭМ!$D$10+'СЕТ СН'!$H$5-'СЕТ СН'!$H$24</f>
        <v>3790.5317340400002</v>
      </c>
      <c r="C103" s="36">
        <f>SUMIFS(СВЦЭМ!$D$39:$D$782,СВЦЭМ!$A$39:$A$782,$A103,СВЦЭМ!$B$39:$B$782,C$83)+'СЕТ СН'!$H$14+СВЦЭМ!$D$10+'СЕТ СН'!$H$5-'СЕТ СН'!$H$24</f>
        <v>3878.2007586099999</v>
      </c>
      <c r="D103" s="36">
        <f>SUMIFS(СВЦЭМ!$D$39:$D$782,СВЦЭМ!$A$39:$A$782,$A103,СВЦЭМ!$B$39:$B$782,D$83)+'СЕТ СН'!$H$14+СВЦЭМ!$D$10+'СЕТ СН'!$H$5-'СЕТ СН'!$H$24</f>
        <v>3885.6722344899999</v>
      </c>
      <c r="E103" s="36">
        <f>SUMIFS(СВЦЭМ!$D$39:$D$782,СВЦЭМ!$A$39:$A$782,$A103,СВЦЭМ!$B$39:$B$782,E$83)+'СЕТ СН'!$H$14+СВЦЭМ!$D$10+'СЕТ СН'!$H$5-'СЕТ СН'!$H$24</f>
        <v>3872.0109104600001</v>
      </c>
      <c r="F103" s="36">
        <f>SUMIFS(СВЦЭМ!$D$39:$D$782,СВЦЭМ!$A$39:$A$782,$A103,СВЦЭМ!$B$39:$B$782,F$83)+'СЕТ СН'!$H$14+СВЦЭМ!$D$10+'СЕТ СН'!$H$5-'СЕТ СН'!$H$24</f>
        <v>3950.4454229600001</v>
      </c>
      <c r="G103" s="36">
        <f>SUMIFS(СВЦЭМ!$D$39:$D$782,СВЦЭМ!$A$39:$A$782,$A103,СВЦЭМ!$B$39:$B$782,G$83)+'СЕТ СН'!$H$14+СВЦЭМ!$D$10+'СЕТ СН'!$H$5-'СЕТ СН'!$H$24</f>
        <v>3942.2144284800002</v>
      </c>
      <c r="H103" s="36">
        <f>SUMIFS(СВЦЭМ!$D$39:$D$782,СВЦЭМ!$A$39:$A$782,$A103,СВЦЭМ!$B$39:$B$782,H$83)+'СЕТ СН'!$H$14+СВЦЭМ!$D$10+'СЕТ СН'!$H$5-'СЕТ СН'!$H$24</f>
        <v>3926.9409489</v>
      </c>
      <c r="I103" s="36">
        <f>SUMIFS(СВЦЭМ!$D$39:$D$782,СВЦЭМ!$A$39:$A$782,$A103,СВЦЭМ!$B$39:$B$782,I$83)+'СЕТ СН'!$H$14+СВЦЭМ!$D$10+'СЕТ СН'!$H$5-'СЕТ СН'!$H$24</f>
        <v>3825.4942059900004</v>
      </c>
      <c r="J103" s="36">
        <f>SUMIFS(СВЦЭМ!$D$39:$D$782,СВЦЭМ!$A$39:$A$782,$A103,СВЦЭМ!$B$39:$B$782,J$83)+'СЕТ СН'!$H$14+СВЦЭМ!$D$10+'СЕТ СН'!$H$5-'СЕТ СН'!$H$24</f>
        <v>3724.3198421900001</v>
      </c>
      <c r="K103" s="36">
        <f>SUMIFS(СВЦЭМ!$D$39:$D$782,СВЦЭМ!$A$39:$A$782,$A103,СВЦЭМ!$B$39:$B$782,K$83)+'СЕТ СН'!$H$14+СВЦЭМ!$D$10+'СЕТ СН'!$H$5-'СЕТ СН'!$H$24</f>
        <v>3685.79456226</v>
      </c>
      <c r="L103" s="36">
        <f>SUMIFS(СВЦЭМ!$D$39:$D$782,СВЦЭМ!$A$39:$A$782,$A103,СВЦЭМ!$B$39:$B$782,L$83)+'СЕТ СН'!$H$14+СВЦЭМ!$D$10+'СЕТ СН'!$H$5-'СЕТ СН'!$H$24</f>
        <v>3670.6207587500003</v>
      </c>
      <c r="M103" s="36">
        <f>SUMIFS(СВЦЭМ!$D$39:$D$782,СВЦЭМ!$A$39:$A$782,$A103,СВЦЭМ!$B$39:$B$782,M$83)+'СЕТ СН'!$H$14+СВЦЭМ!$D$10+'СЕТ СН'!$H$5-'СЕТ СН'!$H$24</f>
        <v>3663.3727434700004</v>
      </c>
      <c r="N103" s="36">
        <f>SUMIFS(СВЦЭМ!$D$39:$D$782,СВЦЭМ!$A$39:$A$782,$A103,СВЦЭМ!$B$39:$B$782,N$83)+'СЕТ СН'!$H$14+СВЦЭМ!$D$10+'СЕТ СН'!$H$5-'СЕТ СН'!$H$24</f>
        <v>3696.9457521600002</v>
      </c>
      <c r="O103" s="36">
        <f>SUMIFS(СВЦЭМ!$D$39:$D$782,СВЦЭМ!$A$39:$A$782,$A103,СВЦЭМ!$B$39:$B$782,O$83)+'СЕТ СН'!$H$14+СВЦЭМ!$D$10+'СЕТ СН'!$H$5-'СЕТ СН'!$H$24</f>
        <v>3707.9625537700003</v>
      </c>
      <c r="P103" s="36">
        <f>SUMIFS(СВЦЭМ!$D$39:$D$782,СВЦЭМ!$A$39:$A$782,$A103,СВЦЭМ!$B$39:$B$782,P$83)+'СЕТ СН'!$H$14+СВЦЭМ!$D$10+'СЕТ СН'!$H$5-'СЕТ СН'!$H$24</f>
        <v>3720.93960204</v>
      </c>
      <c r="Q103" s="36">
        <f>SUMIFS(СВЦЭМ!$D$39:$D$782,СВЦЭМ!$A$39:$A$782,$A103,СВЦЭМ!$B$39:$B$782,Q$83)+'СЕТ СН'!$H$14+СВЦЭМ!$D$10+'СЕТ СН'!$H$5-'СЕТ СН'!$H$24</f>
        <v>3738.4703379600005</v>
      </c>
      <c r="R103" s="36">
        <f>SUMIFS(СВЦЭМ!$D$39:$D$782,СВЦЭМ!$A$39:$A$782,$A103,СВЦЭМ!$B$39:$B$782,R$83)+'СЕТ СН'!$H$14+СВЦЭМ!$D$10+'СЕТ СН'!$H$5-'СЕТ СН'!$H$24</f>
        <v>3723.1108353200002</v>
      </c>
      <c r="S103" s="36">
        <f>SUMIFS(СВЦЭМ!$D$39:$D$782,СВЦЭМ!$A$39:$A$782,$A103,СВЦЭМ!$B$39:$B$782,S$83)+'СЕТ СН'!$H$14+СВЦЭМ!$D$10+'СЕТ СН'!$H$5-'СЕТ СН'!$H$24</f>
        <v>3671.5681207500002</v>
      </c>
      <c r="T103" s="36">
        <f>SUMIFS(СВЦЭМ!$D$39:$D$782,СВЦЭМ!$A$39:$A$782,$A103,СВЦЭМ!$B$39:$B$782,T$83)+'СЕТ СН'!$H$14+СВЦЭМ!$D$10+'СЕТ СН'!$H$5-'СЕТ СН'!$H$24</f>
        <v>3637.9687559399999</v>
      </c>
      <c r="U103" s="36">
        <f>SUMIFS(СВЦЭМ!$D$39:$D$782,СВЦЭМ!$A$39:$A$782,$A103,СВЦЭМ!$B$39:$B$782,U$83)+'СЕТ СН'!$H$14+СВЦЭМ!$D$10+'СЕТ СН'!$H$5-'СЕТ СН'!$H$24</f>
        <v>3626.1944306800001</v>
      </c>
      <c r="V103" s="36">
        <f>SUMIFS(СВЦЭМ!$D$39:$D$782,СВЦЭМ!$A$39:$A$782,$A103,СВЦЭМ!$B$39:$B$782,V$83)+'СЕТ СН'!$H$14+СВЦЭМ!$D$10+'СЕТ СН'!$H$5-'СЕТ СН'!$H$24</f>
        <v>3596.1008809100003</v>
      </c>
      <c r="W103" s="36">
        <f>SUMIFS(СВЦЭМ!$D$39:$D$782,СВЦЭМ!$A$39:$A$782,$A103,СВЦЭМ!$B$39:$B$782,W$83)+'СЕТ СН'!$H$14+СВЦЭМ!$D$10+'СЕТ СН'!$H$5-'СЕТ СН'!$H$24</f>
        <v>3569.8706080600004</v>
      </c>
      <c r="X103" s="36">
        <f>SUMIFS(СВЦЭМ!$D$39:$D$782,СВЦЭМ!$A$39:$A$782,$A103,СВЦЭМ!$B$39:$B$782,X$83)+'СЕТ СН'!$H$14+СВЦЭМ!$D$10+'СЕТ СН'!$H$5-'СЕТ СН'!$H$24</f>
        <v>3614.8956060300002</v>
      </c>
      <c r="Y103" s="36">
        <f>SUMIFS(СВЦЭМ!$D$39:$D$782,СВЦЭМ!$A$39:$A$782,$A103,СВЦЭМ!$B$39:$B$782,Y$83)+'СЕТ СН'!$H$14+СВЦЭМ!$D$10+'СЕТ СН'!$H$5-'СЕТ СН'!$H$24</f>
        <v>3673.8490271000001</v>
      </c>
    </row>
    <row r="104" spans="1:25" ht="15.75" x14ac:dyDescent="0.2">
      <c r="A104" s="35">
        <f t="shared" si="2"/>
        <v>45067</v>
      </c>
      <c r="B104" s="36">
        <f>SUMIFS(СВЦЭМ!$D$39:$D$782,СВЦЭМ!$A$39:$A$782,$A104,СВЦЭМ!$B$39:$B$782,B$83)+'СЕТ СН'!$H$14+СВЦЭМ!$D$10+'СЕТ СН'!$H$5-'СЕТ СН'!$H$24</f>
        <v>3727.18349038</v>
      </c>
      <c r="C104" s="36">
        <f>SUMIFS(СВЦЭМ!$D$39:$D$782,СВЦЭМ!$A$39:$A$782,$A104,СВЦЭМ!$B$39:$B$782,C$83)+'СЕТ СН'!$H$14+СВЦЭМ!$D$10+'СЕТ СН'!$H$5-'СЕТ СН'!$H$24</f>
        <v>3816.2880042699999</v>
      </c>
      <c r="D104" s="36">
        <f>SUMIFS(СВЦЭМ!$D$39:$D$782,СВЦЭМ!$A$39:$A$782,$A104,СВЦЭМ!$B$39:$B$782,D$83)+'СЕТ СН'!$H$14+СВЦЭМ!$D$10+'СЕТ СН'!$H$5-'СЕТ СН'!$H$24</f>
        <v>3919.0024073900004</v>
      </c>
      <c r="E104" s="36">
        <f>SUMIFS(СВЦЭМ!$D$39:$D$782,СВЦЭМ!$A$39:$A$782,$A104,СВЦЭМ!$B$39:$B$782,E$83)+'СЕТ СН'!$H$14+СВЦЭМ!$D$10+'СЕТ СН'!$H$5-'СЕТ СН'!$H$24</f>
        <v>3886.7078534400002</v>
      </c>
      <c r="F104" s="36">
        <f>SUMIFS(СВЦЭМ!$D$39:$D$782,СВЦЭМ!$A$39:$A$782,$A104,СВЦЭМ!$B$39:$B$782,F$83)+'СЕТ СН'!$H$14+СВЦЭМ!$D$10+'СЕТ СН'!$H$5-'СЕТ СН'!$H$24</f>
        <v>3976.6797154599999</v>
      </c>
      <c r="G104" s="36">
        <f>SUMIFS(СВЦЭМ!$D$39:$D$782,СВЦЭМ!$A$39:$A$782,$A104,СВЦЭМ!$B$39:$B$782,G$83)+'СЕТ СН'!$H$14+СВЦЭМ!$D$10+'СЕТ СН'!$H$5-'СЕТ СН'!$H$24</f>
        <v>3965.5419287600002</v>
      </c>
      <c r="H104" s="36">
        <f>SUMIFS(СВЦЭМ!$D$39:$D$782,СВЦЭМ!$A$39:$A$782,$A104,СВЦЭМ!$B$39:$B$782,H$83)+'СЕТ СН'!$H$14+СВЦЭМ!$D$10+'СЕТ СН'!$H$5-'СЕТ СН'!$H$24</f>
        <v>3927.3593605700003</v>
      </c>
      <c r="I104" s="36">
        <f>SUMIFS(СВЦЭМ!$D$39:$D$782,СВЦЭМ!$A$39:$A$782,$A104,СВЦЭМ!$B$39:$B$782,I$83)+'СЕТ СН'!$H$14+СВЦЭМ!$D$10+'СЕТ СН'!$H$5-'СЕТ СН'!$H$24</f>
        <v>3872.2923746200004</v>
      </c>
      <c r="J104" s="36">
        <f>SUMIFS(СВЦЭМ!$D$39:$D$782,СВЦЭМ!$A$39:$A$782,$A104,СВЦЭМ!$B$39:$B$782,J$83)+'СЕТ СН'!$H$14+СВЦЭМ!$D$10+'СЕТ СН'!$H$5-'СЕТ СН'!$H$24</f>
        <v>3764.17343342</v>
      </c>
      <c r="K104" s="36">
        <f>SUMIFS(СВЦЭМ!$D$39:$D$782,СВЦЭМ!$A$39:$A$782,$A104,СВЦЭМ!$B$39:$B$782,K$83)+'СЕТ СН'!$H$14+СВЦЭМ!$D$10+'СЕТ СН'!$H$5-'СЕТ СН'!$H$24</f>
        <v>3740.3221558700002</v>
      </c>
      <c r="L104" s="36">
        <f>SUMIFS(СВЦЭМ!$D$39:$D$782,СВЦЭМ!$A$39:$A$782,$A104,СВЦЭМ!$B$39:$B$782,L$83)+'СЕТ СН'!$H$14+СВЦЭМ!$D$10+'СЕТ СН'!$H$5-'СЕТ СН'!$H$24</f>
        <v>3718.0199725800003</v>
      </c>
      <c r="M104" s="36">
        <f>SUMIFS(СВЦЭМ!$D$39:$D$782,СВЦЭМ!$A$39:$A$782,$A104,СВЦЭМ!$B$39:$B$782,M$83)+'СЕТ СН'!$H$14+СВЦЭМ!$D$10+'СЕТ СН'!$H$5-'СЕТ СН'!$H$24</f>
        <v>3705.38890266</v>
      </c>
      <c r="N104" s="36">
        <f>SUMIFS(СВЦЭМ!$D$39:$D$782,СВЦЭМ!$A$39:$A$782,$A104,СВЦЭМ!$B$39:$B$782,N$83)+'СЕТ СН'!$H$14+СВЦЭМ!$D$10+'СЕТ СН'!$H$5-'СЕТ СН'!$H$24</f>
        <v>3731.1063623500004</v>
      </c>
      <c r="O104" s="36">
        <f>SUMIFS(СВЦЭМ!$D$39:$D$782,СВЦЭМ!$A$39:$A$782,$A104,СВЦЭМ!$B$39:$B$782,O$83)+'СЕТ СН'!$H$14+СВЦЭМ!$D$10+'СЕТ СН'!$H$5-'СЕТ СН'!$H$24</f>
        <v>3746.9071194300004</v>
      </c>
      <c r="P104" s="36">
        <f>SUMIFS(СВЦЭМ!$D$39:$D$782,СВЦЭМ!$A$39:$A$782,$A104,СВЦЭМ!$B$39:$B$782,P$83)+'СЕТ СН'!$H$14+СВЦЭМ!$D$10+'СЕТ СН'!$H$5-'СЕТ СН'!$H$24</f>
        <v>3759.6143537900002</v>
      </c>
      <c r="Q104" s="36">
        <f>SUMIFS(СВЦЭМ!$D$39:$D$782,СВЦЭМ!$A$39:$A$782,$A104,СВЦЭМ!$B$39:$B$782,Q$83)+'СЕТ СН'!$H$14+СВЦЭМ!$D$10+'СЕТ СН'!$H$5-'СЕТ СН'!$H$24</f>
        <v>3768.0639055800002</v>
      </c>
      <c r="R104" s="36">
        <f>SUMIFS(СВЦЭМ!$D$39:$D$782,СВЦЭМ!$A$39:$A$782,$A104,СВЦЭМ!$B$39:$B$782,R$83)+'СЕТ СН'!$H$14+СВЦЭМ!$D$10+'СЕТ СН'!$H$5-'СЕТ СН'!$H$24</f>
        <v>3750.6027653300002</v>
      </c>
      <c r="S104" s="36">
        <f>SUMIFS(СВЦЭМ!$D$39:$D$782,СВЦЭМ!$A$39:$A$782,$A104,СВЦЭМ!$B$39:$B$782,S$83)+'СЕТ СН'!$H$14+СВЦЭМ!$D$10+'СЕТ СН'!$H$5-'СЕТ СН'!$H$24</f>
        <v>3710.6364639600001</v>
      </c>
      <c r="T104" s="36">
        <f>SUMIFS(СВЦЭМ!$D$39:$D$782,СВЦЭМ!$A$39:$A$782,$A104,СВЦЭМ!$B$39:$B$782,T$83)+'СЕТ СН'!$H$14+СВЦЭМ!$D$10+'СЕТ СН'!$H$5-'СЕТ СН'!$H$24</f>
        <v>3683.0623872700003</v>
      </c>
      <c r="U104" s="36">
        <f>SUMIFS(СВЦЭМ!$D$39:$D$782,СВЦЭМ!$A$39:$A$782,$A104,СВЦЭМ!$B$39:$B$782,U$83)+'СЕТ СН'!$H$14+СВЦЭМ!$D$10+'СЕТ СН'!$H$5-'СЕТ СН'!$H$24</f>
        <v>3668.3953531500001</v>
      </c>
      <c r="V104" s="36">
        <f>SUMIFS(СВЦЭМ!$D$39:$D$782,СВЦЭМ!$A$39:$A$782,$A104,СВЦЭМ!$B$39:$B$782,V$83)+'СЕТ СН'!$H$14+СВЦЭМ!$D$10+'СЕТ СН'!$H$5-'СЕТ СН'!$H$24</f>
        <v>3654.8784206999999</v>
      </c>
      <c r="W104" s="36">
        <f>SUMIFS(СВЦЭМ!$D$39:$D$782,СВЦЭМ!$A$39:$A$782,$A104,СВЦЭМ!$B$39:$B$782,W$83)+'СЕТ СН'!$H$14+СВЦЭМ!$D$10+'СЕТ СН'!$H$5-'СЕТ СН'!$H$24</f>
        <v>3624.1636440900002</v>
      </c>
      <c r="X104" s="36">
        <f>SUMIFS(СВЦЭМ!$D$39:$D$782,СВЦЭМ!$A$39:$A$782,$A104,СВЦЭМ!$B$39:$B$782,X$83)+'СЕТ СН'!$H$14+СВЦЭМ!$D$10+'СЕТ СН'!$H$5-'СЕТ СН'!$H$24</f>
        <v>3669.6004790000002</v>
      </c>
      <c r="Y104" s="36">
        <f>SUMIFS(СВЦЭМ!$D$39:$D$782,СВЦЭМ!$A$39:$A$782,$A104,СВЦЭМ!$B$39:$B$782,Y$83)+'СЕТ СН'!$H$14+СВЦЭМ!$D$10+'СЕТ СН'!$H$5-'СЕТ СН'!$H$24</f>
        <v>3726.5520364900003</v>
      </c>
    </row>
    <row r="105" spans="1:25" ht="15.75" x14ac:dyDescent="0.2">
      <c r="A105" s="35">
        <f t="shared" si="2"/>
        <v>45068</v>
      </c>
      <c r="B105" s="36">
        <f>SUMIFS(СВЦЭМ!$D$39:$D$782,СВЦЭМ!$A$39:$A$782,$A105,СВЦЭМ!$B$39:$B$782,B$83)+'СЕТ СН'!$H$14+СВЦЭМ!$D$10+'СЕТ СН'!$H$5-'СЕТ СН'!$H$24</f>
        <v>3802.9036124000004</v>
      </c>
      <c r="C105" s="36">
        <f>SUMIFS(СВЦЭМ!$D$39:$D$782,СВЦЭМ!$A$39:$A$782,$A105,СВЦЭМ!$B$39:$B$782,C$83)+'СЕТ СН'!$H$14+СВЦЭМ!$D$10+'СЕТ СН'!$H$5-'СЕТ СН'!$H$24</f>
        <v>3880.1065234400003</v>
      </c>
      <c r="D105" s="36">
        <f>SUMIFS(СВЦЭМ!$D$39:$D$782,СВЦЭМ!$A$39:$A$782,$A105,СВЦЭМ!$B$39:$B$782,D$83)+'СЕТ СН'!$H$14+СВЦЭМ!$D$10+'СЕТ СН'!$H$5-'СЕТ СН'!$H$24</f>
        <v>3876.5006608200001</v>
      </c>
      <c r="E105" s="36">
        <f>SUMIFS(СВЦЭМ!$D$39:$D$782,СВЦЭМ!$A$39:$A$782,$A105,СВЦЭМ!$B$39:$B$782,E$83)+'СЕТ СН'!$H$14+СВЦЭМ!$D$10+'СЕТ СН'!$H$5-'СЕТ СН'!$H$24</f>
        <v>3861.5533791400003</v>
      </c>
      <c r="F105" s="36">
        <f>SUMIFS(СВЦЭМ!$D$39:$D$782,СВЦЭМ!$A$39:$A$782,$A105,СВЦЭМ!$B$39:$B$782,F$83)+'СЕТ СН'!$H$14+СВЦЭМ!$D$10+'СЕТ СН'!$H$5-'СЕТ СН'!$H$24</f>
        <v>3925.7814216100005</v>
      </c>
      <c r="G105" s="36">
        <f>SUMIFS(СВЦЭМ!$D$39:$D$782,СВЦЭМ!$A$39:$A$782,$A105,СВЦЭМ!$B$39:$B$782,G$83)+'СЕТ СН'!$H$14+СВЦЭМ!$D$10+'СЕТ СН'!$H$5-'СЕТ СН'!$H$24</f>
        <v>3882.0047067000005</v>
      </c>
      <c r="H105" s="36">
        <f>SUMIFS(СВЦЭМ!$D$39:$D$782,СВЦЭМ!$A$39:$A$782,$A105,СВЦЭМ!$B$39:$B$782,H$83)+'СЕТ СН'!$H$14+СВЦЭМ!$D$10+'СЕТ СН'!$H$5-'СЕТ СН'!$H$24</f>
        <v>3836.7392745100001</v>
      </c>
      <c r="I105" s="36">
        <f>SUMIFS(СВЦЭМ!$D$39:$D$782,СВЦЭМ!$A$39:$A$782,$A105,СВЦЭМ!$B$39:$B$782,I$83)+'СЕТ СН'!$H$14+СВЦЭМ!$D$10+'СЕТ СН'!$H$5-'СЕТ СН'!$H$24</f>
        <v>3766.4344483000004</v>
      </c>
      <c r="J105" s="36">
        <f>SUMIFS(СВЦЭМ!$D$39:$D$782,СВЦЭМ!$A$39:$A$782,$A105,СВЦЭМ!$B$39:$B$782,J$83)+'СЕТ СН'!$H$14+СВЦЭМ!$D$10+'СЕТ СН'!$H$5-'СЕТ СН'!$H$24</f>
        <v>3725.4703393500004</v>
      </c>
      <c r="K105" s="36">
        <f>SUMIFS(СВЦЭМ!$D$39:$D$782,СВЦЭМ!$A$39:$A$782,$A105,СВЦЭМ!$B$39:$B$782,K$83)+'СЕТ СН'!$H$14+СВЦЭМ!$D$10+'СЕТ СН'!$H$5-'СЕТ СН'!$H$24</f>
        <v>3692.2362280100001</v>
      </c>
      <c r="L105" s="36">
        <f>SUMIFS(СВЦЭМ!$D$39:$D$782,СВЦЭМ!$A$39:$A$782,$A105,СВЦЭМ!$B$39:$B$782,L$83)+'СЕТ СН'!$H$14+СВЦЭМ!$D$10+'СЕТ СН'!$H$5-'СЕТ СН'!$H$24</f>
        <v>3704.2893255899999</v>
      </c>
      <c r="M105" s="36">
        <f>SUMIFS(СВЦЭМ!$D$39:$D$782,СВЦЭМ!$A$39:$A$782,$A105,СВЦЭМ!$B$39:$B$782,M$83)+'СЕТ СН'!$H$14+СВЦЭМ!$D$10+'СЕТ СН'!$H$5-'СЕТ СН'!$H$24</f>
        <v>3757.9807890400002</v>
      </c>
      <c r="N105" s="36">
        <f>SUMIFS(СВЦЭМ!$D$39:$D$782,СВЦЭМ!$A$39:$A$782,$A105,СВЦЭМ!$B$39:$B$782,N$83)+'СЕТ СН'!$H$14+СВЦЭМ!$D$10+'СЕТ СН'!$H$5-'СЕТ СН'!$H$24</f>
        <v>3782.3392603800003</v>
      </c>
      <c r="O105" s="36">
        <f>SUMIFS(СВЦЭМ!$D$39:$D$782,СВЦЭМ!$A$39:$A$782,$A105,СВЦЭМ!$B$39:$B$782,O$83)+'СЕТ СН'!$H$14+СВЦЭМ!$D$10+'СЕТ СН'!$H$5-'СЕТ СН'!$H$24</f>
        <v>3778.4649730300002</v>
      </c>
      <c r="P105" s="36">
        <f>SUMIFS(СВЦЭМ!$D$39:$D$782,СВЦЭМ!$A$39:$A$782,$A105,СВЦЭМ!$B$39:$B$782,P$83)+'СЕТ СН'!$H$14+СВЦЭМ!$D$10+'СЕТ СН'!$H$5-'СЕТ СН'!$H$24</f>
        <v>3785.2166160100005</v>
      </c>
      <c r="Q105" s="36">
        <f>SUMIFS(СВЦЭМ!$D$39:$D$782,СВЦЭМ!$A$39:$A$782,$A105,СВЦЭМ!$B$39:$B$782,Q$83)+'СЕТ СН'!$H$14+СВЦЭМ!$D$10+'СЕТ СН'!$H$5-'СЕТ СН'!$H$24</f>
        <v>3785.6826383100001</v>
      </c>
      <c r="R105" s="36">
        <f>SUMIFS(СВЦЭМ!$D$39:$D$782,СВЦЭМ!$A$39:$A$782,$A105,СВЦЭМ!$B$39:$B$782,R$83)+'СЕТ СН'!$H$14+СВЦЭМ!$D$10+'СЕТ СН'!$H$5-'СЕТ СН'!$H$24</f>
        <v>3748.0714265699999</v>
      </c>
      <c r="S105" s="36">
        <f>SUMIFS(СВЦЭМ!$D$39:$D$782,СВЦЭМ!$A$39:$A$782,$A105,СВЦЭМ!$B$39:$B$782,S$83)+'СЕТ СН'!$H$14+СВЦЭМ!$D$10+'СЕТ СН'!$H$5-'СЕТ СН'!$H$24</f>
        <v>3705.2706351500001</v>
      </c>
      <c r="T105" s="36">
        <f>SUMIFS(СВЦЭМ!$D$39:$D$782,СВЦЭМ!$A$39:$A$782,$A105,СВЦЭМ!$B$39:$B$782,T$83)+'СЕТ СН'!$H$14+СВЦЭМ!$D$10+'СЕТ СН'!$H$5-'СЕТ СН'!$H$24</f>
        <v>3650.8314158100002</v>
      </c>
      <c r="U105" s="36">
        <f>SUMIFS(СВЦЭМ!$D$39:$D$782,СВЦЭМ!$A$39:$A$782,$A105,СВЦЭМ!$B$39:$B$782,U$83)+'СЕТ СН'!$H$14+СВЦЭМ!$D$10+'СЕТ СН'!$H$5-'СЕТ СН'!$H$24</f>
        <v>3671.1345944900004</v>
      </c>
      <c r="V105" s="36">
        <f>SUMIFS(СВЦЭМ!$D$39:$D$782,СВЦЭМ!$A$39:$A$782,$A105,СВЦЭМ!$B$39:$B$782,V$83)+'СЕТ СН'!$H$14+СВЦЭМ!$D$10+'СЕТ СН'!$H$5-'СЕТ СН'!$H$24</f>
        <v>3618.7951298000003</v>
      </c>
      <c r="W105" s="36">
        <f>SUMIFS(СВЦЭМ!$D$39:$D$782,СВЦЭМ!$A$39:$A$782,$A105,СВЦЭМ!$B$39:$B$782,W$83)+'СЕТ СН'!$H$14+СВЦЭМ!$D$10+'СЕТ СН'!$H$5-'СЕТ СН'!$H$24</f>
        <v>3710.4876323200001</v>
      </c>
      <c r="X105" s="36">
        <f>SUMIFS(СВЦЭМ!$D$39:$D$782,СВЦЭМ!$A$39:$A$782,$A105,СВЦЭМ!$B$39:$B$782,X$83)+'СЕТ СН'!$H$14+СВЦЭМ!$D$10+'СЕТ СН'!$H$5-'СЕТ СН'!$H$24</f>
        <v>3794.9740846300001</v>
      </c>
      <c r="Y105" s="36">
        <f>SUMIFS(СВЦЭМ!$D$39:$D$782,СВЦЭМ!$A$39:$A$782,$A105,СВЦЭМ!$B$39:$B$782,Y$83)+'СЕТ СН'!$H$14+СВЦЭМ!$D$10+'СЕТ СН'!$H$5-'СЕТ СН'!$H$24</f>
        <v>3864.1287852000005</v>
      </c>
    </row>
    <row r="106" spans="1:25" ht="15.75" x14ac:dyDescent="0.2">
      <c r="A106" s="35">
        <f t="shared" si="2"/>
        <v>45069</v>
      </c>
      <c r="B106" s="36">
        <f>SUMIFS(СВЦЭМ!$D$39:$D$782,СВЦЭМ!$A$39:$A$782,$A106,СВЦЭМ!$B$39:$B$782,B$83)+'СЕТ СН'!$H$14+СВЦЭМ!$D$10+'СЕТ СН'!$H$5-'СЕТ СН'!$H$24</f>
        <v>3893.2549192900001</v>
      </c>
      <c r="C106" s="36">
        <f>SUMIFS(СВЦЭМ!$D$39:$D$782,СВЦЭМ!$A$39:$A$782,$A106,СВЦЭМ!$B$39:$B$782,C$83)+'СЕТ СН'!$H$14+СВЦЭМ!$D$10+'СЕТ СН'!$H$5-'СЕТ СН'!$H$24</f>
        <v>3967.03608601</v>
      </c>
      <c r="D106" s="36">
        <f>SUMIFS(СВЦЭМ!$D$39:$D$782,СВЦЭМ!$A$39:$A$782,$A106,СВЦЭМ!$B$39:$B$782,D$83)+'СЕТ СН'!$H$14+СВЦЭМ!$D$10+'СЕТ СН'!$H$5-'СЕТ СН'!$H$24</f>
        <v>4021.2022262099999</v>
      </c>
      <c r="E106" s="36">
        <f>SUMIFS(СВЦЭМ!$D$39:$D$782,СВЦЭМ!$A$39:$A$782,$A106,СВЦЭМ!$B$39:$B$782,E$83)+'СЕТ СН'!$H$14+СВЦЭМ!$D$10+'СЕТ СН'!$H$5-'СЕТ СН'!$H$24</f>
        <v>4015.0486553700002</v>
      </c>
      <c r="F106" s="36">
        <f>SUMIFS(СВЦЭМ!$D$39:$D$782,СВЦЭМ!$A$39:$A$782,$A106,СВЦЭМ!$B$39:$B$782,F$83)+'СЕТ СН'!$H$14+СВЦЭМ!$D$10+'СЕТ СН'!$H$5-'СЕТ СН'!$H$24</f>
        <v>4025.1260934800002</v>
      </c>
      <c r="G106" s="36">
        <f>SUMIFS(СВЦЭМ!$D$39:$D$782,СВЦЭМ!$A$39:$A$782,$A106,СВЦЭМ!$B$39:$B$782,G$83)+'СЕТ СН'!$H$14+СВЦЭМ!$D$10+'СЕТ СН'!$H$5-'СЕТ СН'!$H$24</f>
        <v>3957.2304641999999</v>
      </c>
      <c r="H106" s="36">
        <f>SUMIFS(СВЦЭМ!$D$39:$D$782,СВЦЭМ!$A$39:$A$782,$A106,СВЦЭМ!$B$39:$B$782,H$83)+'СЕТ СН'!$H$14+СВЦЭМ!$D$10+'СЕТ СН'!$H$5-'СЕТ СН'!$H$24</f>
        <v>3898.7604929200002</v>
      </c>
      <c r="I106" s="36">
        <f>SUMIFS(СВЦЭМ!$D$39:$D$782,СВЦЭМ!$A$39:$A$782,$A106,СВЦЭМ!$B$39:$B$782,I$83)+'СЕТ СН'!$H$14+СВЦЭМ!$D$10+'СЕТ СН'!$H$5-'СЕТ СН'!$H$24</f>
        <v>3832.6299898800003</v>
      </c>
      <c r="J106" s="36">
        <f>SUMIFS(СВЦЭМ!$D$39:$D$782,СВЦЭМ!$A$39:$A$782,$A106,СВЦЭМ!$B$39:$B$782,J$83)+'СЕТ СН'!$H$14+СВЦЭМ!$D$10+'СЕТ СН'!$H$5-'СЕТ СН'!$H$24</f>
        <v>3783.0190896700001</v>
      </c>
      <c r="K106" s="36">
        <f>SUMIFS(СВЦЭМ!$D$39:$D$782,СВЦЭМ!$A$39:$A$782,$A106,СВЦЭМ!$B$39:$B$782,K$83)+'СЕТ СН'!$H$14+СВЦЭМ!$D$10+'СЕТ СН'!$H$5-'СЕТ СН'!$H$24</f>
        <v>3767.3760211600002</v>
      </c>
      <c r="L106" s="36">
        <f>SUMIFS(СВЦЭМ!$D$39:$D$782,СВЦЭМ!$A$39:$A$782,$A106,СВЦЭМ!$B$39:$B$782,L$83)+'СЕТ СН'!$H$14+СВЦЭМ!$D$10+'СЕТ СН'!$H$5-'СЕТ СН'!$H$24</f>
        <v>3763.7940565100002</v>
      </c>
      <c r="M106" s="36">
        <f>SUMIFS(СВЦЭМ!$D$39:$D$782,СВЦЭМ!$A$39:$A$782,$A106,СВЦЭМ!$B$39:$B$782,M$83)+'СЕТ СН'!$H$14+СВЦЭМ!$D$10+'СЕТ СН'!$H$5-'СЕТ СН'!$H$24</f>
        <v>3813.9731140600002</v>
      </c>
      <c r="N106" s="36">
        <f>SUMIFS(СВЦЭМ!$D$39:$D$782,СВЦЭМ!$A$39:$A$782,$A106,СВЦЭМ!$B$39:$B$782,N$83)+'СЕТ СН'!$H$14+СВЦЭМ!$D$10+'СЕТ СН'!$H$5-'СЕТ СН'!$H$24</f>
        <v>3831.5436358100005</v>
      </c>
      <c r="O106" s="36">
        <f>SUMIFS(СВЦЭМ!$D$39:$D$782,СВЦЭМ!$A$39:$A$782,$A106,СВЦЭМ!$B$39:$B$782,O$83)+'СЕТ СН'!$H$14+СВЦЭМ!$D$10+'СЕТ СН'!$H$5-'СЕТ СН'!$H$24</f>
        <v>3840.4617988500004</v>
      </c>
      <c r="P106" s="36">
        <f>SUMIFS(СВЦЭМ!$D$39:$D$782,СВЦЭМ!$A$39:$A$782,$A106,СВЦЭМ!$B$39:$B$782,P$83)+'СЕТ СН'!$H$14+СВЦЭМ!$D$10+'СЕТ СН'!$H$5-'СЕТ СН'!$H$24</f>
        <v>3873.3024028400005</v>
      </c>
      <c r="Q106" s="36">
        <f>SUMIFS(СВЦЭМ!$D$39:$D$782,СВЦЭМ!$A$39:$A$782,$A106,СВЦЭМ!$B$39:$B$782,Q$83)+'СЕТ СН'!$H$14+СВЦЭМ!$D$10+'СЕТ СН'!$H$5-'СЕТ СН'!$H$24</f>
        <v>3870.2736943500004</v>
      </c>
      <c r="R106" s="36">
        <f>SUMIFS(СВЦЭМ!$D$39:$D$782,СВЦЭМ!$A$39:$A$782,$A106,СВЦЭМ!$B$39:$B$782,R$83)+'СЕТ СН'!$H$14+СВЦЭМ!$D$10+'СЕТ СН'!$H$5-'СЕТ СН'!$H$24</f>
        <v>3853.9663830700001</v>
      </c>
      <c r="S106" s="36">
        <f>SUMIFS(СВЦЭМ!$D$39:$D$782,СВЦЭМ!$A$39:$A$782,$A106,СВЦЭМ!$B$39:$B$782,S$83)+'СЕТ СН'!$H$14+СВЦЭМ!$D$10+'СЕТ СН'!$H$5-'СЕТ СН'!$H$24</f>
        <v>3810.7423725500003</v>
      </c>
      <c r="T106" s="36">
        <f>SUMIFS(СВЦЭМ!$D$39:$D$782,СВЦЭМ!$A$39:$A$782,$A106,СВЦЭМ!$B$39:$B$782,T$83)+'СЕТ СН'!$H$14+СВЦЭМ!$D$10+'СЕТ СН'!$H$5-'СЕТ СН'!$H$24</f>
        <v>3745.4124421700003</v>
      </c>
      <c r="U106" s="36">
        <f>SUMIFS(СВЦЭМ!$D$39:$D$782,СВЦЭМ!$A$39:$A$782,$A106,СВЦЭМ!$B$39:$B$782,U$83)+'СЕТ СН'!$H$14+СВЦЭМ!$D$10+'СЕТ СН'!$H$5-'СЕТ СН'!$H$24</f>
        <v>3692.8066798200002</v>
      </c>
      <c r="V106" s="36">
        <f>SUMIFS(СВЦЭМ!$D$39:$D$782,СВЦЭМ!$A$39:$A$782,$A106,СВЦЭМ!$B$39:$B$782,V$83)+'СЕТ СН'!$H$14+СВЦЭМ!$D$10+'СЕТ СН'!$H$5-'СЕТ СН'!$H$24</f>
        <v>3680.9040571400001</v>
      </c>
      <c r="W106" s="36">
        <f>SUMIFS(СВЦЭМ!$D$39:$D$782,СВЦЭМ!$A$39:$A$782,$A106,СВЦЭМ!$B$39:$B$782,W$83)+'СЕТ СН'!$H$14+СВЦЭМ!$D$10+'СЕТ СН'!$H$5-'СЕТ СН'!$H$24</f>
        <v>3730.0567521900002</v>
      </c>
      <c r="X106" s="36">
        <f>SUMIFS(СВЦЭМ!$D$39:$D$782,СВЦЭМ!$A$39:$A$782,$A106,СВЦЭМ!$B$39:$B$782,X$83)+'СЕТ СН'!$H$14+СВЦЭМ!$D$10+'СЕТ СН'!$H$5-'СЕТ СН'!$H$24</f>
        <v>3767.33613014</v>
      </c>
      <c r="Y106" s="36">
        <f>SUMIFS(СВЦЭМ!$D$39:$D$782,СВЦЭМ!$A$39:$A$782,$A106,СВЦЭМ!$B$39:$B$782,Y$83)+'СЕТ СН'!$H$14+СВЦЭМ!$D$10+'СЕТ СН'!$H$5-'СЕТ СН'!$H$24</f>
        <v>3840.5717901100002</v>
      </c>
    </row>
    <row r="107" spans="1:25" ht="15.75" x14ac:dyDescent="0.2">
      <c r="A107" s="35">
        <f t="shared" si="2"/>
        <v>45070</v>
      </c>
      <c r="B107" s="36">
        <f>SUMIFS(СВЦЭМ!$D$39:$D$782,СВЦЭМ!$A$39:$A$782,$A107,СВЦЭМ!$B$39:$B$782,B$83)+'СЕТ СН'!$H$14+СВЦЭМ!$D$10+'СЕТ СН'!$H$5-'СЕТ СН'!$H$24</f>
        <v>3821.5250286400005</v>
      </c>
      <c r="C107" s="36">
        <f>SUMIFS(СВЦЭМ!$D$39:$D$782,СВЦЭМ!$A$39:$A$782,$A107,СВЦЭМ!$B$39:$B$782,C$83)+'СЕТ СН'!$H$14+СВЦЭМ!$D$10+'СЕТ СН'!$H$5-'СЕТ СН'!$H$24</f>
        <v>3911.3345361400002</v>
      </c>
      <c r="D107" s="36">
        <f>SUMIFS(СВЦЭМ!$D$39:$D$782,СВЦЭМ!$A$39:$A$782,$A107,СВЦЭМ!$B$39:$B$782,D$83)+'СЕТ СН'!$H$14+СВЦЭМ!$D$10+'СЕТ СН'!$H$5-'СЕТ СН'!$H$24</f>
        <v>3926.1842230000002</v>
      </c>
      <c r="E107" s="36">
        <f>SUMIFS(СВЦЭМ!$D$39:$D$782,СВЦЭМ!$A$39:$A$782,$A107,СВЦЭМ!$B$39:$B$782,E$83)+'СЕТ СН'!$H$14+СВЦЭМ!$D$10+'СЕТ СН'!$H$5-'СЕТ СН'!$H$24</f>
        <v>3907.2529280300005</v>
      </c>
      <c r="F107" s="36">
        <f>SUMIFS(СВЦЭМ!$D$39:$D$782,СВЦЭМ!$A$39:$A$782,$A107,СВЦЭМ!$B$39:$B$782,F$83)+'СЕТ СН'!$H$14+СВЦЭМ!$D$10+'СЕТ СН'!$H$5-'СЕТ СН'!$H$24</f>
        <v>3961.4065551000003</v>
      </c>
      <c r="G107" s="36">
        <f>SUMIFS(СВЦЭМ!$D$39:$D$782,СВЦЭМ!$A$39:$A$782,$A107,СВЦЭМ!$B$39:$B$782,G$83)+'СЕТ СН'!$H$14+СВЦЭМ!$D$10+'СЕТ СН'!$H$5-'СЕТ СН'!$H$24</f>
        <v>3880.93003219</v>
      </c>
      <c r="H107" s="36">
        <f>SUMIFS(СВЦЭМ!$D$39:$D$782,СВЦЭМ!$A$39:$A$782,$A107,СВЦЭМ!$B$39:$B$782,H$83)+'СЕТ СН'!$H$14+СВЦЭМ!$D$10+'СЕТ СН'!$H$5-'СЕТ СН'!$H$24</f>
        <v>3773.2761600399999</v>
      </c>
      <c r="I107" s="36">
        <f>SUMIFS(СВЦЭМ!$D$39:$D$782,СВЦЭМ!$A$39:$A$782,$A107,СВЦЭМ!$B$39:$B$782,I$83)+'СЕТ СН'!$H$14+СВЦЭМ!$D$10+'СЕТ СН'!$H$5-'СЕТ СН'!$H$24</f>
        <v>3715.29418704</v>
      </c>
      <c r="J107" s="36">
        <f>SUMIFS(СВЦЭМ!$D$39:$D$782,СВЦЭМ!$A$39:$A$782,$A107,СВЦЭМ!$B$39:$B$782,J$83)+'СЕТ СН'!$H$14+СВЦЭМ!$D$10+'СЕТ СН'!$H$5-'СЕТ СН'!$H$24</f>
        <v>3740.3866962400002</v>
      </c>
      <c r="K107" s="36">
        <f>SUMIFS(СВЦЭМ!$D$39:$D$782,СВЦЭМ!$A$39:$A$782,$A107,СВЦЭМ!$B$39:$B$782,K$83)+'СЕТ СН'!$H$14+СВЦЭМ!$D$10+'СЕТ СН'!$H$5-'СЕТ СН'!$H$24</f>
        <v>3814.9162679800002</v>
      </c>
      <c r="L107" s="36">
        <f>SUMIFS(СВЦЭМ!$D$39:$D$782,СВЦЭМ!$A$39:$A$782,$A107,СВЦЭМ!$B$39:$B$782,L$83)+'СЕТ СН'!$H$14+СВЦЭМ!$D$10+'СЕТ СН'!$H$5-'СЕТ СН'!$H$24</f>
        <v>3819.7523008000003</v>
      </c>
      <c r="M107" s="36">
        <f>SUMIFS(СВЦЭМ!$D$39:$D$782,СВЦЭМ!$A$39:$A$782,$A107,СВЦЭМ!$B$39:$B$782,M$83)+'СЕТ СН'!$H$14+СВЦЭМ!$D$10+'СЕТ СН'!$H$5-'СЕТ СН'!$H$24</f>
        <v>3824.4121220500001</v>
      </c>
      <c r="N107" s="36">
        <f>SUMIFS(СВЦЭМ!$D$39:$D$782,СВЦЭМ!$A$39:$A$782,$A107,СВЦЭМ!$B$39:$B$782,N$83)+'СЕТ СН'!$H$14+СВЦЭМ!$D$10+'СЕТ СН'!$H$5-'СЕТ СН'!$H$24</f>
        <v>3854.7002223700001</v>
      </c>
      <c r="O107" s="36">
        <f>SUMIFS(СВЦЭМ!$D$39:$D$782,СВЦЭМ!$A$39:$A$782,$A107,СВЦЭМ!$B$39:$B$782,O$83)+'СЕТ СН'!$H$14+СВЦЭМ!$D$10+'СЕТ СН'!$H$5-'СЕТ СН'!$H$24</f>
        <v>3842.8361072000002</v>
      </c>
      <c r="P107" s="36">
        <f>SUMIFS(СВЦЭМ!$D$39:$D$782,СВЦЭМ!$A$39:$A$782,$A107,СВЦЭМ!$B$39:$B$782,P$83)+'СЕТ СН'!$H$14+СВЦЭМ!$D$10+'СЕТ СН'!$H$5-'СЕТ СН'!$H$24</f>
        <v>3848.6169917699999</v>
      </c>
      <c r="Q107" s="36">
        <f>SUMIFS(СВЦЭМ!$D$39:$D$782,СВЦЭМ!$A$39:$A$782,$A107,СВЦЭМ!$B$39:$B$782,Q$83)+'СЕТ СН'!$H$14+СВЦЭМ!$D$10+'СЕТ СН'!$H$5-'СЕТ СН'!$H$24</f>
        <v>3842.3405360800002</v>
      </c>
      <c r="R107" s="36">
        <f>SUMIFS(СВЦЭМ!$D$39:$D$782,СВЦЭМ!$A$39:$A$782,$A107,СВЦЭМ!$B$39:$B$782,R$83)+'СЕТ СН'!$H$14+СВЦЭМ!$D$10+'СЕТ СН'!$H$5-'СЕТ СН'!$H$24</f>
        <v>3845.3897522000002</v>
      </c>
      <c r="S107" s="36">
        <f>SUMIFS(СВЦЭМ!$D$39:$D$782,СВЦЭМ!$A$39:$A$782,$A107,СВЦЭМ!$B$39:$B$782,S$83)+'СЕТ СН'!$H$14+СВЦЭМ!$D$10+'СЕТ СН'!$H$5-'СЕТ СН'!$H$24</f>
        <v>3808.1944863400004</v>
      </c>
      <c r="T107" s="36">
        <f>SUMIFS(СВЦЭМ!$D$39:$D$782,СВЦЭМ!$A$39:$A$782,$A107,СВЦЭМ!$B$39:$B$782,T$83)+'СЕТ СН'!$H$14+СВЦЭМ!$D$10+'СЕТ СН'!$H$5-'СЕТ СН'!$H$24</f>
        <v>3743.8104783500003</v>
      </c>
      <c r="U107" s="36">
        <f>SUMIFS(СВЦЭМ!$D$39:$D$782,СВЦЭМ!$A$39:$A$782,$A107,СВЦЭМ!$B$39:$B$782,U$83)+'СЕТ СН'!$H$14+СВЦЭМ!$D$10+'СЕТ СН'!$H$5-'СЕТ СН'!$H$24</f>
        <v>3719.6297961999999</v>
      </c>
      <c r="V107" s="36">
        <f>SUMIFS(СВЦЭМ!$D$39:$D$782,СВЦЭМ!$A$39:$A$782,$A107,СВЦЭМ!$B$39:$B$782,V$83)+'СЕТ СН'!$H$14+СВЦЭМ!$D$10+'СЕТ СН'!$H$5-'СЕТ СН'!$H$24</f>
        <v>3715.7765119400001</v>
      </c>
      <c r="W107" s="36">
        <f>SUMIFS(СВЦЭМ!$D$39:$D$782,СВЦЭМ!$A$39:$A$782,$A107,СВЦЭМ!$B$39:$B$782,W$83)+'СЕТ СН'!$H$14+СВЦЭМ!$D$10+'СЕТ СН'!$H$5-'СЕТ СН'!$H$24</f>
        <v>3732.2107855200002</v>
      </c>
      <c r="X107" s="36">
        <f>SUMIFS(СВЦЭМ!$D$39:$D$782,СВЦЭМ!$A$39:$A$782,$A107,СВЦЭМ!$B$39:$B$782,X$83)+'СЕТ СН'!$H$14+СВЦЭМ!$D$10+'СЕТ СН'!$H$5-'СЕТ СН'!$H$24</f>
        <v>3809.5607036300003</v>
      </c>
      <c r="Y107" s="36">
        <f>SUMIFS(СВЦЭМ!$D$39:$D$782,СВЦЭМ!$A$39:$A$782,$A107,СВЦЭМ!$B$39:$B$782,Y$83)+'СЕТ СН'!$H$14+СВЦЭМ!$D$10+'СЕТ СН'!$H$5-'СЕТ СН'!$H$24</f>
        <v>3831.0154132300004</v>
      </c>
    </row>
    <row r="108" spans="1:25" ht="15.75" x14ac:dyDescent="0.2">
      <c r="A108" s="35">
        <f t="shared" si="2"/>
        <v>45071</v>
      </c>
      <c r="B108" s="36">
        <f>SUMIFS(СВЦЭМ!$D$39:$D$782,СВЦЭМ!$A$39:$A$782,$A108,СВЦЭМ!$B$39:$B$782,B$83)+'СЕТ СН'!$H$14+СВЦЭМ!$D$10+'СЕТ СН'!$H$5-'СЕТ СН'!$H$24</f>
        <v>3876.2241189200004</v>
      </c>
      <c r="C108" s="36">
        <f>SUMIFS(СВЦЭМ!$D$39:$D$782,СВЦЭМ!$A$39:$A$782,$A108,СВЦЭМ!$B$39:$B$782,C$83)+'СЕТ СН'!$H$14+СВЦЭМ!$D$10+'СЕТ СН'!$H$5-'СЕТ СН'!$H$24</f>
        <v>3956.1567796700001</v>
      </c>
      <c r="D108" s="36">
        <f>SUMIFS(СВЦЭМ!$D$39:$D$782,СВЦЭМ!$A$39:$A$782,$A108,СВЦЭМ!$B$39:$B$782,D$83)+'СЕТ СН'!$H$14+СВЦЭМ!$D$10+'СЕТ СН'!$H$5-'СЕТ СН'!$H$24</f>
        <v>3945.3159799700002</v>
      </c>
      <c r="E108" s="36">
        <f>SUMIFS(СВЦЭМ!$D$39:$D$782,СВЦЭМ!$A$39:$A$782,$A108,СВЦЭМ!$B$39:$B$782,E$83)+'СЕТ СН'!$H$14+СВЦЭМ!$D$10+'СЕТ СН'!$H$5-'СЕТ СН'!$H$24</f>
        <v>3932.5135506100005</v>
      </c>
      <c r="F108" s="36">
        <f>SUMIFS(СВЦЭМ!$D$39:$D$782,СВЦЭМ!$A$39:$A$782,$A108,СВЦЭМ!$B$39:$B$782,F$83)+'СЕТ СН'!$H$14+СВЦЭМ!$D$10+'СЕТ СН'!$H$5-'СЕТ СН'!$H$24</f>
        <v>3936.7525754500002</v>
      </c>
      <c r="G108" s="36">
        <f>SUMIFS(СВЦЭМ!$D$39:$D$782,СВЦЭМ!$A$39:$A$782,$A108,СВЦЭМ!$B$39:$B$782,G$83)+'СЕТ СН'!$H$14+СВЦЭМ!$D$10+'СЕТ СН'!$H$5-'СЕТ СН'!$H$24</f>
        <v>3927.0158575800001</v>
      </c>
      <c r="H108" s="36">
        <f>SUMIFS(СВЦЭМ!$D$39:$D$782,СВЦЭМ!$A$39:$A$782,$A108,СВЦЭМ!$B$39:$B$782,H$83)+'СЕТ СН'!$H$14+СВЦЭМ!$D$10+'СЕТ СН'!$H$5-'СЕТ СН'!$H$24</f>
        <v>3809.5046878100002</v>
      </c>
      <c r="I108" s="36">
        <f>SUMIFS(СВЦЭМ!$D$39:$D$782,СВЦЭМ!$A$39:$A$782,$A108,СВЦЭМ!$B$39:$B$782,I$83)+'СЕТ СН'!$H$14+СВЦЭМ!$D$10+'СЕТ СН'!$H$5-'СЕТ СН'!$H$24</f>
        <v>3758.8861587000001</v>
      </c>
      <c r="J108" s="36">
        <f>SUMIFS(СВЦЭМ!$D$39:$D$782,СВЦЭМ!$A$39:$A$782,$A108,СВЦЭМ!$B$39:$B$782,J$83)+'СЕТ СН'!$H$14+СВЦЭМ!$D$10+'СЕТ СН'!$H$5-'СЕТ СН'!$H$24</f>
        <v>3770.8638724299999</v>
      </c>
      <c r="K108" s="36">
        <f>SUMIFS(СВЦЭМ!$D$39:$D$782,СВЦЭМ!$A$39:$A$782,$A108,СВЦЭМ!$B$39:$B$782,K$83)+'СЕТ СН'!$H$14+СВЦЭМ!$D$10+'СЕТ СН'!$H$5-'СЕТ СН'!$H$24</f>
        <v>3783.0727694400002</v>
      </c>
      <c r="L108" s="36">
        <f>SUMIFS(СВЦЭМ!$D$39:$D$782,СВЦЭМ!$A$39:$A$782,$A108,СВЦЭМ!$B$39:$B$782,L$83)+'СЕТ СН'!$H$14+СВЦЭМ!$D$10+'СЕТ СН'!$H$5-'СЕТ СН'!$H$24</f>
        <v>3782.23452963</v>
      </c>
      <c r="M108" s="36">
        <f>SUMIFS(СВЦЭМ!$D$39:$D$782,СВЦЭМ!$A$39:$A$782,$A108,СВЦЭМ!$B$39:$B$782,M$83)+'СЕТ СН'!$H$14+СВЦЭМ!$D$10+'СЕТ СН'!$H$5-'СЕТ СН'!$H$24</f>
        <v>3836.9852983400001</v>
      </c>
      <c r="N108" s="36">
        <f>SUMIFS(СВЦЭМ!$D$39:$D$782,СВЦЭМ!$A$39:$A$782,$A108,СВЦЭМ!$B$39:$B$782,N$83)+'СЕТ СН'!$H$14+СВЦЭМ!$D$10+'СЕТ СН'!$H$5-'СЕТ СН'!$H$24</f>
        <v>3871.2450758000004</v>
      </c>
      <c r="O108" s="36">
        <f>SUMIFS(СВЦЭМ!$D$39:$D$782,СВЦЭМ!$A$39:$A$782,$A108,СВЦЭМ!$B$39:$B$782,O$83)+'СЕТ СН'!$H$14+СВЦЭМ!$D$10+'СЕТ СН'!$H$5-'СЕТ СН'!$H$24</f>
        <v>3860.43644159</v>
      </c>
      <c r="P108" s="36">
        <f>SUMIFS(СВЦЭМ!$D$39:$D$782,СВЦЭМ!$A$39:$A$782,$A108,СВЦЭМ!$B$39:$B$782,P$83)+'СЕТ СН'!$H$14+СВЦЭМ!$D$10+'СЕТ СН'!$H$5-'СЕТ СН'!$H$24</f>
        <v>3850.8217701000003</v>
      </c>
      <c r="Q108" s="36">
        <f>SUMIFS(СВЦЭМ!$D$39:$D$782,СВЦЭМ!$A$39:$A$782,$A108,СВЦЭМ!$B$39:$B$782,Q$83)+'СЕТ СН'!$H$14+СВЦЭМ!$D$10+'СЕТ СН'!$H$5-'СЕТ СН'!$H$24</f>
        <v>3844.5276248200003</v>
      </c>
      <c r="R108" s="36">
        <f>SUMIFS(СВЦЭМ!$D$39:$D$782,СВЦЭМ!$A$39:$A$782,$A108,СВЦЭМ!$B$39:$B$782,R$83)+'СЕТ СН'!$H$14+СВЦЭМ!$D$10+'СЕТ СН'!$H$5-'СЕТ СН'!$H$24</f>
        <v>3860.9576875800003</v>
      </c>
      <c r="S108" s="36">
        <f>SUMIFS(СВЦЭМ!$D$39:$D$782,СВЦЭМ!$A$39:$A$782,$A108,СВЦЭМ!$B$39:$B$782,S$83)+'СЕТ СН'!$H$14+СВЦЭМ!$D$10+'СЕТ СН'!$H$5-'СЕТ СН'!$H$24</f>
        <v>3822.5137161500002</v>
      </c>
      <c r="T108" s="36">
        <f>SUMIFS(СВЦЭМ!$D$39:$D$782,СВЦЭМ!$A$39:$A$782,$A108,СВЦЭМ!$B$39:$B$782,T$83)+'СЕТ СН'!$H$14+СВЦЭМ!$D$10+'СЕТ СН'!$H$5-'СЕТ СН'!$H$24</f>
        <v>3783.5215742800001</v>
      </c>
      <c r="U108" s="36">
        <f>SUMIFS(СВЦЭМ!$D$39:$D$782,СВЦЭМ!$A$39:$A$782,$A108,СВЦЭМ!$B$39:$B$782,U$83)+'СЕТ СН'!$H$14+СВЦЭМ!$D$10+'СЕТ СН'!$H$5-'СЕТ СН'!$H$24</f>
        <v>3710.3074805200004</v>
      </c>
      <c r="V108" s="36">
        <f>SUMIFS(СВЦЭМ!$D$39:$D$782,СВЦЭМ!$A$39:$A$782,$A108,СВЦЭМ!$B$39:$B$782,V$83)+'СЕТ СН'!$H$14+СВЦЭМ!$D$10+'СЕТ СН'!$H$5-'СЕТ СН'!$H$24</f>
        <v>3669.5138948800004</v>
      </c>
      <c r="W108" s="36">
        <f>SUMIFS(СВЦЭМ!$D$39:$D$782,СВЦЭМ!$A$39:$A$782,$A108,СВЦЭМ!$B$39:$B$782,W$83)+'СЕТ СН'!$H$14+СВЦЭМ!$D$10+'СЕТ СН'!$H$5-'СЕТ СН'!$H$24</f>
        <v>3673.46822995</v>
      </c>
      <c r="X108" s="36">
        <f>SUMIFS(СВЦЭМ!$D$39:$D$782,СВЦЭМ!$A$39:$A$782,$A108,СВЦЭМ!$B$39:$B$782,X$83)+'СЕТ СН'!$H$14+СВЦЭМ!$D$10+'СЕТ СН'!$H$5-'СЕТ СН'!$H$24</f>
        <v>3745.1612539400003</v>
      </c>
      <c r="Y108" s="36">
        <f>SUMIFS(СВЦЭМ!$D$39:$D$782,СВЦЭМ!$A$39:$A$782,$A108,СВЦЭМ!$B$39:$B$782,Y$83)+'СЕТ СН'!$H$14+СВЦЭМ!$D$10+'СЕТ СН'!$H$5-'СЕТ СН'!$H$24</f>
        <v>3835.0388840000005</v>
      </c>
    </row>
    <row r="109" spans="1:25" ht="15.75" x14ac:dyDescent="0.2">
      <c r="A109" s="35">
        <f t="shared" si="2"/>
        <v>45072</v>
      </c>
      <c r="B109" s="36">
        <f>SUMIFS(СВЦЭМ!$D$39:$D$782,СВЦЭМ!$A$39:$A$782,$A109,СВЦЭМ!$B$39:$B$782,B$83)+'СЕТ СН'!$H$14+СВЦЭМ!$D$10+'СЕТ СН'!$H$5-'СЕТ СН'!$H$24</f>
        <v>3759.04775599</v>
      </c>
      <c r="C109" s="36">
        <f>SUMIFS(СВЦЭМ!$D$39:$D$782,СВЦЭМ!$A$39:$A$782,$A109,СВЦЭМ!$B$39:$B$782,C$83)+'СЕТ СН'!$H$14+СВЦЭМ!$D$10+'СЕТ СН'!$H$5-'СЕТ СН'!$H$24</f>
        <v>3855.2819597100001</v>
      </c>
      <c r="D109" s="36">
        <f>SUMIFS(СВЦЭМ!$D$39:$D$782,СВЦЭМ!$A$39:$A$782,$A109,СВЦЭМ!$B$39:$B$782,D$83)+'СЕТ СН'!$H$14+СВЦЭМ!$D$10+'СЕТ СН'!$H$5-'СЕТ СН'!$H$24</f>
        <v>3896.1143138400002</v>
      </c>
      <c r="E109" s="36">
        <f>SUMIFS(СВЦЭМ!$D$39:$D$782,СВЦЭМ!$A$39:$A$782,$A109,СВЦЭМ!$B$39:$B$782,E$83)+'СЕТ СН'!$H$14+СВЦЭМ!$D$10+'СЕТ СН'!$H$5-'СЕТ СН'!$H$24</f>
        <v>3890.8694072400003</v>
      </c>
      <c r="F109" s="36">
        <f>SUMIFS(СВЦЭМ!$D$39:$D$782,СВЦЭМ!$A$39:$A$782,$A109,СВЦЭМ!$B$39:$B$782,F$83)+'СЕТ СН'!$H$14+СВЦЭМ!$D$10+'СЕТ СН'!$H$5-'СЕТ СН'!$H$24</f>
        <v>3907.8838899800003</v>
      </c>
      <c r="G109" s="36">
        <f>SUMIFS(СВЦЭМ!$D$39:$D$782,СВЦЭМ!$A$39:$A$782,$A109,СВЦЭМ!$B$39:$B$782,G$83)+'СЕТ СН'!$H$14+СВЦЭМ!$D$10+'СЕТ СН'!$H$5-'СЕТ СН'!$H$24</f>
        <v>3845.1413124300002</v>
      </c>
      <c r="H109" s="36">
        <f>SUMIFS(СВЦЭМ!$D$39:$D$782,СВЦЭМ!$A$39:$A$782,$A109,СВЦЭМ!$B$39:$B$782,H$83)+'СЕТ СН'!$H$14+СВЦЭМ!$D$10+'СЕТ СН'!$H$5-'СЕТ СН'!$H$24</f>
        <v>3734.74393667</v>
      </c>
      <c r="I109" s="36">
        <f>SUMIFS(СВЦЭМ!$D$39:$D$782,СВЦЭМ!$A$39:$A$782,$A109,СВЦЭМ!$B$39:$B$782,I$83)+'СЕТ СН'!$H$14+СВЦЭМ!$D$10+'СЕТ СН'!$H$5-'СЕТ СН'!$H$24</f>
        <v>3720.8618838000002</v>
      </c>
      <c r="J109" s="36">
        <f>SUMIFS(СВЦЭМ!$D$39:$D$782,СВЦЭМ!$A$39:$A$782,$A109,СВЦЭМ!$B$39:$B$782,J$83)+'СЕТ СН'!$H$14+СВЦЭМ!$D$10+'СЕТ СН'!$H$5-'СЕТ СН'!$H$24</f>
        <v>3733.01202199</v>
      </c>
      <c r="K109" s="36">
        <f>SUMIFS(СВЦЭМ!$D$39:$D$782,СВЦЭМ!$A$39:$A$782,$A109,СВЦЭМ!$B$39:$B$782,K$83)+'СЕТ СН'!$H$14+СВЦЭМ!$D$10+'СЕТ СН'!$H$5-'СЕТ СН'!$H$24</f>
        <v>3757.5828440900004</v>
      </c>
      <c r="L109" s="36">
        <f>SUMIFS(СВЦЭМ!$D$39:$D$782,СВЦЭМ!$A$39:$A$782,$A109,СВЦЭМ!$B$39:$B$782,L$83)+'СЕТ СН'!$H$14+СВЦЭМ!$D$10+'СЕТ СН'!$H$5-'СЕТ СН'!$H$24</f>
        <v>3745.9923022200001</v>
      </c>
      <c r="M109" s="36">
        <f>SUMIFS(СВЦЭМ!$D$39:$D$782,СВЦЭМ!$A$39:$A$782,$A109,СВЦЭМ!$B$39:$B$782,M$83)+'СЕТ СН'!$H$14+СВЦЭМ!$D$10+'СЕТ СН'!$H$5-'СЕТ СН'!$H$24</f>
        <v>3752.1968129300003</v>
      </c>
      <c r="N109" s="36">
        <f>SUMIFS(СВЦЭМ!$D$39:$D$782,СВЦЭМ!$A$39:$A$782,$A109,СВЦЭМ!$B$39:$B$782,N$83)+'СЕТ СН'!$H$14+СВЦЭМ!$D$10+'СЕТ СН'!$H$5-'СЕТ СН'!$H$24</f>
        <v>3761.9050501199999</v>
      </c>
      <c r="O109" s="36">
        <f>SUMIFS(СВЦЭМ!$D$39:$D$782,СВЦЭМ!$A$39:$A$782,$A109,СВЦЭМ!$B$39:$B$782,O$83)+'СЕТ СН'!$H$14+СВЦЭМ!$D$10+'СЕТ СН'!$H$5-'СЕТ СН'!$H$24</f>
        <v>3789.4164624200002</v>
      </c>
      <c r="P109" s="36">
        <f>SUMIFS(СВЦЭМ!$D$39:$D$782,СВЦЭМ!$A$39:$A$782,$A109,СВЦЭМ!$B$39:$B$782,P$83)+'СЕТ СН'!$H$14+СВЦЭМ!$D$10+'СЕТ СН'!$H$5-'СЕТ СН'!$H$24</f>
        <v>3801.1448084000003</v>
      </c>
      <c r="Q109" s="36">
        <f>SUMIFS(СВЦЭМ!$D$39:$D$782,СВЦЭМ!$A$39:$A$782,$A109,СВЦЭМ!$B$39:$B$782,Q$83)+'СЕТ СН'!$H$14+СВЦЭМ!$D$10+'СЕТ СН'!$H$5-'СЕТ СН'!$H$24</f>
        <v>3800.6324278700004</v>
      </c>
      <c r="R109" s="36">
        <f>SUMIFS(СВЦЭМ!$D$39:$D$782,СВЦЭМ!$A$39:$A$782,$A109,СВЦЭМ!$B$39:$B$782,R$83)+'СЕТ СН'!$H$14+СВЦЭМ!$D$10+'СЕТ СН'!$H$5-'СЕТ СН'!$H$24</f>
        <v>3776.5163221700004</v>
      </c>
      <c r="S109" s="36">
        <f>SUMIFS(СВЦЭМ!$D$39:$D$782,СВЦЭМ!$A$39:$A$782,$A109,СВЦЭМ!$B$39:$B$782,S$83)+'СЕТ СН'!$H$14+СВЦЭМ!$D$10+'СЕТ СН'!$H$5-'СЕТ СН'!$H$24</f>
        <v>3716.14008053</v>
      </c>
      <c r="T109" s="36">
        <f>SUMIFS(СВЦЭМ!$D$39:$D$782,СВЦЭМ!$A$39:$A$782,$A109,СВЦЭМ!$B$39:$B$782,T$83)+'СЕТ СН'!$H$14+СВЦЭМ!$D$10+'СЕТ СН'!$H$5-'СЕТ СН'!$H$24</f>
        <v>3656.9787728000001</v>
      </c>
      <c r="U109" s="36">
        <f>SUMIFS(СВЦЭМ!$D$39:$D$782,СВЦЭМ!$A$39:$A$782,$A109,СВЦЭМ!$B$39:$B$782,U$83)+'СЕТ СН'!$H$14+СВЦЭМ!$D$10+'СЕТ СН'!$H$5-'СЕТ СН'!$H$24</f>
        <v>3645.0374292300003</v>
      </c>
      <c r="V109" s="36">
        <f>SUMIFS(СВЦЭМ!$D$39:$D$782,СВЦЭМ!$A$39:$A$782,$A109,СВЦЭМ!$B$39:$B$782,V$83)+'СЕТ СН'!$H$14+СВЦЭМ!$D$10+'СЕТ СН'!$H$5-'СЕТ СН'!$H$24</f>
        <v>3604.4612143499999</v>
      </c>
      <c r="W109" s="36">
        <f>SUMIFS(СВЦЭМ!$D$39:$D$782,СВЦЭМ!$A$39:$A$782,$A109,СВЦЭМ!$B$39:$B$782,W$83)+'СЕТ СН'!$H$14+СВЦЭМ!$D$10+'СЕТ СН'!$H$5-'СЕТ СН'!$H$24</f>
        <v>3623.2650085900004</v>
      </c>
      <c r="X109" s="36">
        <f>SUMIFS(СВЦЭМ!$D$39:$D$782,СВЦЭМ!$A$39:$A$782,$A109,СВЦЭМ!$B$39:$B$782,X$83)+'СЕТ СН'!$H$14+СВЦЭМ!$D$10+'СЕТ СН'!$H$5-'СЕТ СН'!$H$24</f>
        <v>3631.3930308500003</v>
      </c>
      <c r="Y109" s="36">
        <f>SUMIFS(СВЦЭМ!$D$39:$D$782,СВЦЭМ!$A$39:$A$782,$A109,СВЦЭМ!$B$39:$B$782,Y$83)+'СЕТ СН'!$H$14+СВЦЭМ!$D$10+'СЕТ СН'!$H$5-'СЕТ СН'!$H$24</f>
        <v>3714.1464846900003</v>
      </c>
    </row>
    <row r="110" spans="1:25" ht="15.75" x14ac:dyDescent="0.2">
      <c r="A110" s="35">
        <f t="shared" si="2"/>
        <v>45073</v>
      </c>
      <c r="B110" s="36">
        <f>SUMIFS(СВЦЭМ!$D$39:$D$782,СВЦЭМ!$A$39:$A$782,$A110,СВЦЭМ!$B$39:$B$782,B$83)+'СЕТ СН'!$H$14+СВЦЭМ!$D$10+'СЕТ СН'!$H$5-'СЕТ СН'!$H$24</f>
        <v>3795.3551199399999</v>
      </c>
      <c r="C110" s="36">
        <f>SUMIFS(СВЦЭМ!$D$39:$D$782,СВЦЭМ!$A$39:$A$782,$A110,СВЦЭМ!$B$39:$B$782,C$83)+'СЕТ СН'!$H$14+СВЦЭМ!$D$10+'СЕТ СН'!$H$5-'СЕТ СН'!$H$24</f>
        <v>3796.7817790400004</v>
      </c>
      <c r="D110" s="36">
        <f>SUMIFS(СВЦЭМ!$D$39:$D$782,СВЦЭМ!$A$39:$A$782,$A110,СВЦЭМ!$B$39:$B$782,D$83)+'СЕТ СН'!$H$14+СВЦЭМ!$D$10+'СЕТ СН'!$H$5-'СЕТ СН'!$H$24</f>
        <v>3873.2208985800003</v>
      </c>
      <c r="E110" s="36">
        <f>SUMIFS(СВЦЭМ!$D$39:$D$782,СВЦЭМ!$A$39:$A$782,$A110,СВЦЭМ!$B$39:$B$782,E$83)+'СЕТ СН'!$H$14+СВЦЭМ!$D$10+'СЕТ СН'!$H$5-'СЕТ СН'!$H$24</f>
        <v>3851.5984814800004</v>
      </c>
      <c r="F110" s="36">
        <f>SUMIFS(СВЦЭМ!$D$39:$D$782,СВЦЭМ!$A$39:$A$782,$A110,СВЦЭМ!$B$39:$B$782,F$83)+'СЕТ СН'!$H$14+СВЦЭМ!$D$10+'СЕТ СН'!$H$5-'СЕТ СН'!$H$24</f>
        <v>3863.0066380900003</v>
      </c>
      <c r="G110" s="36">
        <f>SUMIFS(СВЦЭМ!$D$39:$D$782,СВЦЭМ!$A$39:$A$782,$A110,СВЦЭМ!$B$39:$B$782,G$83)+'СЕТ СН'!$H$14+СВЦЭМ!$D$10+'СЕТ СН'!$H$5-'СЕТ СН'!$H$24</f>
        <v>3843.3323532800005</v>
      </c>
      <c r="H110" s="36">
        <f>SUMIFS(СВЦЭМ!$D$39:$D$782,СВЦЭМ!$A$39:$A$782,$A110,СВЦЭМ!$B$39:$B$782,H$83)+'СЕТ СН'!$H$14+СВЦЭМ!$D$10+'СЕТ СН'!$H$5-'СЕТ СН'!$H$24</f>
        <v>3768.0798108899999</v>
      </c>
      <c r="I110" s="36">
        <f>SUMIFS(СВЦЭМ!$D$39:$D$782,СВЦЭМ!$A$39:$A$782,$A110,СВЦЭМ!$B$39:$B$782,I$83)+'СЕТ СН'!$H$14+СВЦЭМ!$D$10+'СЕТ СН'!$H$5-'СЕТ СН'!$H$24</f>
        <v>3652.0414302300005</v>
      </c>
      <c r="J110" s="36">
        <f>SUMIFS(СВЦЭМ!$D$39:$D$782,СВЦЭМ!$A$39:$A$782,$A110,СВЦЭМ!$B$39:$B$782,J$83)+'СЕТ СН'!$H$14+СВЦЭМ!$D$10+'СЕТ СН'!$H$5-'СЕТ СН'!$H$24</f>
        <v>3559.6573292500002</v>
      </c>
      <c r="K110" s="36">
        <f>SUMIFS(СВЦЭМ!$D$39:$D$782,СВЦЭМ!$A$39:$A$782,$A110,СВЦЭМ!$B$39:$B$782,K$83)+'СЕТ СН'!$H$14+СВЦЭМ!$D$10+'СЕТ СН'!$H$5-'СЕТ СН'!$H$24</f>
        <v>3569.1007174800002</v>
      </c>
      <c r="L110" s="36">
        <f>SUMIFS(СВЦЭМ!$D$39:$D$782,СВЦЭМ!$A$39:$A$782,$A110,СВЦЭМ!$B$39:$B$782,L$83)+'СЕТ СН'!$H$14+СВЦЭМ!$D$10+'СЕТ СН'!$H$5-'СЕТ СН'!$H$24</f>
        <v>3564.4541039000005</v>
      </c>
      <c r="M110" s="36">
        <f>SUMIFS(СВЦЭМ!$D$39:$D$782,СВЦЭМ!$A$39:$A$782,$A110,СВЦЭМ!$B$39:$B$782,M$83)+'СЕТ СН'!$H$14+СВЦЭМ!$D$10+'СЕТ СН'!$H$5-'СЕТ СН'!$H$24</f>
        <v>3579.3553220500003</v>
      </c>
      <c r="N110" s="36">
        <f>SUMIFS(СВЦЭМ!$D$39:$D$782,СВЦЭМ!$A$39:$A$782,$A110,СВЦЭМ!$B$39:$B$782,N$83)+'СЕТ СН'!$H$14+СВЦЭМ!$D$10+'СЕТ СН'!$H$5-'СЕТ СН'!$H$24</f>
        <v>3706.0948651300005</v>
      </c>
      <c r="O110" s="36">
        <f>SUMIFS(СВЦЭМ!$D$39:$D$782,СВЦЭМ!$A$39:$A$782,$A110,СВЦЭМ!$B$39:$B$782,O$83)+'СЕТ СН'!$H$14+СВЦЭМ!$D$10+'СЕТ СН'!$H$5-'СЕТ СН'!$H$24</f>
        <v>3716.2363489500003</v>
      </c>
      <c r="P110" s="36">
        <f>SUMIFS(СВЦЭМ!$D$39:$D$782,СВЦЭМ!$A$39:$A$782,$A110,СВЦЭМ!$B$39:$B$782,P$83)+'СЕТ СН'!$H$14+СВЦЭМ!$D$10+'СЕТ СН'!$H$5-'СЕТ СН'!$H$24</f>
        <v>3735.2148330200002</v>
      </c>
      <c r="Q110" s="36">
        <f>SUMIFS(СВЦЭМ!$D$39:$D$782,СВЦЭМ!$A$39:$A$782,$A110,СВЦЭМ!$B$39:$B$782,Q$83)+'СЕТ СН'!$H$14+СВЦЭМ!$D$10+'СЕТ СН'!$H$5-'СЕТ СН'!$H$24</f>
        <v>3743.0099914900002</v>
      </c>
      <c r="R110" s="36">
        <f>SUMIFS(СВЦЭМ!$D$39:$D$782,СВЦЭМ!$A$39:$A$782,$A110,СВЦЭМ!$B$39:$B$782,R$83)+'СЕТ СН'!$H$14+СВЦЭМ!$D$10+'СЕТ СН'!$H$5-'СЕТ СН'!$H$24</f>
        <v>3728.1938688600003</v>
      </c>
      <c r="S110" s="36">
        <f>SUMIFS(СВЦЭМ!$D$39:$D$782,СВЦЭМ!$A$39:$A$782,$A110,СВЦЭМ!$B$39:$B$782,S$83)+'СЕТ СН'!$H$14+СВЦЭМ!$D$10+'СЕТ СН'!$H$5-'СЕТ СН'!$H$24</f>
        <v>3694.1118756000005</v>
      </c>
      <c r="T110" s="36">
        <f>SUMIFS(СВЦЭМ!$D$39:$D$782,СВЦЭМ!$A$39:$A$782,$A110,СВЦЭМ!$B$39:$B$782,T$83)+'СЕТ СН'!$H$14+СВЦЭМ!$D$10+'СЕТ СН'!$H$5-'СЕТ СН'!$H$24</f>
        <v>3643.1710125899999</v>
      </c>
      <c r="U110" s="36">
        <f>SUMIFS(СВЦЭМ!$D$39:$D$782,СВЦЭМ!$A$39:$A$782,$A110,СВЦЭМ!$B$39:$B$782,U$83)+'СЕТ СН'!$H$14+СВЦЭМ!$D$10+'СЕТ СН'!$H$5-'СЕТ СН'!$H$24</f>
        <v>3578.5025984700005</v>
      </c>
      <c r="V110" s="36">
        <f>SUMIFS(СВЦЭМ!$D$39:$D$782,СВЦЭМ!$A$39:$A$782,$A110,СВЦЭМ!$B$39:$B$782,V$83)+'СЕТ СН'!$H$14+СВЦЭМ!$D$10+'СЕТ СН'!$H$5-'СЕТ СН'!$H$24</f>
        <v>3564.40521463</v>
      </c>
      <c r="W110" s="36">
        <f>SUMIFS(СВЦЭМ!$D$39:$D$782,СВЦЭМ!$A$39:$A$782,$A110,СВЦЭМ!$B$39:$B$782,W$83)+'СЕТ СН'!$H$14+СВЦЭМ!$D$10+'СЕТ СН'!$H$5-'СЕТ СН'!$H$24</f>
        <v>3600.4736934600005</v>
      </c>
      <c r="X110" s="36">
        <f>SUMIFS(СВЦЭМ!$D$39:$D$782,СВЦЭМ!$A$39:$A$782,$A110,СВЦЭМ!$B$39:$B$782,X$83)+'СЕТ СН'!$H$14+СВЦЭМ!$D$10+'СЕТ СН'!$H$5-'СЕТ СН'!$H$24</f>
        <v>3605.1103709300005</v>
      </c>
      <c r="Y110" s="36">
        <f>SUMIFS(СВЦЭМ!$D$39:$D$782,СВЦЭМ!$A$39:$A$782,$A110,СВЦЭМ!$B$39:$B$782,Y$83)+'СЕТ СН'!$H$14+СВЦЭМ!$D$10+'СЕТ СН'!$H$5-'СЕТ СН'!$H$24</f>
        <v>3719.6461193499999</v>
      </c>
    </row>
    <row r="111" spans="1:25" ht="15.75" x14ac:dyDescent="0.2">
      <c r="A111" s="35">
        <f t="shared" si="2"/>
        <v>45074</v>
      </c>
      <c r="B111" s="36">
        <f>SUMIFS(СВЦЭМ!$D$39:$D$782,СВЦЭМ!$A$39:$A$782,$A111,СВЦЭМ!$B$39:$B$782,B$83)+'СЕТ СН'!$H$14+СВЦЭМ!$D$10+'СЕТ СН'!$H$5-'СЕТ СН'!$H$24</f>
        <v>3577.0038539400002</v>
      </c>
      <c r="C111" s="36">
        <f>SUMIFS(СВЦЭМ!$D$39:$D$782,СВЦЭМ!$A$39:$A$782,$A111,СВЦЭМ!$B$39:$B$782,C$83)+'СЕТ СН'!$H$14+СВЦЭМ!$D$10+'СЕТ СН'!$H$5-'СЕТ СН'!$H$24</f>
        <v>3665.3554468600005</v>
      </c>
      <c r="D111" s="36">
        <f>SUMIFS(СВЦЭМ!$D$39:$D$782,СВЦЭМ!$A$39:$A$782,$A111,СВЦЭМ!$B$39:$B$782,D$83)+'СЕТ СН'!$H$14+СВЦЭМ!$D$10+'СЕТ СН'!$H$5-'СЕТ СН'!$H$24</f>
        <v>3727.7522776300002</v>
      </c>
      <c r="E111" s="36">
        <f>SUMIFS(СВЦЭМ!$D$39:$D$782,СВЦЭМ!$A$39:$A$782,$A111,СВЦЭМ!$B$39:$B$782,E$83)+'СЕТ СН'!$H$14+СВЦЭМ!$D$10+'СЕТ СН'!$H$5-'СЕТ СН'!$H$24</f>
        <v>3736.6029718899999</v>
      </c>
      <c r="F111" s="36">
        <f>SUMIFS(СВЦЭМ!$D$39:$D$782,СВЦЭМ!$A$39:$A$782,$A111,СВЦЭМ!$B$39:$B$782,F$83)+'СЕТ СН'!$H$14+СВЦЭМ!$D$10+'СЕТ СН'!$H$5-'СЕТ СН'!$H$24</f>
        <v>3742.4976458700003</v>
      </c>
      <c r="G111" s="36">
        <f>SUMIFS(СВЦЭМ!$D$39:$D$782,СВЦЭМ!$A$39:$A$782,$A111,СВЦЭМ!$B$39:$B$782,G$83)+'СЕТ СН'!$H$14+СВЦЭМ!$D$10+'СЕТ СН'!$H$5-'СЕТ СН'!$H$24</f>
        <v>3809.1469281400005</v>
      </c>
      <c r="H111" s="36">
        <f>SUMIFS(СВЦЭМ!$D$39:$D$782,СВЦЭМ!$A$39:$A$782,$A111,СВЦЭМ!$B$39:$B$782,H$83)+'СЕТ СН'!$H$14+СВЦЭМ!$D$10+'СЕТ СН'!$H$5-'СЕТ СН'!$H$24</f>
        <v>3750.8295423400004</v>
      </c>
      <c r="I111" s="36">
        <f>SUMIFS(СВЦЭМ!$D$39:$D$782,СВЦЭМ!$A$39:$A$782,$A111,СВЦЭМ!$B$39:$B$782,I$83)+'СЕТ СН'!$H$14+СВЦЭМ!$D$10+'СЕТ СН'!$H$5-'СЕТ СН'!$H$24</f>
        <v>3708.1799185700002</v>
      </c>
      <c r="J111" s="36">
        <f>SUMIFS(СВЦЭМ!$D$39:$D$782,СВЦЭМ!$A$39:$A$782,$A111,СВЦЭМ!$B$39:$B$782,J$83)+'СЕТ СН'!$H$14+СВЦЭМ!$D$10+'СЕТ СН'!$H$5-'СЕТ СН'!$H$24</f>
        <v>3632.3024947700005</v>
      </c>
      <c r="K111" s="36">
        <f>SUMIFS(СВЦЭМ!$D$39:$D$782,СВЦЭМ!$A$39:$A$782,$A111,СВЦЭМ!$B$39:$B$782,K$83)+'СЕТ СН'!$H$14+СВЦЭМ!$D$10+'СЕТ СН'!$H$5-'СЕТ СН'!$H$24</f>
        <v>3562.43519569</v>
      </c>
      <c r="L111" s="36">
        <f>SUMIFS(СВЦЭМ!$D$39:$D$782,СВЦЭМ!$A$39:$A$782,$A111,СВЦЭМ!$B$39:$B$782,L$83)+'СЕТ СН'!$H$14+СВЦЭМ!$D$10+'СЕТ СН'!$H$5-'СЕТ СН'!$H$24</f>
        <v>3554.6020000400003</v>
      </c>
      <c r="M111" s="36">
        <f>SUMIFS(СВЦЭМ!$D$39:$D$782,СВЦЭМ!$A$39:$A$782,$A111,СВЦЭМ!$B$39:$B$782,M$83)+'СЕТ СН'!$H$14+СВЦЭМ!$D$10+'СЕТ СН'!$H$5-'СЕТ СН'!$H$24</f>
        <v>3529.4024526700005</v>
      </c>
      <c r="N111" s="36">
        <f>SUMIFS(СВЦЭМ!$D$39:$D$782,СВЦЭМ!$A$39:$A$782,$A111,СВЦЭМ!$B$39:$B$782,N$83)+'СЕТ СН'!$H$14+СВЦЭМ!$D$10+'СЕТ СН'!$H$5-'СЕТ СН'!$H$24</f>
        <v>3571.6028107299999</v>
      </c>
      <c r="O111" s="36">
        <f>SUMIFS(СВЦЭМ!$D$39:$D$782,СВЦЭМ!$A$39:$A$782,$A111,СВЦЭМ!$B$39:$B$782,O$83)+'СЕТ СН'!$H$14+СВЦЭМ!$D$10+'СЕТ СН'!$H$5-'СЕТ СН'!$H$24</f>
        <v>3595.7427598499999</v>
      </c>
      <c r="P111" s="36">
        <f>SUMIFS(СВЦЭМ!$D$39:$D$782,СВЦЭМ!$A$39:$A$782,$A111,СВЦЭМ!$B$39:$B$782,P$83)+'СЕТ СН'!$H$14+СВЦЭМ!$D$10+'СЕТ СН'!$H$5-'СЕТ СН'!$H$24</f>
        <v>3605.4703164700004</v>
      </c>
      <c r="Q111" s="36">
        <f>SUMIFS(СВЦЭМ!$D$39:$D$782,СВЦЭМ!$A$39:$A$782,$A111,СВЦЭМ!$B$39:$B$782,Q$83)+'СЕТ СН'!$H$14+СВЦЭМ!$D$10+'СЕТ СН'!$H$5-'СЕТ СН'!$H$24</f>
        <v>3622.3645667700002</v>
      </c>
      <c r="R111" s="36">
        <f>SUMIFS(СВЦЭМ!$D$39:$D$782,СВЦЭМ!$A$39:$A$782,$A111,СВЦЭМ!$B$39:$B$782,R$83)+'СЕТ СН'!$H$14+СВЦЭМ!$D$10+'СЕТ СН'!$H$5-'СЕТ СН'!$H$24</f>
        <v>3598.8601604100004</v>
      </c>
      <c r="S111" s="36">
        <f>SUMIFS(СВЦЭМ!$D$39:$D$782,СВЦЭМ!$A$39:$A$782,$A111,СВЦЭМ!$B$39:$B$782,S$83)+'СЕТ СН'!$H$14+СВЦЭМ!$D$10+'СЕТ СН'!$H$5-'СЕТ СН'!$H$24</f>
        <v>3577.0995818800002</v>
      </c>
      <c r="T111" s="36">
        <f>SUMIFS(СВЦЭМ!$D$39:$D$782,СВЦЭМ!$A$39:$A$782,$A111,СВЦЭМ!$B$39:$B$782,T$83)+'СЕТ СН'!$H$14+СВЦЭМ!$D$10+'СЕТ СН'!$H$5-'СЕТ СН'!$H$24</f>
        <v>3542.6466913800004</v>
      </c>
      <c r="U111" s="36">
        <f>SUMIFS(СВЦЭМ!$D$39:$D$782,СВЦЭМ!$A$39:$A$782,$A111,СВЦЭМ!$B$39:$B$782,U$83)+'СЕТ СН'!$H$14+СВЦЭМ!$D$10+'СЕТ СН'!$H$5-'СЕТ СН'!$H$24</f>
        <v>3538.4833758000004</v>
      </c>
      <c r="V111" s="36">
        <f>SUMIFS(СВЦЭМ!$D$39:$D$782,СВЦЭМ!$A$39:$A$782,$A111,СВЦЭМ!$B$39:$B$782,V$83)+'СЕТ СН'!$H$14+СВЦЭМ!$D$10+'СЕТ СН'!$H$5-'СЕТ СН'!$H$24</f>
        <v>3517.7485686200002</v>
      </c>
      <c r="W111" s="36">
        <f>SUMIFS(СВЦЭМ!$D$39:$D$782,СВЦЭМ!$A$39:$A$782,$A111,СВЦЭМ!$B$39:$B$782,W$83)+'СЕТ СН'!$H$14+СВЦЭМ!$D$10+'СЕТ СН'!$H$5-'СЕТ СН'!$H$24</f>
        <v>3496.8628224900003</v>
      </c>
      <c r="X111" s="36">
        <f>SUMIFS(СВЦЭМ!$D$39:$D$782,СВЦЭМ!$A$39:$A$782,$A111,СВЦЭМ!$B$39:$B$782,X$83)+'СЕТ СН'!$H$14+СВЦЭМ!$D$10+'СЕТ СН'!$H$5-'СЕТ СН'!$H$24</f>
        <v>3520.9470785800004</v>
      </c>
      <c r="Y111" s="36">
        <f>SUMIFS(СВЦЭМ!$D$39:$D$782,СВЦЭМ!$A$39:$A$782,$A111,СВЦЭМ!$B$39:$B$782,Y$83)+'СЕТ СН'!$H$14+СВЦЭМ!$D$10+'СЕТ СН'!$H$5-'СЕТ СН'!$H$24</f>
        <v>3577.2350601500002</v>
      </c>
    </row>
    <row r="112" spans="1:25" ht="15.75" x14ac:dyDescent="0.2">
      <c r="A112" s="35">
        <f t="shared" si="2"/>
        <v>45075</v>
      </c>
      <c r="B112" s="36">
        <f>SUMIFS(СВЦЭМ!$D$39:$D$782,СВЦЭМ!$A$39:$A$782,$A112,СВЦЭМ!$B$39:$B$782,B$83)+'СЕТ СН'!$H$14+СВЦЭМ!$D$10+'СЕТ СН'!$H$5-'СЕТ СН'!$H$24</f>
        <v>3571.7207663100003</v>
      </c>
      <c r="C112" s="36">
        <f>SUMIFS(СВЦЭМ!$D$39:$D$782,СВЦЭМ!$A$39:$A$782,$A112,СВЦЭМ!$B$39:$B$782,C$83)+'СЕТ СН'!$H$14+СВЦЭМ!$D$10+'СЕТ СН'!$H$5-'СЕТ СН'!$H$24</f>
        <v>3670.9530789</v>
      </c>
      <c r="D112" s="36">
        <f>SUMIFS(СВЦЭМ!$D$39:$D$782,СВЦЭМ!$A$39:$A$782,$A112,СВЦЭМ!$B$39:$B$782,D$83)+'СЕТ СН'!$H$14+СВЦЭМ!$D$10+'СЕТ СН'!$H$5-'СЕТ СН'!$H$24</f>
        <v>3758.9431107500004</v>
      </c>
      <c r="E112" s="36">
        <f>SUMIFS(СВЦЭМ!$D$39:$D$782,СВЦЭМ!$A$39:$A$782,$A112,СВЦЭМ!$B$39:$B$782,E$83)+'СЕТ СН'!$H$14+СВЦЭМ!$D$10+'СЕТ СН'!$H$5-'СЕТ СН'!$H$24</f>
        <v>3837.9111369700004</v>
      </c>
      <c r="F112" s="36">
        <f>SUMIFS(СВЦЭМ!$D$39:$D$782,СВЦЭМ!$A$39:$A$782,$A112,СВЦЭМ!$B$39:$B$782,F$83)+'СЕТ СН'!$H$14+СВЦЭМ!$D$10+'СЕТ СН'!$H$5-'СЕТ СН'!$H$24</f>
        <v>3829.8029827500004</v>
      </c>
      <c r="G112" s="36">
        <f>SUMIFS(СВЦЭМ!$D$39:$D$782,СВЦЭМ!$A$39:$A$782,$A112,СВЦЭМ!$B$39:$B$782,G$83)+'СЕТ СН'!$H$14+СВЦЭМ!$D$10+'СЕТ СН'!$H$5-'СЕТ СН'!$H$24</f>
        <v>3818.2200506700001</v>
      </c>
      <c r="H112" s="36">
        <f>SUMIFS(СВЦЭМ!$D$39:$D$782,СВЦЭМ!$A$39:$A$782,$A112,СВЦЭМ!$B$39:$B$782,H$83)+'СЕТ СН'!$H$14+СВЦЭМ!$D$10+'СЕТ СН'!$H$5-'СЕТ СН'!$H$24</f>
        <v>3748.7376533400002</v>
      </c>
      <c r="I112" s="36">
        <f>SUMIFS(СВЦЭМ!$D$39:$D$782,СВЦЭМ!$A$39:$A$782,$A112,СВЦЭМ!$B$39:$B$782,I$83)+'СЕТ СН'!$H$14+СВЦЭМ!$D$10+'СЕТ СН'!$H$5-'СЕТ СН'!$H$24</f>
        <v>3696.1340663600004</v>
      </c>
      <c r="J112" s="36">
        <f>SUMIFS(СВЦЭМ!$D$39:$D$782,СВЦЭМ!$A$39:$A$782,$A112,СВЦЭМ!$B$39:$B$782,J$83)+'СЕТ СН'!$H$14+СВЦЭМ!$D$10+'СЕТ СН'!$H$5-'СЕТ СН'!$H$24</f>
        <v>3654.8326819200001</v>
      </c>
      <c r="K112" s="36">
        <f>SUMIFS(СВЦЭМ!$D$39:$D$782,СВЦЭМ!$A$39:$A$782,$A112,СВЦЭМ!$B$39:$B$782,K$83)+'СЕТ СН'!$H$14+СВЦЭМ!$D$10+'СЕТ СН'!$H$5-'СЕТ СН'!$H$24</f>
        <v>3663.2352915600004</v>
      </c>
      <c r="L112" s="36">
        <f>SUMIFS(СВЦЭМ!$D$39:$D$782,СВЦЭМ!$A$39:$A$782,$A112,СВЦЭМ!$B$39:$B$782,L$83)+'СЕТ СН'!$H$14+СВЦЭМ!$D$10+'СЕТ СН'!$H$5-'СЕТ СН'!$H$24</f>
        <v>3667.9444699200003</v>
      </c>
      <c r="M112" s="36">
        <f>SUMIFS(СВЦЭМ!$D$39:$D$782,СВЦЭМ!$A$39:$A$782,$A112,СВЦЭМ!$B$39:$B$782,M$83)+'СЕТ СН'!$H$14+СВЦЭМ!$D$10+'СЕТ СН'!$H$5-'СЕТ СН'!$H$24</f>
        <v>3679.0844054899999</v>
      </c>
      <c r="N112" s="36">
        <f>SUMIFS(СВЦЭМ!$D$39:$D$782,СВЦЭМ!$A$39:$A$782,$A112,СВЦЭМ!$B$39:$B$782,N$83)+'СЕТ СН'!$H$14+СВЦЭМ!$D$10+'СЕТ СН'!$H$5-'СЕТ СН'!$H$24</f>
        <v>3676.23823189</v>
      </c>
      <c r="O112" s="36">
        <f>SUMIFS(СВЦЭМ!$D$39:$D$782,СВЦЭМ!$A$39:$A$782,$A112,СВЦЭМ!$B$39:$B$782,O$83)+'СЕТ СН'!$H$14+СВЦЭМ!$D$10+'СЕТ СН'!$H$5-'СЕТ СН'!$H$24</f>
        <v>3672.5009084399999</v>
      </c>
      <c r="P112" s="36">
        <f>SUMIFS(СВЦЭМ!$D$39:$D$782,СВЦЭМ!$A$39:$A$782,$A112,СВЦЭМ!$B$39:$B$782,P$83)+'СЕТ СН'!$H$14+СВЦЭМ!$D$10+'СЕТ СН'!$H$5-'СЕТ СН'!$H$24</f>
        <v>3665.44232551</v>
      </c>
      <c r="Q112" s="36">
        <f>SUMIFS(СВЦЭМ!$D$39:$D$782,СВЦЭМ!$A$39:$A$782,$A112,СВЦЭМ!$B$39:$B$782,Q$83)+'СЕТ СН'!$H$14+СВЦЭМ!$D$10+'СЕТ СН'!$H$5-'СЕТ СН'!$H$24</f>
        <v>3660.3279465800001</v>
      </c>
      <c r="R112" s="36">
        <f>SUMIFS(СВЦЭМ!$D$39:$D$782,СВЦЭМ!$A$39:$A$782,$A112,СВЦЭМ!$B$39:$B$782,R$83)+'СЕТ СН'!$H$14+СВЦЭМ!$D$10+'СЕТ СН'!$H$5-'СЕТ СН'!$H$24</f>
        <v>3651.6290224300001</v>
      </c>
      <c r="S112" s="36">
        <f>SUMIFS(СВЦЭМ!$D$39:$D$782,СВЦЭМ!$A$39:$A$782,$A112,СВЦЭМ!$B$39:$B$782,S$83)+'СЕТ СН'!$H$14+СВЦЭМ!$D$10+'СЕТ СН'!$H$5-'СЕТ СН'!$H$24</f>
        <v>3648.0164395100001</v>
      </c>
      <c r="T112" s="36">
        <f>SUMIFS(СВЦЭМ!$D$39:$D$782,СВЦЭМ!$A$39:$A$782,$A112,СВЦЭМ!$B$39:$B$782,T$83)+'СЕТ СН'!$H$14+СВЦЭМ!$D$10+'СЕТ СН'!$H$5-'СЕТ СН'!$H$24</f>
        <v>3569.82688315</v>
      </c>
      <c r="U112" s="36">
        <f>SUMIFS(СВЦЭМ!$D$39:$D$782,СВЦЭМ!$A$39:$A$782,$A112,СВЦЭМ!$B$39:$B$782,U$83)+'СЕТ СН'!$H$14+СВЦЭМ!$D$10+'СЕТ СН'!$H$5-'СЕТ СН'!$H$24</f>
        <v>3578.1688424100003</v>
      </c>
      <c r="V112" s="36">
        <f>SUMIFS(СВЦЭМ!$D$39:$D$782,СВЦЭМ!$A$39:$A$782,$A112,СВЦЭМ!$B$39:$B$782,V$83)+'СЕТ СН'!$H$14+СВЦЭМ!$D$10+'СЕТ СН'!$H$5-'СЕТ СН'!$H$24</f>
        <v>3587.0036180400002</v>
      </c>
      <c r="W112" s="36">
        <f>SUMIFS(СВЦЭМ!$D$39:$D$782,СВЦЭМ!$A$39:$A$782,$A112,СВЦЭМ!$B$39:$B$782,W$83)+'СЕТ СН'!$H$14+СВЦЭМ!$D$10+'СЕТ СН'!$H$5-'СЕТ СН'!$H$24</f>
        <v>3571.7010120800005</v>
      </c>
      <c r="X112" s="36">
        <f>SUMIFS(СВЦЭМ!$D$39:$D$782,СВЦЭМ!$A$39:$A$782,$A112,СВЦЭМ!$B$39:$B$782,X$83)+'СЕТ СН'!$H$14+СВЦЭМ!$D$10+'СЕТ СН'!$H$5-'СЕТ СН'!$H$24</f>
        <v>3623.0899908000001</v>
      </c>
      <c r="Y112" s="36">
        <f>SUMIFS(СВЦЭМ!$D$39:$D$782,СВЦЭМ!$A$39:$A$782,$A112,СВЦЭМ!$B$39:$B$782,Y$83)+'СЕТ СН'!$H$14+СВЦЭМ!$D$10+'СЕТ СН'!$H$5-'СЕТ СН'!$H$24</f>
        <v>3666.6366249100001</v>
      </c>
    </row>
    <row r="113" spans="1:27" ht="15.75" x14ac:dyDescent="0.2">
      <c r="A113" s="35">
        <f t="shared" si="2"/>
        <v>45076</v>
      </c>
      <c r="B113" s="36">
        <f>SUMIFS(СВЦЭМ!$D$39:$D$782,СВЦЭМ!$A$39:$A$782,$A113,СВЦЭМ!$B$39:$B$782,B$83)+'СЕТ СН'!$H$14+СВЦЭМ!$D$10+'СЕТ СН'!$H$5-'СЕТ СН'!$H$24</f>
        <v>3791.27228182</v>
      </c>
      <c r="C113" s="36">
        <f>SUMIFS(СВЦЭМ!$D$39:$D$782,СВЦЭМ!$A$39:$A$782,$A113,СВЦЭМ!$B$39:$B$782,C$83)+'СЕТ СН'!$H$14+СВЦЭМ!$D$10+'СЕТ СН'!$H$5-'СЕТ СН'!$H$24</f>
        <v>3851.50307772</v>
      </c>
      <c r="D113" s="36">
        <f>SUMIFS(СВЦЭМ!$D$39:$D$782,СВЦЭМ!$A$39:$A$782,$A113,СВЦЭМ!$B$39:$B$782,D$83)+'СЕТ СН'!$H$14+СВЦЭМ!$D$10+'СЕТ СН'!$H$5-'СЕТ СН'!$H$24</f>
        <v>3905.7896633999999</v>
      </c>
      <c r="E113" s="36">
        <f>SUMIFS(СВЦЭМ!$D$39:$D$782,СВЦЭМ!$A$39:$A$782,$A113,СВЦЭМ!$B$39:$B$782,E$83)+'СЕТ СН'!$H$14+СВЦЭМ!$D$10+'СЕТ СН'!$H$5-'СЕТ СН'!$H$24</f>
        <v>3899.6973025200004</v>
      </c>
      <c r="F113" s="36">
        <f>SUMIFS(СВЦЭМ!$D$39:$D$782,СВЦЭМ!$A$39:$A$782,$A113,СВЦЭМ!$B$39:$B$782,F$83)+'СЕТ СН'!$H$14+СВЦЭМ!$D$10+'СЕТ СН'!$H$5-'СЕТ СН'!$H$24</f>
        <v>3898.9841589000002</v>
      </c>
      <c r="G113" s="36">
        <f>SUMIFS(СВЦЭМ!$D$39:$D$782,СВЦЭМ!$A$39:$A$782,$A113,СВЦЭМ!$B$39:$B$782,G$83)+'СЕТ СН'!$H$14+СВЦЭМ!$D$10+'СЕТ СН'!$H$5-'СЕТ СН'!$H$24</f>
        <v>3847.5020362200003</v>
      </c>
      <c r="H113" s="36">
        <f>SUMIFS(СВЦЭМ!$D$39:$D$782,СВЦЭМ!$A$39:$A$782,$A113,СВЦЭМ!$B$39:$B$782,H$83)+'СЕТ СН'!$H$14+СВЦЭМ!$D$10+'СЕТ СН'!$H$5-'СЕТ СН'!$H$24</f>
        <v>3764.2904733900004</v>
      </c>
      <c r="I113" s="36">
        <f>SUMIFS(СВЦЭМ!$D$39:$D$782,СВЦЭМ!$A$39:$A$782,$A113,СВЦЭМ!$B$39:$B$782,I$83)+'СЕТ СН'!$H$14+СВЦЭМ!$D$10+'СЕТ СН'!$H$5-'СЕТ СН'!$H$24</f>
        <v>3719.9926180000002</v>
      </c>
      <c r="J113" s="36">
        <f>SUMIFS(СВЦЭМ!$D$39:$D$782,СВЦЭМ!$A$39:$A$782,$A113,СВЦЭМ!$B$39:$B$782,J$83)+'СЕТ СН'!$H$14+СВЦЭМ!$D$10+'СЕТ СН'!$H$5-'СЕТ СН'!$H$24</f>
        <v>3670.5587148100003</v>
      </c>
      <c r="K113" s="36">
        <f>SUMIFS(СВЦЭМ!$D$39:$D$782,СВЦЭМ!$A$39:$A$782,$A113,СВЦЭМ!$B$39:$B$782,K$83)+'СЕТ СН'!$H$14+СВЦЭМ!$D$10+'СЕТ СН'!$H$5-'СЕТ СН'!$H$24</f>
        <v>3712.3404550700002</v>
      </c>
      <c r="L113" s="36">
        <f>SUMIFS(СВЦЭМ!$D$39:$D$782,СВЦЭМ!$A$39:$A$782,$A113,СВЦЭМ!$B$39:$B$782,L$83)+'СЕТ СН'!$H$14+СВЦЭМ!$D$10+'СЕТ СН'!$H$5-'СЕТ СН'!$H$24</f>
        <v>3698.0533360899999</v>
      </c>
      <c r="M113" s="36">
        <f>SUMIFS(СВЦЭМ!$D$39:$D$782,СВЦЭМ!$A$39:$A$782,$A113,СВЦЭМ!$B$39:$B$782,M$83)+'СЕТ СН'!$H$14+СВЦЭМ!$D$10+'СЕТ СН'!$H$5-'СЕТ СН'!$H$24</f>
        <v>3707.3223529500001</v>
      </c>
      <c r="N113" s="36">
        <f>SUMIFS(СВЦЭМ!$D$39:$D$782,СВЦЭМ!$A$39:$A$782,$A113,СВЦЭМ!$B$39:$B$782,N$83)+'СЕТ СН'!$H$14+СВЦЭМ!$D$10+'СЕТ СН'!$H$5-'СЕТ СН'!$H$24</f>
        <v>3739.84445211</v>
      </c>
      <c r="O113" s="36">
        <f>SUMIFS(СВЦЭМ!$D$39:$D$782,СВЦЭМ!$A$39:$A$782,$A113,СВЦЭМ!$B$39:$B$782,O$83)+'СЕТ СН'!$H$14+СВЦЭМ!$D$10+'СЕТ СН'!$H$5-'СЕТ СН'!$H$24</f>
        <v>3699.5808462800005</v>
      </c>
      <c r="P113" s="36">
        <f>SUMIFS(СВЦЭМ!$D$39:$D$782,СВЦЭМ!$A$39:$A$782,$A113,СВЦЭМ!$B$39:$B$782,P$83)+'СЕТ СН'!$H$14+СВЦЭМ!$D$10+'СЕТ СН'!$H$5-'СЕТ СН'!$H$24</f>
        <v>3706.7539509500002</v>
      </c>
      <c r="Q113" s="36">
        <f>SUMIFS(СВЦЭМ!$D$39:$D$782,СВЦЭМ!$A$39:$A$782,$A113,СВЦЭМ!$B$39:$B$782,Q$83)+'СЕТ СН'!$H$14+СВЦЭМ!$D$10+'СЕТ СН'!$H$5-'СЕТ СН'!$H$24</f>
        <v>3711.1928690900004</v>
      </c>
      <c r="R113" s="36">
        <f>SUMIFS(СВЦЭМ!$D$39:$D$782,СВЦЭМ!$A$39:$A$782,$A113,СВЦЭМ!$B$39:$B$782,R$83)+'СЕТ СН'!$H$14+СВЦЭМ!$D$10+'СЕТ СН'!$H$5-'СЕТ СН'!$H$24</f>
        <v>3727.6058097000005</v>
      </c>
      <c r="S113" s="36">
        <f>SUMIFS(СВЦЭМ!$D$39:$D$782,СВЦЭМ!$A$39:$A$782,$A113,СВЦЭМ!$B$39:$B$782,S$83)+'СЕТ СН'!$H$14+СВЦЭМ!$D$10+'СЕТ СН'!$H$5-'СЕТ СН'!$H$24</f>
        <v>3685.4728345600001</v>
      </c>
      <c r="T113" s="36">
        <f>SUMIFS(СВЦЭМ!$D$39:$D$782,СВЦЭМ!$A$39:$A$782,$A113,СВЦЭМ!$B$39:$B$782,T$83)+'СЕТ СН'!$H$14+СВЦЭМ!$D$10+'СЕТ СН'!$H$5-'СЕТ СН'!$H$24</f>
        <v>3660.5691262800001</v>
      </c>
      <c r="U113" s="36">
        <f>SUMIFS(СВЦЭМ!$D$39:$D$782,СВЦЭМ!$A$39:$A$782,$A113,СВЦЭМ!$B$39:$B$782,U$83)+'СЕТ СН'!$H$14+СВЦЭМ!$D$10+'СЕТ СН'!$H$5-'СЕТ СН'!$H$24</f>
        <v>3601.39297145</v>
      </c>
      <c r="V113" s="36">
        <f>SUMIFS(СВЦЭМ!$D$39:$D$782,СВЦЭМ!$A$39:$A$782,$A113,СВЦЭМ!$B$39:$B$782,V$83)+'СЕТ СН'!$H$14+СВЦЭМ!$D$10+'СЕТ СН'!$H$5-'СЕТ СН'!$H$24</f>
        <v>3575.4503585100001</v>
      </c>
      <c r="W113" s="36">
        <f>SUMIFS(СВЦЭМ!$D$39:$D$782,СВЦЭМ!$A$39:$A$782,$A113,СВЦЭМ!$B$39:$B$782,W$83)+'СЕТ СН'!$H$14+СВЦЭМ!$D$10+'СЕТ СН'!$H$5-'СЕТ СН'!$H$24</f>
        <v>3604.2673776800002</v>
      </c>
      <c r="X113" s="36">
        <f>SUMIFS(СВЦЭМ!$D$39:$D$782,СВЦЭМ!$A$39:$A$782,$A113,СВЦЭМ!$B$39:$B$782,X$83)+'СЕТ СН'!$H$14+СВЦЭМ!$D$10+'СЕТ СН'!$H$5-'СЕТ СН'!$H$24</f>
        <v>3674.1854578400003</v>
      </c>
      <c r="Y113" s="36">
        <f>SUMIFS(СВЦЭМ!$D$39:$D$782,СВЦЭМ!$A$39:$A$782,$A113,СВЦЭМ!$B$39:$B$782,Y$83)+'СЕТ СН'!$H$14+СВЦЭМ!$D$10+'СЕТ СН'!$H$5-'СЕТ СН'!$H$24</f>
        <v>3716.6262399100001</v>
      </c>
    </row>
    <row r="114" spans="1:27" ht="15.75" x14ac:dyDescent="0.2">
      <c r="A114" s="35">
        <f t="shared" si="2"/>
        <v>45077</v>
      </c>
      <c r="B114" s="36">
        <f>SUMIFS(СВЦЭМ!$D$39:$D$782,СВЦЭМ!$A$39:$A$782,$A114,СВЦЭМ!$B$39:$B$782,B$83)+'СЕТ СН'!$H$14+СВЦЭМ!$D$10+'СЕТ СН'!$H$5-'СЕТ СН'!$H$24</f>
        <v>3843.6108700499999</v>
      </c>
      <c r="C114" s="36">
        <f>SUMIFS(СВЦЭМ!$D$39:$D$782,СВЦЭМ!$A$39:$A$782,$A114,СВЦЭМ!$B$39:$B$782,C$83)+'СЕТ СН'!$H$14+СВЦЭМ!$D$10+'СЕТ СН'!$H$5-'СЕТ СН'!$H$24</f>
        <v>3904.0229639899999</v>
      </c>
      <c r="D114" s="36">
        <f>SUMIFS(СВЦЭМ!$D$39:$D$782,СВЦЭМ!$A$39:$A$782,$A114,СВЦЭМ!$B$39:$B$782,D$83)+'СЕТ СН'!$H$14+СВЦЭМ!$D$10+'СЕТ СН'!$H$5-'СЕТ СН'!$H$24</f>
        <v>3917.2076847200001</v>
      </c>
      <c r="E114" s="36">
        <f>SUMIFS(СВЦЭМ!$D$39:$D$782,СВЦЭМ!$A$39:$A$782,$A114,СВЦЭМ!$B$39:$B$782,E$83)+'СЕТ СН'!$H$14+СВЦЭМ!$D$10+'СЕТ СН'!$H$5-'СЕТ СН'!$H$24</f>
        <v>3887.9852052599999</v>
      </c>
      <c r="F114" s="36">
        <f>SUMIFS(СВЦЭМ!$D$39:$D$782,СВЦЭМ!$A$39:$A$782,$A114,СВЦЭМ!$B$39:$B$782,F$83)+'СЕТ СН'!$H$14+СВЦЭМ!$D$10+'СЕТ СН'!$H$5-'СЕТ СН'!$H$24</f>
        <v>3900.9920797200002</v>
      </c>
      <c r="G114" s="36">
        <f>SUMIFS(СВЦЭМ!$D$39:$D$782,СВЦЭМ!$A$39:$A$782,$A114,СВЦЭМ!$B$39:$B$782,G$83)+'СЕТ СН'!$H$14+СВЦЭМ!$D$10+'СЕТ СН'!$H$5-'СЕТ СН'!$H$24</f>
        <v>3897.6664213500003</v>
      </c>
      <c r="H114" s="36">
        <f>SUMIFS(СВЦЭМ!$D$39:$D$782,СВЦЭМ!$A$39:$A$782,$A114,СВЦЭМ!$B$39:$B$782,H$83)+'СЕТ СН'!$H$14+СВЦЭМ!$D$10+'СЕТ СН'!$H$5-'СЕТ СН'!$H$24</f>
        <v>3746.4176199399999</v>
      </c>
      <c r="I114" s="36">
        <f>SUMIFS(СВЦЭМ!$D$39:$D$782,СВЦЭМ!$A$39:$A$782,$A114,СВЦЭМ!$B$39:$B$782,I$83)+'СЕТ СН'!$H$14+СВЦЭМ!$D$10+'СЕТ СН'!$H$5-'СЕТ СН'!$H$24</f>
        <v>3718.9982957900002</v>
      </c>
      <c r="J114" s="36">
        <f>SUMIFS(СВЦЭМ!$D$39:$D$782,СВЦЭМ!$A$39:$A$782,$A114,СВЦЭМ!$B$39:$B$782,J$83)+'СЕТ СН'!$H$14+СВЦЭМ!$D$10+'СЕТ СН'!$H$5-'СЕТ СН'!$H$24</f>
        <v>3659.20275434</v>
      </c>
      <c r="K114" s="36">
        <f>SUMIFS(СВЦЭМ!$D$39:$D$782,СВЦЭМ!$A$39:$A$782,$A114,СВЦЭМ!$B$39:$B$782,K$83)+'СЕТ СН'!$H$14+СВЦЭМ!$D$10+'СЕТ СН'!$H$5-'СЕТ СН'!$H$24</f>
        <v>3663.6353647400001</v>
      </c>
      <c r="L114" s="36">
        <f>SUMIFS(СВЦЭМ!$D$39:$D$782,СВЦЭМ!$A$39:$A$782,$A114,СВЦЭМ!$B$39:$B$782,L$83)+'СЕТ СН'!$H$14+СВЦЭМ!$D$10+'СЕТ СН'!$H$5-'СЕТ СН'!$H$24</f>
        <v>3650.3052302599999</v>
      </c>
      <c r="M114" s="36">
        <f>SUMIFS(СВЦЭМ!$D$39:$D$782,СВЦЭМ!$A$39:$A$782,$A114,СВЦЭМ!$B$39:$B$782,M$83)+'СЕТ СН'!$H$14+СВЦЭМ!$D$10+'СЕТ СН'!$H$5-'СЕТ СН'!$H$24</f>
        <v>3672.6645331</v>
      </c>
      <c r="N114" s="36">
        <f>SUMIFS(СВЦЭМ!$D$39:$D$782,СВЦЭМ!$A$39:$A$782,$A114,СВЦЭМ!$B$39:$B$782,N$83)+'СЕТ СН'!$H$14+СВЦЭМ!$D$10+'СЕТ СН'!$H$5-'СЕТ СН'!$H$24</f>
        <v>3697.3847958300003</v>
      </c>
      <c r="O114" s="36">
        <f>SUMIFS(СВЦЭМ!$D$39:$D$782,СВЦЭМ!$A$39:$A$782,$A114,СВЦЭМ!$B$39:$B$782,O$83)+'СЕТ СН'!$H$14+СВЦЭМ!$D$10+'СЕТ СН'!$H$5-'СЕТ СН'!$H$24</f>
        <v>3662.03543068</v>
      </c>
      <c r="P114" s="36">
        <f>SUMIFS(СВЦЭМ!$D$39:$D$782,СВЦЭМ!$A$39:$A$782,$A114,СВЦЭМ!$B$39:$B$782,P$83)+'СЕТ СН'!$H$14+СВЦЭМ!$D$10+'СЕТ СН'!$H$5-'СЕТ СН'!$H$24</f>
        <v>3692.60177595</v>
      </c>
      <c r="Q114" s="36">
        <f>SUMIFS(СВЦЭМ!$D$39:$D$782,СВЦЭМ!$A$39:$A$782,$A114,СВЦЭМ!$B$39:$B$782,Q$83)+'СЕТ СН'!$H$14+СВЦЭМ!$D$10+'СЕТ СН'!$H$5-'СЕТ СН'!$H$24</f>
        <v>3686.1153192600004</v>
      </c>
      <c r="R114" s="36">
        <f>SUMIFS(СВЦЭМ!$D$39:$D$782,СВЦЭМ!$A$39:$A$782,$A114,СВЦЭМ!$B$39:$B$782,R$83)+'СЕТ СН'!$H$14+СВЦЭМ!$D$10+'СЕТ СН'!$H$5-'СЕТ СН'!$H$24</f>
        <v>3684.7921687500002</v>
      </c>
      <c r="S114" s="36">
        <f>SUMIFS(СВЦЭМ!$D$39:$D$782,СВЦЭМ!$A$39:$A$782,$A114,СВЦЭМ!$B$39:$B$782,S$83)+'СЕТ СН'!$H$14+СВЦЭМ!$D$10+'СЕТ СН'!$H$5-'СЕТ СН'!$H$24</f>
        <v>3675.9231351100002</v>
      </c>
      <c r="T114" s="36">
        <f>SUMIFS(СВЦЭМ!$D$39:$D$782,СВЦЭМ!$A$39:$A$782,$A114,СВЦЭМ!$B$39:$B$782,T$83)+'СЕТ СН'!$H$14+СВЦЭМ!$D$10+'СЕТ СН'!$H$5-'СЕТ СН'!$H$24</f>
        <v>3633.8225255800003</v>
      </c>
      <c r="U114" s="36">
        <f>SUMIFS(СВЦЭМ!$D$39:$D$782,СВЦЭМ!$A$39:$A$782,$A114,СВЦЭМ!$B$39:$B$782,U$83)+'СЕТ СН'!$H$14+СВЦЭМ!$D$10+'СЕТ СН'!$H$5-'СЕТ СН'!$H$24</f>
        <v>3572.4532682700001</v>
      </c>
      <c r="V114" s="36">
        <f>SUMIFS(СВЦЭМ!$D$39:$D$782,СВЦЭМ!$A$39:$A$782,$A114,СВЦЭМ!$B$39:$B$782,V$83)+'СЕТ СН'!$H$14+СВЦЭМ!$D$10+'СЕТ СН'!$H$5-'СЕТ СН'!$H$24</f>
        <v>3546.5914813700001</v>
      </c>
      <c r="W114" s="36">
        <f>SUMIFS(СВЦЭМ!$D$39:$D$782,СВЦЭМ!$A$39:$A$782,$A114,СВЦЭМ!$B$39:$B$782,W$83)+'СЕТ СН'!$H$14+СВЦЭМ!$D$10+'СЕТ СН'!$H$5-'СЕТ СН'!$H$24</f>
        <v>3549.5196846900003</v>
      </c>
      <c r="X114" s="36">
        <f>SUMIFS(СВЦЭМ!$D$39:$D$782,СВЦЭМ!$A$39:$A$782,$A114,СВЦЭМ!$B$39:$B$782,X$83)+'СЕТ СН'!$H$14+СВЦЭМ!$D$10+'СЕТ СН'!$H$5-'СЕТ СН'!$H$24</f>
        <v>3600.5435197400002</v>
      </c>
      <c r="Y114" s="36">
        <f>SUMIFS(СВЦЭМ!$D$39:$D$782,СВЦЭМ!$A$39:$A$782,$A114,СВЦЭМ!$B$39:$B$782,Y$83)+'СЕТ СН'!$H$14+СВЦЭМ!$D$10+'СЕТ СН'!$H$5-'СЕТ СН'!$H$24</f>
        <v>3659.5905868700002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01.05.2023</v>
      </c>
      <c r="B120" s="36">
        <f>SUMIFS(СВЦЭМ!$D$39:$D$782,СВЦЭМ!$A$39:$A$782,$A120,СВЦЭМ!$B$39:$B$782,B$119)+'СЕТ СН'!$I$14+СВЦЭМ!$D$10+'СЕТ СН'!$I$5-'СЕТ СН'!$I$24</f>
        <v>4388.0665700600002</v>
      </c>
      <c r="C120" s="36">
        <f>SUMIFS(СВЦЭМ!$D$39:$D$782,СВЦЭМ!$A$39:$A$782,$A120,СВЦЭМ!$B$39:$B$782,C$119)+'СЕТ СН'!$I$14+СВЦЭМ!$D$10+'СЕТ СН'!$I$5-'СЕТ СН'!$I$24</f>
        <v>4488.7997591599997</v>
      </c>
      <c r="D120" s="36">
        <f>SUMIFS(СВЦЭМ!$D$39:$D$782,СВЦЭМ!$A$39:$A$782,$A120,СВЦЭМ!$B$39:$B$782,D$119)+'СЕТ СН'!$I$14+СВЦЭМ!$D$10+'СЕТ СН'!$I$5-'СЕТ СН'!$I$24</f>
        <v>4546.3286550299999</v>
      </c>
      <c r="E120" s="36">
        <f>SUMIFS(СВЦЭМ!$D$39:$D$782,СВЦЭМ!$A$39:$A$782,$A120,СВЦЭМ!$B$39:$B$782,E$119)+'СЕТ СН'!$I$14+СВЦЭМ!$D$10+'СЕТ СН'!$I$5-'СЕТ СН'!$I$24</f>
        <v>4579.2685234700002</v>
      </c>
      <c r="F120" s="36">
        <f>SUMIFS(СВЦЭМ!$D$39:$D$782,СВЦЭМ!$A$39:$A$782,$A120,СВЦЭМ!$B$39:$B$782,F$119)+'СЕТ СН'!$I$14+СВЦЭМ!$D$10+'СЕТ СН'!$I$5-'СЕТ СН'!$I$24</f>
        <v>4583.4571038599997</v>
      </c>
      <c r="G120" s="36">
        <f>SUMIFS(СВЦЭМ!$D$39:$D$782,СВЦЭМ!$A$39:$A$782,$A120,СВЦЭМ!$B$39:$B$782,G$119)+'СЕТ СН'!$I$14+СВЦЭМ!$D$10+'СЕТ СН'!$I$5-'СЕТ СН'!$I$24</f>
        <v>4573.0407363800005</v>
      </c>
      <c r="H120" s="36">
        <f>SUMIFS(СВЦЭМ!$D$39:$D$782,СВЦЭМ!$A$39:$A$782,$A120,СВЦЭМ!$B$39:$B$782,H$119)+'СЕТ СН'!$I$14+СВЦЭМ!$D$10+'СЕТ СН'!$I$5-'СЕТ СН'!$I$24</f>
        <v>4574.2792324499997</v>
      </c>
      <c r="I120" s="36">
        <f>SUMIFS(СВЦЭМ!$D$39:$D$782,СВЦЭМ!$A$39:$A$782,$A120,СВЦЭМ!$B$39:$B$782,I$119)+'СЕТ СН'!$I$14+СВЦЭМ!$D$10+'СЕТ СН'!$I$5-'СЕТ СН'!$I$24</f>
        <v>4523.0975999900002</v>
      </c>
      <c r="J120" s="36">
        <f>SUMIFS(СВЦЭМ!$D$39:$D$782,СВЦЭМ!$A$39:$A$782,$A120,СВЦЭМ!$B$39:$B$782,J$119)+'СЕТ СН'!$I$14+СВЦЭМ!$D$10+'СЕТ СН'!$I$5-'СЕТ СН'!$I$24</f>
        <v>4472.7054351799998</v>
      </c>
      <c r="K120" s="36">
        <f>SUMIFS(СВЦЭМ!$D$39:$D$782,СВЦЭМ!$A$39:$A$782,$A120,СВЦЭМ!$B$39:$B$782,K$119)+'СЕТ СН'!$I$14+СВЦЭМ!$D$10+'СЕТ СН'!$I$5-'СЕТ СН'!$I$24</f>
        <v>4424.51658804</v>
      </c>
      <c r="L120" s="36">
        <f>SUMIFS(СВЦЭМ!$D$39:$D$782,СВЦЭМ!$A$39:$A$782,$A120,СВЦЭМ!$B$39:$B$782,L$119)+'СЕТ СН'!$I$14+СВЦЭМ!$D$10+'СЕТ СН'!$I$5-'СЕТ СН'!$I$24</f>
        <v>4390.6963119299999</v>
      </c>
      <c r="M120" s="36">
        <f>SUMIFS(СВЦЭМ!$D$39:$D$782,СВЦЭМ!$A$39:$A$782,$A120,СВЦЭМ!$B$39:$B$782,M$119)+'СЕТ СН'!$I$14+СВЦЭМ!$D$10+'СЕТ СН'!$I$5-'СЕТ СН'!$I$24</f>
        <v>4396.2127695099998</v>
      </c>
      <c r="N120" s="36">
        <f>SUMIFS(СВЦЭМ!$D$39:$D$782,СВЦЭМ!$A$39:$A$782,$A120,СВЦЭМ!$B$39:$B$782,N$119)+'СЕТ СН'!$I$14+СВЦЭМ!$D$10+'СЕТ СН'!$I$5-'СЕТ СН'!$I$24</f>
        <v>4429.3252846400001</v>
      </c>
      <c r="O120" s="36">
        <f>SUMIFS(СВЦЭМ!$D$39:$D$782,СВЦЭМ!$A$39:$A$782,$A120,СВЦЭМ!$B$39:$B$782,O$119)+'СЕТ СН'!$I$14+СВЦЭМ!$D$10+'СЕТ СН'!$I$5-'СЕТ СН'!$I$24</f>
        <v>4440.3338636299995</v>
      </c>
      <c r="P120" s="36">
        <f>SUMIFS(СВЦЭМ!$D$39:$D$782,СВЦЭМ!$A$39:$A$782,$A120,СВЦЭМ!$B$39:$B$782,P$119)+'СЕТ СН'!$I$14+СВЦЭМ!$D$10+'СЕТ СН'!$I$5-'СЕТ СН'!$I$24</f>
        <v>4438.3920337999998</v>
      </c>
      <c r="Q120" s="36">
        <f>SUMIFS(СВЦЭМ!$D$39:$D$782,СВЦЭМ!$A$39:$A$782,$A120,СВЦЭМ!$B$39:$B$782,Q$119)+'СЕТ СН'!$I$14+СВЦЭМ!$D$10+'СЕТ СН'!$I$5-'СЕТ СН'!$I$24</f>
        <v>4445.6151899100005</v>
      </c>
      <c r="R120" s="36">
        <f>SUMIFS(СВЦЭМ!$D$39:$D$782,СВЦЭМ!$A$39:$A$782,$A120,СВЦЭМ!$B$39:$B$782,R$119)+'СЕТ СН'!$I$14+СВЦЭМ!$D$10+'СЕТ СН'!$I$5-'СЕТ СН'!$I$24</f>
        <v>4442.4196158300001</v>
      </c>
      <c r="S120" s="36">
        <f>SUMIFS(СВЦЭМ!$D$39:$D$782,СВЦЭМ!$A$39:$A$782,$A120,СВЦЭМ!$B$39:$B$782,S$119)+'СЕТ СН'!$I$14+СВЦЭМ!$D$10+'СЕТ СН'!$I$5-'СЕТ СН'!$I$24</f>
        <v>4386.7099400799998</v>
      </c>
      <c r="T120" s="36">
        <f>SUMIFS(СВЦЭМ!$D$39:$D$782,СВЦЭМ!$A$39:$A$782,$A120,СВЦЭМ!$B$39:$B$782,T$119)+'СЕТ СН'!$I$14+СВЦЭМ!$D$10+'СЕТ СН'!$I$5-'СЕТ СН'!$I$24</f>
        <v>4356.8549047799997</v>
      </c>
      <c r="U120" s="36">
        <f>SUMIFS(СВЦЭМ!$D$39:$D$782,СВЦЭМ!$A$39:$A$782,$A120,СВЦЭМ!$B$39:$B$782,U$119)+'СЕТ СН'!$I$14+СВЦЭМ!$D$10+'СЕТ СН'!$I$5-'СЕТ СН'!$I$24</f>
        <v>4330.98842771</v>
      </c>
      <c r="V120" s="36">
        <f>SUMIFS(СВЦЭМ!$D$39:$D$782,СВЦЭМ!$A$39:$A$782,$A120,СВЦЭМ!$B$39:$B$782,V$119)+'СЕТ СН'!$I$14+СВЦЭМ!$D$10+'СЕТ СН'!$I$5-'СЕТ СН'!$I$24</f>
        <v>4279.3829451199999</v>
      </c>
      <c r="W120" s="36">
        <f>SUMIFS(СВЦЭМ!$D$39:$D$782,СВЦЭМ!$A$39:$A$782,$A120,СВЦЭМ!$B$39:$B$782,W$119)+'СЕТ СН'!$I$14+СВЦЭМ!$D$10+'СЕТ СН'!$I$5-'СЕТ СН'!$I$24</f>
        <v>4258.3811574299998</v>
      </c>
      <c r="X120" s="36">
        <f>SUMIFS(СВЦЭМ!$D$39:$D$782,СВЦЭМ!$A$39:$A$782,$A120,СВЦЭМ!$B$39:$B$782,X$119)+'СЕТ СН'!$I$14+СВЦЭМ!$D$10+'СЕТ СН'!$I$5-'СЕТ СН'!$I$24</f>
        <v>4296.4008338200001</v>
      </c>
      <c r="Y120" s="36">
        <f>SUMIFS(СВЦЭМ!$D$39:$D$782,СВЦЭМ!$A$39:$A$782,$A120,СВЦЭМ!$B$39:$B$782,Y$119)+'СЕТ СН'!$I$14+СВЦЭМ!$D$10+'СЕТ СН'!$I$5-'СЕТ СН'!$I$24</f>
        <v>4348.0537138299997</v>
      </c>
      <c r="AA120" s="45"/>
    </row>
    <row r="121" spans="1:27" ht="15.75" x14ac:dyDescent="0.2">
      <c r="A121" s="35">
        <f>A120+1</f>
        <v>45048</v>
      </c>
      <c r="B121" s="36">
        <f>SUMIFS(СВЦЭМ!$D$39:$D$782,СВЦЭМ!$A$39:$A$782,$A121,СВЦЭМ!$B$39:$B$782,B$119)+'СЕТ СН'!$I$14+СВЦЭМ!$D$10+'СЕТ СН'!$I$5-'СЕТ СН'!$I$24</f>
        <v>4429.9996384400001</v>
      </c>
      <c r="C121" s="36">
        <f>SUMIFS(СВЦЭМ!$D$39:$D$782,СВЦЭМ!$A$39:$A$782,$A121,СВЦЭМ!$B$39:$B$782,C$119)+'СЕТ СН'!$I$14+СВЦЭМ!$D$10+'СЕТ СН'!$I$5-'СЕТ СН'!$I$24</f>
        <v>4493.4045492300002</v>
      </c>
      <c r="D121" s="36">
        <f>SUMIFS(СВЦЭМ!$D$39:$D$782,СВЦЭМ!$A$39:$A$782,$A121,СВЦЭМ!$B$39:$B$782,D$119)+'СЕТ СН'!$I$14+СВЦЭМ!$D$10+'СЕТ СН'!$I$5-'СЕТ СН'!$I$24</f>
        <v>4548.8000920100003</v>
      </c>
      <c r="E121" s="36">
        <f>SUMIFS(СВЦЭМ!$D$39:$D$782,СВЦЭМ!$A$39:$A$782,$A121,СВЦЭМ!$B$39:$B$782,E$119)+'СЕТ СН'!$I$14+СВЦЭМ!$D$10+'СЕТ СН'!$I$5-'СЕТ СН'!$I$24</f>
        <v>4554.7541764300004</v>
      </c>
      <c r="F121" s="36">
        <f>SUMIFS(СВЦЭМ!$D$39:$D$782,СВЦЭМ!$A$39:$A$782,$A121,СВЦЭМ!$B$39:$B$782,F$119)+'СЕТ СН'!$I$14+СВЦЭМ!$D$10+'СЕТ СН'!$I$5-'СЕТ СН'!$I$24</f>
        <v>4562.9752449899997</v>
      </c>
      <c r="G121" s="36">
        <f>SUMIFS(СВЦЭМ!$D$39:$D$782,СВЦЭМ!$A$39:$A$782,$A121,СВЦЭМ!$B$39:$B$782,G$119)+'СЕТ СН'!$I$14+СВЦЭМ!$D$10+'СЕТ СН'!$I$5-'СЕТ СН'!$I$24</f>
        <v>4559.1305141699995</v>
      </c>
      <c r="H121" s="36">
        <f>SUMIFS(СВЦЭМ!$D$39:$D$782,СВЦЭМ!$A$39:$A$782,$A121,СВЦЭМ!$B$39:$B$782,H$119)+'СЕТ СН'!$I$14+СВЦЭМ!$D$10+'СЕТ СН'!$I$5-'СЕТ СН'!$I$24</f>
        <v>4593.8704903999997</v>
      </c>
      <c r="I121" s="36">
        <f>SUMIFS(СВЦЭМ!$D$39:$D$782,СВЦЭМ!$A$39:$A$782,$A121,СВЦЭМ!$B$39:$B$782,I$119)+'СЕТ СН'!$I$14+СВЦЭМ!$D$10+'СЕТ СН'!$I$5-'СЕТ СН'!$I$24</f>
        <v>4421.83588151</v>
      </c>
      <c r="J121" s="36">
        <f>SUMIFS(СВЦЭМ!$D$39:$D$782,СВЦЭМ!$A$39:$A$782,$A121,СВЦЭМ!$B$39:$B$782,J$119)+'СЕТ СН'!$I$14+СВЦЭМ!$D$10+'СЕТ СН'!$I$5-'СЕТ СН'!$I$24</f>
        <v>4395.4147278299997</v>
      </c>
      <c r="K121" s="36">
        <f>SUMIFS(СВЦЭМ!$D$39:$D$782,СВЦЭМ!$A$39:$A$782,$A121,СВЦЭМ!$B$39:$B$782,K$119)+'СЕТ СН'!$I$14+СВЦЭМ!$D$10+'СЕТ СН'!$I$5-'СЕТ СН'!$I$24</f>
        <v>4379.5068903000001</v>
      </c>
      <c r="L121" s="36">
        <f>SUMIFS(СВЦЭМ!$D$39:$D$782,СВЦЭМ!$A$39:$A$782,$A121,СВЦЭМ!$B$39:$B$782,L$119)+'СЕТ СН'!$I$14+СВЦЭМ!$D$10+'СЕТ СН'!$I$5-'СЕТ СН'!$I$24</f>
        <v>4378.90917584</v>
      </c>
      <c r="M121" s="36">
        <f>SUMIFS(СВЦЭМ!$D$39:$D$782,СВЦЭМ!$A$39:$A$782,$A121,СВЦЭМ!$B$39:$B$782,M$119)+'СЕТ СН'!$I$14+СВЦЭМ!$D$10+'СЕТ СН'!$I$5-'СЕТ СН'!$I$24</f>
        <v>4387.4705513400004</v>
      </c>
      <c r="N121" s="36">
        <f>SUMIFS(СВЦЭМ!$D$39:$D$782,СВЦЭМ!$A$39:$A$782,$A121,СВЦЭМ!$B$39:$B$782,N$119)+'СЕТ СН'!$I$14+СВЦЭМ!$D$10+'СЕТ СН'!$I$5-'СЕТ СН'!$I$24</f>
        <v>4408.6895734899999</v>
      </c>
      <c r="O121" s="36">
        <f>SUMIFS(СВЦЭМ!$D$39:$D$782,СВЦЭМ!$A$39:$A$782,$A121,СВЦЭМ!$B$39:$B$782,O$119)+'СЕТ СН'!$I$14+СВЦЭМ!$D$10+'СЕТ СН'!$I$5-'СЕТ СН'!$I$24</f>
        <v>4426.19619539</v>
      </c>
      <c r="P121" s="36">
        <f>SUMIFS(СВЦЭМ!$D$39:$D$782,СВЦЭМ!$A$39:$A$782,$A121,СВЦЭМ!$B$39:$B$782,P$119)+'СЕТ СН'!$I$14+СВЦЭМ!$D$10+'СЕТ СН'!$I$5-'СЕТ СН'!$I$24</f>
        <v>4378.85885977</v>
      </c>
      <c r="Q121" s="36">
        <f>SUMIFS(СВЦЭМ!$D$39:$D$782,СВЦЭМ!$A$39:$A$782,$A121,СВЦЭМ!$B$39:$B$782,Q$119)+'СЕТ СН'!$I$14+СВЦЭМ!$D$10+'СЕТ СН'!$I$5-'СЕТ СН'!$I$24</f>
        <v>4332.5140182799996</v>
      </c>
      <c r="R121" s="36">
        <f>SUMIFS(СВЦЭМ!$D$39:$D$782,СВЦЭМ!$A$39:$A$782,$A121,СВЦЭМ!$B$39:$B$782,R$119)+'СЕТ СН'!$I$14+СВЦЭМ!$D$10+'СЕТ СН'!$I$5-'СЕТ СН'!$I$24</f>
        <v>4334.7834214699997</v>
      </c>
      <c r="S121" s="36">
        <f>SUMIFS(СВЦЭМ!$D$39:$D$782,СВЦЭМ!$A$39:$A$782,$A121,СВЦЭМ!$B$39:$B$782,S$119)+'СЕТ СН'!$I$14+СВЦЭМ!$D$10+'СЕТ СН'!$I$5-'СЕТ СН'!$I$24</f>
        <v>4299.39841763</v>
      </c>
      <c r="T121" s="36">
        <f>SUMIFS(СВЦЭМ!$D$39:$D$782,СВЦЭМ!$A$39:$A$782,$A121,СВЦЭМ!$B$39:$B$782,T$119)+'СЕТ СН'!$I$14+СВЦЭМ!$D$10+'СЕТ СН'!$I$5-'СЕТ СН'!$I$24</f>
        <v>4262.2057517200001</v>
      </c>
      <c r="U121" s="36">
        <f>SUMIFS(СВЦЭМ!$D$39:$D$782,СВЦЭМ!$A$39:$A$782,$A121,СВЦЭМ!$B$39:$B$782,U$119)+'СЕТ СН'!$I$14+СВЦЭМ!$D$10+'СЕТ СН'!$I$5-'СЕТ СН'!$I$24</f>
        <v>4237.1773660600002</v>
      </c>
      <c r="V121" s="36">
        <f>SUMIFS(СВЦЭМ!$D$39:$D$782,СВЦЭМ!$A$39:$A$782,$A121,СВЦЭМ!$B$39:$B$782,V$119)+'СЕТ СН'!$I$14+СВЦЭМ!$D$10+'СЕТ СН'!$I$5-'СЕТ СН'!$I$24</f>
        <v>4229.0988819200002</v>
      </c>
      <c r="W121" s="36">
        <f>SUMIFS(СВЦЭМ!$D$39:$D$782,СВЦЭМ!$A$39:$A$782,$A121,СВЦЭМ!$B$39:$B$782,W$119)+'СЕТ СН'!$I$14+СВЦЭМ!$D$10+'СЕТ СН'!$I$5-'СЕТ СН'!$I$24</f>
        <v>4202.8771077900001</v>
      </c>
      <c r="X121" s="36">
        <f>SUMIFS(СВЦЭМ!$D$39:$D$782,СВЦЭМ!$A$39:$A$782,$A121,СВЦЭМ!$B$39:$B$782,X$119)+'СЕТ СН'!$I$14+СВЦЭМ!$D$10+'СЕТ СН'!$I$5-'СЕТ СН'!$I$24</f>
        <v>4248.1961448000002</v>
      </c>
      <c r="Y121" s="36">
        <f>SUMIFS(СВЦЭМ!$D$39:$D$782,СВЦЭМ!$A$39:$A$782,$A121,СВЦЭМ!$B$39:$B$782,Y$119)+'СЕТ СН'!$I$14+СВЦЭМ!$D$10+'СЕТ СН'!$I$5-'СЕТ СН'!$I$24</f>
        <v>4279.8359833200002</v>
      </c>
    </row>
    <row r="122" spans="1:27" ht="15.75" x14ac:dyDescent="0.2">
      <c r="A122" s="35">
        <f t="shared" ref="A122:A150" si="3">A121+1</f>
        <v>45049</v>
      </c>
      <c r="B122" s="36">
        <f>SUMIFS(СВЦЭМ!$D$39:$D$782,СВЦЭМ!$A$39:$A$782,$A122,СВЦЭМ!$B$39:$B$782,B$119)+'СЕТ СН'!$I$14+СВЦЭМ!$D$10+'СЕТ СН'!$I$5-'СЕТ СН'!$I$24</f>
        <v>4417.1395156600001</v>
      </c>
      <c r="C122" s="36">
        <f>SUMIFS(СВЦЭМ!$D$39:$D$782,СВЦЭМ!$A$39:$A$782,$A122,СВЦЭМ!$B$39:$B$782,C$119)+'СЕТ СН'!$I$14+СВЦЭМ!$D$10+'СЕТ СН'!$I$5-'СЕТ СН'!$I$24</f>
        <v>4480.0770391999995</v>
      </c>
      <c r="D122" s="36">
        <f>SUMIFS(СВЦЭМ!$D$39:$D$782,СВЦЭМ!$A$39:$A$782,$A122,СВЦЭМ!$B$39:$B$782,D$119)+'СЕТ СН'!$I$14+СВЦЭМ!$D$10+'СЕТ СН'!$I$5-'СЕТ СН'!$I$24</f>
        <v>4551.0599037100001</v>
      </c>
      <c r="E122" s="36">
        <f>SUMIFS(СВЦЭМ!$D$39:$D$782,СВЦЭМ!$A$39:$A$782,$A122,СВЦЭМ!$B$39:$B$782,E$119)+'СЕТ СН'!$I$14+СВЦЭМ!$D$10+'СЕТ СН'!$I$5-'СЕТ СН'!$I$24</f>
        <v>4555.5377402200002</v>
      </c>
      <c r="F122" s="36">
        <f>SUMIFS(СВЦЭМ!$D$39:$D$782,СВЦЭМ!$A$39:$A$782,$A122,СВЦЭМ!$B$39:$B$782,F$119)+'СЕТ СН'!$I$14+СВЦЭМ!$D$10+'СЕТ СН'!$I$5-'СЕТ СН'!$I$24</f>
        <v>4569.2075604399997</v>
      </c>
      <c r="G122" s="36">
        <f>SUMIFS(СВЦЭМ!$D$39:$D$782,СВЦЭМ!$A$39:$A$782,$A122,СВЦЭМ!$B$39:$B$782,G$119)+'СЕТ СН'!$I$14+СВЦЭМ!$D$10+'СЕТ СН'!$I$5-'СЕТ СН'!$I$24</f>
        <v>4529.9874893300002</v>
      </c>
      <c r="H122" s="36">
        <f>SUMIFS(СВЦЭМ!$D$39:$D$782,СВЦЭМ!$A$39:$A$782,$A122,СВЦЭМ!$B$39:$B$782,H$119)+'СЕТ СН'!$I$14+СВЦЭМ!$D$10+'СЕТ СН'!$I$5-'СЕТ СН'!$I$24</f>
        <v>4476.2298522800002</v>
      </c>
      <c r="I122" s="36">
        <f>SUMIFS(СВЦЭМ!$D$39:$D$782,СВЦЭМ!$A$39:$A$782,$A122,СВЦЭМ!$B$39:$B$782,I$119)+'СЕТ СН'!$I$14+СВЦЭМ!$D$10+'СЕТ СН'!$I$5-'СЕТ СН'!$I$24</f>
        <v>4396.4583640199999</v>
      </c>
      <c r="J122" s="36">
        <f>SUMIFS(СВЦЭМ!$D$39:$D$782,СВЦЭМ!$A$39:$A$782,$A122,СВЦЭМ!$B$39:$B$782,J$119)+'СЕТ СН'!$I$14+СВЦЭМ!$D$10+'СЕТ СН'!$I$5-'СЕТ СН'!$I$24</f>
        <v>4355.6215110100002</v>
      </c>
      <c r="K122" s="36">
        <f>SUMIFS(СВЦЭМ!$D$39:$D$782,СВЦЭМ!$A$39:$A$782,$A122,СВЦЭМ!$B$39:$B$782,K$119)+'СЕТ СН'!$I$14+СВЦЭМ!$D$10+'СЕТ СН'!$I$5-'СЕТ СН'!$I$24</f>
        <v>4316.24952287</v>
      </c>
      <c r="L122" s="36">
        <f>SUMIFS(СВЦЭМ!$D$39:$D$782,СВЦЭМ!$A$39:$A$782,$A122,СВЦЭМ!$B$39:$B$782,L$119)+'СЕТ СН'!$I$14+СВЦЭМ!$D$10+'СЕТ СН'!$I$5-'СЕТ СН'!$I$24</f>
        <v>4306.4230309800005</v>
      </c>
      <c r="M122" s="36">
        <f>SUMIFS(СВЦЭМ!$D$39:$D$782,СВЦЭМ!$A$39:$A$782,$A122,СВЦЭМ!$B$39:$B$782,M$119)+'СЕТ СН'!$I$14+СВЦЭМ!$D$10+'СЕТ СН'!$I$5-'СЕТ СН'!$I$24</f>
        <v>4332.9406113300001</v>
      </c>
      <c r="N122" s="36">
        <f>SUMIFS(СВЦЭМ!$D$39:$D$782,СВЦЭМ!$A$39:$A$782,$A122,СВЦЭМ!$B$39:$B$782,N$119)+'СЕТ СН'!$I$14+СВЦЭМ!$D$10+'СЕТ СН'!$I$5-'СЕТ СН'!$I$24</f>
        <v>4377.2337452000002</v>
      </c>
      <c r="O122" s="36">
        <f>SUMIFS(СВЦЭМ!$D$39:$D$782,СВЦЭМ!$A$39:$A$782,$A122,СВЦЭМ!$B$39:$B$782,O$119)+'СЕТ СН'!$I$14+СВЦЭМ!$D$10+'СЕТ СН'!$I$5-'СЕТ СН'!$I$24</f>
        <v>4387.8485485599995</v>
      </c>
      <c r="P122" s="36">
        <f>SUMIFS(СВЦЭМ!$D$39:$D$782,СВЦЭМ!$A$39:$A$782,$A122,СВЦЭМ!$B$39:$B$782,P$119)+'СЕТ СН'!$I$14+СВЦЭМ!$D$10+'СЕТ СН'!$I$5-'СЕТ СН'!$I$24</f>
        <v>4399.5431634400002</v>
      </c>
      <c r="Q122" s="36">
        <f>SUMIFS(СВЦЭМ!$D$39:$D$782,СВЦЭМ!$A$39:$A$782,$A122,СВЦЭМ!$B$39:$B$782,Q$119)+'СЕТ СН'!$I$14+СВЦЭМ!$D$10+'СЕТ СН'!$I$5-'СЕТ СН'!$I$24</f>
        <v>4413.8050867499996</v>
      </c>
      <c r="R122" s="36">
        <f>SUMIFS(СВЦЭМ!$D$39:$D$782,СВЦЭМ!$A$39:$A$782,$A122,СВЦЭМ!$B$39:$B$782,R$119)+'СЕТ СН'!$I$14+СВЦЭМ!$D$10+'СЕТ СН'!$I$5-'СЕТ СН'!$I$24</f>
        <v>4407.2570959499999</v>
      </c>
      <c r="S122" s="36">
        <f>SUMIFS(СВЦЭМ!$D$39:$D$782,СВЦЭМ!$A$39:$A$782,$A122,СВЦЭМ!$B$39:$B$782,S$119)+'СЕТ СН'!$I$14+СВЦЭМ!$D$10+'СЕТ СН'!$I$5-'СЕТ СН'!$I$24</f>
        <v>4364.5473060699996</v>
      </c>
      <c r="T122" s="36">
        <f>SUMIFS(СВЦЭМ!$D$39:$D$782,СВЦЭМ!$A$39:$A$782,$A122,СВЦЭМ!$B$39:$B$782,T$119)+'СЕТ СН'!$I$14+СВЦЭМ!$D$10+'СЕТ СН'!$I$5-'СЕТ СН'!$I$24</f>
        <v>4326.8024452899999</v>
      </c>
      <c r="U122" s="36">
        <f>SUMIFS(СВЦЭМ!$D$39:$D$782,СВЦЭМ!$A$39:$A$782,$A122,СВЦЭМ!$B$39:$B$782,U$119)+'СЕТ СН'!$I$14+СВЦЭМ!$D$10+'СЕТ СН'!$I$5-'СЕТ СН'!$I$24</f>
        <v>4308.9546517099998</v>
      </c>
      <c r="V122" s="36">
        <f>SUMIFS(СВЦЭМ!$D$39:$D$782,СВЦЭМ!$A$39:$A$782,$A122,СВЦЭМ!$B$39:$B$782,V$119)+'СЕТ СН'!$I$14+СВЦЭМ!$D$10+'СЕТ СН'!$I$5-'СЕТ СН'!$I$24</f>
        <v>4277.0182102300005</v>
      </c>
      <c r="W122" s="36">
        <f>SUMIFS(СВЦЭМ!$D$39:$D$782,СВЦЭМ!$A$39:$A$782,$A122,СВЦЭМ!$B$39:$B$782,W$119)+'СЕТ СН'!$I$14+СВЦЭМ!$D$10+'СЕТ СН'!$I$5-'СЕТ СН'!$I$24</f>
        <v>4261.7563029100002</v>
      </c>
      <c r="X122" s="36">
        <f>SUMIFS(СВЦЭМ!$D$39:$D$782,СВЦЭМ!$A$39:$A$782,$A122,СВЦЭМ!$B$39:$B$782,X$119)+'СЕТ СН'!$I$14+СВЦЭМ!$D$10+'СЕТ СН'!$I$5-'СЕТ СН'!$I$24</f>
        <v>4310.9898759899997</v>
      </c>
      <c r="Y122" s="36">
        <f>SUMIFS(СВЦЭМ!$D$39:$D$782,СВЦЭМ!$A$39:$A$782,$A122,СВЦЭМ!$B$39:$B$782,Y$119)+'СЕТ СН'!$I$14+СВЦЭМ!$D$10+'СЕТ СН'!$I$5-'СЕТ СН'!$I$24</f>
        <v>4367.0702414500001</v>
      </c>
    </row>
    <row r="123" spans="1:27" ht="15.75" x14ac:dyDescent="0.2">
      <c r="A123" s="35">
        <f t="shared" si="3"/>
        <v>45050</v>
      </c>
      <c r="B123" s="36">
        <f>SUMIFS(СВЦЭМ!$D$39:$D$782,СВЦЭМ!$A$39:$A$782,$A123,СВЦЭМ!$B$39:$B$782,B$119)+'СЕТ СН'!$I$14+СВЦЭМ!$D$10+'СЕТ СН'!$I$5-'СЕТ СН'!$I$24</f>
        <v>4561.6919395999994</v>
      </c>
      <c r="C123" s="36">
        <f>SUMIFS(СВЦЭМ!$D$39:$D$782,СВЦЭМ!$A$39:$A$782,$A123,СВЦЭМ!$B$39:$B$782,C$119)+'СЕТ СН'!$I$14+СВЦЭМ!$D$10+'СЕТ СН'!$I$5-'СЕТ СН'!$I$24</f>
        <v>4640.93539685</v>
      </c>
      <c r="D123" s="36">
        <f>SUMIFS(СВЦЭМ!$D$39:$D$782,СВЦЭМ!$A$39:$A$782,$A123,СВЦЭМ!$B$39:$B$782,D$119)+'СЕТ СН'!$I$14+СВЦЭМ!$D$10+'СЕТ СН'!$I$5-'СЕТ СН'!$I$24</f>
        <v>4696.5418601900001</v>
      </c>
      <c r="E123" s="36">
        <f>SUMIFS(СВЦЭМ!$D$39:$D$782,СВЦЭМ!$A$39:$A$782,$A123,СВЦЭМ!$B$39:$B$782,E$119)+'СЕТ СН'!$I$14+СВЦЭМ!$D$10+'СЕТ СН'!$I$5-'СЕТ СН'!$I$24</f>
        <v>4695.3611103699996</v>
      </c>
      <c r="F123" s="36">
        <f>SUMIFS(СВЦЭМ!$D$39:$D$782,СВЦЭМ!$A$39:$A$782,$A123,СВЦЭМ!$B$39:$B$782,F$119)+'СЕТ СН'!$I$14+СВЦЭМ!$D$10+'СЕТ СН'!$I$5-'СЕТ СН'!$I$24</f>
        <v>4693.6582275599994</v>
      </c>
      <c r="G123" s="36">
        <f>SUMIFS(СВЦЭМ!$D$39:$D$782,СВЦЭМ!$A$39:$A$782,$A123,СВЦЭМ!$B$39:$B$782,G$119)+'СЕТ СН'!$I$14+СВЦЭМ!$D$10+'СЕТ СН'!$I$5-'СЕТ СН'!$I$24</f>
        <v>4693.5733441899993</v>
      </c>
      <c r="H123" s="36">
        <f>SUMIFS(СВЦЭМ!$D$39:$D$782,СВЦЭМ!$A$39:$A$782,$A123,СВЦЭМ!$B$39:$B$782,H$119)+'СЕТ СН'!$I$14+СВЦЭМ!$D$10+'СЕТ СН'!$I$5-'СЕТ СН'!$I$24</f>
        <v>4662.8676004700001</v>
      </c>
      <c r="I123" s="36">
        <f>SUMIFS(СВЦЭМ!$D$39:$D$782,СВЦЭМ!$A$39:$A$782,$A123,СВЦЭМ!$B$39:$B$782,I$119)+'СЕТ СН'!$I$14+СВЦЭМ!$D$10+'СЕТ СН'!$I$5-'СЕТ СН'!$I$24</f>
        <v>4606.6437233500001</v>
      </c>
      <c r="J123" s="36">
        <f>SUMIFS(СВЦЭМ!$D$39:$D$782,СВЦЭМ!$A$39:$A$782,$A123,СВЦЭМ!$B$39:$B$782,J$119)+'СЕТ СН'!$I$14+СВЦЭМ!$D$10+'СЕТ СН'!$I$5-'СЕТ СН'!$I$24</f>
        <v>4552.2509436299997</v>
      </c>
      <c r="K123" s="36">
        <f>SUMIFS(СВЦЭМ!$D$39:$D$782,СВЦЭМ!$A$39:$A$782,$A123,СВЦЭМ!$B$39:$B$782,K$119)+'СЕТ СН'!$I$14+СВЦЭМ!$D$10+'СЕТ СН'!$I$5-'СЕТ СН'!$I$24</f>
        <v>4539.0529071599994</v>
      </c>
      <c r="L123" s="36">
        <f>SUMIFS(СВЦЭМ!$D$39:$D$782,СВЦЭМ!$A$39:$A$782,$A123,СВЦЭМ!$B$39:$B$782,L$119)+'СЕТ СН'!$I$14+СВЦЭМ!$D$10+'СЕТ СН'!$I$5-'СЕТ СН'!$I$24</f>
        <v>4514.78477527</v>
      </c>
      <c r="M123" s="36">
        <f>SUMIFS(СВЦЭМ!$D$39:$D$782,СВЦЭМ!$A$39:$A$782,$A123,СВЦЭМ!$B$39:$B$782,M$119)+'СЕТ СН'!$I$14+СВЦЭМ!$D$10+'СЕТ СН'!$I$5-'СЕТ СН'!$I$24</f>
        <v>4538.0532914699997</v>
      </c>
      <c r="N123" s="36">
        <f>SUMIFS(СВЦЭМ!$D$39:$D$782,СВЦЭМ!$A$39:$A$782,$A123,СВЦЭМ!$B$39:$B$782,N$119)+'СЕТ СН'!$I$14+СВЦЭМ!$D$10+'СЕТ СН'!$I$5-'СЕТ СН'!$I$24</f>
        <v>4575.7350401399999</v>
      </c>
      <c r="O123" s="36">
        <f>SUMIFS(СВЦЭМ!$D$39:$D$782,СВЦЭМ!$A$39:$A$782,$A123,СВЦЭМ!$B$39:$B$782,O$119)+'СЕТ СН'!$I$14+СВЦЭМ!$D$10+'СЕТ СН'!$I$5-'СЕТ СН'!$I$24</f>
        <v>4591.0111211700005</v>
      </c>
      <c r="P123" s="36">
        <f>SUMIFS(СВЦЭМ!$D$39:$D$782,СВЦЭМ!$A$39:$A$782,$A123,СВЦЭМ!$B$39:$B$782,P$119)+'СЕТ СН'!$I$14+СВЦЭМ!$D$10+'СЕТ СН'!$I$5-'СЕТ СН'!$I$24</f>
        <v>4604.80995024</v>
      </c>
      <c r="Q123" s="36">
        <f>SUMIFS(СВЦЭМ!$D$39:$D$782,СВЦЭМ!$A$39:$A$782,$A123,СВЦЭМ!$B$39:$B$782,Q$119)+'СЕТ СН'!$I$14+СВЦЭМ!$D$10+'СЕТ СН'!$I$5-'СЕТ СН'!$I$24</f>
        <v>4618.2567887799996</v>
      </c>
      <c r="R123" s="36">
        <f>SUMIFS(СВЦЭМ!$D$39:$D$782,СВЦЭМ!$A$39:$A$782,$A123,СВЦЭМ!$B$39:$B$782,R$119)+'СЕТ СН'!$I$14+СВЦЭМ!$D$10+'СЕТ СН'!$I$5-'СЕТ СН'!$I$24</f>
        <v>4602.6982212100002</v>
      </c>
      <c r="S123" s="36">
        <f>SUMIFS(СВЦЭМ!$D$39:$D$782,СВЦЭМ!$A$39:$A$782,$A123,СВЦЭМ!$B$39:$B$782,S$119)+'СЕТ СН'!$I$14+СВЦЭМ!$D$10+'СЕТ СН'!$I$5-'СЕТ СН'!$I$24</f>
        <v>4553.1456917199994</v>
      </c>
      <c r="T123" s="36">
        <f>SUMIFS(СВЦЭМ!$D$39:$D$782,СВЦЭМ!$A$39:$A$782,$A123,СВЦЭМ!$B$39:$B$782,T$119)+'СЕТ СН'!$I$14+СВЦЭМ!$D$10+'СЕТ СН'!$I$5-'СЕТ СН'!$I$24</f>
        <v>4506.5062468199994</v>
      </c>
      <c r="U123" s="36">
        <f>SUMIFS(СВЦЭМ!$D$39:$D$782,СВЦЭМ!$A$39:$A$782,$A123,СВЦЭМ!$B$39:$B$782,U$119)+'СЕТ СН'!$I$14+СВЦЭМ!$D$10+'СЕТ СН'!$I$5-'СЕТ СН'!$I$24</f>
        <v>4479.2947151099997</v>
      </c>
      <c r="V123" s="36">
        <f>SUMIFS(СВЦЭМ!$D$39:$D$782,СВЦЭМ!$A$39:$A$782,$A123,СВЦЭМ!$B$39:$B$782,V$119)+'СЕТ СН'!$I$14+СВЦЭМ!$D$10+'СЕТ СН'!$I$5-'СЕТ СН'!$I$24</f>
        <v>4450.3566552499997</v>
      </c>
      <c r="W123" s="36">
        <f>SUMIFS(СВЦЭМ!$D$39:$D$782,СВЦЭМ!$A$39:$A$782,$A123,СВЦЭМ!$B$39:$B$782,W$119)+'СЕТ СН'!$I$14+СВЦЭМ!$D$10+'СЕТ СН'!$I$5-'СЕТ СН'!$I$24</f>
        <v>4437.2909836999997</v>
      </c>
      <c r="X123" s="36">
        <f>SUMIFS(СВЦЭМ!$D$39:$D$782,СВЦЭМ!$A$39:$A$782,$A123,СВЦЭМ!$B$39:$B$782,X$119)+'СЕТ СН'!$I$14+СВЦЭМ!$D$10+'СЕТ СН'!$I$5-'СЕТ СН'!$I$24</f>
        <v>4492.3178763899996</v>
      </c>
      <c r="Y123" s="36">
        <f>SUMIFS(СВЦЭМ!$D$39:$D$782,СВЦЭМ!$A$39:$A$782,$A123,СВЦЭМ!$B$39:$B$782,Y$119)+'СЕТ СН'!$I$14+СВЦЭМ!$D$10+'СЕТ СН'!$I$5-'СЕТ СН'!$I$24</f>
        <v>4526.1534119500002</v>
      </c>
    </row>
    <row r="124" spans="1:27" ht="15.75" x14ac:dyDescent="0.2">
      <c r="A124" s="35">
        <f t="shared" si="3"/>
        <v>45051</v>
      </c>
      <c r="B124" s="36">
        <f>SUMIFS(СВЦЭМ!$D$39:$D$782,СВЦЭМ!$A$39:$A$782,$A124,СВЦЭМ!$B$39:$B$782,B$119)+'СЕТ СН'!$I$14+СВЦЭМ!$D$10+'СЕТ СН'!$I$5-'СЕТ СН'!$I$24</f>
        <v>4548.0762857400005</v>
      </c>
      <c r="C124" s="36">
        <f>SUMIFS(СВЦЭМ!$D$39:$D$782,СВЦЭМ!$A$39:$A$782,$A124,СВЦЭМ!$B$39:$B$782,C$119)+'СЕТ СН'!$I$14+СВЦЭМ!$D$10+'СЕТ СН'!$I$5-'СЕТ СН'!$I$24</f>
        <v>4571.9725439899994</v>
      </c>
      <c r="D124" s="36">
        <f>SUMIFS(СВЦЭМ!$D$39:$D$782,СВЦЭМ!$A$39:$A$782,$A124,СВЦЭМ!$B$39:$B$782,D$119)+'СЕТ СН'!$I$14+СВЦЭМ!$D$10+'СЕТ СН'!$I$5-'СЕТ СН'!$I$24</f>
        <v>4649.7687870999998</v>
      </c>
      <c r="E124" s="36">
        <f>SUMIFS(СВЦЭМ!$D$39:$D$782,СВЦЭМ!$A$39:$A$782,$A124,СВЦЭМ!$B$39:$B$782,E$119)+'СЕТ СН'!$I$14+СВЦЭМ!$D$10+'СЕТ СН'!$I$5-'СЕТ СН'!$I$24</f>
        <v>4645.6299650999999</v>
      </c>
      <c r="F124" s="36">
        <f>SUMIFS(СВЦЭМ!$D$39:$D$782,СВЦЭМ!$A$39:$A$782,$A124,СВЦЭМ!$B$39:$B$782,F$119)+'СЕТ СН'!$I$14+СВЦЭМ!$D$10+'СЕТ СН'!$I$5-'СЕТ СН'!$I$24</f>
        <v>4650.0037082600002</v>
      </c>
      <c r="G124" s="36">
        <f>SUMIFS(СВЦЭМ!$D$39:$D$782,СВЦЭМ!$A$39:$A$782,$A124,СВЦЭМ!$B$39:$B$782,G$119)+'СЕТ СН'!$I$14+СВЦЭМ!$D$10+'СЕТ СН'!$I$5-'СЕТ СН'!$I$24</f>
        <v>4633.1323845699999</v>
      </c>
      <c r="H124" s="36">
        <f>SUMIFS(СВЦЭМ!$D$39:$D$782,СВЦЭМ!$A$39:$A$782,$A124,СВЦЭМ!$B$39:$B$782,H$119)+'СЕТ СН'!$I$14+СВЦЭМ!$D$10+'СЕТ СН'!$I$5-'СЕТ СН'!$I$24</f>
        <v>4577.5123085899995</v>
      </c>
      <c r="I124" s="36">
        <f>SUMIFS(СВЦЭМ!$D$39:$D$782,СВЦЭМ!$A$39:$A$782,$A124,СВЦЭМ!$B$39:$B$782,I$119)+'СЕТ СН'!$I$14+СВЦЭМ!$D$10+'СЕТ СН'!$I$5-'СЕТ СН'!$I$24</f>
        <v>4470.51622718</v>
      </c>
      <c r="J124" s="36">
        <f>SUMIFS(СВЦЭМ!$D$39:$D$782,СВЦЭМ!$A$39:$A$782,$A124,СВЦЭМ!$B$39:$B$782,J$119)+'СЕТ СН'!$I$14+СВЦЭМ!$D$10+'СЕТ СН'!$I$5-'СЕТ СН'!$I$24</f>
        <v>4482.5071281399996</v>
      </c>
      <c r="K124" s="36">
        <f>SUMIFS(СВЦЭМ!$D$39:$D$782,СВЦЭМ!$A$39:$A$782,$A124,СВЦЭМ!$B$39:$B$782,K$119)+'СЕТ СН'!$I$14+СВЦЭМ!$D$10+'СЕТ СН'!$I$5-'СЕТ СН'!$I$24</f>
        <v>4452.2480525600004</v>
      </c>
      <c r="L124" s="36">
        <f>SUMIFS(СВЦЭМ!$D$39:$D$782,СВЦЭМ!$A$39:$A$782,$A124,СВЦЭМ!$B$39:$B$782,L$119)+'СЕТ СН'!$I$14+СВЦЭМ!$D$10+'СЕТ СН'!$I$5-'СЕТ СН'!$I$24</f>
        <v>4431.6386124500004</v>
      </c>
      <c r="M124" s="36">
        <f>SUMIFS(СВЦЭМ!$D$39:$D$782,СВЦЭМ!$A$39:$A$782,$A124,СВЦЭМ!$B$39:$B$782,M$119)+'СЕТ СН'!$I$14+СВЦЭМ!$D$10+'СЕТ СН'!$I$5-'СЕТ СН'!$I$24</f>
        <v>4449.8256866499996</v>
      </c>
      <c r="N124" s="36">
        <f>SUMIFS(СВЦЭМ!$D$39:$D$782,СВЦЭМ!$A$39:$A$782,$A124,СВЦЭМ!$B$39:$B$782,N$119)+'СЕТ СН'!$I$14+СВЦЭМ!$D$10+'СЕТ СН'!$I$5-'СЕТ СН'!$I$24</f>
        <v>4486.3356285999998</v>
      </c>
      <c r="O124" s="36">
        <f>SUMIFS(СВЦЭМ!$D$39:$D$782,СВЦЭМ!$A$39:$A$782,$A124,СВЦЭМ!$B$39:$B$782,O$119)+'СЕТ СН'!$I$14+СВЦЭМ!$D$10+'СЕТ СН'!$I$5-'СЕТ СН'!$I$24</f>
        <v>4496.0502877999998</v>
      </c>
      <c r="P124" s="36">
        <f>SUMIFS(СВЦЭМ!$D$39:$D$782,СВЦЭМ!$A$39:$A$782,$A124,СВЦЭМ!$B$39:$B$782,P$119)+'СЕТ СН'!$I$14+СВЦЭМ!$D$10+'СЕТ СН'!$I$5-'СЕТ СН'!$I$24</f>
        <v>4518.5807571099995</v>
      </c>
      <c r="Q124" s="36">
        <f>SUMIFS(СВЦЭМ!$D$39:$D$782,СВЦЭМ!$A$39:$A$782,$A124,СВЦЭМ!$B$39:$B$782,Q$119)+'СЕТ СН'!$I$14+СВЦЭМ!$D$10+'СЕТ СН'!$I$5-'СЕТ СН'!$I$24</f>
        <v>4534.3343998800001</v>
      </c>
      <c r="R124" s="36">
        <f>SUMIFS(СВЦЭМ!$D$39:$D$782,СВЦЭМ!$A$39:$A$782,$A124,СВЦЭМ!$B$39:$B$782,R$119)+'СЕТ СН'!$I$14+СВЦЭМ!$D$10+'СЕТ СН'!$I$5-'СЕТ СН'!$I$24</f>
        <v>4517.1409554599995</v>
      </c>
      <c r="S124" s="36">
        <f>SUMIFS(СВЦЭМ!$D$39:$D$782,СВЦЭМ!$A$39:$A$782,$A124,СВЦЭМ!$B$39:$B$782,S$119)+'СЕТ СН'!$I$14+СВЦЭМ!$D$10+'СЕТ СН'!$I$5-'СЕТ СН'!$I$24</f>
        <v>4453.7314258899996</v>
      </c>
      <c r="T124" s="36">
        <f>SUMIFS(СВЦЭМ!$D$39:$D$782,СВЦЭМ!$A$39:$A$782,$A124,СВЦЭМ!$B$39:$B$782,T$119)+'СЕТ СН'!$I$14+СВЦЭМ!$D$10+'СЕТ СН'!$I$5-'СЕТ СН'!$I$24</f>
        <v>4405.9711632399994</v>
      </c>
      <c r="U124" s="36">
        <f>SUMIFS(СВЦЭМ!$D$39:$D$782,СВЦЭМ!$A$39:$A$782,$A124,СВЦЭМ!$B$39:$B$782,U$119)+'СЕТ СН'!$I$14+СВЦЭМ!$D$10+'СЕТ СН'!$I$5-'СЕТ СН'!$I$24</f>
        <v>4387.8915980299998</v>
      </c>
      <c r="V124" s="36">
        <f>SUMIFS(СВЦЭМ!$D$39:$D$782,СВЦЭМ!$A$39:$A$782,$A124,СВЦЭМ!$B$39:$B$782,V$119)+'СЕТ СН'!$I$14+СВЦЭМ!$D$10+'СЕТ СН'!$I$5-'СЕТ СН'!$I$24</f>
        <v>4366.3191213700002</v>
      </c>
      <c r="W124" s="36">
        <f>SUMIFS(СВЦЭМ!$D$39:$D$782,СВЦЭМ!$A$39:$A$782,$A124,СВЦЭМ!$B$39:$B$782,W$119)+'СЕТ СН'!$I$14+СВЦЭМ!$D$10+'СЕТ СН'!$I$5-'СЕТ СН'!$I$24</f>
        <v>4341.0354354900001</v>
      </c>
      <c r="X124" s="36">
        <f>SUMIFS(СВЦЭМ!$D$39:$D$782,СВЦЭМ!$A$39:$A$782,$A124,СВЦЭМ!$B$39:$B$782,X$119)+'СЕТ СН'!$I$14+СВЦЭМ!$D$10+'СЕТ СН'!$I$5-'СЕТ СН'!$I$24</f>
        <v>4397.0864945399999</v>
      </c>
      <c r="Y124" s="36">
        <f>SUMIFS(СВЦЭМ!$D$39:$D$782,СВЦЭМ!$A$39:$A$782,$A124,СВЦЭМ!$B$39:$B$782,Y$119)+'СЕТ СН'!$I$14+СВЦЭМ!$D$10+'СЕТ СН'!$I$5-'СЕТ СН'!$I$24</f>
        <v>4424.9538067900003</v>
      </c>
    </row>
    <row r="125" spans="1:27" ht="15.75" x14ac:dyDescent="0.2">
      <c r="A125" s="35">
        <f t="shared" si="3"/>
        <v>45052</v>
      </c>
      <c r="B125" s="36">
        <f>SUMIFS(СВЦЭМ!$D$39:$D$782,СВЦЭМ!$A$39:$A$782,$A125,СВЦЭМ!$B$39:$B$782,B$119)+'СЕТ СН'!$I$14+СВЦЭМ!$D$10+'СЕТ СН'!$I$5-'СЕТ СН'!$I$24</f>
        <v>4408.0957321799997</v>
      </c>
      <c r="C125" s="36">
        <f>SUMIFS(СВЦЭМ!$D$39:$D$782,СВЦЭМ!$A$39:$A$782,$A125,СВЦЭМ!$B$39:$B$782,C$119)+'СЕТ СН'!$I$14+СВЦЭМ!$D$10+'СЕТ СН'!$I$5-'СЕТ СН'!$I$24</f>
        <v>4528.64243446</v>
      </c>
      <c r="D125" s="36">
        <f>SUMIFS(СВЦЭМ!$D$39:$D$782,СВЦЭМ!$A$39:$A$782,$A125,СВЦЭМ!$B$39:$B$782,D$119)+'СЕТ СН'!$I$14+СВЦЭМ!$D$10+'СЕТ СН'!$I$5-'СЕТ СН'!$I$24</f>
        <v>4598.0041006000001</v>
      </c>
      <c r="E125" s="36">
        <f>SUMIFS(СВЦЭМ!$D$39:$D$782,СВЦЭМ!$A$39:$A$782,$A125,СВЦЭМ!$B$39:$B$782,E$119)+'СЕТ СН'!$I$14+СВЦЭМ!$D$10+'СЕТ СН'!$I$5-'СЕТ СН'!$I$24</f>
        <v>4587.4837702999994</v>
      </c>
      <c r="F125" s="36">
        <f>SUMIFS(СВЦЭМ!$D$39:$D$782,СВЦЭМ!$A$39:$A$782,$A125,СВЦЭМ!$B$39:$B$782,F$119)+'СЕТ СН'!$I$14+СВЦЭМ!$D$10+'СЕТ СН'!$I$5-'СЕТ СН'!$I$24</f>
        <v>4585.4972876900001</v>
      </c>
      <c r="G125" s="36">
        <f>SUMIFS(СВЦЭМ!$D$39:$D$782,СВЦЭМ!$A$39:$A$782,$A125,СВЦЭМ!$B$39:$B$782,G$119)+'СЕТ СН'!$I$14+СВЦЭМ!$D$10+'СЕТ СН'!$I$5-'СЕТ СН'!$I$24</f>
        <v>4584.8125422200001</v>
      </c>
      <c r="H125" s="36">
        <f>SUMIFS(СВЦЭМ!$D$39:$D$782,СВЦЭМ!$A$39:$A$782,$A125,СВЦЭМ!$B$39:$B$782,H$119)+'СЕТ СН'!$I$14+СВЦЭМ!$D$10+'СЕТ СН'!$I$5-'СЕТ СН'!$I$24</f>
        <v>4577.6391509300001</v>
      </c>
      <c r="I125" s="36">
        <f>SUMIFS(СВЦЭМ!$D$39:$D$782,СВЦЭМ!$A$39:$A$782,$A125,СВЦЭМ!$B$39:$B$782,I$119)+'СЕТ СН'!$I$14+СВЦЭМ!$D$10+'СЕТ СН'!$I$5-'СЕТ СН'!$I$24</f>
        <v>4499.2769756300004</v>
      </c>
      <c r="J125" s="36">
        <f>SUMIFS(СВЦЭМ!$D$39:$D$782,СВЦЭМ!$A$39:$A$782,$A125,СВЦЭМ!$B$39:$B$782,J$119)+'СЕТ СН'!$I$14+СВЦЭМ!$D$10+'СЕТ СН'!$I$5-'СЕТ СН'!$I$24</f>
        <v>4418.7998987700003</v>
      </c>
      <c r="K125" s="36">
        <f>SUMIFS(СВЦЭМ!$D$39:$D$782,СВЦЭМ!$A$39:$A$782,$A125,СВЦЭМ!$B$39:$B$782,K$119)+'СЕТ СН'!$I$14+СВЦЭМ!$D$10+'СЕТ СН'!$I$5-'СЕТ СН'!$I$24</f>
        <v>4343.7473459599996</v>
      </c>
      <c r="L125" s="36">
        <f>SUMIFS(СВЦЭМ!$D$39:$D$782,СВЦЭМ!$A$39:$A$782,$A125,СВЦЭМ!$B$39:$B$782,L$119)+'СЕТ СН'!$I$14+СВЦЭМ!$D$10+'СЕТ СН'!$I$5-'СЕТ СН'!$I$24</f>
        <v>4338.01803432</v>
      </c>
      <c r="M125" s="36">
        <f>SUMIFS(СВЦЭМ!$D$39:$D$782,СВЦЭМ!$A$39:$A$782,$A125,СВЦЭМ!$B$39:$B$782,M$119)+'СЕТ СН'!$I$14+СВЦЭМ!$D$10+'СЕТ СН'!$I$5-'СЕТ СН'!$I$24</f>
        <v>4335.2443419700003</v>
      </c>
      <c r="N125" s="36">
        <f>SUMIFS(СВЦЭМ!$D$39:$D$782,СВЦЭМ!$A$39:$A$782,$A125,СВЦЭМ!$B$39:$B$782,N$119)+'СЕТ СН'!$I$14+СВЦЭМ!$D$10+'СЕТ СН'!$I$5-'СЕТ СН'!$I$24</f>
        <v>4370.9269391099997</v>
      </c>
      <c r="O125" s="36">
        <f>SUMIFS(СВЦЭМ!$D$39:$D$782,СВЦЭМ!$A$39:$A$782,$A125,СВЦЭМ!$B$39:$B$782,O$119)+'СЕТ СН'!$I$14+СВЦЭМ!$D$10+'СЕТ СН'!$I$5-'СЕТ СН'!$I$24</f>
        <v>4372.6245775099997</v>
      </c>
      <c r="P125" s="36">
        <f>SUMIFS(СВЦЭМ!$D$39:$D$782,СВЦЭМ!$A$39:$A$782,$A125,СВЦЭМ!$B$39:$B$782,P$119)+'СЕТ СН'!$I$14+СВЦЭМ!$D$10+'СЕТ СН'!$I$5-'СЕТ СН'!$I$24</f>
        <v>4377.9489926699998</v>
      </c>
      <c r="Q125" s="36">
        <f>SUMIFS(СВЦЭМ!$D$39:$D$782,СВЦЭМ!$A$39:$A$782,$A125,СВЦЭМ!$B$39:$B$782,Q$119)+'СЕТ СН'!$I$14+СВЦЭМ!$D$10+'СЕТ СН'!$I$5-'СЕТ СН'!$I$24</f>
        <v>4345.0651780899998</v>
      </c>
      <c r="R125" s="36">
        <f>SUMIFS(СВЦЭМ!$D$39:$D$782,СВЦЭМ!$A$39:$A$782,$A125,СВЦЭМ!$B$39:$B$782,R$119)+'СЕТ СН'!$I$14+СВЦЭМ!$D$10+'СЕТ СН'!$I$5-'СЕТ СН'!$I$24</f>
        <v>4267.0972511399996</v>
      </c>
      <c r="S125" s="36">
        <f>SUMIFS(СВЦЭМ!$D$39:$D$782,СВЦЭМ!$A$39:$A$782,$A125,СВЦЭМ!$B$39:$B$782,S$119)+'СЕТ СН'!$I$14+СВЦЭМ!$D$10+'СЕТ СН'!$I$5-'СЕТ СН'!$I$24</f>
        <v>4081.3049656799999</v>
      </c>
      <c r="T125" s="36">
        <f>SUMIFS(СВЦЭМ!$D$39:$D$782,СВЦЭМ!$A$39:$A$782,$A125,СВЦЭМ!$B$39:$B$782,T$119)+'СЕТ СН'!$I$14+СВЦЭМ!$D$10+'СЕТ СН'!$I$5-'СЕТ СН'!$I$24</f>
        <v>3936.3687886099997</v>
      </c>
      <c r="U125" s="36">
        <f>SUMIFS(СВЦЭМ!$D$39:$D$782,СВЦЭМ!$A$39:$A$782,$A125,СВЦЭМ!$B$39:$B$782,U$119)+'СЕТ СН'!$I$14+СВЦЭМ!$D$10+'СЕТ СН'!$I$5-'СЕТ СН'!$I$24</f>
        <v>3941.15865472</v>
      </c>
      <c r="V125" s="36">
        <f>SUMIFS(СВЦЭМ!$D$39:$D$782,СВЦЭМ!$A$39:$A$782,$A125,СВЦЭМ!$B$39:$B$782,V$119)+'СЕТ СН'!$I$14+СВЦЭМ!$D$10+'СЕТ СН'!$I$5-'СЕТ СН'!$I$24</f>
        <v>3924.0821470599999</v>
      </c>
      <c r="W125" s="36">
        <f>SUMIFS(СВЦЭМ!$D$39:$D$782,СВЦЭМ!$A$39:$A$782,$A125,СВЦЭМ!$B$39:$B$782,W$119)+'СЕТ СН'!$I$14+СВЦЭМ!$D$10+'СЕТ СН'!$I$5-'СЕТ СН'!$I$24</f>
        <v>3917.37618135</v>
      </c>
      <c r="X125" s="36">
        <f>SUMIFS(СВЦЭМ!$D$39:$D$782,СВЦЭМ!$A$39:$A$782,$A125,СВЦЭМ!$B$39:$B$782,X$119)+'СЕТ СН'!$I$14+СВЦЭМ!$D$10+'СЕТ СН'!$I$5-'СЕТ СН'!$I$24</f>
        <v>4115.5241551299996</v>
      </c>
      <c r="Y125" s="36">
        <f>SUMIFS(СВЦЭМ!$D$39:$D$782,СВЦЭМ!$A$39:$A$782,$A125,СВЦЭМ!$B$39:$B$782,Y$119)+'СЕТ СН'!$I$14+СВЦЭМ!$D$10+'СЕТ СН'!$I$5-'СЕТ СН'!$I$24</f>
        <v>4367.0288122499996</v>
      </c>
    </row>
    <row r="126" spans="1:27" ht="15.75" x14ac:dyDescent="0.2">
      <c r="A126" s="35">
        <f t="shared" si="3"/>
        <v>45053</v>
      </c>
      <c r="B126" s="36">
        <f>SUMIFS(СВЦЭМ!$D$39:$D$782,СВЦЭМ!$A$39:$A$782,$A126,СВЦЭМ!$B$39:$B$782,B$119)+'СЕТ СН'!$I$14+СВЦЭМ!$D$10+'СЕТ СН'!$I$5-'СЕТ СН'!$I$24</f>
        <v>4314.6865308599999</v>
      </c>
      <c r="C126" s="36">
        <f>SUMIFS(СВЦЭМ!$D$39:$D$782,СВЦЭМ!$A$39:$A$782,$A126,СВЦЭМ!$B$39:$B$782,C$119)+'СЕТ СН'!$I$14+СВЦЭМ!$D$10+'СЕТ СН'!$I$5-'СЕТ СН'!$I$24</f>
        <v>4396.7197379099998</v>
      </c>
      <c r="D126" s="36">
        <f>SUMIFS(СВЦЭМ!$D$39:$D$782,СВЦЭМ!$A$39:$A$782,$A126,СВЦЭМ!$B$39:$B$782,D$119)+'СЕТ СН'!$I$14+СВЦЭМ!$D$10+'СЕТ СН'!$I$5-'СЕТ СН'!$I$24</f>
        <v>4404.6235090299997</v>
      </c>
      <c r="E126" s="36">
        <f>SUMIFS(СВЦЭМ!$D$39:$D$782,СВЦЭМ!$A$39:$A$782,$A126,СВЦЭМ!$B$39:$B$782,E$119)+'СЕТ СН'!$I$14+СВЦЭМ!$D$10+'СЕТ СН'!$I$5-'СЕТ СН'!$I$24</f>
        <v>4447.8025093100005</v>
      </c>
      <c r="F126" s="36">
        <f>SUMIFS(СВЦЭМ!$D$39:$D$782,СВЦЭМ!$A$39:$A$782,$A126,СВЦЭМ!$B$39:$B$782,F$119)+'СЕТ СН'!$I$14+СВЦЭМ!$D$10+'СЕТ СН'!$I$5-'СЕТ СН'!$I$24</f>
        <v>4449.0646045399999</v>
      </c>
      <c r="G126" s="36">
        <f>SUMIFS(СВЦЭМ!$D$39:$D$782,СВЦЭМ!$A$39:$A$782,$A126,СВЦЭМ!$B$39:$B$782,G$119)+'СЕТ СН'!$I$14+СВЦЭМ!$D$10+'СЕТ СН'!$I$5-'СЕТ СН'!$I$24</f>
        <v>4426.7220909999996</v>
      </c>
      <c r="H126" s="36">
        <f>SUMIFS(СВЦЭМ!$D$39:$D$782,СВЦЭМ!$A$39:$A$782,$A126,СВЦЭМ!$B$39:$B$782,H$119)+'СЕТ СН'!$I$14+СВЦЭМ!$D$10+'СЕТ СН'!$I$5-'СЕТ СН'!$I$24</f>
        <v>4403.1502252800001</v>
      </c>
      <c r="I126" s="36">
        <f>SUMIFS(СВЦЭМ!$D$39:$D$782,СВЦЭМ!$A$39:$A$782,$A126,СВЦЭМ!$B$39:$B$782,I$119)+'СЕТ СН'!$I$14+СВЦЭМ!$D$10+'СЕТ СН'!$I$5-'СЕТ СН'!$I$24</f>
        <v>4369.6957707700003</v>
      </c>
      <c r="J126" s="36">
        <f>SUMIFS(СВЦЭМ!$D$39:$D$782,СВЦЭМ!$A$39:$A$782,$A126,СВЦЭМ!$B$39:$B$782,J$119)+'СЕТ СН'!$I$14+СВЦЭМ!$D$10+'СЕТ СН'!$I$5-'СЕТ СН'!$I$24</f>
        <v>4354.1313468999997</v>
      </c>
      <c r="K126" s="36">
        <f>SUMIFS(СВЦЭМ!$D$39:$D$782,СВЦЭМ!$A$39:$A$782,$A126,СВЦЭМ!$B$39:$B$782,K$119)+'СЕТ СН'!$I$14+СВЦЭМ!$D$10+'СЕТ СН'!$I$5-'СЕТ СН'!$I$24</f>
        <v>4257.8352928000004</v>
      </c>
      <c r="L126" s="36">
        <f>SUMIFS(СВЦЭМ!$D$39:$D$782,СВЦЭМ!$A$39:$A$782,$A126,СВЦЭМ!$B$39:$B$782,L$119)+'СЕТ СН'!$I$14+СВЦЭМ!$D$10+'СЕТ СН'!$I$5-'СЕТ СН'!$I$24</f>
        <v>4299.0436128199999</v>
      </c>
      <c r="M126" s="36">
        <f>SUMIFS(СВЦЭМ!$D$39:$D$782,СВЦЭМ!$A$39:$A$782,$A126,СВЦЭМ!$B$39:$B$782,M$119)+'СЕТ СН'!$I$14+СВЦЭМ!$D$10+'СЕТ СН'!$I$5-'СЕТ СН'!$I$24</f>
        <v>4301.77300354</v>
      </c>
      <c r="N126" s="36">
        <f>SUMIFS(СВЦЭМ!$D$39:$D$782,СВЦЭМ!$A$39:$A$782,$A126,СВЦЭМ!$B$39:$B$782,N$119)+'СЕТ СН'!$I$14+СВЦЭМ!$D$10+'СЕТ СН'!$I$5-'СЕТ СН'!$I$24</f>
        <v>4340.9904748199997</v>
      </c>
      <c r="O126" s="36">
        <f>SUMIFS(СВЦЭМ!$D$39:$D$782,СВЦЭМ!$A$39:$A$782,$A126,СВЦЭМ!$B$39:$B$782,O$119)+'СЕТ СН'!$I$14+СВЦЭМ!$D$10+'СЕТ СН'!$I$5-'СЕТ СН'!$I$24</f>
        <v>4363.7481069099995</v>
      </c>
      <c r="P126" s="36">
        <f>SUMIFS(СВЦЭМ!$D$39:$D$782,СВЦЭМ!$A$39:$A$782,$A126,СВЦЭМ!$B$39:$B$782,P$119)+'СЕТ СН'!$I$14+СВЦЭМ!$D$10+'СЕТ СН'!$I$5-'СЕТ СН'!$I$24</f>
        <v>4376.74593559</v>
      </c>
      <c r="Q126" s="36">
        <f>SUMIFS(СВЦЭМ!$D$39:$D$782,СВЦЭМ!$A$39:$A$782,$A126,СВЦЭМ!$B$39:$B$782,Q$119)+'СЕТ СН'!$I$14+СВЦЭМ!$D$10+'СЕТ СН'!$I$5-'СЕТ СН'!$I$24</f>
        <v>4380.9299132699998</v>
      </c>
      <c r="R126" s="36">
        <f>SUMIFS(СВЦЭМ!$D$39:$D$782,СВЦЭМ!$A$39:$A$782,$A126,СВЦЭМ!$B$39:$B$782,R$119)+'СЕТ СН'!$I$14+СВЦЭМ!$D$10+'СЕТ СН'!$I$5-'СЕТ СН'!$I$24</f>
        <v>4345.1839926399998</v>
      </c>
      <c r="S126" s="36">
        <f>SUMIFS(СВЦЭМ!$D$39:$D$782,СВЦЭМ!$A$39:$A$782,$A126,СВЦЭМ!$B$39:$B$782,S$119)+'СЕТ СН'!$I$14+СВЦЭМ!$D$10+'СЕТ СН'!$I$5-'СЕТ СН'!$I$24</f>
        <v>4337.6231373000001</v>
      </c>
      <c r="T126" s="36">
        <f>SUMIFS(СВЦЭМ!$D$39:$D$782,СВЦЭМ!$A$39:$A$782,$A126,СВЦЭМ!$B$39:$B$782,T$119)+'СЕТ СН'!$I$14+СВЦЭМ!$D$10+'СЕТ СН'!$I$5-'СЕТ СН'!$I$24</f>
        <v>4279.62005082</v>
      </c>
      <c r="U126" s="36">
        <f>SUMIFS(СВЦЭМ!$D$39:$D$782,СВЦЭМ!$A$39:$A$782,$A126,СВЦЭМ!$B$39:$B$782,U$119)+'СЕТ СН'!$I$14+СВЦЭМ!$D$10+'СЕТ СН'!$I$5-'СЕТ СН'!$I$24</f>
        <v>4288.6986663299995</v>
      </c>
      <c r="V126" s="36">
        <f>SUMIFS(СВЦЭМ!$D$39:$D$782,СВЦЭМ!$A$39:$A$782,$A126,СВЦЭМ!$B$39:$B$782,V$119)+'СЕТ СН'!$I$14+СВЦЭМ!$D$10+'СЕТ СН'!$I$5-'СЕТ СН'!$I$24</f>
        <v>4297.3090766099995</v>
      </c>
      <c r="W126" s="36">
        <f>SUMIFS(СВЦЭМ!$D$39:$D$782,СВЦЭМ!$A$39:$A$782,$A126,СВЦЭМ!$B$39:$B$782,W$119)+'СЕТ СН'!$I$14+СВЦЭМ!$D$10+'СЕТ СН'!$I$5-'СЕТ СН'!$I$24</f>
        <v>4274.0395931799994</v>
      </c>
      <c r="X126" s="36">
        <f>SUMIFS(СВЦЭМ!$D$39:$D$782,СВЦЭМ!$A$39:$A$782,$A126,СВЦЭМ!$B$39:$B$782,X$119)+'СЕТ СН'!$I$14+СВЦЭМ!$D$10+'СЕТ СН'!$I$5-'СЕТ СН'!$I$24</f>
        <v>4305.2175563700002</v>
      </c>
      <c r="Y126" s="36">
        <f>SUMIFS(СВЦЭМ!$D$39:$D$782,СВЦЭМ!$A$39:$A$782,$A126,СВЦЭМ!$B$39:$B$782,Y$119)+'СЕТ СН'!$I$14+СВЦЭМ!$D$10+'СЕТ СН'!$I$5-'СЕТ СН'!$I$24</f>
        <v>4319.6614457799997</v>
      </c>
    </row>
    <row r="127" spans="1:27" ht="15.75" x14ac:dyDescent="0.2">
      <c r="A127" s="35">
        <f t="shared" si="3"/>
        <v>45054</v>
      </c>
      <c r="B127" s="36">
        <f>SUMIFS(СВЦЭМ!$D$39:$D$782,СВЦЭМ!$A$39:$A$782,$A127,СВЦЭМ!$B$39:$B$782,B$119)+'СЕТ СН'!$I$14+СВЦЭМ!$D$10+'СЕТ СН'!$I$5-'СЕТ СН'!$I$24</f>
        <v>4306.4857379300001</v>
      </c>
      <c r="C127" s="36">
        <f>SUMIFS(СВЦЭМ!$D$39:$D$782,СВЦЭМ!$A$39:$A$782,$A127,СВЦЭМ!$B$39:$B$782,C$119)+'СЕТ СН'!$I$14+СВЦЭМ!$D$10+'СЕТ СН'!$I$5-'СЕТ СН'!$I$24</f>
        <v>4358.6587002699998</v>
      </c>
      <c r="D127" s="36">
        <f>SUMIFS(СВЦЭМ!$D$39:$D$782,СВЦЭМ!$A$39:$A$782,$A127,СВЦЭМ!$B$39:$B$782,D$119)+'СЕТ СН'!$I$14+СВЦЭМ!$D$10+'СЕТ СН'!$I$5-'СЕТ СН'!$I$24</f>
        <v>4436.4005534400003</v>
      </c>
      <c r="E127" s="36">
        <f>SUMIFS(СВЦЭМ!$D$39:$D$782,СВЦЭМ!$A$39:$A$782,$A127,СВЦЭМ!$B$39:$B$782,E$119)+'СЕТ СН'!$I$14+СВЦЭМ!$D$10+'СЕТ СН'!$I$5-'СЕТ СН'!$I$24</f>
        <v>4465.5227527200004</v>
      </c>
      <c r="F127" s="36">
        <f>SUMIFS(СВЦЭМ!$D$39:$D$782,СВЦЭМ!$A$39:$A$782,$A127,СВЦЭМ!$B$39:$B$782,F$119)+'СЕТ СН'!$I$14+СВЦЭМ!$D$10+'СЕТ СН'!$I$5-'СЕТ СН'!$I$24</f>
        <v>4477.0419614499997</v>
      </c>
      <c r="G127" s="36">
        <f>SUMIFS(СВЦЭМ!$D$39:$D$782,СВЦЭМ!$A$39:$A$782,$A127,СВЦЭМ!$B$39:$B$782,G$119)+'СЕТ СН'!$I$14+СВЦЭМ!$D$10+'СЕТ СН'!$I$5-'СЕТ СН'!$I$24</f>
        <v>4442.2136362199999</v>
      </c>
      <c r="H127" s="36">
        <f>SUMIFS(СВЦЭМ!$D$39:$D$782,СВЦЭМ!$A$39:$A$782,$A127,СВЦЭМ!$B$39:$B$782,H$119)+'СЕТ СН'!$I$14+СВЦЭМ!$D$10+'СЕТ СН'!$I$5-'СЕТ СН'!$I$24</f>
        <v>4429.0560083399996</v>
      </c>
      <c r="I127" s="36">
        <f>SUMIFS(СВЦЭМ!$D$39:$D$782,СВЦЭМ!$A$39:$A$782,$A127,СВЦЭМ!$B$39:$B$782,I$119)+'СЕТ СН'!$I$14+СВЦЭМ!$D$10+'СЕТ СН'!$I$5-'СЕТ СН'!$I$24</f>
        <v>4367.7330507899997</v>
      </c>
      <c r="J127" s="36">
        <f>SUMIFS(СВЦЭМ!$D$39:$D$782,СВЦЭМ!$A$39:$A$782,$A127,СВЦЭМ!$B$39:$B$782,J$119)+'СЕТ СН'!$I$14+СВЦЭМ!$D$10+'СЕТ СН'!$I$5-'СЕТ СН'!$I$24</f>
        <v>4339.4948525600003</v>
      </c>
      <c r="K127" s="36">
        <f>SUMIFS(СВЦЭМ!$D$39:$D$782,СВЦЭМ!$A$39:$A$782,$A127,СВЦЭМ!$B$39:$B$782,K$119)+'СЕТ СН'!$I$14+СВЦЭМ!$D$10+'СЕТ СН'!$I$5-'СЕТ СН'!$I$24</f>
        <v>4299.09515087</v>
      </c>
      <c r="L127" s="36">
        <f>SUMIFS(СВЦЭМ!$D$39:$D$782,СВЦЭМ!$A$39:$A$782,$A127,СВЦЭМ!$B$39:$B$782,L$119)+'СЕТ СН'!$I$14+СВЦЭМ!$D$10+'СЕТ СН'!$I$5-'СЕТ СН'!$I$24</f>
        <v>4274.7990269800002</v>
      </c>
      <c r="M127" s="36">
        <f>SUMIFS(СВЦЭМ!$D$39:$D$782,СВЦЭМ!$A$39:$A$782,$A127,СВЦЭМ!$B$39:$B$782,M$119)+'СЕТ СН'!$I$14+СВЦЭМ!$D$10+'СЕТ СН'!$I$5-'СЕТ СН'!$I$24</f>
        <v>4219.1446377800003</v>
      </c>
      <c r="N127" s="36">
        <f>SUMIFS(СВЦЭМ!$D$39:$D$782,СВЦЭМ!$A$39:$A$782,$A127,СВЦЭМ!$B$39:$B$782,N$119)+'СЕТ СН'!$I$14+СВЦЭМ!$D$10+'СЕТ СН'!$I$5-'СЕТ СН'!$I$24</f>
        <v>4275.0314034000003</v>
      </c>
      <c r="O127" s="36">
        <f>SUMIFS(СВЦЭМ!$D$39:$D$782,СВЦЭМ!$A$39:$A$782,$A127,СВЦЭМ!$B$39:$B$782,O$119)+'СЕТ СН'!$I$14+СВЦЭМ!$D$10+'СЕТ СН'!$I$5-'СЕТ СН'!$I$24</f>
        <v>4280.3320832400004</v>
      </c>
      <c r="P127" s="36">
        <f>SUMIFS(СВЦЭМ!$D$39:$D$782,СВЦЭМ!$A$39:$A$782,$A127,СВЦЭМ!$B$39:$B$782,P$119)+'СЕТ СН'!$I$14+СВЦЭМ!$D$10+'СЕТ СН'!$I$5-'СЕТ СН'!$I$24</f>
        <v>4283.8736114599997</v>
      </c>
      <c r="Q127" s="36">
        <f>SUMIFS(СВЦЭМ!$D$39:$D$782,СВЦЭМ!$A$39:$A$782,$A127,СВЦЭМ!$B$39:$B$782,Q$119)+'СЕТ СН'!$I$14+СВЦЭМ!$D$10+'СЕТ СН'!$I$5-'СЕТ СН'!$I$24</f>
        <v>4282.7185167099997</v>
      </c>
      <c r="R127" s="36">
        <f>SUMIFS(СВЦЭМ!$D$39:$D$782,СВЦЭМ!$A$39:$A$782,$A127,СВЦЭМ!$B$39:$B$782,R$119)+'СЕТ СН'!$I$14+СВЦЭМ!$D$10+'СЕТ СН'!$I$5-'СЕТ СН'!$I$24</f>
        <v>4273.7519110399999</v>
      </c>
      <c r="S127" s="36">
        <f>SUMIFS(СВЦЭМ!$D$39:$D$782,СВЦЭМ!$A$39:$A$782,$A127,СВЦЭМ!$B$39:$B$782,S$119)+'СЕТ СН'!$I$14+СВЦЭМ!$D$10+'СЕТ СН'!$I$5-'СЕТ СН'!$I$24</f>
        <v>4251.3565337999999</v>
      </c>
      <c r="T127" s="36">
        <f>SUMIFS(СВЦЭМ!$D$39:$D$782,СВЦЭМ!$A$39:$A$782,$A127,СВЦЭМ!$B$39:$B$782,T$119)+'СЕТ СН'!$I$14+СВЦЭМ!$D$10+'СЕТ СН'!$I$5-'СЕТ СН'!$I$24</f>
        <v>4217.4196018700004</v>
      </c>
      <c r="U127" s="36">
        <f>SUMIFS(СВЦЭМ!$D$39:$D$782,СВЦЭМ!$A$39:$A$782,$A127,СВЦЭМ!$B$39:$B$782,U$119)+'СЕТ СН'!$I$14+СВЦЭМ!$D$10+'СЕТ СН'!$I$5-'СЕТ СН'!$I$24</f>
        <v>4205.8084263999999</v>
      </c>
      <c r="V127" s="36">
        <f>SUMIFS(СВЦЭМ!$D$39:$D$782,СВЦЭМ!$A$39:$A$782,$A127,СВЦЭМ!$B$39:$B$782,V$119)+'СЕТ СН'!$I$14+СВЦЭМ!$D$10+'СЕТ СН'!$I$5-'СЕТ СН'!$I$24</f>
        <v>4221.3843508400005</v>
      </c>
      <c r="W127" s="36">
        <f>SUMIFS(СВЦЭМ!$D$39:$D$782,СВЦЭМ!$A$39:$A$782,$A127,СВЦЭМ!$B$39:$B$782,W$119)+'СЕТ СН'!$I$14+СВЦЭМ!$D$10+'СЕТ СН'!$I$5-'СЕТ СН'!$I$24</f>
        <v>4219.0209383500005</v>
      </c>
      <c r="X127" s="36">
        <f>SUMIFS(СВЦЭМ!$D$39:$D$782,СВЦЭМ!$A$39:$A$782,$A127,СВЦЭМ!$B$39:$B$782,X$119)+'СЕТ СН'!$I$14+СВЦЭМ!$D$10+'СЕТ СН'!$I$5-'СЕТ СН'!$I$24</f>
        <v>4258.6018583599998</v>
      </c>
      <c r="Y127" s="36">
        <f>SUMIFS(СВЦЭМ!$D$39:$D$782,СВЦЭМ!$A$39:$A$782,$A127,СВЦЭМ!$B$39:$B$782,Y$119)+'СЕТ СН'!$I$14+СВЦЭМ!$D$10+'СЕТ СН'!$I$5-'СЕТ СН'!$I$24</f>
        <v>4241.0381169800003</v>
      </c>
    </row>
    <row r="128" spans="1:27" ht="15.75" x14ac:dyDescent="0.2">
      <c r="A128" s="35">
        <f t="shared" si="3"/>
        <v>45055</v>
      </c>
      <c r="B128" s="36">
        <f>SUMIFS(СВЦЭМ!$D$39:$D$782,СВЦЭМ!$A$39:$A$782,$A128,СВЦЭМ!$B$39:$B$782,B$119)+'СЕТ СН'!$I$14+СВЦЭМ!$D$10+'СЕТ СН'!$I$5-'СЕТ СН'!$I$24</f>
        <v>4383.9847003200002</v>
      </c>
      <c r="C128" s="36">
        <f>SUMIFS(СВЦЭМ!$D$39:$D$782,СВЦЭМ!$A$39:$A$782,$A128,СВЦЭМ!$B$39:$B$782,C$119)+'СЕТ СН'!$I$14+СВЦЭМ!$D$10+'СЕТ СН'!$I$5-'СЕТ СН'!$I$24</f>
        <v>4391.3103446300001</v>
      </c>
      <c r="D128" s="36">
        <f>SUMIFS(СВЦЭМ!$D$39:$D$782,СВЦЭМ!$A$39:$A$782,$A128,СВЦЭМ!$B$39:$B$782,D$119)+'СЕТ СН'!$I$14+СВЦЭМ!$D$10+'СЕТ СН'!$I$5-'СЕТ СН'!$I$24</f>
        <v>4433.1913443499998</v>
      </c>
      <c r="E128" s="36">
        <f>SUMIFS(СВЦЭМ!$D$39:$D$782,СВЦЭМ!$A$39:$A$782,$A128,СВЦЭМ!$B$39:$B$782,E$119)+'СЕТ СН'!$I$14+СВЦЭМ!$D$10+'СЕТ СН'!$I$5-'СЕТ СН'!$I$24</f>
        <v>4427.8645741500004</v>
      </c>
      <c r="F128" s="36">
        <f>SUMIFS(СВЦЭМ!$D$39:$D$782,СВЦЭМ!$A$39:$A$782,$A128,СВЦЭМ!$B$39:$B$782,F$119)+'СЕТ СН'!$I$14+СВЦЭМ!$D$10+'СЕТ СН'!$I$5-'СЕТ СН'!$I$24</f>
        <v>4415.7387305900002</v>
      </c>
      <c r="G128" s="36">
        <f>SUMIFS(СВЦЭМ!$D$39:$D$782,СВЦЭМ!$A$39:$A$782,$A128,СВЦЭМ!$B$39:$B$782,G$119)+'СЕТ СН'!$I$14+СВЦЭМ!$D$10+'СЕТ СН'!$I$5-'СЕТ СН'!$I$24</f>
        <v>4430.5909205600001</v>
      </c>
      <c r="H128" s="36">
        <f>SUMIFS(СВЦЭМ!$D$39:$D$782,СВЦЭМ!$A$39:$A$782,$A128,СВЦЭМ!$B$39:$B$782,H$119)+'СЕТ СН'!$I$14+СВЦЭМ!$D$10+'СЕТ СН'!$I$5-'СЕТ СН'!$I$24</f>
        <v>4467.0219889299997</v>
      </c>
      <c r="I128" s="36">
        <f>SUMIFS(СВЦЭМ!$D$39:$D$782,СВЦЭМ!$A$39:$A$782,$A128,СВЦЭМ!$B$39:$B$782,I$119)+'СЕТ СН'!$I$14+СВЦЭМ!$D$10+'СЕТ СН'!$I$5-'СЕТ СН'!$I$24</f>
        <v>4452.3497401900004</v>
      </c>
      <c r="J128" s="36">
        <f>SUMIFS(СВЦЭМ!$D$39:$D$782,СВЦЭМ!$A$39:$A$782,$A128,СВЦЭМ!$B$39:$B$782,J$119)+'СЕТ СН'!$I$14+СВЦЭМ!$D$10+'СЕТ СН'!$I$5-'СЕТ СН'!$I$24</f>
        <v>4411.2038830900001</v>
      </c>
      <c r="K128" s="36">
        <f>SUMIFS(СВЦЭМ!$D$39:$D$782,СВЦЭМ!$A$39:$A$782,$A128,СВЦЭМ!$B$39:$B$782,K$119)+'СЕТ СН'!$I$14+СВЦЭМ!$D$10+'СЕТ СН'!$I$5-'СЕТ СН'!$I$24</f>
        <v>4337.6762875599998</v>
      </c>
      <c r="L128" s="36">
        <f>SUMIFS(СВЦЭМ!$D$39:$D$782,СВЦЭМ!$A$39:$A$782,$A128,СВЦЭМ!$B$39:$B$782,L$119)+'СЕТ СН'!$I$14+СВЦЭМ!$D$10+'СЕТ СН'!$I$5-'СЕТ СН'!$I$24</f>
        <v>4308.8050483200004</v>
      </c>
      <c r="M128" s="36">
        <f>SUMIFS(СВЦЭМ!$D$39:$D$782,СВЦЭМ!$A$39:$A$782,$A128,СВЦЭМ!$B$39:$B$782,M$119)+'СЕТ СН'!$I$14+СВЦЭМ!$D$10+'СЕТ СН'!$I$5-'СЕТ СН'!$I$24</f>
        <v>4291.8629944099994</v>
      </c>
      <c r="N128" s="36">
        <f>SUMIFS(СВЦЭМ!$D$39:$D$782,СВЦЭМ!$A$39:$A$782,$A128,СВЦЭМ!$B$39:$B$782,N$119)+'СЕТ СН'!$I$14+СВЦЭМ!$D$10+'СЕТ СН'!$I$5-'СЕТ СН'!$I$24</f>
        <v>4319.4690736399998</v>
      </c>
      <c r="O128" s="36">
        <f>SUMIFS(СВЦЭМ!$D$39:$D$782,СВЦЭМ!$A$39:$A$782,$A128,СВЦЭМ!$B$39:$B$782,O$119)+'СЕТ СН'!$I$14+СВЦЭМ!$D$10+'СЕТ СН'!$I$5-'СЕТ СН'!$I$24</f>
        <v>4338.8598131399995</v>
      </c>
      <c r="P128" s="36">
        <f>SUMIFS(СВЦЭМ!$D$39:$D$782,СВЦЭМ!$A$39:$A$782,$A128,СВЦЭМ!$B$39:$B$782,P$119)+'СЕТ СН'!$I$14+СВЦЭМ!$D$10+'СЕТ СН'!$I$5-'СЕТ СН'!$I$24</f>
        <v>4356.0139284799998</v>
      </c>
      <c r="Q128" s="36">
        <f>SUMIFS(СВЦЭМ!$D$39:$D$782,СВЦЭМ!$A$39:$A$782,$A128,СВЦЭМ!$B$39:$B$782,Q$119)+'СЕТ СН'!$I$14+СВЦЭМ!$D$10+'СЕТ СН'!$I$5-'СЕТ СН'!$I$24</f>
        <v>4371.6451159099997</v>
      </c>
      <c r="R128" s="36">
        <f>SUMIFS(СВЦЭМ!$D$39:$D$782,СВЦЭМ!$A$39:$A$782,$A128,СВЦЭМ!$B$39:$B$782,R$119)+'СЕТ СН'!$I$14+СВЦЭМ!$D$10+'СЕТ СН'!$I$5-'СЕТ СН'!$I$24</f>
        <v>4369.6859525999998</v>
      </c>
      <c r="S128" s="36">
        <f>SUMIFS(СВЦЭМ!$D$39:$D$782,СВЦЭМ!$A$39:$A$782,$A128,СВЦЭМ!$B$39:$B$782,S$119)+'СЕТ СН'!$I$14+СВЦЭМ!$D$10+'СЕТ СН'!$I$5-'СЕТ СН'!$I$24</f>
        <v>4331.4857548399996</v>
      </c>
      <c r="T128" s="36">
        <f>SUMIFS(СВЦЭМ!$D$39:$D$782,СВЦЭМ!$A$39:$A$782,$A128,СВЦЭМ!$B$39:$B$782,T$119)+'СЕТ СН'!$I$14+СВЦЭМ!$D$10+'СЕТ СН'!$I$5-'СЕТ СН'!$I$24</f>
        <v>4291.8237911799997</v>
      </c>
      <c r="U128" s="36">
        <f>SUMIFS(СВЦЭМ!$D$39:$D$782,СВЦЭМ!$A$39:$A$782,$A128,СВЦЭМ!$B$39:$B$782,U$119)+'СЕТ СН'!$I$14+СВЦЭМ!$D$10+'СЕТ СН'!$I$5-'СЕТ СН'!$I$24</f>
        <v>4275.2575740299999</v>
      </c>
      <c r="V128" s="36">
        <f>SUMIFS(СВЦЭМ!$D$39:$D$782,СВЦЭМ!$A$39:$A$782,$A128,СВЦЭМ!$B$39:$B$782,V$119)+'СЕТ СН'!$I$14+СВЦЭМ!$D$10+'СЕТ СН'!$I$5-'СЕТ СН'!$I$24</f>
        <v>4237.2750994799999</v>
      </c>
      <c r="W128" s="36">
        <f>SUMIFS(СВЦЭМ!$D$39:$D$782,СВЦЭМ!$A$39:$A$782,$A128,СВЦЭМ!$B$39:$B$782,W$119)+'СЕТ СН'!$I$14+СВЦЭМ!$D$10+'СЕТ СН'!$I$5-'СЕТ СН'!$I$24</f>
        <v>4209.8419765799999</v>
      </c>
      <c r="X128" s="36">
        <f>SUMIFS(СВЦЭМ!$D$39:$D$782,СВЦЭМ!$A$39:$A$782,$A128,СВЦЭМ!$B$39:$B$782,X$119)+'СЕТ СН'!$I$14+СВЦЭМ!$D$10+'СЕТ СН'!$I$5-'СЕТ СН'!$I$24</f>
        <v>4242.2147488600003</v>
      </c>
      <c r="Y128" s="36">
        <f>SUMIFS(СВЦЭМ!$D$39:$D$782,СВЦЭМ!$A$39:$A$782,$A128,СВЦЭМ!$B$39:$B$782,Y$119)+'СЕТ СН'!$I$14+СВЦЭМ!$D$10+'СЕТ СН'!$I$5-'СЕТ СН'!$I$24</f>
        <v>4314.5534263600002</v>
      </c>
    </row>
    <row r="129" spans="1:25" ht="15.75" x14ac:dyDescent="0.2">
      <c r="A129" s="35">
        <f t="shared" si="3"/>
        <v>45056</v>
      </c>
      <c r="B129" s="36">
        <f>SUMIFS(СВЦЭМ!$D$39:$D$782,СВЦЭМ!$A$39:$A$782,$A129,СВЦЭМ!$B$39:$B$782,B$119)+'СЕТ СН'!$I$14+СВЦЭМ!$D$10+'СЕТ СН'!$I$5-'СЕТ СН'!$I$24</f>
        <v>4324.9570232900005</v>
      </c>
      <c r="C129" s="36">
        <f>SUMIFS(СВЦЭМ!$D$39:$D$782,СВЦЭМ!$A$39:$A$782,$A129,СВЦЭМ!$B$39:$B$782,C$119)+'СЕТ СН'!$I$14+СВЦЭМ!$D$10+'СЕТ СН'!$I$5-'СЕТ СН'!$I$24</f>
        <v>4356.0951470800001</v>
      </c>
      <c r="D129" s="36">
        <f>SUMIFS(СВЦЭМ!$D$39:$D$782,СВЦЭМ!$A$39:$A$782,$A129,СВЦЭМ!$B$39:$B$782,D$119)+'СЕТ СН'!$I$14+СВЦЭМ!$D$10+'СЕТ СН'!$I$5-'СЕТ СН'!$I$24</f>
        <v>4386.6352777299999</v>
      </c>
      <c r="E129" s="36">
        <f>SUMIFS(СВЦЭМ!$D$39:$D$782,СВЦЭМ!$A$39:$A$782,$A129,СВЦЭМ!$B$39:$B$782,E$119)+'СЕТ СН'!$I$14+СВЦЭМ!$D$10+'СЕТ СН'!$I$5-'СЕТ СН'!$I$24</f>
        <v>4398.0085765499998</v>
      </c>
      <c r="F129" s="36">
        <f>SUMIFS(СВЦЭМ!$D$39:$D$782,СВЦЭМ!$A$39:$A$782,$A129,СВЦЭМ!$B$39:$B$782,F$119)+'СЕТ СН'!$I$14+СВЦЭМ!$D$10+'СЕТ СН'!$I$5-'СЕТ СН'!$I$24</f>
        <v>4420.1438939399995</v>
      </c>
      <c r="G129" s="36">
        <f>SUMIFS(СВЦЭМ!$D$39:$D$782,СВЦЭМ!$A$39:$A$782,$A129,СВЦЭМ!$B$39:$B$782,G$119)+'СЕТ СН'!$I$14+СВЦЭМ!$D$10+'СЕТ СН'!$I$5-'СЕТ СН'!$I$24</f>
        <v>4444.26051241</v>
      </c>
      <c r="H129" s="36">
        <f>SUMIFS(СВЦЭМ!$D$39:$D$782,СВЦЭМ!$A$39:$A$782,$A129,СВЦЭМ!$B$39:$B$782,H$119)+'СЕТ СН'!$I$14+СВЦЭМ!$D$10+'СЕТ СН'!$I$5-'СЕТ СН'!$I$24</f>
        <v>4433.3698884400001</v>
      </c>
      <c r="I129" s="36">
        <f>SUMIFS(СВЦЭМ!$D$39:$D$782,СВЦЭМ!$A$39:$A$782,$A129,СВЦЭМ!$B$39:$B$782,I$119)+'СЕТ СН'!$I$14+СВЦЭМ!$D$10+'СЕТ СН'!$I$5-'СЕТ СН'!$I$24</f>
        <v>4379.9649749599994</v>
      </c>
      <c r="J129" s="36">
        <f>SUMIFS(СВЦЭМ!$D$39:$D$782,СВЦЭМ!$A$39:$A$782,$A129,СВЦЭМ!$B$39:$B$782,J$119)+'СЕТ СН'!$I$14+СВЦЭМ!$D$10+'СЕТ СН'!$I$5-'СЕТ СН'!$I$24</f>
        <v>4357.6629672899999</v>
      </c>
      <c r="K129" s="36">
        <f>SUMIFS(СВЦЭМ!$D$39:$D$782,СВЦЭМ!$A$39:$A$782,$A129,СВЦЭМ!$B$39:$B$782,K$119)+'СЕТ СН'!$I$14+СВЦЭМ!$D$10+'СЕТ СН'!$I$5-'СЕТ СН'!$I$24</f>
        <v>4320.3648480900001</v>
      </c>
      <c r="L129" s="36">
        <f>SUMIFS(СВЦЭМ!$D$39:$D$782,СВЦЭМ!$A$39:$A$782,$A129,СВЦЭМ!$B$39:$B$782,L$119)+'СЕТ СН'!$I$14+СВЦЭМ!$D$10+'СЕТ СН'!$I$5-'СЕТ СН'!$I$24</f>
        <v>4306.9136138399999</v>
      </c>
      <c r="M129" s="36">
        <f>SUMIFS(СВЦЭМ!$D$39:$D$782,СВЦЭМ!$A$39:$A$782,$A129,СВЦЭМ!$B$39:$B$782,M$119)+'СЕТ СН'!$I$14+СВЦЭМ!$D$10+'СЕТ СН'!$I$5-'СЕТ СН'!$I$24</f>
        <v>4328.0070188299997</v>
      </c>
      <c r="N129" s="36">
        <f>SUMIFS(СВЦЭМ!$D$39:$D$782,СВЦЭМ!$A$39:$A$782,$A129,СВЦЭМ!$B$39:$B$782,N$119)+'СЕТ СН'!$I$14+СВЦЭМ!$D$10+'СЕТ СН'!$I$5-'СЕТ СН'!$I$24</f>
        <v>4271.0224394199995</v>
      </c>
      <c r="O129" s="36">
        <f>SUMIFS(СВЦЭМ!$D$39:$D$782,СВЦЭМ!$A$39:$A$782,$A129,СВЦЭМ!$B$39:$B$782,O$119)+'СЕТ СН'!$I$14+СВЦЭМ!$D$10+'СЕТ СН'!$I$5-'СЕТ СН'!$I$24</f>
        <v>4394.6264846200002</v>
      </c>
      <c r="P129" s="36">
        <f>SUMIFS(СВЦЭМ!$D$39:$D$782,СВЦЭМ!$A$39:$A$782,$A129,СВЦЭМ!$B$39:$B$782,P$119)+'СЕТ СН'!$I$14+СВЦЭМ!$D$10+'СЕТ СН'!$I$5-'СЕТ СН'!$I$24</f>
        <v>4284.6198057900001</v>
      </c>
      <c r="Q129" s="36">
        <f>SUMIFS(СВЦЭМ!$D$39:$D$782,СВЦЭМ!$A$39:$A$782,$A129,СВЦЭМ!$B$39:$B$782,Q$119)+'СЕТ СН'!$I$14+СВЦЭМ!$D$10+'СЕТ СН'!$I$5-'СЕТ СН'!$I$24</f>
        <v>4405.8639066300002</v>
      </c>
      <c r="R129" s="36">
        <f>SUMIFS(СВЦЭМ!$D$39:$D$782,СВЦЭМ!$A$39:$A$782,$A129,СВЦЭМ!$B$39:$B$782,R$119)+'СЕТ СН'!$I$14+СВЦЭМ!$D$10+'СЕТ СН'!$I$5-'СЕТ СН'!$I$24</f>
        <v>4245.6783146300004</v>
      </c>
      <c r="S129" s="36">
        <f>SUMIFS(СВЦЭМ!$D$39:$D$782,СВЦЭМ!$A$39:$A$782,$A129,СВЦЭМ!$B$39:$B$782,S$119)+'СЕТ СН'!$I$14+СВЦЭМ!$D$10+'СЕТ СН'!$I$5-'СЕТ СН'!$I$24</f>
        <v>4358.2801801200003</v>
      </c>
      <c r="T129" s="36">
        <f>SUMIFS(СВЦЭМ!$D$39:$D$782,СВЦЭМ!$A$39:$A$782,$A129,СВЦЭМ!$B$39:$B$782,T$119)+'СЕТ СН'!$I$14+СВЦЭМ!$D$10+'СЕТ СН'!$I$5-'СЕТ СН'!$I$24</f>
        <v>4287.0823352699999</v>
      </c>
      <c r="U129" s="36">
        <f>SUMIFS(СВЦЭМ!$D$39:$D$782,СВЦЭМ!$A$39:$A$782,$A129,СВЦЭМ!$B$39:$B$782,U$119)+'СЕТ СН'!$I$14+СВЦЭМ!$D$10+'СЕТ СН'!$I$5-'СЕТ СН'!$I$24</f>
        <v>4235.2991229199997</v>
      </c>
      <c r="V129" s="36">
        <f>SUMIFS(СВЦЭМ!$D$39:$D$782,СВЦЭМ!$A$39:$A$782,$A129,СВЦЭМ!$B$39:$B$782,V$119)+'СЕТ СН'!$I$14+СВЦЭМ!$D$10+'СЕТ СН'!$I$5-'СЕТ СН'!$I$24</f>
        <v>4219.3895344900002</v>
      </c>
      <c r="W129" s="36">
        <f>SUMIFS(СВЦЭМ!$D$39:$D$782,СВЦЭМ!$A$39:$A$782,$A129,СВЦЭМ!$B$39:$B$782,W$119)+'СЕТ СН'!$I$14+СВЦЭМ!$D$10+'СЕТ СН'!$I$5-'СЕТ СН'!$I$24</f>
        <v>4257.1179859000003</v>
      </c>
      <c r="X129" s="36">
        <f>SUMIFS(СВЦЭМ!$D$39:$D$782,СВЦЭМ!$A$39:$A$782,$A129,СВЦЭМ!$B$39:$B$782,X$119)+'СЕТ СН'!$I$14+СВЦЭМ!$D$10+'СЕТ СН'!$I$5-'СЕТ СН'!$I$24</f>
        <v>4300.76487705</v>
      </c>
      <c r="Y129" s="36">
        <f>SUMIFS(СВЦЭМ!$D$39:$D$782,СВЦЭМ!$A$39:$A$782,$A129,СВЦЭМ!$B$39:$B$782,Y$119)+'СЕТ СН'!$I$14+СВЦЭМ!$D$10+'СЕТ СН'!$I$5-'СЕТ СН'!$I$24</f>
        <v>4308.6932178999996</v>
      </c>
    </row>
    <row r="130" spans="1:25" ht="15.75" x14ac:dyDescent="0.2">
      <c r="A130" s="35">
        <f t="shared" si="3"/>
        <v>45057</v>
      </c>
      <c r="B130" s="36">
        <f>SUMIFS(СВЦЭМ!$D$39:$D$782,СВЦЭМ!$A$39:$A$782,$A130,СВЦЭМ!$B$39:$B$782,B$119)+'СЕТ СН'!$I$14+СВЦЭМ!$D$10+'СЕТ СН'!$I$5-'СЕТ СН'!$I$24</f>
        <v>4344.8023504900002</v>
      </c>
      <c r="C130" s="36">
        <f>SUMIFS(СВЦЭМ!$D$39:$D$782,СВЦЭМ!$A$39:$A$782,$A130,СВЦЭМ!$B$39:$B$782,C$119)+'СЕТ СН'!$I$14+СВЦЭМ!$D$10+'СЕТ СН'!$I$5-'СЕТ СН'!$I$24</f>
        <v>4419.5412138699994</v>
      </c>
      <c r="D130" s="36">
        <f>SUMIFS(СВЦЭМ!$D$39:$D$782,СВЦЭМ!$A$39:$A$782,$A130,СВЦЭМ!$B$39:$B$782,D$119)+'СЕТ СН'!$I$14+СВЦЭМ!$D$10+'СЕТ СН'!$I$5-'СЕТ СН'!$I$24</f>
        <v>4494.47825139</v>
      </c>
      <c r="E130" s="36">
        <f>SUMIFS(СВЦЭМ!$D$39:$D$782,СВЦЭМ!$A$39:$A$782,$A130,СВЦЭМ!$B$39:$B$782,E$119)+'СЕТ СН'!$I$14+СВЦЭМ!$D$10+'СЕТ СН'!$I$5-'СЕТ СН'!$I$24</f>
        <v>4513.21049193</v>
      </c>
      <c r="F130" s="36">
        <f>SUMIFS(СВЦЭМ!$D$39:$D$782,СВЦЭМ!$A$39:$A$782,$A130,СВЦЭМ!$B$39:$B$782,F$119)+'СЕТ СН'!$I$14+СВЦЭМ!$D$10+'СЕТ СН'!$I$5-'СЕТ СН'!$I$24</f>
        <v>4421.1904082199999</v>
      </c>
      <c r="G130" s="36">
        <f>SUMIFS(СВЦЭМ!$D$39:$D$782,СВЦЭМ!$A$39:$A$782,$A130,СВЦЭМ!$B$39:$B$782,G$119)+'СЕТ СН'!$I$14+СВЦЭМ!$D$10+'СЕТ СН'!$I$5-'СЕТ СН'!$I$24</f>
        <v>4487.0499873700001</v>
      </c>
      <c r="H130" s="36">
        <f>SUMIFS(СВЦЭМ!$D$39:$D$782,СВЦЭМ!$A$39:$A$782,$A130,СВЦЭМ!$B$39:$B$782,H$119)+'СЕТ СН'!$I$14+СВЦЭМ!$D$10+'СЕТ СН'!$I$5-'СЕТ СН'!$I$24</f>
        <v>4410.4684590500001</v>
      </c>
      <c r="I130" s="36">
        <f>SUMIFS(СВЦЭМ!$D$39:$D$782,СВЦЭМ!$A$39:$A$782,$A130,СВЦЭМ!$B$39:$B$782,I$119)+'СЕТ СН'!$I$14+СВЦЭМ!$D$10+'СЕТ СН'!$I$5-'СЕТ СН'!$I$24</f>
        <v>4312.9662291799996</v>
      </c>
      <c r="J130" s="36">
        <f>SUMIFS(СВЦЭМ!$D$39:$D$782,СВЦЭМ!$A$39:$A$782,$A130,СВЦЭМ!$B$39:$B$782,J$119)+'СЕТ СН'!$I$14+СВЦЭМ!$D$10+'СЕТ СН'!$I$5-'СЕТ СН'!$I$24</f>
        <v>4267.3327488100003</v>
      </c>
      <c r="K130" s="36">
        <f>SUMIFS(СВЦЭМ!$D$39:$D$782,СВЦЭМ!$A$39:$A$782,$A130,СВЦЭМ!$B$39:$B$782,K$119)+'СЕТ СН'!$I$14+СВЦЭМ!$D$10+'СЕТ СН'!$I$5-'СЕТ СН'!$I$24</f>
        <v>4244.6498462899999</v>
      </c>
      <c r="L130" s="36">
        <f>SUMIFS(СВЦЭМ!$D$39:$D$782,СВЦЭМ!$A$39:$A$782,$A130,СВЦЭМ!$B$39:$B$782,L$119)+'СЕТ СН'!$I$14+СВЦЭМ!$D$10+'СЕТ СН'!$I$5-'СЕТ СН'!$I$24</f>
        <v>4252.0180615299996</v>
      </c>
      <c r="M130" s="36">
        <f>SUMIFS(СВЦЭМ!$D$39:$D$782,СВЦЭМ!$A$39:$A$782,$A130,СВЦЭМ!$B$39:$B$782,M$119)+'СЕТ СН'!$I$14+СВЦЭМ!$D$10+'СЕТ СН'!$I$5-'СЕТ СН'!$I$24</f>
        <v>4234.3107221199998</v>
      </c>
      <c r="N130" s="36">
        <f>SUMIFS(СВЦЭМ!$D$39:$D$782,СВЦЭМ!$A$39:$A$782,$A130,СВЦЭМ!$B$39:$B$782,N$119)+'СЕТ СН'!$I$14+СВЦЭМ!$D$10+'СЕТ СН'!$I$5-'СЕТ СН'!$I$24</f>
        <v>4296.5956439599995</v>
      </c>
      <c r="O130" s="36">
        <f>SUMIFS(СВЦЭМ!$D$39:$D$782,СВЦЭМ!$A$39:$A$782,$A130,СВЦЭМ!$B$39:$B$782,O$119)+'СЕТ СН'!$I$14+СВЦЭМ!$D$10+'СЕТ СН'!$I$5-'СЕТ СН'!$I$24</f>
        <v>4306.0488133199997</v>
      </c>
      <c r="P130" s="36">
        <f>SUMIFS(СВЦЭМ!$D$39:$D$782,СВЦЭМ!$A$39:$A$782,$A130,СВЦЭМ!$B$39:$B$782,P$119)+'СЕТ СН'!$I$14+СВЦЭМ!$D$10+'СЕТ СН'!$I$5-'СЕТ СН'!$I$24</f>
        <v>4306.3675386800005</v>
      </c>
      <c r="Q130" s="36">
        <f>SUMIFS(СВЦЭМ!$D$39:$D$782,СВЦЭМ!$A$39:$A$782,$A130,СВЦЭМ!$B$39:$B$782,Q$119)+'СЕТ СН'!$I$14+СВЦЭМ!$D$10+'СЕТ СН'!$I$5-'СЕТ СН'!$I$24</f>
        <v>4311.4307275000001</v>
      </c>
      <c r="R130" s="36">
        <f>SUMIFS(СВЦЭМ!$D$39:$D$782,СВЦЭМ!$A$39:$A$782,$A130,СВЦЭМ!$B$39:$B$782,R$119)+'СЕТ СН'!$I$14+СВЦЭМ!$D$10+'СЕТ СН'!$I$5-'СЕТ СН'!$I$24</f>
        <v>4300.1015656199997</v>
      </c>
      <c r="S130" s="36">
        <f>SUMIFS(СВЦЭМ!$D$39:$D$782,СВЦЭМ!$A$39:$A$782,$A130,СВЦЭМ!$B$39:$B$782,S$119)+'СЕТ СН'!$I$14+СВЦЭМ!$D$10+'СЕТ СН'!$I$5-'СЕТ СН'!$I$24</f>
        <v>4248.9942753599998</v>
      </c>
      <c r="T130" s="36">
        <f>SUMIFS(СВЦЭМ!$D$39:$D$782,СВЦЭМ!$A$39:$A$782,$A130,СВЦЭМ!$B$39:$B$782,T$119)+'СЕТ СН'!$I$14+СВЦЭМ!$D$10+'СЕТ СН'!$I$5-'СЕТ СН'!$I$24</f>
        <v>4218.0900272700001</v>
      </c>
      <c r="U130" s="36">
        <f>SUMIFS(СВЦЭМ!$D$39:$D$782,СВЦЭМ!$A$39:$A$782,$A130,СВЦЭМ!$B$39:$B$782,U$119)+'СЕТ СН'!$I$14+СВЦЭМ!$D$10+'СЕТ СН'!$I$5-'СЕТ СН'!$I$24</f>
        <v>4239.8161971999998</v>
      </c>
      <c r="V130" s="36">
        <f>SUMIFS(СВЦЭМ!$D$39:$D$782,СВЦЭМ!$A$39:$A$782,$A130,СВЦЭМ!$B$39:$B$782,V$119)+'СЕТ СН'!$I$14+СВЦЭМ!$D$10+'СЕТ СН'!$I$5-'СЕТ СН'!$I$24</f>
        <v>4221.8509757100001</v>
      </c>
      <c r="W130" s="36">
        <f>SUMIFS(СВЦЭМ!$D$39:$D$782,СВЦЭМ!$A$39:$A$782,$A130,СВЦЭМ!$B$39:$B$782,W$119)+'СЕТ СН'!$I$14+СВЦЭМ!$D$10+'СЕТ СН'!$I$5-'СЕТ СН'!$I$24</f>
        <v>4238.1212995699998</v>
      </c>
      <c r="X130" s="36">
        <f>SUMIFS(СВЦЭМ!$D$39:$D$782,СВЦЭМ!$A$39:$A$782,$A130,СВЦЭМ!$B$39:$B$782,X$119)+'СЕТ СН'!$I$14+СВЦЭМ!$D$10+'СЕТ СН'!$I$5-'СЕТ СН'!$I$24</f>
        <v>4244.4959446399998</v>
      </c>
      <c r="Y130" s="36">
        <f>SUMIFS(СВЦЭМ!$D$39:$D$782,СВЦЭМ!$A$39:$A$782,$A130,СВЦЭМ!$B$39:$B$782,Y$119)+'СЕТ СН'!$I$14+СВЦЭМ!$D$10+'СЕТ СН'!$I$5-'СЕТ СН'!$I$24</f>
        <v>4290.0558543099996</v>
      </c>
    </row>
    <row r="131" spans="1:25" ht="15.75" x14ac:dyDescent="0.2">
      <c r="A131" s="35">
        <f t="shared" si="3"/>
        <v>45058</v>
      </c>
      <c r="B131" s="36">
        <f>SUMIFS(СВЦЭМ!$D$39:$D$782,СВЦЭМ!$A$39:$A$782,$A131,СВЦЭМ!$B$39:$B$782,B$119)+'СЕТ СН'!$I$14+СВЦЭМ!$D$10+'СЕТ СН'!$I$5-'СЕТ СН'!$I$24</f>
        <v>4441.9469752799996</v>
      </c>
      <c r="C131" s="36">
        <f>SUMIFS(СВЦЭМ!$D$39:$D$782,СВЦЭМ!$A$39:$A$782,$A131,СВЦЭМ!$B$39:$B$782,C$119)+'СЕТ СН'!$I$14+СВЦЭМ!$D$10+'СЕТ СН'!$I$5-'СЕТ СН'!$I$24</f>
        <v>4505.6041785199996</v>
      </c>
      <c r="D131" s="36">
        <f>SUMIFS(СВЦЭМ!$D$39:$D$782,СВЦЭМ!$A$39:$A$782,$A131,СВЦЭМ!$B$39:$B$782,D$119)+'СЕТ СН'!$I$14+СВЦЭМ!$D$10+'СЕТ СН'!$I$5-'СЕТ СН'!$I$24</f>
        <v>4519.1284290499998</v>
      </c>
      <c r="E131" s="36">
        <f>SUMIFS(СВЦЭМ!$D$39:$D$782,СВЦЭМ!$A$39:$A$782,$A131,СВЦЭМ!$B$39:$B$782,E$119)+'СЕТ СН'!$I$14+СВЦЭМ!$D$10+'СЕТ СН'!$I$5-'СЕТ СН'!$I$24</f>
        <v>4498.7944853199997</v>
      </c>
      <c r="F131" s="36">
        <f>SUMIFS(СВЦЭМ!$D$39:$D$782,СВЦЭМ!$A$39:$A$782,$A131,СВЦЭМ!$B$39:$B$782,F$119)+'СЕТ СН'!$I$14+СВЦЭМ!$D$10+'СЕТ СН'!$I$5-'СЕТ СН'!$I$24</f>
        <v>4497.3990401299998</v>
      </c>
      <c r="G131" s="36">
        <f>SUMIFS(СВЦЭМ!$D$39:$D$782,СВЦЭМ!$A$39:$A$782,$A131,СВЦЭМ!$B$39:$B$782,G$119)+'СЕТ СН'!$I$14+СВЦЭМ!$D$10+'СЕТ СН'!$I$5-'СЕТ СН'!$I$24</f>
        <v>4492.7358036400001</v>
      </c>
      <c r="H131" s="36">
        <f>SUMIFS(СВЦЭМ!$D$39:$D$782,СВЦЭМ!$A$39:$A$782,$A131,СВЦЭМ!$B$39:$B$782,H$119)+'СЕТ СН'!$I$14+СВЦЭМ!$D$10+'СЕТ СН'!$I$5-'СЕТ СН'!$I$24</f>
        <v>4344.8725737300001</v>
      </c>
      <c r="I131" s="36">
        <f>SUMIFS(СВЦЭМ!$D$39:$D$782,СВЦЭМ!$A$39:$A$782,$A131,СВЦЭМ!$B$39:$B$782,I$119)+'СЕТ СН'!$I$14+СВЦЭМ!$D$10+'СЕТ СН'!$I$5-'СЕТ СН'!$I$24</f>
        <v>4304.64343362</v>
      </c>
      <c r="J131" s="36">
        <f>SUMIFS(СВЦЭМ!$D$39:$D$782,СВЦЭМ!$A$39:$A$782,$A131,СВЦЭМ!$B$39:$B$782,J$119)+'СЕТ СН'!$I$14+СВЦЭМ!$D$10+'СЕТ СН'!$I$5-'СЕТ СН'!$I$24</f>
        <v>4236.8415466099996</v>
      </c>
      <c r="K131" s="36">
        <f>SUMIFS(СВЦЭМ!$D$39:$D$782,СВЦЭМ!$A$39:$A$782,$A131,СВЦЭМ!$B$39:$B$782,K$119)+'СЕТ СН'!$I$14+СВЦЭМ!$D$10+'СЕТ СН'!$I$5-'СЕТ СН'!$I$24</f>
        <v>4195.5873460900002</v>
      </c>
      <c r="L131" s="36">
        <f>SUMIFS(СВЦЭМ!$D$39:$D$782,СВЦЭМ!$A$39:$A$782,$A131,СВЦЭМ!$B$39:$B$782,L$119)+'СЕТ СН'!$I$14+СВЦЭМ!$D$10+'СЕТ СН'!$I$5-'СЕТ СН'!$I$24</f>
        <v>4209.6637546900001</v>
      </c>
      <c r="M131" s="36">
        <f>SUMIFS(СВЦЭМ!$D$39:$D$782,СВЦЭМ!$A$39:$A$782,$A131,СВЦЭМ!$B$39:$B$782,M$119)+'СЕТ СН'!$I$14+СВЦЭМ!$D$10+'СЕТ СН'!$I$5-'СЕТ СН'!$I$24</f>
        <v>4243.2741067799998</v>
      </c>
      <c r="N131" s="36">
        <f>SUMIFS(СВЦЭМ!$D$39:$D$782,СВЦЭМ!$A$39:$A$782,$A131,СВЦЭМ!$B$39:$B$782,N$119)+'СЕТ СН'!$I$14+СВЦЭМ!$D$10+'СЕТ СН'!$I$5-'СЕТ СН'!$I$24</f>
        <v>4289.1325453600002</v>
      </c>
      <c r="O131" s="36">
        <f>SUMIFS(СВЦЭМ!$D$39:$D$782,СВЦЭМ!$A$39:$A$782,$A131,СВЦЭМ!$B$39:$B$782,O$119)+'СЕТ СН'!$I$14+СВЦЭМ!$D$10+'СЕТ СН'!$I$5-'СЕТ СН'!$I$24</f>
        <v>4292.5551950099998</v>
      </c>
      <c r="P131" s="36">
        <f>SUMIFS(СВЦЭМ!$D$39:$D$782,СВЦЭМ!$A$39:$A$782,$A131,СВЦЭМ!$B$39:$B$782,P$119)+'СЕТ СН'!$I$14+СВЦЭМ!$D$10+'СЕТ СН'!$I$5-'СЕТ СН'!$I$24</f>
        <v>4317.31912698</v>
      </c>
      <c r="Q131" s="36">
        <f>SUMIFS(СВЦЭМ!$D$39:$D$782,СВЦЭМ!$A$39:$A$782,$A131,СВЦЭМ!$B$39:$B$782,Q$119)+'СЕТ СН'!$I$14+СВЦЭМ!$D$10+'СЕТ СН'!$I$5-'СЕТ СН'!$I$24</f>
        <v>4305.8393025999994</v>
      </c>
      <c r="R131" s="36">
        <f>SUMIFS(СВЦЭМ!$D$39:$D$782,СВЦЭМ!$A$39:$A$782,$A131,СВЦЭМ!$B$39:$B$782,R$119)+'СЕТ СН'!$I$14+СВЦЭМ!$D$10+'СЕТ СН'!$I$5-'СЕТ СН'!$I$24</f>
        <v>4273.55403243</v>
      </c>
      <c r="S131" s="36">
        <f>SUMIFS(СВЦЭМ!$D$39:$D$782,СВЦЭМ!$A$39:$A$782,$A131,СВЦЭМ!$B$39:$B$782,S$119)+'СЕТ СН'!$I$14+СВЦЭМ!$D$10+'СЕТ СН'!$I$5-'СЕТ СН'!$I$24</f>
        <v>4239.1837797600001</v>
      </c>
      <c r="T131" s="36">
        <f>SUMIFS(СВЦЭМ!$D$39:$D$782,СВЦЭМ!$A$39:$A$782,$A131,СВЦЭМ!$B$39:$B$782,T$119)+'СЕТ СН'!$I$14+СВЦЭМ!$D$10+'СЕТ СН'!$I$5-'СЕТ СН'!$I$24</f>
        <v>4211.2388168899997</v>
      </c>
      <c r="U131" s="36">
        <f>SUMIFS(СВЦЭМ!$D$39:$D$782,СВЦЭМ!$A$39:$A$782,$A131,СВЦЭМ!$B$39:$B$782,U$119)+'СЕТ СН'!$I$14+СВЦЭМ!$D$10+'СЕТ СН'!$I$5-'СЕТ СН'!$I$24</f>
        <v>4170.5044786199996</v>
      </c>
      <c r="V131" s="36">
        <f>SUMIFS(СВЦЭМ!$D$39:$D$782,СВЦЭМ!$A$39:$A$782,$A131,СВЦЭМ!$B$39:$B$782,V$119)+'СЕТ СН'!$I$14+СВЦЭМ!$D$10+'СЕТ СН'!$I$5-'СЕТ СН'!$I$24</f>
        <v>4160.1934459499998</v>
      </c>
      <c r="W131" s="36">
        <f>SUMIFS(СВЦЭМ!$D$39:$D$782,СВЦЭМ!$A$39:$A$782,$A131,СВЦЭМ!$B$39:$B$782,W$119)+'СЕТ СН'!$I$14+СВЦЭМ!$D$10+'СЕТ СН'!$I$5-'СЕТ СН'!$I$24</f>
        <v>4224.1904466100004</v>
      </c>
      <c r="X131" s="36">
        <f>SUMIFS(СВЦЭМ!$D$39:$D$782,СВЦЭМ!$A$39:$A$782,$A131,СВЦЭМ!$B$39:$B$782,X$119)+'СЕТ СН'!$I$14+СВЦЭМ!$D$10+'СЕТ СН'!$I$5-'СЕТ СН'!$I$24</f>
        <v>4240.2936565099999</v>
      </c>
      <c r="Y131" s="36">
        <f>SUMIFS(СВЦЭМ!$D$39:$D$782,СВЦЭМ!$A$39:$A$782,$A131,СВЦЭМ!$B$39:$B$782,Y$119)+'СЕТ СН'!$I$14+СВЦЭМ!$D$10+'СЕТ СН'!$I$5-'СЕТ СН'!$I$24</f>
        <v>4300.8691404399997</v>
      </c>
    </row>
    <row r="132" spans="1:25" ht="15.75" x14ac:dyDescent="0.2">
      <c r="A132" s="35">
        <f t="shared" si="3"/>
        <v>45059</v>
      </c>
      <c r="B132" s="36">
        <f>SUMIFS(СВЦЭМ!$D$39:$D$782,СВЦЭМ!$A$39:$A$782,$A132,СВЦЭМ!$B$39:$B$782,B$119)+'СЕТ СН'!$I$14+СВЦЭМ!$D$10+'СЕТ СН'!$I$5-'СЕТ СН'!$I$24</f>
        <v>4375.1335253500001</v>
      </c>
      <c r="C132" s="36">
        <f>SUMIFS(СВЦЭМ!$D$39:$D$782,СВЦЭМ!$A$39:$A$782,$A132,СВЦЭМ!$B$39:$B$782,C$119)+'СЕТ СН'!$I$14+СВЦЭМ!$D$10+'СЕТ СН'!$I$5-'СЕТ СН'!$I$24</f>
        <v>4423.4279405099996</v>
      </c>
      <c r="D132" s="36">
        <f>SUMIFS(СВЦЭМ!$D$39:$D$782,СВЦЭМ!$A$39:$A$782,$A132,СВЦЭМ!$B$39:$B$782,D$119)+'СЕТ СН'!$I$14+СВЦЭМ!$D$10+'СЕТ СН'!$I$5-'СЕТ СН'!$I$24</f>
        <v>4469.8605975800001</v>
      </c>
      <c r="E132" s="36">
        <f>SUMIFS(СВЦЭМ!$D$39:$D$782,СВЦЭМ!$A$39:$A$782,$A132,СВЦЭМ!$B$39:$B$782,E$119)+'СЕТ СН'!$I$14+СВЦЭМ!$D$10+'СЕТ СН'!$I$5-'СЕТ СН'!$I$24</f>
        <v>4488.2082099199997</v>
      </c>
      <c r="F132" s="36">
        <f>SUMIFS(СВЦЭМ!$D$39:$D$782,СВЦЭМ!$A$39:$A$782,$A132,СВЦЭМ!$B$39:$B$782,F$119)+'СЕТ СН'!$I$14+СВЦЭМ!$D$10+'СЕТ СН'!$I$5-'СЕТ СН'!$I$24</f>
        <v>4487.7690934499997</v>
      </c>
      <c r="G132" s="36">
        <f>SUMIFS(СВЦЭМ!$D$39:$D$782,СВЦЭМ!$A$39:$A$782,$A132,СВЦЭМ!$B$39:$B$782,G$119)+'СЕТ СН'!$I$14+СВЦЭМ!$D$10+'СЕТ СН'!$I$5-'СЕТ СН'!$I$24</f>
        <v>4468.5279311200002</v>
      </c>
      <c r="H132" s="36">
        <f>SUMIFS(СВЦЭМ!$D$39:$D$782,СВЦЭМ!$A$39:$A$782,$A132,СВЦЭМ!$B$39:$B$782,H$119)+'СЕТ СН'!$I$14+СВЦЭМ!$D$10+'СЕТ СН'!$I$5-'СЕТ СН'!$I$24</f>
        <v>4447.1492342599995</v>
      </c>
      <c r="I132" s="36">
        <f>SUMIFS(СВЦЭМ!$D$39:$D$782,СВЦЭМ!$A$39:$A$782,$A132,СВЦЭМ!$B$39:$B$782,I$119)+'СЕТ СН'!$I$14+СВЦЭМ!$D$10+'СЕТ СН'!$I$5-'СЕТ СН'!$I$24</f>
        <v>4364.06443872</v>
      </c>
      <c r="J132" s="36">
        <f>SUMIFS(СВЦЭМ!$D$39:$D$782,СВЦЭМ!$A$39:$A$782,$A132,СВЦЭМ!$B$39:$B$782,J$119)+'СЕТ СН'!$I$14+СВЦЭМ!$D$10+'СЕТ СН'!$I$5-'СЕТ СН'!$I$24</f>
        <v>4303.2327936499996</v>
      </c>
      <c r="K132" s="36">
        <f>SUMIFS(СВЦЭМ!$D$39:$D$782,СВЦЭМ!$A$39:$A$782,$A132,СВЦЭМ!$B$39:$B$782,K$119)+'СЕТ СН'!$I$14+СВЦЭМ!$D$10+'СЕТ СН'!$I$5-'СЕТ СН'!$I$24</f>
        <v>4304.7072005199998</v>
      </c>
      <c r="L132" s="36">
        <f>SUMIFS(СВЦЭМ!$D$39:$D$782,СВЦЭМ!$A$39:$A$782,$A132,СВЦЭМ!$B$39:$B$782,L$119)+'СЕТ СН'!$I$14+СВЦЭМ!$D$10+'СЕТ СН'!$I$5-'СЕТ СН'!$I$24</f>
        <v>4292.44474584</v>
      </c>
      <c r="M132" s="36">
        <f>SUMIFS(СВЦЭМ!$D$39:$D$782,СВЦЭМ!$A$39:$A$782,$A132,СВЦЭМ!$B$39:$B$782,M$119)+'СЕТ СН'!$I$14+СВЦЭМ!$D$10+'СЕТ СН'!$I$5-'СЕТ СН'!$I$24</f>
        <v>4274.5934709100002</v>
      </c>
      <c r="N132" s="36">
        <f>SUMIFS(СВЦЭМ!$D$39:$D$782,СВЦЭМ!$A$39:$A$782,$A132,СВЦЭМ!$B$39:$B$782,N$119)+'СЕТ СН'!$I$14+СВЦЭМ!$D$10+'СЕТ СН'!$I$5-'СЕТ СН'!$I$24</f>
        <v>4307.6945473699998</v>
      </c>
      <c r="O132" s="36">
        <f>SUMIFS(СВЦЭМ!$D$39:$D$782,СВЦЭМ!$A$39:$A$782,$A132,СВЦЭМ!$B$39:$B$782,O$119)+'СЕТ СН'!$I$14+СВЦЭМ!$D$10+'СЕТ СН'!$I$5-'СЕТ СН'!$I$24</f>
        <v>4333.2206901999998</v>
      </c>
      <c r="P132" s="36">
        <f>SUMIFS(СВЦЭМ!$D$39:$D$782,СВЦЭМ!$A$39:$A$782,$A132,СВЦЭМ!$B$39:$B$782,P$119)+'СЕТ СН'!$I$14+СВЦЭМ!$D$10+'СЕТ СН'!$I$5-'СЕТ СН'!$I$24</f>
        <v>4348.5457491799998</v>
      </c>
      <c r="Q132" s="36">
        <f>SUMIFS(СВЦЭМ!$D$39:$D$782,СВЦЭМ!$A$39:$A$782,$A132,СВЦЭМ!$B$39:$B$782,Q$119)+'СЕТ СН'!$I$14+СВЦЭМ!$D$10+'СЕТ СН'!$I$5-'СЕТ СН'!$I$24</f>
        <v>4370.3555137799995</v>
      </c>
      <c r="R132" s="36">
        <f>SUMIFS(СВЦЭМ!$D$39:$D$782,СВЦЭМ!$A$39:$A$782,$A132,СВЦЭМ!$B$39:$B$782,R$119)+'СЕТ СН'!$I$14+СВЦЭМ!$D$10+'СЕТ СН'!$I$5-'СЕТ СН'!$I$24</f>
        <v>4370.2253578399996</v>
      </c>
      <c r="S132" s="36">
        <f>SUMIFS(СВЦЭМ!$D$39:$D$782,СВЦЭМ!$A$39:$A$782,$A132,СВЦЭМ!$B$39:$B$782,S$119)+'СЕТ СН'!$I$14+СВЦЭМ!$D$10+'СЕТ СН'!$I$5-'СЕТ СН'!$I$24</f>
        <v>4342.7333864900002</v>
      </c>
      <c r="T132" s="36">
        <f>SUMIFS(СВЦЭМ!$D$39:$D$782,СВЦЭМ!$A$39:$A$782,$A132,СВЦЭМ!$B$39:$B$782,T$119)+'СЕТ СН'!$I$14+СВЦЭМ!$D$10+'СЕТ СН'!$I$5-'СЕТ СН'!$I$24</f>
        <v>4315.9772030399999</v>
      </c>
      <c r="U132" s="36">
        <f>SUMIFS(СВЦЭМ!$D$39:$D$782,СВЦЭМ!$A$39:$A$782,$A132,СВЦЭМ!$B$39:$B$782,U$119)+'СЕТ СН'!$I$14+СВЦЭМ!$D$10+'СЕТ СН'!$I$5-'СЕТ СН'!$I$24</f>
        <v>4209.4200865100001</v>
      </c>
      <c r="V132" s="36">
        <f>SUMIFS(СВЦЭМ!$D$39:$D$782,СВЦЭМ!$A$39:$A$782,$A132,СВЦЭМ!$B$39:$B$782,V$119)+'СЕТ СН'!$I$14+СВЦЭМ!$D$10+'СЕТ СН'!$I$5-'СЕТ СН'!$I$24</f>
        <v>4219.0963873700002</v>
      </c>
      <c r="W132" s="36">
        <f>SUMIFS(СВЦЭМ!$D$39:$D$782,СВЦЭМ!$A$39:$A$782,$A132,СВЦЭМ!$B$39:$B$782,W$119)+'СЕТ СН'!$I$14+СВЦЭМ!$D$10+'СЕТ СН'!$I$5-'СЕТ СН'!$I$24</f>
        <v>4214.6335478299998</v>
      </c>
      <c r="X132" s="36">
        <f>SUMIFS(СВЦЭМ!$D$39:$D$782,СВЦЭМ!$A$39:$A$782,$A132,СВЦЭМ!$B$39:$B$782,X$119)+'СЕТ СН'!$I$14+СВЦЭМ!$D$10+'СЕТ СН'!$I$5-'СЕТ СН'!$I$24</f>
        <v>4263.3705506899996</v>
      </c>
      <c r="Y132" s="36">
        <f>SUMIFS(СВЦЭМ!$D$39:$D$782,СВЦЭМ!$A$39:$A$782,$A132,СВЦЭМ!$B$39:$B$782,Y$119)+'СЕТ СН'!$I$14+СВЦЭМ!$D$10+'СЕТ СН'!$I$5-'СЕТ СН'!$I$24</f>
        <v>4267.5221996500004</v>
      </c>
    </row>
    <row r="133" spans="1:25" ht="15.75" x14ac:dyDescent="0.2">
      <c r="A133" s="35">
        <f t="shared" si="3"/>
        <v>45060</v>
      </c>
      <c r="B133" s="36">
        <f>SUMIFS(СВЦЭМ!$D$39:$D$782,СВЦЭМ!$A$39:$A$782,$A133,СВЦЭМ!$B$39:$B$782,B$119)+'СЕТ СН'!$I$14+СВЦЭМ!$D$10+'СЕТ СН'!$I$5-'СЕТ СН'!$I$24</f>
        <v>4334.4182377099996</v>
      </c>
      <c r="C133" s="36">
        <f>SUMIFS(СВЦЭМ!$D$39:$D$782,СВЦЭМ!$A$39:$A$782,$A133,СВЦЭМ!$B$39:$B$782,C$119)+'СЕТ СН'!$I$14+СВЦЭМ!$D$10+'СЕТ СН'!$I$5-'СЕТ СН'!$I$24</f>
        <v>4416.8637969699994</v>
      </c>
      <c r="D133" s="36">
        <f>SUMIFS(СВЦЭМ!$D$39:$D$782,СВЦЭМ!$A$39:$A$782,$A133,СВЦЭМ!$B$39:$B$782,D$119)+'СЕТ СН'!$I$14+СВЦЭМ!$D$10+'СЕТ СН'!$I$5-'СЕТ СН'!$I$24</f>
        <v>4484.5171951100001</v>
      </c>
      <c r="E133" s="36">
        <f>SUMIFS(СВЦЭМ!$D$39:$D$782,СВЦЭМ!$A$39:$A$782,$A133,СВЦЭМ!$B$39:$B$782,E$119)+'СЕТ СН'!$I$14+СВЦЭМ!$D$10+'СЕТ СН'!$I$5-'СЕТ СН'!$I$24</f>
        <v>4476.9828008200002</v>
      </c>
      <c r="F133" s="36">
        <f>SUMIFS(СВЦЭМ!$D$39:$D$782,СВЦЭМ!$A$39:$A$782,$A133,СВЦЭМ!$B$39:$B$782,F$119)+'СЕТ СН'!$I$14+СВЦЭМ!$D$10+'СЕТ СН'!$I$5-'СЕТ СН'!$I$24</f>
        <v>4486.5465004199996</v>
      </c>
      <c r="G133" s="36">
        <f>SUMIFS(СВЦЭМ!$D$39:$D$782,СВЦЭМ!$A$39:$A$782,$A133,СВЦЭМ!$B$39:$B$782,G$119)+'СЕТ СН'!$I$14+СВЦЭМ!$D$10+'СЕТ СН'!$I$5-'СЕТ СН'!$I$24</f>
        <v>4474.4965811299999</v>
      </c>
      <c r="H133" s="36">
        <f>SUMIFS(СВЦЭМ!$D$39:$D$782,СВЦЭМ!$A$39:$A$782,$A133,СВЦЭМ!$B$39:$B$782,H$119)+'СЕТ СН'!$I$14+СВЦЭМ!$D$10+'СЕТ СН'!$I$5-'СЕТ СН'!$I$24</f>
        <v>4474.2530343099997</v>
      </c>
      <c r="I133" s="36">
        <f>SUMIFS(СВЦЭМ!$D$39:$D$782,СВЦЭМ!$A$39:$A$782,$A133,СВЦЭМ!$B$39:$B$782,I$119)+'СЕТ СН'!$I$14+СВЦЭМ!$D$10+'СЕТ СН'!$I$5-'СЕТ СН'!$I$24</f>
        <v>4423.3036677099999</v>
      </c>
      <c r="J133" s="36">
        <f>SUMIFS(СВЦЭМ!$D$39:$D$782,СВЦЭМ!$A$39:$A$782,$A133,СВЦЭМ!$B$39:$B$782,J$119)+'СЕТ СН'!$I$14+СВЦЭМ!$D$10+'СЕТ СН'!$I$5-'СЕТ СН'!$I$24</f>
        <v>4344.3945424200001</v>
      </c>
      <c r="K133" s="36">
        <f>SUMIFS(СВЦЭМ!$D$39:$D$782,СВЦЭМ!$A$39:$A$782,$A133,СВЦЭМ!$B$39:$B$782,K$119)+'СЕТ СН'!$I$14+СВЦЭМ!$D$10+'СЕТ СН'!$I$5-'СЕТ СН'!$I$24</f>
        <v>4272.7789837800001</v>
      </c>
      <c r="L133" s="36">
        <f>SUMIFS(СВЦЭМ!$D$39:$D$782,СВЦЭМ!$A$39:$A$782,$A133,СВЦЭМ!$B$39:$B$782,L$119)+'СЕТ СН'!$I$14+СВЦЭМ!$D$10+'СЕТ СН'!$I$5-'СЕТ СН'!$I$24</f>
        <v>4245.6178100500001</v>
      </c>
      <c r="M133" s="36">
        <f>SUMIFS(СВЦЭМ!$D$39:$D$782,СВЦЭМ!$A$39:$A$782,$A133,СВЦЭМ!$B$39:$B$782,M$119)+'СЕТ СН'!$I$14+СВЦЭМ!$D$10+'СЕТ СН'!$I$5-'СЕТ СН'!$I$24</f>
        <v>4235.9118952299996</v>
      </c>
      <c r="N133" s="36">
        <f>SUMIFS(СВЦЭМ!$D$39:$D$782,СВЦЭМ!$A$39:$A$782,$A133,СВЦЭМ!$B$39:$B$782,N$119)+'СЕТ СН'!$I$14+СВЦЭМ!$D$10+'СЕТ СН'!$I$5-'СЕТ СН'!$I$24</f>
        <v>4257.8072691099997</v>
      </c>
      <c r="O133" s="36">
        <f>SUMIFS(СВЦЭМ!$D$39:$D$782,СВЦЭМ!$A$39:$A$782,$A133,СВЦЭМ!$B$39:$B$782,O$119)+'СЕТ СН'!$I$14+СВЦЭМ!$D$10+'СЕТ СН'!$I$5-'СЕТ СН'!$I$24</f>
        <v>4289.5624671699998</v>
      </c>
      <c r="P133" s="36">
        <f>SUMIFS(СВЦЭМ!$D$39:$D$782,СВЦЭМ!$A$39:$A$782,$A133,СВЦЭМ!$B$39:$B$782,P$119)+'СЕТ СН'!$I$14+СВЦЭМ!$D$10+'СЕТ СН'!$I$5-'СЕТ СН'!$I$24</f>
        <v>4304.7990270800001</v>
      </c>
      <c r="Q133" s="36">
        <f>SUMIFS(СВЦЭМ!$D$39:$D$782,СВЦЭМ!$A$39:$A$782,$A133,СВЦЭМ!$B$39:$B$782,Q$119)+'СЕТ СН'!$I$14+СВЦЭМ!$D$10+'СЕТ СН'!$I$5-'СЕТ СН'!$I$24</f>
        <v>4323.3838942000002</v>
      </c>
      <c r="R133" s="36">
        <f>SUMIFS(СВЦЭМ!$D$39:$D$782,СВЦЭМ!$A$39:$A$782,$A133,СВЦЭМ!$B$39:$B$782,R$119)+'СЕТ СН'!$I$14+СВЦЭМ!$D$10+'СЕТ СН'!$I$5-'СЕТ СН'!$I$24</f>
        <v>4304.7868558999999</v>
      </c>
      <c r="S133" s="36">
        <f>SUMIFS(СВЦЭМ!$D$39:$D$782,СВЦЭМ!$A$39:$A$782,$A133,СВЦЭМ!$B$39:$B$782,S$119)+'СЕТ СН'!$I$14+СВЦЭМ!$D$10+'СЕТ СН'!$I$5-'СЕТ СН'!$I$24</f>
        <v>4271.1838961100002</v>
      </c>
      <c r="T133" s="36">
        <f>SUMIFS(СВЦЭМ!$D$39:$D$782,СВЦЭМ!$A$39:$A$782,$A133,СВЦЭМ!$B$39:$B$782,T$119)+'СЕТ СН'!$I$14+СВЦЭМ!$D$10+'СЕТ СН'!$I$5-'СЕТ СН'!$I$24</f>
        <v>4258.3949639499997</v>
      </c>
      <c r="U133" s="36">
        <f>SUMIFS(СВЦЭМ!$D$39:$D$782,СВЦЭМ!$A$39:$A$782,$A133,СВЦЭМ!$B$39:$B$782,U$119)+'СЕТ СН'!$I$14+СВЦЭМ!$D$10+'СЕТ СН'!$I$5-'СЕТ СН'!$I$24</f>
        <v>4230.6780966200004</v>
      </c>
      <c r="V133" s="36">
        <f>SUMIFS(СВЦЭМ!$D$39:$D$782,СВЦЭМ!$A$39:$A$782,$A133,СВЦЭМ!$B$39:$B$782,V$119)+'СЕТ СН'!$I$14+СВЦЭМ!$D$10+'СЕТ СН'!$I$5-'СЕТ СН'!$I$24</f>
        <v>4206.9070135499996</v>
      </c>
      <c r="W133" s="36">
        <f>SUMIFS(СВЦЭМ!$D$39:$D$782,СВЦЭМ!$A$39:$A$782,$A133,СВЦЭМ!$B$39:$B$782,W$119)+'СЕТ СН'!$I$14+СВЦЭМ!$D$10+'СЕТ СН'!$I$5-'СЕТ СН'!$I$24</f>
        <v>4172.1396810699998</v>
      </c>
      <c r="X133" s="36">
        <f>SUMIFS(СВЦЭМ!$D$39:$D$782,СВЦЭМ!$A$39:$A$782,$A133,СВЦЭМ!$B$39:$B$782,X$119)+'СЕТ СН'!$I$14+СВЦЭМ!$D$10+'СЕТ СН'!$I$5-'СЕТ СН'!$I$24</f>
        <v>4213.3532240599998</v>
      </c>
      <c r="Y133" s="36">
        <f>SUMIFS(СВЦЭМ!$D$39:$D$782,СВЦЭМ!$A$39:$A$782,$A133,СВЦЭМ!$B$39:$B$782,Y$119)+'СЕТ СН'!$I$14+СВЦЭМ!$D$10+'СЕТ СН'!$I$5-'СЕТ СН'!$I$24</f>
        <v>4281.6206600000005</v>
      </c>
    </row>
    <row r="134" spans="1:25" ht="15.75" x14ac:dyDescent="0.2">
      <c r="A134" s="35">
        <f t="shared" si="3"/>
        <v>45061</v>
      </c>
      <c r="B134" s="36">
        <f>SUMIFS(СВЦЭМ!$D$39:$D$782,СВЦЭМ!$A$39:$A$782,$A134,СВЦЭМ!$B$39:$B$782,B$119)+'СЕТ СН'!$I$14+СВЦЭМ!$D$10+'СЕТ СН'!$I$5-'СЕТ СН'!$I$24</f>
        <v>4371.3920287999999</v>
      </c>
      <c r="C134" s="36">
        <f>SUMIFS(СВЦЭМ!$D$39:$D$782,СВЦЭМ!$A$39:$A$782,$A134,СВЦЭМ!$B$39:$B$782,C$119)+'СЕТ СН'!$I$14+СВЦЭМ!$D$10+'СЕТ СН'!$I$5-'СЕТ СН'!$I$24</f>
        <v>4440.6540582099997</v>
      </c>
      <c r="D134" s="36">
        <f>SUMIFS(СВЦЭМ!$D$39:$D$782,СВЦЭМ!$A$39:$A$782,$A134,СВЦЭМ!$B$39:$B$782,D$119)+'СЕТ СН'!$I$14+СВЦЭМ!$D$10+'СЕТ СН'!$I$5-'СЕТ СН'!$I$24</f>
        <v>4531.3334133600001</v>
      </c>
      <c r="E134" s="36">
        <f>SUMIFS(СВЦЭМ!$D$39:$D$782,СВЦЭМ!$A$39:$A$782,$A134,СВЦЭМ!$B$39:$B$782,E$119)+'СЕТ СН'!$I$14+СВЦЭМ!$D$10+'СЕТ СН'!$I$5-'СЕТ СН'!$I$24</f>
        <v>4529.2952004600002</v>
      </c>
      <c r="F134" s="36">
        <f>SUMIFS(СВЦЭМ!$D$39:$D$782,СВЦЭМ!$A$39:$A$782,$A134,СВЦЭМ!$B$39:$B$782,F$119)+'СЕТ СН'!$I$14+СВЦЭМ!$D$10+'СЕТ СН'!$I$5-'СЕТ СН'!$I$24</f>
        <v>4514.5894494100003</v>
      </c>
      <c r="G134" s="36">
        <f>SUMIFS(СВЦЭМ!$D$39:$D$782,СВЦЭМ!$A$39:$A$782,$A134,СВЦЭМ!$B$39:$B$782,G$119)+'СЕТ СН'!$I$14+СВЦЭМ!$D$10+'СЕТ СН'!$I$5-'СЕТ СН'!$I$24</f>
        <v>4479.8274404399999</v>
      </c>
      <c r="H134" s="36">
        <f>SUMIFS(СВЦЭМ!$D$39:$D$782,СВЦЭМ!$A$39:$A$782,$A134,СВЦЭМ!$B$39:$B$782,H$119)+'СЕТ СН'!$I$14+СВЦЭМ!$D$10+'СЕТ СН'!$I$5-'СЕТ СН'!$I$24</f>
        <v>4427.06355093</v>
      </c>
      <c r="I134" s="36">
        <f>SUMIFS(СВЦЭМ!$D$39:$D$782,СВЦЭМ!$A$39:$A$782,$A134,СВЦЭМ!$B$39:$B$782,I$119)+'СЕТ СН'!$I$14+СВЦЭМ!$D$10+'СЕТ СН'!$I$5-'СЕТ СН'!$I$24</f>
        <v>4373.3408413799998</v>
      </c>
      <c r="J134" s="36">
        <f>SUMIFS(СВЦЭМ!$D$39:$D$782,СВЦЭМ!$A$39:$A$782,$A134,СВЦЭМ!$B$39:$B$782,J$119)+'СЕТ СН'!$I$14+СВЦЭМ!$D$10+'СЕТ СН'!$I$5-'СЕТ СН'!$I$24</f>
        <v>4301.3513119600002</v>
      </c>
      <c r="K134" s="36">
        <f>SUMIFS(СВЦЭМ!$D$39:$D$782,СВЦЭМ!$A$39:$A$782,$A134,СВЦЭМ!$B$39:$B$782,K$119)+'СЕТ СН'!$I$14+СВЦЭМ!$D$10+'СЕТ СН'!$I$5-'СЕТ СН'!$I$24</f>
        <v>4283.8109719799995</v>
      </c>
      <c r="L134" s="36">
        <f>SUMIFS(СВЦЭМ!$D$39:$D$782,СВЦЭМ!$A$39:$A$782,$A134,СВЦЭМ!$B$39:$B$782,L$119)+'СЕТ СН'!$I$14+СВЦЭМ!$D$10+'СЕТ СН'!$I$5-'СЕТ СН'!$I$24</f>
        <v>4271.5618765999998</v>
      </c>
      <c r="M134" s="36">
        <f>SUMIFS(СВЦЭМ!$D$39:$D$782,СВЦЭМ!$A$39:$A$782,$A134,СВЦЭМ!$B$39:$B$782,M$119)+'СЕТ СН'!$I$14+СВЦЭМ!$D$10+'СЕТ СН'!$I$5-'СЕТ СН'!$I$24</f>
        <v>4266.1603981799999</v>
      </c>
      <c r="N134" s="36">
        <f>SUMIFS(СВЦЭМ!$D$39:$D$782,СВЦЭМ!$A$39:$A$782,$A134,СВЦЭМ!$B$39:$B$782,N$119)+'СЕТ СН'!$I$14+СВЦЭМ!$D$10+'СЕТ СН'!$I$5-'СЕТ СН'!$I$24</f>
        <v>4328.1602771600001</v>
      </c>
      <c r="O134" s="36">
        <f>SUMIFS(СВЦЭМ!$D$39:$D$782,СВЦЭМ!$A$39:$A$782,$A134,СВЦЭМ!$B$39:$B$782,O$119)+'СЕТ СН'!$I$14+СВЦЭМ!$D$10+'СЕТ СН'!$I$5-'СЕТ СН'!$I$24</f>
        <v>4329.0122620399998</v>
      </c>
      <c r="P134" s="36">
        <f>SUMIFS(СВЦЭМ!$D$39:$D$782,СВЦЭМ!$A$39:$A$782,$A134,СВЦЭМ!$B$39:$B$782,P$119)+'СЕТ СН'!$I$14+СВЦЭМ!$D$10+'СЕТ СН'!$I$5-'СЕТ СН'!$I$24</f>
        <v>4319.6441066500001</v>
      </c>
      <c r="Q134" s="36">
        <f>SUMIFS(СВЦЭМ!$D$39:$D$782,СВЦЭМ!$A$39:$A$782,$A134,СВЦЭМ!$B$39:$B$782,Q$119)+'СЕТ СН'!$I$14+СВЦЭМ!$D$10+'СЕТ СН'!$I$5-'СЕТ СН'!$I$24</f>
        <v>4319.9172045799996</v>
      </c>
      <c r="R134" s="36">
        <f>SUMIFS(СВЦЭМ!$D$39:$D$782,СВЦЭМ!$A$39:$A$782,$A134,СВЦЭМ!$B$39:$B$782,R$119)+'СЕТ СН'!$I$14+СВЦЭМ!$D$10+'СЕТ СН'!$I$5-'СЕТ СН'!$I$24</f>
        <v>4340.0338824800001</v>
      </c>
      <c r="S134" s="36">
        <f>SUMIFS(СВЦЭМ!$D$39:$D$782,СВЦЭМ!$A$39:$A$782,$A134,СВЦЭМ!$B$39:$B$782,S$119)+'СЕТ СН'!$I$14+СВЦЭМ!$D$10+'СЕТ СН'!$I$5-'СЕТ СН'!$I$24</f>
        <v>4286.4288550299998</v>
      </c>
      <c r="T134" s="36">
        <f>SUMIFS(СВЦЭМ!$D$39:$D$782,СВЦЭМ!$A$39:$A$782,$A134,СВЦЭМ!$B$39:$B$782,T$119)+'СЕТ СН'!$I$14+СВЦЭМ!$D$10+'СЕТ СН'!$I$5-'СЕТ СН'!$I$24</f>
        <v>4216.0390920999998</v>
      </c>
      <c r="U134" s="36">
        <f>SUMIFS(СВЦЭМ!$D$39:$D$782,СВЦЭМ!$A$39:$A$782,$A134,СВЦЭМ!$B$39:$B$782,U$119)+'СЕТ СН'!$I$14+СВЦЭМ!$D$10+'СЕТ СН'!$I$5-'СЕТ СН'!$I$24</f>
        <v>4166.4752003800004</v>
      </c>
      <c r="V134" s="36">
        <f>SUMIFS(СВЦЭМ!$D$39:$D$782,СВЦЭМ!$A$39:$A$782,$A134,СВЦЭМ!$B$39:$B$782,V$119)+'СЕТ СН'!$I$14+СВЦЭМ!$D$10+'СЕТ СН'!$I$5-'СЕТ СН'!$I$24</f>
        <v>4143.7992848399999</v>
      </c>
      <c r="W134" s="36">
        <f>SUMIFS(СВЦЭМ!$D$39:$D$782,СВЦЭМ!$A$39:$A$782,$A134,СВЦЭМ!$B$39:$B$782,W$119)+'СЕТ СН'!$I$14+СВЦЭМ!$D$10+'СЕТ СН'!$I$5-'СЕТ СН'!$I$24</f>
        <v>4197.5546968600001</v>
      </c>
      <c r="X134" s="36">
        <f>SUMIFS(СВЦЭМ!$D$39:$D$782,СВЦЭМ!$A$39:$A$782,$A134,СВЦЭМ!$B$39:$B$782,X$119)+'СЕТ СН'!$I$14+СВЦЭМ!$D$10+'СЕТ СН'!$I$5-'СЕТ СН'!$I$24</f>
        <v>4245.7512370300001</v>
      </c>
      <c r="Y134" s="36">
        <f>SUMIFS(СВЦЭМ!$D$39:$D$782,СВЦЭМ!$A$39:$A$782,$A134,СВЦЭМ!$B$39:$B$782,Y$119)+'СЕТ СН'!$I$14+СВЦЭМ!$D$10+'СЕТ СН'!$I$5-'СЕТ СН'!$I$24</f>
        <v>4309.8226366600002</v>
      </c>
    </row>
    <row r="135" spans="1:25" ht="15.75" x14ac:dyDescent="0.2">
      <c r="A135" s="35">
        <f t="shared" si="3"/>
        <v>45062</v>
      </c>
      <c r="B135" s="36">
        <f>SUMIFS(СВЦЭМ!$D$39:$D$782,СВЦЭМ!$A$39:$A$782,$A135,СВЦЭМ!$B$39:$B$782,B$119)+'СЕТ СН'!$I$14+СВЦЭМ!$D$10+'СЕТ СН'!$I$5-'СЕТ СН'!$I$24</f>
        <v>4433.1991706600002</v>
      </c>
      <c r="C135" s="36">
        <f>SUMIFS(СВЦЭМ!$D$39:$D$782,СВЦЭМ!$A$39:$A$782,$A135,СВЦЭМ!$B$39:$B$782,C$119)+'СЕТ СН'!$I$14+СВЦЭМ!$D$10+'СЕТ СН'!$I$5-'СЕТ СН'!$I$24</f>
        <v>4468.3232755499994</v>
      </c>
      <c r="D135" s="36">
        <f>SUMIFS(СВЦЭМ!$D$39:$D$782,СВЦЭМ!$A$39:$A$782,$A135,СВЦЭМ!$B$39:$B$782,D$119)+'СЕТ СН'!$I$14+СВЦЭМ!$D$10+'СЕТ СН'!$I$5-'СЕТ СН'!$I$24</f>
        <v>4489.1547354300001</v>
      </c>
      <c r="E135" s="36">
        <f>SUMIFS(СВЦЭМ!$D$39:$D$782,СВЦЭМ!$A$39:$A$782,$A135,СВЦЭМ!$B$39:$B$782,E$119)+'СЕТ СН'!$I$14+СВЦЭМ!$D$10+'СЕТ СН'!$I$5-'СЕТ СН'!$I$24</f>
        <v>4468.3015874000002</v>
      </c>
      <c r="F135" s="36">
        <f>SUMIFS(СВЦЭМ!$D$39:$D$782,СВЦЭМ!$A$39:$A$782,$A135,СВЦЭМ!$B$39:$B$782,F$119)+'СЕТ СН'!$I$14+СВЦЭМ!$D$10+'СЕТ СН'!$I$5-'СЕТ СН'!$I$24</f>
        <v>4467.8551077299999</v>
      </c>
      <c r="G135" s="36">
        <f>SUMIFS(СВЦЭМ!$D$39:$D$782,СВЦЭМ!$A$39:$A$782,$A135,СВЦЭМ!$B$39:$B$782,G$119)+'СЕТ СН'!$I$14+СВЦЭМ!$D$10+'СЕТ СН'!$I$5-'СЕТ СН'!$I$24</f>
        <v>4474.7795053899999</v>
      </c>
      <c r="H135" s="36">
        <f>SUMIFS(СВЦЭМ!$D$39:$D$782,СВЦЭМ!$A$39:$A$782,$A135,СВЦЭМ!$B$39:$B$782,H$119)+'СЕТ СН'!$I$14+СВЦЭМ!$D$10+'СЕТ СН'!$I$5-'СЕТ СН'!$I$24</f>
        <v>4349.29910922</v>
      </c>
      <c r="I135" s="36">
        <f>SUMIFS(СВЦЭМ!$D$39:$D$782,СВЦЭМ!$A$39:$A$782,$A135,СВЦЭМ!$B$39:$B$782,I$119)+'СЕТ СН'!$I$14+СВЦЭМ!$D$10+'СЕТ СН'!$I$5-'СЕТ СН'!$I$24</f>
        <v>4335.6078641100003</v>
      </c>
      <c r="J135" s="36">
        <f>SUMIFS(СВЦЭМ!$D$39:$D$782,СВЦЭМ!$A$39:$A$782,$A135,СВЦЭМ!$B$39:$B$782,J$119)+'СЕТ СН'!$I$14+СВЦЭМ!$D$10+'СЕТ СН'!$I$5-'СЕТ СН'!$I$24</f>
        <v>4245.74661466</v>
      </c>
      <c r="K135" s="36">
        <f>SUMIFS(СВЦЭМ!$D$39:$D$782,СВЦЭМ!$A$39:$A$782,$A135,СВЦЭМ!$B$39:$B$782,K$119)+'СЕТ СН'!$I$14+СВЦЭМ!$D$10+'СЕТ СН'!$I$5-'СЕТ СН'!$I$24</f>
        <v>4239.9092306100001</v>
      </c>
      <c r="L135" s="36">
        <f>SUMIFS(СВЦЭМ!$D$39:$D$782,СВЦЭМ!$A$39:$A$782,$A135,СВЦЭМ!$B$39:$B$782,L$119)+'СЕТ СН'!$I$14+СВЦЭМ!$D$10+'СЕТ СН'!$I$5-'СЕТ СН'!$I$24</f>
        <v>4245.0510873900002</v>
      </c>
      <c r="M135" s="36">
        <f>SUMIFS(СВЦЭМ!$D$39:$D$782,СВЦЭМ!$A$39:$A$782,$A135,СВЦЭМ!$B$39:$B$782,M$119)+'СЕТ СН'!$I$14+СВЦЭМ!$D$10+'СЕТ СН'!$I$5-'СЕТ СН'!$I$24</f>
        <v>4270.7705331099996</v>
      </c>
      <c r="N135" s="36">
        <f>SUMIFS(СВЦЭМ!$D$39:$D$782,СВЦЭМ!$A$39:$A$782,$A135,СВЦЭМ!$B$39:$B$782,N$119)+'СЕТ СН'!$I$14+СВЦЭМ!$D$10+'СЕТ СН'!$I$5-'СЕТ СН'!$I$24</f>
        <v>4311.0394521199996</v>
      </c>
      <c r="O135" s="36">
        <f>SUMIFS(СВЦЭМ!$D$39:$D$782,СВЦЭМ!$A$39:$A$782,$A135,СВЦЭМ!$B$39:$B$782,O$119)+'СЕТ СН'!$I$14+СВЦЭМ!$D$10+'СЕТ СН'!$I$5-'СЕТ СН'!$I$24</f>
        <v>4326.0258193600002</v>
      </c>
      <c r="P135" s="36">
        <f>SUMIFS(СВЦЭМ!$D$39:$D$782,СВЦЭМ!$A$39:$A$782,$A135,СВЦЭМ!$B$39:$B$782,P$119)+'СЕТ СН'!$I$14+СВЦЭМ!$D$10+'СЕТ СН'!$I$5-'СЕТ СН'!$I$24</f>
        <v>4333.69677237</v>
      </c>
      <c r="Q135" s="36">
        <f>SUMIFS(СВЦЭМ!$D$39:$D$782,СВЦЭМ!$A$39:$A$782,$A135,СВЦЭМ!$B$39:$B$782,Q$119)+'СЕТ СН'!$I$14+СВЦЭМ!$D$10+'СЕТ СН'!$I$5-'СЕТ СН'!$I$24</f>
        <v>4323.5485486799998</v>
      </c>
      <c r="R135" s="36">
        <f>SUMIFS(СВЦЭМ!$D$39:$D$782,СВЦЭМ!$A$39:$A$782,$A135,СВЦЭМ!$B$39:$B$782,R$119)+'СЕТ СН'!$I$14+СВЦЭМ!$D$10+'СЕТ СН'!$I$5-'СЕТ СН'!$I$24</f>
        <v>4280.0899179500002</v>
      </c>
      <c r="S135" s="36">
        <f>SUMIFS(СВЦЭМ!$D$39:$D$782,СВЦЭМ!$A$39:$A$782,$A135,СВЦЭМ!$B$39:$B$782,S$119)+'СЕТ СН'!$I$14+СВЦЭМ!$D$10+'СЕТ СН'!$I$5-'СЕТ СН'!$I$24</f>
        <v>4247.5485744600001</v>
      </c>
      <c r="T135" s="36">
        <f>SUMIFS(СВЦЭМ!$D$39:$D$782,СВЦЭМ!$A$39:$A$782,$A135,СВЦЭМ!$B$39:$B$782,T$119)+'СЕТ СН'!$I$14+СВЦЭМ!$D$10+'СЕТ СН'!$I$5-'СЕТ СН'!$I$24</f>
        <v>4136.3055866899995</v>
      </c>
      <c r="U135" s="36">
        <f>SUMIFS(СВЦЭМ!$D$39:$D$782,СВЦЭМ!$A$39:$A$782,$A135,СВЦЭМ!$B$39:$B$782,U$119)+'СЕТ СН'!$I$14+СВЦЭМ!$D$10+'СЕТ СН'!$I$5-'СЕТ СН'!$I$24</f>
        <v>4059.7361681800003</v>
      </c>
      <c r="V135" s="36">
        <f>SUMIFS(СВЦЭМ!$D$39:$D$782,СВЦЭМ!$A$39:$A$782,$A135,СВЦЭМ!$B$39:$B$782,V$119)+'СЕТ СН'!$I$14+СВЦЭМ!$D$10+'СЕТ СН'!$I$5-'СЕТ СН'!$I$24</f>
        <v>4066.65886108</v>
      </c>
      <c r="W135" s="36">
        <f>SUMIFS(СВЦЭМ!$D$39:$D$782,СВЦЭМ!$A$39:$A$782,$A135,СВЦЭМ!$B$39:$B$782,W$119)+'СЕТ СН'!$I$14+СВЦЭМ!$D$10+'СЕТ СН'!$I$5-'СЕТ СН'!$I$24</f>
        <v>4123.4380441699996</v>
      </c>
      <c r="X135" s="36">
        <f>SUMIFS(СВЦЭМ!$D$39:$D$782,СВЦЭМ!$A$39:$A$782,$A135,СВЦЭМ!$B$39:$B$782,X$119)+'СЕТ СН'!$I$14+СВЦЭМ!$D$10+'СЕТ СН'!$I$5-'СЕТ СН'!$I$24</f>
        <v>4172.3274749499997</v>
      </c>
      <c r="Y135" s="36">
        <f>SUMIFS(СВЦЭМ!$D$39:$D$782,СВЦЭМ!$A$39:$A$782,$A135,СВЦЭМ!$B$39:$B$782,Y$119)+'СЕТ СН'!$I$14+СВЦЭМ!$D$10+'СЕТ СН'!$I$5-'СЕТ СН'!$I$24</f>
        <v>4266.2557675799999</v>
      </c>
    </row>
    <row r="136" spans="1:25" ht="15.75" x14ac:dyDescent="0.2">
      <c r="A136" s="35">
        <f t="shared" si="3"/>
        <v>45063</v>
      </c>
      <c r="B136" s="36">
        <f>SUMIFS(СВЦЭМ!$D$39:$D$782,СВЦЭМ!$A$39:$A$782,$A136,СВЦЭМ!$B$39:$B$782,B$119)+'СЕТ СН'!$I$14+СВЦЭМ!$D$10+'СЕТ СН'!$I$5-'СЕТ СН'!$I$24</f>
        <v>4339.1118450399999</v>
      </c>
      <c r="C136" s="36">
        <f>SUMIFS(СВЦЭМ!$D$39:$D$782,СВЦЭМ!$A$39:$A$782,$A136,СВЦЭМ!$B$39:$B$782,C$119)+'СЕТ СН'!$I$14+СВЦЭМ!$D$10+'СЕТ СН'!$I$5-'СЕТ СН'!$I$24</f>
        <v>4438.1806211100002</v>
      </c>
      <c r="D136" s="36">
        <f>SUMIFS(СВЦЭМ!$D$39:$D$782,СВЦЭМ!$A$39:$A$782,$A136,СВЦЭМ!$B$39:$B$782,D$119)+'СЕТ СН'!$I$14+СВЦЭМ!$D$10+'СЕТ СН'!$I$5-'СЕТ СН'!$I$24</f>
        <v>4415.9232000100001</v>
      </c>
      <c r="E136" s="36">
        <f>SUMIFS(СВЦЭМ!$D$39:$D$782,СВЦЭМ!$A$39:$A$782,$A136,СВЦЭМ!$B$39:$B$782,E$119)+'СЕТ СН'!$I$14+СВЦЭМ!$D$10+'СЕТ СН'!$I$5-'СЕТ СН'!$I$24</f>
        <v>4500.8516929099997</v>
      </c>
      <c r="F136" s="36">
        <f>SUMIFS(СВЦЭМ!$D$39:$D$782,СВЦЭМ!$A$39:$A$782,$A136,СВЦЭМ!$B$39:$B$782,F$119)+'СЕТ СН'!$I$14+СВЦЭМ!$D$10+'СЕТ СН'!$I$5-'СЕТ СН'!$I$24</f>
        <v>4500.0093730999997</v>
      </c>
      <c r="G136" s="36">
        <f>SUMIFS(СВЦЭМ!$D$39:$D$782,СВЦЭМ!$A$39:$A$782,$A136,СВЦЭМ!$B$39:$B$782,G$119)+'СЕТ СН'!$I$14+СВЦЭМ!$D$10+'СЕТ СН'!$I$5-'СЕТ СН'!$I$24</f>
        <v>4416.9076276100004</v>
      </c>
      <c r="H136" s="36">
        <f>SUMIFS(СВЦЭМ!$D$39:$D$782,СВЦЭМ!$A$39:$A$782,$A136,СВЦЭМ!$B$39:$B$782,H$119)+'СЕТ СН'!$I$14+СВЦЭМ!$D$10+'СЕТ СН'!$I$5-'СЕТ СН'!$I$24</f>
        <v>4373.3102972199995</v>
      </c>
      <c r="I136" s="36">
        <f>SUMIFS(СВЦЭМ!$D$39:$D$782,СВЦЭМ!$A$39:$A$782,$A136,СВЦЭМ!$B$39:$B$782,I$119)+'СЕТ СН'!$I$14+СВЦЭМ!$D$10+'СЕТ СН'!$I$5-'СЕТ СН'!$I$24</f>
        <v>4310.7263166900002</v>
      </c>
      <c r="J136" s="36">
        <f>SUMIFS(СВЦЭМ!$D$39:$D$782,СВЦЭМ!$A$39:$A$782,$A136,СВЦЭМ!$B$39:$B$782,J$119)+'СЕТ СН'!$I$14+СВЦЭМ!$D$10+'СЕТ СН'!$I$5-'СЕТ СН'!$I$24</f>
        <v>4282.4210747799998</v>
      </c>
      <c r="K136" s="36">
        <f>SUMIFS(СВЦЭМ!$D$39:$D$782,СВЦЭМ!$A$39:$A$782,$A136,СВЦЭМ!$B$39:$B$782,K$119)+'СЕТ СН'!$I$14+СВЦЭМ!$D$10+'СЕТ СН'!$I$5-'СЕТ СН'!$I$24</f>
        <v>4256.3602490499998</v>
      </c>
      <c r="L136" s="36">
        <f>SUMIFS(СВЦЭМ!$D$39:$D$782,СВЦЭМ!$A$39:$A$782,$A136,СВЦЭМ!$B$39:$B$782,L$119)+'СЕТ СН'!$I$14+СВЦЭМ!$D$10+'СЕТ СН'!$I$5-'СЕТ СН'!$I$24</f>
        <v>4245.7638007300002</v>
      </c>
      <c r="M136" s="36">
        <f>SUMIFS(СВЦЭМ!$D$39:$D$782,СВЦЭМ!$A$39:$A$782,$A136,СВЦЭМ!$B$39:$B$782,M$119)+'СЕТ СН'!$I$14+СВЦЭМ!$D$10+'СЕТ СН'!$I$5-'СЕТ СН'!$I$24</f>
        <v>4276.0081277600002</v>
      </c>
      <c r="N136" s="36">
        <f>SUMIFS(СВЦЭМ!$D$39:$D$782,СВЦЭМ!$A$39:$A$782,$A136,СВЦЭМ!$B$39:$B$782,N$119)+'СЕТ СН'!$I$14+СВЦЭМ!$D$10+'СЕТ СН'!$I$5-'СЕТ СН'!$I$24</f>
        <v>4369.1954915200004</v>
      </c>
      <c r="O136" s="36">
        <f>SUMIFS(СВЦЭМ!$D$39:$D$782,СВЦЭМ!$A$39:$A$782,$A136,СВЦЭМ!$B$39:$B$782,O$119)+'СЕТ СН'!$I$14+СВЦЭМ!$D$10+'СЕТ СН'!$I$5-'СЕТ СН'!$I$24</f>
        <v>4334.6363739500002</v>
      </c>
      <c r="P136" s="36">
        <f>SUMIFS(СВЦЭМ!$D$39:$D$782,СВЦЭМ!$A$39:$A$782,$A136,СВЦЭМ!$B$39:$B$782,P$119)+'СЕТ СН'!$I$14+СВЦЭМ!$D$10+'СЕТ СН'!$I$5-'СЕТ СН'!$I$24</f>
        <v>4342.8048287599995</v>
      </c>
      <c r="Q136" s="36">
        <f>SUMIFS(СВЦЭМ!$D$39:$D$782,СВЦЭМ!$A$39:$A$782,$A136,СВЦЭМ!$B$39:$B$782,Q$119)+'СЕТ СН'!$I$14+СВЦЭМ!$D$10+'СЕТ СН'!$I$5-'СЕТ СН'!$I$24</f>
        <v>4417.6218882399999</v>
      </c>
      <c r="R136" s="36">
        <f>SUMIFS(СВЦЭМ!$D$39:$D$782,СВЦЭМ!$A$39:$A$782,$A136,СВЦЭМ!$B$39:$B$782,R$119)+'СЕТ СН'!$I$14+СВЦЭМ!$D$10+'СЕТ СН'!$I$5-'СЕТ СН'!$I$24</f>
        <v>4354.3329982100004</v>
      </c>
      <c r="S136" s="36">
        <f>SUMIFS(СВЦЭМ!$D$39:$D$782,СВЦЭМ!$A$39:$A$782,$A136,СВЦЭМ!$B$39:$B$782,S$119)+'СЕТ СН'!$I$14+СВЦЭМ!$D$10+'СЕТ СН'!$I$5-'СЕТ СН'!$I$24</f>
        <v>4304.4590058200001</v>
      </c>
      <c r="T136" s="36">
        <f>SUMIFS(СВЦЭМ!$D$39:$D$782,СВЦЭМ!$A$39:$A$782,$A136,СВЦЭМ!$B$39:$B$782,T$119)+'СЕТ СН'!$I$14+СВЦЭМ!$D$10+'СЕТ СН'!$I$5-'СЕТ СН'!$I$24</f>
        <v>4244.3155808900001</v>
      </c>
      <c r="U136" s="36">
        <f>SUMIFS(СВЦЭМ!$D$39:$D$782,СВЦЭМ!$A$39:$A$782,$A136,СВЦЭМ!$B$39:$B$782,U$119)+'СЕТ СН'!$I$14+СВЦЭМ!$D$10+'СЕТ СН'!$I$5-'СЕТ СН'!$I$24</f>
        <v>4212.5054931499999</v>
      </c>
      <c r="V136" s="36">
        <f>SUMIFS(СВЦЭМ!$D$39:$D$782,СВЦЭМ!$A$39:$A$782,$A136,СВЦЭМ!$B$39:$B$782,V$119)+'СЕТ СН'!$I$14+СВЦЭМ!$D$10+'СЕТ СН'!$I$5-'СЕТ СН'!$I$24</f>
        <v>4197.7225101499998</v>
      </c>
      <c r="W136" s="36">
        <f>SUMIFS(СВЦЭМ!$D$39:$D$782,СВЦЭМ!$A$39:$A$782,$A136,СВЦЭМ!$B$39:$B$782,W$119)+'СЕТ СН'!$I$14+СВЦЭМ!$D$10+'СЕТ СН'!$I$5-'СЕТ СН'!$I$24</f>
        <v>4166.7891528800001</v>
      </c>
      <c r="X136" s="36">
        <f>SUMIFS(СВЦЭМ!$D$39:$D$782,СВЦЭМ!$A$39:$A$782,$A136,СВЦЭМ!$B$39:$B$782,X$119)+'СЕТ СН'!$I$14+СВЦЭМ!$D$10+'СЕТ СН'!$I$5-'СЕТ СН'!$I$24</f>
        <v>4195.7268020699994</v>
      </c>
      <c r="Y136" s="36">
        <f>SUMIFS(СВЦЭМ!$D$39:$D$782,СВЦЭМ!$A$39:$A$782,$A136,СВЦЭМ!$B$39:$B$782,Y$119)+'СЕТ СН'!$I$14+СВЦЭМ!$D$10+'СЕТ СН'!$I$5-'СЕТ СН'!$I$24</f>
        <v>4283.1738581499994</v>
      </c>
    </row>
    <row r="137" spans="1:25" ht="15.75" x14ac:dyDescent="0.2">
      <c r="A137" s="35">
        <f t="shared" si="3"/>
        <v>45064</v>
      </c>
      <c r="B137" s="36">
        <f>SUMIFS(СВЦЭМ!$D$39:$D$782,СВЦЭМ!$A$39:$A$782,$A137,СВЦЭМ!$B$39:$B$782,B$119)+'СЕТ СН'!$I$14+СВЦЭМ!$D$10+'СЕТ СН'!$I$5-'СЕТ СН'!$I$24</f>
        <v>4346.4869646699999</v>
      </c>
      <c r="C137" s="36">
        <f>SUMIFS(СВЦЭМ!$D$39:$D$782,СВЦЭМ!$A$39:$A$782,$A137,СВЦЭМ!$B$39:$B$782,C$119)+'СЕТ СН'!$I$14+СВЦЭМ!$D$10+'СЕТ СН'!$I$5-'СЕТ СН'!$I$24</f>
        <v>4425.7978244599999</v>
      </c>
      <c r="D137" s="36">
        <f>SUMIFS(СВЦЭМ!$D$39:$D$782,СВЦЭМ!$A$39:$A$782,$A137,СВЦЭМ!$B$39:$B$782,D$119)+'СЕТ СН'!$I$14+СВЦЭМ!$D$10+'СЕТ СН'!$I$5-'СЕТ СН'!$I$24</f>
        <v>4471.4579039500004</v>
      </c>
      <c r="E137" s="36">
        <f>SUMIFS(СВЦЭМ!$D$39:$D$782,СВЦЭМ!$A$39:$A$782,$A137,СВЦЭМ!$B$39:$B$782,E$119)+'СЕТ СН'!$I$14+СВЦЭМ!$D$10+'СЕТ СН'!$I$5-'СЕТ СН'!$I$24</f>
        <v>4528.5957527700002</v>
      </c>
      <c r="F137" s="36">
        <f>SUMIFS(СВЦЭМ!$D$39:$D$782,СВЦЭМ!$A$39:$A$782,$A137,СВЦЭМ!$B$39:$B$782,F$119)+'СЕТ СН'!$I$14+СВЦЭМ!$D$10+'СЕТ СН'!$I$5-'СЕТ СН'!$I$24</f>
        <v>4544.7788063299995</v>
      </c>
      <c r="G137" s="36">
        <f>SUMIFS(СВЦЭМ!$D$39:$D$782,СВЦЭМ!$A$39:$A$782,$A137,СВЦЭМ!$B$39:$B$782,G$119)+'СЕТ СН'!$I$14+СВЦЭМ!$D$10+'СЕТ СН'!$I$5-'СЕТ СН'!$I$24</f>
        <v>4513.2302004699995</v>
      </c>
      <c r="H137" s="36">
        <f>SUMIFS(СВЦЭМ!$D$39:$D$782,СВЦЭМ!$A$39:$A$782,$A137,СВЦЭМ!$B$39:$B$782,H$119)+'СЕТ СН'!$I$14+СВЦЭМ!$D$10+'СЕТ СН'!$I$5-'СЕТ СН'!$I$24</f>
        <v>4436.5297489000004</v>
      </c>
      <c r="I137" s="36">
        <f>SUMIFS(СВЦЭМ!$D$39:$D$782,СВЦЭМ!$A$39:$A$782,$A137,СВЦЭМ!$B$39:$B$782,I$119)+'СЕТ СН'!$I$14+СВЦЭМ!$D$10+'СЕТ СН'!$I$5-'СЕТ СН'!$I$24</f>
        <v>4328.2869029100002</v>
      </c>
      <c r="J137" s="36">
        <f>SUMIFS(СВЦЭМ!$D$39:$D$782,СВЦЭМ!$A$39:$A$782,$A137,СВЦЭМ!$B$39:$B$782,J$119)+'СЕТ СН'!$I$14+СВЦЭМ!$D$10+'СЕТ СН'!$I$5-'СЕТ СН'!$I$24</f>
        <v>4260.7303756199999</v>
      </c>
      <c r="K137" s="36">
        <f>SUMIFS(СВЦЭМ!$D$39:$D$782,СВЦЭМ!$A$39:$A$782,$A137,СВЦЭМ!$B$39:$B$782,K$119)+'СЕТ СН'!$I$14+СВЦЭМ!$D$10+'СЕТ СН'!$I$5-'СЕТ СН'!$I$24</f>
        <v>4255.54684499</v>
      </c>
      <c r="L137" s="36">
        <f>SUMIFS(СВЦЭМ!$D$39:$D$782,СВЦЭМ!$A$39:$A$782,$A137,СВЦЭМ!$B$39:$B$782,L$119)+'СЕТ СН'!$I$14+СВЦЭМ!$D$10+'СЕТ СН'!$I$5-'СЕТ СН'!$I$24</f>
        <v>4257.8278561899997</v>
      </c>
      <c r="M137" s="36">
        <f>SUMIFS(СВЦЭМ!$D$39:$D$782,СВЦЭМ!$A$39:$A$782,$A137,СВЦЭМ!$B$39:$B$782,M$119)+'СЕТ СН'!$I$14+СВЦЭМ!$D$10+'СЕТ СН'!$I$5-'СЕТ СН'!$I$24</f>
        <v>4283.3002069800004</v>
      </c>
      <c r="N137" s="36">
        <f>SUMIFS(СВЦЭМ!$D$39:$D$782,СВЦЭМ!$A$39:$A$782,$A137,СВЦЭМ!$B$39:$B$782,N$119)+'СЕТ СН'!$I$14+СВЦЭМ!$D$10+'СЕТ СН'!$I$5-'СЕТ СН'!$I$24</f>
        <v>4327.2623126500002</v>
      </c>
      <c r="O137" s="36">
        <f>SUMIFS(СВЦЭМ!$D$39:$D$782,СВЦЭМ!$A$39:$A$782,$A137,СВЦЭМ!$B$39:$B$782,O$119)+'СЕТ СН'!$I$14+СВЦЭМ!$D$10+'СЕТ СН'!$I$5-'СЕТ СН'!$I$24</f>
        <v>4367.5457417600001</v>
      </c>
      <c r="P137" s="36">
        <f>SUMIFS(СВЦЭМ!$D$39:$D$782,СВЦЭМ!$A$39:$A$782,$A137,СВЦЭМ!$B$39:$B$782,P$119)+'СЕТ СН'!$I$14+СВЦЭМ!$D$10+'СЕТ СН'!$I$5-'СЕТ СН'!$I$24</f>
        <v>4357.0804940899998</v>
      </c>
      <c r="Q137" s="36">
        <f>SUMIFS(СВЦЭМ!$D$39:$D$782,СВЦЭМ!$A$39:$A$782,$A137,СВЦЭМ!$B$39:$B$782,Q$119)+'СЕТ СН'!$I$14+СВЦЭМ!$D$10+'СЕТ СН'!$I$5-'СЕТ СН'!$I$24</f>
        <v>4356.0543770099994</v>
      </c>
      <c r="R137" s="36">
        <f>SUMIFS(СВЦЭМ!$D$39:$D$782,СВЦЭМ!$A$39:$A$782,$A137,СВЦЭМ!$B$39:$B$782,R$119)+'СЕТ СН'!$I$14+СВЦЭМ!$D$10+'СЕТ СН'!$I$5-'СЕТ СН'!$I$24</f>
        <v>4380.4000056799996</v>
      </c>
      <c r="S137" s="36">
        <f>SUMIFS(СВЦЭМ!$D$39:$D$782,СВЦЭМ!$A$39:$A$782,$A137,СВЦЭМ!$B$39:$B$782,S$119)+'СЕТ СН'!$I$14+СВЦЭМ!$D$10+'СЕТ СН'!$I$5-'СЕТ СН'!$I$24</f>
        <v>4334.0916033900003</v>
      </c>
      <c r="T137" s="36">
        <f>SUMIFS(СВЦЭМ!$D$39:$D$782,СВЦЭМ!$A$39:$A$782,$A137,СВЦЭМ!$B$39:$B$782,T$119)+'СЕТ СН'!$I$14+СВЦЭМ!$D$10+'СЕТ СН'!$I$5-'СЕТ СН'!$I$24</f>
        <v>4290.2709323700001</v>
      </c>
      <c r="U137" s="36">
        <f>SUMIFS(СВЦЭМ!$D$39:$D$782,СВЦЭМ!$A$39:$A$782,$A137,СВЦЭМ!$B$39:$B$782,U$119)+'СЕТ СН'!$I$14+СВЦЭМ!$D$10+'СЕТ СН'!$I$5-'СЕТ СН'!$I$24</f>
        <v>4262.5112897500003</v>
      </c>
      <c r="V137" s="36">
        <f>SUMIFS(СВЦЭМ!$D$39:$D$782,СВЦЭМ!$A$39:$A$782,$A137,СВЦЭМ!$B$39:$B$782,V$119)+'СЕТ СН'!$I$14+СВЦЭМ!$D$10+'СЕТ СН'!$I$5-'СЕТ СН'!$I$24</f>
        <v>4232.9098628199999</v>
      </c>
      <c r="W137" s="36">
        <f>SUMIFS(СВЦЭМ!$D$39:$D$782,СВЦЭМ!$A$39:$A$782,$A137,СВЦЭМ!$B$39:$B$782,W$119)+'СЕТ СН'!$I$14+СВЦЭМ!$D$10+'СЕТ СН'!$I$5-'СЕТ СН'!$I$24</f>
        <v>4221.9515856999997</v>
      </c>
      <c r="X137" s="36">
        <f>SUMIFS(СВЦЭМ!$D$39:$D$782,СВЦЭМ!$A$39:$A$782,$A137,СВЦЭМ!$B$39:$B$782,X$119)+'СЕТ СН'!$I$14+СВЦЭМ!$D$10+'СЕТ СН'!$I$5-'СЕТ СН'!$I$24</f>
        <v>4272.6966656200002</v>
      </c>
      <c r="Y137" s="36">
        <f>SUMIFS(СВЦЭМ!$D$39:$D$782,СВЦЭМ!$A$39:$A$782,$A137,СВЦЭМ!$B$39:$B$782,Y$119)+'СЕТ СН'!$I$14+СВЦЭМ!$D$10+'СЕТ СН'!$I$5-'СЕТ СН'!$I$24</f>
        <v>4358.7136971500004</v>
      </c>
    </row>
    <row r="138" spans="1:25" ht="15.75" x14ac:dyDescent="0.2">
      <c r="A138" s="35">
        <f t="shared" si="3"/>
        <v>45065</v>
      </c>
      <c r="B138" s="36">
        <f>SUMIFS(СВЦЭМ!$D$39:$D$782,СВЦЭМ!$A$39:$A$782,$A138,СВЦЭМ!$B$39:$B$782,B$119)+'СЕТ СН'!$I$14+СВЦЭМ!$D$10+'СЕТ СН'!$I$5-'СЕТ СН'!$I$24</f>
        <v>4420.9974393399998</v>
      </c>
      <c r="C138" s="36">
        <f>SUMIFS(СВЦЭМ!$D$39:$D$782,СВЦЭМ!$A$39:$A$782,$A138,СВЦЭМ!$B$39:$B$782,C$119)+'СЕТ СН'!$I$14+СВЦЭМ!$D$10+'СЕТ СН'!$I$5-'СЕТ СН'!$I$24</f>
        <v>4460.9777296299999</v>
      </c>
      <c r="D138" s="36">
        <f>SUMIFS(СВЦЭМ!$D$39:$D$782,СВЦЭМ!$A$39:$A$782,$A138,СВЦЭМ!$B$39:$B$782,D$119)+'СЕТ СН'!$I$14+СВЦЭМ!$D$10+'СЕТ СН'!$I$5-'СЕТ СН'!$I$24</f>
        <v>4473.7507163499995</v>
      </c>
      <c r="E138" s="36">
        <f>SUMIFS(СВЦЭМ!$D$39:$D$782,СВЦЭМ!$A$39:$A$782,$A138,СВЦЭМ!$B$39:$B$782,E$119)+'СЕТ СН'!$I$14+СВЦЭМ!$D$10+'СЕТ СН'!$I$5-'СЕТ СН'!$I$24</f>
        <v>4462.6109221999995</v>
      </c>
      <c r="F138" s="36">
        <f>SUMIFS(СВЦЭМ!$D$39:$D$782,СВЦЭМ!$A$39:$A$782,$A138,СВЦЭМ!$B$39:$B$782,F$119)+'СЕТ СН'!$I$14+СВЦЭМ!$D$10+'СЕТ СН'!$I$5-'СЕТ СН'!$I$24</f>
        <v>4465.8019801399996</v>
      </c>
      <c r="G138" s="36">
        <f>SUMIFS(СВЦЭМ!$D$39:$D$782,СВЦЭМ!$A$39:$A$782,$A138,СВЦЭМ!$B$39:$B$782,G$119)+'СЕТ СН'!$I$14+СВЦЭМ!$D$10+'СЕТ СН'!$I$5-'СЕТ СН'!$I$24</f>
        <v>4404.3524036300005</v>
      </c>
      <c r="H138" s="36">
        <f>SUMIFS(СВЦЭМ!$D$39:$D$782,СВЦЭМ!$A$39:$A$782,$A138,СВЦЭМ!$B$39:$B$782,H$119)+'СЕТ СН'!$I$14+СВЦЭМ!$D$10+'СЕТ СН'!$I$5-'СЕТ СН'!$I$24</f>
        <v>4256.1552721400003</v>
      </c>
      <c r="I138" s="36">
        <f>SUMIFS(СВЦЭМ!$D$39:$D$782,СВЦЭМ!$A$39:$A$782,$A138,СВЦЭМ!$B$39:$B$782,I$119)+'СЕТ СН'!$I$14+СВЦЭМ!$D$10+'СЕТ СН'!$I$5-'СЕТ СН'!$I$24</f>
        <v>4253.3437471400002</v>
      </c>
      <c r="J138" s="36">
        <f>SUMIFS(СВЦЭМ!$D$39:$D$782,СВЦЭМ!$A$39:$A$782,$A138,СВЦЭМ!$B$39:$B$782,J$119)+'СЕТ СН'!$I$14+СВЦЭМ!$D$10+'СЕТ СН'!$I$5-'СЕТ СН'!$I$24</f>
        <v>4195.7030331300002</v>
      </c>
      <c r="K138" s="36">
        <f>SUMIFS(СВЦЭМ!$D$39:$D$782,СВЦЭМ!$A$39:$A$782,$A138,СВЦЭМ!$B$39:$B$782,K$119)+'СЕТ СН'!$I$14+СВЦЭМ!$D$10+'СЕТ СН'!$I$5-'СЕТ СН'!$I$24</f>
        <v>4193.9813710899998</v>
      </c>
      <c r="L138" s="36">
        <f>SUMIFS(СВЦЭМ!$D$39:$D$782,СВЦЭМ!$A$39:$A$782,$A138,СВЦЭМ!$B$39:$B$782,L$119)+'СЕТ СН'!$I$14+СВЦЭМ!$D$10+'СЕТ СН'!$I$5-'СЕТ СН'!$I$24</f>
        <v>4216.6402180499999</v>
      </c>
      <c r="M138" s="36">
        <f>SUMIFS(СВЦЭМ!$D$39:$D$782,СВЦЭМ!$A$39:$A$782,$A138,СВЦЭМ!$B$39:$B$782,M$119)+'СЕТ СН'!$I$14+СВЦЭМ!$D$10+'СЕТ СН'!$I$5-'СЕТ СН'!$I$24</f>
        <v>4236.6069784699994</v>
      </c>
      <c r="N138" s="36">
        <f>SUMIFS(СВЦЭМ!$D$39:$D$782,СВЦЭМ!$A$39:$A$782,$A138,СВЦЭМ!$B$39:$B$782,N$119)+'СЕТ СН'!$I$14+СВЦЭМ!$D$10+'СЕТ СН'!$I$5-'СЕТ СН'!$I$24</f>
        <v>4277.1826946399997</v>
      </c>
      <c r="O138" s="36">
        <f>SUMIFS(СВЦЭМ!$D$39:$D$782,СВЦЭМ!$A$39:$A$782,$A138,СВЦЭМ!$B$39:$B$782,O$119)+'СЕТ СН'!$I$14+СВЦЭМ!$D$10+'СЕТ СН'!$I$5-'СЕТ СН'!$I$24</f>
        <v>4305.7249175300003</v>
      </c>
      <c r="P138" s="36">
        <f>SUMIFS(СВЦЭМ!$D$39:$D$782,СВЦЭМ!$A$39:$A$782,$A138,СВЦЭМ!$B$39:$B$782,P$119)+'СЕТ СН'!$I$14+СВЦЭМ!$D$10+'СЕТ СН'!$I$5-'СЕТ СН'!$I$24</f>
        <v>4338.3499098600005</v>
      </c>
      <c r="Q138" s="36">
        <f>SUMIFS(СВЦЭМ!$D$39:$D$782,СВЦЭМ!$A$39:$A$782,$A138,СВЦЭМ!$B$39:$B$782,Q$119)+'СЕТ СН'!$I$14+СВЦЭМ!$D$10+'СЕТ СН'!$I$5-'СЕТ СН'!$I$24</f>
        <v>4341.02574964</v>
      </c>
      <c r="R138" s="36">
        <f>SUMIFS(СВЦЭМ!$D$39:$D$782,СВЦЭМ!$A$39:$A$782,$A138,СВЦЭМ!$B$39:$B$782,R$119)+'СЕТ СН'!$I$14+СВЦЭМ!$D$10+'СЕТ СН'!$I$5-'СЕТ СН'!$I$24</f>
        <v>4275.3997325500004</v>
      </c>
      <c r="S138" s="36">
        <f>SUMIFS(СВЦЭМ!$D$39:$D$782,СВЦЭМ!$A$39:$A$782,$A138,СВЦЭМ!$B$39:$B$782,S$119)+'СЕТ СН'!$I$14+СВЦЭМ!$D$10+'СЕТ СН'!$I$5-'СЕТ СН'!$I$24</f>
        <v>4220.3105262999998</v>
      </c>
      <c r="T138" s="36">
        <f>SUMIFS(СВЦЭМ!$D$39:$D$782,СВЦЭМ!$A$39:$A$782,$A138,СВЦЭМ!$B$39:$B$782,T$119)+'СЕТ СН'!$I$14+СВЦЭМ!$D$10+'СЕТ СН'!$I$5-'СЕТ СН'!$I$24</f>
        <v>4167.31330669</v>
      </c>
      <c r="U138" s="36">
        <f>SUMIFS(СВЦЭМ!$D$39:$D$782,СВЦЭМ!$A$39:$A$782,$A138,СВЦЭМ!$B$39:$B$782,U$119)+'СЕТ СН'!$I$14+СВЦЭМ!$D$10+'СЕТ СН'!$I$5-'СЕТ СН'!$I$24</f>
        <v>4129.0521702200003</v>
      </c>
      <c r="V138" s="36">
        <f>SUMIFS(СВЦЭМ!$D$39:$D$782,СВЦЭМ!$A$39:$A$782,$A138,СВЦЭМ!$B$39:$B$782,V$119)+'СЕТ СН'!$I$14+СВЦЭМ!$D$10+'СЕТ СН'!$I$5-'СЕТ СН'!$I$24</f>
        <v>4095.18277519</v>
      </c>
      <c r="W138" s="36">
        <f>SUMIFS(СВЦЭМ!$D$39:$D$782,СВЦЭМ!$A$39:$A$782,$A138,СВЦЭМ!$B$39:$B$782,W$119)+'СЕТ СН'!$I$14+СВЦЭМ!$D$10+'СЕТ СН'!$I$5-'СЕТ СН'!$I$24</f>
        <v>4106.7541315899998</v>
      </c>
      <c r="X138" s="36">
        <f>SUMIFS(СВЦЭМ!$D$39:$D$782,СВЦЭМ!$A$39:$A$782,$A138,СВЦЭМ!$B$39:$B$782,X$119)+'СЕТ СН'!$I$14+СВЦЭМ!$D$10+'СЕТ СН'!$I$5-'СЕТ СН'!$I$24</f>
        <v>4160.2707143899997</v>
      </c>
      <c r="Y138" s="36">
        <f>SUMIFS(СВЦЭМ!$D$39:$D$782,СВЦЭМ!$A$39:$A$782,$A138,СВЦЭМ!$B$39:$B$782,Y$119)+'СЕТ СН'!$I$14+СВЦЭМ!$D$10+'СЕТ СН'!$I$5-'СЕТ СН'!$I$24</f>
        <v>4198.3069028199998</v>
      </c>
    </row>
    <row r="139" spans="1:25" ht="15.75" x14ac:dyDescent="0.2">
      <c r="A139" s="35">
        <f t="shared" si="3"/>
        <v>45066</v>
      </c>
      <c r="B139" s="36">
        <f>SUMIFS(СВЦЭМ!$D$39:$D$782,СВЦЭМ!$A$39:$A$782,$A139,СВЦЭМ!$B$39:$B$782,B$119)+'СЕТ СН'!$I$14+СВЦЭМ!$D$10+'СЕТ СН'!$I$5-'СЕТ СН'!$I$24</f>
        <v>4307.0617340400004</v>
      </c>
      <c r="C139" s="36">
        <f>SUMIFS(СВЦЭМ!$D$39:$D$782,СВЦЭМ!$A$39:$A$782,$A139,СВЦЭМ!$B$39:$B$782,C$119)+'СЕТ СН'!$I$14+СВЦЭМ!$D$10+'СЕТ СН'!$I$5-'СЕТ СН'!$I$24</f>
        <v>4394.7307586099996</v>
      </c>
      <c r="D139" s="36">
        <f>SUMIFS(СВЦЭМ!$D$39:$D$782,СВЦЭМ!$A$39:$A$782,$A139,СВЦЭМ!$B$39:$B$782,D$119)+'СЕТ СН'!$I$14+СВЦЭМ!$D$10+'СЕТ СН'!$I$5-'СЕТ СН'!$I$24</f>
        <v>4402.2022344899997</v>
      </c>
      <c r="E139" s="36">
        <f>SUMIFS(СВЦЭМ!$D$39:$D$782,СВЦЭМ!$A$39:$A$782,$A139,СВЦЭМ!$B$39:$B$782,E$119)+'СЕТ СН'!$I$14+СВЦЭМ!$D$10+'СЕТ СН'!$I$5-'СЕТ СН'!$I$24</f>
        <v>4388.5409104600003</v>
      </c>
      <c r="F139" s="36">
        <f>SUMIFS(СВЦЭМ!$D$39:$D$782,СВЦЭМ!$A$39:$A$782,$A139,СВЦЭМ!$B$39:$B$782,F$119)+'СЕТ СН'!$I$14+СВЦЭМ!$D$10+'СЕТ СН'!$I$5-'СЕТ СН'!$I$24</f>
        <v>4466.9754229600003</v>
      </c>
      <c r="G139" s="36">
        <f>SUMIFS(СВЦЭМ!$D$39:$D$782,СВЦЭМ!$A$39:$A$782,$A139,СВЦЭМ!$B$39:$B$782,G$119)+'СЕТ СН'!$I$14+СВЦЭМ!$D$10+'СЕТ СН'!$I$5-'СЕТ СН'!$I$24</f>
        <v>4458.7444284800004</v>
      </c>
      <c r="H139" s="36">
        <f>SUMIFS(СВЦЭМ!$D$39:$D$782,СВЦЭМ!$A$39:$A$782,$A139,СВЦЭМ!$B$39:$B$782,H$119)+'СЕТ СН'!$I$14+СВЦЭМ!$D$10+'СЕТ СН'!$I$5-'СЕТ СН'!$I$24</f>
        <v>4443.4709488999997</v>
      </c>
      <c r="I139" s="36">
        <f>SUMIFS(СВЦЭМ!$D$39:$D$782,СВЦЭМ!$A$39:$A$782,$A139,СВЦЭМ!$B$39:$B$782,I$119)+'СЕТ СН'!$I$14+СВЦЭМ!$D$10+'СЕТ СН'!$I$5-'СЕТ СН'!$I$24</f>
        <v>4342.0242059900002</v>
      </c>
      <c r="J139" s="36">
        <f>SUMIFS(СВЦЭМ!$D$39:$D$782,СВЦЭМ!$A$39:$A$782,$A139,СВЦЭМ!$B$39:$B$782,J$119)+'СЕТ СН'!$I$14+СВЦЭМ!$D$10+'СЕТ СН'!$I$5-'СЕТ СН'!$I$24</f>
        <v>4240.8498421900003</v>
      </c>
      <c r="K139" s="36">
        <f>SUMIFS(СВЦЭМ!$D$39:$D$782,СВЦЭМ!$A$39:$A$782,$A139,СВЦЭМ!$B$39:$B$782,K$119)+'СЕТ СН'!$I$14+СВЦЭМ!$D$10+'СЕТ СН'!$I$5-'СЕТ СН'!$I$24</f>
        <v>4202.3245622599998</v>
      </c>
      <c r="L139" s="36">
        <f>SUMIFS(СВЦЭМ!$D$39:$D$782,СВЦЭМ!$A$39:$A$782,$A139,СВЦЭМ!$B$39:$B$782,L$119)+'СЕТ СН'!$I$14+СВЦЭМ!$D$10+'СЕТ СН'!$I$5-'СЕТ СН'!$I$24</f>
        <v>4187.15075875</v>
      </c>
      <c r="M139" s="36">
        <f>SUMIFS(СВЦЭМ!$D$39:$D$782,СВЦЭМ!$A$39:$A$782,$A139,СВЦЭМ!$B$39:$B$782,M$119)+'СЕТ СН'!$I$14+СВЦЭМ!$D$10+'СЕТ СН'!$I$5-'СЕТ СН'!$I$24</f>
        <v>4179.9027434700001</v>
      </c>
      <c r="N139" s="36">
        <f>SUMIFS(СВЦЭМ!$D$39:$D$782,СВЦЭМ!$A$39:$A$782,$A139,СВЦЭМ!$B$39:$B$782,N$119)+'СЕТ СН'!$I$14+СВЦЭМ!$D$10+'СЕТ СН'!$I$5-'СЕТ СН'!$I$24</f>
        <v>4213.4757521600004</v>
      </c>
      <c r="O139" s="36">
        <f>SUMIFS(СВЦЭМ!$D$39:$D$782,СВЦЭМ!$A$39:$A$782,$A139,СВЦЭМ!$B$39:$B$782,O$119)+'СЕТ СН'!$I$14+СВЦЭМ!$D$10+'СЕТ СН'!$I$5-'СЕТ СН'!$I$24</f>
        <v>4224.4925537700001</v>
      </c>
      <c r="P139" s="36">
        <f>SUMIFS(СВЦЭМ!$D$39:$D$782,СВЦЭМ!$A$39:$A$782,$A139,СВЦЭМ!$B$39:$B$782,P$119)+'СЕТ СН'!$I$14+СВЦЭМ!$D$10+'СЕТ СН'!$I$5-'СЕТ СН'!$I$24</f>
        <v>4237.4696020399997</v>
      </c>
      <c r="Q139" s="36">
        <f>SUMIFS(СВЦЭМ!$D$39:$D$782,СВЦЭМ!$A$39:$A$782,$A139,СВЦЭМ!$B$39:$B$782,Q$119)+'СЕТ СН'!$I$14+СВЦЭМ!$D$10+'СЕТ СН'!$I$5-'СЕТ СН'!$I$24</f>
        <v>4255.0003379600003</v>
      </c>
      <c r="R139" s="36">
        <f>SUMIFS(СВЦЭМ!$D$39:$D$782,СВЦЭМ!$A$39:$A$782,$A139,СВЦЭМ!$B$39:$B$782,R$119)+'СЕТ СН'!$I$14+СВЦЭМ!$D$10+'СЕТ СН'!$I$5-'СЕТ СН'!$I$24</f>
        <v>4239.6408353200004</v>
      </c>
      <c r="S139" s="36">
        <f>SUMIFS(СВЦЭМ!$D$39:$D$782,СВЦЭМ!$A$39:$A$782,$A139,СВЦЭМ!$B$39:$B$782,S$119)+'СЕТ СН'!$I$14+СВЦЭМ!$D$10+'СЕТ СН'!$I$5-'СЕТ СН'!$I$24</f>
        <v>4188.0981207499999</v>
      </c>
      <c r="T139" s="36">
        <f>SUMIFS(СВЦЭМ!$D$39:$D$782,СВЦЭМ!$A$39:$A$782,$A139,СВЦЭМ!$B$39:$B$782,T$119)+'СЕТ СН'!$I$14+СВЦЭМ!$D$10+'СЕТ СН'!$I$5-'СЕТ СН'!$I$24</f>
        <v>4154.4987559399997</v>
      </c>
      <c r="U139" s="36">
        <f>SUMIFS(СВЦЭМ!$D$39:$D$782,СВЦЭМ!$A$39:$A$782,$A139,СВЦЭМ!$B$39:$B$782,U$119)+'СЕТ СН'!$I$14+СВЦЭМ!$D$10+'СЕТ СН'!$I$5-'СЕТ СН'!$I$24</f>
        <v>4142.7244306800003</v>
      </c>
      <c r="V139" s="36">
        <f>SUMIFS(СВЦЭМ!$D$39:$D$782,СВЦЭМ!$A$39:$A$782,$A139,СВЦЭМ!$B$39:$B$782,V$119)+'СЕТ СН'!$I$14+СВЦЭМ!$D$10+'СЕТ СН'!$I$5-'СЕТ СН'!$I$24</f>
        <v>4112.6308809100001</v>
      </c>
      <c r="W139" s="36">
        <f>SUMIFS(СВЦЭМ!$D$39:$D$782,СВЦЭМ!$A$39:$A$782,$A139,СВЦЭМ!$B$39:$B$782,W$119)+'СЕТ СН'!$I$14+СВЦЭМ!$D$10+'СЕТ СН'!$I$5-'СЕТ СН'!$I$24</f>
        <v>4086.4006080600002</v>
      </c>
      <c r="X139" s="36">
        <f>SUMIFS(СВЦЭМ!$D$39:$D$782,СВЦЭМ!$A$39:$A$782,$A139,СВЦЭМ!$B$39:$B$782,X$119)+'СЕТ СН'!$I$14+СВЦЭМ!$D$10+'СЕТ СН'!$I$5-'СЕТ СН'!$I$24</f>
        <v>4131.4256060299995</v>
      </c>
      <c r="Y139" s="36">
        <f>SUMIFS(СВЦЭМ!$D$39:$D$782,СВЦЭМ!$A$39:$A$782,$A139,СВЦЭМ!$B$39:$B$782,Y$119)+'СЕТ СН'!$I$14+СВЦЭМ!$D$10+'СЕТ СН'!$I$5-'СЕТ СН'!$I$24</f>
        <v>4190.3790270999998</v>
      </c>
    </row>
    <row r="140" spans="1:25" ht="15.75" x14ac:dyDescent="0.2">
      <c r="A140" s="35">
        <f t="shared" si="3"/>
        <v>45067</v>
      </c>
      <c r="B140" s="36">
        <f>SUMIFS(СВЦЭМ!$D$39:$D$782,СВЦЭМ!$A$39:$A$782,$A140,СВЦЭМ!$B$39:$B$782,B$119)+'СЕТ СН'!$I$14+СВЦЭМ!$D$10+'СЕТ СН'!$I$5-'СЕТ СН'!$I$24</f>
        <v>4243.7134903799997</v>
      </c>
      <c r="C140" s="36">
        <f>SUMIFS(СВЦЭМ!$D$39:$D$782,СВЦЭМ!$A$39:$A$782,$A140,СВЦЭМ!$B$39:$B$782,C$119)+'СЕТ СН'!$I$14+СВЦЭМ!$D$10+'СЕТ СН'!$I$5-'СЕТ СН'!$I$24</f>
        <v>4332.8180042699996</v>
      </c>
      <c r="D140" s="36">
        <f>SUMIFS(СВЦЭМ!$D$39:$D$782,СВЦЭМ!$A$39:$A$782,$A140,СВЦЭМ!$B$39:$B$782,D$119)+'СЕТ СН'!$I$14+СВЦЭМ!$D$10+'СЕТ СН'!$I$5-'СЕТ СН'!$I$24</f>
        <v>4435.5324073900001</v>
      </c>
      <c r="E140" s="36">
        <f>SUMIFS(СВЦЭМ!$D$39:$D$782,СВЦЭМ!$A$39:$A$782,$A140,СВЦЭМ!$B$39:$B$782,E$119)+'СЕТ СН'!$I$14+СВЦЭМ!$D$10+'СЕТ СН'!$I$5-'СЕТ СН'!$I$24</f>
        <v>4403.2378534399995</v>
      </c>
      <c r="F140" s="36">
        <f>SUMIFS(СВЦЭМ!$D$39:$D$782,СВЦЭМ!$A$39:$A$782,$A140,СВЦЭМ!$B$39:$B$782,F$119)+'СЕТ СН'!$I$14+СВЦЭМ!$D$10+'СЕТ СН'!$I$5-'СЕТ СН'!$I$24</f>
        <v>4493.2097154599996</v>
      </c>
      <c r="G140" s="36">
        <f>SUMIFS(СВЦЭМ!$D$39:$D$782,СВЦЭМ!$A$39:$A$782,$A140,СВЦЭМ!$B$39:$B$782,G$119)+'СЕТ СН'!$I$14+СВЦЭМ!$D$10+'СЕТ СН'!$I$5-'СЕТ СН'!$I$24</f>
        <v>4482.0719287600004</v>
      </c>
      <c r="H140" s="36">
        <f>SUMIFS(СВЦЭМ!$D$39:$D$782,СВЦЭМ!$A$39:$A$782,$A140,СВЦЭМ!$B$39:$B$782,H$119)+'СЕТ СН'!$I$14+СВЦЭМ!$D$10+'СЕТ СН'!$I$5-'СЕТ СН'!$I$24</f>
        <v>4443.8893605699996</v>
      </c>
      <c r="I140" s="36">
        <f>SUMIFS(СВЦЭМ!$D$39:$D$782,СВЦЭМ!$A$39:$A$782,$A140,СВЦЭМ!$B$39:$B$782,I$119)+'СЕТ СН'!$I$14+СВЦЭМ!$D$10+'СЕТ СН'!$I$5-'СЕТ СН'!$I$24</f>
        <v>4388.8223746200001</v>
      </c>
      <c r="J140" s="36">
        <f>SUMIFS(СВЦЭМ!$D$39:$D$782,СВЦЭМ!$A$39:$A$782,$A140,СВЦЭМ!$B$39:$B$782,J$119)+'СЕТ СН'!$I$14+СВЦЭМ!$D$10+'СЕТ СН'!$I$5-'СЕТ СН'!$I$24</f>
        <v>4280.7034334199998</v>
      </c>
      <c r="K140" s="36">
        <f>SUMIFS(СВЦЭМ!$D$39:$D$782,СВЦЭМ!$A$39:$A$782,$A140,СВЦЭМ!$B$39:$B$782,K$119)+'СЕТ СН'!$I$14+СВЦЭМ!$D$10+'СЕТ СН'!$I$5-'СЕТ СН'!$I$24</f>
        <v>4256.8521558699995</v>
      </c>
      <c r="L140" s="36">
        <f>SUMIFS(СВЦЭМ!$D$39:$D$782,СВЦЭМ!$A$39:$A$782,$A140,СВЦЭМ!$B$39:$B$782,L$119)+'СЕТ СН'!$I$14+СВЦЭМ!$D$10+'СЕТ СН'!$I$5-'СЕТ СН'!$I$24</f>
        <v>4234.54997258</v>
      </c>
      <c r="M140" s="36">
        <f>SUMIFS(СВЦЭМ!$D$39:$D$782,СВЦЭМ!$A$39:$A$782,$A140,СВЦЭМ!$B$39:$B$782,M$119)+'СЕТ СН'!$I$14+СВЦЭМ!$D$10+'СЕТ СН'!$I$5-'СЕТ СН'!$I$24</f>
        <v>4221.9189026599997</v>
      </c>
      <c r="N140" s="36">
        <f>SUMIFS(СВЦЭМ!$D$39:$D$782,СВЦЭМ!$A$39:$A$782,$A140,СВЦЭМ!$B$39:$B$782,N$119)+'СЕТ СН'!$I$14+СВЦЭМ!$D$10+'СЕТ СН'!$I$5-'СЕТ СН'!$I$24</f>
        <v>4247.6363623500001</v>
      </c>
      <c r="O140" s="36">
        <f>SUMIFS(СВЦЭМ!$D$39:$D$782,СВЦЭМ!$A$39:$A$782,$A140,СВЦЭМ!$B$39:$B$782,O$119)+'СЕТ СН'!$I$14+СВЦЭМ!$D$10+'СЕТ СН'!$I$5-'СЕТ СН'!$I$24</f>
        <v>4263.4371194300002</v>
      </c>
      <c r="P140" s="36">
        <f>SUMIFS(СВЦЭМ!$D$39:$D$782,СВЦЭМ!$A$39:$A$782,$A140,СВЦЭМ!$B$39:$B$782,P$119)+'СЕТ СН'!$I$14+СВЦЭМ!$D$10+'СЕТ СН'!$I$5-'СЕТ СН'!$I$24</f>
        <v>4276.1443537899995</v>
      </c>
      <c r="Q140" s="36">
        <f>SUMIFS(СВЦЭМ!$D$39:$D$782,СВЦЭМ!$A$39:$A$782,$A140,СВЦЭМ!$B$39:$B$782,Q$119)+'СЕТ СН'!$I$14+СВЦЭМ!$D$10+'СЕТ СН'!$I$5-'СЕТ СН'!$I$24</f>
        <v>4284.59390558</v>
      </c>
      <c r="R140" s="36">
        <f>SUMIFS(СВЦЭМ!$D$39:$D$782,СВЦЭМ!$A$39:$A$782,$A140,СВЦЭМ!$B$39:$B$782,R$119)+'СЕТ СН'!$I$14+СВЦЭМ!$D$10+'СЕТ СН'!$I$5-'СЕТ СН'!$I$24</f>
        <v>4267.1327653299995</v>
      </c>
      <c r="S140" s="36">
        <f>SUMIFS(СВЦЭМ!$D$39:$D$782,СВЦЭМ!$A$39:$A$782,$A140,СВЦЭМ!$B$39:$B$782,S$119)+'СЕТ СН'!$I$14+СВЦЭМ!$D$10+'СЕТ СН'!$I$5-'СЕТ СН'!$I$24</f>
        <v>4227.1664639600003</v>
      </c>
      <c r="T140" s="36">
        <f>SUMIFS(СВЦЭМ!$D$39:$D$782,СВЦЭМ!$A$39:$A$782,$A140,СВЦЭМ!$B$39:$B$782,T$119)+'СЕТ СН'!$I$14+СВЦЭМ!$D$10+'СЕТ СН'!$I$5-'СЕТ СН'!$I$24</f>
        <v>4199.5923872700005</v>
      </c>
      <c r="U140" s="36">
        <f>SUMIFS(СВЦЭМ!$D$39:$D$782,СВЦЭМ!$A$39:$A$782,$A140,СВЦЭМ!$B$39:$B$782,U$119)+'СЕТ СН'!$I$14+СВЦЭМ!$D$10+'СЕТ СН'!$I$5-'СЕТ СН'!$I$24</f>
        <v>4184.9253531499999</v>
      </c>
      <c r="V140" s="36">
        <f>SUMIFS(СВЦЭМ!$D$39:$D$782,СВЦЭМ!$A$39:$A$782,$A140,СВЦЭМ!$B$39:$B$782,V$119)+'СЕТ СН'!$I$14+СВЦЭМ!$D$10+'СЕТ СН'!$I$5-'СЕТ СН'!$I$24</f>
        <v>4171.4084206999996</v>
      </c>
      <c r="W140" s="36">
        <f>SUMIFS(СВЦЭМ!$D$39:$D$782,СВЦЭМ!$A$39:$A$782,$A140,СВЦЭМ!$B$39:$B$782,W$119)+'СЕТ СН'!$I$14+СВЦЭМ!$D$10+'СЕТ СН'!$I$5-'СЕТ СН'!$I$24</f>
        <v>4140.6936440899999</v>
      </c>
      <c r="X140" s="36">
        <f>SUMIFS(СВЦЭМ!$D$39:$D$782,СВЦЭМ!$A$39:$A$782,$A140,СВЦЭМ!$B$39:$B$782,X$119)+'СЕТ СН'!$I$14+СВЦЭМ!$D$10+'СЕТ СН'!$I$5-'СЕТ СН'!$I$24</f>
        <v>4186.1304789999995</v>
      </c>
      <c r="Y140" s="36">
        <f>SUMIFS(СВЦЭМ!$D$39:$D$782,СВЦЭМ!$A$39:$A$782,$A140,СВЦЭМ!$B$39:$B$782,Y$119)+'СЕТ СН'!$I$14+СВЦЭМ!$D$10+'СЕТ СН'!$I$5-'СЕТ СН'!$I$24</f>
        <v>4243.0820364900001</v>
      </c>
    </row>
    <row r="141" spans="1:25" ht="15.75" x14ac:dyDescent="0.2">
      <c r="A141" s="35">
        <f t="shared" si="3"/>
        <v>45068</v>
      </c>
      <c r="B141" s="36">
        <f>SUMIFS(СВЦЭМ!$D$39:$D$782,СВЦЭМ!$A$39:$A$782,$A141,СВЦЭМ!$B$39:$B$782,B$119)+'СЕТ СН'!$I$14+СВЦЭМ!$D$10+'СЕТ СН'!$I$5-'СЕТ СН'!$I$24</f>
        <v>4319.4336124000001</v>
      </c>
      <c r="C141" s="36">
        <f>SUMIFS(СВЦЭМ!$D$39:$D$782,СВЦЭМ!$A$39:$A$782,$A141,СВЦЭМ!$B$39:$B$782,C$119)+'СЕТ СН'!$I$14+СВЦЭМ!$D$10+'СЕТ СН'!$I$5-'СЕТ СН'!$I$24</f>
        <v>4396.63652344</v>
      </c>
      <c r="D141" s="36">
        <f>SUMIFS(СВЦЭМ!$D$39:$D$782,СВЦЭМ!$A$39:$A$782,$A141,СВЦЭМ!$B$39:$B$782,D$119)+'СЕТ СН'!$I$14+СВЦЭМ!$D$10+'СЕТ СН'!$I$5-'СЕТ СН'!$I$24</f>
        <v>4393.0306608199999</v>
      </c>
      <c r="E141" s="36">
        <f>SUMIFS(СВЦЭМ!$D$39:$D$782,СВЦЭМ!$A$39:$A$782,$A141,СВЦЭМ!$B$39:$B$782,E$119)+'СЕТ СН'!$I$14+СВЦЭМ!$D$10+'СЕТ СН'!$I$5-'СЕТ СН'!$I$24</f>
        <v>4378.08337914</v>
      </c>
      <c r="F141" s="36">
        <f>SUMIFS(СВЦЭМ!$D$39:$D$782,СВЦЭМ!$A$39:$A$782,$A141,СВЦЭМ!$B$39:$B$782,F$119)+'СЕТ СН'!$I$14+СВЦЭМ!$D$10+'СЕТ СН'!$I$5-'СЕТ СН'!$I$24</f>
        <v>4442.3114216100003</v>
      </c>
      <c r="G141" s="36">
        <f>SUMIFS(СВЦЭМ!$D$39:$D$782,СВЦЭМ!$A$39:$A$782,$A141,СВЦЭМ!$B$39:$B$782,G$119)+'СЕТ СН'!$I$14+СВЦЭМ!$D$10+'СЕТ СН'!$I$5-'СЕТ СН'!$I$24</f>
        <v>4398.5347067000002</v>
      </c>
      <c r="H141" s="36">
        <f>SUMIFS(СВЦЭМ!$D$39:$D$782,СВЦЭМ!$A$39:$A$782,$A141,СВЦЭМ!$B$39:$B$782,H$119)+'СЕТ СН'!$I$14+СВЦЭМ!$D$10+'СЕТ СН'!$I$5-'СЕТ СН'!$I$24</f>
        <v>4353.2692745099994</v>
      </c>
      <c r="I141" s="36">
        <f>SUMIFS(СВЦЭМ!$D$39:$D$782,СВЦЭМ!$A$39:$A$782,$A141,СВЦЭМ!$B$39:$B$782,I$119)+'СЕТ СН'!$I$14+СВЦЭМ!$D$10+'СЕТ СН'!$I$5-'СЕТ СН'!$I$24</f>
        <v>4282.9644483000002</v>
      </c>
      <c r="J141" s="36">
        <f>SUMIFS(СВЦЭМ!$D$39:$D$782,СВЦЭМ!$A$39:$A$782,$A141,СВЦЭМ!$B$39:$B$782,J$119)+'СЕТ СН'!$I$14+СВЦЭМ!$D$10+'СЕТ СН'!$I$5-'СЕТ СН'!$I$24</f>
        <v>4242.0003393500001</v>
      </c>
      <c r="K141" s="36">
        <f>SUMIFS(СВЦЭМ!$D$39:$D$782,СВЦЭМ!$A$39:$A$782,$A141,СВЦЭМ!$B$39:$B$782,K$119)+'СЕТ СН'!$I$14+СВЦЭМ!$D$10+'СЕТ СН'!$I$5-'СЕТ СН'!$I$24</f>
        <v>4208.7662280099994</v>
      </c>
      <c r="L141" s="36">
        <f>SUMIFS(СВЦЭМ!$D$39:$D$782,СВЦЭМ!$A$39:$A$782,$A141,СВЦЭМ!$B$39:$B$782,L$119)+'СЕТ СН'!$I$14+СВЦЭМ!$D$10+'СЕТ СН'!$I$5-'СЕТ СН'!$I$24</f>
        <v>4220.8193255899996</v>
      </c>
      <c r="M141" s="36">
        <f>SUMIFS(СВЦЭМ!$D$39:$D$782,СВЦЭМ!$A$39:$A$782,$A141,СВЦЭМ!$B$39:$B$782,M$119)+'СЕТ СН'!$I$14+СВЦЭМ!$D$10+'СЕТ СН'!$I$5-'СЕТ СН'!$I$24</f>
        <v>4274.5107890399995</v>
      </c>
      <c r="N141" s="36">
        <f>SUMIFS(СВЦЭМ!$D$39:$D$782,СВЦЭМ!$A$39:$A$782,$A141,СВЦЭМ!$B$39:$B$782,N$119)+'СЕТ СН'!$I$14+СВЦЭМ!$D$10+'СЕТ СН'!$I$5-'СЕТ СН'!$I$24</f>
        <v>4298.86926038</v>
      </c>
      <c r="O141" s="36">
        <f>SUMIFS(СВЦЭМ!$D$39:$D$782,СВЦЭМ!$A$39:$A$782,$A141,СВЦЭМ!$B$39:$B$782,O$119)+'СЕТ СН'!$I$14+СВЦЭМ!$D$10+'СЕТ СН'!$I$5-'СЕТ СН'!$I$24</f>
        <v>4294.9949730299995</v>
      </c>
      <c r="P141" s="36">
        <f>SUMIFS(СВЦЭМ!$D$39:$D$782,СВЦЭМ!$A$39:$A$782,$A141,СВЦЭМ!$B$39:$B$782,P$119)+'СЕТ СН'!$I$14+СВЦЭМ!$D$10+'СЕТ СН'!$I$5-'СЕТ СН'!$I$24</f>
        <v>4301.7466160100003</v>
      </c>
      <c r="Q141" s="36">
        <f>SUMIFS(СВЦЭМ!$D$39:$D$782,СВЦЭМ!$A$39:$A$782,$A141,СВЦЭМ!$B$39:$B$782,Q$119)+'СЕТ СН'!$I$14+СВЦЭМ!$D$10+'СЕТ СН'!$I$5-'СЕТ СН'!$I$24</f>
        <v>4302.2126383100003</v>
      </c>
      <c r="R141" s="36">
        <f>SUMIFS(СВЦЭМ!$D$39:$D$782,СВЦЭМ!$A$39:$A$782,$A141,СВЦЭМ!$B$39:$B$782,R$119)+'СЕТ СН'!$I$14+СВЦЭМ!$D$10+'СЕТ СН'!$I$5-'СЕТ СН'!$I$24</f>
        <v>4264.6014265699996</v>
      </c>
      <c r="S141" s="36">
        <f>SUMIFS(СВЦЭМ!$D$39:$D$782,СВЦЭМ!$A$39:$A$782,$A141,СВЦЭМ!$B$39:$B$782,S$119)+'СЕТ СН'!$I$14+СВЦЭМ!$D$10+'СЕТ СН'!$I$5-'СЕТ СН'!$I$24</f>
        <v>4221.8006351499998</v>
      </c>
      <c r="T141" s="36">
        <f>SUMIFS(СВЦЭМ!$D$39:$D$782,СВЦЭМ!$A$39:$A$782,$A141,СВЦЭМ!$B$39:$B$782,T$119)+'СЕТ СН'!$I$14+СВЦЭМ!$D$10+'СЕТ СН'!$I$5-'СЕТ СН'!$I$24</f>
        <v>4167.3614158099999</v>
      </c>
      <c r="U141" s="36">
        <f>SUMIFS(СВЦЭМ!$D$39:$D$782,СВЦЭМ!$A$39:$A$782,$A141,СВЦЭМ!$B$39:$B$782,U$119)+'СЕТ СН'!$I$14+СВЦЭМ!$D$10+'СЕТ СН'!$I$5-'СЕТ СН'!$I$24</f>
        <v>4187.6645944900001</v>
      </c>
      <c r="V141" s="36">
        <f>SUMIFS(СВЦЭМ!$D$39:$D$782,СВЦЭМ!$A$39:$A$782,$A141,СВЦЭМ!$B$39:$B$782,V$119)+'СЕТ СН'!$I$14+СВЦЭМ!$D$10+'СЕТ СН'!$I$5-'СЕТ СН'!$I$24</f>
        <v>4135.3251297999996</v>
      </c>
      <c r="W141" s="36">
        <f>SUMIFS(СВЦЭМ!$D$39:$D$782,СВЦЭМ!$A$39:$A$782,$A141,СВЦЭМ!$B$39:$B$782,W$119)+'СЕТ СН'!$I$14+СВЦЭМ!$D$10+'СЕТ СН'!$I$5-'СЕТ СН'!$I$24</f>
        <v>4227.0176323199994</v>
      </c>
      <c r="X141" s="36">
        <f>SUMIFS(СВЦЭМ!$D$39:$D$782,СВЦЭМ!$A$39:$A$782,$A141,СВЦЭМ!$B$39:$B$782,X$119)+'СЕТ СН'!$I$14+СВЦЭМ!$D$10+'СЕТ СН'!$I$5-'СЕТ СН'!$I$24</f>
        <v>4311.5040846299999</v>
      </c>
      <c r="Y141" s="36">
        <f>SUMIFS(СВЦЭМ!$D$39:$D$782,СВЦЭМ!$A$39:$A$782,$A141,СВЦЭМ!$B$39:$B$782,Y$119)+'СЕТ СН'!$I$14+СВЦЭМ!$D$10+'СЕТ СН'!$I$5-'СЕТ СН'!$I$24</f>
        <v>4380.6587852000002</v>
      </c>
    </row>
    <row r="142" spans="1:25" ht="15.75" x14ac:dyDescent="0.2">
      <c r="A142" s="35">
        <f t="shared" si="3"/>
        <v>45069</v>
      </c>
      <c r="B142" s="36">
        <f>SUMIFS(СВЦЭМ!$D$39:$D$782,СВЦЭМ!$A$39:$A$782,$A142,СВЦЭМ!$B$39:$B$782,B$119)+'СЕТ СН'!$I$14+СВЦЭМ!$D$10+'СЕТ СН'!$I$5-'СЕТ СН'!$I$24</f>
        <v>4409.7849192899994</v>
      </c>
      <c r="C142" s="36">
        <f>SUMIFS(СВЦЭМ!$D$39:$D$782,СВЦЭМ!$A$39:$A$782,$A142,СВЦЭМ!$B$39:$B$782,C$119)+'СЕТ СН'!$I$14+СВЦЭМ!$D$10+'СЕТ СН'!$I$5-'СЕТ СН'!$I$24</f>
        <v>4483.5660860099997</v>
      </c>
      <c r="D142" s="36">
        <f>SUMIFS(СВЦЭМ!$D$39:$D$782,СВЦЭМ!$A$39:$A$782,$A142,СВЦЭМ!$B$39:$B$782,D$119)+'СЕТ СН'!$I$14+СВЦЭМ!$D$10+'СЕТ СН'!$I$5-'СЕТ СН'!$I$24</f>
        <v>4537.7322262099997</v>
      </c>
      <c r="E142" s="36">
        <f>SUMIFS(СВЦЭМ!$D$39:$D$782,СВЦЭМ!$A$39:$A$782,$A142,СВЦЭМ!$B$39:$B$782,E$119)+'СЕТ СН'!$I$14+СВЦЭМ!$D$10+'СЕТ СН'!$I$5-'СЕТ СН'!$I$24</f>
        <v>4531.57865537</v>
      </c>
      <c r="F142" s="36">
        <f>SUMIFS(СВЦЭМ!$D$39:$D$782,СВЦЭМ!$A$39:$A$782,$A142,СВЦЭМ!$B$39:$B$782,F$119)+'СЕТ СН'!$I$14+СВЦЭМ!$D$10+'СЕТ СН'!$I$5-'СЕТ СН'!$I$24</f>
        <v>4541.65609348</v>
      </c>
      <c r="G142" s="36">
        <f>SUMIFS(СВЦЭМ!$D$39:$D$782,СВЦЭМ!$A$39:$A$782,$A142,СВЦЭМ!$B$39:$B$782,G$119)+'СЕТ СН'!$I$14+СВЦЭМ!$D$10+'СЕТ СН'!$I$5-'СЕТ СН'!$I$24</f>
        <v>4473.7604641999997</v>
      </c>
      <c r="H142" s="36">
        <f>SUMIFS(СВЦЭМ!$D$39:$D$782,СВЦЭМ!$A$39:$A$782,$A142,СВЦЭМ!$B$39:$B$782,H$119)+'СЕТ СН'!$I$14+СВЦЭМ!$D$10+'СЕТ СН'!$I$5-'СЕТ СН'!$I$24</f>
        <v>4415.2904929199995</v>
      </c>
      <c r="I142" s="36">
        <f>SUMIFS(СВЦЭМ!$D$39:$D$782,СВЦЭМ!$A$39:$A$782,$A142,СВЦЭМ!$B$39:$B$782,I$119)+'СЕТ СН'!$I$14+СВЦЭМ!$D$10+'СЕТ СН'!$I$5-'СЕТ СН'!$I$24</f>
        <v>4349.1599898799996</v>
      </c>
      <c r="J142" s="36">
        <f>SUMIFS(СВЦЭМ!$D$39:$D$782,СВЦЭМ!$A$39:$A$782,$A142,СВЦЭМ!$B$39:$B$782,J$119)+'СЕТ СН'!$I$14+СВЦЭМ!$D$10+'СЕТ СН'!$I$5-'СЕТ СН'!$I$24</f>
        <v>4299.5490896699994</v>
      </c>
      <c r="K142" s="36">
        <f>SUMIFS(СВЦЭМ!$D$39:$D$782,СВЦЭМ!$A$39:$A$782,$A142,СВЦЭМ!$B$39:$B$782,K$119)+'СЕТ СН'!$I$14+СВЦЭМ!$D$10+'СЕТ СН'!$I$5-'СЕТ СН'!$I$24</f>
        <v>4283.9060211599999</v>
      </c>
      <c r="L142" s="36">
        <f>SUMIFS(СВЦЭМ!$D$39:$D$782,СВЦЭМ!$A$39:$A$782,$A142,СВЦЭМ!$B$39:$B$782,L$119)+'СЕТ СН'!$I$14+СВЦЭМ!$D$10+'СЕТ СН'!$I$5-'СЕТ СН'!$I$24</f>
        <v>4280.3240565100004</v>
      </c>
      <c r="M142" s="36">
        <f>SUMIFS(СВЦЭМ!$D$39:$D$782,СВЦЭМ!$A$39:$A$782,$A142,СВЦЭМ!$B$39:$B$782,M$119)+'СЕТ СН'!$I$14+СВЦЭМ!$D$10+'СЕТ СН'!$I$5-'СЕТ СН'!$I$24</f>
        <v>4330.5031140600004</v>
      </c>
      <c r="N142" s="36">
        <f>SUMIFS(СВЦЭМ!$D$39:$D$782,СВЦЭМ!$A$39:$A$782,$A142,СВЦЭМ!$B$39:$B$782,N$119)+'СЕТ СН'!$I$14+СВЦЭМ!$D$10+'СЕТ СН'!$I$5-'СЕТ СН'!$I$24</f>
        <v>4348.0736358100003</v>
      </c>
      <c r="O142" s="36">
        <f>SUMIFS(СВЦЭМ!$D$39:$D$782,СВЦЭМ!$A$39:$A$782,$A142,СВЦЭМ!$B$39:$B$782,O$119)+'СЕТ СН'!$I$14+СВЦЭМ!$D$10+'СЕТ СН'!$I$5-'СЕТ СН'!$I$24</f>
        <v>4356.9917988500001</v>
      </c>
      <c r="P142" s="36">
        <f>SUMIFS(СВЦЭМ!$D$39:$D$782,СВЦЭМ!$A$39:$A$782,$A142,СВЦЭМ!$B$39:$B$782,P$119)+'СЕТ СН'!$I$14+СВЦЭМ!$D$10+'СЕТ СН'!$I$5-'СЕТ СН'!$I$24</f>
        <v>4389.8324028400002</v>
      </c>
      <c r="Q142" s="36">
        <f>SUMIFS(СВЦЭМ!$D$39:$D$782,СВЦЭМ!$A$39:$A$782,$A142,СВЦЭМ!$B$39:$B$782,Q$119)+'СЕТ СН'!$I$14+СВЦЭМ!$D$10+'СЕТ СН'!$I$5-'СЕТ СН'!$I$24</f>
        <v>4386.8036943500001</v>
      </c>
      <c r="R142" s="36">
        <f>SUMIFS(СВЦЭМ!$D$39:$D$782,СВЦЭМ!$A$39:$A$782,$A142,СВЦЭМ!$B$39:$B$782,R$119)+'СЕТ СН'!$I$14+СВЦЭМ!$D$10+'СЕТ СН'!$I$5-'СЕТ СН'!$I$24</f>
        <v>4370.4963830699999</v>
      </c>
      <c r="S142" s="36">
        <f>SUMIFS(СВЦЭМ!$D$39:$D$782,СВЦЭМ!$A$39:$A$782,$A142,СВЦЭМ!$B$39:$B$782,S$119)+'СЕТ СН'!$I$14+СВЦЭМ!$D$10+'СЕТ СН'!$I$5-'СЕТ СН'!$I$24</f>
        <v>4327.27237255</v>
      </c>
      <c r="T142" s="36">
        <f>SUMIFS(СВЦЭМ!$D$39:$D$782,СВЦЭМ!$A$39:$A$782,$A142,СВЦЭМ!$B$39:$B$782,T$119)+'СЕТ СН'!$I$14+СВЦЭМ!$D$10+'СЕТ СН'!$I$5-'СЕТ СН'!$I$24</f>
        <v>4261.9424421700005</v>
      </c>
      <c r="U142" s="36">
        <f>SUMIFS(СВЦЭМ!$D$39:$D$782,СВЦЭМ!$A$39:$A$782,$A142,СВЦЭМ!$B$39:$B$782,U$119)+'СЕТ СН'!$I$14+СВЦЭМ!$D$10+'СЕТ СН'!$I$5-'СЕТ СН'!$I$24</f>
        <v>4209.3366798200004</v>
      </c>
      <c r="V142" s="36">
        <f>SUMIFS(СВЦЭМ!$D$39:$D$782,СВЦЭМ!$A$39:$A$782,$A142,СВЦЭМ!$B$39:$B$782,V$119)+'СЕТ СН'!$I$14+СВЦЭМ!$D$10+'СЕТ СН'!$I$5-'СЕТ СН'!$I$24</f>
        <v>4197.4340571399998</v>
      </c>
      <c r="W142" s="36">
        <f>SUMIFS(СВЦЭМ!$D$39:$D$782,СВЦЭМ!$A$39:$A$782,$A142,СВЦЭМ!$B$39:$B$782,W$119)+'СЕТ СН'!$I$14+СВЦЭМ!$D$10+'СЕТ СН'!$I$5-'СЕТ СН'!$I$24</f>
        <v>4246.58675219</v>
      </c>
      <c r="X142" s="36">
        <f>SUMIFS(СВЦЭМ!$D$39:$D$782,СВЦЭМ!$A$39:$A$782,$A142,СВЦЭМ!$B$39:$B$782,X$119)+'СЕТ СН'!$I$14+СВЦЭМ!$D$10+'СЕТ СН'!$I$5-'СЕТ СН'!$I$24</f>
        <v>4283.8661301399998</v>
      </c>
      <c r="Y142" s="36">
        <f>SUMIFS(СВЦЭМ!$D$39:$D$782,СВЦЭМ!$A$39:$A$782,$A142,СВЦЭМ!$B$39:$B$782,Y$119)+'СЕТ СН'!$I$14+СВЦЭМ!$D$10+'СЕТ СН'!$I$5-'СЕТ СН'!$I$24</f>
        <v>4357.1017901100004</v>
      </c>
    </row>
    <row r="143" spans="1:25" ht="15.75" x14ac:dyDescent="0.2">
      <c r="A143" s="35">
        <f t="shared" si="3"/>
        <v>45070</v>
      </c>
      <c r="B143" s="36">
        <f>SUMIFS(СВЦЭМ!$D$39:$D$782,СВЦЭМ!$A$39:$A$782,$A143,СВЦЭМ!$B$39:$B$782,B$119)+'СЕТ СН'!$I$14+СВЦЭМ!$D$10+'СЕТ СН'!$I$5-'СЕТ СН'!$I$24</f>
        <v>4338.0550286400003</v>
      </c>
      <c r="C143" s="36">
        <f>SUMIFS(СВЦЭМ!$D$39:$D$782,СВЦЭМ!$A$39:$A$782,$A143,СВЦЭМ!$B$39:$B$782,C$119)+'СЕТ СН'!$I$14+СВЦЭМ!$D$10+'СЕТ СН'!$I$5-'СЕТ СН'!$I$24</f>
        <v>4427.8645361399995</v>
      </c>
      <c r="D143" s="36">
        <f>SUMIFS(СВЦЭМ!$D$39:$D$782,СВЦЭМ!$A$39:$A$782,$A143,СВЦЭМ!$B$39:$B$782,D$119)+'СЕТ СН'!$I$14+СВЦЭМ!$D$10+'СЕТ СН'!$I$5-'СЕТ СН'!$I$24</f>
        <v>4442.7142229999999</v>
      </c>
      <c r="E143" s="36">
        <f>SUMIFS(СВЦЭМ!$D$39:$D$782,СВЦЭМ!$A$39:$A$782,$A143,СВЦЭМ!$B$39:$B$782,E$119)+'СЕТ СН'!$I$14+СВЦЭМ!$D$10+'СЕТ СН'!$I$5-'СЕТ СН'!$I$24</f>
        <v>4423.7829280300002</v>
      </c>
      <c r="F143" s="36">
        <f>SUMIFS(СВЦЭМ!$D$39:$D$782,СВЦЭМ!$A$39:$A$782,$A143,СВЦЭМ!$B$39:$B$782,F$119)+'СЕТ СН'!$I$14+СВЦЭМ!$D$10+'СЕТ СН'!$I$5-'СЕТ СН'!$I$24</f>
        <v>4477.9365551000001</v>
      </c>
      <c r="G143" s="36">
        <f>SUMIFS(СВЦЭМ!$D$39:$D$782,СВЦЭМ!$A$39:$A$782,$A143,СВЦЭМ!$B$39:$B$782,G$119)+'СЕТ СН'!$I$14+СВЦЭМ!$D$10+'СЕТ СН'!$I$5-'СЕТ СН'!$I$24</f>
        <v>4397.4600321899998</v>
      </c>
      <c r="H143" s="36">
        <f>SUMIFS(СВЦЭМ!$D$39:$D$782,СВЦЭМ!$A$39:$A$782,$A143,СВЦЭМ!$B$39:$B$782,H$119)+'СЕТ СН'!$I$14+СВЦЭМ!$D$10+'СЕТ СН'!$I$5-'СЕТ СН'!$I$24</f>
        <v>4289.8061600399997</v>
      </c>
      <c r="I143" s="36">
        <f>SUMIFS(СВЦЭМ!$D$39:$D$782,СВЦЭМ!$A$39:$A$782,$A143,СВЦЭМ!$B$39:$B$782,I$119)+'СЕТ СН'!$I$14+СВЦЭМ!$D$10+'СЕТ СН'!$I$5-'СЕТ СН'!$I$24</f>
        <v>4231.8241870399997</v>
      </c>
      <c r="J143" s="36">
        <f>SUMIFS(СВЦЭМ!$D$39:$D$782,СВЦЭМ!$A$39:$A$782,$A143,СВЦЭМ!$B$39:$B$782,J$119)+'СЕТ СН'!$I$14+СВЦЭМ!$D$10+'СЕТ СН'!$I$5-'СЕТ СН'!$I$24</f>
        <v>4256.9166962399995</v>
      </c>
      <c r="K143" s="36">
        <f>SUMIFS(СВЦЭМ!$D$39:$D$782,СВЦЭМ!$A$39:$A$782,$A143,СВЦЭМ!$B$39:$B$782,K$119)+'СЕТ СН'!$I$14+СВЦЭМ!$D$10+'СЕТ СН'!$I$5-'СЕТ СН'!$I$24</f>
        <v>4331.4462679799999</v>
      </c>
      <c r="L143" s="36">
        <f>SUMIFS(СВЦЭМ!$D$39:$D$782,СВЦЭМ!$A$39:$A$782,$A143,СВЦЭМ!$B$39:$B$782,L$119)+'СЕТ СН'!$I$14+СВЦЭМ!$D$10+'СЕТ СН'!$I$5-'СЕТ СН'!$I$24</f>
        <v>4336.2823007999996</v>
      </c>
      <c r="M143" s="36">
        <f>SUMIFS(СВЦЭМ!$D$39:$D$782,СВЦЭМ!$A$39:$A$782,$A143,СВЦЭМ!$B$39:$B$782,M$119)+'СЕТ СН'!$I$14+СВЦЭМ!$D$10+'СЕТ СН'!$I$5-'СЕТ СН'!$I$24</f>
        <v>4340.9421220499999</v>
      </c>
      <c r="N143" s="36">
        <f>SUMIFS(СВЦЭМ!$D$39:$D$782,СВЦЭМ!$A$39:$A$782,$A143,СВЦЭМ!$B$39:$B$782,N$119)+'СЕТ СН'!$I$14+СВЦЭМ!$D$10+'СЕТ СН'!$I$5-'СЕТ СН'!$I$24</f>
        <v>4371.2302223699999</v>
      </c>
      <c r="O143" s="36">
        <f>SUMIFS(СВЦЭМ!$D$39:$D$782,СВЦЭМ!$A$39:$A$782,$A143,СВЦЭМ!$B$39:$B$782,O$119)+'СЕТ СН'!$I$14+СВЦЭМ!$D$10+'СЕТ СН'!$I$5-'СЕТ СН'!$I$24</f>
        <v>4359.3661071999995</v>
      </c>
      <c r="P143" s="36">
        <f>SUMIFS(СВЦЭМ!$D$39:$D$782,СВЦЭМ!$A$39:$A$782,$A143,СВЦЭМ!$B$39:$B$782,P$119)+'СЕТ СН'!$I$14+СВЦЭМ!$D$10+'СЕТ СН'!$I$5-'СЕТ СН'!$I$24</f>
        <v>4365.1469917699997</v>
      </c>
      <c r="Q143" s="36">
        <f>SUMIFS(СВЦЭМ!$D$39:$D$782,СВЦЭМ!$A$39:$A$782,$A143,СВЦЭМ!$B$39:$B$782,Q$119)+'СЕТ СН'!$I$14+СВЦЭМ!$D$10+'СЕТ СН'!$I$5-'СЕТ СН'!$I$24</f>
        <v>4358.8705360799995</v>
      </c>
      <c r="R143" s="36">
        <f>SUMIFS(СВЦЭМ!$D$39:$D$782,СВЦЭМ!$A$39:$A$782,$A143,СВЦЭМ!$B$39:$B$782,R$119)+'СЕТ СН'!$I$14+СВЦЭМ!$D$10+'СЕТ СН'!$I$5-'СЕТ СН'!$I$24</f>
        <v>4361.9197521999995</v>
      </c>
      <c r="S143" s="36">
        <f>SUMIFS(СВЦЭМ!$D$39:$D$782,СВЦЭМ!$A$39:$A$782,$A143,СВЦЭМ!$B$39:$B$782,S$119)+'СЕТ СН'!$I$14+СВЦЭМ!$D$10+'СЕТ СН'!$I$5-'СЕТ СН'!$I$24</f>
        <v>4324.7244863400001</v>
      </c>
      <c r="T143" s="36">
        <f>SUMIFS(СВЦЭМ!$D$39:$D$782,СВЦЭМ!$A$39:$A$782,$A143,СВЦЭМ!$B$39:$B$782,T$119)+'СЕТ СН'!$I$14+СВЦЭМ!$D$10+'СЕТ СН'!$I$5-'СЕТ СН'!$I$24</f>
        <v>4260.34047835</v>
      </c>
      <c r="U143" s="36">
        <f>SUMIFS(СВЦЭМ!$D$39:$D$782,СВЦЭМ!$A$39:$A$782,$A143,СВЦЭМ!$B$39:$B$782,U$119)+'СЕТ СН'!$I$14+СВЦЭМ!$D$10+'СЕТ СН'!$I$5-'СЕТ СН'!$I$24</f>
        <v>4236.1597961999996</v>
      </c>
      <c r="V143" s="36">
        <f>SUMIFS(СВЦЭМ!$D$39:$D$782,СВЦЭМ!$A$39:$A$782,$A143,СВЦЭМ!$B$39:$B$782,V$119)+'СЕТ СН'!$I$14+СВЦЭМ!$D$10+'СЕТ СН'!$I$5-'СЕТ СН'!$I$24</f>
        <v>4232.3065119399998</v>
      </c>
      <c r="W143" s="36">
        <f>SUMIFS(СВЦЭМ!$D$39:$D$782,СВЦЭМ!$A$39:$A$782,$A143,СВЦЭМ!$B$39:$B$782,W$119)+'СЕТ СН'!$I$14+СВЦЭМ!$D$10+'СЕТ СН'!$I$5-'СЕТ СН'!$I$24</f>
        <v>4248.7407855199999</v>
      </c>
      <c r="X143" s="36">
        <f>SUMIFS(СВЦЭМ!$D$39:$D$782,СВЦЭМ!$A$39:$A$782,$A143,СВЦЭМ!$B$39:$B$782,X$119)+'СЕТ СН'!$I$14+СВЦЭМ!$D$10+'СЕТ СН'!$I$5-'СЕТ СН'!$I$24</f>
        <v>4326.0907036299996</v>
      </c>
      <c r="Y143" s="36">
        <f>SUMIFS(СВЦЭМ!$D$39:$D$782,СВЦЭМ!$A$39:$A$782,$A143,СВЦЭМ!$B$39:$B$782,Y$119)+'СЕТ СН'!$I$14+СВЦЭМ!$D$10+'СЕТ СН'!$I$5-'СЕТ СН'!$I$24</f>
        <v>4347.5454132300001</v>
      </c>
    </row>
    <row r="144" spans="1:25" ht="15.75" x14ac:dyDescent="0.2">
      <c r="A144" s="35">
        <f t="shared" si="3"/>
        <v>45071</v>
      </c>
      <c r="B144" s="36">
        <f>SUMIFS(СВЦЭМ!$D$39:$D$782,СВЦЭМ!$A$39:$A$782,$A144,СВЦЭМ!$B$39:$B$782,B$119)+'СЕТ СН'!$I$14+СВЦЭМ!$D$10+'СЕТ СН'!$I$5-'СЕТ СН'!$I$24</f>
        <v>4392.7541189200001</v>
      </c>
      <c r="C144" s="36">
        <f>SUMIFS(СВЦЭМ!$D$39:$D$782,СВЦЭМ!$A$39:$A$782,$A144,СВЦЭМ!$B$39:$B$782,C$119)+'СЕТ СН'!$I$14+СВЦЭМ!$D$10+'СЕТ СН'!$I$5-'СЕТ СН'!$I$24</f>
        <v>4472.6867796699999</v>
      </c>
      <c r="D144" s="36">
        <f>SUMIFS(СВЦЭМ!$D$39:$D$782,СВЦЭМ!$A$39:$A$782,$A144,СВЦЭМ!$B$39:$B$782,D$119)+'СЕТ СН'!$I$14+СВЦЭМ!$D$10+'СЕТ СН'!$I$5-'СЕТ СН'!$I$24</f>
        <v>4461.8459799699995</v>
      </c>
      <c r="E144" s="36">
        <f>SUMIFS(СВЦЭМ!$D$39:$D$782,СВЦЭМ!$A$39:$A$782,$A144,СВЦЭМ!$B$39:$B$782,E$119)+'СЕТ СН'!$I$14+СВЦЭМ!$D$10+'СЕТ СН'!$I$5-'СЕТ СН'!$I$24</f>
        <v>4449.0435506100002</v>
      </c>
      <c r="F144" s="36">
        <f>SUMIFS(СВЦЭМ!$D$39:$D$782,СВЦЭМ!$A$39:$A$782,$A144,СВЦЭМ!$B$39:$B$782,F$119)+'СЕТ СН'!$I$14+СВЦЭМ!$D$10+'СЕТ СН'!$I$5-'СЕТ СН'!$I$24</f>
        <v>4453.28257545</v>
      </c>
      <c r="G144" s="36">
        <f>SUMIFS(СВЦЭМ!$D$39:$D$782,СВЦЭМ!$A$39:$A$782,$A144,СВЦЭМ!$B$39:$B$782,G$119)+'СЕТ СН'!$I$14+СВЦЭМ!$D$10+'СЕТ СН'!$I$5-'СЕТ СН'!$I$24</f>
        <v>4443.5458575800003</v>
      </c>
      <c r="H144" s="36">
        <f>SUMIFS(СВЦЭМ!$D$39:$D$782,СВЦЭМ!$A$39:$A$782,$A144,СВЦЭМ!$B$39:$B$782,H$119)+'СЕТ СН'!$I$14+СВЦЭМ!$D$10+'СЕТ СН'!$I$5-'СЕТ СН'!$I$24</f>
        <v>4326.0346878099999</v>
      </c>
      <c r="I144" s="36">
        <f>SUMIFS(СВЦЭМ!$D$39:$D$782,СВЦЭМ!$A$39:$A$782,$A144,СВЦЭМ!$B$39:$B$782,I$119)+'СЕТ СН'!$I$14+СВЦЭМ!$D$10+'СЕТ СН'!$I$5-'СЕТ СН'!$I$24</f>
        <v>4275.4161586999999</v>
      </c>
      <c r="J144" s="36">
        <f>SUMIFS(СВЦЭМ!$D$39:$D$782,СВЦЭМ!$A$39:$A$782,$A144,СВЦЭМ!$B$39:$B$782,J$119)+'СЕТ СН'!$I$14+СВЦЭМ!$D$10+'СЕТ СН'!$I$5-'СЕТ СН'!$I$24</f>
        <v>4287.3938724299996</v>
      </c>
      <c r="K144" s="36">
        <f>SUMIFS(СВЦЭМ!$D$39:$D$782,СВЦЭМ!$A$39:$A$782,$A144,СВЦЭМ!$B$39:$B$782,K$119)+'СЕТ СН'!$I$14+СВЦЭМ!$D$10+'СЕТ СН'!$I$5-'СЕТ СН'!$I$24</f>
        <v>4299.60276944</v>
      </c>
      <c r="L144" s="36">
        <f>SUMIFS(СВЦЭМ!$D$39:$D$782,СВЦЭМ!$A$39:$A$782,$A144,СВЦЭМ!$B$39:$B$782,L$119)+'СЕТ СН'!$I$14+СВЦЭМ!$D$10+'СЕТ СН'!$I$5-'СЕТ СН'!$I$24</f>
        <v>4298.7645296299997</v>
      </c>
      <c r="M144" s="36">
        <f>SUMIFS(СВЦЭМ!$D$39:$D$782,СВЦЭМ!$A$39:$A$782,$A144,СВЦЭМ!$B$39:$B$782,M$119)+'СЕТ СН'!$I$14+СВЦЭМ!$D$10+'СЕТ СН'!$I$5-'СЕТ СН'!$I$24</f>
        <v>4353.5152983400003</v>
      </c>
      <c r="N144" s="36">
        <f>SUMIFS(СВЦЭМ!$D$39:$D$782,СВЦЭМ!$A$39:$A$782,$A144,СВЦЭМ!$B$39:$B$782,N$119)+'СЕТ СН'!$I$14+СВЦЭМ!$D$10+'СЕТ СН'!$I$5-'СЕТ СН'!$I$24</f>
        <v>4387.7750758000002</v>
      </c>
      <c r="O144" s="36">
        <f>SUMIFS(СВЦЭМ!$D$39:$D$782,СВЦЭМ!$A$39:$A$782,$A144,СВЦЭМ!$B$39:$B$782,O$119)+'СЕТ СН'!$I$14+СВЦЭМ!$D$10+'СЕТ СН'!$I$5-'СЕТ СН'!$I$24</f>
        <v>4376.9664415899997</v>
      </c>
      <c r="P144" s="36">
        <f>SUMIFS(СВЦЭМ!$D$39:$D$782,СВЦЭМ!$A$39:$A$782,$A144,СВЦЭМ!$B$39:$B$782,P$119)+'СЕТ СН'!$I$14+СВЦЭМ!$D$10+'СЕТ СН'!$I$5-'СЕТ СН'!$I$24</f>
        <v>4367.3517701000001</v>
      </c>
      <c r="Q144" s="36">
        <f>SUMIFS(СВЦЭМ!$D$39:$D$782,СВЦЭМ!$A$39:$A$782,$A144,СВЦЭМ!$B$39:$B$782,Q$119)+'СЕТ СН'!$I$14+СВЦЭМ!$D$10+'СЕТ СН'!$I$5-'СЕТ СН'!$I$24</f>
        <v>4361.0576248199995</v>
      </c>
      <c r="R144" s="36">
        <f>SUMIFS(СВЦЭМ!$D$39:$D$782,СВЦЭМ!$A$39:$A$782,$A144,СВЦЭМ!$B$39:$B$782,R$119)+'СЕТ СН'!$I$14+СВЦЭМ!$D$10+'СЕТ СН'!$I$5-'СЕТ СН'!$I$24</f>
        <v>4377.4876875800001</v>
      </c>
      <c r="S144" s="36">
        <f>SUMIFS(СВЦЭМ!$D$39:$D$782,СВЦЭМ!$A$39:$A$782,$A144,СВЦЭМ!$B$39:$B$782,S$119)+'СЕТ СН'!$I$14+СВЦЭМ!$D$10+'СЕТ СН'!$I$5-'СЕТ СН'!$I$24</f>
        <v>4339.0437161499995</v>
      </c>
      <c r="T144" s="36">
        <f>SUMIFS(СВЦЭМ!$D$39:$D$782,СВЦЭМ!$A$39:$A$782,$A144,СВЦЭМ!$B$39:$B$782,T$119)+'СЕТ СН'!$I$14+СВЦЭМ!$D$10+'СЕТ СН'!$I$5-'СЕТ СН'!$I$24</f>
        <v>4300.0515742799998</v>
      </c>
      <c r="U144" s="36">
        <f>SUMIFS(СВЦЭМ!$D$39:$D$782,СВЦЭМ!$A$39:$A$782,$A144,СВЦЭМ!$B$39:$B$782,U$119)+'СЕТ СН'!$I$14+СВЦЭМ!$D$10+'СЕТ СН'!$I$5-'СЕТ СН'!$I$24</f>
        <v>4226.8374805200001</v>
      </c>
      <c r="V144" s="36">
        <f>SUMIFS(СВЦЭМ!$D$39:$D$782,СВЦЭМ!$A$39:$A$782,$A144,СВЦЭМ!$B$39:$B$782,V$119)+'СЕТ СН'!$I$14+СВЦЭМ!$D$10+'СЕТ СН'!$I$5-'СЕТ СН'!$I$24</f>
        <v>4186.0438948800002</v>
      </c>
      <c r="W144" s="36">
        <f>SUMIFS(СВЦЭМ!$D$39:$D$782,СВЦЭМ!$A$39:$A$782,$A144,СВЦЭМ!$B$39:$B$782,W$119)+'СЕТ СН'!$I$14+СВЦЭМ!$D$10+'СЕТ СН'!$I$5-'СЕТ СН'!$I$24</f>
        <v>4189.9982299499998</v>
      </c>
      <c r="X144" s="36">
        <f>SUMIFS(СВЦЭМ!$D$39:$D$782,СВЦЭМ!$A$39:$A$782,$A144,СВЦЭМ!$B$39:$B$782,X$119)+'СЕТ СН'!$I$14+СВЦЭМ!$D$10+'СЕТ СН'!$I$5-'СЕТ СН'!$I$24</f>
        <v>4261.69125394</v>
      </c>
      <c r="Y144" s="36">
        <f>SUMIFS(СВЦЭМ!$D$39:$D$782,СВЦЭМ!$A$39:$A$782,$A144,СВЦЭМ!$B$39:$B$782,Y$119)+'СЕТ СН'!$I$14+СВЦЭМ!$D$10+'СЕТ СН'!$I$5-'СЕТ СН'!$I$24</f>
        <v>4351.5688840000003</v>
      </c>
    </row>
    <row r="145" spans="1:27" ht="15.75" x14ac:dyDescent="0.2">
      <c r="A145" s="35">
        <f t="shared" si="3"/>
        <v>45072</v>
      </c>
      <c r="B145" s="36">
        <f>SUMIFS(СВЦЭМ!$D$39:$D$782,СВЦЭМ!$A$39:$A$782,$A145,СВЦЭМ!$B$39:$B$782,B$119)+'СЕТ СН'!$I$14+СВЦЭМ!$D$10+'СЕТ СН'!$I$5-'СЕТ СН'!$I$24</f>
        <v>4275.5777559899998</v>
      </c>
      <c r="C145" s="36">
        <f>SUMIFS(СВЦЭМ!$D$39:$D$782,СВЦЭМ!$A$39:$A$782,$A145,СВЦЭМ!$B$39:$B$782,C$119)+'СЕТ СН'!$I$14+СВЦЭМ!$D$10+'СЕТ СН'!$I$5-'СЕТ СН'!$I$24</f>
        <v>4371.8119597099994</v>
      </c>
      <c r="D145" s="36">
        <f>SUMIFS(СВЦЭМ!$D$39:$D$782,СВЦЭМ!$A$39:$A$782,$A145,СВЦЭМ!$B$39:$B$782,D$119)+'СЕТ СН'!$I$14+СВЦЭМ!$D$10+'СЕТ СН'!$I$5-'СЕТ СН'!$I$24</f>
        <v>4412.64431384</v>
      </c>
      <c r="E145" s="36">
        <f>SUMIFS(СВЦЭМ!$D$39:$D$782,СВЦЭМ!$A$39:$A$782,$A145,СВЦЭМ!$B$39:$B$782,E$119)+'СЕТ СН'!$I$14+СВЦЭМ!$D$10+'СЕТ СН'!$I$5-'СЕТ СН'!$I$24</f>
        <v>4407.3994072400001</v>
      </c>
      <c r="F145" s="36">
        <f>SUMIFS(СВЦЭМ!$D$39:$D$782,СВЦЭМ!$A$39:$A$782,$A145,СВЦЭМ!$B$39:$B$782,F$119)+'СЕТ СН'!$I$14+СВЦЭМ!$D$10+'СЕТ СН'!$I$5-'СЕТ СН'!$I$24</f>
        <v>4424.41388998</v>
      </c>
      <c r="G145" s="36">
        <f>SUMIFS(СВЦЭМ!$D$39:$D$782,СВЦЭМ!$A$39:$A$782,$A145,СВЦЭМ!$B$39:$B$782,G$119)+'СЕТ СН'!$I$14+СВЦЭМ!$D$10+'СЕТ СН'!$I$5-'СЕТ СН'!$I$24</f>
        <v>4361.6713124300004</v>
      </c>
      <c r="H145" s="36">
        <f>SUMIFS(СВЦЭМ!$D$39:$D$782,СВЦЭМ!$A$39:$A$782,$A145,СВЦЭМ!$B$39:$B$782,H$119)+'СЕТ СН'!$I$14+СВЦЭМ!$D$10+'СЕТ СН'!$I$5-'СЕТ СН'!$I$24</f>
        <v>4251.2739366699998</v>
      </c>
      <c r="I145" s="36">
        <f>SUMIFS(СВЦЭМ!$D$39:$D$782,СВЦЭМ!$A$39:$A$782,$A145,СВЦЭМ!$B$39:$B$782,I$119)+'СЕТ СН'!$I$14+СВЦЭМ!$D$10+'СЕТ СН'!$I$5-'СЕТ СН'!$I$24</f>
        <v>4237.3918838</v>
      </c>
      <c r="J145" s="36">
        <f>SUMIFS(СВЦЭМ!$D$39:$D$782,СВЦЭМ!$A$39:$A$782,$A145,СВЦЭМ!$B$39:$B$782,J$119)+'СЕТ СН'!$I$14+СВЦЭМ!$D$10+'СЕТ СН'!$I$5-'СЕТ СН'!$I$24</f>
        <v>4249.5420219899997</v>
      </c>
      <c r="K145" s="36">
        <f>SUMIFS(СВЦЭМ!$D$39:$D$782,СВЦЭМ!$A$39:$A$782,$A145,СВЦЭМ!$B$39:$B$782,K$119)+'СЕТ СН'!$I$14+СВЦЭМ!$D$10+'СЕТ СН'!$I$5-'СЕТ СН'!$I$24</f>
        <v>4274.1128440900002</v>
      </c>
      <c r="L145" s="36">
        <f>SUMIFS(СВЦЭМ!$D$39:$D$782,СВЦЭМ!$A$39:$A$782,$A145,СВЦЭМ!$B$39:$B$782,L$119)+'СЕТ СН'!$I$14+СВЦЭМ!$D$10+'СЕТ СН'!$I$5-'СЕТ СН'!$I$24</f>
        <v>4262.5223022199998</v>
      </c>
      <c r="M145" s="36">
        <f>SUMIFS(СВЦЭМ!$D$39:$D$782,СВЦЭМ!$A$39:$A$782,$A145,СВЦЭМ!$B$39:$B$782,M$119)+'СЕТ СН'!$I$14+СВЦЭМ!$D$10+'СЕТ СН'!$I$5-'СЕТ СН'!$I$24</f>
        <v>4268.7268129300001</v>
      </c>
      <c r="N145" s="36">
        <f>SUMIFS(СВЦЭМ!$D$39:$D$782,СВЦЭМ!$A$39:$A$782,$A145,СВЦЭМ!$B$39:$B$782,N$119)+'СЕТ СН'!$I$14+СВЦЭМ!$D$10+'СЕТ СН'!$I$5-'СЕТ СН'!$I$24</f>
        <v>4278.4350501199997</v>
      </c>
      <c r="O145" s="36">
        <f>SUMIFS(СВЦЭМ!$D$39:$D$782,СВЦЭМ!$A$39:$A$782,$A145,СВЦЭМ!$B$39:$B$782,O$119)+'СЕТ СН'!$I$14+СВЦЭМ!$D$10+'СЕТ СН'!$I$5-'СЕТ СН'!$I$24</f>
        <v>4305.94646242</v>
      </c>
      <c r="P145" s="36">
        <f>SUMIFS(СВЦЭМ!$D$39:$D$782,СВЦЭМ!$A$39:$A$782,$A145,СВЦЭМ!$B$39:$B$782,P$119)+'СЕТ СН'!$I$14+СВЦЭМ!$D$10+'СЕТ СН'!$I$5-'СЕТ СН'!$I$24</f>
        <v>4317.6748084000001</v>
      </c>
      <c r="Q145" s="36">
        <f>SUMIFS(СВЦЭМ!$D$39:$D$782,СВЦЭМ!$A$39:$A$782,$A145,СВЦЭМ!$B$39:$B$782,Q$119)+'СЕТ СН'!$I$14+СВЦЭМ!$D$10+'СЕТ СН'!$I$5-'СЕТ СН'!$I$24</f>
        <v>4317.1624278700001</v>
      </c>
      <c r="R145" s="36">
        <f>SUMIFS(СВЦЭМ!$D$39:$D$782,СВЦЭМ!$A$39:$A$782,$A145,СВЦЭМ!$B$39:$B$782,R$119)+'СЕТ СН'!$I$14+СВЦЭМ!$D$10+'СЕТ СН'!$I$5-'СЕТ СН'!$I$24</f>
        <v>4293.0463221700002</v>
      </c>
      <c r="S145" s="36">
        <f>SUMIFS(СВЦЭМ!$D$39:$D$782,СВЦЭМ!$A$39:$A$782,$A145,СВЦЭМ!$B$39:$B$782,S$119)+'СЕТ СН'!$I$14+СВЦЭМ!$D$10+'СЕТ СН'!$I$5-'СЕТ СН'!$I$24</f>
        <v>4232.6700805299997</v>
      </c>
      <c r="T145" s="36">
        <f>SUMIFS(СВЦЭМ!$D$39:$D$782,СВЦЭМ!$A$39:$A$782,$A145,СВЦЭМ!$B$39:$B$782,T$119)+'СЕТ СН'!$I$14+СВЦЭМ!$D$10+'СЕТ СН'!$I$5-'СЕТ СН'!$I$24</f>
        <v>4173.5087727999999</v>
      </c>
      <c r="U145" s="36">
        <f>SUMIFS(СВЦЭМ!$D$39:$D$782,СВЦЭМ!$A$39:$A$782,$A145,СВЦЭМ!$B$39:$B$782,U$119)+'СЕТ СН'!$I$14+СВЦЭМ!$D$10+'СЕТ СН'!$I$5-'СЕТ СН'!$I$24</f>
        <v>4161.56742923</v>
      </c>
      <c r="V145" s="36">
        <f>SUMIFS(СВЦЭМ!$D$39:$D$782,СВЦЭМ!$A$39:$A$782,$A145,СВЦЭМ!$B$39:$B$782,V$119)+'СЕТ СН'!$I$14+СВЦЭМ!$D$10+'СЕТ СН'!$I$5-'СЕТ СН'!$I$24</f>
        <v>4120.9912143499996</v>
      </c>
      <c r="W145" s="36">
        <f>SUMIFS(СВЦЭМ!$D$39:$D$782,СВЦЭМ!$A$39:$A$782,$A145,СВЦЭМ!$B$39:$B$782,W$119)+'СЕТ СН'!$I$14+СВЦЭМ!$D$10+'СЕТ СН'!$I$5-'СЕТ СН'!$I$24</f>
        <v>4139.7950085900002</v>
      </c>
      <c r="X145" s="36">
        <f>SUMIFS(СВЦЭМ!$D$39:$D$782,СВЦЭМ!$A$39:$A$782,$A145,СВЦЭМ!$B$39:$B$782,X$119)+'СЕТ СН'!$I$14+СВЦЭМ!$D$10+'СЕТ СН'!$I$5-'СЕТ СН'!$I$24</f>
        <v>4147.92303085</v>
      </c>
      <c r="Y145" s="36">
        <f>SUMIFS(СВЦЭМ!$D$39:$D$782,СВЦЭМ!$A$39:$A$782,$A145,СВЦЭМ!$B$39:$B$782,Y$119)+'СЕТ СН'!$I$14+СВЦЭМ!$D$10+'СЕТ СН'!$I$5-'СЕТ СН'!$I$24</f>
        <v>4230.6764846900005</v>
      </c>
    </row>
    <row r="146" spans="1:27" ht="15.75" x14ac:dyDescent="0.2">
      <c r="A146" s="35">
        <f t="shared" si="3"/>
        <v>45073</v>
      </c>
      <c r="B146" s="36">
        <f>SUMIFS(СВЦЭМ!$D$39:$D$782,СВЦЭМ!$A$39:$A$782,$A146,СВЦЭМ!$B$39:$B$782,B$119)+'СЕТ СН'!$I$14+СВЦЭМ!$D$10+'СЕТ СН'!$I$5-'СЕТ СН'!$I$24</f>
        <v>4311.8851199399996</v>
      </c>
      <c r="C146" s="36">
        <f>SUMIFS(СВЦЭМ!$D$39:$D$782,СВЦЭМ!$A$39:$A$782,$A146,СВЦЭМ!$B$39:$B$782,C$119)+'СЕТ СН'!$I$14+СВЦЭМ!$D$10+'СЕТ СН'!$I$5-'СЕТ СН'!$I$24</f>
        <v>4313.3117790400001</v>
      </c>
      <c r="D146" s="36">
        <f>SUMIFS(СВЦЭМ!$D$39:$D$782,СВЦЭМ!$A$39:$A$782,$A146,СВЦЭМ!$B$39:$B$782,D$119)+'СЕТ СН'!$I$14+СВЦЭМ!$D$10+'СЕТ СН'!$I$5-'СЕТ СН'!$I$24</f>
        <v>4389.7508985799996</v>
      </c>
      <c r="E146" s="36">
        <f>SUMIFS(СВЦЭМ!$D$39:$D$782,СВЦЭМ!$A$39:$A$782,$A146,СВЦЭМ!$B$39:$B$782,E$119)+'СЕТ СН'!$I$14+СВЦЭМ!$D$10+'СЕТ СН'!$I$5-'СЕТ СН'!$I$24</f>
        <v>4368.1284814800001</v>
      </c>
      <c r="F146" s="36">
        <f>SUMIFS(СВЦЭМ!$D$39:$D$782,СВЦЭМ!$A$39:$A$782,$A146,СВЦЭМ!$B$39:$B$782,F$119)+'СЕТ СН'!$I$14+СВЦЭМ!$D$10+'СЕТ СН'!$I$5-'СЕТ СН'!$I$24</f>
        <v>4379.5366380899995</v>
      </c>
      <c r="G146" s="36">
        <f>SUMIFS(СВЦЭМ!$D$39:$D$782,СВЦЭМ!$A$39:$A$782,$A146,СВЦЭМ!$B$39:$B$782,G$119)+'СЕТ СН'!$I$14+СВЦЭМ!$D$10+'СЕТ СН'!$I$5-'СЕТ СН'!$I$24</f>
        <v>4359.8623532800002</v>
      </c>
      <c r="H146" s="36">
        <f>SUMIFS(СВЦЭМ!$D$39:$D$782,СВЦЭМ!$A$39:$A$782,$A146,СВЦЭМ!$B$39:$B$782,H$119)+'СЕТ СН'!$I$14+СВЦЭМ!$D$10+'СЕТ СН'!$I$5-'СЕТ СН'!$I$24</f>
        <v>4284.6098108899996</v>
      </c>
      <c r="I146" s="36">
        <f>SUMIFS(СВЦЭМ!$D$39:$D$782,СВЦЭМ!$A$39:$A$782,$A146,СВЦЭМ!$B$39:$B$782,I$119)+'СЕТ СН'!$I$14+СВЦЭМ!$D$10+'СЕТ СН'!$I$5-'СЕТ СН'!$I$24</f>
        <v>4168.5714302300003</v>
      </c>
      <c r="J146" s="36">
        <f>SUMIFS(СВЦЭМ!$D$39:$D$782,СВЦЭМ!$A$39:$A$782,$A146,СВЦЭМ!$B$39:$B$782,J$119)+'СЕТ СН'!$I$14+СВЦЭМ!$D$10+'СЕТ СН'!$I$5-'СЕТ СН'!$I$24</f>
        <v>4076.1873292499999</v>
      </c>
      <c r="K146" s="36">
        <f>SUMIFS(СВЦЭМ!$D$39:$D$782,СВЦЭМ!$A$39:$A$782,$A146,СВЦЭМ!$B$39:$B$782,K$119)+'СЕТ СН'!$I$14+СВЦЭМ!$D$10+'СЕТ СН'!$I$5-'СЕТ СН'!$I$24</f>
        <v>4085.6307174799999</v>
      </c>
      <c r="L146" s="36">
        <f>SUMIFS(СВЦЭМ!$D$39:$D$782,СВЦЭМ!$A$39:$A$782,$A146,СВЦЭМ!$B$39:$B$782,L$119)+'СЕТ СН'!$I$14+СВЦЭМ!$D$10+'СЕТ СН'!$I$5-'СЕТ СН'!$I$24</f>
        <v>4080.9841039000003</v>
      </c>
      <c r="M146" s="36">
        <f>SUMIFS(СВЦЭМ!$D$39:$D$782,СВЦЭМ!$A$39:$A$782,$A146,СВЦЭМ!$B$39:$B$782,M$119)+'СЕТ СН'!$I$14+СВЦЭМ!$D$10+'СЕТ СН'!$I$5-'СЕТ СН'!$I$24</f>
        <v>4095.88532205</v>
      </c>
      <c r="N146" s="36">
        <f>SUMIFS(СВЦЭМ!$D$39:$D$782,СВЦЭМ!$A$39:$A$782,$A146,СВЦЭМ!$B$39:$B$782,N$119)+'СЕТ СН'!$I$14+СВЦЭМ!$D$10+'СЕТ СН'!$I$5-'СЕТ СН'!$I$24</f>
        <v>4222.6248651300002</v>
      </c>
      <c r="O146" s="36">
        <f>SUMIFS(СВЦЭМ!$D$39:$D$782,СВЦЭМ!$A$39:$A$782,$A146,СВЦЭМ!$B$39:$B$782,O$119)+'СЕТ СН'!$I$14+СВЦЭМ!$D$10+'СЕТ СН'!$I$5-'СЕТ СН'!$I$24</f>
        <v>4232.7663489500001</v>
      </c>
      <c r="P146" s="36">
        <f>SUMIFS(СВЦЭМ!$D$39:$D$782,СВЦЭМ!$A$39:$A$782,$A146,СВЦЭМ!$B$39:$B$782,P$119)+'СЕТ СН'!$I$14+СВЦЭМ!$D$10+'СЕТ СН'!$I$5-'СЕТ СН'!$I$24</f>
        <v>4251.7448330200004</v>
      </c>
      <c r="Q146" s="36">
        <f>SUMIFS(СВЦЭМ!$D$39:$D$782,СВЦЭМ!$A$39:$A$782,$A146,СВЦЭМ!$B$39:$B$782,Q$119)+'СЕТ СН'!$I$14+СВЦЭМ!$D$10+'СЕТ СН'!$I$5-'СЕТ СН'!$I$24</f>
        <v>4259.5399914899999</v>
      </c>
      <c r="R146" s="36">
        <f>SUMIFS(СВЦЭМ!$D$39:$D$782,СВЦЭМ!$A$39:$A$782,$A146,СВЦЭМ!$B$39:$B$782,R$119)+'СЕТ СН'!$I$14+СВЦЭМ!$D$10+'СЕТ СН'!$I$5-'СЕТ СН'!$I$24</f>
        <v>4244.72386886</v>
      </c>
      <c r="S146" s="36">
        <f>SUMIFS(СВЦЭМ!$D$39:$D$782,СВЦЭМ!$A$39:$A$782,$A146,СВЦЭМ!$B$39:$B$782,S$119)+'СЕТ СН'!$I$14+СВЦЭМ!$D$10+'СЕТ СН'!$I$5-'СЕТ СН'!$I$24</f>
        <v>4210.6418756000003</v>
      </c>
      <c r="T146" s="36">
        <f>SUMIFS(СВЦЭМ!$D$39:$D$782,СВЦЭМ!$A$39:$A$782,$A146,СВЦЭМ!$B$39:$B$782,T$119)+'СЕТ СН'!$I$14+СВЦЭМ!$D$10+'СЕТ СН'!$I$5-'СЕТ СН'!$I$24</f>
        <v>4159.7010125899997</v>
      </c>
      <c r="U146" s="36">
        <f>SUMIFS(СВЦЭМ!$D$39:$D$782,СВЦЭМ!$A$39:$A$782,$A146,СВЦЭМ!$B$39:$B$782,U$119)+'СЕТ СН'!$I$14+СВЦЭМ!$D$10+'СЕТ СН'!$I$5-'СЕТ СН'!$I$24</f>
        <v>4095.0325984700003</v>
      </c>
      <c r="V146" s="36">
        <f>SUMIFS(СВЦЭМ!$D$39:$D$782,СВЦЭМ!$A$39:$A$782,$A146,СВЦЭМ!$B$39:$B$782,V$119)+'СЕТ СН'!$I$14+СВЦЭМ!$D$10+'СЕТ СН'!$I$5-'СЕТ СН'!$I$24</f>
        <v>4080.9352146299998</v>
      </c>
      <c r="W146" s="36">
        <f>SUMIFS(СВЦЭМ!$D$39:$D$782,СВЦЭМ!$A$39:$A$782,$A146,СВЦЭМ!$B$39:$B$782,W$119)+'СЕТ СН'!$I$14+СВЦЭМ!$D$10+'СЕТ СН'!$I$5-'СЕТ СН'!$I$24</f>
        <v>4117.0036934600002</v>
      </c>
      <c r="X146" s="36">
        <f>SUMIFS(СВЦЭМ!$D$39:$D$782,СВЦЭМ!$A$39:$A$782,$A146,СВЦЭМ!$B$39:$B$782,X$119)+'СЕТ СН'!$I$14+СВЦЭМ!$D$10+'СЕТ СН'!$I$5-'СЕТ СН'!$I$24</f>
        <v>4121.6403709300002</v>
      </c>
      <c r="Y146" s="36">
        <f>SUMIFS(СВЦЭМ!$D$39:$D$782,СВЦЭМ!$A$39:$A$782,$A146,СВЦЭМ!$B$39:$B$782,Y$119)+'СЕТ СН'!$I$14+СВЦЭМ!$D$10+'СЕТ СН'!$I$5-'СЕТ СН'!$I$24</f>
        <v>4236.1761193499997</v>
      </c>
    </row>
    <row r="147" spans="1:27" ht="15.75" x14ac:dyDescent="0.2">
      <c r="A147" s="35">
        <f t="shared" si="3"/>
        <v>45074</v>
      </c>
      <c r="B147" s="36">
        <f>SUMIFS(СВЦЭМ!$D$39:$D$782,СВЦЭМ!$A$39:$A$782,$A147,СВЦЭМ!$B$39:$B$782,B$119)+'СЕТ СН'!$I$14+СВЦЭМ!$D$10+'СЕТ СН'!$I$5-'СЕТ СН'!$I$24</f>
        <v>4093.53385394</v>
      </c>
      <c r="C147" s="36">
        <f>SUMIFS(СВЦЭМ!$D$39:$D$782,СВЦЭМ!$A$39:$A$782,$A147,СВЦЭМ!$B$39:$B$782,C$119)+'СЕТ СН'!$I$14+СВЦЭМ!$D$10+'СЕТ СН'!$I$5-'СЕТ СН'!$I$24</f>
        <v>4181.8854468600002</v>
      </c>
      <c r="D147" s="36">
        <f>SUMIFS(СВЦЭМ!$D$39:$D$782,СВЦЭМ!$A$39:$A$782,$A147,СВЦЭМ!$B$39:$B$782,D$119)+'СЕТ СН'!$I$14+СВЦЭМ!$D$10+'СЕТ СН'!$I$5-'СЕТ СН'!$I$24</f>
        <v>4244.28227763</v>
      </c>
      <c r="E147" s="36">
        <f>SUMIFS(СВЦЭМ!$D$39:$D$782,СВЦЭМ!$A$39:$A$782,$A147,СВЦЭМ!$B$39:$B$782,E$119)+'СЕТ СН'!$I$14+СВЦЭМ!$D$10+'СЕТ СН'!$I$5-'СЕТ СН'!$I$24</f>
        <v>4253.1329718899997</v>
      </c>
      <c r="F147" s="36">
        <f>SUMIFS(СВЦЭМ!$D$39:$D$782,СВЦЭМ!$A$39:$A$782,$A147,СВЦЭМ!$B$39:$B$782,F$119)+'СЕТ СН'!$I$14+СВЦЭМ!$D$10+'СЕТ СН'!$I$5-'СЕТ СН'!$I$24</f>
        <v>4259.02764587</v>
      </c>
      <c r="G147" s="36">
        <f>SUMIFS(СВЦЭМ!$D$39:$D$782,СВЦЭМ!$A$39:$A$782,$A147,СВЦЭМ!$B$39:$B$782,G$119)+'СЕТ СН'!$I$14+СВЦЭМ!$D$10+'СЕТ СН'!$I$5-'СЕТ СН'!$I$24</f>
        <v>4325.6769281400002</v>
      </c>
      <c r="H147" s="36">
        <f>SUMIFS(СВЦЭМ!$D$39:$D$782,СВЦЭМ!$A$39:$A$782,$A147,СВЦЭМ!$B$39:$B$782,H$119)+'СЕТ СН'!$I$14+СВЦЭМ!$D$10+'СЕТ СН'!$I$5-'СЕТ СН'!$I$24</f>
        <v>4267.3595423400002</v>
      </c>
      <c r="I147" s="36">
        <f>SUMIFS(СВЦЭМ!$D$39:$D$782,СВЦЭМ!$A$39:$A$782,$A147,СВЦЭМ!$B$39:$B$782,I$119)+'СЕТ СН'!$I$14+СВЦЭМ!$D$10+'СЕТ СН'!$I$5-'СЕТ СН'!$I$24</f>
        <v>4224.7099185699999</v>
      </c>
      <c r="J147" s="36">
        <f>SUMIFS(СВЦЭМ!$D$39:$D$782,СВЦЭМ!$A$39:$A$782,$A147,СВЦЭМ!$B$39:$B$782,J$119)+'СЕТ СН'!$I$14+СВЦЭМ!$D$10+'СЕТ СН'!$I$5-'СЕТ СН'!$I$24</f>
        <v>4148.8324947700003</v>
      </c>
      <c r="K147" s="36">
        <f>SUMIFS(СВЦЭМ!$D$39:$D$782,СВЦЭМ!$A$39:$A$782,$A147,СВЦЭМ!$B$39:$B$782,K$119)+'СЕТ СН'!$I$14+СВЦЭМ!$D$10+'СЕТ СН'!$I$5-'СЕТ СН'!$I$24</f>
        <v>4078.9651956899997</v>
      </c>
      <c r="L147" s="36">
        <f>SUMIFS(СВЦЭМ!$D$39:$D$782,СВЦЭМ!$A$39:$A$782,$A147,СВЦЭМ!$B$39:$B$782,L$119)+'СЕТ СН'!$I$14+СВЦЭМ!$D$10+'СЕТ СН'!$I$5-'СЕТ СН'!$I$24</f>
        <v>4071.1320000400001</v>
      </c>
      <c r="M147" s="36">
        <f>SUMIFS(СВЦЭМ!$D$39:$D$782,СВЦЭМ!$A$39:$A$782,$A147,СВЦЭМ!$B$39:$B$782,M$119)+'СЕТ СН'!$I$14+СВЦЭМ!$D$10+'СЕТ СН'!$I$5-'СЕТ СН'!$I$24</f>
        <v>4045.9324526700002</v>
      </c>
      <c r="N147" s="36">
        <f>SUMIFS(СВЦЭМ!$D$39:$D$782,СВЦЭМ!$A$39:$A$782,$A147,СВЦЭМ!$B$39:$B$782,N$119)+'СЕТ СН'!$I$14+СВЦЭМ!$D$10+'СЕТ СН'!$I$5-'СЕТ СН'!$I$24</f>
        <v>4088.1328107299996</v>
      </c>
      <c r="O147" s="36">
        <f>SUMIFS(СВЦЭМ!$D$39:$D$782,СВЦЭМ!$A$39:$A$782,$A147,СВЦЭМ!$B$39:$B$782,O$119)+'СЕТ СН'!$I$14+СВЦЭМ!$D$10+'СЕТ СН'!$I$5-'СЕТ СН'!$I$24</f>
        <v>4112.2727598499996</v>
      </c>
      <c r="P147" s="36">
        <f>SUMIFS(СВЦЭМ!$D$39:$D$782,СВЦЭМ!$A$39:$A$782,$A147,СВЦЭМ!$B$39:$B$782,P$119)+'СЕТ СН'!$I$14+СВЦЭМ!$D$10+'СЕТ СН'!$I$5-'СЕТ СН'!$I$24</f>
        <v>4122.0003164700001</v>
      </c>
      <c r="Q147" s="36">
        <f>SUMIFS(СВЦЭМ!$D$39:$D$782,СВЦЭМ!$A$39:$A$782,$A147,СВЦЭМ!$B$39:$B$782,Q$119)+'СЕТ СН'!$I$14+СВЦЭМ!$D$10+'СЕТ СН'!$I$5-'СЕТ СН'!$I$24</f>
        <v>4138.89456677</v>
      </c>
      <c r="R147" s="36">
        <f>SUMIFS(СВЦЭМ!$D$39:$D$782,СВЦЭМ!$A$39:$A$782,$A147,СВЦЭМ!$B$39:$B$782,R$119)+'СЕТ СН'!$I$14+СВЦЭМ!$D$10+'СЕТ СН'!$I$5-'СЕТ СН'!$I$24</f>
        <v>4115.3901604100001</v>
      </c>
      <c r="S147" s="36">
        <f>SUMIFS(СВЦЭМ!$D$39:$D$782,СВЦЭМ!$A$39:$A$782,$A147,СВЦЭМ!$B$39:$B$782,S$119)+'СЕТ СН'!$I$14+СВЦЭМ!$D$10+'СЕТ СН'!$I$5-'СЕТ СН'!$I$24</f>
        <v>4093.6295818799999</v>
      </c>
      <c r="T147" s="36">
        <f>SUMIFS(СВЦЭМ!$D$39:$D$782,СВЦЭМ!$A$39:$A$782,$A147,СВЦЭМ!$B$39:$B$782,T$119)+'СЕТ СН'!$I$14+СВЦЭМ!$D$10+'СЕТ СН'!$I$5-'СЕТ СН'!$I$24</f>
        <v>4059.1766913800002</v>
      </c>
      <c r="U147" s="36">
        <f>SUMIFS(СВЦЭМ!$D$39:$D$782,СВЦЭМ!$A$39:$A$782,$A147,СВЦЭМ!$B$39:$B$782,U$119)+'СЕТ СН'!$I$14+СВЦЭМ!$D$10+'СЕТ СН'!$I$5-'СЕТ СН'!$I$24</f>
        <v>4055.0133758000002</v>
      </c>
      <c r="V147" s="36">
        <f>SUMIFS(СВЦЭМ!$D$39:$D$782,СВЦЭМ!$A$39:$A$782,$A147,СВЦЭМ!$B$39:$B$782,V$119)+'СЕТ СН'!$I$14+СВЦЭМ!$D$10+'СЕТ СН'!$I$5-'СЕТ СН'!$I$24</f>
        <v>4034.27856862</v>
      </c>
      <c r="W147" s="36">
        <f>SUMIFS(СВЦЭМ!$D$39:$D$782,СВЦЭМ!$A$39:$A$782,$A147,СВЦЭМ!$B$39:$B$782,W$119)+'СЕТ СН'!$I$14+СВЦЭМ!$D$10+'СЕТ СН'!$I$5-'СЕТ СН'!$I$24</f>
        <v>4013.3928224900001</v>
      </c>
      <c r="X147" s="36">
        <f>SUMIFS(СВЦЭМ!$D$39:$D$782,СВЦЭМ!$A$39:$A$782,$A147,СВЦЭМ!$B$39:$B$782,X$119)+'СЕТ СН'!$I$14+СВЦЭМ!$D$10+'СЕТ СН'!$I$5-'СЕТ СН'!$I$24</f>
        <v>4037.4770785800001</v>
      </c>
      <c r="Y147" s="36">
        <f>SUMIFS(СВЦЭМ!$D$39:$D$782,СВЦЭМ!$A$39:$A$782,$A147,СВЦЭМ!$B$39:$B$782,Y$119)+'СЕТ СН'!$I$14+СВЦЭМ!$D$10+'СЕТ СН'!$I$5-'СЕТ СН'!$I$24</f>
        <v>4093.76506015</v>
      </c>
    </row>
    <row r="148" spans="1:27" ht="15.75" x14ac:dyDescent="0.2">
      <c r="A148" s="35">
        <f t="shared" si="3"/>
        <v>45075</v>
      </c>
      <c r="B148" s="36">
        <f>SUMIFS(СВЦЭМ!$D$39:$D$782,СВЦЭМ!$A$39:$A$782,$A148,СВЦЭМ!$B$39:$B$782,B$119)+'СЕТ СН'!$I$14+СВЦЭМ!$D$10+'СЕТ СН'!$I$5-'СЕТ СН'!$I$24</f>
        <v>4088.25076631</v>
      </c>
      <c r="C148" s="36">
        <f>SUMIFS(СВЦЭМ!$D$39:$D$782,СВЦЭМ!$A$39:$A$782,$A148,СВЦЭМ!$B$39:$B$782,C$119)+'СЕТ СН'!$I$14+СВЦЭМ!$D$10+'СЕТ СН'!$I$5-'СЕТ СН'!$I$24</f>
        <v>4187.4830788999998</v>
      </c>
      <c r="D148" s="36">
        <f>SUMIFS(СВЦЭМ!$D$39:$D$782,СВЦЭМ!$A$39:$A$782,$A148,СВЦЭМ!$B$39:$B$782,D$119)+'СЕТ СН'!$I$14+СВЦЭМ!$D$10+'СЕТ СН'!$I$5-'СЕТ СН'!$I$24</f>
        <v>4275.4731107500002</v>
      </c>
      <c r="E148" s="36">
        <f>SUMIFS(СВЦЭМ!$D$39:$D$782,СВЦЭМ!$A$39:$A$782,$A148,СВЦЭМ!$B$39:$B$782,E$119)+'СЕТ СН'!$I$14+СВЦЭМ!$D$10+'СЕТ СН'!$I$5-'СЕТ СН'!$I$24</f>
        <v>4354.4411369700001</v>
      </c>
      <c r="F148" s="36">
        <f>SUMIFS(СВЦЭМ!$D$39:$D$782,СВЦЭМ!$A$39:$A$782,$A148,СВЦЭМ!$B$39:$B$782,F$119)+'СЕТ СН'!$I$14+СВЦЭМ!$D$10+'СЕТ СН'!$I$5-'СЕТ СН'!$I$24</f>
        <v>4346.3329827500002</v>
      </c>
      <c r="G148" s="36">
        <f>SUMIFS(СВЦЭМ!$D$39:$D$782,СВЦЭМ!$A$39:$A$782,$A148,СВЦЭМ!$B$39:$B$782,G$119)+'СЕТ СН'!$I$14+СВЦЭМ!$D$10+'СЕТ СН'!$I$5-'СЕТ СН'!$I$24</f>
        <v>4334.7500506699998</v>
      </c>
      <c r="H148" s="36">
        <f>SUMIFS(СВЦЭМ!$D$39:$D$782,СВЦЭМ!$A$39:$A$782,$A148,СВЦЭМ!$B$39:$B$782,H$119)+'СЕТ СН'!$I$14+СВЦЭМ!$D$10+'СЕТ СН'!$I$5-'СЕТ СН'!$I$24</f>
        <v>4265.2676533399999</v>
      </c>
      <c r="I148" s="36">
        <f>SUMIFS(СВЦЭМ!$D$39:$D$782,СВЦЭМ!$A$39:$A$782,$A148,СВЦЭМ!$B$39:$B$782,I$119)+'СЕТ СН'!$I$14+СВЦЭМ!$D$10+'СЕТ СН'!$I$5-'СЕТ СН'!$I$24</f>
        <v>4212.6640663600001</v>
      </c>
      <c r="J148" s="36">
        <f>SUMIFS(СВЦЭМ!$D$39:$D$782,СВЦЭМ!$A$39:$A$782,$A148,СВЦЭМ!$B$39:$B$782,J$119)+'СЕТ СН'!$I$14+СВЦЭМ!$D$10+'СЕТ СН'!$I$5-'СЕТ СН'!$I$24</f>
        <v>4171.3626819199999</v>
      </c>
      <c r="K148" s="36">
        <f>SUMIFS(СВЦЭМ!$D$39:$D$782,СВЦЭМ!$A$39:$A$782,$A148,СВЦЭМ!$B$39:$B$782,K$119)+'СЕТ СН'!$I$14+СВЦЭМ!$D$10+'СЕТ СН'!$I$5-'СЕТ СН'!$I$24</f>
        <v>4179.7652915600002</v>
      </c>
      <c r="L148" s="36">
        <f>SUMIFS(СВЦЭМ!$D$39:$D$782,СВЦЭМ!$A$39:$A$782,$A148,СВЦЭМ!$B$39:$B$782,L$119)+'СЕТ СН'!$I$14+СВЦЭМ!$D$10+'СЕТ СН'!$I$5-'СЕТ СН'!$I$24</f>
        <v>4184.47446992</v>
      </c>
      <c r="M148" s="36">
        <f>SUMIFS(СВЦЭМ!$D$39:$D$782,СВЦЭМ!$A$39:$A$782,$A148,СВЦЭМ!$B$39:$B$782,M$119)+'СЕТ СН'!$I$14+СВЦЭМ!$D$10+'СЕТ СН'!$I$5-'СЕТ СН'!$I$24</f>
        <v>4195.6144054899996</v>
      </c>
      <c r="N148" s="36">
        <f>SUMIFS(СВЦЭМ!$D$39:$D$782,СВЦЭМ!$A$39:$A$782,$A148,СВЦЭМ!$B$39:$B$782,N$119)+'СЕТ СН'!$I$14+СВЦЭМ!$D$10+'СЕТ СН'!$I$5-'СЕТ СН'!$I$24</f>
        <v>4192.7682318899997</v>
      </c>
      <c r="O148" s="36">
        <f>SUMIFS(СВЦЭМ!$D$39:$D$782,СВЦЭМ!$A$39:$A$782,$A148,СВЦЭМ!$B$39:$B$782,O$119)+'СЕТ СН'!$I$14+СВЦЭМ!$D$10+'СЕТ СН'!$I$5-'СЕТ СН'!$I$24</f>
        <v>4189.0309084399996</v>
      </c>
      <c r="P148" s="36">
        <f>SUMIFS(СВЦЭМ!$D$39:$D$782,СВЦЭМ!$A$39:$A$782,$A148,СВЦЭМ!$B$39:$B$782,P$119)+'СЕТ СН'!$I$14+СВЦЭМ!$D$10+'СЕТ СН'!$I$5-'СЕТ СН'!$I$24</f>
        <v>4181.9723255099998</v>
      </c>
      <c r="Q148" s="36">
        <f>SUMIFS(СВЦЭМ!$D$39:$D$782,СВЦЭМ!$A$39:$A$782,$A148,СВЦЭМ!$B$39:$B$782,Q$119)+'СЕТ СН'!$I$14+СВЦЭМ!$D$10+'СЕТ СН'!$I$5-'СЕТ СН'!$I$24</f>
        <v>4176.8579465799994</v>
      </c>
      <c r="R148" s="36">
        <f>SUMIFS(СВЦЭМ!$D$39:$D$782,СВЦЭМ!$A$39:$A$782,$A148,СВЦЭМ!$B$39:$B$782,R$119)+'СЕТ СН'!$I$14+СВЦЭМ!$D$10+'СЕТ СН'!$I$5-'СЕТ СН'!$I$24</f>
        <v>4168.1590224299998</v>
      </c>
      <c r="S148" s="36">
        <f>SUMIFS(СВЦЭМ!$D$39:$D$782,СВЦЭМ!$A$39:$A$782,$A148,СВЦЭМ!$B$39:$B$782,S$119)+'СЕТ СН'!$I$14+СВЦЭМ!$D$10+'СЕТ СН'!$I$5-'СЕТ СН'!$I$24</f>
        <v>4164.5464395099998</v>
      </c>
      <c r="T148" s="36">
        <f>SUMIFS(СВЦЭМ!$D$39:$D$782,СВЦЭМ!$A$39:$A$782,$A148,СВЦЭМ!$B$39:$B$782,T$119)+'СЕТ СН'!$I$14+СВЦЭМ!$D$10+'СЕТ СН'!$I$5-'СЕТ СН'!$I$24</f>
        <v>4086.3568831499997</v>
      </c>
      <c r="U148" s="36">
        <f>SUMIFS(СВЦЭМ!$D$39:$D$782,СВЦЭМ!$A$39:$A$782,$A148,СВЦЭМ!$B$39:$B$782,U$119)+'СЕТ СН'!$I$14+СВЦЭМ!$D$10+'СЕТ СН'!$I$5-'СЕТ СН'!$I$24</f>
        <v>4094.69884241</v>
      </c>
      <c r="V148" s="36">
        <f>SUMIFS(СВЦЭМ!$D$39:$D$782,СВЦЭМ!$A$39:$A$782,$A148,СВЦЭМ!$B$39:$B$782,V$119)+'СЕТ СН'!$I$14+СВЦЭМ!$D$10+'СЕТ СН'!$I$5-'СЕТ СН'!$I$24</f>
        <v>4103.53361804</v>
      </c>
      <c r="W148" s="36">
        <f>SUMIFS(СВЦЭМ!$D$39:$D$782,СВЦЭМ!$A$39:$A$782,$A148,СВЦЭМ!$B$39:$B$782,W$119)+'СЕТ СН'!$I$14+СВЦЭМ!$D$10+'СЕТ СН'!$I$5-'СЕТ СН'!$I$24</f>
        <v>4088.2310120800003</v>
      </c>
      <c r="X148" s="36">
        <f>SUMIFS(СВЦЭМ!$D$39:$D$782,СВЦЭМ!$A$39:$A$782,$A148,СВЦЭМ!$B$39:$B$782,X$119)+'СЕТ СН'!$I$14+СВЦЭМ!$D$10+'СЕТ СН'!$I$5-'СЕТ СН'!$I$24</f>
        <v>4139.6199907999999</v>
      </c>
      <c r="Y148" s="36">
        <f>SUMIFS(СВЦЭМ!$D$39:$D$782,СВЦЭМ!$A$39:$A$782,$A148,СВЦЭМ!$B$39:$B$782,Y$119)+'СЕТ СН'!$I$14+СВЦЭМ!$D$10+'СЕТ СН'!$I$5-'СЕТ СН'!$I$24</f>
        <v>4183.1666249099999</v>
      </c>
    </row>
    <row r="149" spans="1:27" ht="15.75" x14ac:dyDescent="0.2">
      <c r="A149" s="35">
        <f t="shared" si="3"/>
        <v>45076</v>
      </c>
      <c r="B149" s="36">
        <f>SUMIFS(СВЦЭМ!$D$39:$D$782,СВЦЭМ!$A$39:$A$782,$A149,СВЦЭМ!$B$39:$B$782,B$119)+'СЕТ СН'!$I$14+СВЦЭМ!$D$10+'СЕТ СН'!$I$5-'СЕТ СН'!$I$24</f>
        <v>4307.8022818199997</v>
      </c>
      <c r="C149" s="36">
        <f>SUMIFS(СВЦЭМ!$D$39:$D$782,СВЦЭМ!$A$39:$A$782,$A149,СВЦЭМ!$B$39:$B$782,C$119)+'СЕТ СН'!$I$14+СВЦЭМ!$D$10+'СЕТ СН'!$I$5-'СЕТ СН'!$I$24</f>
        <v>4368.0330777199997</v>
      </c>
      <c r="D149" s="36">
        <f>SUMIFS(СВЦЭМ!$D$39:$D$782,СВЦЭМ!$A$39:$A$782,$A149,СВЦЭМ!$B$39:$B$782,D$119)+'СЕТ СН'!$I$14+СВЦЭМ!$D$10+'СЕТ СН'!$I$5-'СЕТ СН'!$I$24</f>
        <v>4422.3196633999996</v>
      </c>
      <c r="E149" s="36">
        <f>SUMIFS(СВЦЭМ!$D$39:$D$782,СВЦЭМ!$A$39:$A$782,$A149,СВЦЭМ!$B$39:$B$782,E$119)+'СЕТ СН'!$I$14+СВЦЭМ!$D$10+'СЕТ СН'!$I$5-'СЕТ СН'!$I$24</f>
        <v>4416.2273025200002</v>
      </c>
      <c r="F149" s="36">
        <f>SUMIFS(СВЦЭМ!$D$39:$D$782,СВЦЭМ!$A$39:$A$782,$A149,СВЦЭМ!$B$39:$B$782,F$119)+'СЕТ СН'!$I$14+СВЦЭМ!$D$10+'СЕТ СН'!$I$5-'СЕТ СН'!$I$24</f>
        <v>4415.5141588999995</v>
      </c>
      <c r="G149" s="36">
        <f>SUMIFS(СВЦЭМ!$D$39:$D$782,СВЦЭМ!$A$39:$A$782,$A149,СВЦЭМ!$B$39:$B$782,G$119)+'СЕТ СН'!$I$14+СВЦЭМ!$D$10+'СЕТ СН'!$I$5-'СЕТ СН'!$I$24</f>
        <v>4364.03203622</v>
      </c>
      <c r="H149" s="36">
        <f>SUMIFS(СВЦЭМ!$D$39:$D$782,СВЦЭМ!$A$39:$A$782,$A149,СВЦЭМ!$B$39:$B$782,H$119)+'СЕТ СН'!$I$14+СВЦЭМ!$D$10+'СЕТ СН'!$I$5-'СЕТ СН'!$I$24</f>
        <v>4280.8204733900002</v>
      </c>
      <c r="I149" s="36">
        <f>SUMIFS(СВЦЭМ!$D$39:$D$782,СВЦЭМ!$A$39:$A$782,$A149,СВЦЭМ!$B$39:$B$782,I$119)+'СЕТ СН'!$I$14+СВЦЭМ!$D$10+'СЕТ СН'!$I$5-'СЕТ СН'!$I$24</f>
        <v>4236.522618</v>
      </c>
      <c r="J149" s="36">
        <f>SUMIFS(СВЦЭМ!$D$39:$D$782,СВЦЭМ!$A$39:$A$782,$A149,СВЦЭМ!$B$39:$B$782,J$119)+'СЕТ СН'!$I$14+СВЦЭМ!$D$10+'СЕТ СН'!$I$5-'СЕТ СН'!$I$24</f>
        <v>4187.0887148100001</v>
      </c>
      <c r="K149" s="36">
        <f>SUMIFS(СВЦЭМ!$D$39:$D$782,СВЦЭМ!$A$39:$A$782,$A149,СВЦЭМ!$B$39:$B$782,K$119)+'СЕТ СН'!$I$14+СВЦЭМ!$D$10+'СЕТ СН'!$I$5-'СЕТ СН'!$I$24</f>
        <v>4228.8704550700004</v>
      </c>
      <c r="L149" s="36">
        <f>SUMIFS(СВЦЭМ!$D$39:$D$782,СВЦЭМ!$A$39:$A$782,$A149,СВЦЭМ!$B$39:$B$782,L$119)+'СЕТ СН'!$I$14+СВЦЭМ!$D$10+'СЕТ СН'!$I$5-'СЕТ СН'!$I$24</f>
        <v>4214.5833360899996</v>
      </c>
      <c r="M149" s="36">
        <f>SUMIFS(СВЦЭМ!$D$39:$D$782,СВЦЭМ!$A$39:$A$782,$A149,СВЦЭМ!$B$39:$B$782,M$119)+'СЕТ СН'!$I$14+СВЦЭМ!$D$10+'СЕТ СН'!$I$5-'СЕТ СН'!$I$24</f>
        <v>4223.8523529499998</v>
      </c>
      <c r="N149" s="36">
        <f>SUMIFS(СВЦЭМ!$D$39:$D$782,СВЦЭМ!$A$39:$A$782,$A149,СВЦЭМ!$B$39:$B$782,N$119)+'СЕТ СН'!$I$14+СВЦЭМ!$D$10+'СЕТ СН'!$I$5-'СЕТ СН'!$I$24</f>
        <v>4256.3744521099998</v>
      </c>
      <c r="O149" s="36">
        <f>SUMIFS(СВЦЭМ!$D$39:$D$782,СВЦЭМ!$A$39:$A$782,$A149,СВЦЭМ!$B$39:$B$782,O$119)+'СЕТ СН'!$I$14+СВЦЭМ!$D$10+'СЕТ СН'!$I$5-'СЕТ СН'!$I$24</f>
        <v>4216.1108462800003</v>
      </c>
      <c r="P149" s="36">
        <f>SUMIFS(СВЦЭМ!$D$39:$D$782,СВЦЭМ!$A$39:$A$782,$A149,СВЦЭМ!$B$39:$B$782,P$119)+'СЕТ СН'!$I$14+СВЦЭМ!$D$10+'СЕТ СН'!$I$5-'СЕТ СН'!$I$24</f>
        <v>4223.28395095</v>
      </c>
      <c r="Q149" s="36">
        <f>SUMIFS(СВЦЭМ!$D$39:$D$782,СВЦЭМ!$A$39:$A$782,$A149,СВЦЭМ!$B$39:$B$782,Q$119)+'СЕТ СН'!$I$14+СВЦЭМ!$D$10+'СЕТ СН'!$I$5-'СЕТ СН'!$I$24</f>
        <v>4227.7228690900001</v>
      </c>
      <c r="R149" s="36">
        <f>SUMIFS(СВЦЭМ!$D$39:$D$782,СВЦЭМ!$A$39:$A$782,$A149,СВЦЭМ!$B$39:$B$782,R$119)+'СЕТ СН'!$I$14+СВЦЭМ!$D$10+'СЕТ СН'!$I$5-'СЕТ СН'!$I$24</f>
        <v>4244.1358097000002</v>
      </c>
      <c r="S149" s="36">
        <f>SUMIFS(СВЦЭМ!$D$39:$D$782,СВЦЭМ!$A$39:$A$782,$A149,СВЦЭМ!$B$39:$B$782,S$119)+'СЕТ СН'!$I$14+СВЦЭМ!$D$10+'СЕТ СН'!$I$5-'СЕТ СН'!$I$24</f>
        <v>4202.0028345600003</v>
      </c>
      <c r="T149" s="36">
        <f>SUMIFS(СВЦЭМ!$D$39:$D$782,СВЦЭМ!$A$39:$A$782,$A149,СВЦЭМ!$B$39:$B$782,T$119)+'СЕТ СН'!$I$14+СВЦЭМ!$D$10+'СЕТ СН'!$I$5-'СЕТ СН'!$I$24</f>
        <v>4177.0991262799998</v>
      </c>
      <c r="U149" s="36">
        <f>SUMIFS(СВЦЭМ!$D$39:$D$782,СВЦЭМ!$A$39:$A$782,$A149,СВЦЭМ!$B$39:$B$782,U$119)+'СЕТ СН'!$I$14+СВЦЭМ!$D$10+'СЕТ СН'!$I$5-'СЕТ СН'!$I$24</f>
        <v>4117.9229714499997</v>
      </c>
      <c r="V149" s="36">
        <f>SUMIFS(СВЦЭМ!$D$39:$D$782,СВЦЭМ!$A$39:$A$782,$A149,СВЦЭМ!$B$39:$B$782,V$119)+'СЕТ СН'!$I$14+СВЦЭМ!$D$10+'СЕТ СН'!$I$5-'СЕТ СН'!$I$24</f>
        <v>4091.9803585099999</v>
      </c>
      <c r="W149" s="36">
        <f>SUMIFS(СВЦЭМ!$D$39:$D$782,СВЦЭМ!$A$39:$A$782,$A149,СВЦЭМ!$B$39:$B$782,W$119)+'СЕТ СН'!$I$14+СВЦЭМ!$D$10+'СЕТ СН'!$I$5-'СЕТ СН'!$I$24</f>
        <v>4120.79737768</v>
      </c>
      <c r="X149" s="36">
        <f>SUMIFS(СВЦЭМ!$D$39:$D$782,СВЦЭМ!$A$39:$A$782,$A149,СВЦЭМ!$B$39:$B$782,X$119)+'СЕТ СН'!$I$14+СВЦЭМ!$D$10+'СЕТ СН'!$I$5-'СЕТ СН'!$I$24</f>
        <v>4190.7154578400005</v>
      </c>
      <c r="Y149" s="36">
        <f>SUMIFS(СВЦЭМ!$D$39:$D$782,СВЦЭМ!$A$39:$A$782,$A149,СВЦЭМ!$B$39:$B$782,Y$119)+'СЕТ СН'!$I$14+СВЦЭМ!$D$10+'СЕТ СН'!$I$5-'СЕТ СН'!$I$24</f>
        <v>4233.1562399100003</v>
      </c>
    </row>
    <row r="150" spans="1:27" ht="15.75" x14ac:dyDescent="0.2">
      <c r="A150" s="35">
        <f t="shared" si="3"/>
        <v>45077</v>
      </c>
      <c r="B150" s="36">
        <f>SUMIFS(СВЦЭМ!$D$39:$D$782,СВЦЭМ!$A$39:$A$782,$A150,СВЦЭМ!$B$39:$B$782,B$119)+'СЕТ СН'!$I$14+СВЦЭМ!$D$10+'СЕТ СН'!$I$5-'СЕТ СН'!$I$24</f>
        <v>4360.1408700499996</v>
      </c>
      <c r="C150" s="36">
        <f>SUMIFS(СВЦЭМ!$D$39:$D$782,СВЦЭМ!$A$39:$A$782,$A150,СВЦЭМ!$B$39:$B$782,C$119)+'СЕТ СН'!$I$14+СВЦЭМ!$D$10+'СЕТ СН'!$I$5-'СЕТ СН'!$I$24</f>
        <v>4420.5529639899996</v>
      </c>
      <c r="D150" s="36">
        <f>SUMIFS(СВЦЭМ!$D$39:$D$782,СВЦЭМ!$A$39:$A$782,$A150,СВЦЭМ!$B$39:$B$782,D$119)+'СЕТ СН'!$I$14+СВЦЭМ!$D$10+'СЕТ СН'!$I$5-'СЕТ СН'!$I$24</f>
        <v>4433.7376847199994</v>
      </c>
      <c r="E150" s="36">
        <f>SUMIFS(СВЦЭМ!$D$39:$D$782,СВЦЭМ!$A$39:$A$782,$A150,СВЦЭМ!$B$39:$B$782,E$119)+'СЕТ СН'!$I$14+СВЦЭМ!$D$10+'СЕТ СН'!$I$5-'СЕТ СН'!$I$24</f>
        <v>4404.5152052599997</v>
      </c>
      <c r="F150" s="36">
        <f>SUMIFS(СВЦЭМ!$D$39:$D$782,СВЦЭМ!$A$39:$A$782,$A150,СВЦЭМ!$B$39:$B$782,F$119)+'СЕТ СН'!$I$14+СВЦЭМ!$D$10+'СЕТ СН'!$I$5-'СЕТ СН'!$I$24</f>
        <v>4417.52207972</v>
      </c>
      <c r="G150" s="36">
        <f>SUMIFS(СВЦЭМ!$D$39:$D$782,СВЦЭМ!$A$39:$A$782,$A150,СВЦЭМ!$B$39:$B$782,G$119)+'СЕТ СН'!$I$14+СВЦЭМ!$D$10+'СЕТ СН'!$I$5-'СЕТ СН'!$I$24</f>
        <v>4414.1964213499996</v>
      </c>
      <c r="H150" s="36">
        <f>SUMIFS(СВЦЭМ!$D$39:$D$782,СВЦЭМ!$A$39:$A$782,$A150,СВЦЭМ!$B$39:$B$782,H$119)+'СЕТ СН'!$I$14+СВЦЭМ!$D$10+'СЕТ СН'!$I$5-'СЕТ СН'!$I$24</f>
        <v>4262.9476199399996</v>
      </c>
      <c r="I150" s="36">
        <f>SUMIFS(СВЦЭМ!$D$39:$D$782,СВЦЭМ!$A$39:$A$782,$A150,СВЦЭМ!$B$39:$B$782,I$119)+'СЕТ СН'!$I$14+СВЦЭМ!$D$10+'СЕТ СН'!$I$5-'СЕТ СН'!$I$24</f>
        <v>4235.5282957899999</v>
      </c>
      <c r="J150" s="36">
        <f>SUMIFS(СВЦЭМ!$D$39:$D$782,СВЦЭМ!$A$39:$A$782,$A150,СВЦЭМ!$B$39:$B$782,J$119)+'СЕТ СН'!$I$14+СВЦЭМ!$D$10+'СЕТ СН'!$I$5-'СЕТ СН'!$I$24</f>
        <v>4175.7327543399997</v>
      </c>
      <c r="K150" s="36">
        <f>SUMIFS(СВЦЭМ!$D$39:$D$782,СВЦЭМ!$A$39:$A$782,$A150,СВЦЭМ!$B$39:$B$782,K$119)+'СЕТ СН'!$I$14+СВЦЭМ!$D$10+'СЕТ СН'!$I$5-'СЕТ СН'!$I$24</f>
        <v>4180.1653647399999</v>
      </c>
      <c r="L150" s="36">
        <f>SUMIFS(СВЦЭМ!$D$39:$D$782,СВЦЭМ!$A$39:$A$782,$A150,СВЦЭМ!$B$39:$B$782,L$119)+'СЕТ СН'!$I$14+СВЦЭМ!$D$10+'СЕТ СН'!$I$5-'СЕТ СН'!$I$24</f>
        <v>4166.8352302599997</v>
      </c>
      <c r="M150" s="36">
        <f>SUMIFS(СВЦЭМ!$D$39:$D$782,СВЦЭМ!$A$39:$A$782,$A150,СВЦЭМ!$B$39:$B$782,M$119)+'СЕТ СН'!$I$14+СВЦЭМ!$D$10+'СЕТ СН'!$I$5-'СЕТ СН'!$I$24</f>
        <v>4189.1945330999997</v>
      </c>
      <c r="N150" s="36">
        <f>SUMIFS(СВЦЭМ!$D$39:$D$782,СВЦЭМ!$A$39:$A$782,$A150,СВЦЭМ!$B$39:$B$782,N$119)+'СЕТ СН'!$I$14+СВЦЭМ!$D$10+'СЕТ СН'!$I$5-'СЕТ СН'!$I$24</f>
        <v>4213.91479583</v>
      </c>
      <c r="O150" s="36">
        <f>SUMIFS(СВЦЭМ!$D$39:$D$782,СВЦЭМ!$A$39:$A$782,$A150,СВЦЭМ!$B$39:$B$782,O$119)+'СЕТ СН'!$I$14+СВЦЭМ!$D$10+'СЕТ СН'!$I$5-'СЕТ СН'!$I$24</f>
        <v>4178.5654306799997</v>
      </c>
      <c r="P150" s="36">
        <f>SUMIFS(СВЦЭМ!$D$39:$D$782,СВЦЭМ!$A$39:$A$782,$A150,СВЦЭМ!$B$39:$B$782,P$119)+'СЕТ СН'!$I$14+СВЦЭМ!$D$10+'СЕТ СН'!$I$5-'СЕТ СН'!$I$24</f>
        <v>4209.1317759499998</v>
      </c>
      <c r="Q150" s="36">
        <f>SUMIFS(СВЦЭМ!$D$39:$D$782,СВЦЭМ!$A$39:$A$782,$A150,СВЦЭМ!$B$39:$B$782,Q$119)+'СЕТ СН'!$I$14+СВЦЭМ!$D$10+'СЕТ СН'!$I$5-'СЕТ СН'!$I$24</f>
        <v>4202.6453192600002</v>
      </c>
      <c r="R150" s="36">
        <f>SUMIFS(СВЦЭМ!$D$39:$D$782,СВЦЭМ!$A$39:$A$782,$A150,СВЦЭМ!$B$39:$B$782,R$119)+'СЕТ СН'!$I$14+СВЦЭМ!$D$10+'СЕТ СН'!$I$5-'СЕТ СН'!$I$24</f>
        <v>4201.3221687499999</v>
      </c>
      <c r="S150" s="36">
        <f>SUMIFS(СВЦЭМ!$D$39:$D$782,СВЦЭМ!$A$39:$A$782,$A150,СВЦЭМ!$B$39:$B$782,S$119)+'СЕТ СН'!$I$14+СВЦЭМ!$D$10+'СЕТ СН'!$I$5-'СЕТ СН'!$I$24</f>
        <v>4192.4531351099995</v>
      </c>
      <c r="T150" s="36">
        <f>SUMIFS(СВЦЭМ!$D$39:$D$782,СВЦЭМ!$A$39:$A$782,$A150,СВЦЭМ!$B$39:$B$782,T$119)+'СЕТ СН'!$I$14+СВЦЭМ!$D$10+'СЕТ СН'!$I$5-'СЕТ СН'!$I$24</f>
        <v>4150.3525255799996</v>
      </c>
      <c r="U150" s="36">
        <f>SUMIFS(СВЦЭМ!$D$39:$D$782,СВЦЭМ!$A$39:$A$782,$A150,СВЦЭМ!$B$39:$B$782,U$119)+'СЕТ СН'!$I$14+СВЦЭМ!$D$10+'СЕТ СН'!$I$5-'СЕТ СН'!$I$24</f>
        <v>4088.9832682699998</v>
      </c>
      <c r="V150" s="36">
        <f>SUMIFS(СВЦЭМ!$D$39:$D$782,СВЦЭМ!$A$39:$A$782,$A150,СВЦЭМ!$B$39:$B$782,V$119)+'СЕТ СН'!$I$14+СВЦЭМ!$D$10+'СЕТ СН'!$I$5-'СЕТ СН'!$I$24</f>
        <v>4063.1214813699999</v>
      </c>
      <c r="W150" s="36">
        <f>SUMIFS(СВЦЭМ!$D$39:$D$782,СВЦЭМ!$A$39:$A$782,$A150,СВЦЭМ!$B$39:$B$782,W$119)+'СЕТ СН'!$I$14+СВЦЭМ!$D$10+'СЕТ СН'!$I$5-'СЕТ СН'!$I$24</f>
        <v>4066.04968469</v>
      </c>
      <c r="X150" s="36">
        <f>SUMIFS(СВЦЭМ!$D$39:$D$782,СВЦЭМ!$A$39:$A$782,$A150,СВЦЭМ!$B$39:$B$782,X$119)+'СЕТ СН'!$I$14+СВЦЭМ!$D$10+'СЕТ СН'!$I$5-'СЕТ СН'!$I$24</f>
        <v>4117.0735197399999</v>
      </c>
      <c r="Y150" s="36">
        <f>SUMIFS(СВЦЭМ!$D$39:$D$782,СВЦЭМ!$A$39:$A$782,$A150,СВЦЭМ!$B$39:$B$782,Y$119)+'СЕТ СН'!$I$14+СВЦЭМ!$D$10+'СЕТ СН'!$I$5-'СЕТ СН'!$I$24</f>
        <v>4176.1205868699999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01.05.2023</v>
      </c>
      <c r="B156" s="36">
        <f>SUMIFS(СВЦЭМ!$E$39:$E$782,СВЦЭМ!$A$39:$A$782,$A156,СВЦЭМ!$B$39:$B$782,B$155)+'СЕТ СН'!$F$15</f>
        <v>250.65584059</v>
      </c>
      <c r="C156" s="36">
        <f>SUMIFS(СВЦЭМ!$E$39:$E$782,СВЦЭМ!$A$39:$A$782,$A156,СВЦЭМ!$B$39:$B$782,C$155)+'СЕТ СН'!$F$15</f>
        <v>265.42808441</v>
      </c>
      <c r="D156" s="36">
        <f>SUMIFS(СВЦЭМ!$E$39:$E$782,СВЦЭМ!$A$39:$A$782,$A156,СВЦЭМ!$B$39:$B$782,D$155)+'СЕТ СН'!$F$15</f>
        <v>273.86453800999999</v>
      </c>
      <c r="E156" s="36">
        <f>SUMIFS(СВЦЭМ!$E$39:$E$782,СВЦЭМ!$A$39:$A$782,$A156,СВЦЭМ!$B$39:$B$782,E$155)+'СЕТ СН'!$F$15</f>
        <v>278.69507869</v>
      </c>
      <c r="F156" s="36">
        <f>SUMIFS(СВЦЭМ!$E$39:$E$782,СВЦЭМ!$A$39:$A$782,$A156,СВЦЭМ!$B$39:$B$782,F$155)+'СЕТ СН'!$F$15</f>
        <v>279.30932243000001</v>
      </c>
      <c r="G156" s="36">
        <f>SUMIFS(СВЦЭМ!$E$39:$E$782,СВЦЭМ!$A$39:$A$782,$A156,СВЦЭМ!$B$39:$B$782,G$155)+'СЕТ СН'!$F$15</f>
        <v>277.78179093</v>
      </c>
      <c r="H156" s="36">
        <f>SUMIFS(СВЦЭМ!$E$39:$E$782,СВЦЭМ!$A$39:$A$782,$A156,СВЦЭМ!$B$39:$B$782,H$155)+'СЕТ СН'!$F$15</f>
        <v>277.96341295000002</v>
      </c>
      <c r="I156" s="36">
        <f>SUMIFS(СВЦЭМ!$E$39:$E$782,СВЦЭМ!$A$39:$A$782,$A156,СВЦЭМ!$B$39:$B$782,I$155)+'СЕТ СН'!$F$15</f>
        <v>270.45776798999998</v>
      </c>
      <c r="J156" s="36">
        <f>SUMIFS(СВЦЭМ!$E$39:$E$782,СВЦЭМ!$A$39:$A$782,$A156,СВЦЭМ!$B$39:$B$782,J$155)+'СЕТ СН'!$F$15</f>
        <v>263.06789627000001</v>
      </c>
      <c r="K156" s="36">
        <f>SUMIFS(СВЦЭМ!$E$39:$E$782,СВЦЭМ!$A$39:$A$782,$A156,СВЦЭМ!$B$39:$B$782,K$155)+'СЕТ СН'!$F$15</f>
        <v>256.00113499999998</v>
      </c>
      <c r="L156" s="36">
        <f>SUMIFS(СВЦЭМ!$E$39:$E$782,СВЦЭМ!$A$39:$A$782,$A156,СВЦЭМ!$B$39:$B$782,L$155)+'СЕТ СН'!$F$15</f>
        <v>251.04148497</v>
      </c>
      <c r="M156" s="36">
        <f>SUMIFS(СВЦЭМ!$E$39:$E$782,СВЦЭМ!$A$39:$A$782,$A156,СВЦЭМ!$B$39:$B$782,M$155)+'СЕТ СН'!$F$15</f>
        <v>251.85045822999999</v>
      </c>
      <c r="N156" s="36">
        <f>SUMIFS(СВЦЭМ!$E$39:$E$782,СВЦЭМ!$A$39:$A$782,$A156,СВЦЭМ!$B$39:$B$782,N$155)+'СЕТ СН'!$F$15</f>
        <v>256.70631707000001</v>
      </c>
      <c r="O156" s="36">
        <f>SUMIFS(СВЦЭМ!$E$39:$E$782,СВЦЭМ!$A$39:$A$782,$A156,СВЦЭМ!$B$39:$B$782,O$155)+'СЕТ СН'!$F$15</f>
        <v>258.32069475999998</v>
      </c>
      <c r="P156" s="36">
        <f>SUMIFS(СВЦЭМ!$E$39:$E$782,СВЦЭМ!$A$39:$A$782,$A156,СВЦЭМ!$B$39:$B$782,P$155)+'СЕТ СН'!$F$15</f>
        <v>258.03593078</v>
      </c>
      <c r="Q156" s="36">
        <f>SUMIFS(СВЦЭМ!$E$39:$E$782,СВЦЭМ!$A$39:$A$782,$A156,СВЦЭМ!$B$39:$B$782,Q$155)+'СЕТ СН'!$F$15</f>
        <v>259.09518666000002</v>
      </c>
      <c r="R156" s="36">
        <f>SUMIFS(СВЦЭМ!$E$39:$E$782,СВЦЭМ!$A$39:$A$782,$A156,СВЦЭМ!$B$39:$B$782,R$155)+'СЕТ СН'!$F$15</f>
        <v>258.62656455000001</v>
      </c>
      <c r="S156" s="36">
        <f>SUMIFS(СВЦЭМ!$E$39:$E$782,СВЦЭМ!$A$39:$A$782,$A156,СВЦЭМ!$B$39:$B$782,S$155)+'СЕТ СН'!$F$15</f>
        <v>250.45689454999999</v>
      </c>
      <c r="T156" s="36">
        <f>SUMIFS(СВЦЭМ!$E$39:$E$782,СВЦЭМ!$A$39:$A$782,$A156,СВЦЭМ!$B$39:$B$782,T$155)+'СЕТ СН'!$F$15</f>
        <v>246.07873612</v>
      </c>
      <c r="U156" s="36">
        <f>SUMIFS(СВЦЭМ!$E$39:$E$782,СВЦЭМ!$A$39:$A$782,$A156,СВЦЭМ!$B$39:$B$782,U$155)+'СЕТ СН'!$F$15</f>
        <v>242.28548874000001</v>
      </c>
      <c r="V156" s="36">
        <f>SUMIFS(СВЦЭМ!$E$39:$E$782,СВЦЭМ!$A$39:$A$782,$A156,СВЦЭМ!$B$39:$B$782,V$155)+'СЕТ СН'!$F$15</f>
        <v>234.71768732000001</v>
      </c>
      <c r="W156" s="36">
        <f>SUMIFS(СВЦЭМ!$E$39:$E$782,СВЦЭМ!$A$39:$A$782,$A156,СВЦЭМ!$B$39:$B$782,W$155)+'СЕТ СН'!$F$15</f>
        <v>231.63783319000001</v>
      </c>
      <c r="X156" s="36">
        <f>SUMIFS(СВЦЭМ!$E$39:$E$782,СВЦЭМ!$A$39:$A$782,$A156,СВЦЭМ!$B$39:$B$782,X$155)+'СЕТ СН'!$F$15</f>
        <v>237.21331366999999</v>
      </c>
      <c r="Y156" s="36">
        <f>SUMIFS(СВЦЭМ!$E$39:$E$782,СВЦЭМ!$A$39:$A$782,$A156,СВЦЭМ!$B$39:$B$782,Y$155)+'СЕТ СН'!$F$15</f>
        <v>244.78806578999999</v>
      </c>
      <c r="AA156" s="45"/>
    </row>
    <row r="157" spans="1:27" ht="15.75" x14ac:dyDescent="0.2">
      <c r="A157" s="35">
        <f>A156+1</f>
        <v>45048</v>
      </c>
      <c r="B157" s="36">
        <f>SUMIFS(СВЦЭМ!$E$39:$E$782,СВЦЭМ!$A$39:$A$782,$A157,СВЦЭМ!$B$39:$B$782,B$155)+'СЕТ СН'!$F$15</f>
        <v>256.80520919000003</v>
      </c>
      <c r="C157" s="36">
        <f>SUMIFS(СВЦЭМ!$E$39:$E$782,СВЦЭМ!$A$39:$A$782,$A157,СВЦЭМ!$B$39:$B$782,C$155)+'СЕТ СН'!$F$15</f>
        <v>266.10336415</v>
      </c>
      <c r="D157" s="36">
        <f>SUMIFS(СВЦЭМ!$E$39:$E$782,СВЦЭМ!$A$39:$A$782,$A157,СВЦЭМ!$B$39:$B$782,D$155)+'СЕТ СН'!$F$15</f>
        <v>274.22696741999999</v>
      </c>
      <c r="E157" s="36">
        <f>SUMIFS(СВЦЭМ!$E$39:$E$782,СВЦЭМ!$A$39:$A$782,$A157,СВЦЭМ!$B$39:$B$782,E$155)+'СЕТ СН'!$F$15</f>
        <v>275.10011744000002</v>
      </c>
      <c r="F157" s="36">
        <f>SUMIFS(СВЦЭМ!$E$39:$E$782,СВЦЭМ!$A$39:$A$782,$A157,СВЦЭМ!$B$39:$B$782,F$155)+'СЕТ СН'!$F$15</f>
        <v>276.30571443000002</v>
      </c>
      <c r="G157" s="36">
        <f>SUMIFS(СВЦЭМ!$E$39:$E$782,СВЦЭМ!$A$39:$A$782,$A157,СВЦЭМ!$B$39:$B$782,G$155)+'СЕТ СН'!$F$15</f>
        <v>275.74189527999999</v>
      </c>
      <c r="H157" s="36">
        <f>SUMIFS(СВЦЭМ!$E$39:$E$782,СВЦЭМ!$A$39:$A$782,$A157,СВЦЭМ!$B$39:$B$782,H$155)+'СЕТ СН'!$F$15</f>
        <v>280.83641678999999</v>
      </c>
      <c r="I157" s="36">
        <f>SUMIFS(СВЦЭМ!$E$39:$E$782,СВЦЭМ!$A$39:$A$782,$A157,СВЦЭМ!$B$39:$B$782,I$155)+'СЕТ СН'!$F$15</f>
        <v>255.60801678999999</v>
      </c>
      <c r="J157" s="36">
        <f>SUMIFS(СВЦЭМ!$E$39:$E$782,СВЦЭМ!$A$39:$A$782,$A157,СВЦЭМ!$B$39:$B$782,J$155)+'СЕТ СН'!$F$15</f>
        <v>251.73342761999999</v>
      </c>
      <c r="K157" s="36">
        <f>SUMIFS(СВЦЭМ!$E$39:$E$782,СВЦЭМ!$A$39:$A$782,$A157,СВЦЭМ!$B$39:$B$782,K$155)+'СЕТ СН'!$F$15</f>
        <v>249.40058719999999</v>
      </c>
      <c r="L157" s="36">
        <f>SUMIFS(СВЦЭМ!$E$39:$E$782,СВЦЭМ!$A$39:$A$782,$A157,СВЦЭМ!$B$39:$B$782,L$155)+'СЕТ СН'!$F$15</f>
        <v>249.31293403000001</v>
      </c>
      <c r="M157" s="36">
        <f>SUMIFS(СВЦЭМ!$E$39:$E$782,СВЦЭМ!$A$39:$A$782,$A157,СВЦЭМ!$B$39:$B$782,M$155)+'СЕТ СН'!$F$15</f>
        <v>250.56843609000001</v>
      </c>
      <c r="N157" s="36">
        <f>SUMIFS(СВЦЭМ!$E$39:$E$782,СВЦЭМ!$A$39:$A$782,$A157,СВЦЭМ!$B$39:$B$782,N$155)+'СЕТ СН'!$F$15</f>
        <v>253.68014704999999</v>
      </c>
      <c r="O157" s="36">
        <f>SUMIFS(СВЦЭМ!$E$39:$E$782,СВЦЭМ!$A$39:$A$782,$A157,СВЦЭМ!$B$39:$B$782,O$155)+'СЕТ СН'!$F$15</f>
        <v>256.24744478000002</v>
      </c>
      <c r="P157" s="36">
        <f>SUMIFS(СВЦЭМ!$E$39:$E$782,СВЦЭМ!$A$39:$A$782,$A157,СВЦЭМ!$B$39:$B$782,P$155)+'СЕТ СН'!$F$15</f>
        <v>249.30555532</v>
      </c>
      <c r="Q157" s="36">
        <f>SUMIFS(СВЦЭМ!$E$39:$E$782,СВЦЭМ!$A$39:$A$782,$A157,СВЦЭМ!$B$39:$B$782,Q$155)+'СЕТ СН'!$F$15</f>
        <v>242.50921238000001</v>
      </c>
      <c r="R157" s="36">
        <f>SUMIFS(СВЦЭМ!$E$39:$E$782,СВЦЭМ!$A$39:$A$782,$A157,СВЦЭМ!$B$39:$B$782,R$155)+'СЕТ СН'!$F$15</f>
        <v>242.84201408999999</v>
      </c>
      <c r="S157" s="36">
        <f>SUMIFS(СВЦЭМ!$E$39:$E$782,СВЦЭМ!$A$39:$A$782,$A157,СВЦЭМ!$B$39:$B$782,S$155)+'СЕТ СН'!$F$15</f>
        <v>237.65290106</v>
      </c>
      <c r="T157" s="36">
        <f>SUMIFS(СВЦЭМ!$E$39:$E$782,СВЦЭМ!$A$39:$A$782,$A157,СВЦЭМ!$B$39:$B$782,T$155)+'СЕТ СН'!$F$15</f>
        <v>232.19869937999999</v>
      </c>
      <c r="U157" s="36">
        <f>SUMIFS(СВЦЭМ!$E$39:$E$782,СВЦЭМ!$A$39:$A$782,$A157,СВЦЭМ!$B$39:$B$782,U$155)+'СЕТ СН'!$F$15</f>
        <v>228.52835578</v>
      </c>
      <c r="V157" s="36">
        <f>SUMIFS(СВЦЭМ!$E$39:$E$782,СВЦЭМ!$A$39:$A$782,$A157,СВЦЭМ!$B$39:$B$782,V$155)+'СЕТ СН'!$F$15</f>
        <v>227.34366840999999</v>
      </c>
      <c r="W157" s="36">
        <f>SUMIFS(СВЦЭМ!$E$39:$E$782,СВЦЭМ!$A$39:$A$782,$A157,СВЦЭМ!$B$39:$B$782,W$155)+'СЕТ СН'!$F$15</f>
        <v>223.49831768999999</v>
      </c>
      <c r="X157" s="36">
        <f>SUMIFS(СВЦЭМ!$E$39:$E$782,СВЦЭМ!$A$39:$A$782,$A157,СВЦЭМ!$B$39:$B$782,X$155)+'СЕТ СН'!$F$15</f>
        <v>230.14422923000001</v>
      </c>
      <c r="Y157" s="36">
        <f>SUMIFS(СВЦЭМ!$E$39:$E$782,СВЦЭМ!$A$39:$A$782,$A157,СВЦЭМ!$B$39:$B$782,Y$155)+'СЕТ СН'!$F$15</f>
        <v>234.78412412</v>
      </c>
    </row>
    <row r="158" spans="1:27" ht="15.75" x14ac:dyDescent="0.2">
      <c r="A158" s="35">
        <f t="shared" ref="A158:A186" si="4">A157+1</f>
        <v>45049</v>
      </c>
      <c r="B158" s="36">
        <f>SUMIFS(СВЦЭМ!$E$39:$E$782,СВЦЭМ!$A$39:$A$782,$A158,СВЦЭМ!$B$39:$B$782,B$155)+'СЕТ СН'!$F$15</f>
        <v>254.91930772000001</v>
      </c>
      <c r="C158" s="36">
        <f>SUMIFS(СВЦЭМ!$E$39:$E$782,СВЦЭМ!$A$39:$A$782,$A158,СВЦЭМ!$B$39:$B$782,C$155)+'СЕТ СН'!$F$15</f>
        <v>264.14892163000002</v>
      </c>
      <c r="D158" s="36">
        <f>SUMIFS(СВЦЭМ!$E$39:$E$782,СВЦЭМ!$A$39:$A$782,$A158,СВЦЭМ!$B$39:$B$782,D$155)+'СЕТ СН'!$F$15</f>
        <v>274.55836255999998</v>
      </c>
      <c r="E158" s="36">
        <f>SUMIFS(СВЦЭМ!$E$39:$E$782,СВЦЭМ!$A$39:$A$782,$A158,СВЦЭМ!$B$39:$B$782,E$155)+'СЕТ СН'!$F$15</f>
        <v>275.21502491000001</v>
      </c>
      <c r="F158" s="36">
        <f>SUMIFS(СВЦЭМ!$E$39:$E$782,СВЦЭМ!$A$39:$A$782,$A158,СВЦЭМ!$B$39:$B$782,F$155)+'СЕТ СН'!$F$15</f>
        <v>277.21966627</v>
      </c>
      <c r="G158" s="36">
        <f>SUMIFS(СВЦЭМ!$E$39:$E$782,СВЦЭМ!$A$39:$A$782,$A158,СВЦЭМ!$B$39:$B$782,G$155)+'СЕТ СН'!$F$15</f>
        <v>271.46815121999998</v>
      </c>
      <c r="H158" s="36">
        <f>SUMIFS(СВЦЭМ!$E$39:$E$782,СВЦЭМ!$A$39:$A$782,$A158,СВЦЭМ!$B$39:$B$782,H$155)+'СЕТ СН'!$F$15</f>
        <v>263.58474230000002</v>
      </c>
      <c r="I158" s="36">
        <f>SUMIFS(СВЦЭМ!$E$39:$E$782,СВЦЭМ!$A$39:$A$782,$A158,СВЦЭМ!$B$39:$B$782,I$155)+'СЕТ СН'!$F$15</f>
        <v>251.88647398000001</v>
      </c>
      <c r="J158" s="36">
        <f>SUMIFS(СВЦЭМ!$E$39:$E$782,СВЦЭМ!$A$39:$A$782,$A158,СВЦЭМ!$B$39:$B$782,J$155)+'СЕТ СН'!$F$15</f>
        <v>245.89786233000001</v>
      </c>
      <c r="K158" s="36">
        <f>SUMIFS(СВЦЭМ!$E$39:$E$782,СВЦЭМ!$A$39:$A$782,$A158,СВЦЭМ!$B$39:$B$782,K$155)+'СЕТ СН'!$F$15</f>
        <v>240.12406906999999</v>
      </c>
      <c r="L158" s="36">
        <f>SUMIFS(СВЦЭМ!$E$39:$E$782,СВЦЭМ!$A$39:$A$782,$A158,СВЦЭМ!$B$39:$B$782,L$155)+'СЕТ СН'!$F$15</f>
        <v>238.68304119000001</v>
      </c>
      <c r="M158" s="36">
        <f>SUMIFS(СВЦЭМ!$E$39:$E$782,СВЦЭМ!$A$39:$A$782,$A158,СВЦЭМ!$B$39:$B$782,M$155)+'СЕТ СН'!$F$15</f>
        <v>242.57177107000001</v>
      </c>
      <c r="N158" s="36">
        <f>SUMIFS(СВЦЭМ!$E$39:$E$782,СВЦЭМ!$A$39:$A$782,$A158,СВЦЭМ!$B$39:$B$782,N$155)+'СЕТ СН'!$F$15</f>
        <v>249.06723675999999</v>
      </c>
      <c r="O158" s="36">
        <f>SUMIFS(СВЦЭМ!$E$39:$E$782,СВЦЭМ!$A$39:$A$782,$A158,СВЦЭМ!$B$39:$B$782,O$155)+'СЕТ СН'!$F$15</f>
        <v>250.62386834</v>
      </c>
      <c r="P158" s="36">
        <f>SUMIFS(СВЦЭМ!$E$39:$E$782,СВЦЭМ!$A$39:$A$782,$A158,СВЦЭМ!$B$39:$B$782,P$155)+'СЕТ СН'!$F$15</f>
        <v>252.33885129000001</v>
      </c>
      <c r="Q158" s="36">
        <f>SUMIFS(СВЦЭМ!$E$39:$E$782,СВЦЭМ!$A$39:$A$782,$A158,СВЦЭМ!$B$39:$B$782,Q$155)+'СЕТ СН'!$F$15</f>
        <v>254.43032292999999</v>
      </c>
      <c r="R158" s="36">
        <f>SUMIFS(СВЦЭМ!$E$39:$E$782,СВЦЭМ!$A$39:$A$782,$A158,СВЦЭМ!$B$39:$B$782,R$155)+'СЕТ СН'!$F$15</f>
        <v>253.47007818</v>
      </c>
      <c r="S158" s="36">
        <f>SUMIFS(СВЦЭМ!$E$39:$E$782,СВЦЭМ!$A$39:$A$782,$A158,СВЦЭМ!$B$39:$B$782,S$155)+'СЕТ СН'!$F$15</f>
        <v>247.20680551999999</v>
      </c>
      <c r="T158" s="36">
        <f>SUMIFS(СВЦЭМ!$E$39:$E$782,СВЦЭМ!$A$39:$A$782,$A158,СВЦЭМ!$B$39:$B$782,T$155)+'СЕТ СН'!$F$15</f>
        <v>241.67162597999999</v>
      </c>
      <c r="U158" s="36">
        <f>SUMIFS(СВЦЭМ!$E$39:$E$782,СВЦЭМ!$A$39:$A$782,$A158,СВЦЭМ!$B$39:$B$782,U$155)+'СЕТ СН'!$F$15</f>
        <v>239.05429638000001</v>
      </c>
      <c r="V158" s="36">
        <f>SUMIFS(СВЦЭМ!$E$39:$E$782,СВЦЭМ!$A$39:$A$782,$A158,СВЦЭМ!$B$39:$B$782,V$155)+'СЕТ СН'!$F$15</f>
        <v>234.37090548</v>
      </c>
      <c r="W158" s="36">
        <f>SUMIFS(СВЦЭМ!$E$39:$E$782,СВЦЭМ!$A$39:$A$782,$A158,СВЦЭМ!$B$39:$B$782,W$155)+'СЕТ СН'!$F$15</f>
        <v>232.13278894999999</v>
      </c>
      <c r="X158" s="36">
        <f>SUMIFS(СВЦЭМ!$E$39:$E$782,СВЦЭМ!$A$39:$A$782,$A158,СВЦЭМ!$B$39:$B$782,X$155)+'СЕТ СН'!$F$15</f>
        <v>239.35275639</v>
      </c>
      <c r="Y158" s="36">
        <f>SUMIFS(СВЦЭМ!$E$39:$E$782,СВЦЭМ!$A$39:$A$782,$A158,СВЦЭМ!$B$39:$B$782,Y$155)+'СЕТ СН'!$F$15</f>
        <v>247.57678702000001</v>
      </c>
    </row>
    <row r="159" spans="1:27" ht="15.75" x14ac:dyDescent="0.2">
      <c r="A159" s="35">
        <f t="shared" si="4"/>
        <v>45050</v>
      </c>
      <c r="B159" s="36">
        <f>SUMIFS(СВЦЭМ!$E$39:$E$782,СВЦЭМ!$A$39:$A$782,$A159,СВЦЭМ!$B$39:$B$782,B$155)+'СЕТ СН'!$F$15</f>
        <v>276.11752123999997</v>
      </c>
      <c r="C159" s="36">
        <f>SUMIFS(СВЦЭМ!$E$39:$E$782,СВЦЭМ!$A$39:$A$782,$A159,СВЦЭМ!$B$39:$B$782,C$155)+'СЕТ СН'!$F$15</f>
        <v>287.73835527</v>
      </c>
      <c r="D159" s="36">
        <f>SUMIFS(СВЦЭМ!$E$39:$E$782,СВЦЭМ!$A$39:$A$782,$A159,СВЦЭМ!$B$39:$B$782,D$155)+'СЕТ СН'!$F$15</f>
        <v>295.89288945999999</v>
      </c>
      <c r="E159" s="36">
        <f>SUMIFS(СВЦЭМ!$E$39:$E$782,СВЦЭМ!$A$39:$A$782,$A159,СВЦЭМ!$B$39:$B$782,E$155)+'СЕТ СН'!$F$15</f>
        <v>295.71973575999999</v>
      </c>
      <c r="F159" s="36">
        <f>SUMIFS(СВЦЭМ!$E$39:$E$782,СВЦЭМ!$A$39:$A$782,$A159,СВЦЭМ!$B$39:$B$782,F$155)+'СЕТ СН'!$F$15</f>
        <v>295.47001269999998</v>
      </c>
      <c r="G159" s="36">
        <f>SUMIFS(СВЦЭМ!$E$39:$E$782,СВЦЭМ!$A$39:$A$782,$A159,СВЦЭМ!$B$39:$B$782,G$155)+'СЕТ СН'!$F$15</f>
        <v>295.45756478999999</v>
      </c>
      <c r="H159" s="36">
        <f>SUMIFS(СВЦЭМ!$E$39:$E$782,СВЦЭМ!$A$39:$A$782,$A159,СВЦЭМ!$B$39:$B$782,H$155)+'СЕТ СН'!$F$15</f>
        <v>290.95465231999998</v>
      </c>
      <c r="I159" s="36">
        <f>SUMIFS(СВЦЭМ!$E$39:$E$782,СВЦЭМ!$A$39:$A$782,$A159,СВЦЭМ!$B$39:$B$782,I$155)+'СЕТ СН'!$F$15</f>
        <v>282.70957611</v>
      </c>
      <c r="J159" s="36">
        <f>SUMIFS(СВЦЭМ!$E$39:$E$782,СВЦЭМ!$A$39:$A$782,$A159,СВЦЭМ!$B$39:$B$782,J$155)+'СЕТ СН'!$F$15</f>
        <v>274.73302526999998</v>
      </c>
      <c r="K159" s="36">
        <f>SUMIFS(СВЦЭМ!$E$39:$E$782,СВЦЭМ!$A$39:$A$782,$A159,СВЦЭМ!$B$39:$B$782,K$155)+'СЕТ СН'!$F$15</f>
        <v>272.79756968999999</v>
      </c>
      <c r="L159" s="36">
        <f>SUMIFS(СВЦЭМ!$E$39:$E$782,СВЦЭМ!$A$39:$A$782,$A159,СВЦЭМ!$B$39:$B$782,L$155)+'СЕТ СН'!$F$15</f>
        <v>269.23871521000001</v>
      </c>
      <c r="M159" s="36">
        <f>SUMIFS(СВЦЭМ!$E$39:$E$782,СВЦЭМ!$A$39:$A$782,$A159,СВЦЭМ!$B$39:$B$782,M$155)+'СЕТ СН'!$F$15</f>
        <v>272.65097881000003</v>
      </c>
      <c r="N159" s="36">
        <f>SUMIFS(СВЦЭМ!$E$39:$E$782,СВЦЭМ!$A$39:$A$782,$A159,СВЦЭМ!$B$39:$B$782,N$155)+'СЕТ СН'!$F$15</f>
        <v>278.17690313000003</v>
      </c>
      <c r="O159" s="36">
        <f>SUMIFS(СВЦЭМ!$E$39:$E$782,СВЦЭМ!$A$39:$A$782,$A159,СВЦЭМ!$B$39:$B$782,O$155)+'СЕТ СН'!$F$15</f>
        <v>280.4170982</v>
      </c>
      <c r="P159" s="36">
        <f>SUMIFS(СВЦЭМ!$E$39:$E$782,СВЦЭМ!$A$39:$A$782,$A159,СВЦЭМ!$B$39:$B$782,P$155)+'СЕТ СН'!$F$15</f>
        <v>282.44065834999998</v>
      </c>
      <c r="Q159" s="36">
        <f>SUMIFS(СВЦЭМ!$E$39:$E$782,СВЦЭМ!$A$39:$A$782,$A159,СВЦЭМ!$B$39:$B$782,Q$155)+'СЕТ СН'!$F$15</f>
        <v>284.41260005999999</v>
      </c>
      <c r="R159" s="36">
        <f>SUMIFS(СВЦЭМ!$E$39:$E$782,СВЦЭМ!$A$39:$A$782,$A159,СВЦЭМ!$B$39:$B$782,R$155)+'СЕТ СН'!$F$15</f>
        <v>282.13097912000001</v>
      </c>
      <c r="S159" s="36">
        <f>SUMIFS(СВЦЭМ!$E$39:$E$782,СВЦЭМ!$A$39:$A$782,$A159,СВЦЭМ!$B$39:$B$782,S$155)+'СЕТ СН'!$F$15</f>
        <v>274.86423760999998</v>
      </c>
      <c r="T159" s="36">
        <f>SUMIFS(СВЦЭМ!$E$39:$E$782,СВЦЭМ!$A$39:$A$782,$A159,СВЦЭМ!$B$39:$B$782,T$155)+'СЕТ СН'!$F$15</f>
        <v>268.02469188999999</v>
      </c>
      <c r="U159" s="36">
        <f>SUMIFS(СВЦЭМ!$E$39:$E$782,СВЦЭМ!$A$39:$A$782,$A159,СВЦЭМ!$B$39:$B$782,U$155)+'СЕТ СН'!$F$15</f>
        <v>264.03419595999998</v>
      </c>
      <c r="V159" s="36">
        <f>SUMIFS(СВЦЭМ!$E$39:$E$782,СВЦЭМ!$A$39:$A$782,$A159,СВЦЭМ!$B$39:$B$782,V$155)+'СЕТ СН'!$F$15</f>
        <v>259.79050945</v>
      </c>
      <c r="W159" s="36">
        <f>SUMIFS(СВЦЭМ!$E$39:$E$782,СВЦЭМ!$A$39:$A$782,$A159,СВЦЭМ!$B$39:$B$782,W$155)+'СЕТ СН'!$F$15</f>
        <v>257.87446482000001</v>
      </c>
      <c r="X159" s="36">
        <f>SUMIFS(СВЦЭМ!$E$39:$E$782,СВЦЭМ!$A$39:$A$782,$A159,СВЦЭМ!$B$39:$B$782,X$155)+'СЕТ СН'!$F$15</f>
        <v>265.94400658000001</v>
      </c>
      <c r="Y159" s="36">
        <f>SUMIFS(СВЦЭМ!$E$39:$E$782,СВЦЭМ!$A$39:$A$782,$A159,СВЦЭМ!$B$39:$B$782,Y$155)+'СЕТ СН'!$F$15</f>
        <v>270.90589437</v>
      </c>
    </row>
    <row r="160" spans="1:27" ht="15.75" x14ac:dyDescent="0.2">
      <c r="A160" s="35">
        <f t="shared" si="4"/>
        <v>45051</v>
      </c>
      <c r="B160" s="36">
        <f>SUMIFS(СВЦЭМ!$E$39:$E$782,СВЦЭМ!$A$39:$A$782,$A160,СВЦЭМ!$B$39:$B$782,B$155)+'СЕТ СН'!$F$15</f>
        <v>274.12082322999998</v>
      </c>
      <c r="C160" s="36">
        <f>SUMIFS(СВЦЭМ!$E$39:$E$782,СВЦЭМ!$A$39:$A$782,$A160,СВЦЭМ!$B$39:$B$782,C$155)+'СЕТ СН'!$F$15</f>
        <v>277.62514347000001</v>
      </c>
      <c r="D160" s="36">
        <f>SUMIFS(СВЦЭМ!$E$39:$E$782,СВЦЭМ!$A$39:$A$782,$A160,СВЦЭМ!$B$39:$B$782,D$155)+'СЕТ СН'!$F$15</f>
        <v>289.03374753999998</v>
      </c>
      <c r="E160" s="36">
        <f>SUMIFS(СВЦЭМ!$E$39:$E$782,СВЦЭМ!$A$39:$A$782,$A160,СВЦЭМ!$B$39:$B$782,E$155)+'СЕТ СН'!$F$15</f>
        <v>288.42680073000002</v>
      </c>
      <c r="F160" s="36">
        <f>SUMIFS(СВЦЭМ!$E$39:$E$782,СВЦЭМ!$A$39:$A$782,$A160,СВЦЭМ!$B$39:$B$782,F$155)+'СЕТ СН'!$F$15</f>
        <v>289.06819808</v>
      </c>
      <c r="G160" s="36">
        <f>SUMIFS(СВЦЭМ!$E$39:$E$782,СВЦЭМ!$A$39:$A$782,$A160,СВЦЭМ!$B$39:$B$782,G$155)+'СЕТ СН'!$F$15</f>
        <v>286.59406508000001</v>
      </c>
      <c r="H160" s="36">
        <f>SUMIFS(СВЦЭМ!$E$39:$E$782,СВЦЭМ!$A$39:$A$782,$A160,СВЦЭМ!$B$39:$B$782,H$155)+'СЕТ СН'!$F$15</f>
        <v>278.43753464000002</v>
      </c>
      <c r="I160" s="36">
        <f>SUMIFS(СВЦЭМ!$E$39:$E$782,СВЦЭМ!$A$39:$A$782,$A160,СВЦЭМ!$B$39:$B$782,I$155)+'СЕТ СН'!$F$15</f>
        <v>262.74685497000002</v>
      </c>
      <c r="J160" s="36">
        <f>SUMIFS(СВЦЭМ!$E$39:$E$782,СВЦЭМ!$A$39:$A$782,$A160,СВЦЭМ!$B$39:$B$782,J$155)+'СЕТ СН'!$F$15</f>
        <v>264.50528745999998</v>
      </c>
      <c r="K160" s="36">
        <f>SUMIFS(СВЦЭМ!$E$39:$E$782,СВЦЭМ!$A$39:$A$782,$A160,СВЦЭМ!$B$39:$B$782,K$155)+'СЕТ СН'!$F$15</f>
        <v>260.06787764000001</v>
      </c>
      <c r="L160" s="36">
        <f>SUMIFS(СВЦЭМ!$E$39:$E$782,СВЦЭМ!$A$39:$A$782,$A160,СВЦЭМ!$B$39:$B$782,L$155)+'СЕТ СН'!$F$15</f>
        <v>257.04556020000001</v>
      </c>
      <c r="M160" s="36">
        <f>SUMIFS(СВЦЭМ!$E$39:$E$782,СВЦЭМ!$A$39:$A$782,$A160,СВЦЭМ!$B$39:$B$782,M$155)+'СЕТ СН'!$F$15</f>
        <v>259.71264437000002</v>
      </c>
      <c r="N160" s="36">
        <f>SUMIFS(СВЦЭМ!$E$39:$E$782,СВЦЭМ!$A$39:$A$782,$A160,СВЦЭМ!$B$39:$B$782,N$155)+'СЕТ СН'!$F$15</f>
        <v>265.06672646999999</v>
      </c>
      <c r="O160" s="36">
        <f>SUMIFS(СВЦЭМ!$E$39:$E$782,СВЦЭМ!$A$39:$A$782,$A160,СВЦЭМ!$B$39:$B$782,O$155)+'СЕТ СН'!$F$15</f>
        <v>266.49135439999998</v>
      </c>
      <c r="P160" s="36">
        <f>SUMIFS(СВЦЭМ!$E$39:$E$782,СВЦЭМ!$A$39:$A$782,$A160,СВЦЭМ!$B$39:$B$782,P$155)+'СЕТ СН'!$F$15</f>
        <v>269.79538545999998</v>
      </c>
      <c r="Q160" s="36">
        <f>SUMIFS(СВЦЭМ!$E$39:$E$782,СВЦЭМ!$A$39:$A$782,$A160,СВЦЭМ!$B$39:$B$782,Q$155)+'СЕТ СН'!$F$15</f>
        <v>272.10561364</v>
      </c>
      <c r="R160" s="36">
        <f>SUMIFS(СВЦЭМ!$E$39:$E$782,СВЦЭМ!$A$39:$A$782,$A160,СВЦЭМ!$B$39:$B$782,R$155)+'СЕТ СН'!$F$15</f>
        <v>269.58424252999998</v>
      </c>
      <c r="S160" s="36">
        <f>SUMIFS(СВЦЭМ!$E$39:$E$782,СВЦЭМ!$A$39:$A$782,$A160,СВЦЭМ!$B$39:$B$782,S$155)+'СЕТ СН'!$F$15</f>
        <v>260.28541023999998</v>
      </c>
      <c r="T160" s="36">
        <f>SUMIFS(СВЦЭМ!$E$39:$E$782,СВЦЭМ!$A$39:$A$782,$A160,СВЦЭМ!$B$39:$B$782,T$155)+'СЕТ СН'!$F$15</f>
        <v>253.28149970000001</v>
      </c>
      <c r="U160" s="36">
        <f>SUMIFS(СВЦЭМ!$E$39:$E$782,СВЦЭМ!$A$39:$A$782,$A160,СВЦЭМ!$B$39:$B$782,U$155)+'СЕТ СН'!$F$15</f>
        <v>250.63018142000001</v>
      </c>
      <c r="V160" s="36">
        <f>SUMIFS(СВЦЭМ!$E$39:$E$782,СВЦЭМ!$A$39:$A$782,$A160,СВЦЭМ!$B$39:$B$782,V$155)+'СЕТ СН'!$F$15</f>
        <v>247.46663733</v>
      </c>
      <c r="W160" s="36">
        <f>SUMIFS(СВЦЭМ!$E$39:$E$782,СВЦЭМ!$A$39:$A$782,$A160,СВЦЭМ!$B$39:$B$782,W$155)+'СЕТ СН'!$F$15</f>
        <v>243.75885467000001</v>
      </c>
      <c r="X160" s="36">
        <f>SUMIFS(СВЦЭМ!$E$39:$E$782,СВЦЭМ!$A$39:$A$782,$A160,СВЦЭМ!$B$39:$B$782,X$155)+'СЕТ СН'!$F$15</f>
        <v>251.97858758999999</v>
      </c>
      <c r="Y160" s="36">
        <f>SUMIFS(СВЦЭМ!$E$39:$E$782,СВЦЭМ!$A$39:$A$782,$A160,СВЦЭМ!$B$39:$B$782,Y$155)+'СЕТ СН'!$F$15</f>
        <v>256.06525191999998</v>
      </c>
    </row>
    <row r="161" spans="1:25" ht="15.75" x14ac:dyDescent="0.2">
      <c r="A161" s="35">
        <f t="shared" si="4"/>
        <v>45052</v>
      </c>
      <c r="B161" s="36">
        <f>SUMIFS(СВЦЭМ!$E$39:$E$782,СВЦЭМ!$A$39:$A$782,$A161,СВЦЭМ!$B$39:$B$782,B$155)+'СЕТ СН'!$F$15</f>
        <v>253.59306186000001</v>
      </c>
      <c r="C161" s="36">
        <f>SUMIFS(СВЦЭМ!$E$39:$E$782,СВЦЭМ!$A$39:$A$782,$A161,СВЦЭМ!$B$39:$B$782,C$155)+'СЕТ СН'!$F$15</f>
        <v>271.27090263999997</v>
      </c>
      <c r="D161" s="36">
        <f>SUMIFS(СВЦЭМ!$E$39:$E$782,СВЦЭМ!$A$39:$A$782,$A161,СВЦЭМ!$B$39:$B$782,D$155)+'СЕТ СН'!$F$15</f>
        <v>281.44259930999999</v>
      </c>
      <c r="E161" s="36">
        <f>SUMIFS(СВЦЭМ!$E$39:$E$782,СВЦЭМ!$A$39:$A$782,$A161,СВЦЭМ!$B$39:$B$782,E$155)+'СЕТ СН'!$F$15</f>
        <v>279.89982193999998</v>
      </c>
      <c r="F161" s="36">
        <f>SUMIFS(СВЦЭМ!$E$39:$E$782,СВЦЭМ!$A$39:$A$782,$A161,СВЦЭМ!$B$39:$B$782,F$155)+'СЕТ СН'!$F$15</f>
        <v>279.60850976</v>
      </c>
      <c r="G161" s="36">
        <f>SUMIFS(СВЦЭМ!$E$39:$E$782,СВЦЭМ!$A$39:$A$782,$A161,СВЦЭМ!$B$39:$B$782,G$155)+'СЕТ СН'!$F$15</f>
        <v>279.50809371999998</v>
      </c>
      <c r="H161" s="36">
        <f>SUMIFS(СВЦЭМ!$E$39:$E$782,СВЦЭМ!$A$39:$A$782,$A161,СВЦЭМ!$B$39:$B$782,H$155)+'СЕТ СН'!$F$15</f>
        <v>278.45613571000001</v>
      </c>
      <c r="I161" s="36">
        <f>SUMIFS(СВЦЭМ!$E$39:$E$782,СВЦЭМ!$A$39:$A$782,$A161,СВЦЭМ!$B$39:$B$782,I$155)+'СЕТ СН'!$F$15</f>
        <v>266.96453924999997</v>
      </c>
      <c r="J161" s="36">
        <f>SUMIFS(СВЦЭМ!$E$39:$E$782,СВЦЭМ!$A$39:$A$782,$A161,СВЦЭМ!$B$39:$B$782,J$155)+'СЕТ СН'!$F$15</f>
        <v>255.16279832000001</v>
      </c>
      <c r="K161" s="36">
        <f>SUMIFS(СВЦЭМ!$E$39:$E$782,СВЦЭМ!$A$39:$A$782,$A161,СВЦЭМ!$B$39:$B$782,K$155)+'СЕТ СН'!$F$15</f>
        <v>244.15654884</v>
      </c>
      <c r="L161" s="36">
        <f>SUMIFS(СВЦЭМ!$E$39:$E$782,СВЦЭМ!$A$39:$A$782,$A161,СВЦЭМ!$B$39:$B$782,L$155)+'СЕТ СН'!$F$15</f>
        <v>243.31636112000001</v>
      </c>
      <c r="M161" s="36">
        <f>SUMIFS(СВЦЭМ!$E$39:$E$782,СВЦЭМ!$A$39:$A$782,$A161,СВЦЭМ!$B$39:$B$782,M$155)+'СЕТ СН'!$F$15</f>
        <v>242.90960680000001</v>
      </c>
      <c r="N161" s="36">
        <f>SUMIFS(СВЦЭМ!$E$39:$E$782,СВЦЭМ!$A$39:$A$782,$A161,СВЦЭМ!$B$39:$B$782,N$155)+'СЕТ СН'!$F$15</f>
        <v>248.14236106999999</v>
      </c>
      <c r="O161" s="36">
        <f>SUMIFS(СВЦЭМ!$E$39:$E$782,СВЦЭМ!$A$39:$A$782,$A161,СВЦЭМ!$B$39:$B$782,O$155)+'СЕТ СН'!$F$15</f>
        <v>248.39131505</v>
      </c>
      <c r="P161" s="36">
        <f>SUMIFS(СВЦЭМ!$E$39:$E$782,СВЦЭМ!$A$39:$A$782,$A161,СВЦЭМ!$B$39:$B$782,P$155)+'СЕТ СН'!$F$15</f>
        <v>249.17212581999999</v>
      </c>
      <c r="Q161" s="36">
        <f>SUMIFS(СВЦЭМ!$E$39:$E$782,СВЦЭМ!$A$39:$A$782,$A161,СВЦЭМ!$B$39:$B$782,Q$155)+'СЕТ СН'!$F$15</f>
        <v>244.34980528</v>
      </c>
      <c r="R161" s="36">
        <f>SUMIFS(СВЦЭМ!$E$39:$E$782,СВЦЭМ!$A$39:$A$782,$A161,СВЦЭМ!$B$39:$B$782,R$155)+'СЕТ СН'!$F$15</f>
        <v>232.91602424999999</v>
      </c>
      <c r="S161" s="36">
        <f>SUMIFS(СВЦЭМ!$E$39:$E$782,СВЦЭМ!$A$39:$A$782,$A161,СВЦЭМ!$B$39:$B$782,S$155)+'СЕТ СН'!$F$15</f>
        <v>205.67009899999999</v>
      </c>
      <c r="T161" s="36">
        <f>SUMIFS(СВЦЭМ!$E$39:$E$782,СВЦЭМ!$A$39:$A$782,$A161,СВЦЭМ!$B$39:$B$782,T$155)+'СЕТ СН'!$F$15</f>
        <v>184.41560913999999</v>
      </c>
      <c r="U161" s="36">
        <f>SUMIFS(СВЦЭМ!$E$39:$E$782,СВЦЭМ!$A$39:$A$782,$A161,СВЦЭМ!$B$39:$B$782,U$155)+'СЕТ СН'!$F$15</f>
        <v>185.11802976999999</v>
      </c>
      <c r="V161" s="36">
        <f>SUMIFS(СВЦЭМ!$E$39:$E$782,СВЦЭМ!$A$39:$A$782,$A161,СВЦЭМ!$B$39:$B$782,V$155)+'СЕТ СН'!$F$15</f>
        <v>182.61380711000001</v>
      </c>
      <c r="W161" s="36">
        <f>SUMIFS(СВЦЭМ!$E$39:$E$782,СВЦЭМ!$A$39:$A$782,$A161,СВЦЭМ!$B$39:$B$782,W$155)+'СЕТ СН'!$F$15</f>
        <v>181.63039577000001</v>
      </c>
      <c r="X161" s="36">
        <f>SUMIFS(СВЦЭМ!$E$39:$E$782,СВЦЭМ!$A$39:$A$782,$A161,СВЦЭМ!$B$39:$B$782,X$155)+'СЕТ СН'!$F$15</f>
        <v>210.68824857000001</v>
      </c>
      <c r="Y161" s="36">
        <f>SUMIFS(СВЦЭМ!$E$39:$E$782,СВЦЭМ!$A$39:$A$782,$A161,СВЦЭМ!$B$39:$B$782,Y$155)+'СЕТ СН'!$F$15</f>
        <v>247.57071153999999</v>
      </c>
    </row>
    <row r="162" spans="1:25" ht="15.75" x14ac:dyDescent="0.2">
      <c r="A162" s="35">
        <f t="shared" si="4"/>
        <v>45053</v>
      </c>
      <c r="B162" s="36">
        <f>SUMIFS(СВЦЭМ!$E$39:$E$782,СВЦЭМ!$A$39:$A$782,$A162,СВЦЭМ!$B$39:$B$782,B$155)+'СЕТ СН'!$F$15</f>
        <v>239.89486060999999</v>
      </c>
      <c r="C162" s="36">
        <f>SUMIFS(СВЦЭМ!$E$39:$E$782,СВЦЭМ!$A$39:$A$782,$A162,СВЦЭМ!$B$39:$B$782,C$155)+'СЕТ СН'!$F$15</f>
        <v>251.92480373999999</v>
      </c>
      <c r="D162" s="36">
        <f>SUMIFS(СВЦЭМ!$E$39:$E$782,СВЦЭМ!$A$39:$A$782,$A162,СВЦЭМ!$B$39:$B$782,D$155)+'СЕТ СН'!$F$15</f>
        <v>253.08386992999999</v>
      </c>
      <c r="E162" s="36">
        <f>SUMIFS(СВЦЭМ!$E$39:$E$782,СВЦЭМ!$A$39:$A$782,$A162,СВЦЭМ!$B$39:$B$782,E$155)+'СЕТ СН'!$F$15</f>
        <v>259.41595101000001</v>
      </c>
      <c r="F162" s="36">
        <f>SUMIFS(СВЦЭМ!$E$39:$E$782,СВЦЭМ!$A$39:$A$782,$A162,СВЦЭМ!$B$39:$B$782,F$155)+'СЕТ СН'!$F$15</f>
        <v>259.60103378000002</v>
      </c>
      <c r="G162" s="36">
        <f>SUMIFS(СВЦЭМ!$E$39:$E$782,СВЦЭМ!$A$39:$A$782,$A162,СВЦЭМ!$B$39:$B$782,G$155)+'СЕТ СН'!$F$15</f>
        <v>256.32456590999999</v>
      </c>
      <c r="H162" s="36">
        <f>SUMIFS(СВЦЭМ!$E$39:$E$782,СВЦЭМ!$A$39:$A$782,$A162,СВЦЭМ!$B$39:$B$782,H$155)+'СЕТ СН'!$F$15</f>
        <v>252.86781694000001</v>
      </c>
      <c r="I162" s="36">
        <f>SUMIFS(СВЦЭМ!$E$39:$E$782,СВЦЭМ!$A$39:$A$782,$A162,СВЦЭМ!$B$39:$B$782,I$155)+'СЕТ СН'!$F$15</f>
        <v>247.96181364</v>
      </c>
      <c r="J162" s="36">
        <f>SUMIFS(СВЦЭМ!$E$39:$E$782,СВЦЭМ!$A$39:$A$782,$A162,СВЦЭМ!$B$39:$B$782,J$155)+'СЕТ СН'!$F$15</f>
        <v>245.67933389000001</v>
      </c>
      <c r="K162" s="36">
        <f>SUMIFS(СВЦЭМ!$E$39:$E$782,СВЦЭМ!$A$39:$A$782,$A162,СВЦЭМ!$B$39:$B$782,K$155)+'СЕТ СН'!$F$15</f>
        <v>231.55778365</v>
      </c>
      <c r="L162" s="36">
        <f>SUMIFS(СВЦЭМ!$E$39:$E$782,СВЦЭМ!$A$39:$A$782,$A162,СВЦЭМ!$B$39:$B$782,L$155)+'СЕТ СН'!$F$15</f>
        <v>237.60086991</v>
      </c>
      <c r="M162" s="36">
        <f>SUMIFS(СВЦЭМ!$E$39:$E$782,СВЦЭМ!$A$39:$A$782,$A162,СВЦЭМ!$B$39:$B$782,M$155)+'СЕТ СН'!$F$15</f>
        <v>238.00112752000001</v>
      </c>
      <c r="N162" s="36">
        <f>SUMIFS(СВЦЭМ!$E$39:$E$782,СВЦЭМ!$A$39:$A$782,$A162,СВЦЭМ!$B$39:$B$782,N$155)+'СЕТ СН'!$F$15</f>
        <v>243.75226130999999</v>
      </c>
      <c r="O162" s="36">
        <f>SUMIFS(СВЦЭМ!$E$39:$E$782,СВЦЭМ!$A$39:$A$782,$A162,СВЦЭМ!$B$39:$B$782,O$155)+'СЕТ СН'!$F$15</f>
        <v>247.08960517</v>
      </c>
      <c r="P162" s="36">
        <f>SUMIFS(СВЦЭМ!$E$39:$E$782,СВЦЭМ!$A$39:$A$782,$A162,СВЦЭМ!$B$39:$B$782,P$155)+'СЕТ СН'!$F$15</f>
        <v>248.99570082</v>
      </c>
      <c r="Q162" s="36">
        <f>SUMIFS(СВЦЭМ!$E$39:$E$782,СВЦЭМ!$A$39:$A$782,$A162,СВЦЭМ!$B$39:$B$782,Q$155)+'СЕТ СН'!$F$15</f>
        <v>249.60926959</v>
      </c>
      <c r="R162" s="36">
        <f>SUMIFS(СВЦЭМ!$E$39:$E$782,СВЦЭМ!$A$39:$A$782,$A162,СВЦЭМ!$B$39:$B$782,R$155)+'СЕТ СН'!$F$15</f>
        <v>244.36722911000001</v>
      </c>
      <c r="S162" s="36">
        <f>SUMIFS(СВЦЭМ!$E$39:$E$782,СВЦЭМ!$A$39:$A$782,$A162,СВЦЭМ!$B$39:$B$782,S$155)+'СЕТ СН'!$F$15</f>
        <v>243.25845057000001</v>
      </c>
      <c r="T162" s="36">
        <f>SUMIFS(СВЦЭМ!$E$39:$E$782,СВЦЭМ!$A$39:$A$782,$A162,СВЦЭМ!$B$39:$B$782,T$155)+'СЕТ СН'!$F$15</f>
        <v>234.75245821999999</v>
      </c>
      <c r="U162" s="36">
        <f>SUMIFS(СВЦЭМ!$E$39:$E$782,СВЦЭМ!$A$39:$A$782,$A162,СВЦЭМ!$B$39:$B$782,U$155)+'СЕТ СН'!$F$15</f>
        <v>236.08381209000001</v>
      </c>
      <c r="V162" s="36">
        <f>SUMIFS(СВЦЭМ!$E$39:$E$782,СВЦЭМ!$A$39:$A$782,$A162,СВЦЭМ!$B$39:$B$782,V$155)+'СЕТ СН'!$F$15</f>
        <v>237.34650497000001</v>
      </c>
      <c r="W162" s="36">
        <f>SUMIFS(СВЦЭМ!$E$39:$E$782,СВЦЭМ!$A$39:$A$782,$A162,СВЦЭМ!$B$39:$B$782,W$155)+'СЕТ СН'!$F$15</f>
        <v>233.93409953</v>
      </c>
      <c r="X162" s="36">
        <f>SUMIFS(СВЦЭМ!$E$39:$E$782,СВЦЭМ!$A$39:$A$782,$A162,СВЦЭМ!$B$39:$B$782,X$155)+'СЕТ СН'!$F$15</f>
        <v>238.50626166999999</v>
      </c>
      <c r="Y162" s="36">
        <f>SUMIFS(СВЦЭМ!$E$39:$E$782,СВЦЭМ!$A$39:$A$782,$A162,СВЦЭМ!$B$39:$B$782,Y$155)+'СЕТ СН'!$F$15</f>
        <v>240.62441813999999</v>
      </c>
    </row>
    <row r="163" spans="1:25" ht="15.75" x14ac:dyDescent="0.2">
      <c r="A163" s="35">
        <f t="shared" si="4"/>
        <v>45054</v>
      </c>
      <c r="B163" s="36">
        <f>SUMIFS(СВЦЭМ!$E$39:$E$782,СВЦЭМ!$A$39:$A$782,$A163,СВЦЭМ!$B$39:$B$782,B$155)+'СЕТ СН'!$F$15</f>
        <v>238.69223699</v>
      </c>
      <c r="C163" s="36">
        <f>SUMIFS(СВЦЭМ!$E$39:$E$782,СВЦЭМ!$A$39:$A$782,$A163,СВЦЭМ!$B$39:$B$782,C$155)+'СЕТ СН'!$F$15</f>
        <v>246.34325774999999</v>
      </c>
      <c r="D163" s="36">
        <f>SUMIFS(СВЦЭМ!$E$39:$E$782,СВЦЭМ!$A$39:$A$782,$A163,СВЦЭМ!$B$39:$B$782,D$155)+'СЕТ СН'!$F$15</f>
        <v>257.74388569000001</v>
      </c>
      <c r="E163" s="36">
        <f>SUMIFS(СВЦЭМ!$E$39:$E$782,СВЦЭМ!$A$39:$A$782,$A163,СВЦЭМ!$B$39:$B$782,E$155)+'СЕТ СН'!$F$15</f>
        <v>262.01457572999999</v>
      </c>
      <c r="F163" s="36">
        <f>SUMIFS(СВЦЭМ!$E$39:$E$782,СВЦЭМ!$A$39:$A$782,$A163,СВЦЭМ!$B$39:$B$782,F$155)+'СЕТ СН'!$F$15</f>
        <v>263.70383586000003</v>
      </c>
      <c r="G163" s="36">
        <f>SUMIFS(СВЦЭМ!$E$39:$E$782,СВЦЭМ!$A$39:$A$782,$A163,СВЦЭМ!$B$39:$B$782,G$155)+'СЕТ СН'!$F$15</f>
        <v>258.59635821000001</v>
      </c>
      <c r="H163" s="36">
        <f>SUMIFS(СВЦЭМ!$E$39:$E$782,СВЦЭМ!$A$39:$A$782,$A163,СВЦЭМ!$B$39:$B$782,H$155)+'СЕТ СН'!$F$15</f>
        <v>256.66682844000002</v>
      </c>
      <c r="I163" s="36">
        <f>SUMIFS(СВЦЭМ!$E$39:$E$782,СВЦЭМ!$A$39:$A$782,$A163,СВЦЭМ!$B$39:$B$782,I$155)+'СЕТ СН'!$F$15</f>
        <v>247.67398617000001</v>
      </c>
      <c r="J163" s="36">
        <f>SUMIFS(СВЦЭМ!$E$39:$E$782,СВЦЭМ!$A$39:$A$782,$A163,СВЦЭМ!$B$39:$B$782,J$155)+'СЕТ СН'!$F$15</f>
        <v>243.53293244</v>
      </c>
      <c r="K163" s="36">
        <f>SUMIFS(СВЦЭМ!$E$39:$E$782,СВЦЭМ!$A$39:$A$782,$A163,СВЦЭМ!$B$39:$B$782,K$155)+'СЕТ СН'!$F$15</f>
        <v>237.60842782</v>
      </c>
      <c r="L163" s="36">
        <f>SUMIFS(СВЦЭМ!$E$39:$E$782,СВЦЭМ!$A$39:$A$782,$A163,СВЦЭМ!$B$39:$B$782,L$155)+'СЕТ СН'!$F$15</f>
        <v>234.04546839</v>
      </c>
      <c r="M163" s="36">
        <f>SUMIFS(СВЦЭМ!$E$39:$E$782,СВЦЭМ!$A$39:$A$782,$A163,СВЦЭМ!$B$39:$B$782,M$155)+'СЕТ СН'!$F$15</f>
        <v>225.88390601</v>
      </c>
      <c r="N163" s="36">
        <f>SUMIFS(СВЦЭМ!$E$39:$E$782,СВЦЭМ!$A$39:$A$782,$A163,СВЦЭМ!$B$39:$B$782,N$155)+'СЕТ СН'!$F$15</f>
        <v>234.07954574999999</v>
      </c>
      <c r="O163" s="36">
        <f>SUMIFS(СВЦЭМ!$E$39:$E$782,СВЦЭМ!$A$39:$A$782,$A163,СВЦЭМ!$B$39:$B$782,O$155)+'СЕТ СН'!$F$15</f>
        <v>234.85687580000001</v>
      </c>
      <c r="P163" s="36">
        <f>SUMIFS(СВЦЭМ!$E$39:$E$782,СВЦЭМ!$A$39:$A$782,$A163,СВЦЭМ!$B$39:$B$782,P$155)+'СЕТ СН'!$F$15</f>
        <v>235.37623113000001</v>
      </c>
      <c r="Q163" s="36">
        <f>SUMIFS(СВЦЭМ!$E$39:$E$782,СВЦЭМ!$A$39:$A$782,$A163,СВЦЭМ!$B$39:$B$782,Q$155)+'СЕТ СН'!$F$15</f>
        <v>235.20683968</v>
      </c>
      <c r="R163" s="36">
        <f>SUMIFS(СВЦЭМ!$E$39:$E$782,СВЦЭМ!$A$39:$A$782,$A163,СВЦЭМ!$B$39:$B$782,R$155)+'СЕТ СН'!$F$15</f>
        <v>233.89191173</v>
      </c>
      <c r="S163" s="36">
        <f>SUMIFS(СВЦЭМ!$E$39:$E$782,СВЦЭМ!$A$39:$A$782,$A163,СВЦЭМ!$B$39:$B$782,S$155)+'СЕТ СН'!$F$15</f>
        <v>230.60769155</v>
      </c>
      <c r="T163" s="36">
        <f>SUMIFS(СВЦЭМ!$E$39:$E$782,СВЦЭМ!$A$39:$A$782,$A163,СВЦЭМ!$B$39:$B$782,T$155)+'СЕТ СН'!$F$15</f>
        <v>225.63093426</v>
      </c>
      <c r="U163" s="36">
        <f>SUMIFS(СВЦЭМ!$E$39:$E$782,СВЦЭМ!$A$39:$A$782,$A163,СВЦЭМ!$B$39:$B$782,U$155)+'СЕТ СН'!$F$15</f>
        <v>223.92818746</v>
      </c>
      <c r="V163" s="36">
        <f>SUMIFS(СВЦЭМ!$E$39:$E$782,СВЦЭМ!$A$39:$A$782,$A163,СВЦЭМ!$B$39:$B$782,V$155)+'СЕТ СН'!$F$15</f>
        <v>226.21235374</v>
      </c>
      <c r="W163" s="36">
        <f>SUMIFS(СВЦЭМ!$E$39:$E$782,СВЦЭМ!$A$39:$A$782,$A163,СВЦЭМ!$B$39:$B$782,W$155)+'СЕТ СН'!$F$15</f>
        <v>225.86576582999999</v>
      </c>
      <c r="X163" s="36">
        <f>SUMIFS(СВЦЭМ!$E$39:$E$782,СВЦЭМ!$A$39:$A$782,$A163,СВЦЭМ!$B$39:$B$782,X$155)+'СЕТ СН'!$F$15</f>
        <v>231.67019837000001</v>
      </c>
      <c r="Y163" s="36">
        <f>SUMIFS(СВЦЭМ!$E$39:$E$782,СВЦЭМ!$A$39:$A$782,$A163,СВЦЭМ!$B$39:$B$782,Y$155)+'СЕТ СН'!$F$15</f>
        <v>229.09452424</v>
      </c>
    </row>
    <row r="164" spans="1:25" ht="15.75" x14ac:dyDescent="0.2">
      <c r="A164" s="35">
        <f t="shared" si="4"/>
        <v>45055</v>
      </c>
      <c r="B164" s="36">
        <f>SUMIFS(СВЦЭМ!$E$39:$E$782,СВЦЭМ!$A$39:$A$782,$A164,СВЦЭМ!$B$39:$B$782,B$155)+'СЕТ СН'!$F$15</f>
        <v>250.05724566999999</v>
      </c>
      <c r="C164" s="36">
        <f>SUMIFS(СВЦЭМ!$E$39:$E$782,СВЦЭМ!$A$39:$A$782,$A164,СВЦЭМ!$B$39:$B$782,C$155)+'СЕТ СН'!$F$15</f>
        <v>251.13153116000001</v>
      </c>
      <c r="D164" s="36">
        <f>SUMIFS(СВЦЭМ!$E$39:$E$782,СВЦЭМ!$A$39:$A$782,$A164,СВЦЭМ!$B$39:$B$782,D$155)+'СЕТ СН'!$F$15</f>
        <v>257.27326404000002</v>
      </c>
      <c r="E164" s="36">
        <f>SUMIFS(СВЦЭМ!$E$39:$E$782,СВЦЭМ!$A$39:$A$782,$A164,СВЦЭМ!$B$39:$B$782,E$155)+'СЕТ СН'!$F$15</f>
        <v>256.49210791000002</v>
      </c>
      <c r="F164" s="36">
        <f>SUMIFS(СВЦЭМ!$E$39:$E$782,СВЦЭМ!$A$39:$A$782,$A164,СВЦЭМ!$B$39:$B$782,F$155)+'СЕТ СН'!$F$15</f>
        <v>254.71388646</v>
      </c>
      <c r="G164" s="36">
        <f>SUMIFS(СВЦЭМ!$E$39:$E$782,СВЦЭМ!$A$39:$A$782,$A164,СВЦЭМ!$B$39:$B$782,G$155)+'СЕТ СН'!$F$15</f>
        <v>256.89191907999998</v>
      </c>
      <c r="H164" s="36">
        <f>SUMIFS(СВЦЭМ!$E$39:$E$782,СВЦЭМ!$A$39:$A$782,$A164,СВЦЭМ!$B$39:$B$782,H$155)+'СЕТ СН'!$F$15</f>
        <v>262.23443458000003</v>
      </c>
      <c r="I164" s="36">
        <f>SUMIFS(СВЦЭМ!$E$39:$E$782,СВЦЭМ!$A$39:$A$782,$A164,СВЦЭМ!$B$39:$B$782,I$155)+'СЕТ СН'!$F$15</f>
        <v>260.08278984999998</v>
      </c>
      <c r="J164" s="36">
        <f>SUMIFS(СВЦЭМ!$E$39:$E$782,СВЦЭМ!$A$39:$A$782,$A164,СВЦЭМ!$B$39:$B$782,J$155)+'СЕТ СН'!$F$15</f>
        <v>254.04886361000001</v>
      </c>
      <c r="K164" s="36">
        <f>SUMIFS(СВЦЭМ!$E$39:$E$782,СВЦЭМ!$A$39:$A$782,$A164,СВЦЭМ!$B$39:$B$782,K$155)+'СЕТ СН'!$F$15</f>
        <v>243.2662449</v>
      </c>
      <c r="L164" s="36">
        <f>SUMIFS(СВЦЭМ!$E$39:$E$782,СВЦЭМ!$A$39:$A$782,$A164,СВЦЭМ!$B$39:$B$782,L$155)+'СЕТ СН'!$F$15</f>
        <v>239.03235745000001</v>
      </c>
      <c r="M164" s="36">
        <f>SUMIFS(СВЦЭМ!$E$39:$E$782,СВЦЭМ!$A$39:$A$782,$A164,СВЦЭМ!$B$39:$B$782,M$155)+'СЕТ СН'!$F$15</f>
        <v>236.54785206</v>
      </c>
      <c r="N164" s="36">
        <f>SUMIFS(СВЦЭМ!$E$39:$E$782,СВЦЭМ!$A$39:$A$782,$A164,СВЦЭМ!$B$39:$B$782,N$155)+'СЕТ СН'!$F$15</f>
        <v>240.5962073</v>
      </c>
      <c r="O164" s="36">
        <f>SUMIFS(СВЦЭМ!$E$39:$E$782,СВЦЭМ!$A$39:$A$782,$A164,СВЦЭМ!$B$39:$B$782,O$155)+'СЕТ СН'!$F$15</f>
        <v>243.43980565999999</v>
      </c>
      <c r="P164" s="36">
        <f>SUMIFS(СВЦЭМ!$E$39:$E$782,СВЦЭМ!$A$39:$A$782,$A164,СВЦЭМ!$B$39:$B$782,P$155)+'СЕТ СН'!$F$15</f>
        <v>245.95540926999999</v>
      </c>
      <c r="Q164" s="36">
        <f>SUMIFS(СВЦЭМ!$E$39:$E$782,СВЦЭМ!$A$39:$A$782,$A164,СВЦЭМ!$B$39:$B$782,Q$155)+'СЕТ СН'!$F$15</f>
        <v>248.24767971</v>
      </c>
      <c r="R164" s="36">
        <f>SUMIFS(СВЦЭМ!$E$39:$E$782,СВЦЭМ!$A$39:$A$782,$A164,СВЦЭМ!$B$39:$B$782,R$155)+'СЕТ СН'!$F$15</f>
        <v>247.96037383000001</v>
      </c>
      <c r="S164" s="36">
        <f>SUMIFS(СВЦЭМ!$E$39:$E$782,СВЦЭМ!$A$39:$A$782,$A164,СВЦЭМ!$B$39:$B$782,S$155)+'СЕТ СН'!$F$15</f>
        <v>242.35842038999999</v>
      </c>
      <c r="T164" s="36">
        <f>SUMIFS(СВЦЭМ!$E$39:$E$782,СВЦЭМ!$A$39:$A$782,$A164,СВЦЭМ!$B$39:$B$782,T$155)+'СЕТ СН'!$F$15</f>
        <v>236.54210302000001</v>
      </c>
      <c r="U164" s="36">
        <f>SUMIFS(СВЦЭМ!$E$39:$E$782,СВЦЭМ!$A$39:$A$782,$A164,СВЦЭМ!$B$39:$B$782,U$155)+'СЕТ СН'!$F$15</f>
        <v>234.11271305</v>
      </c>
      <c r="V164" s="36">
        <f>SUMIFS(СВЦЭМ!$E$39:$E$782,СВЦЭМ!$A$39:$A$782,$A164,СВЦЭМ!$B$39:$B$782,V$155)+'СЕТ СН'!$F$15</f>
        <v>228.54268812000001</v>
      </c>
      <c r="W164" s="36">
        <f>SUMIFS(СВЦЭМ!$E$39:$E$782,СВЦЭМ!$A$39:$A$782,$A164,СВЦЭМ!$B$39:$B$782,W$155)+'СЕТ СН'!$F$15</f>
        <v>224.51969645</v>
      </c>
      <c r="X164" s="36">
        <f>SUMIFS(СВЦЭМ!$E$39:$E$782,СВЦЭМ!$A$39:$A$782,$A164,СВЦЭМ!$B$39:$B$782,X$155)+'СЕТ СН'!$F$15</f>
        <v>229.26707404999999</v>
      </c>
      <c r="Y164" s="36">
        <f>SUMIFS(СВЦЭМ!$E$39:$E$782,СВЦЭМ!$A$39:$A$782,$A164,СВЦЭМ!$B$39:$B$782,Y$155)+'СЕТ СН'!$F$15</f>
        <v>239.87534120999999</v>
      </c>
    </row>
    <row r="165" spans="1:25" ht="15.75" x14ac:dyDescent="0.2">
      <c r="A165" s="35">
        <f t="shared" si="4"/>
        <v>45056</v>
      </c>
      <c r="B165" s="36">
        <f>SUMIFS(СВЦЭМ!$E$39:$E$782,СВЦЭМ!$A$39:$A$782,$A165,СВЦЭМ!$B$39:$B$782,B$155)+'СЕТ СН'!$F$15</f>
        <v>241.40099995</v>
      </c>
      <c r="C165" s="36">
        <f>SUMIFS(СВЦЭМ!$E$39:$E$782,СВЦЭМ!$A$39:$A$782,$A165,СВЦЭМ!$B$39:$B$782,C$155)+'СЕТ СН'!$F$15</f>
        <v>245.96731976000001</v>
      </c>
      <c r="D165" s="36">
        <f>SUMIFS(СВЦЭМ!$E$39:$E$782,СВЦЭМ!$A$39:$A$782,$A165,СВЦЭМ!$B$39:$B$782,D$155)+'СЕТ СН'!$F$15</f>
        <v>250.44594552000001</v>
      </c>
      <c r="E165" s="36">
        <f>SUMIFS(СВЦЭМ!$E$39:$E$782,СВЦЭМ!$A$39:$A$782,$A165,СВЦЭМ!$B$39:$B$782,E$155)+'СЕТ СН'!$F$15</f>
        <v>252.11380836999999</v>
      </c>
      <c r="F165" s="36">
        <f>SUMIFS(СВЦЭМ!$E$39:$E$782,СВЦЭМ!$A$39:$A$782,$A165,СВЦЭМ!$B$39:$B$782,F$155)+'СЕТ СН'!$F$15</f>
        <v>255.35989149</v>
      </c>
      <c r="G165" s="36">
        <f>SUMIFS(СВЦЭМ!$E$39:$E$782,СВЦЭМ!$A$39:$A$782,$A165,СВЦЭМ!$B$39:$B$782,G$155)+'СЕТ СН'!$F$15</f>
        <v>258.89652695000001</v>
      </c>
      <c r="H165" s="36">
        <f>SUMIFS(СВЦЭМ!$E$39:$E$782,СВЦЭМ!$A$39:$A$782,$A165,СВЦЭМ!$B$39:$B$782,H$155)+'СЕТ СН'!$F$15</f>
        <v>257.29944704000002</v>
      </c>
      <c r="I165" s="36">
        <f>SUMIFS(СВЦЭМ!$E$39:$E$782,СВЦЭМ!$A$39:$A$782,$A165,СВЦЭМ!$B$39:$B$782,I$155)+'СЕТ СН'!$F$15</f>
        <v>249.46776405</v>
      </c>
      <c r="J165" s="36">
        <f>SUMIFS(СВЦЭМ!$E$39:$E$782,СВЦЭМ!$A$39:$A$782,$A165,СВЦЭМ!$B$39:$B$782,J$155)+'СЕТ СН'!$F$15</f>
        <v>246.19723626000001</v>
      </c>
      <c r="K165" s="36">
        <f>SUMIFS(СВЦЭМ!$E$39:$E$782,СВЦЭМ!$A$39:$A$782,$A165,СВЦЭМ!$B$39:$B$782,K$155)+'СЕТ СН'!$F$15</f>
        <v>240.72757014000001</v>
      </c>
      <c r="L165" s="36">
        <f>SUMIFS(СВЦЭМ!$E$39:$E$782,СВЦЭМ!$A$39:$A$782,$A165,СВЦЭМ!$B$39:$B$782,L$155)+'СЕТ СН'!$F$15</f>
        <v>238.75498381</v>
      </c>
      <c r="M165" s="36">
        <f>SUMIFS(СВЦЭМ!$E$39:$E$782,СВЦЭМ!$A$39:$A$782,$A165,СВЦЭМ!$B$39:$B$782,M$155)+'СЕТ СН'!$F$15</f>
        <v>241.84827336999999</v>
      </c>
      <c r="N165" s="36">
        <f>SUMIFS(СВЦЭМ!$E$39:$E$782,СВЦЭМ!$A$39:$A$782,$A165,СВЦЭМ!$B$39:$B$782,N$155)+'СЕТ СН'!$F$15</f>
        <v>233.49164225999999</v>
      </c>
      <c r="O165" s="36">
        <f>SUMIFS(СВЦЭМ!$E$39:$E$782,СВЦЭМ!$A$39:$A$782,$A165,СВЦЭМ!$B$39:$B$782,O$155)+'СЕТ СН'!$F$15</f>
        <v>251.61783392999999</v>
      </c>
      <c r="P165" s="36">
        <f>SUMIFS(СВЦЭМ!$E$39:$E$782,СВЦЭМ!$A$39:$A$782,$A165,СВЦЭМ!$B$39:$B$782,P$155)+'СЕТ СН'!$F$15</f>
        <v>235.48565847</v>
      </c>
      <c r="Q165" s="36">
        <f>SUMIFS(СВЦЭМ!$E$39:$E$782,СВЦЭМ!$A$39:$A$782,$A165,СВЦЭМ!$B$39:$B$782,Q$155)+'СЕТ СН'!$F$15</f>
        <v>253.26577080999999</v>
      </c>
      <c r="R165" s="36">
        <f>SUMIFS(СВЦЭМ!$E$39:$E$782,СВЦЭМ!$A$39:$A$782,$A165,СВЦЭМ!$B$39:$B$782,R$155)+'СЕТ СН'!$F$15</f>
        <v>229.77499639999999</v>
      </c>
      <c r="S165" s="36">
        <f>SUMIFS(СВЦЭМ!$E$39:$E$782,СВЦЭМ!$A$39:$A$782,$A165,СВЦЭМ!$B$39:$B$782,S$155)+'СЕТ СН'!$F$15</f>
        <v>246.28774881000001</v>
      </c>
      <c r="T165" s="36">
        <f>SUMIFS(СВЦЭМ!$E$39:$E$782,СВЦЭМ!$A$39:$A$782,$A165,СВЦЭМ!$B$39:$B$782,T$155)+'СЕТ СН'!$F$15</f>
        <v>235.84678160999999</v>
      </c>
      <c r="U165" s="36">
        <f>SUMIFS(СВЦЭМ!$E$39:$E$782,СВЦЭМ!$A$39:$A$782,$A165,СВЦЭМ!$B$39:$B$782,U$155)+'СЕТ СН'!$F$15</f>
        <v>228.25291662000001</v>
      </c>
      <c r="V165" s="36">
        <f>SUMIFS(СВЦЭМ!$E$39:$E$782,СВЦЭМ!$A$39:$A$782,$A165,СВЦЭМ!$B$39:$B$782,V$155)+'СЕТ СН'!$F$15</f>
        <v>225.91981944</v>
      </c>
      <c r="W165" s="36">
        <f>SUMIFS(СВЦЭМ!$E$39:$E$782,СВЦЭМ!$A$39:$A$782,$A165,СВЦЭМ!$B$39:$B$782,W$155)+'СЕТ СН'!$F$15</f>
        <v>231.45259257999999</v>
      </c>
      <c r="X165" s="36">
        <f>SUMIFS(СВЦЭМ!$E$39:$E$782,СВЦЭМ!$A$39:$A$782,$A165,СВЦЭМ!$B$39:$B$782,X$155)+'СЕТ СН'!$F$15</f>
        <v>237.85328855</v>
      </c>
      <c r="Y165" s="36">
        <f>SUMIFS(СВЦЭМ!$E$39:$E$782,СВЦЭМ!$A$39:$A$782,$A165,СВЦЭМ!$B$39:$B$782,Y$155)+'СЕТ СН'!$F$15</f>
        <v>239.01595782999999</v>
      </c>
    </row>
    <row r="166" spans="1:25" ht="15.75" x14ac:dyDescent="0.2">
      <c r="A166" s="35">
        <f t="shared" si="4"/>
        <v>45057</v>
      </c>
      <c r="B166" s="36">
        <f>SUMIFS(СВЦЭМ!$E$39:$E$782,СВЦЭМ!$A$39:$A$782,$A166,СВЦЭМ!$B$39:$B$782,B$155)+'СЕТ СН'!$F$15</f>
        <v>244.31126234000001</v>
      </c>
      <c r="C166" s="36">
        <f>SUMIFS(СВЦЭМ!$E$39:$E$782,СВЦЭМ!$A$39:$A$782,$A166,СВЦЭМ!$B$39:$B$782,C$155)+'СЕТ СН'!$F$15</f>
        <v>255.27151013</v>
      </c>
      <c r="D166" s="36">
        <f>SUMIFS(СВЦЭМ!$E$39:$E$782,СВЦЭМ!$A$39:$A$782,$A166,СВЦЭМ!$B$39:$B$782,D$155)+'СЕТ СН'!$F$15</f>
        <v>266.26081959999999</v>
      </c>
      <c r="E166" s="36">
        <f>SUMIFS(СВЦЭМ!$E$39:$E$782,СВЦЭМ!$A$39:$A$782,$A166,СВЦЭМ!$B$39:$B$782,E$155)+'СЕТ СН'!$F$15</f>
        <v>269.00785091</v>
      </c>
      <c r="F166" s="36">
        <f>SUMIFS(СВЦЭМ!$E$39:$E$782,СВЦЭМ!$A$39:$A$782,$A166,СВЦЭМ!$B$39:$B$782,F$155)+'СЕТ СН'!$F$15</f>
        <v>255.51335992</v>
      </c>
      <c r="G166" s="36">
        <f>SUMIFS(СВЦЭМ!$E$39:$E$782,СВЦЭМ!$A$39:$A$782,$A166,СВЦЭМ!$B$39:$B$782,G$155)+'СЕТ СН'!$F$15</f>
        <v>265.17148521000001</v>
      </c>
      <c r="H166" s="36">
        <f>SUMIFS(СВЦЭМ!$E$39:$E$782,СВЦЭМ!$A$39:$A$782,$A166,СВЦЭМ!$B$39:$B$782,H$155)+'СЕТ СН'!$F$15</f>
        <v>253.94101570000001</v>
      </c>
      <c r="I166" s="36">
        <f>SUMIFS(СВЦЭМ!$E$39:$E$782,СВЦЭМ!$A$39:$A$782,$A166,СВЦЭМ!$B$39:$B$782,I$155)+'СЕТ СН'!$F$15</f>
        <v>239.64258312999999</v>
      </c>
      <c r="J166" s="36">
        <f>SUMIFS(СВЦЭМ!$E$39:$E$782,СВЦЭМ!$A$39:$A$782,$A166,СВЦЭМ!$B$39:$B$782,J$155)+'СЕТ СН'!$F$15</f>
        <v>232.95055933</v>
      </c>
      <c r="K166" s="36">
        <f>SUMIFS(СВЦЭМ!$E$39:$E$782,СВЦЭМ!$A$39:$A$782,$A166,СВЦЭМ!$B$39:$B$782,K$155)+'СЕТ СН'!$F$15</f>
        <v>229.62417436000001</v>
      </c>
      <c r="L166" s="36">
        <f>SUMIFS(СВЦЭМ!$E$39:$E$782,СВЦЭМ!$A$39:$A$782,$A166,СВЦЭМ!$B$39:$B$782,L$155)+'СЕТ СН'!$F$15</f>
        <v>230.70470276</v>
      </c>
      <c r="M166" s="36">
        <f>SUMIFS(СВЦЭМ!$E$39:$E$782,СВЦЭМ!$A$39:$A$782,$A166,СВЦЭМ!$B$39:$B$782,M$155)+'СЕТ СН'!$F$15</f>
        <v>228.10797037</v>
      </c>
      <c r="N166" s="36">
        <f>SUMIFS(СВЦЭМ!$E$39:$E$782,СВЦЭМ!$A$39:$A$782,$A166,СВЦЭМ!$B$39:$B$782,N$155)+'СЕТ СН'!$F$15</f>
        <v>237.24188204000001</v>
      </c>
      <c r="O166" s="36">
        <f>SUMIFS(СВЦЭМ!$E$39:$E$782,СВЦЭМ!$A$39:$A$782,$A166,СВЦЭМ!$B$39:$B$782,O$155)+'СЕТ СН'!$F$15</f>
        <v>238.62816321</v>
      </c>
      <c r="P166" s="36">
        <f>SUMIFS(СВЦЭМ!$E$39:$E$782,СВЦЭМ!$A$39:$A$782,$A166,СВЦЭМ!$B$39:$B$782,P$155)+'СЕТ СН'!$F$15</f>
        <v>238.67490340000001</v>
      </c>
      <c r="Q166" s="36">
        <f>SUMIFS(СВЦЭМ!$E$39:$E$782,СВЦЭМ!$A$39:$A$782,$A166,СВЦЭМ!$B$39:$B$782,Q$155)+'СЕТ СН'!$F$15</f>
        <v>239.41740605000001</v>
      </c>
      <c r="R166" s="36">
        <f>SUMIFS(СВЦЭМ!$E$39:$E$782,СВЦЭМ!$A$39:$A$782,$A166,СВЦЭМ!$B$39:$B$782,R$155)+'СЕТ СН'!$F$15</f>
        <v>237.75601576</v>
      </c>
      <c r="S166" s="36">
        <f>SUMIFS(СВЦЭМ!$E$39:$E$782,СВЦЭМ!$A$39:$A$782,$A166,СВЦЭМ!$B$39:$B$782,S$155)+'СЕТ СН'!$F$15</f>
        <v>230.26127288000001</v>
      </c>
      <c r="T166" s="36">
        <f>SUMIFS(СВЦЭМ!$E$39:$E$782,СВЦЭМ!$A$39:$A$782,$A166,СВЦЭМ!$B$39:$B$782,T$155)+'СЕТ СН'!$F$15</f>
        <v>225.72925029000001</v>
      </c>
      <c r="U166" s="36">
        <f>SUMIFS(СВЦЭМ!$E$39:$E$782,СВЦЭМ!$A$39:$A$782,$A166,СВЦЭМ!$B$39:$B$782,U$155)+'СЕТ СН'!$F$15</f>
        <v>228.91533308000001</v>
      </c>
      <c r="V166" s="36">
        <f>SUMIFS(СВЦЭМ!$E$39:$E$782,СВЦЭМ!$A$39:$A$782,$A166,СВЦЭМ!$B$39:$B$782,V$155)+'СЕТ СН'!$F$15</f>
        <v>226.28078299000001</v>
      </c>
      <c r="W166" s="36">
        <f>SUMIFS(СВЦЭМ!$E$39:$E$782,СВЦЭМ!$A$39:$A$782,$A166,СВЦЭМ!$B$39:$B$782,W$155)+'СЕТ СН'!$F$15</f>
        <v>228.66678102</v>
      </c>
      <c r="X166" s="36">
        <f>SUMIFS(СВЦЭМ!$E$39:$E$782,СВЦЭМ!$A$39:$A$782,$A166,СВЦЭМ!$B$39:$B$782,X$155)+'СЕТ СН'!$F$15</f>
        <v>229.60160511000001</v>
      </c>
      <c r="Y166" s="36">
        <f>SUMIFS(СВЦЭМ!$E$39:$E$782,СВЦЭМ!$A$39:$A$782,$A166,СВЦЭМ!$B$39:$B$782,Y$155)+'СЕТ СН'!$F$15</f>
        <v>236.28283995999999</v>
      </c>
    </row>
    <row r="167" spans="1:25" ht="15.75" x14ac:dyDescent="0.2">
      <c r="A167" s="35">
        <f t="shared" si="4"/>
        <v>45058</v>
      </c>
      <c r="B167" s="36">
        <f>SUMIFS(СВЦЭМ!$E$39:$E$782,СВЦЭМ!$A$39:$A$782,$A167,СВЦЭМ!$B$39:$B$782,B$155)+'СЕТ СН'!$F$15</f>
        <v>258.55725311999998</v>
      </c>
      <c r="C167" s="36">
        <f>SUMIFS(СВЦЭМ!$E$39:$E$782,СВЦЭМ!$A$39:$A$782,$A167,СВЦЭМ!$B$39:$B$782,C$155)+'СЕТ СН'!$F$15</f>
        <v>267.89240606999999</v>
      </c>
      <c r="D167" s="36">
        <f>SUMIFS(СВЦЭМ!$E$39:$E$782,СВЦЭМ!$A$39:$A$782,$A167,СВЦЭМ!$B$39:$B$782,D$155)+'СЕТ СН'!$F$15</f>
        <v>269.87570004000003</v>
      </c>
      <c r="E167" s="36">
        <f>SUMIFS(СВЦЭМ!$E$39:$E$782,СВЦЭМ!$A$39:$A$782,$A167,СВЦЭМ!$B$39:$B$782,E$155)+'СЕТ СН'!$F$15</f>
        <v>266.89378338</v>
      </c>
      <c r="F167" s="36">
        <f>SUMIFS(СВЦЭМ!$E$39:$E$782,СВЦЭМ!$A$39:$A$782,$A167,СВЦЭМ!$B$39:$B$782,F$155)+'СЕТ СН'!$F$15</f>
        <v>266.68914519999998</v>
      </c>
      <c r="G167" s="36">
        <f>SUMIFS(СВЦЭМ!$E$39:$E$782,СВЦЭМ!$A$39:$A$782,$A167,СВЦЭМ!$B$39:$B$782,G$155)+'СЕТ СН'!$F$15</f>
        <v>266.00529445000001</v>
      </c>
      <c r="H167" s="36">
        <f>SUMIFS(СВЦЭМ!$E$39:$E$782,СВЦЭМ!$A$39:$A$782,$A167,СВЦЭМ!$B$39:$B$782,H$155)+'СЕТ СН'!$F$15</f>
        <v>244.32156039</v>
      </c>
      <c r="I167" s="36">
        <f>SUMIFS(СВЦЭМ!$E$39:$E$782,СВЦЭМ!$A$39:$A$782,$A167,СВЦЭМ!$B$39:$B$782,I$155)+'СЕТ СН'!$F$15</f>
        <v>238.42206816000001</v>
      </c>
      <c r="J167" s="36">
        <f>SUMIFS(СВЦЭМ!$E$39:$E$782,СВЦЭМ!$A$39:$A$782,$A167,СВЦЭМ!$B$39:$B$782,J$155)+'СЕТ СН'!$F$15</f>
        <v>228.47910879</v>
      </c>
      <c r="K167" s="36">
        <f>SUMIFS(СВЦЭМ!$E$39:$E$782,СВЦЭМ!$A$39:$A$782,$A167,СВЦЭМ!$B$39:$B$782,K$155)+'СЕТ СН'!$F$15</f>
        <v>222.42929427999999</v>
      </c>
      <c r="L167" s="36">
        <f>SUMIFS(СВЦЭМ!$E$39:$E$782,СВЦЭМ!$A$39:$A$782,$A167,СВЦЭМ!$B$39:$B$782,L$155)+'СЕТ СН'!$F$15</f>
        <v>224.49356069999999</v>
      </c>
      <c r="M167" s="36">
        <f>SUMIFS(СВЦЭМ!$E$39:$E$782,СВЦЭМ!$A$39:$A$782,$A167,СВЦЭМ!$B$39:$B$782,M$155)+'СЕТ СН'!$F$15</f>
        <v>229.42242596</v>
      </c>
      <c r="N167" s="36">
        <f>SUMIFS(СВЦЭМ!$E$39:$E$782,СВЦЭМ!$A$39:$A$782,$A167,СВЦЭМ!$B$39:$B$782,N$155)+'СЕТ СН'!$F$15</f>
        <v>236.14743924999999</v>
      </c>
      <c r="O167" s="36">
        <f>SUMIFS(СВЦЭМ!$E$39:$E$782,СВЦЭМ!$A$39:$A$782,$A167,СВЦЭМ!$B$39:$B$782,O$155)+'СЕТ СН'!$F$15</f>
        <v>236.64936137000001</v>
      </c>
      <c r="P167" s="36">
        <f>SUMIFS(СВЦЭМ!$E$39:$E$782,СВЦЭМ!$A$39:$A$782,$A167,СВЦЭМ!$B$39:$B$782,P$155)+'СЕТ СН'!$F$15</f>
        <v>240.28092355999999</v>
      </c>
      <c r="Q167" s="36">
        <f>SUMIFS(СВЦЭМ!$E$39:$E$782,СВЦЭМ!$A$39:$A$782,$A167,СВЦЭМ!$B$39:$B$782,Q$155)+'СЕТ СН'!$F$15</f>
        <v>238.59743904000001</v>
      </c>
      <c r="R167" s="36">
        <f>SUMIFS(СВЦЭМ!$E$39:$E$782,СВЦЭМ!$A$39:$A$782,$A167,СВЦЭМ!$B$39:$B$782,R$155)+'СЕТ СН'!$F$15</f>
        <v>233.86289338</v>
      </c>
      <c r="S167" s="36">
        <f>SUMIFS(СВЦЭМ!$E$39:$E$782,СВЦЭМ!$A$39:$A$782,$A167,СВЦЭМ!$B$39:$B$782,S$155)+'СЕТ СН'!$F$15</f>
        <v>228.82259081000001</v>
      </c>
      <c r="T167" s="36">
        <f>SUMIFS(СВЦЭМ!$E$39:$E$782,СВЦЭМ!$A$39:$A$782,$A167,СВЦЭМ!$B$39:$B$782,T$155)+'СЕТ СН'!$F$15</f>
        <v>224.72453922</v>
      </c>
      <c r="U167" s="36">
        <f>SUMIFS(СВЦЭМ!$E$39:$E$782,СВЦЭМ!$A$39:$A$782,$A167,СВЦЭМ!$B$39:$B$782,U$155)+'СЕТ СН'!$F$15</f>
        <v>218.75096108</v>
      </c>
      <c r="V167" s="36">
        <f>SUMIFS(СВЦЭМ!$E$39:$E$782,СВЦЭМ!$A$39:$A$782,$A167,СВЦЭМ!$B$39:$B$782,V$155)+'СЕТ СН'!$F$15</f>
        <v>217.23887662999999</v>
      </c>
      <c r="W167" s="36">
        <f>SUMIFS(СВЦЭМ!$E$39:$E$782,СВЦЭМ!$A$39:$A$782,$A167,СВЦЭМ!$B$39:$B$782,W$155)+'СЕТ СН'!$F$15</f>
        <v>226.62385993000001</v>
      </c>
      <c r="X167" s="36">
        <f>SUMIFS(СВЦЭМ!$E$39:$E$782,СВЦЭМ!$A$39:$A$782,$A167,СВЦЭМ!$B$39:$B$782,X$155)+'СЕТ СН'!$F$15</f>
        <v>228.98535115999999</v>
      </c>
      <c r="Y167" s="36">
        <f>SUMIFS(СВЦЭМ!$E$39:$E$782,СВЦЭМ!$A$39:$A$782,$A167,СВЦЭМ!$B$39:$B$782,Y$155)+'СЕТ СН'!$F$15</f>
        <v>237.86857849</v>
      </c>
    </row>
    <row r="168" spans="1:25" ht="15.75" x14ac:dyDescent="0.2">
      <c r="A168" s="35">
        <f t="shared" si="4"/>
        <v>45059</v>
      </c>
      <c r="B168" s="36">
        <f>SUMIFS(СВЦЭМ!$E$39:$E$782,СВЦЭМ!$A$39:$A$782,$A168,СВЦЭМ!$B$39:$B$782,B$155)+'СЕТ СН'!$F$15</f>
        <v>248.75924531999999</v>
      </c>
      <c r="C168" s="36">
        <f>SUMIFS(СВЦЭМ!$E$39:$E$782,СВЦЭМ!$A$39:$A$782,$A168,СВЦЭМ!$B$39:$B$782,C$155)+'СЕТ СН'!$F$15</f>
        <v>255.84148784999999</v>
      </c>
      <c r="D168" s="36">
        <f>SUMIFS(СВЦЭМ!$E$39:$E$782,СВЦЭМ!$A$39:$A$782,$A168,СВЦЭМ!$B$39:$B$782,D$155)+'СЕТ СН'!$F$15</f>
        <v>262.6507087</v>
      </c>
      <c r="E168" s="36">
        <f>SUMIFS(СВЦЭМ!$E$39:$E$782,СВЦЭМ!$A$39:$A$782,$A168,СВЦЭМ!$B$39:$B$782,E$155)+'СЕТ СН'!$F$15</f>
        <v>265.34133535000001</v>
      </c>
      <c r="F168" s="36">
        <f>SUMIFS(СВЦЭМ!$E$39:$E$782,СВЦЭМ!$A$39:$A$782,$A168,СВЦЭМ!$B$39:$B$782,F$155)+'СЕТ СН'!$F$15</f>
        <v>265.27694013000001</v>
      </c>
      <c r="G168" s="36">
        <f>SUMIFS(СВЦЭМ!$E$39:$E$782,СВЦЭМ!$A$39:$A$782,$A168,СВЦЭМ!$B$39:$B$782,G$155)+'СЕТ СН'!$F$15</f>
        <v>262.45527684000001</v>
      </c>
      <c r="H168" s="36">
        <f>SUMIFS(СВЦЭМ!$E$39:$E$782,СВЦЭМ!$A$39:$A$782,$A168,СВЦЭМ!$B$39:$B$782,H$155)+'СЕТ СН'!$F$15</f>
        <v>259.32015002999998</v>
      </c>
      <c r="I168" s="36">
        <f>SUMIFS(СВЦЭМ!$E$39:$E$782,СВЦЭМ!$A$39:$A$782,$A168,СВЦЭМ!$B$39:$B$782,I$155)+'СЕТ СН'!$F$15</f>
        <v>247.13599435</v>
      </c>
      <c r="J168" s="36">
        <f>SUMIFS(СВЦЭМ!$E$39:$E$782,СВЦЭМ!$A$39:$A$782,$A168,СВЦЭМ!$B$39:$B$782,J$155)+'СЕТ СН'!$F$15</f>
        <v>238.21520169999999</v>
      </c>
      <c r="K168" s="36">
        <f>SUMIFS(СВЦЭМ!$E$39:$E$782,СВЦЭМ!$A$39:$A$782,$A168,СВЦЭМ!$B$39:$B$782,K$155)+'СЕТ СН'!$F$15</f>
        <v>238.43141940000001</v>
      </c>
      <c r="L168" s="36">
        <f>SUMIFS(СВЦЭМ!$E$39:$E$782,СВЦЭМ!$A$39:$A$782,$A168,СВЦЭМ!$B$39:$B$782,L$155)+'СЕТ СН'!$F$15</f>
        <v>236.6331643</v>
      </c>
      <c r="M168" s="36">
        <f>SUMIFS(СВЦЭМ!$E$39:$E$782,СВЦЭМ!$A$39:$A$782,$A168,СВЦЭМ!$B$39:$B$782,M$155)+'СЕТ СН'!$F$15</f>
        <v>234.01532416000001</v>
      </c>
      <c r="N168" s="36">
        <f>SUMIFS(СВЦЭМ!$E$39:$E$782,СВЦЭМ!$A$39:$A$782,$A168,СВЦЭМ!$B$39:$B$782,N$155)+'СЕТ СН'!$F$15</f>
        <v>238.86950555999999</v>
      </c>
      <c r="O168" s="36">
        <f>SUMIFS(СВЦЭМ!$E$39:$E$782,СВЦЭМ!$A$39:$A$782,$A168,СВЦЭМ!$B$39:$B$782,O$155)+'СЕТ СН'!$F$15</f>
        <v>242.61284386</v>
      </c>
      <c r="P168" s="36">
        <f>SUMIFS(СВЦЭМ!$E$39:$E$782,СВЦЭМ!$A$39:$A$782,$A168,СВЦЭМ!$B$39:$B$782,P$155)+'СЕТ СН'!$F$15</f>
        <v>244.86022141999999</v>
      </c>
      <c r="Q168" s="36">
        <f>SUMIFS(СВЦЭМ!$E$39:$E$782,СВЦЭМ!$A$39:$A$782,$A168,СВЦЭМ!$B$39:$B$782,Q$155)+'СЕТ СН'!$F$15</f>
        <v>248.05856313000001</v>
      </c>
      <c r="R168" s="36">
        <f>SUMIFS(СВЦЭМ!$E$39:$E$782,СВЦЭМ!$A$39:$A$782,$A168,СВЦЭМ!$B$39:$B$782,R$155)+'СЕТ СН'!$F$15</f>
        <v>248.03947611999999</v>
      </c>
      <c r="S168" s="36">
        <f>SUMIFS(СВЦЭМ!$E$39:$E$782,СВЦЭМ!$A$39:$A$782,$A168,СВЦЭМ!$B$39:$B$782,S$155)+'СЕТ СН'!$F$15</f>
        <v>244.00785449</v>
      </c>
      <c r="T168" s="36">
        <f>SUMIFS(СВЦЭМ!$E$39:$E$782,СВЦЭМ!$A$39:$A$782,$A168,СВЦЭМ!$B$39:$B$782,T$155)+'СЕТ СН'!$F$15</f>
        <v>240.08413411999999</v>
      </c>
      <c r="U168" s="36">
        <f>SUMIFS(СВЦЭМ!$E$39:$E$782,СВЦЭМ!$A$39:$A$782,$A168,СВЦЭМ!$B$39:$B$782,U$155)+'СЕТ СН'!$F$15</f>
        <v>224.45782743999999</v>
      </c>
      <c r="V168" s="36">
        <f>SUMIFS(СВЦЭМ!$E$39:$E$782,СВЦЭМ!$A$39:$A$782,$A168,СВЦЭМ!$B$39:$B$782,V$155)+'СЕТ СН'!$F$15</f>
        <v>225.87683021999999</v>
      </c>
      <c r="W168" s="36">
        <f>SUMIFS(СВЦЭМ!$E$39:$E$782,СВЦЭМ!$A$39:$A$782,$A168,СВЦЭМ!$B$39:$B$782,W$155)+'СЕТ СН'!$F$15</f>
        <v>225.22236713000001</v>
      </c>
      <c r="X168" s="36">
        <f>SUMIFS(СВЦЭМ!$E$39:$E$782,СВЦЭМ!$A$39:$A$782,$A168,СВЦЭМ!$B$39:$B$782,X$155)+'СЕТ СН'!$F$15</f>
        <v>232.36951393000001</v>
      </c>
      <c r="Y168" s="36">
        <f>SUMIFS(СВЦЭМ!$E$39:$E$782,СВЦЭМ!$A$39:$A$782,$A168,СВЦЭМ!$B$39:$B$782,Y$155)+'СЕТ СН'!$F$15</f>
        <v>232.97834176999999</v>
      </c>
    </row>
    <row r="169" spans="1:25" ht="15.75" x14ac:dyDescent="0.2">
      <c r="A169" s="35">
        <f t="shared" si="4"/>
        <v>45060</v>
      </c>
      <c r="B169" s="36">
        <f>SUMIFS(СВЦЭМ!$E$39:$E$782,СВЦЭМ!$A$39:$A$782,$A169,СВЦЭМ!$B$39:$B$782,B$155)+'СЕТ СН'!$F$15</f>
        <v>242.78846089999999</v>
      </c>
      <c r="C169" s="36">
        <f>SUMIFS(СВЦЭМ!$E$39:$E$782,СВЦЭМ!$A$39:$A$782,$A169,СВЦЭМ!$B$39:$B$782,C$155)+'СЕТ СН'!$F$15</f>
        <v>254.87887434000001</v>
      </c>
      <c r="D169" s="36">
        <f>SUMIFS(СВЦЭМ!$E$39:$E$782,СВЦЭМ!$A$39:$A$782,$A169,СВЦЭМ!$B$39:$B$782,D$155)+'СЕТ СН'!$F$15</f>
        <v>264.80005821999998</v>
      </c>
      <c r="E169" s="36">
        <f>SUMIFS(СВЦЭМ!$E$39:$E$782,СВЦЭМ!$A$39:$A$782,$A169,СВЦЭМ!$B$39:$B$782,E$155)+'СЕТ СН'!$F$15</f>
        <v>263.69516012000003</v>
      </c>
      <c r="F169" s="36">
        <f>SUMIFS(СВЦЭМ!$E$39:$E$782,СВЦЭМ!$A$39:$A$782,$A169,СВЦЭМ!$B$39:$B$782,F$155)+'СЕТ СН'!$F$15</f>
        <v>265.09765024000001</v>
      </c>
      <c r="G169" s="36">
        <f>SUMIFS(СВЦЭМ!$E$39:$E$782,СВЦЭМ!$A$39:$A$782,$A169,СВЦЭМ!$B$39:$B$782,G$155)+'СЕТ СН'!$F$15</f>
        <v>263.33056286999999</v>
      </c>
      <c r="H169" s="36">
        <f>SUMIFS(СВЦЭМ!$E$39:$E$782,СВЦЭМ!$A$39:$A$782,$A169,СВЦЭМ!$B$39:$B$782,H$155)+'СЕТ СН'!$F$15</f>
        <v>263.29484740999999</v>
      </c>
      <c r="I169" s="36">
        <f>SUMIFS(СВЦЭМ!$E$39:$E$782,СВЦЭМ!$A$39:$A$782,$A169,СВЦЭМ!$B$39:$B$782,I$155)+'СЕТ СН'!$F$15</f>
        <v>255.82326358</v>
      </c>
      <c r="J169" s="36">
        <f>SUMIFS(СВЦЭМ!$E$39:$E$782,СВЦЭМ!$A$39:$A$782,$A169,СВЦЭМ!$B$39:$B$782,J$155)+'СЕТ СН'!$F$15</f>
        <v>244.25145842000001</v>
      </c>
      <c r="K169" s="36">
        <f>SUMIFS(СВЦЭМ!$E$39:$E$782,СВЦЭМ!$A$39:$A$782,$A169,СВЦЭМ!$B$39:$B$782,K$155)+'СЕТ СН'!$F$15</f>
        <v>233.74923464</v>
      </c>
      <c r="L169" s="36">
        <f>SUMIFS(СВЦЭМ!$E$39:$E$782,СВЦЭМ!$A$39:$A$782,$A169,СВЦЭМ!$B$39:$B$782,L$155)+'СЕТ СН'!$F$15</f>
        <v>229.76612356999999</v>
      </c>
      <c r="M169" s="36">
        <f>SUMIFS(СВЦЭМ!$E$39:$E$782,СВЦЭМ!$A$39:$A$782,$A169,СВЦЭМ!$B$39:$B$782,M$155)+'СЕТ СН'!$F$15</f>
        <v>228.34277797999999</v>
      </c>
      <c r="N169" s="36">
        <f>SUMIFS(СВЦЭМ!$E$39:$E$782,СВЦЭМ!$A$39:$A$782,$A169,СВЦЭМ!$B$39:$B$782,N$155)+'СЕТ СН'!$F$15</f>
        <v>231.55367405999999</v>
      </c>
      <c r="O169" s="36">
        <f>SUMIFS(СВЦЭМ!$E$39:$E$782,СВЦЭМ!$A$39:$A$782,$A169,СВЦЭМ!$B$39:$B$782,O$155)+'СЕТ СН'!$F$15</f>
        <v>236.2104861</v>
      </c>
      <c r="P169" s="36">
        <f>SUMIFS(СВЦЭМ!$E$39:$E$782,СВЦЭМ!$A$39:$A$782,$A169,СВЦЭМ!$B$39:$B$782,P$155)+'СЕТ СН'!$F$15</f>
        <v>238.44488551000001</v>
      </c>
      <c r="Q169" s="36">
        <f>SUMIFS(СВЦЭМ!$E$39:$E$782,СВЦЭМ!$A$39:$A$782,$A169,СВЦЭМ!$B$39:$B$782,Q$155)+'СЕТ СН'!$F$15</f>
        <v>241.17030491</v>
      </c>
      <c r="R169" s="36">
        <f>SUMIFS(СВЦЭМ!$E$39:$E$782,СВЦЭМ!$A$39:$A$782,$A169,СВЦЭМ!$B$39:$B$782,R$155)+'СЕТ СН'!$F$15</f>
        <v>238.44310064000001</v>
      </c>
      <c r="S169" s="36">
        <f>SUMIFS(СВЦЭМ!$E$39:$E$782,СВЦЭМ!$A$39:$A$782,$A169,СВЦЭМ!$B$39:$B$782,S$155)+'СЕТ СН'!$F$15</f>
        <v>233.51531944000001</v>
      </c>
      <c r="T169" s="36">
        <f>SUMIFS(СВЦЭМ!$E$39:$E$782,СВЦЭМ!$A$39:$A$782,$A169,СВЦЭМ!$B$39:$B$782,T$155)+'СЕТ СН'!$F$15</f>
        <v>231.63985787999999</v>
      </c>
      <c r="U169" s="36">
        <f>SUMIFS(СВЦЭМ!$E$39:$E$782,СВЦЭМ!$A$39:$A$782,$A169,СВЦЭМ!$B$39:$B$782,U$155)+'СЕТ СН'!$F$15</f>
        <v>227.57525587999999</v>
      </c>
      <c r="V169" s="36">
        <f>SUMIFS(СВЦЭМ!$E$39:$E$782,СВЦЭМ!$A$39:$A$782,$A169,СВЦЭМ!$B$39:$B$782,V$155)+'СЕТ СН'!$F$15</f>
        <v>224.08929223000001</v>
      </c>
      <c r="W169" s="36">
        <f>SUMIFS(СВЦЭМ!$E$39:$E$782,СВЦЭМ!$A$39:$A$782,$A169,СВЦЭМ!$B$39:$B$782,W$155)+'СЕТ СН'!$F$15</f>
        <v>218.990759</v>
      </c>
      <c r="X169" s="36">
        <f>SUMIFS(СВЦЭМ!$E$39:$E$782,СВЦЭМ!$A$39:$A$782,$A169,СВЦЭМ!$B$39:$B$782,X$155)+'СЕТ СН'!$F$15</f>
        <v>225.03461118999999</v>
      </c>
      <c r="Y169" s="36">
        <f>SUMIFS(СВЦЭМ!$E$39:$E$782,СВЦЭМ!$A$39:$A$782,$A169,СВЦЭМ!$B$39:$B$782,Y$155)+'СЕТ СН'!$F$15</f>
        <v>235.04584202000001</v>
      </c>
    </row>
    <row r="170" spans="1:25" ht="15.75" x14ac:dyDescent="0.2">
      <c r="A170" s="35">
        <f t="shared" si="4"/>
        <v>45061</v>
      </c>
      <c r="B170" s="36">
        <f>SUMIFS(СВЦЭМ!$E$39:$E$782,СВЦЭМ!$A$39:$A$782,$A170,СВЦЭМ!$B$39:$B$782,B$155)+'СЕТ СН'!$F$15</f>
        <v>248.21056519000001</v>
      </c>
      <c r="C170" s="36">
        <f>SUMIFS(СВЦЭМ!$E$39:$E$782,СВЦЭМ!$A$39:$A$782,$A170,СВЦЭМ!$B$39:$B$782,C$155)+'СЕТ СН'!$F$15</f>
        <v>258.36765041000001</v>
      </c>
      <c r="D170" s="36">
        <f>SUMIFS(СВЦЭМ!$E$39:$E$782,СВЦЭМ!$A$39:$A$782,$A170,СВЦЭМ!$B$39:$B$782,D$155)+'СЕТ СН'!$F$15</f>
        <v>271.66552725999998</v>
      </c>
      <c r="E170" s="36">
        <f>SUMIFS(СВЦЭМ!$E$39:$E$782,СВЦЭМ!$A$39:$A$782,$A170,СВЦЭМ!$B$39:$B$782,E$155)+'СЕТ СН'!$F$15</f>
        <v>271.36662897000002</v>
      </c>
      <c r="F170" s="36">
        <f>SUMIFS(СВЦЭМ!$E$39:$E$782,СВЦЭМ!$A$39:$A$782,$A170,СВЦЭМ!$B$39:$B$782,F$155)+'СЕТ СН'!$F$15</f>
        <v>269.21007121999997</v>
      </c>
      <c r="G170" s="36">
        <f>SUMIFS(СВЦЭМ!$E$39:$E$782,СВЦЭМ!$A$39:$A$782,$A170,СВЦЭМ!$B$39:$B$782,G$155)+'СЕТ СН'!$F$15</f>
        <v>264.11231866000003</v>
      </c>
      <c r="H170" s="36">
        <f>SUMIFS(СВЦЭМ!$E$39:$E$782,СВЦЭМ!$A$39:$A$782,$A170,СВЦЭМ!$B$39:$B$782,H$155)+'СЕТ СН'!$F$15</f>
        <v>256.37464007</v>
      </c>
      <c r="I170" s="36">
        <f>SUMIFS(СВЦЭМ!$E$39:$E$782,СВЦЭМ!$A$39:$A$782,$A170,СВЦЭМ!$B$39:$B$782,I$155)+'СЕТ СН'!$F$15</f>
        <v>248.49635316999999</v>
      </c>
      <c r="J170" s="36">
        <f>SUMIFS(СВЦЭМ!$E$39:$E$782,СВЦЭМ!$A$39:$A$782,$A170,СВЦЭМ!$B$39:$B$782,J$155)+'СЕТ СН'!$F$15</f>
        <v>237.93928761000001</v>
      </c>
      <c r="K170" s="36">
        <f>SUMIFS(СВЦЭМ!$E$39:$E$782,СВЦЭМ!$A$39:$A$782,$A170,СВЦЭМ!$B$39:$B$782,K$155)+'СЕТ СН'!$F$15</f>
        <v>235.36704521999999</v>
      </c>
      <c r="L170" s="36">
        <f>SUMIFS(СВЦЭМ!$E$39:$E$782,СВЦЭМ!$A$39:$A$782,$A170,СВЦЭМ!$B$39:$B$782,L$155)+'СЕТ СН'!$F$15</f>
        <v>233.57074924</v>
      </c>
      <c r="M170" s="36">
        <f>SUMIFS(СВЦЭМ!$E$39:$E$782,СВЦЭМ!$A$39:$A$782,$A170,СВЦЭМ!$B$39:$B$782,M$155)+'СЕТ СН'!$F$15</f>
        <v>232.77863735</v>
      </c>
      <c r="N170" s="36">
        <f>SUMIFS(СВЦЭМ!$E$39:$E$782,СВЦЭМ!$A$39:$A$782,$A170,СВЦЭМ!$B$39:$B$782,N$155)+'СЕТ СН'!$F$15</f>
        <v>241.87074827999999</v>
      </c>
      <c r="O170" s="36">
        <f>SUMIFS(СВЦЭМ!$E$39:$E$782,СВЦЭМ!$A$39:$A$782,$A170,СВЦЭМ!$B$39:$B$782,O$155)+'СЕТ СН'!$F$15</f>
        <v>241.9956895</v>
      </c>
      <c r="P170" s="36">
        <f>SUMIFS(СВЦЭМ!$E$39:$E$782,СВЦЭМ!$A$39:$A$782,$A170,СВЦЭМ!$B$39:$B$782,P$155)+'СЕТ СН'!$F$15</f>
        <v>240.62187539999999</v>
      </c>
      <c r="Q170" s="36">
        <f>SUMIFS(СВЦЭМ!$E$39:$E$782,СВЦЭМ!$A$39:$A$782,$A170,СВЦЭМ!$B$39:$B$782,Q$155)+'СЕТ СН'!$F$15</f>
        <v>240.66192445999999</v>
      </c>
      <c r="R170" s="36">
        <f>SUMIFS(СВЦЭМ!$E$39:$E$782,СВЦЭМ!$A$39:$A$782,$A170,СВЦЭМ!$B$39:$B$782,R$155)+'СЕТ СН'!$F$15</f>
        <v>243.61197967999999</v>
      </c>
      <c r="S170" s="36">
        <f>SUMIFS(СВЦЭМ!$E$39:$E$782,СВЦЭМ!$A$39:$A$782,$A170,СВЦЭМ!$B$39:$B$782,S$155)+'СЕТ СН'!$F$15</f>
        <v>235.75095053999999</v>
      </c>
      <c r="T170" s="36">
        <f>SUMIFS(СВЦЭМ!$E$39:$E$782,СВЦЭМ!$A$39:$A$782,$A170,СВЦЭМ!$B$39:$B$782,T$155)+'СЕТ СН'!$F$15</f>
        <v>225.42848631999999</v>
      </c>
      <c r="U170" s="36">
        <f>SUMIFS(СВЦЭМ!$E$39:$E$782,СВЦЭМ!$A$39:$A$782,$A170,СВЦЭМ!$B$39:$B$782,U$155)+'СЕТ СН'!$F$15</f>
        <v>218.16007855999999</v>
      </c>
      <c r="V170" s="36">
        <f>SUMIFS(СВЦЭМ!$E$39:$E$782,СВЦЭМ!$A$39:$A$782,$A170,СВЦЭМ!$B$39:$B$782,V$155)+'СЕТ СН'!$F$15</f>
        <v>214.83471821000001</v>
      </c>
      <c r="W170" s="36">
        <f>SUMIFS(СВЦЭМ!$E$39:$E$782,СВЦЭМ!$A$39:$A$782,$A170,СВЦЭМ!$B$39:$B$782,W$155)+'СЕТ СН'!$F$15</f>
        <v>222.71780082999999</v>
      </c>
      <c r="X170" s="36">
        <f>SUMIFS(СВЦЭМ!$E$39:$E$782,СВЦЭМ!$A$39:$A$782,$A170,СВЦЭМ!$B$39:$B$782,X$155)+'СЕТ СН'!$F$15</f>
        <v>229.78569027</v>
      </c>
      <c r="Y170" s="36">
        <f>SUMIFS(СВЦЭМ!$E$39:$E$782,СВЦЭМ!$A$39:$A$782,$A170,СВЦЭМ!$B$39:$B$782,Y$155)+'СЕТ СН'!$F$15</f>
        <v>239.18158396999999</v>
      </c>
    </row>
    <row r="171" spans="1:25" ht="15.75" x14ac:dyDescent="0.2">
      <c r="A171" s="35">
        <f t="shared" si="4"/>
        <v>45062</v>
      </c>
      <c r="B171" s="36">
        <f>SUMIFS(СВЦЭМ!$E$39:$E$782,СВЦЭМ!$A$39:$A$782,$A171,СВЦЭМ!$B$39:$B$782,B$155)+'СЕТ СН'!$F$15</f>
        <v>257.27441175000001</v>
      </c>
      <c r="C171" s="36">
        <f>SUMIFS(СВЦЭМ!$E$39:$E$782,СВЦЭМ!$A$39:$A$782,$A171,СВЦЭМ!$B$39:$B$782,C$155)+'СЕТ СН'!$F$15</f>
        <v>262.42526466999999</v>
      </c>
      <c r="D171" s="36">
        <f>SUMIFS(СВЦЭМ!$E$39:$E$782,СВЦЭМ!$A$39:$A$782,$A171,СВЦЭМ!$B$39:$B$782,D$155)+'СЕТ СН'!$F$15</f>
        <v>265.48014069999999</v>
      </c>
      <c r="E171" s="36">
        <f>SUMIFS(СВЦЭМ!$E$39:$E$782,СВЦЭМ!$A$39:$A$782,$A171,СВЦЭМ!$B$39:$B$782,E$155)+'СЕТ СН'!$F$15</f>
        <v>262.42208416</v>
      </c>
      <c r="F171" s="36">
        <f>SUMIFS(СВЦЭМ!$E$39:$E$782,СВЦЭМ!$A$39:$A$782,$A171,СВЦЭМ!$B$39:$B$782,F$155)+'СЕТ СН'!$F$15</f>
        <v>262.35660915</v>
      </c>
      <c r="G171" s="36">
        <f>SUMIFS(СВЦЭМ!$E$39:$E$782,СВЦЭМ!$A$39:$A$782,$A171,СВЦЭМ!$B$39:$B$782,G$155)+'СЕТ СН'!$F$15</f>
        <v>263.37205293</v>
      </c>
      <c r="H171" s="36">
        <f>SUMIFS(СВЦЭМ!$E$39:$E$782,СВЦЭМ!$A$39:$A$782,$A171,СВЦЭМ!$B$39:$B$782,H$155)+'СЕТ СН'!$F$15</f>
        <v>244.97069958</v>
      </c>
      <c r="I171" s="36">
        <f>SUMIFS(СВЦЭМ!$E$39:$E$782,СВЦЭМ!$A$39:$A$782,$A171,СВЦЭМ!$B$39:$B$782,I$155)+'СЕТ СН'!$F$15</f>
        <v>242.96291632000001</v>
      </c>
      <c r="J171" s="36">
        <f>SUMIFS(СВЦЭМ!$E$39:$E$782,СВЦЭМ!$A$39:$A$782,$A171,СВЦЭМ!$B$39:$B$782,J$155)+'СЕТ СН'!$F$15</f>
        <v>229.78501241000001</v>
      </c>
      <c r="K171" s="36">
        <f>SUMIFS(СВЦЭМ!$E$39:$E$782,СВЦЭМ!$A$39:$A$782,$A171,СВЦЭМ!$B$39:$B$782,K$155)+'СЕТ СН'!$F$15</f>
        <v>228.92897617</v>
      </c>
      <c r="L171" s="36">
        <f>SUMIFS(СВЦЭМ!$E$39:$E$782,СВЦЭМ!$A$39:$A$782,$A171,СВЦЭМ!$B$39:$B$782,L$155)+'СЕТ СН'!$F$15</f>
        <v>229.68301525999999</v>
      </c>
      <c r="M171" s="36">
        <f>SUMIFS(СВЦЭМ!$E$39:$E$782,СВЦЭМ!$A$39:$A$782,$A171,СВЦЭМ!$B$39:$B$782,M$155)+'СЕТ СН'!$F$15</f>
        <v>233.45470090000001</v>
      </c>
      <c r="N171" s="36">
        <f>SUMIFS(СВЦЭМ!$E$39:$E$782,СВЦЭМ!$A$39:$A$782,$A171,СВЦЭМ!$B$39:$B$782,N$155)+'СЕТ СН'!$F$15</f>
        <v>239.36002658999999</v>
      </c>
      <c r="O171" s="36">
        <f>SUMIFS(СВЦЭМ!$E$39:$E$782,СВЦЭМ!$A$39:$A$782,$A171,СВЦЭМ!$B$39:$B$782,O$155)+'СЕТ СН'!$F$15</f>
        <v>241.55773593999999</v>
      </c>
      <c r="P171" s="36">
        <f>SUMIFS(СВЦЭМ!$E$39:$E$782,СВЦЭМ!$A$39:$A$782,$A171,СВЦЭМ!$B$39:$B$782,P$155)+'СЕТ СН'!$F$15</f>
        <v>242.68266</v>
      </c>
      <c r="Q171" s="36">
        <f>SUMIFS(СВЦЭМ!$E$39:$E$782,СВЦЭМ!$A$39:$A$782,$A171,СВЦЭМ!$B$39:$B$782,Q$155)+'СЕТ СН'!$F$15</f>
        <v>241.19445103999999</v>
      </c>
      <c r="R171" s="36">
        <f>SUMIFS(СВЦЭМ!$E$39:$E$782,СВЦЭМ!$A$39:$A$782,$A171,СВЦЭМ!$B$39:$B$782,R$155)+'СЕТ СН'!$F$15</f>
        <v>234.82136292999999</v>
      </c>
      <c r="S171" s="36">
        <f>SUMIFS(СВЦЭМ!$E$39:$E$782,СВЦЭМ!$A$39:$A$782,$A171,СВЦЭМ!$B$39:$B$782,S$155)+'СЕТ СН'!$F$15</f>
        <v>230.04926483</v>
      </c>
      <c r="T171" s="36">
        <f>SUMIFS(СВЦЭМ!$E$39:$E$782,СВЦЭМ!$A$39:$A$782,$A171,СВЦЭМ!$B$39:$B$782,T$155)+'СЕТ СН'!$F$15</f>
        <v>213.73578807999999</v>
      </c>
      <c r="U171" s="36">
        <f>SUMIFS(СВЦЭМ!$E$39:$E$782,СВЦЭМ!$A$39:$A$782,$A171,СВЦЭМ!$B$39:$B$782,U$155)+'СЕТ СН'!$F$15</f>
        <v>202.50709445000001</v>
      </c>
      <c r="V171" s="36">
        <f>SUMIFS(СВЦЭМ!$E$39:$E$782,СВЦЭМ!$A$39:$A$782,$A171,СВЦЭМ!$B$39:$B$782,V$155)+'СЕТ СН'!$F$15</f>
        <v>203.52228822999999</v>
      </c>
      <c r="W171" s="36">
        <f>SUMIFS(СВЦЭМ!$E$39:$E$782,СВЦЭМ!$A$39:$A$782,$A171,СВЦЭМ!$B$39:$B$782,W$155)+'СЕТ СН'!$F$15</f>
        <v>211.84879853000001</v>
      </c>
      <c r="X171" s="36">
        <f>SUMIFS(СВЦЭМ!$E$39:$E$782,СВЦЭМ!$A$39:$A$782,$A171,СВЦЭМ!$B$39:$B$782,X$155)+'СЕТ СН'!$F$15</f>
        <v>219.01829845</v>
      </c>
      <c r="Y171" s="36">
        <f>SUMIFS(СВЦЭМ!$E$39:$E$782,СВЦЭМ!$A$39:$A$782,$A171,СВЦЭМ!$B$39:$B$782,Y$155)+'СЕТ СН'!$F$15</f>
        <v>232.79262301</v>
      </c>
    </row>
    <row r="172" spans="1:25" ht="15.75" x14ac:dyDescent="0.2">
      <c r="A172" s="35">
        <f t="shared" si="4"/>
        <v>45063</v>
      </c>
      <c r="B172" s="36">
        <f>SUMIFS(СВЦЭМ!$E$39:$E$782,СВЦЭМ!$A$39:$A$782,$A172,СВЦЭМ!$B$39:$B$782,B$155)+'СЕТ СН'!$F$15</f>
        <v>243.47676544000001</v>
      </c>
      <c r="C172" s="36">
        <f>SUMIFS(СВЦЭМ!$E$39:$E$782,СВЦЭМ!$A$39:$A$782,$A172,СВЦЭМ!$B$39:$B$782,C$155)+'СЕТ СН'!$F$15</f>
        <v>258.00492768999999</v>
      </c>
      <c r="D172" s="36">
        <f>SUMIFS(СВЦЭМ!$E$39:$E$782,СВЦЭМ!$A$39:$A$782,$A172,СВЦЭМ!$B$39:$B$782,D$155)+'СЕТ СН'!$F$15</f>
        <v>254.74093839</v>
      </c>
      <c r="E172" s="36">
        <f>SUMIFS(СВЦЭМ!$E$39:$E$782,СВЦЭМ!$A$39:$A$782,$A172,СВЦЭМ!$B$39:$B$782,E$155)+'СЕТ СН'!$F$15</f>
        <v>267.19546718999999</v>
      </c>
      <c r="F172" s="36">
        <f>SUMIFS(СВЦЭМ!$E$39:$E$782,СВЦЭМ!$A$39:$A$782,$A172,СВЦЭМ!$B$39:$B$782,F$155)+'СЕТ СН'!$F$15</f>
        <v>267.07194330999999</v>
      </c>
      <c r="G172" s="36">
        <f>SUMIFS(СВЦЭМ!$E$39:$E$782,СВЦЭМ!$A$39:$A$782,$A172,СВЦЭМ!$B$39:$B$782,G$155)+'СЕТ СН'!$F$15</f>
        <v>254.88530198000001</v>
      </c>
      <c r="H172" s="36">
        <f>SUMIFS(СВЦЭМ!$E$39:$E$782,СВЦЭМ!$A$39:$A$782,$A172,СВЦЭМ!$B$39:$B$782,H$155)+'СЕТ СН'!$F$15</f>
        <v>248.49187395000001</v>
      </c>
      <c r="I172" s="36">
        <f>SUMIFS(СВЦЭМ!$E$39:$E$782,СВЦЭМ!$A$39:$A$782,$A172,СВЦЭМ!$B$39:$B$782,I$155)+'СЕТ СН'!$F$15</f>
        <v>239.31410614999999</v>
      </c>
      <c r="J172" s="36">
        <f>SUMIFS(СВЦЭМ!$E$39:$E$782,СВЦЭМ!$A$39:$A$782,$A172,СВЦЭМ!$B$39:$B$782,J$155)+'СЕТ СН'!$F$15</f>
        <v>235.16322063999999</v>
      </c>
      <c r="K172" s="36">
        <f>SUMIFS(СВЦЭМ!$E$39:$E$782,СВЦЭМ!$A$39:$A$782,$A172,СВЦЭМ!$B$39:$B$782,K$155)+'СЕТ СН'!$F$15</f>
        <v>231.34147256</v>
      </c>
      <c r="L172" s="36">
        <f>SUMIFS(СВЦЭМ!$E$39:$E$782,СВЦЭМ!$A$39:$A$782,$A172,СВЦЭМ!$B$39:$B$782,L$155)+'СЕТ СН'!$F$15</f>
        <v>229.78753270000001</v>
      </c>
      <c r="M172" s="36">
        <f>SUMIFS(СВЦЭМ!$E$39:$E$782,СВЦЭМ!$A$39:$A$782,$A172,СВЦЭМ!$B$39:$B$782,M$155)+'СЕТ СН'!$F$15</f>
        <v>234.22277968</v>
      </c>
      <c r="N172" s="36">
        <f>SUMIFS(СВЦЭМ!$E$39:$E$782,СВЦЭМ!$A$39:$A$782,$A172,СВЦЭМ!$B$39:$B$782,N$155)+'СЕТ СН'!$F$15</f>
        <v>247.88844907000001</v>
      </c>
      <c r="O172" s="36">
        <f>SUMIFS(СВЦЭМ!$E$39:$E$782,СВЦЭМ!$A$39:$A$782,$A172,СВЦЭМ!$B$39:$B$782,O$155)+'СЕТ СН'!$F$15</f>
        <v>242.82044997</v>
      </c>
      <c r="P172" s="36">
        <f>SUMIFS(СВЦЭМ!$E$39:$E$782,СВЦЭМ!$A$39:$A$782,$A172,СВЦЭМ!$B$39:$B$782,P$155)+'СЕТ СН'!$F$15</f>
        <v>244.0183313</v>
      </c>
      <c r="Q172" s="36">
        <f>SUMIFS(СВЦЭМ!$E$39:$E$782,СВЦЭМ!$A$39:$A$782,$A172,СВЦЭМ!$B$39:$B$782,Q$155)+'СЕТ СН'!$F$15</f>
        <v>254.99004633000001</v>
      </c>
      <c r="R172" s="36">
        <f>SUMIFS(СВЦЭМ!$E$39:$E$782,СВЦЭМ!$A$39:$A$782,$A172,СВЦЭМ!$B$39:$B$782,R$155)+'СЕТ СН'!$F$15</f>
        <v>245.70890549000001</v>
      </c>
      <c r="S172" s="36">
        <f>SUMIFS(СВЦЭМ!$E$39:$E$782,СВЦЭМ!$A$39:$A$782,$A172,СВЦЭМ!$B$39:$B$782,S$155)+'СЕТ СН'!$F$15</f>
        <v>238.39502232999999</v>
      </c>
      <c r="T172" s="36">
        <f>SUMIFS(СВЦЭМ!$E$39:$E$782,СВЦЭМ!$A$39:$A$782,$A172,СВЦЭМ!$B$39:$B$782,T$155)+'СЕТ СН'!$F$15</f>
        <v>229.57515526</v>
      </c>
      <c r="U172" s="36">
        <f>SUMIFS(СВЦЭМ!$E$39:$E$782,СВЦЭМ!$A$39:$A$782,$A172,СВЦЭМ!$B$39:$B$782,U$155)+'СЕТ СН'!$F$15</f>
        <v>224.91029380000001</v>
      </c>
      <c r="V172" s="36">
        <f>SUMIFS(СВЦЭМ!$E$39:$E$782,СВЦЭМ!$A$39:$A$782,$A172,СВЦЭМ!$B$39:$B$782,V$155)+'СЕТ СН'!$F$15</f>
        <v>222.74241018999999</v>
      </c>
      <c r="W172" s="36">
        <f>SUMIFS(СВЦЭМ!$E$39:$E$782,СВЦЭМ!$A$39:$A$782,$A172,СВЦЭМ!$B$39:$B$782,W$155)+'СЕТ СН'!$F$15</f>
        <v>218.20611883000001</v>
      </c>
      <c r="X172" s="36">
        <f>SUMIFS(СВЦЭМ!$E$39:$E$782,СВЦЭМ!$A$39:$A$782,$A172,СВЦЭМ!$B$39:$B$782,X$155)+'СЕТ СН'!$F$15</f>
        <v>222.44974511999999</v>
      </c>
      <c r="Y172" s="36">
        <f>SUMIFS(СВЦЭМ!$E$39:$E$782,СВЦЭМ!$A$39:$A$782,$A172,СВЦЭМ!$B$39:$B$782,Y$155)+'СЕТ СН'!$F$15</f>
        <v>235.27361424</v>
      </c>
    </row>
    <row r="173" spans="1:25" ht="15.75" x14ac:dyDescent="0.2">
      <c r="A173" s="35">
        <f t="shared" si="4"/>
        <v>45064</v>
      </c>
      <c r="B173" s="36">
        <f>SUMIFS(СВЦЭМ!$E$39:$E$782,СВЦЭМ!$A$39:$A$782,$A173,СВЦЭМ!$B$39:$B$782,B$155)+'СЕТ СН'!$F$15</f>
        <v>244.55830635999999</v>
      </c>
      <c r="C173" s="36">
        <f>SUMIFS(СВЦЭМ!$E$39:$E$782,СВЦЭМ!$A$39:$A$782,$A173,СВЦЭМ!$B$39:$B$782,C$155)+'СЕТ СН'!$F$15</f>
        <v>256.18902478000001</v>
      </c>
      <c r="D173" s="36">
        <f>SUMIFS(СВЦЭМ!$E$39:$E$782,СВЦЭМ!$A$39:$A$782,$A173,СВЦЭМ!$B$39:$B$782,D$155)+'СЕТ СН'!$F$15</f>
        <v>262.88494925999998</v>
      </c>
      <c r="E173" s="36">
        <f>SUMIFS(СВЦЭМ!$E$39:$E$782,СВЦЭМ!$A$39:$A$782,$A173,СВЦЭМ!$B$39:$B$782,E$155)+'СЕТ СН'!$F$15</f>
        <v>271.26405690000001</v>
      </c>
      <c r="F173" s="36">
        <f>SUMIFS(СВЦЭМ!$E$39:$E$782,СВЦЭМ!$A$39:$A$782,$A173,СВЦЭМ!$B$39:$B$782,F$155)+'СЕТ СН'!$F$15</f>
        <v>273.63725698000002</v>
      </c>
      <c r="G173" s="36">
        <f>SUMIFS(СВЦЭМ!$E$39:$E$782,СВЦЭМ!$A$39:$A$782,$A173,СВЦЭМ!$B$39:$B$782,G$155)+'СЕТ СН'!$F$15</f>
        <v>269.01074111000003</v>
      </c>
      <c r="H173" s="36">
        <f>SUMIFS(СВЦЭМ!$E$39:$E$782,СВЦЭМ!$A$39:$A$782,$A173,СВЦЭМ!$B$39:$B$782,H$155)+'СЕТ СН'!$F$15</f>
        <v>257.76283183999999</v>
      </c>
      <c r="I173" s="36">
        <f>SUMIFS(СВЦЭМ!$E$39:$E$782,СВЦЭМ!$A$39:$A$782,$A173,СВЦЭМ!$B$39:$B$782,I$155)+'СЕТ СН'!$F$15</f>
        <v>241.88931758999999</v>
      </c>
      <c r="J173" s="36">
        <f>SUMIFS(СВЦЭМ!$E$39:$E$782,СВЦЭМ!$A$39:$A$782,$A173,СВЦЭМ!$B$39:$B$782,J$155)+'СЕТ СН'!$F$15</f>
        <v>231.98233955000001</v>
      </c>
      <c r="K173" s="36">
        <f>SUMIFS(СВЦЭМ!$E$39:$E$782,СВЦЭМ!$A$39:$A$782,$A173,СВЦЭМ!$B$39:$B$782,K$155)+'СЕТ СН'!$F$15</f>
        <v>231.22218910999999</v>
      </c>
      <c r="L173" s="36">
        <f>SUMIFS(СВЦЭМ!$E$39:$E$782,СВЦЭМ!$A$39:$A$782,$A173,СВЦЭМ!$B$39:$B$782,L$155)+'СЕТ СН'!$F$15</f>
        <v>231.55669309000001</v>
      </c>
      <c r="M173" s="36">
        <f>SUMIFS(СВЦЭМ!$E$39:$E$782,СВЦЭМ!$A$39:$A$782,$A173,СВЦЭМ!$B$39:$B$782,M$155)+'СЕТ СН'!$F$15</f>
        <v>235.29214295</v>
      </c>
      <c r="N173" s="36">
        <f>SUMIFS(СВЦЭМ!$E$39:$E$782,СВЦЭМ!$A$39:$A$782,$A173,СВЦЭМ!$B$39:$B$782,N$155)+'СЕТ СН'!$F$15</f>
        <v>241.73906425999999</v>
      </c>
      <c r="O173" s="36">
        <f>SUMIFS(СВЦЭМ!$E$39:$E$782,СВЦЭМ!$A$39:$A$782,$A173,СВЦЭМ!$B$39:$B$782,O$155)+'СЕТ СН'!$F$15</f>
        <v>247.64651782000001</v>
      </c>
      <c r="P173" s="36">
        <f>SUMIFS(СВЦЭМ!$E$39:$E$782,СВЦЭМ!$A$39:$A$782,$A173,СВЦЭМ!$B$39:$B$782,P$155)+'СЕТ СН'!$F$15</f>
        <v>246.11181816999999</v>
      </c>
      <c r="Q173" s="36">
        <f>SUMIFS(СВЦЭМ!$E$39:$E$782,СВЦЭМ!$A$39:$A$782,$A173,СВЦЭМ!$B$39:$B$782,Q$155)+'СЕТ СН'!$F$15</f>
        <v>245.96134094000001</v>
      </c>
      <c r="R173" s="36">
        <f>SUMIFS(СВЦЭМ!$E$39:$E$782,СВЦЭМ!$A$39:$A$782,$A173,СВЦЭМ!$B$39:$B$782,R$155)+'СЕТ СН'!$F$15</f>
        <v>249.53156010999999</v>
      </c>
      <c r="S173" s="36">
        <f>SUMIFS(СВЦЭМ!$E$39:$E$782,СВЦЭМ!$A$39:$A$782,$A173,СВЦЭМ!$B$39:$B$782,S$155)+'СЕТ СН'!$F$15</f>
        <v>242.74056088</v>
      </c>
      <c r="T173" s="36">
        <f>SUMIFS(СВЦЭМ!$E$39:$E$782,СВЦЭМ!$A$39:$A$782,$A173,СВЦЭМ!$B$39:$B$782,T$155)+'СЕТ СН'!$F$15</f>
        <v>236.31438055999999</v>
      </c>
      <c r="U173" s="36">
        <f>SUMIFS(СВЦЭМ!$E$39:$E$782,СВЦЭМ!$A$39:$A$782,$A173,СВЦЭМ!$B$39:$B$782,U$155)+'СЕТ СН'!$F$15</f>
        <v>232.24350568</v>
      </c>
      <c r="V173" s="36">
        <f>SUMIFS(СВЦЭМ!$E$39:$E$782,СВЦЭМ!$A$39:$A$782,$A173,СВЦЭМ!$B$39:$B$782,V$155)+'СЕТ СН'!$F$15</f>
        <v>227.90253822</v>
      </c>
      <c r="W173" s="36">
        <f>SUMIFS(СВЦЭМ!$E$39:$E$782,СВЦЭМ!$A$39:$A$782,$A173,СВЦЭМ!$B$39:$B$782,W$155)+'СЕТ СН'!$F$15</f>
        <v>226.29553716999999</v>
      </c>
      <c r="X173" s="36">
        <f>SUMIFS(СВЦЭМ!$E$39:$E$782,СВЦЭМ!$A$39:$A$782,$A173,СВЦЭМ!$B$39:$B$782,X$155)+'СЕТ СН'!$F$15</f>
        <v>233.73716291</v>
      </c>
      <c r="Y173" s="36">
        <f>SUMIFS(СВЦЭМ!$E$39:$E$782,СВЦЭМ!$A$39:$A$782,$A173,СВЦЭМ!$B$39:$B$782,Y$155)+'СЕТ СН'!$F$15</f>
        <v>246.35132289000001</v>
      </c>
    </row>
    <row r="174" spans="1:25" ht="15.75" x14ac:dyDescent="0.2">
      <c r="A174" s="35">
        <f t="shared" si="4"/>
        <v>45065</v>
      </c>
      <c r="B174" s="36">
        <f>SUMIFS(СВЦЭМ!$E$39:$E$782,СВЦЭМ!$A$39:$A$782,$A174,СВЦЭМ!$B$39:$B$782,B$155)+'СЕТ СН'!$F$15</f>
        <v>255.48506157</v>
      </c>
      <c r="C174" s="36">
        <f>SUMIFS(СВЦЭМ!$E$39:$E$782,СВЦЭМ!$A$39:$A$782,$A174,СВЦЭМ!$B$39:$B$782,C$155)+'СЕТ СН'!$F$15</f>
        <v>261.34806065999999</v>
      </c>
      <c r="D174" s="36">
        <f>SUMIFS(СВЦЭМ!$E$39:$E$782,СВЦЭМ!$A$39:$A$782,$A174,СВЦЭМ!$B$39:$B$782,D$155)+'СЕТ СН'!$F$15</f>
        <v>263.22118386</v>
      </c>
      <c r="E174" s="36">
        <f>SUMIFS(СВЦЭМ!$E$39:$E$782,СВЦЭМ!$A$39:$A$782,$A174,СВЦЭМ!$B$39:$B$782,E$155)+'СЕТ СН'!$F$15</f>
        <v>261.58756383999997</v>
      </c>
      <c r="F174" s="36">
        <f>SUMIFS(СВЦЭМ!$E$39:$E$782,СВЦЭМ!$A$39:$A$782,$A174,СВЦЭМ!$B$39:$B$782,F$155)+'СЕТ СН'!$F$15</f>
        <v>262.05552366000001</v>
      </c>
      <c r="G174" s="36">
        <f>SUMIFS(СВЦЭМ!$E$39:$E$782,СВЦЭМ!$A$39:$A$782,$A174,СВЦЭМ!$B$39:$B$782,G$155)+'СЕТ СН'!$F$15</f>
        <v>253.04411307999999</v>
      </c>
      <c r="H174" s="36">
        <f>SUMIFS(СВЦЭМ!$E$39:$E$782,СВЦЭМ!$A$39:$A$782,$A174,СВЦЭМ!$B$39:$B$782,H$155)+'СЕТ СН'!$F$15</f>
        <v>231.31141327</v>
      </c>
      <c r="I174" s="36">
        <f>SUMIFS(СВЦЭМ!$E$39:$E$782,СВЦЭМ!$A$39:$A$782,$A174,СВЦЭМ!$B$39:$B$782,I$155)+'СЕТ СН'!$F$15</f>
        <v>230.89911089</v>
      </c>
      <c r="J174" s="36">
        <f>SUMIFS(СВЦЭМ!$E$39:$E$782,СВЦЭМ!$A$39:$A$782,$A174,СВЦЭМ!$B$39:$B$782,J$155)+'СЕТ СН'!$F$15</f>
        <v>222.44625947</v>
      </c>
      <c r="K174" s="36">
        <f>SUMIFS(СВЦЭМ!$E$39:$E$782,СВЦЭМ!$A$39:$A$782,$A174,СВЦЭМ!$B$39:$B$782,K$155)+'СЕТ СН'!$F$15</f>
        <v>222.19378248999999</v>
      </c>
      <c r="L174" s="36">
        <f>SUMIFS(СВЦЭМ!$E$39:$E$782,СВЦЭМ!$A$39:$A$782,$A174,СВЦЭМ!$B$39:$B$782,L$155)+'СЕТ СН'!$F$15</f>
        <v>225.51663977999999</v>
      </c>
      <c r="M174" s="36">
        <f>SUMIFS(СВЦЭМ!$E$39:$E$782,СВЦЭМ!$A$39:$A$782,$A174,СВЦЭМ!$B$39:$B$782,M$155)+'СЕТ СН'!$F$15</f>
        <v>228.44471002</v>
      </c>
      <c r="N174" s="36">
        <f>SUMIFS(СВЦЭМ!$E$39:$E$782,СВЦЭМ!$A$39:$A$782,$A174,СВЦЭМ!$B$39:$B$782,N$155)+'СЕТ СН'!$F$15</f>
        <v>234.39502666999999</v>
      </c>
      <c r="O174" s="36">
        <f>SUMIFS(СВЦЭМ!$E$39:$E$782,СВЦЭМ!$A$39:$A$782,$A174,СВЦЭМ!$B$39:$B$782,O$155)+'СЕТ СН'!$F$15</f>
        <v>238.58066478000001</v>
      </c>
      <c r="P174" s="36">
        <f>SUMIFS(СВЦЭМ!$E$39:$E$782,СВЦЭМ!$A$39:$A$782,$A174,СВЦЭМ!$B$39:$B$782,P$155)+'СЕТ СН'!$F$15</f>
        <v>243.36502974999999</v>
      </c>
      <c r="Q174" s="36">
        <f>SUMIFS(СВЦЭМ!$E$39:$E$782,СВЦЭМ!$A$39:$A$782,$A174,СВЦЭМ!$B$39:$B$782,Q$155)+'СЕТ СН'!$F$15</f>
        <v>243.75743426</v>
      </c>
      <c r="R174" s="36">
        <f>SUMIFS(СВЦЭМ!$E$39:$E$782,СВЦЭМ!$A$39:$A$782,$A174,СВЦЭМ!$B$39:$B$782,R$155)+'СЕТ СН'!$F$15</f>
        <v>234.13356021000001</v>
      </c>
      <c r="S174" s="36">
        <f>SUMIFS(СВЦЭМ!$E$39:$E$782,СВЦЭМ!$A$39:$A$782,$A174,СВЦЭМ!$B$39:$B$782,S$155)+'СЕТ СН'!$F$15</f>
        <v>226.05488034000001</v>
      </c>
      <c r="T174" s="36">
        <f>SUMIFS(СВЦЭМ!$E$39:$E$782,СВЦЭМ!$A$39:$A$782,$A174,СВЦЭМ!$B$39:$B$782,T$155)+'СЕТ СН'!$F$15</f>
        <v>218.28298452999999</v>
      </c>
      <c r="U174" s="36">
        <f>SUMIFS(СВЦЭМ!$E$39:$E$782,СВЦЭМ!$A$39:$A$782,$A174,СВЦЭМ!$B$39:$B$782,U$155)+'СЕТ СН'!$F$15</f>
        <v>212.67209460000001</v>
      </c>
      <c r="V174" s="36">
        <f>SUMIFS(СВЦЭМ!$E$39:$E$782,СВЦЭМ!$A$39:$A$782,$A174,СВЦЭМ!$B$39:$B$782,V$155)+'СЕТ СН'!$F$15</f>
        <v>207.70524141000001</v>
      </c>
      <c r="W174" s="36">
        <f>SUMIFS(СВЦЭМ!$E$39:$E$782,СВЦЭМ!$A$39:$A$782,$A174,СВЦЭМ!$B$39:$B$782,W$155)+'СЕТ СН'!$F$15</f>
        <v>209.40214885</v>
      </c>
      <c r="X174" s="36">
        <f>SUMIFS(СВЦЭМ!$E$39:$E$782,СВЦЭМ!$A$39:$A$782,$A174,СВЦЭМ!$B$39:$B$782,X$155)+'СЕТ СН'!$F$15</f>
        <v>217.25020782999999</v>
      </c>
      <c r="Y174" s="36">
        <f>SUMIFS(СВЦЭМ!$E$39:$E$782,СВЦЭМ!$A$39:$A$782,$A174,СВЦЭМ!$B$39:$B$782,Y$155)+'СЕТ СН'!$F$15</f>
        <v>222.82810975999999</v>
      </c>
    </row>
    <row r="175" spans="1:25" ht="15.75" x14ac:dyDescent="0.2">
      <c r="A175" s="35">
        <f t="shared" si="4"/>
        <v>45066</v>
      </c>
      <c r="B175" s="36">
        <f>SUMIFS(СВЦЭМ!$E$39:$E$782,СВЦЭМ!$A$39:$A$782,$A175,СВЦЭМ!$B$39:$B$782,B$155)+'СЕТ СН'!$F$15</f>
        <v>238.77670523</v>
      </c>
      <c r="C175" s="36">
        <f>SUMIFS(СВЦЭМ!$E$39:$E$782,СВЦЭМ!$A$39:$A$782,$A175,СВЦЭМ!$B$39:$B$782,C$155)+'СЕТ СН'!$F$15</f>
        <v>251.63312542</v>
      </c>
      <c r="D175" s="36">
        <f>SUMIFS(СВЦЭМ!$E$39:$E$782,СВЦЭМ!$A$39:$A$782,$A175,СВЦЭМ!$B$39:$B$782,D$155)+'СЕТ СН'!$F$15</f>
        <v>252.72879671000001</v>
      </c>
      <c r="E175" s="36">
        <f>SUMIFS(СВЦЭМ!$E$39:$E$782,СВЦЭМ!$A$39:$A$782,$A175,СВЦЭМ!$B$39:$B$782,E$155)+'СЕТ СН'!$F$15</f>
        <v>250.72540129999999</v>
      </c>
      <c r="F175" s="36">
        <f>SUMIFS(СВЦЭМ!$E$39:$E$782,СВЦЭМ!$A$39:$A$782,$A175,СВЦЭМ!$B$39:$B$782,F$155)+'СЕТ СН'!$F$15</f>
        <v>262.22760581</v>
      </c>
      <c r="G175" s="36">
        <f>SUMIFS(СВЦЭМ!$E$39:$E$782,СВЦЭМ!$A$39:$A$782,$A175,СВЦЭМ!$B$39:$B$782,G$155)+'СЕТ СН'!$F$15</f>
        <v>261.02055322000001</v>
      </c>
      <c r="H175" s="36">
        <f>SUMIFS(СВЦЭМ!$E$39:$E$782,СВЦЭМ!$A$39:$A$782,$A175,СВЦЭМ!$B$39:$B$782,H$155)+'СЕТ СН'!$F$15</f>
        <v>258.78073963999998</v>
      </c>
      <c r="I175" s="36">
        <f>SUMIFS(СВЦЭМ!$E$39:$E$782,СВЦЭМ!$A$39:$A$782,$A175,СВЦЭМ!$B$39:$B$782,I$155)+'СЕТ СН'!$F$15</f>
        <v>243.90385513000001</v>
      </c>
      <c r="J175" s="36">
        <f>SUMIFS(СВЦЭМ!$E$39:$E$782,СВЦЭМ!$A$39:$A$782,$A175,СВЦЭМ!$B$39:$B$782,J$155)+'СЕТ СН'!$F$15</f>
        <v>229.06691426</v>
      </c>
      <c r="K175" s="36">
        <f>SUMIFS(СВЦЭМ!$E$39:$E$782,СВЦЭМ!$A$39:$A$782,$A175,СВЦЭМ!$B$39:$B$782,K$155)+'СЕТ СН'!$F$15</f>
        <v>223.41728841</v>
      </c>
      <c r="L175" s="36">
        <f>SUMIFS(СВЦЭМ!$E$39:$E$782,СВЦЭМ!$A$39:$A$782,$A175,СВЦЭМ!$B$39:$B$782,L$155)+'СЕТ СН'!$F$15</f>
        <v>221.19209205999999</v>
      </c>
      <c r="M175" s="36">
        <f>SUMIFS(СВЦЭМ!$E$39:$E$782,СВЦЭМ!$A$39:$A$782,$A175,СВЦЭМ!$B$39:$B$782,M$155)+'СЕТ СН'!$F$15</f>
        <v>220.12919065</v>
      </c>
      <c r="N175" s="36">
        <f>SUMIFS(СВЦЭМ!$E$39:$E$782,СВЦЭМ!$A$39:$A$782,$A175,СВЦЭМ!$B$39:$B$782,N$155)+'СЕТ СН'!$F$15</f>
        <v>225.0525796</v>
      </c>
      <c r="O175" s="36">
        <f>SUMIFS(СВЦЭМ!$E$39:$E$782,СВЦЭМ!$A$39:$A$782,$A175,СВЦЭМ!$B$39:$B$782,O$155)+'СЕТ СН'!$F$15</f>
        <v>226.66816310999999</v>
      </c>
      <c r="P175" s="36">
        <f>SUMIFS(СВЦЭМ!$E$39:$E$782,СВЦЭМ!$A$39:$A$782,$A175,СВЦЭМ!$B$39:$B$782,P$155)+'СЕТ СН'!$F$15</f>
        <v>228.57121137999999</v>
      </c>
      <c r="Q175" s="36">
        <f>SUMIFS(СВЦЭМ!$E$39:$E$782,СВЦЭМ!$A$39:$A$782,$A175,СВЦЭМ!$B$39:$B$782,Q$155)+'СЕТ СН'!$F$15</f>
        <v>231.14204536</v>
      </c>
      <c r="R175" s="36">
        <f>SUMIFS(СВЦЭМ!$E$39:$E$782,СВЦЭМ!$A$39:$A$782,$A175,СВЦЭМ!$B$39:$B$782,R$155)+'СЕТ СН'!$F$15</f>
        <v>228.88961674000001</v>
      </c>
      <c r="S175" s="36">
        <f>SUMIFS(СВЦЭМ!$E$39:$E$782,СВЦЭМ!$A$39:$A$782,$A175,СВЦЭМ!$B$39:$B$782,S$155)+'СЕТ СН'!$F$15</f>
        <v>221.33102008</v>
      </c>
      <c r="T175" s="36">
        <f>SUMIFS(СВЦЭМ!$E$39:$E$782,СВЦЭМ!$A$39:$A$782,$A175,СВЦЭМ!$B$39:$B$782,T$155)+'СЕТ СН'!$F$15</f>
        <v>216.40376608</v>
      </c>
      <c r="U175" s="36">
        <f>SUMIFS(СВЦЭМ!$E$39:$E$782,СВЦЭМ!$A$39:$A$782,$A175,СВЦЭМ!$B$39:$B$782,U$155)+'СЕТ СН'!$F$15</f>
        <v>214.67709382000001</v>
      </c>
      <c r="V175" s="36">
        <f>SUMIFS(СВЦЭМ!$E$39:$E$782,СВЦЭМ!$A$39:$A$782,$A175,СВЦЭМ!$B$39:$B$782,V$155)+'СЕТ СН'!$F$15</f>
        <v>210.26395790000001</v>
      </c>
      <c r="W175" s="36">
        <f>SUMIFS(СВЦЭМ!$E$39:$E$782,СВЦЭМ!$A$39:$A$782,$A175,СВЦЭМ!$B$39:$B$782,W$155)+'СЕТ СН'!$F$15</f>
        <v>206.41736087000001</v>
      </c>
      <c r="X175" s="36">
        <f>SUMIFS(СВЦЭМ!$E$39:$E$782,СВЦЭМ!$A$39:$A$782,$A175,СВЦЭМ!$B$39:$B$782,X$155)+'СЕТ СН'!$F$15</f>
        <v>213.0201524</v>
      </c>
      <c r="Y175" s="36">
        <f>SUMIFS(СВЦЭМ!$E$39:$E$782,СВЦЭМ!$A$39:$A$782,$A175,СВЦЭМ!$B$39:$B$782,Y$155)+'СЕТ СН'!$F$15</f>
        <v>221.66550869</v>
      </c>
    </row>
    <row r="176" spans="1:25" ht="15.75" x14ac:dyDescent="0.2">
      <c r="A176" s="35">
        <f t="shared" si="4"/>
        <v>45067</v>
      </c>
      <c r="B176" s="36">
        <f>SUMIFS(СВЦЭМ!$E$39:$E$782,СВЦЭМ!$A$39:$A$782,$A176,СВЦЭМ!$B$39:$B$782,B$155)+'СЕТ СН'!$F$15</f>
        <v>229.48686035</v>
      </c>
      <c r="C176" s="36">
        <f>SUMIFS(СВЦЭМ!$E$39:$E$782,СВЦЭМ!$A$39:$A$782,$A176,СВЦЭМ!$B$39:$B$782,C$155)+'СЕТ СН'!$F$15</f>
        <v>242.55379109</v>
      </c>
      <c r="D176" s="36">
        <f>SUMIFS(СВЦЭМ!$E$39:$E$782,СВЦЭМ!$A$39:$A$782,$A176,СВЦЭМ!$B$39:$B$782,D$155)+'СЕТ СН'!$F$15</f>
        <v>257.61657446999999</v>
      </c>
      <c r="E176" s="36">
        <f>SUMIFS(СВЦЭМ!$E$39:$E$782,СВЦЭМ!$A$39:$A$782,$A176,СВЦЭМ!$B$39:$B$782,E$155)+'СЕТ СН'!$F$15</f>
        <v>252.88066737</v>
      </c>
      <c r="F176" s="36">
        <f>SUMIFS(СВЦЭМ!$E$39:$E$782,СВЦЭМ!$A$39:$A$782,$A176,СВЦЭМ!$B$39:$B$782,F$155)+'СЕТ СН'!$F$15</f>
        <v>266.07479231000002</v>
      </c>
      <c r="G176" s="36">
        <f>SUMIFS(СВЦЭМ!$E$39:$E$782,СВЦЭМ!$A$39:$A$782,$A176,СВЦЭМ!$B$39:$B$782,G$155)+'СЕТ СН'!$F$15</f>
        <v>264.44146667000001</v>
      </c>
      <c r="H176" s="36">
        <f>SUMIFS(СВЦЭМ!$E$39:$E$782,СВЦЭМ!$A$39:$A$782,$A176,СВЦЭМ!$B$39:$B$782,H$155)+'СЕТ СН'!$F$15</f>
        <v>258.84209856000001</v>
      </c>
      <c r="I176" s="36">
        <f>SUMIFS(СВЦЭМ!$E$39:$E$782,СВЦЭМ!$A$39:$A$782,$A176,СВЦЭМ!$B$39:$B$782,I$155)+'СЕТ СН'!$F$15</f>
        <v>250.76667724000001</v>
      </c>
      <c r="J176" s="36">
        <f>SUMIFS(СВЦЭМ!$E$39:$E$782,СВЦЭМ!$A$39:$A$782,$A176,СВЦЭМ!$B$39:$B$782,J$155)+'СЕТ СН'!$F$15</f>
        <v>234.91133328000001</v>
      </c>
      <c r="K176" s="36">
        <f>SUMIFS(СВЦЭМ!$E$39:$E$782,СВЦЭМ!$A$39:$A$782,$A176,СВЦЭМ!$B$39:$B$782,K$155)+'СЕТ СН'!$F$15</f>
        <v>231.41360933999999</v>
      </c>
      <c r="L176" s="36">
        <f>SUMIFS(СВЦЭМ!$E$39:$E$782,СВЦЭМ!$A$39:$A$782,$A176,СВЦЭМ!$B$39:$B$782,L$155)+'СЕТ СН'!$F$15</f>
        <v>228.14305579000001</v>
      </c>
      <c r="M176" s="36">
        <f>SUMIFS(СВЦЭМ!$E$39:$E$782,СВЦЭМ!$A$39:$A$782,$A176,СВЦЭМ!$B$39:$B$782,M$155)+'СЕТ СН'!$F$15</f>
        <v>226.29074428999999</v>
      </c>
      <c r="N176" s="36">
        <f>SUMIFS(СВЦЭМ!$E$39:$E$782,СВЦЭМ!$A$39:$A$782,$A176,СВЦЭМ!$B$39:$B$782,N$155)+'СЕТ СН'!$F$15</f>
        <v>230.06213869000001</v>
      </c>
      <c r="O176" s="36">
        <f>SUMIFS(СВЦЭМ!$E$39:$E$782,СВЦЭМ!$A$39:$A$782,$A176,СВЦЭМ!$B$39:$B$782,O$155)+'СЕТ СН'!$F$15</f>
        <v>232.37927604999999</v>
      </c>
      <c r="P176" s="36">
        <f>SUMIFS(СВЦЭМ!$E$39:$E$782,СВЦЭМ!$A$39:$A$782,$A176,СВЦЭМ!$B$39:$B$782,P$155)+'СЕТ СН'!$F$15</f>
        <v>234.24275685000001</v>
      </c>
      <c r="Q176" s="36">
        <f>SUMIFS(СВЦЭМ!$E$39:$E$782,СВЦЭМ!$A$39:$A$782,$A176,СВЦЭМ!$B$39:$B$782,Q$155)+'СЕТ СН'!$F$15</f>
        <v>235.48186027</v>
      </c>
      <c r="R176" s="36">
        <f>SUMIFS(СВЦЭМ!$E$39:$E$782,СВЦЭМ!$A$39:$A$782,$A176,СВЦЭМ!$B$39:$B$782,R$155)+'СЕТ СН'!$F$15</f>
        <v>232.92123230999999</v>
      </c>
      <c r="S176" s="36">
        <f>SUMIFS(СВЦЭМ!$E$39:$E$782,СВЦЭМ!$A$39:$A$782,$A176,СВЦЭМ!$B$39:$B$782,S$155)+'СЕТ СН'!$F$15</f>
        <v>227.06028465</v>
      </c>
      <c r="T176" s="36">
        <f>SUMIFS(СВЦЭМ!$E$39:$E$782,СВЦЭМ!$A$39:$A$782,$A176,СВЦЭМ!$B$39:$B$782,T$155)+'СЕТ СН'!$F$15</f>
        <v>223.01662250000001</v>
      </c>
      <c r="U176" s="36">
        <f>SUMIFS(СВЦЭМ!$E$39:$E$782,СВЦЭМ!$A$39:$A$782,$A176,СВЦЭМ!$B$39:$B$782,U$155)+'СЕТ СН'!$F$15</f>
        <v>220.86574247999999</v>
      </c>
      <c r="V176" s="36">
        <f>SUMIFS(СВЦЭМ!$E$39:$E$782,СВЦЭМ!$A$39:$A$782,$A176,СВЦЭМ!$B$39:$B$782,V$155)+'СЕТ СН'!$F$15</f>
        <v>218.88352169000001</v>
      </c>
      <c r="W176" s="36">
        <f>SUMIFS(СВЦЭМ!$E$39:$E$782,СВЦЭМ!$A$39:$A$782,$A176,СВЦЭМ!$B$39:$B$782,W$155)+'СЕТ СН'!$F$15</f>
        <v>214.37928457000001</v>
      </c>
      <c r="X176" s="36">
        <f>SUMIFS(СВЦЭМ!$E$39:$E$782,СВЦЭМ!$A$39:$A$782,$A176,СВЦЭМ!$B$39:$B$782,X$155)+'СЕТ СН'!$F$15</f>
        <v>221.04247085</v>
      </c>
      <c r="Y176" s="36">
        <f>SUMIFS(СВЦЭМ!$E$39:$E$782,СВЦЭМ!$A$39:$A$782,$A176,СВЦЭМ!$B$39:$B$782,Y$155)+'СЕТ СН'!$F$15</f>
        <v>229.39425937999999</v>
      </c>
    </row>
    <row r="177" spans="1:27" ht="15.75" x14ac:dyDescent="0.2">
      <c r="A177" s="35">
        <f t="shared" si="4"/>
        <v>45068</v>
      </c>
      <c r="B177" s="36">
        <f>SUMIFS(СВЦЭМ!$E$39:$E$782,СВЦЭМ!$A$39:$A$782,$A177,СВЦЭМ!$B$39:$B$782,B$155)+'СЕТ СН'!$F$15</f>
        <v>240.59100699999999</v>
      </c>
      <c r="C177" s="36">
        <f>SUMIFS(СВЦЭМ!$E$39:$E$782,СВЦЭМ!$A$39:$A$782,$A177,СВЦЭМ!$B$39:$B$782,C$155)+'СЕТ СН'!$F$15</f>
        <v>251.91260057</v>
      </c>
      <c r="D177" s="36">
        <f>SUMIFS(СВЦЭМ!$E$39:$E$782,СВЦЭМ!$A$39:$A$782,$A177,СВЦЭМ!$B$39:$B$782,D$155)+'СЕТ СН'!$F$15</f>
        <v>251.38381078</v>
      </c>
      <c r="E177" s="36">
        <f>SUMIFS(СВЦЭМ!$E$39:$E$782,СВЦЭМ!$A$39:$A$782,$A177,СВЦЭМ!$B$39:$B$782,E$155)+'СЕТ СН'!$F$15</f>
        <v>249.19183322999999</v>
      </c>
      <c r="F177" s="36">
        <f>SUMIFS(СВЦЭМ!$E$39:$E$782,СВЦЭМ!$A$39:$A$782,$A177,СВЦЭМ!$B$39:$B$782,F$155)+'СЕТ СН'!$F$15</f>
        <v>258.61069816999998</v>
      </c>
      <c r="G177" s="36">
        <f>SUMIFS(СВЦЭМ!$E$39:$E$782,СВЦЭМ!$A$39:$A$782,$A177,СВЦЭМ!$B$39:$B$782,G$155)+'СЕТ СН'!$F$15</f>
        <v>252.19096390000001</v>
      </c>
      <c r="H177" s="36">
        <f>SUMIFS(СВЦЭМ!$E$39:$E$782,СВЦЭМ!$A$39:$A$782,$A177,СВЦЭМ!$B$39:$B$782,H$155)+'СЕТ СН'!$F$15</f>
        <v>245.55291335000001</v>
      </c>
      <c r="I177" s="36">
        <f>SUMIFS(СВЦЭМ!$E$39:$E$782,СВЦЭМ!$A$39:$A$782,$A177,СВЦЭМ!$B$39:$B$782,I$155)+'СЕТ СН'!$F$15</f>
        <v>235.24290486999999</v>
      </c>
      <c r="J177" s="36">
        <f>SUMIFS(СВЦЭМ!$E$39:$E$782,СВЦЭМ!$A$39:$A$782,$A177,СВЦЭМ!$B$39:$B$782,J$155)+'СЕТ СН'!$F$15</f>
        <v>229.23563149</v>
      </c>
      <c r="K177" s="36">
        <f>SUMIFS(СВЦЭМ!$E$39:$E$782,СВЦЭМ!$A$39:$A$782,$A177,СВЦЭМ!$B$39:$B$782,K$155)+'СЕТ СН'!$F$15</f>
        <v>224.36194090000001</v>
      </c>
      <c r="L177" s="36">
        <f>SUMIFS(СВЦЭМ!$E$39:$E$782,СВЦЭМ!$A$39:$A$782,$A177,СВЦЭМ!$B$39:$B$782,L$155)+'СЕТ СН'!$F$15</f>
        <v>226.12949434999999</v>
      </c>
      <c r="M177" s="36">
        <f>SUMIFS(СВЦЭМ!$E$39:$E$782,СВЦЭМ!$A$39:$A$782,$A177,СВЦЭМ!$B$39:$B$782,M$155)+'СЕТ СН'!$F$15</f>
        <v>234.00319909999999</v>
      </c>
      <c r="N177" s="36">
        <f>SUMIFS(СВЦЭМ!$E$39:$E$782,СВЦЭМ!$A$39:$A$782,$A177,СВЦЭМ!$B$39:$B$782,N$155)+'СЕТ СН'!$F$15</f>
        <v>237.57530161</v>
      </c>
      <c r="O177" s="36">
        <f>SUMIFS(СВЦЭМ!$E$39:$E$782,СВЦЭМ!$A$39:$A$782,$A177,СВЦЭМ!$B$39:$B$782,O$155)+'СЕТ СН'!$F$15</f>
        <v>237.00714807</v>
      </c>
      <c r="P177" s="36">
        <f>SUMIFS(СВЦЭМ!$E$39:$E$782,СВЦЭМ!$A$39:$A$782,$A177,СВЦЭМ!$B$39:$B$782,P$155)+'СЕТ СН'!$F$15</f>
        <v>237.99725785999999</v>
      </c>
      <c r="Q177" s="36">
        <f>SUMIFS(СВЦЭМ!$E$39:$E$782,СВЦЭМ!$A$39:$A$782,$A177,СВЦЭМ!$B$39:$B$782,Q$155)+'СЕТ СН'!$F$15</f>
        <v>238.06559874000001</v>
      </c>
      <c r="R177" s="36">
        <f>SUMIFS(СВЦЭМ!$E$39:$E$782,СВЦЭМ!$A$39:$A$782,$A177,СВЦЭМ!$B$39:$B$782,R$155)+'СЕТ СН'!$F$15</f>
        <v>232.55001847</v>
      </c>
      <c r="S177" s="36">
        <f>SUMIFS(СВЦЭМ!$E$39:$E$782,СВЦЭМ!$A$39:$A$782,$A177,СВЦЭМ!$B$39:$B$782,S$155)+'СЕТ СН'!$F$15</f>
        <v>226.27340068000001</v>
      </c>
      <c r="T177" s="36">
        <f>SUMIFS(СВЦЭМ!$E$39:$E$782,СВЦЭМ!$A$39:$A$782,$A177,СВЦЭМ!$B$39:$B$782,T$155)+'СЕТ СН'!$F$15</f>
        <v>218.2900396</v>
      </c>
      <c r="U177" s="36">
        <f>SUMIFS(СВЦЭМ!$E$39:$E$782,СВЦЭМ!$A$39:$A$782,$A177,СВЦЭМ!$B$39:$B$782,U$155)+'СЕТ СН'!$F$15</f>
        <v>221.26744464999999</v>
      </c>
      <c r="V177" s="36">
        <f>SUMIFS(СВЦЭМ!$E$39:$E$782,СВЦЭМ!$A$39:$A$782,$A177,СВЦЭМ!$B$39:$B$782,V$155)+'СЕТ СН'!$F$15</f>
        <v>213.59200679</v>
      </c>
      <c r="W177" s="36">
        <f>SUMIFS(СВЦЭМ!$E$39:$E$782,СВЦЭМ!$A$39:$A$782,$A177,СВЦЭМ!$B$39:$B$782,W$155)+'СЕТ СН'!$F$15</f>
        <v>227.03845889999999</v>
      </c>
      <c r="X177" s="36">
        <f>SUMIFS(СВЦЭМ!$E$39:$E$782,СВЦЭМ!$A$39:$A$782,$A177,СВЦЭМ!$B$39:$B$782,X$155)+'СЕТ СН'!$F$15</f>
        <v>239.42816367</v>
      </c>
      <c r="Y177" s="36">
        <f>SUMIFS(СВЦЭМ!$E$39:$E$782,СВЦЭМ!$A$39:$A$782,$A177,СВЦЭМ!$B$39:$B$782,Y$155)+'СЕТ СН'!$F$15</f>
        <v>249.56950940999999</v>
      </c>
    </row>
    <row r="178" spans="1:27" ht="15.75" x14ac:dyDescent="0.2">
      <c r="A178" s="35">
        <f t="shared" si="4"/>
        <v>45069</v>
      </c>
      <c r="B178" s="36">
        <f>SUMIFS(СВЦЭМ!$E$39:$E$782,СВЦЭМ!$A$39:$A$782,$A178,СВЦЭМ!$B$39:$B$782,B$155)+'СЕТ СН'!$F$15</f>
        <v>253.84077649</v>
      </c>
      <c r="C178" s="36">
        <f>SUMIFS(СВЦЭМ!$E$39:$E$782,СВЦЭМ!$A$39:$A$782,$A178,СВЦЭМ!$B$39:$B$782,C$155)+'СЕТ СН'!$F$15</f>
        <v>264.66058070000003</v>
      </c>
      <c r="D178" s="36">
        <f>SUMIFS(СВЦЭМ!$E$39:$E$782,СВЦЭМ!$A$39:$A$782,$A178,СВЦЭМ!$B$39:$B$782,D$155)+'СЕТ СН'!$F$15</f>
        <v>272.60389548000001</v>
      </c>
      <c r="E178" s="36">
        <f>SUMIFS(СВЦЭМ!$E$39:$E$782,СВЦЭМ!$A$39:$A$782,$A178,СВЦЭМ!$B$39:$B$782,E$155)+'СЕТ СН'!$F$15</f>
        <v>271.70149132</v>
      </c>
      <c r="F178" s="36">
        <f>SUMIFS(СВЦЭМ!$E$39:$E$782,СВЦЭМ!$A$39:$A$782,$A178,СВЦЭМ!$B$39:$B$782,F$155)+'СЕТ СН'!$F$15</f>
        <v>273.17931977000001</v>
      </c>
      <c r="G178" s="36">
        <f>SUMIFS(СВЦЭМ!$E$39:$E$782,СВЦЭМ!$A$39:$A$782,$A178,СВЦЭМ!$B$39:$B$782,G$155)+'СЕТ СН'!$F$15</f>
        <v>263.22261336000003</v>
      </c>
      <c r="H178" s="36">
        <f>SUMIFS(СВЦЭМ!$E$39:$E$782,СВЦЭМ!$A$39:$A$782,$A178,СВЦЭМ!$B$39:$B$782,H$155)+'СЕТ СН'!$F$15</f>
        <v>254.64815364</v>
      </c>
      <c r="I178" s="36">
        <f>SUMIFS(СВЦЭМ!$E$39:$E$782,СВЦЭМ!$A$39:$A$782,$A178,СВЦЭМ!$B$39:$B$782,I$155)+'СЕТ СН'!$F$15</f>
        <v>244.95029812000001</v>
      </c>
      <c r="J178" s="36">
        <f>SUMIFS(СВЦЭМ!$E$39:$E$782,СВЦЭМ!$A$39:$A$782,$A178,СВЦЭМ!$B$39:$B$782,J$155)+'СЕТ СН'!$F$15</f>
        <v>237.67499669</v>
      </c>
      <c r="K178" s="36">
        <f>SUMIFS(СВЦЭМ!$E$39:$E$782,СВЦЭМ!$A$39:$A$782,$A178,СВЦЭМ!$B$39:$B$782,K$155)+'СЕТ СН'!$F$15</f>
        <v>235.38098392000001</v>
      </c>
      <c r="L178" s="36">
        <f>SUMIFS(СВЦЭМ!$E$39:$E$782,СВЦЭМ!$A$39:$A$782,$A178,СВЦЭМ!$B$39:$B$782,L$155)+'СЕТ СН'!$F$15</f>
        <v>234.85569871000001</v>
      </c>
      <c r="M178" s="36">
        <f>SUMIFS(СВЦЭМ!$E$39:$E$782,СВЦЭМ!$A$39:$A$782,$A178,СВЦЭМ!$B$39:$B$782,M$155)+'СЕТ СН'!$F$15</f>
        <v>242.21431883</v>
      </c>
      <c r="N178" s="36">
        <f>SUMIFS(СВЦЭМ!$E$39:$E$782,СВЦЭМ!$A$39:$A$782,$A178,СВЦЭМ!$B$39:$B$782,N$155)+'СЕТ СН'!$F$15</f>
        <v>244.79098729</v>
      </c>
      <c r="O178" s="36">
        <f>SUMIFS(СВЦЭМ!$E$39:$E$782,СВЦЭМ!$A$39:$A$782,$A178,СВЦЭМ!$B$39:$B$782,O$155)+'СЕТ СН'!$F$15</f>
        <v>246.09881125999999</v>
      </c>
      <c r="P178" s="36">
        <f>SUMIFS(СВЦЭМ!$E$39:$E$782,СВЦЭМ!$A$39:$A$782,$A178,СВЦЭМ!$B$39:$B$782,P$155)+'СЕТ СН'!$F$15</f>
        <v>250.91479508</v>
      </c>
      <c r="Q178" s="36">
        <f>SUMIFS(СВЦЭМ!$E$39:$E$782,СВЦЭМ!$A$39:$A$782,$A178,СВЦЭМ!$B$39:$B$782,Q$155)+'СЕТ СН'!$F$15</f>
        <v>250.47064334999999</v>
      </c>
      <c r="R178" s="36">
        <f>SUMIFS(СВЦЭМ!$E$39:$E$782,СВЦЭМ!$A$39:$A$782,$A178,СВЦЭМ!$B$39:$B$782,R$155)+'СЕТ СН'!$F$15</f>
        <v>248.07922121999999</v>
      </c>
      <c r="S178" s="36">
        <f>SUMIFS(СВЦЭМ!$E$39:$E$782,СВЦЭМ!$A$39:$A$782,$A178,СВЦЭМ!$B$39:$B$782,S$155)+'СЕТ СН'!$F$15</f>
        <v>241.74053952</v>
      </c>
      <c r="T178" s="36">
        <f>SUMIFS(СВЦЭМ!$E$39:$E$782,СВЦЭМ!$A$39:$A$782,$A178,СВЦЭМ!$B$39:$B$782,T$155)+'СЕТ СН'!$F$15</f>
        <v>232.16008575999999</v>
      </c>
      <c r="U178" s="36">
        <f>SUMIFS(СВЦЭМ!$E$39:$E$782,СВЦЭМ!$A$39:$A$782,$A178,СВЦЭМ!$B$39:$B$782,U$155)+'СЕТ СН'!$F$15</f>
        <v>224.44559608</v>
      </c>
      <c r="V178" s="36">
        <f>SUMIFS(СВЦЭМ!$E$39:$E$782,СВЦЭМ!$A$39:$A$782,$A178,СВЦЭМ!$B$39:$B$782,V$155)+'СЕТ СН'!$F$15</f>
        <v>222.70010934999999</v>
      </c>
      <c r="W178" s="36">
        <f>SUMIFS(СВЦЭМ!$E$39:$E$782,СВЦЭМ!$A$39:$A$782,$A178,СВЦЭМ!$B$39:$B$782,W$155)+'СЕТ СН'!$F$15</f>
        <v>229.90821625999999</v>
      </c>
      <c r="X178" s="36">
        <f>SUMIFS(СВЦЭМ!$E$39:$E$782,СВЦЭМ!$A$39:$A$782,$A178,СВЦЭМ!$B$39:$B$782,X$155)+'СЕТ СН'!$F$15</f>
        <v>235.37513401999999</v>
      </c>
      <c r="Y178" s="36">
        <f>SUMIFS(СВЦЭМ!$E$39:$E$782,СВЦЭМ!$A$39:$A$782,$A178,СВЦЭМ!$B$39:$B$782,Y$155)+'СЕТ СН'!$F$15</f>
        <v>246.11494117000001</v>
      </c>
    </row>
    <row r="179" spans="1:27" ht="15.75" x14ac:dyDescent="0.2">
      <c r="A179" s="35">
        <f t="shared" si="4"/>
        <v>45070</v>
      </c>
      <c r="B179" s="36">
        <f>SUMIFS(СВЦЭМ!$E$39:$E$782,СВЦЭМ!$A$39:$A$782,$A179,СВЦЭМ!$B$39:$B$782,B$155)+'СЕТ СН'!$F$15</f>
        <v>243.32178623999999</v>
      </c>
      <c r="C179" s="36">
        <f>SUMIFS(СВЦЭМ!$E$39:$E$782,СВЦЭМ!$A$39:$A$782,$A179,СВЦЭМ!$B$39:$B$782,C$155)+'СЕТ СН'!$F$15</f>
        <v>256.49210233999997</v>
      </c>
      <c r="D179" s="36">
        <f>SUMIFS(СВЦЭМ!$E$39:$E$782,СВЦЭМ!$A$39:$A$782,$A179,СВЦЭМ!$B$39:$B$782,D$155)+'СЕТ СН'!$F$15</f>
        <v>258.66976787999999</v>
      </c>
      <c r="E179" s="36">
        <f>SUMIFS(СВЦЭМ!$E$39:$E$782,СВЦЭМ!$A$39:$A$782,$A179,СВЦЭМ!$B$39:$B$782,E$155)+'СЕТ СН'!$F$15</f>
        <v>255.89354578999999</v>
      </c>
      <c r="F179" s="36">
        <f>SUMIFS(СВЦЭМ!$E$39:$E$782,СВЦЭМ!$A$39:$A$782,$A179,СВЦЭМ!$B$39:$B$782,F$155)+'СЕТ СН'!$F$15</f>
        <v>263.83502555000001</v>
      </c>
      <c r="G179" s="36">
        <f>SUMIFS(СВЦЭМ!$E$39:$E$782,СВЦЭМ!$A$39:$A$782,$A179,СВЦЭМ!$B$39:$B$782,G$155)+'СЕТ СН'!$F$15</f>
        <v>252.03336585</v>
      </c>
      <c r="H179" s="36">
        <f>SUMIFS(СВЦЭМ!$E$39:$E$782,СВЦЭМ!$A$39:$A$782,$A179,СВЦЭМ!$B$39:$B$782,H$155)+'СЕТ СН'!$F$15</f>
        <v>236.24622299000001</v>
      </c>
      <c r="I179" s="36">
        <f>SUMIFS(СВЦЭМ!$E$39:$E$782,СВЦЭМ!$A$39:$A$782,$A179,СВЦЭМ!$B$39:$B$782,I$155)+'СЕТ СН'!$F$15</f>
        <v>227.74332687</v>
      </c>
      <c r="J179" s="36">
        <f>SUMIFS(СВЦЭМ!$E$39:$E$782,СВЦЭМ!$A$39:$A$782,$A179,СВЦЭМ!$B$39:$B$782,J$155)+'СЕТ СН'!$F$15</f>
        <v>231.42307400999999</v>
      </c>
      <c r="K179" s="36">
        <f>SUMIFS(СВЦЭМ!$E$39:$E$782,СВЦЭМ!$A$39:$A$782,$A179,СВЦЭМ!$B$39:$B$782,K$155)+'СЕТ СН'!$F$15</f>
        <v>242.35262975000001</v>
      </c>
      <c r="L179" s="36">
        <f>SUMIFS(СВЦЭМ!$E$39:$E$782,СВЦЭМ!$A$39:$A$782,$A179,СВЦЭМ!$B$39:$B$782,L$155)+'СЕТ СН'!$F$15</f>
        <v>243.0618206</v>
      </c>
      <c r="M179" s="36">
        <f>SUMIFS(СВЦЭМ!$E$39:$E$782,СВЦЭМ!$A$39:$A$782,$A179,СВЦЭМ!$B$39:$B$782,M$155)+'СЕТ СН'!$F$15</f>
        <v>243.74517051000001</v>
      </c>
      <c r="N179" s="36">
        <f>SUMIFS(СВЦЭМ!$E$39:$E$782,СВЦЭМ!$A$39:$A$782,$A179,СВЦЭМ!$B$39:$B$782,N$155)+'СЕТ СН'!$F$15</f>
        <v>248.18683672</v>
      </c>
      <c r="O179" s="36">
        <f>SUMIFS(СВЦЭМ!$E$39:$E$782,СВЦЭМ!$A$39:$A$782,$A179,СВЦЭМ!$B$39:$B$782,O$155)+'СЕТ СН'!$F$15</f>
        <v>246.44699702</v>
      </c>
      <c r="P179" s="36">
        <f>SUMIFS(СВЦЭМ!$E$39:$E$782,СВЦЭМ!$A$39:$A$782,$A179,СВЦЭМ!$B$39:$B$782,P$155)+'СЕТ СН'!$F$15</f>
        <v>247.29474776999999</v>
      </c>
      <c r="Q179" s="36">
        <f>SUMIFS(СВЦЭМ!$E$39:$E$782,СВЦЭМ!$A$39:$A$782,$A179,СВЦЭМ!$B$39:$B$782,Q$155)+'СЕТ СН'!$F$15</f>
        <v>246.37432287999999</v>
      </c>
      <c r="R179" s="36">
        <f>SUMIFS(СВЦЭМ!$E$39:$E$782,СВЦЭМ!$A$39:$A$782,$A179,СВЦЭМ!$B$39:$B$782,R$155)+'СЕТ СН'!$F$15</f>
        <v>246.821482</v>
      </c>
      <c r="S179" s="36">
        <f>SUMIFS(СВЦЭМ!$E$39:$E$782,СВЦЭМ!$A$39:$A$782,$A179,СВЦЭМ!$B$39:$B$782,S$155)+'СЕТ СН'!$F$15</f>
        <v>241.36689905</v>
      </c>
      <c r="T179" s="36">
        <f>SUMIFS(СВЦЭМ!$E$39:$E$782,СВЦЭМ!$A$39:$A$782,$A179,СВЦЭМ!$B$39:$B$782,T$155)+'СЕТ СН'!$F$15</f>
        <v>231.92516219000001</v>
      </c>
      <c r="U179" s="36">
        <f>SUMIFS(СВЦЭМ!$E$39:$E$782,СВЦЭМ!$A$39:$A$782,$A179,СВЦЭМ!$B$39:$B$782,U$155)+'СЕТ СН'!$F$15</f>
        <v>228.37913197</v>
      </c>
      <c r="V179" s="36">
        <f>SUMIFS(СВЦЭМ!$E$39:$E$782,СВЦЭМ!$A$39:$A$782,$A179,СВЦЭМ!$B$39:$B$782,V$155)+'СЕТ СН'!$F$15</f>
        <v>227.81405848</v>
      </c>
      <c r="W179" s="36">
        <f>SUMIFS(СВЦЭМ!$E$39:$E$782,СВЦЭМ!$A$39:$A$782,$A179,СВЦЭМ!$B$39:$B$782,W$155)+'СЕТ СН'!$F$15</f>
        <v>230.22409929</v>
      </c>
      <c r="X179" s="36">
        <f>SUMIFS(СВЦЭМ!$E$39:$E$782,СВЦЭМ!$A$39:$A$782,$A179,СВЦЭМ!$B$39:$B$782,X$155)+'СЕТ СН'!$F$15</f>
        <v>241.56725104</v>
      </c>
      <c r="Y179" s="36">
        <f>SUMIFS(СВЦЭМ!$E$39:$E$782,СВЦЭМ!$A$39:$A$782,$A179,СВЦЭМ!$B$39:$B$782,Y$155)+'СЕТ СН'!$F$15</f>
        <v>244.71352490999999</v>
      </c>
    </row>
    <row r="180" spans="1:27" ht="15.75" x14ac:dyDescent="0.2">
      <c r="A180" s="35">
        <f t="shared" si="4"/>
        <v>45071</v>
      </c>
      <c r="B180" s="36">
        <f>SUMIFS(СВЦЭМ!$E$39:$E$782,СВЦЭМ!$A$39:$A$782,$A180,СВЦЭМ!$B$39:$B$782,B$155)+'СЕТ СН'!$F$15</f>
        <v>251.34325666999999</v>
      </c>
      <c r="C180" s="36">
        <f>SUMIFS(СВЦЭМ!$E$39:$E$782,СВЦЭМ!$A$39:$A$782,$A180,СВЦЭМ!$B$39:$B$782,C$155)+'СЕТ СН'!$F$15</f>
        <v>263.06516048999998</v>
      </c>
      <c r="D180" s="36">
        <f>SUMIFS(СВЦЭМ!$E$39:$E$782,СВЦЭМ!$A$39:$A$782,$A180,СВЦЭМ!$B$39:$B$782,D$155)+'СЕТ СН'!$F$15</f>
        <v>261.47538716999998</v>
      </c>
      <c r="E180" s="36">
        <f>SUMIFS(СВЦЭМ!$E$39:$E$782,СВЦЭМ!$A$39:$A$782,$A180,СВЦЭМ!$B$39:$B$782,E$155)+'СЕТ СН'!$F$15</f>
        <v>259.59794627999997</v>
      </c>
      <c r="F180" s="36">
        <f>SUMIFS(СВЦЭМ!$E$39:$E$782,СВЦЭМ!$A$39:$A$782,$A180,СВЦЭМ!$B$39:$B$782,F$155)+'СЕТ СН'!$F$15</f>
        <v>260.21958755999998</v>
      </c>
      <c r="G180" s="36">
        <f>SUMIFS(СВЦЭМ!$E$39:$E$782,СВЦЭМ!$A$39:$A$782,$A180,СВЦЭМ!$B$39:$B$782,G$155)+'СЕТ СН'!$F$15</f>
        <v>258.79172478999999</v>
      </c>
      <c r="H180" s="36">
        <f>SUMIFS(СВЦЭМ!$E$39:$E$782,СВЦЭМ!$A$39:$A$782,$A180,СВЦЭМ!$B$39:$B$782,H$155)+'СЕТ СН'!$F$15</f>
        <v>241.55903647</v>
      </c>
      <c r="I180" s="36">
        <f>SUMIFS(СВЦЭМ!$E$39:$E$782,СВЦЭМ!$A$39:$A$782,$A180,СВЦЭМ!$B$39:$B$782,I$155)+'СЕТ СН'!$F$15</f>
        <v>234.13596905</v>
      </c>
      <c r="J180" s="36">
        <f>SUMIFS(СВЦЭМ!$E$39:$E$782,СВЦЭМ!$A$39:$A$782,$A180,СВЦЭМ!$B$39:$B$782,J$155)+'СЕТ СН'!$F$15</f>
        <v>235.89246767</v>
      </c>
      <c r="K180" s="36">
        <f>SUMIFS(СВЦЭМ!$E$39:$E$782,СВЦЭМ!$A$39:$A$782,$A180,СВЦЭМ!$B$39:$B$782,K$155)+'СЕТ СН'!$F$15</f>
        <v>237.68286868000001</v>
      </c>
      <c r="L180" s="36">
        <f>SUMIFS(СВЦЭМ!$E$39:$E$782,СВЦЭМ!$A$39:$A$782,$A180,СВЦЭМ!$B$39:$B$782,L$155)+'СЕТ СН'!$F$15</f>
        <v>237.55994312999999</v>
      </c>
      <c r="M180" s="36">
        <f>SUMIFS(СВЦЭМ!$E$39:$E$782,СВЦЭМ!$A$39:$A$782,$A180,СВЦЭМ!$B$39:$B$782,M$155)+'СЕТ СН'!$F$15</f>
        <v>245.58899206999999</v>
      </c>
      <c r="N180" s="36">
        <f>SUMIFS(СВЦЭМ!$E$39:$E$782,СВЦЭМ!$A$39:$A$782,$A180,СВЦЭМ!$B$39:$B$782,N$155)+'СЕТ СН'!$F$15</f>
        <v>250.61309376</v>
      </c>
      <c r="O180" s="36">
        <f>SUMIFS(СВЦЭМ!$E$39:$E$782,СВЦЭМ!$A$39:$A$782,$A180,СВЦЭМ!$B$39:$B$782,O$155)+'СЕТ СН'!$F$15</f>
        <v>249.02803742</v>
      </c>
      <c r="P180" s="36">
        <f>SUMIFS(СВЦЭМ!$E$39:$E$782,СВЦЭМ!$A$39:$A$782,$A180,СВЦЭМ!$B$39:$B$782,P$155)+'СЕТ СН'!$F$15</f>
        <v>247.61807242</v>
      </c>
      <c r="Q180" s="36">
        <f>SUMIFS(СВЦЭМ!$E$39:$E$782,СВЦЭМ!$A$39:$A$782,$A180,СВЦЭМ!$B$39:$B$782,Q$155)+'СЕТ СН'!$F$15</f>
        <v>246.69505340000001</v>
      </c>
      <c r="R180" s="36">
        <f>SUMIFS(СВЦЭМ!$E$39:$E$782,СВЦЭМ!$A$39:$A$782,$A180,СВЦЭМ!$B$39:$B$782,R$155)+'СЕТ СН'!$F$15</f>
        <v>249.10447669999999</v>
      </c>
      <c r="S180" s="36">
        <f>SUMIFS(СВЦЭМ!$E$39:$E$782,СВЦЭМ!$A$39:$A$782,$A180,СВЦЭМ!$B$39:$B$782,S$155)+'СЕТ СН'!$F$15</f>
        <v>243.46677453000001</v>
      </c>
      <c r="T180" s="36">
        <f>SUMIFS(СВЦЭМ!$E$39:$E$782,СВЦЭМ!$A$39:$A$782,$A180,СВЦЭМ!$B$39:$B$782,T$155)+'СЕТ СН'!$F$15</f>
        <v>237.74868466999999</v>
      </c>
      <c r="U180" s="36">
        <f>SUMIFS(СВЦЭМ!$E$39:$E$782,СВЦЭМ!$A$39:$A$782,$A180,СВЦЭМ!$B$39:$B$782,U$155)+'СЕТ СН'!$F$15</f>
        <v>227.01204014000001</v>
      </c>
      <c r="V180" s="36">
        <f>SUMIFS(СВЦЭМ!$E$39:$E$782,СВЦЭМ!$A$39:$A$782,$A180,СВЦЭМ!$B$39:$B$782,V$155)+'СЕТ СН'!$F$15</f>
        <v>221.02977353</v>
      </c>
      <c r="W180" s="36">
        <f>SUMIFS(СВЦЭМ!$E$39:$E$782,СВЦЭМ!$A$39:$A$782,$A180,СВЦЭМ!$B$39:$B$782,W$155)+'СЕТ СН'!$F$15</f>
        <v>221.60966583999999</v>
      </c>
      <c r="X180" s="36">
        <f>SUMIFS(СВЦЭМ!$E$39:$E$782,СВЦЭМ!$A$39:$A$782,$A180,СВЦЭМ!$B$39:$B$782,X$155)+'СЕТ СН'!$F$15</f>
        <v>232.1232497</v>
      </c>
      <c r="Y180" s="36">
        <f>SUMIFS(СВЦЭМ!$E$39:$E$782,СВЦЭМ!$A$39:$A$782,$A180,СВЦЭМ!$B$39:$B$782,Y$155)+'СЕТ СН'!$F$15</f>
        <v>245.30355578000001</v>
      </c>
    </row>
    <row r="181" spans="1:27" ht="15.75" x14ac:dyDescent="0.2">
      <c r="A181" s="35">
        <f t="shared" si="4"/>
        <v>45072</v>
      </c>
      <c r="B181" s="36">
        <f>SUMIFS(СВЦЭМ!$E$39:$E$782,СВЦЭМ!$A$39:$A$782,$A181,СВЦЭМ!$B$39:$B$782,B$155)+'СЕТ СН'!$F$15</f>
        <v>234.15966685000001</v>
      </c>
      <c r="C181" s="36">
        <f>SUMIFS(СВЦЭМ!$E$39:$E$782,СВЦЭМ!$A$39:$A$782,$A181,СВЦЭМ!$B$39:$B$782,C$155)+'СЕТ СН'!$F$15</f>
        <v>248.2721469</v>
      </c>
      <c r="D181" s="36">
        <f>SUMIFS(СВЦЭМ!$E$39:$E$782,СВЦЭМ!$A$39:$A$782,$A181,СВЦЭМ!$B$39:$B$782,D$155)+'СЕТ СН'!$F$15</f>
        <v>254.26009880000001</v>
      </c>
      <c r="E181" s="36">
        <f>SUMIFS(СВЦЭМ!$E$39:$E$782,СВЦЭМ!$A$39:$A$782,$A181,СВЦЭМ!$B$39:$B$782,E$155)+'СЕТ СН'!$F$15</f>
        <v>253.49094774</v>
      </c>
      <c r="F181" s="36">
        <f>SUMIFS(СВЦЭМ!$E$39:$E$782,СВЦЭМ!$A$39:$A$782,$A181,СВЦЭМ!$B$39:$B$782,F$155)+'СЕТ СН'!$F$15</f>
        <v>255.98607461</v>
      </c>
      <c r="G181" s="36">
        <f>SUMIFS(СВЦЭМ!$E$39:$E$782,СВЦЭМ!$A$39:$A$782,$A181,СВЦЭМ!$B$39:$B$782,G$155)+'СЕТ СН'!$F$15</f>
        <v>246.78504899999999</v>
      </c>
      <c r="H181" s="36">
        <f>SUMIFS(СВЦЭМ!$E$39:$E$782,СВЦЭМ!$A$39:$A$782,$A181,СВЦЭМ!$B$39:$B$782,H$155)+'СЕТ СН'!$F$15</f>
        <v>230.59557891</v>
      </c>
      <c r="I181" s="36">
        <f>SUMIFS(СВЦЭМ!$E$39:$E$782,СВЦЭМ!$A$39:$A$782,$A181,СВЦЭМ!$B$39:$B$782,I$155)+'СЕТ СН'!$F$15</f>
        <v>228.55981421999999</v>
      </c>
      <c r="J181" s="36">
        <f>SUMIFS(СВЦЭМ!$E$39:$E$782,СВЦЭМ!$A$39:$A$782,$A181,СВЦЭМ!$B$39:$B$782,J$155)+'СЕТ СН'!$F$15</f>
        <v>230.34159840999999</v>
      </c>
      <c r="K181" s="36">
        <f>SUMIFS(СВЦЭМ!$E$39:$E$782,СВЦЭМ!$A$39:$A$782,$A181,СВЦЭМ!$B$39:$B$782,K$155)+'СЕТ СН'!$F$15</f>
        <v>233.94484156999999</v>
      </c>
      <c r="L181" s="36">
        <f>SUMIFS(СВЦЭМ!$E$39:$E$782,СВЦЭМ!$A$39:$A$782,$A181,СВЦЭМ!$B$39:$B$782,L$155)+'СЕТ СН'!$F$15</f>
        <v>232.24512063</v>
      </c>
      <c r="M181" s="36">
        <f>SUMIFS(СВЦЭМ!$E$39:$E$782,СВЦЭМ!$A$39:$A$782,$A181,СВЦЭМ!$B$39:$B$782,M$155)+'СЕТ СН'!$F$15</f>
        <v>233.15499498</v>
      </c>
      <c r="N181" s="36">
        <f>SUMIFS(СВЦЭМ!$E$39:$E$782,СВЦЭМ!$A$39:$A$782,$A181,СВЦЭМ!$B$39:$B$782,N$155)+'СЕТ СН'!$F$15</f>
        <v>234.57868113999999</v>
      </c>
      <c r="O181" s="36">
        <f>SUMIFS(СВЦЭМ!$E$39:$E$782,СВЦЭМ!$A$39:$A$782,$A181,СВЦЭМ!$B$39:$B$782,O$155)+'СЕТ СН'!$F$15</f>
        <v>238.61315372999999</v>
      </c>
      <c r="P181" s="36">
        <f>SUMIFS(СВЦЭМ!$E$39:$E$782,СВЦЭМ!$A$39:$A$782,$A181,СВЦЭМ!$B$39:$B$782,P$155)+'СЕТ СН'!$F$15</f>
        <v>240.33308326</v>
      </c>
      <c r="Q181" s="36">
        <f>SUMIFS(СВЦЭМ!$E$39:$E$782,СВЦЭМ!$A$39:$A$782,$A181,СВЦЭМ!$B$39:$B$782,Q$155)+'СЕТ СН'!$F$15</f>
        <v>240.25794407000001</v>
      </c>
      <c r="R181" s="36">
        <f>SUMIFS(СВЦЭМ!$E$39:$E$782,СВЦЭМ!$A$39:$A$782,$A181,СВЦЭМ!$B$39:$B$782,R$155)+'СЕТ СН'!$F$15</f>
        <v>236.72138380999999</v>
      </c>
      <c r="S181" s="36">
        <f>SUMIFS(СВЦЭМ!$E$39:$E$782,СВЦЭМ!$A$39:$A$782,$A181,СВЦЭМ!$B$39:$B$782,S$155)+'СЕТ СН'!$F$15</f>
        <v>227.86737481</v>
      </c>
      <c r="T181" s="36">
        <f>SUMIFS(СВЦЭМ!$E$39:$E$782,СВЦЭМ!$A$39:$A$782,$A181,СВЦЭМ!$B$39:$B$782,T$155)+'СЕТ СН'!$F$15</f>
        <v>219.19153252000001</v>
      </c>
      <c r="U181" s="36">
        <f>SUMIFS(СВЦЭМ!$E$39:$E$782,СВЦЭМ!$A$39:$A$782,$A181,СВЦЭМ!$B$39:$B$782,U$155)+'СЕТ СН'!$F$15</f>
        <v>217.44036747999999</v>
      </c>
      <c r="V181" s="36">
        <f>SUMIFS(СВЦЭМ!$E$39:$E$782,СВЦЭМ!$A$39:$A$782,$A181,СВЦЭМ!$B$39:$B$782,V$155)+'СЕТ СН'!$F$15</f>
        <v>211.4899777</v>
      </c>
      <c r="W181" s="36">
        <f>SUMIFS(СВЦЭМ!$E$39:$E$782,СВЦЭМ!$A$39:$A$782,$A181,СВЦЭМ!$B$39:$B$782,W$155)+'СЕТ СН'!$F$15</f>
        <v>214.24750216000001</v>
      </c>
      <c r="X181" s="36">
        <f>SUMIFS(СВЦЭМ!$E$39:$E$782,СВЦЭМ!$A$39:$A$782,$A181,СВЦЭМ!$B$39:$B$782,X$155)+'СЕТ СН'!$F$15</f>
        <v>215.43945416</v>
      </c>
      <c r="Y181" s="36">
        <f>SUMIFS(СВЦЭМ!$E$39:$E$782,СВЦЭМ!$A$39:$A$782,$A181,СВЦЭМ!$B$39:$B$782,Y$155)+'СЕТ СН'!$F$15</f>
        <v>227.57501948999999</v>
      </c>
    </row>
    <row r="182" spans="1:27" ht="15.75" x14ac:dyDescent="0.2">
      <c r="A182" s="35">
        <f t="shared" si="4"/>
        <v>45073</v>
      </c>
      <c r="B182" s="36">
        <f>SUMIFS(СВЦЭМ!$E$39:$E$782,СВЦЭМ!$A$39:$A$782,$A182,СВЦЭМ!$B$39:$B$782,B$155)+'СЕТ СН'!$F$15</f>
        <v>239.48404144</v>
      </c>
      <c r="C182" s="36">
        <f>SUMIFS(СВЦЭМ!$E$39:$E$782,СВЦЭМ!$A$39:$A$782,$A182,СВЦЭМ!$B$39:$B$782,C$155)+'СЕТ СН'!$F$15</f>
        <v>239.69325706000001</v>
      </c>
      <c r="D182" s="36">
        <f>SUMIFS(СВЦЭМ!$E$39:$E$782,СВЦЭМ!$A$39:$A$782,$A182,СВЦЭМ!$B$39:$B$782,D$155)+'СЕТ СН'!$F$15</f>
        <v>250.90284270999999</v>
      </c>
      <c r="E182" s="36">
        <f>SUMIFS(СВЦЭМ!$E$39:$E$782,СВЦЭМ!$A$39:$A$782,$A182,СВЦЭМ!$B$39:$B$782,E$155)+'СЕТ СН'!$F$15</f>
        <v>247.73197499</v>
      </c>
      <c r="F182" s="36">
        <f>SUMIFS(СВЦЭМ!$E$39:$E$782,СВЦЭМ!$A$39:$A$782,$A182,СВЦЭМ!$B$39:$B$782,F$155)+'СЕТ СН'!$F$15</f>
        <v>249.40494963</v>
      </c>
      <c r="G182" s="36">
        <f>SUMIFS(СВЦЭМ!$E$39:$E$782,СВЦЭМ!$A$39:$A$782,$A182,СВЦЭМ!$B$39:$B$782,G$155)+'СЕТ СН'!$F$15</f>
        <v>246.51977013000001</v>
      </c>
      <c r="H182" s="36">
        <f>SUMIFS(СВЦЭМ!$E$39:$E$782,СВЦЭМ!$A$39:$A$782,$A182,СВЦЭМ!$B$39:$B$782,H$155)+'СЕТ СН'!$F$15</f>
        <v>235.48419274</v>
      </c>
      <c r="I182" s="36">
        <f>SUMIFS(СВЦЭМ!$E$39:$E$782,СВЦЭМ!$A$39:$A$782,$A182,СВЦЭМ!$B$39:$B$782,I$155)+'СЕТ СН'!$F$15</f>
        <v>218.46748486999999</v>
      </c>
      <c r="J182" s="36">
        <f>SUMIFS(СВЦЭМ!$E$39:$E$782,СВЦЭМ!$A$39:$A$782,$A182,СВЦЭМ!$B$39:$B$782,J$155)+'СЕТ СН'!$F$15</f>
        <v>204.91961176000001</v>
      </c>
      <c r="K182" s="36">
        <f>SUMIFS(СВЦЭМ!$E$39:$E$782,СВЦЭМ!$A$39:$A$782,$A182,СВЦЭМ!$B$39:$B$782,K$155)+'СЕТ СН'!$F$15</f>
        <v>206.30445854000001</v>
      </c>
      <c r="L182" s="36">
        <f>SUMIFS(СВЦЭМ!$E$39:$E$782,СВЦЭМ!$A$39:$A$782,$A182,СВЦЭМ!$B$39:$B$782,L$155)+'СЕТ СН'!$F$15</f>
        <v>205.62304549999999</v>
      </c>
      <c r="M182" s="36">
        <f>SUMIFS(СВЦЭМ!$E$39:$E$782,СВЦЭМ!$A$39:$A$782,$A182,СВЦЭМ!$B$39:$B$782,M$155)+'СЕТ СН'!$F$15</f>
        <v>207.80826797</v>
      </c>
      <c r="N182" s="36">
        <f>SUMIFS(СВЦЭМ!$E$39:$E$782,СВЦЭМ!$A$39:$A$782,$A182,СВЦЭМ!$B$39:$B$782,N$155)+'СЕТ СН'!$F$15</f>
        <v>226.39427173000001</v>
      </c>
      <c r="O182" s="36">
        <f>SUMIFS(СВЦЭМ!$E$39:$E$782,СВЦЭМ!$A$39:$A$782,$A182,СВЦЭМ!$B$39:$B$782,O$155)+'СЕТ СН'!$F$15</f>
        <v>227.88149231</v>
      </c>
      <c r="P182" s="36">
        <f>SUMIFS(СВЦЭМ!$E$39:$E$782,СВЦЭМ!$A$39:$A$782,$A182,СВЦЭМ!$B$39:$B$782,P$155)+'СЕТ СН'!$F$15</f>
        <v>230.66463456</v>
      </c>
      <c r="Q182" s="36">
        <f>SUMIFS(СВЦЭМ!$E$39:$E$782,СВЦЭМ!$A$39:$A$782,$A182,СВЦЭМ!$B$39:$B$782,Q$155)+'СЕТ СН'!$F$15</f>
        <v>231.807773</v>
      </c>
      <c r="R182" s="36">
        <f>SUMIFS(СВЦЭМ!$E$39:$E$782,СВЦЭМ!$A$39:$A$782,$A182,СВЦЭМ!$B$39:$B$782,R$155)+'СЕТ СН'!$F$15</f>
        <v>229.63502955999999</v>
      </c>
      <c r="S182" s="36">
        <f>SUMIFS(СВЦЭМ!$E$39:$E$782,СВЦЭМ!$A$39:$A$782,$A182,СВЦЭМ!$B$39:$B$782,S$155)+'СЕТ СН'!$F$15</f>
        <v>224.63699943</v>
      </c>
      <c r="T182" s="36">
        <f>SUMIFS(СВЦЭМ!$E$39:$E$782,СВЦЭМ!$A$39:$A$782,$A182,СВЦЭМ!$B$39:$B$782,T$155)+'СЕТ СН'!$F$15</f>
        <v>217.16666264</v>
      </c>
      <c r="U182" s="36">
        <f>SUMIFS(СВЦЭМ!$E$39:$E$782,СВЦЭМ!$A$39:$A$782,$A182,СВЦЭМ!$B$39:$B$782,U$155)+'СЕТ СН'!$F$15</f>
        <v>207.68321840999999</v>
      </c>
      <c r="V182" s="36">
        <f>SUMIFS(СВЦЭМ!$E$39:$E$782,СВЦЭМ!$A$39:$A$782,$A182,СВЦЭМ!$B$39:$B$782,V$155)+'СЕТ СН'!$F$15</f>
        <v>205.61587603000001</v>
      </c>
      <c r="W182" s="36">
        <f>SUMIFS(СВЦЭМ!$E$39:$E$782,СВЦЭМ!$A$39:$A$782,$A182,СВЦЭМ!$B$39:$B$782,W$155)+'СЕТ СН'!$F$15</f>
        <v>210.90521878000001</v>
      </c>
      <c r="X182" s="36">
        <f>SUMIFS(СВЦЭМ!$E$39:$E$782,СВЦЭМ!$A$39:$A$782,$A182,СВЦЭМ!$B$39:$B$782,X$155)+'СЕТ СН'!$F$15</f>
        <v>211.58517472</v>
      </c>
      <c r="Y182" s="36">
        <f>SUMIFS(СВЦЭМ!$E$39:$E$782,СВЦЭМ!$A$39:$A$782,$A182,СВЦЭМ!$B$39:$B$782,Y$155)+'СЕТ СН'!$F$15</f>
        <v>228.38152572000001</v>
      </c>
    </row>
    <row r="183" spans="1:27" ht="15.75" x14ac:dyDescent="0.2">
      <c r="A183" s="35">
        <f t="shared" si="4"/>
        <v>45074</v>
      </c>
      <c r="B183" s="36">
        <f>SUMIFS(СВЦЭМ!$E$39:$E$782,СВЦЭМ!$A$39:$A$782,$A183,СВЦЭМ!$B$39:$B$782,B$155)+'СЕТ СН'!$F$15</f>
        <v>207.46343167000001</v>
      </c>
      <c r="C183" s="36">
        <f>SUMIFS(СВЦЭМ!$E$39:$E$782,СВЦЭМ!$A$39:$A$782,$A183,СВЦЭМ!$B$39:$B$782,C$155)+'СЕТ СН'!$F$15</f>
        <v>220.41994862000001</v>
      </c>
      <c r="D183" s="36">
        <f>SUMIFS(СВЦЭМ!$E$39:$E$782,СВЦЭМ!$A$39:$A$782,$A183,СВЦЭМ!$B$39:$B$782,D$155)+'СЕТ СН'!$F$15</f>
        <v>229.57027142999999</v>
      </c>
      <c r="E183" s="36">
        <f>SUMIFS(СВЦЭМ!$E$39:$E$782,СВЦЭМ!$A$39:$A$782,$A183,СВЦЭМ!$B$39:$B$782,E$155)+'СЕТ СН'!$F$15</f>
        <v>230.86820129</v>
      </c>
      <c r="F183" s="36">
        <f>SUMIFS(СВЦЭМ!$E$39:$E$782,СВЦЭМ!$A$39:$A$782,$A183,СВЦЭМ!$B$39:$B$782,F$155)+'СЕТ СН'!$F$15</f>
        <v>231.73263893999999</v>
      </c>
      <c r="G183" s="36">
        <f>SUMIFS(СВЦЭМ!$E$39:$E$782,СВЦЭМ!$A$39:$A$782,$A183,СВЦЭМ!$B$39:$B$782,G$155)+'СЕТ СН'!$F$15</f>
        <v>241.50657200000001</v>
      </c>
      <c r="H183" s="36">
        <f>SUMIFS(СВЦЭМ!$E$39:$E$782,СВЦЭМ!$A$39:$A$782,$A183,СВЦЭМ!$B$39:$B$782,H$155)+'СЕТ СН'!$F$15</f>
        <v>232.95448852999999</v>
      </c>
      <c r="I183" s="36">
        <f>SUMIFS(СВЦЭМ!$E$39:$E$782,СВЦЭМ!$A$39:$A$782,$A183,СВЦЭМ!$B$39:$B$782,I$155)+'СЕТ СН'!$F$15</f>
        <v>226.70003905999999</v>
      </c>
      <c r="J183" s="36">
        <f>SUMIFS(СВЦЭМ!$E$39:$E$782,СВЦЭМ!$A$39:$A$782,$A183,СВЦЭМ!$B$39:$B$782,J$155)+'СЕТ СН'!$F$15</f>
        <v>215.57282454</v>
      </c>
      <c r="K183" s="36">
        <f>SUMIFS(СВЦЭМ!$E$39:$E$782,СВЦЭМ!$A$39:$A$782,$A183,СВЦЭМ!$B$39:$B$782,K$155)+'СЕТ СН'!$F$15</f>
        <v>205.32697819000001</v>
      </c>
      <c r="L183" s="36">
        <f>SUMIFS(СВЦЭМ!$E$39:$E$782,СВЦЭМ!$A$39:$A$782,$A183,СВЦЭМ!$B$39:$B$782,L$155)+'СЕТ СН'!$F$15</f>
        <v>204.17826170000001</v>
      </c>
      <c r="M183" s="36">
        <f>SUMIFS(СВЦЭМ!$E$39:$E$782,СВЦЭМ!$A$39:$A$782,$A183,СВЦЭМ!$B$39:$B$782,M$155)+'СЕТ СН'!$F$15</f>
        <v>200.48281771000001</v>
      </c>
      <c r="N183" s="36">
        <f>SUMIFS(СВЦЭМ!$E$39:$E$782,СВЦЭМ!$A$39:$A$782,$A183,СВЦЭМ!$B$39:$B$782,N$155)+'СЕТ СН'!$F$15</f>
        <v>206.67138360999999</v>
      </c>
      <c r="O183" s="36">
        <f>SUMIFS(СВЦЭМ!$E$39:$E$782,СВЦЭМ!$A$39:$A$782,$A183,СВЦЭМ!$B$39:$B$782,O$155)+'СЕТ СН'!$F$15</f>
        <v>210.21144043999999</v>
      </c>
      <c r="P183" s="36">
        <f>SUMIFS(СВЦЭМ!$E$39:$E$782,СВЦЭМ!$A$39:$A$782,$A183,СВЦЭМ!$B$39:$B$782,P$155)+'СЕТ СН'!$F$15</f>
        <v>211.63795973000001</v>
      </c>
      <c r="Q183" s="36">
        <f>SUMIFS(СВЦЭМ!$E$39:$E$782,СВЦЭМ!$A$39:$A$782,$A183,СВЦЭМ!$B$39:$B$782,Q$155)+'СЕТ СН'!$F$15</f>
        <v>214.11545486</v>
      </c>
      <c r="R183" s="36">
        <f>SUMIFS(СВЦЭМ!$E$39:$E$782,СВЦЭМ!$A$39:$A$782,$A183,СВЦЭМ!$B$39:$B$782,R$155)+'СЕТ СН'!$F$15</f>
        <v>210.66859861</v>
      </c>
      <c r="S183" s="36">
        <f>SUMIFS(СВЦЭМ!$E$39:$E$782,СВЦЭМ!$A$39:$A$782,$A183,СВЦЭМ!$B$39:$B$782,S$155)+'СЕТ СН'!$F$15</f>
        <v>207.47746991</v>
      </c>
      <c r="T183" s="36">
        <f>SUMIFS(СВЦЭМ!$E$39:$E$782,СВЦЭМ!$A$39:$A$782,$A183,СВЦЭМ!$B$39:$B$782,T$155)+'СЕТ СН'!$F$15</f>
        <v>202.42504872000001</v>
      </c>
      <c r="U183" s="36">
        <f>SUMIFS(СВЦЭМ!$E$39:$E$782,СВЦЭМ!$A$39:$A$782,$A183,СВЦЭМ!$B$39:$B$782,U$155)+'СЕТ СН'!$F$15</f>
        <v>201.81450999</v>
      </c>
      <c r="V183" s="36">
        <f>SUMIFS(СВЦЭМ!$E$39:$E$782,СВЦЭМ!$A$39:$A$782,$A183,СВЦЭМ!$B$39:$B$782,V$155)+'СЕТ СН'!$F$15</f>
        <v>198.77380782</v>
      </c>
      <c r="W183" s="36">
        <f>SUMIFS(СВЦЭМ!$E$39:$E$782,СВЦЭМ!$A$39:$A$782,$A183,СВЦЭМ!$B$39:$B$782,W$155)+'СЕТ СН'!$F$15</f>
        <v>195.71097086</v>
      </c>
      <c r="X183" s="36">
        <f>SUMIFS(СВЦЭМ!$E$39:$E$782,СВЦЭМ!$A$39:$A$782,$A183,СВЦЭМ!$B$39:$B$782,X$155)+'СЕТ СН'!$F$15</f>
        <v>199.24286047000001</v>
      </c>
      <c r="Y183" s="36">
        <f>SUMIFS(СВЦЭМ!$E$39:$E$782,СВЦЭМ!$A$39:$A$782,$A183,СВЦЭМ!$B$39:$B$782,Y$155)+'СЕТ СН'!$F$15</f>
        <v>207.49733742000001</v>
      </c>
    </row>
    <row r="184" spans="1:27" ht="15.75" x14ac:dyDescent="0.2">
      <c r="A184" s="35">
        <f t="shared" si="4"/>
        <v>45075</v>
      </c>
      <c r="B184" s="36">
        <f>SUMIFS(СВЦЭМ!$E$39:$E$782,СВЦЭМ!$A$39:$A$782,$A184,СВЦЭМ!$B$39:$B$782,B$155)+'СЕТ СН'!$F$15</f>
        <v>206.68868147000001</v>
      </c>
      <c r="C184" s="36">
        <f>SUMIFS(СВЦЭМ!$E$39:$E$782,СВЦЭМ!$A$39:$A$782,$A184,СВЦЭМ!$B$39:$B$782,C$155)+'СЕТ СН'!$F$15</f>
        <v>221.24082589</v>
      </c>
      <c r="D184" s="36">
        <f>SUMIFS(СВЦЭМ!$E$39:$E$782,СВЦЭМ!$A$39:$A$782,$A184,СВЦЭМ!$B$39:$B$782,D$155)+'СЕТ СН'!$F$15</f>
        <v>234.14432092000001</v>
      </c>
      <c r="E184" s="36">
        <f>SUMIFS(СВЦЭМ!$E$39:$E$782,СВЦЭМ!$A$39:$A$782,$A184,СВЦЭМ!$B$39:$B$782,E$155)+'СЕТ СН'!$F$15</f>
        <v>245.72476373999999</v>
      </c>
      <c r="F184" s="36">
        <f>SUMIFS(СВЦЭМ!$E$39:$E$782,СВЦЭМ!$A$39:$A$782,$A184,СВЦЭМ!$B$39:$B$782,F$155)+'СЕТ СН'!$F$15</f>
        <v>244.53572532999999</v>
      </c>
      <c r="G184" s="36">
        <f>SUMIFS(СВЦЭМ!$E$39:$E$782,СВЦЭМ!$A$39:$A$782,$A184,СВЦЭМ!$B$39:$B$782,G$155)+'СЕТ СН'!$F$15</f>
        <v>242.83712034999999</v>
      </c>
      <c r="H184" s="36">
        <f>SUMIFS(СВЦЭМ!$E$39:$E$782,СВЦЭМ!$A$39:$A$782,$A184,СВЦЭМ!$B$39:$B$782,H$155)+'СЕТ СН'!$F$15</f>
        <v>232.64771879</v>
      </c>
      <c r="I184" s="36">
        <f>SUMIFS(СВЦЭМ!$E$39:$E$782,СВЦЭМ!$A$39:$A$782,$A184,СВЦЭМ!$B$39:$B$782,I$155)+'СЕТ СН'!$F$15</f>
        <v>224.93354812000001</v>
      </c>
      <c r="J184" s="36">
        <f>SUMIFS(СВЦЭМ!$E$39:$E$782,СВЦЭМ!$A$39:$A$782,$A184,СВЦЭМ!$B$39:$B$782,J$155)+'СЕТ СН'!$F$15</f>
        <v>218.87681422</v>
      </c>
      <c r="K184" s="36">
        <f>SUMIFS(СВЦЭМ!$E$39:$E$782,СВЦЭМ!$A$39:$A$782,$A184,СВЦЭМ!$B$39:$B$782,K$155)+'СЕТ СН'!$F$15</f>
        <v>220.10903371000001</v>
      </c>
      <c r="L184" s="36">
        <f>SUMIFS(СВЦЭМ!$E$39:$E$782,СВЦЭМ!$A$39:$A$782,$A184,СВЦЭМ!$B$39:$B$782,L$155)+'СЕТ СН'!$F$15</f>
        <v>220.79962169999999</v>
      </c>
      <c r="M184" s="36">
        <f>SUMIFS(СВЦЭМ!$E$39:$E$782,СВЦЭМ!$A$39:$A$782,$A184,СВЦЭМ!$B$39:$B$782,M$155)+'СЕТ СН'!$F$15</f>
        <v>222.43326246999999</v>
      </c>
      <c r="N184" s="36">
        <f>SUMIFS(СВЦЭМ!$E$39:$E$782,СВЦЭМ!$A$39:$A$782,$A184,СВЦЭМ!$B$39:$B$782,N$155)+'СЕТ СН'!$F$15</f>
        <v>222.01587896999999</v>
      </c>
      <c r="O184" s="36">
        <f>SUMIFS(СВЦЭМ!$E$39:$E$782,СВЦЭМ!$A$39:$A$782,$A184,СВЦЭМ!$B$39:$B$782,O$155)+'СЕТ СН'!$F$15</f>
        <v>221.46781082000001</v>
      </c>
      <c r="P184" s="36">
        <f>SUMIFS(СВЦЭМ!$E$39:$E$782,СВЦЭМ!$A$39:$A$782,$A184,СВЦЭМ!$B$39:$B$782,P$155)+'СЕТ СН'!$F$15</f>
        <v>220.43268914000001</v>
      </c>
      <c r="Q184" s="36">
        <f>SUMIFS(СВЦЭМ!$E$39:$E$782,СВЦЭМ!$A$39:$A$782,$A184,СВЦЭМ!$B$39:$B$782,Q$155)+'СЕТ СН'!$F$15</f>
        <v>219.6826796</v>
      </c>
      <c r="R184" s="36">
        <f>SUMIFS(СВЦЭМ!$E$39:$E$782,СВЦЭМ!$A$39:$A$782,$A184,СВЦЭМ!$B$39:$B$782,R$155)+'СЕТ СН'!$F$15</f>
        <v>218.40700641000001</v>
      </c>
      <c r="S184" s="36">
        <f>SUMIFS(СВЦЭМ!$E$39:$E$782,СВЦЭМ!$A$39:$A$782,$A184,СВЦЭМ!$B$39:$B$782,S$155)+'СЕТ СН'!$F$15</f>
        <v>217.87723111</v>
      </c>
      <c r="T184" s="36">
        <f>SUMIFS(СВЦЭМ!$E$39:$E$782,СВЦЭМ!$A$39:$A$782,$A184,СВЦЭМ!$B$39:$B$782,T$155)+'СЕТ СН'!$F$15</f>
        <v>206.41094873</v>
      </c>
      <c r="U184" s="36">
        <f>SUMIFS(СВЦЭМ!$E$39:$E$782,СВЦЭМ!$A$39:$A$782,$A184,СВЦЭМ!$B$39:$B$782,U$155)+'СЕТ СН'!$F$15</f>
        <v>207.63427401000001</v>
      </c>
      <c r="V184" s="36">
        <f>SUMIFS(СВЦЭМ!$E$39:$E$782,СВЦЭМ!$A$39:$A$782,$A184,СВЦЭМ!$B$39:$B$782,V$155)+'СЕТ СН'!$F$15</f>
        <v>208.92986944</v>
      </c>
      <c r="W184" s="36">
        <f>SUMIFS(СВЦЭМ!$E$39:$E$782,СВЦЭМ!$A$39:$A$782,$A184,СВЦЭМ!$B$39:$B$782,W$155)+'СЕТ СН'!$F$15</f>
        <v>206.68578456</v>
      </c>
      <c r="X184" s="36">
        <f>SUMIFS(СВЦЭМ!$E$39:$E$782,СВЦЭМ!$A$39:$A$782,$A184,СВЦЭМ!$B$39:$B$782,X$155)+'СЕТ СН'!$F$15</f>
        <v>214.22183629</v>
      </c>
      <c r="Y184" s="36">
        <f>SUMIFS(СВЦЭМ!$E$39:$E$782,СВЦЭМ!$A$39:$A$782,$A184,СВЦЭМ!$B$39:$B$782,Y$155)+'СЕТ СН'!$F$15</f>
        <v>220.60782983999999</v>
      </c>
    </row>
    <row r="185" spans="1:27" ht="15.75" x14ac:dyDescent="0.2">
      <c r="A185" s="35">
        <f t="shared" si="4"/>
        <v>45076</v>
      </c>
      <c r="B185" s="36">
        <f>SUMIFS(СВЦЭМ!$E$39:$E$782,СВЦЭМ!$A$39:$A$782,$A185,СВЦЭМ!$B$39:$B$782,B$155)+'СЕТ СН'!$F$15</f>
        <v>238.88530452000001</v>
      </c>
      <c r="C185" s="36">
        <f>SUMIFS(СВЦЭМ!$E$39:$E$782,СВЦЭМ!$A$39:$A$782,$A185,СВЦЭМ!$B$39:$B$782,C$155)+'СЕТ СН'!$F$15</f>
        <v>247.71798430000001</v>
      </c>
      <c r="D185" s="36">
        <f>SUMIFS(СВЦЭМ!$E$39:$E$782,СВЦЭМ!$A$39:$A$782,$A185,СВЦЭМ!$B$39:$B$782,D$155)+'СЕТ СН'!$F$15</f>
        <v>255.67896207000001</v>
      </c>
      <c r="E185" s="36">
        <f>SUMIFS(СВЦЭМ!$E$39:$E$782,СВЦЭМ!$A$39:$A$782,$A185,СВЦЭМ!$B$39:$B$782,E$155)+'СЕТ СН'!$F$15</f>
        <v>254.78553418000001</v>
      </c>
      <c r="F185" s="36">
        <f>SUMIFS(СВЦЭМ!$E$39:$E$782,СВЦЭМ!$A$39:$A$782,$A185,СВЦЭМ!$B$39:$B$782,F$155)+'СЕТ СН'!$F$15</f>
        <v>254.68095364000001</v>
      </c>
      <c r="G185" s="36">
        <f>SUMIFS(СВЦЭМ!$E$39:$E$782,СВЦЭМ!$A$39:$A$782,$A185,СВЦЭМ!$B$39:$B$782,G$155)+'СЕТ СН'!$F$15</f>
        <v>247.13124261999999</v>
      </c>
      <c r="H185" s="36">
        <f>SUMIFS(СВЦЭМ!$E$39:$E$782,СВЦЭМ!$A$39:$A$782,$A185,СВЦЭМ!$B$39:$B$782,H$155)+'СЕТ СН'!$F$15</f>
        <v>234.92849687</v>
      </c>
      <c r="I185" s="36">
        <f>SUMIFS(СВЦЭМ!$E$39:$E$782,СВЦЭМ!$A$39:$A$782,$A185,СВЦЭМ!$B$39:$B$782,I$155)+'СЕТ СН'!$F$15</f>
        <v>228.43233878999999</v>
      </c>
      <c r="J185" s="36">
        <f>SUMIFS(СВЦЭМ!$E$39:$E$782,СВЦЭМ!$A$39:$A$782,$A185,СВЦЭМ!$B$39:$B$782,J$155)+'СЕТ СН'!$F$15</f>
        <v>221.18299349</v>
      </c>
      <c r="K185" s="36">
        <f>SUMIFS(СВЦЭМ!$E$39:$E$782,СВЦЭМ!$A$39:$A$782,$A185,СВЦЭМ!$B$39:$B$782,K$155)+'СЕТ СН'!$F$15</f>
        <v>227.31017023999999</v>
      </c>
      <c r="L185" s="36">
        <f>SUMIFS(СВЦЭМ!$E$39:$E$782,СВЦЭМ!$A$39:$A$782,$A185,СВЦЭМ!$B$39:$B$782,L$155)+'СЕТ СН'!$F$15</f>
        <v>225.21500372</v>
      </c>
      <c r="M185" s="36">
        <f>SUMIFS(СВЦЭМ!$E$39:$E$782,СВЦЭМ!$A$39:$A$782,$A185,СВЦЭМ!$B$39:$B$782,M$155)+'СЕТ СН'!$F$15</f>
        <v>226.57427942999999</v>
      </c>
      <c r="N185" s="36">
        <f>SUMIFS(СВЦЭМ!$E$39:$E$782,СВЦЭМ!$A$39:$A$782,$A185,СВЦЭМ!$B$39:$B$782,N$155)+'СЕТ СН'!$F$15</f>
        <v>231.34355540000001</v>
      </c>
      <c r="O185" s="36">
        <f>SUMIFS(СВЦЭМ!$E$39:$E$782,СВЦЭМ!$A$39:$A$782,$A185,СВЦЭМ!$B$39:$B$782,O$155)+'СЕТ СН'!$F$15</f>
        <v>225.43900887000001</v>
      </c>
      <c r="P185" s="36">
        <f>SUMIFS(СВЦЭМ!$E$39:$E$782,СВЦЭМ!$A$39:$A$782,$A185,СВЦЭМ!$B$39:$B$782,P$155)+'СЕТ СН'!$F$15</f>
        <v>226.49092485</v>
      </c>
      <c r="Q185" s="36">
        <f>SUMIFS(СВЦЭМ!$E$39:$E$782,СВЦЭМ!$A$39:$A$782,$A185,СВЦЭМ!$B$39:$B$782,Q$155)+'СЕТ СН'!$F$15</f>
        <v>227.14187992999999</v>
      </c>
      <c r="R185" s="36">
        <f>SUMIFS(СВЦЭМ!$E$39:$E$782,СВЦЭМ!$A$39:$A$782,$A185,СВЦЭМ!$B$39:$B$782,R$155)+'СЕТ СН'!$F$15</f>
        <v>229.54879231000001</v>
      </c>
      <c r="S185" s="36">
        <f>SUMIFS(СВЦЭМ!$E$39:$E$782,СВЦЭМ!$A$39:$A$782,$A185,СВЦЭМ!$B$39:$B$782,S$155)+'СЕТ СН'!$F$15</f>
        <v>223.37010794</v>
      </c>
      <c r="T185" s="36">
        <f>SUMIFS(СВЦЭМ!$E$39:$E$782,СВЦЭМ!$A$39:$A$782,$A185,СВЦЭМ!$B$39:$B$782,T$155)+'СЕТ СН'!$F$15</f>
        <v>219.71804793999999</v>
      </c>
      <c r="U185" s="36">
        <f>SUMIFS(СВЦЭМ!$E$39:$E$782,СВЦЭМ!$A$39:$A$782,$A185,СВЦЭМ!$B$39:$B$782,U$155)+'СЕТ СН'!$F$15</f>
        <v>211.04002835</v>
      </c>
      <c r="V185" s="36">
        <f>SUMIFS(СВЦЭМ!$E$39:$E$782,СВЦЭМ!$A$39:$A$782,$A185,СВЦЭМ!$B$39:$B$782,V$155)+'СЕТ СН'!$F$15</f>
        <v>207.23561586</v>
      </c>
      <c r="W185" s="36">
        <f>SUMIFS(СВЦЭМ!$E$39:$E$782,СВЦЭМ!$A$39:$A$782,$A185,СВЦЭМ!$B$39:$B$782,W$155)+'СЕТ СН'!$F$15</f>
        <v>211.46155209</v>
      </c>
      <c r="X185" s="36">
        <f>SUMIFS(СВЦЭМ!$E$39:$E$782,СВЦЭМ!$A$39:$A$782,$A185,СВЦЭМ!$B$39:$B$782,X$155)+'СЕТ СН'!$F$15</f>
        <v>221.71484533</v>
      </c>
      <c r="Y185" s="36">
        <f>SUMIFS(СВЦЭМ!$E$39:$E$782,СВЦЭМ!$A$39:$A$782,$A185,СВЦЭМ!$B$39:$B$782,Y$155)+'СЕТ СН'!$F$15</f>
        <v>227.93866874</v>
      </c>
    </row>
    <row r="186" spans="1:27" ht="15.75" x14ac:dyDescent="0.2">
      <c r="A186" s="35">
        <f t="shared" si="4"/>
        <v>45077</v>
      </c>
      <c r="B186" s="36">
        <f>SUMIFS(СВЦЭМ!$E$39:$E$782,СВЦЭМ!$A$39:$A$782,$A186,СВЦЭМ!$B$39:$B$782,B$155)+'СЕТ СН'!$F$15</f>
        <v>246.56061385000001</v>
      </c>
      <c r="C186" s="36">
        <f>SUMIFS(СВЦЭМ!$E$39:$E$782,СВЦЭМ!$A$39:$A$782,$A186,СВЦЭМ!$B$39:$B$782,C$155)+'СЕТ СН'!$F$15</f>
        <v>255.41988049</v>
      </c>
      <c r="D186" s="36">
        <f>SUMIFS(СВЦЭМ!$E$39:$E$782,СВЦЭМ!$A$39:$A$782,$A186,СВЦЭМ!$B$39:$B$782,D$155)+'СЕТ СН'!$F$15</f>
        <v>257.35338335</v>
      </c>
      <c r="E186" s="36">
        <f>SUMIFS(СВЦЭМ!$E$39:$E$782,СВЦЭМ!$A$39:$A$782,$A186,СВЦЭМ!$B$39:$B$782,E$155)+'СЕТ СН'!$F$15</f>
        <v>253.06798749000001</v>
      </c>
      <c r="F186" s="36">
        <f>SUMIFS(СВЦЭМ!$E$39:$E$782,СВЦЭМ!$A$39:$A$782,$A186,СВЦЭМ!$B$39:$B$782,F$155)+'СЕТ СН'!$F$15</f>
        <v>254.97540968000001</v>
      </c>
      <c r="G186" s="36">
        <f>SUMIFS(СВЦЭМ!$E$39:$E$782,СВЦЭМ!$A$39:$A$782,$A186,СВЦЭМ!$B$39:$B$782,G$155)+'СЕТ СН'!$F$15</f>
        <v>254.48771106999999</v>
      </c>
      <c r="H186" s="36">
        <f>SUMIFS(СВЦЭМ!$E$39:$E$782,СВЦЭМ!$A$39:$A$782,$A186,СВЦЭМ!$B$39:$B$782,H$155)+'СЕТ СН'!$F$15</f>
        <v>232.30749230000001</v>
      </c>
      <c r="I186" s="36">
        <f>SUMIFS(СВЦЭМ!$E$39:$E$782,СВЦЭМ!$A$39:$A$782,$A186,СВЦЭМ!$B$39:$B$782,I$155)+'СЕТ СН'!$F$15</f>
        <v>228.28652417999999</v>
      </c>
      <c r="J186" s="36">
        <f>SUMIFS(СВЦЭМ!$E$39:$E$782,СВЦЭМ!$A$39:$A$782,$A186,СВЦЭМ!$B$39:$B$782,J$155)+'СЕТ СН'!$F$15</f>
        <v>219.51767326999999</v>
      </c>
      <c r="K186" s="36">
        <f>SUMIFS(СВЦЭМ!$E$39:$E$782,СВЦЭМ!$A$39:$A$782,$A186,СВЦЭМ!$B$39:$B$782,K$155)+'СЕТ СН'!$F$15</f>
        <v>220.16770332999999</v>
      </c>
      <c r="L186" s="36">
        <f>SUMIFS(СВЦЭМ!$E$39:$E$782,СВЦЭМ!$A$39:$A$782,$A186,СВЦЭМ!$B$39:$B$782,L$155)+'СЕТ СН'!$F$15</f>
        <v>218.21287595000001</v>
      </c>
      <c r="M186" s="36">
        <f>SUMIFS(СВЦЭМ!$E$39:$E$782,СВЦЭМ!$A$39:$A$782,$A186,СВЦЭМ!$B$39:$B$782,M$155)+'СЕТ СН'!$F$15</f>
        <v>221.49180591999999</v>
      </c>
      <c r="N186" s="36">
        <f>SUMIFS(СВЦЭМ!$E$39:$E$782,СВЦЭМ!$A$39:$A$782,$A186,СВЦЭМ!$B$39:$B$782,N$155)+'СЕТ СН'!$F$15</f>
        <v>225.11696413999999</v>
      </c>
      <c r="O186" s="36">
        <f>SUMIFS(СВЦЭМ!$E$39:$E$782,СВЦЭМ!$A$39:$A$782,$A186,СВЦЭМ!$B$39:$B$782,O$155)+'СЕТ СН'!$F$15</f>
        <v>219.93307741999999</v>
      </c>
      <c r="P186" s="36">
        <f>SUMIFS(СВЦЭМ!$E$39:$E$782,СВЦЭМ!$A$39:$A$782,$A186,СВЦЭМ!$B$39:$B$782,P$155)+'СЕТ СН'!$F$15</f>
        <v>224.41554748999999</v>
      </c>
      <c r="Q186" s="36">
        <f>SUMIFS(СВЦЭМ!$E$39:$E$782,СВЦЭМ!$A$39:$A$782,$A186,СВЦЭМ!$B$39:$B$782,Q$155)+'СЕТ СН'!$F$15</f>
        <v>223.46432654</v>
      </c>
      <c r="R186" s="36">
        <f>SUMIFS(СВЦЭМ!$E$39:$E$782,СВЦЭМ!$A$39:$A$782,$A186,СВЦЭМ!$B$39:$B$782,R$155)+'СЕТ СН'!$F$15</f>
        <v>223.27029017999999</v>
      </c>
      <c r="S186" s="36">
        <f>SUMIFS(СВЦЭМ!$E$39:$E$782,СВЦЭМ!$A$39:$A$782,$A186,СВЦЭМ!$B$39:$B$782,S$155)+'СЕТ СН'!$F$15</f>
        <v>221.96967090000001</v>
      </c>
      <c r="T186" s="36">
        <f>SUMIFS(СВЦЭМ!$E$39:$E$782,СВЦЭМ!$A$39:$A$782,$A186,СВЦЭМ!$B$39:$B$782,T$155)+'СЕТ СН'!$F$15</f>
        <v>215.79573285000001</v>
      </c>
      <c r="U186" s="36">
        <f>SUMIFS(СВЦЭМ!$E$39:$E$782,СВЦЭМ!$A$39:$A$782,$A186,СВЦЭМ!$B$39:$B$782,U$155)+'СЕТ СН'!$F$15</f>
        <v>206.79610084999999</v>
      </c>
      <c r="V186" s="36">
        <f>SUMIFS(СВЦЭМ!$E$39:$E$782,СВЦЭМ!$A$39:$A$782,$A186,СВЦЭМ!$B$39:$B$782,V$155)+'СЕТ СН'!$F$15</f>
        <v>203.00354127</v>
      </c>
      <c r="W186" s="36">
        <f>SUMIFS(СВЦЭМ!$E$39:$E$782,СВЦЭМ!$A$39:$A$782,$A186,СВЦЭМ!$B$39:$B$782,W$155)+'СЕТ СН'!$F$15</f>
        <v>203.43295420000001</v>
      </c>
      <c r="X186" s="36">
        <f>SUMIFS(СВЦЭМ!$E$39:$E$782,СВЦЭМ!$A$39:$A$782,$A186,СВЦЭМ!$B$39:$B$782,X$155)+'СЕТ СН'!$F$15</f>
        <v>210.91545861</v>
      </c>
      <c r="Y186" s="36">
        <f>SUMIFS(СВЦЭМ!$E$39:$E$782,СВЦЭМ!$A$39:$A$782,$A186,СВЦЭМ!$B$39:$B$782,Y$155)+'СЕТ СН'!$F$15</f>
        <v>219.57454783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01.05.2023</v>
      </c>
      <c r="B191" s="36">
        <f>SUMIFS(СВЦЭМ!$F$39:$F$782,СВЦЭМ!$A$39:$A$782,$A191,СВЦЭМ!$B$39:$B$782,B$190)+'СЕТ СН'!$F$15</f>
        <v>250.65584059</v>
      </c>
      <c r="C191" s="36">
        <f>SUMIFS(СВЦЭМ!$F$39:$F$782,СВЦЭМ!$A$39:$A$782,$A191,СВЦЭМ!$B$39:$B$782,C$190)+'СЕТ СН'!$F$15</f>
        <v>265.42808441</v>
      </c>
      <c r="D191" s="36">
        <f>SUMIFS(СВЦЭМ!$F$39:$F$782,СВЦЭМ!$A$39:$A$782,$A191,СВЦЭМ!$B$39:$B$782,D$190)+'СЕТ СН'!$F$15</f>
        <v>273.86453800999999</v>
      </c>
      <c r="E191" s="36">
        <f>SUMIFS(СВЦЭМ!$F$39:$F$782,СВЦЭМ!$A$39:$A$782,$A191,СВЦЭМ!$B$39:$B$782,E$190)+'СЕТ СН'!$F$15</f>
        <v>278.69507869</v>
      </c>
      <c r="F191" s="36">
        <f>SUMIFS(СВЦЭМ!$F$39:$F$782,СВЦЭМ!$A$39:$A$782,$A191,СВЦЭМ!$B$39:$B$782,F$190)+'СЕТ СН'!$F$15</f>
        <v>279.30932243000001</v>
      </c>
      <c r="G191" s="36">
        <f>SUMIFS(СВЦЭМ!$F$39:$F$782,СВЦЭМ!$A$39:$A$782,$A191,СВЦЭМ!$B$39:$B$782,G$190)+'СЕТ СН'!$F$15</f>
        <v>277.78179093</v>
      </c>
      <c r="H191" s="36">
        <f>SUMIFS(СВЦЭМ!$F$39:$F$782,СВЦЭМ!$A$39:$A$782,$A191,СВЦЭМ!$B$39:$B$782,H$190)+'СЕТ СН'!$F$15</f>
        <v>277.96341295000002</v>
      </c>
      <c r="I191" s="36">
        <f>SUMIFS(СВЦЭМ!$F$39:$F$782,СВЦЭМ!$A$39:$A$782,$A191,СВЦЭМ!$B$39:$B$782,I$190)+'СЕТ СН'!$F$15</f>
        <v>270.45776798999998</v>
      </c>
      <c r="J191" s="36">
        <f>SUMIFS(СВЦЭМ!$F$39:$F$782,СВЦЭМ!$A$39:$A$782,$A191,СВЦЭМ!$B$39:$B$782,J$190)+'СЕТ СН'!$F$15</f>
        <v>263.06789627000001</v>
      </c>
      <c r="K191" s="36">
        <f>SUMIFS(СВЦЭМ!$F$39:$F$782,СВЦЭМ!$A$39:$A$782,$A191,СВЦЭМ!$B$39:$B$782,K$190)+'СЕТ СН'!$F$15</f>
        <v>256.00113499999998</v>
      </c>
      <c r="L191" s="36">
        <f>SUMIFS(СВЦЭМ!$F$39:$F$782,СВЦЭМ!$A$39:$A$782,$A191,СВЦЭМ!$B$39:$B$782,L$190)+'СЕТ СН'!$F$15</f>
        <v>251.04148497</v>
      </c>
      <c r="M191" s="36">
        <f>SUMIFS(СВЦЭМ!$F$39:$F$782,СВЦЭМ!$A$39:$A$782,$A191,СВЦЭМ!$B$39:$B$782,M$190)+'СЕТ СН'!$F$15</f>
        <v>251.85045822999999</v>
      </c>
      <c r="N191" s="36">
        <f>SUMIFS(СВЦЭМ!$F$39:$F$782,СВЦЭМ!$A$39:$A$782,$A191,СВЦЭМ!$B$39:$B$782,N$190)+'СЕТ СН'!$F$15</f>
        <v>256.70631707000001</v>
      </c>
      <c r="O191" s="36">
        <f>SUMIFS(СВЦЭМ!$F$39:$F$782,СВЦЭМ!$A$39:$A$782,$A191,СВЦЭМ!$B$39:$B$782,O$190)+'СЕТ СН'!$F$15</f>
        <v>258.32069475999998</v>
      </c>
      <c r="P191" s="36">
        <f>SUMIFS(СВЦЭМ!$F$39:$F$782,СВЦЭМ!$A$39:$A$782,$A191,СВЦЭМ!$B$39:$B$782,P$190)+'СЕТ СН'!$F$15</f>
        <v>258.03593078</v>
      </c>
      <c r="Q191" s="36">
        <f>SUMIFS(СВЦЭМ!$F$39:$F$782,СВЦЭМ!$A$39:$A$782,$A191,СВЦЭМ!$B$39:$B$782,Q$190)+'СЕТ СН'!$F$15</f>
        <v>259.09518666000002</v>
      </c>
      <c r="R191" s="36">
        <f>SUMIFS(СВЦЭМ!$F$39:$F$782,СВЦЭМ!$A$39:$A$782,$A191,СВЦЭМ!$B$39:$B$782,R$190)+'СЕТ СН'!$F$15</f>
        <v>258.62656455000001</v>
      </c>
      <c r="S191" s="36">
        <f>SUMIFS(СВЦЭМ!$F$39:$F$782,СВЦЭМ!$A$39:$A$782,$A191,СВЦЭМ!$B$39:$B$782,S$190)+'СЕТ СН'!$F$15</f>
        <v>250.45689454999999</v>
      </c>
      <c r="T191" s="36">
        <f>SUMIFS(СВЦЭМ!$F$39:$F$782,СВЦЭМ!$A$39:$A$782,$A191,СВЦЭМ!$B$39:$B$782,T$190)+'СЕТ СН'!$F$15</f>
        <v>246.07873612</v>
      </c>
      <c r="U191" s="36">
        <f>SUMIFS(СВЦЭМ!$F$39:$F$782,СВЦЭМ!$A$39:$A$782,$A191,СВЦЭМ!$B$39:$B$782,U$190)+'СЕТ СН'!$F$15</f>
        <v>242.28548874000001</v>
      </c>
      <c r="V191" s="36">
        <f>SUMIFS(СВЦЭМ!$F$39:$F$782,СВЦЭМ!$A$39:$A$782,$A191,СВЦЭМ!$B$39:$B$782,V$190)+'СЕТ СН'!$F$15</f>
        <v>234.71768732000001</v>
      </c>
      <c r="W191" s="36">
        <f>SUMIFS(СВЦЭМ!$F$39:$F$782,СВЦЭМ!$A$39:$A$782,$A191,СВЦЭМ!$B$39:$B$782,W$190)+'СЕТ СН'!$F$15</f>
        <v>231.63783319000001</v>
      </c>
      <c r="X191" s="36">
        <f>SUMIFS(СВЦЭМ!$F$39:$F$782,СВЦЭМ!$A$39:$A$782,$A191,СВЦЭМ!$B$39:$B$782,X$190)+'СЕТ СН'!$F$15</f>
        <v>237.21331366999999</v>
      </c>
      <c r="Y191" s="36">
        <f>SUMIFS(СВЦЭМ!$F$39:$F$782,СВЦЭМ!$A$39:$A$782,$A191,СВЦЭМ!$B$39:$B$782,Y$190)+'СЕТ СН'!$F$15</f>
        <v>244.78806578999999</v>
      </c>
      <c r="AA191" s="45"/>
    </row>
    <row r="192" spans="1:27" ht="15.75" x14ac:dyDescent="0.2">
      <c r="A192" s="35">
        <f>A191+1</f>
        <v>45048</v>
      </c>
      <c r="B192" s="36">
        <f>SUMIFS(СВЦЭМ!$F$39:$F$782,СВЦЭМ!$A$39:$A$782,$A192,СВЦЭМ!$B$39:$B$782,B$190)+'СЕТ СН'!$F$15</f>
        <v>256.80520919000003</v>
      </c>
      <c r="C192" s="36">
        <f>SUMIFS(СВЦЭМ!$F$39:$F$782,СВЦЭМ!$A$39:$A$782,$A192,СВЦЭМ!$B$39:$B$782,C$190)+'СЕТ СН'!$F$15</f>
        <v>266.10336415</v>
      </c>
      <c r="D192" s="36">
        <f>SUMIFS(СВЦЭМ!$F$39:$F$782,СВЦЭМ!$A$39:$A$782,$A192,СВЦЭМ!$B$39:$B$782,D$190)+'СЕТ СН'!$F$15</f>
        <v>274.22696741999999</v>
      </c>
      <c r="E192" s="36">
        <f>SUMIFS(СВЦЭМ!$F$39:$F$782,СВЦЭМ!$A$39:$A$782,$A192,СВЦЭМ!$B$39:$B$782,E$190)+'СЕТ СН'!$F$15</f>
        <v>275.10011744000002</v>
      </c>
      <c r="F192" s="36">
        <f>SUMIFS(СВЦЭМ!$F$39:$F$782,СВЦЭМ!$A$39:$A$782,$A192,СВЦЭМ!$B$39:$B$782,F$190)+'СЕТ СН'!$F$15</f>
        <v>276.30571443000002</v>
      </c>
      <c r="G192" s="36">
        <f>SUMIFS(СВЦЭМ!$F$39:$F$782,СВЦЭМ!$A$39:$A$782,$A192,СВЦЭМ!$B$39:$B$782,G$190)+'СЕТ СН'!$F$15</f>
        <v>275.74189527999999</v>
      </c>
      <c r="H192" s="36">
        <f>SUMIFS(СВЦЭМ!$F$39:$F$782,СВЦЭМ!$A$39:$A$782,$A192,СВЦЭМ!$B$39:$B$782,H$190)+'СЕТ СН'!$F$15</f>
        <v>280.83641678999999</v>
      </c>
      <c r="I192" s="36">
        <f>SUMIFS(СВЦЭМ!$F$39:$F$782,СВЦЭМ!$A$39:$A$782,$A192,СВЦЭМ!$B$39:$B$782,I$190)+'СЕТ СН'!$F$15</f>
        <v>255.60801678999999</v>
      </c>
      <c r="J192" s="36">
        <f>SUMIFS(СВЦЭМ!$F$39:$F$782,СВЦЭМ!$A$39:$A$782,$A192,СВЦЭМ!$B$39:$B$782,J$190)+'СЕТ СН'!$F$15</f>
        <v>251.73342761999999</v>
      </c>
      <c r="K192" s="36">
        <f>SUMIFS(СВЦЭМ!$F$39:$F$782,СВЦЭМ!$A$39:$A$782,$A192,СВЦЭМ!$B$39:$B$782,K$190)+'СЕТ СН'!$F$15</f>
        <v>249.40058719999999</v>
      </c>
      <c r="L192" s="36">
        <f>SUMIFS(СВЦЭМ!$F$39:$F$782,СВЦЭМ!$A$39:$A$782,$A192,СВЦЭМ!$B$39:$B$782,L$190)+'СЕТ СН'!$F$15</f>
        <v>249.31293403000001</v>
      </c>
      <c r="M192" s="36">
        <f>SUMIFS(СВЦЭМ!$F$39:$F$782,СВЦЭМ!$A$39:$A$782,$A192,СВЦЭМ!$B$39:$B$782,M$190)+'СЕТ СН'!$F$15</f>
        <v>250.56843609000001</v>
      </c>
      <c r="N192" s="36">
        <f>SUMIFS(СВЦЭМ!$F$39:$F$782,СВЦЭМ!$A$39:$A$782,$A192,СВЦЭМ!$B$39:$B$782,N$190)+'СЕТ СН'!$F$15</f>
        <v>253.68014704999999</v>
      </c>
      <c r="O192" s="36">
        <f>SUMIFS(СВЦЭМ!$F$39:$F$782,СВЦЭМ!$A$39:$A$782,$A192,СВЦЭМ!$B$39:$B$782,O$190)+'СЕТ СН'!$F$15</f>
        <v>256.24744478000002</v>
      </c>
      <c r="P192" s="36">
        <f>SUMIFS(СВЦЭМ!$F$39:$F$782,СВЦЭМ!$A$39:$A$782,$A192,СВЦЭМ!$B$39:$B$782,P$190)+'СЕТ СН'!$F$15</f>
        <v>249.30555532</v>
      </c>
      <c r="Q192" s="36">
        <f>SUMIFS(СВЦЭМ!$F$39:$F$782,СВЦЭМ!$A$39:$A$782,$A192,СВЦЭМ!$B$39:$B$782,Q$190)+'СЕТ СН'!$F$15</f>
        <v>242.50921238000001</v>
      </c>
      <c r="R192" s="36">
        <f>SUMIFS(СВЦЭМ!$F$39:$F$782,СВЦЭМ!$A$39:$A$782,$A192,СВЦЭМ!$B$39:$B$782,R$190)+'СЕТ СН'!$F$15</f>
        <v>242.84201408999999</v>
      </c>
      <c r="S192" s="36">
        <f>SUMIFS(СВЦЭМ!$F$39:$F$782,СВЦЭМ!$A$39:$A$782,$A192,СВЦЭМ!$B$39:$B$782,S$190)+'СЕТ СН'!$F$15</f>
        <v>237.65290106</v>
      </c>
      <c r="T192" s="36">
        <f>SUMIFS(СВЦЭМ!$F$39:$F$782,СВЦЭМ!$A$39:$A$782,$A192,СВЦЭМ!$B$39:$B$782,T$190)+'СЕТ СН'!$F$15</f>
        <v>232.19869937999999</v>
      </c>
      <c r="U192" s="36">
        <f>SUMIFS(СВЦЭМ!$F$39:$F$782,СВЦЭМ!$A$39:$A$782,$A192,СВЦЭМ!$B$39:$B$782,U$190)+'СЕТ СН'!$F$15</f>
        <v>228.52835578</v>
      </c>
      <c r="V192" s="36">
        <f>SUMIFS(СВЦЭМ!$F$39:$F$782,СВЦЭМ!$A$39:$A$782,$A192,СВЦЭМ!$B$39:$B$782,V$190)+'СЕТ СН'!$F$15</f>
        <v>227.34366840999999</v>
      </c>
      <c r="W192" s="36">
        <f>SUMIFS(СВЦЭМ!$F$39:$F$782,СВЦЭМ!$A$39:$A$782,$A192,СВЦЭМ!$B$39:$B$782,W$190)+'СЕТ СН'!$F$15</f>
        <v>223.49831768999999</v>
      </c>
      <c r="X192" s="36">
        <f>SUMIFS(СВЦЭМ!$F$39:$F$782,СВЦЭМ!$A$39:$A$782,$A192,СВЦЭМ!$B$39:$B$782,X$190)+'СЕТ СН'!$F$15</f>
        <v>230.14422923000001</v>
      </c>
      <c r="Y192" s="36">
        <f>SUMIFS(СВЦЭМ!$F$39:$F$782,СВЦЭМ!$A$39:$A$782,$A192,СВЦЭМ!$B$39:$B$782,Y$190)+'СЕТ СН'!$F$15</f>
        <v>234.78412412</v>
      </c>
    </row>
    <row r="193" spans="1:25" ht="15.75" x14ac:dyDescent="0.2">
      <c r="A193" s="35">
        <f t="shared" ref="A193:A221" si="5">A192+1</f>
        <v>45049</v>
      </c>
      <c r="B193" s="36">
        <f>SUMIFS(СВЦЭМ!$F$39:$F$782,СВЦЭМ!$A$39:$A$782,$A193,СВЦЭМ!$B$39:$B$782,B$190)+'СЕТ СН'!$F$15</f>
        <v>254.91930772000001</v>
      </c>
      <c r="C193" s="36">
        <f>SUMIFS(СВЦЭМ!$F$39:$F$782,СВЦЭМ!$A$39:$A$782,$A193,СВЦЭМ!$B$39:$B$782,C$190)+'СЕТ СН'!$F$15</f>
        <v>264.14892163000002</v>
      </c>
      <c r="D193" s="36">
        <f>SUMIFS(СВЦЭМ!$F$39:$F$782,СВЦЭМ!$A$39:$A$782,$A193,СВЦЭМ!$B$39:$B$782,D$190)+'СЕТ СН'!$F$15</f>
        <v>274.55836255999998</v>
      </c>
      <c r="E193" s="36">
        <f>SUMIFS(СВЦЭМ!$F$39:$F$782,СВЦЭМ!$A$39:$A$782,$A193,СВЦЭМ!$B$39:$B$782,E$190)+'СЕТ СН'!$F$15</f>
        <v>275.21502491000001</v>
      </c>
      <c r="F193" s="36">
        <f>SUMIFS(СВЦЭМ!$F$39:$F$782,СВЦЭМ!$A$39:$A$782,$A193,СВЦЭМ!$B$39:$B$782,F$190)+'СЕТ СН'!$F$15</f>
        <v>277.21966627</v>
      </c>
      <c r="G193" s="36">
        <f>SUMIFS(СВЦЭМ!$F$39:$F$782,СВЦЭМ!$A$39:$A$782,$A193,СВЦЭМ!$B$39:$B$782,G$190)+'СЕТ СН'!$F$15</f>
        <v>271.46815121999998</v>
      </c>
      <c r="H193" s="36">
        <f>SUMIFS(СВЦЭМ!$F$39:$F$782,СВЦЭМ!$A$39:$A$782,$A193,СВЦЭМ!$B$39:$B$782,H$190)+'СЕТ СН'!$F$15</f>
        <v>263.58474230000002</v>
      </c>
      <c r="I193" s="36">
        <f>SUMIFS(СВЦЭМ!$F$39:$F$782,СВЦЭМ!$A$39:$A$782,$A193,СВЦЭМ!$B$39:$B$782,I$190)+'СЕТ СН'!$F$15</f>
        <v>251.88647398000001</v>
      </c>
      <c r="J193" s="36">
        <f>SUMIFS(СВЦЭМ!$F$39:$F$782,СВЦЭМ!$A$39:$A$782,$A193,СВЦЭМ!$B$39:$B$782,J$190)+'СЕТ СН'!$F$15</f>
        <v>245.89786233000001</v>
      </c>
      <c r="K193" s="36">
        <f>SUMIFS(СВЦЭМ!$F$39:$F$782,СВЦЭМ!$A$39:$A$782,$A193,СВЦЭМ!$B$39:$B$782,K$190)+'СЕТ СН'!$F$15</f>
        <v>240.12406906999999</v>
      </c>
      <c r="L193" s="36">
        <f>SUMIFS(СВЦЭМ!$F$39:$F$782,СВЦЭМ!$A$39:$A$782,$A193,СВЦЭМ!$B$39:$B$782,L$190)+'СЕТ СН'!$F$15</f>
        <v>238.68304119000001</v>
      </c>
      <c r="M193" s="36">
        <f>SUMIFS(СВЦЭМ!$F$39:$F$782,СВЦЭМ!$A$39:$A$782,$A193,СВЦЭМ!$B$39:$B$782,M$190)+'СЕТ СН'!$F$15</f>
        <v>242.57177107000001</v>
      </c>
      <c r="N193" s="36">
        <f>SUMIFS(СВЦЭМ!$F$39:$F$782,СВЦЭМ!$A$39:$A$782,$A193,СВЦЭМ!$B$39:$B$782,N$190)+'СЕТ СН'!$F$15</f>
        <v>249.06723675999999</v>
      </c>
      <c r="O193" s="36">
        <f>SUMIFS(СВЦЭМ!$F$39:$F$782,СВЦЭМ!$A$39:$A$782,$A193,СВЦЭМ!$B$39:$B$782,O$190)+'СЕТ СН'!$F$15</f>
        <v>250.62386834</v>
      </c>
      <c r="P193" s="36">
        <f>SUMIFS(СВЦЭМ!$F$39:$F$782,СВЦЭМ!$A$39:$A$782,$A193,СВЦЭМ!$B$39:$B$782,P$190)+'СЕТ СН'!$F$15</f>
        <v>252.33885129000001</v>
      </c>
      <c r="Q193" s="36">
        <f>SUMIFS(СВЦЭМ!$F$39:$F$782,СВЦЭМ!$A$39:$A$782,$A193,СВЦЭМ!$B$39:$B$782,Q$190)+'СЕТ СН'!$F$15</f>
        <v>254.43032292999999</v>
      </c>
      <c r="R193" s="36">
        <f>SUMIFS(СВЦЭМ!$F$39:$F$782,СВЦЭМ!$A$39:$A$782,$A193,СВЦЭМ!$B$39:$B$782,R$190)+'СЕТ СН'!$F$15</f>
        <v>253.47007818</v>
      </c>
      <c r="S193" s="36">
        <f>SUMIFS(СВЦЭМ!$F$39:$F$782,СВЦЭМ!$A$39:$A$782,$A193,СВЦЭМ!$B$39:$B$782,S$190)+'СЕТ СН'!$F$15</f>
        <v>247.20680551999999</v>
      </c>
      <c r="T193" s="36">
        <f>SUMIFS(СВЦЭМ!$F$39:$F$782,СВЦЭМ!$A$39:$A$782,$A193,СВЦЭМ!$B$39:$B$782,T$190)+'СЕТ СН'!$F$15</f>
        <v>241.67162597999999</v>
      </c>
      <c r="U193" s="36">
        <f>SUMIFS(СВЦЭМ!$F$39:$F$782,СВЦЭМ!$A$39:$A$782,$A193,СВЦЭМ!$B$39:$B$782,U$190)+'СЕТ СН'!$F$15</f>
        <v>239.05429638000001</v>
      </c>
      <c r="V193" s="36">
        <f>SUMIFS(СВЦЭМ!$F$39:$F$782,СВЦЭМ!$A$39:$A$782,$A193,СВЦЭМ!$B$39:$B$782,V$190)+'СЕТ СН'!$F$15</f>
        <v>234.37090548</v>
      </c>
      <c r="W193" s="36">
        <f>SUMIFS(СВЦЭМ!$F$39:$F$782,СВЦЭМ!$A$39:$A$782,$A193,СВЦЭМ!$B$39:$B$782,W$190)+'СЕТ СН'!$F$15</f>
        <v>232.13278894999999</v>
      </c>
      <c r="X193" s="36">
        <f>SUMIFS(СВЦЭМ!$F$39:$F$782,СВЦЭМ!$A$39:$A$782,$A193,СВЦЭМ!$B$39:$B$782,X$190)+'СЕТ СН'!$F$15</f>
        <v>239.35275639</v>
      </c>
      <c r="Y193" s="36">
        <f>SUMIFS(СВЦЭМ!$F$39:$F$782,СВЦЭМ!$A$39:$A$782,$A193,СВЦЭМ!$B$39:$B$782,Y$190)+'СЕТ СН'!$F$15</f>
        <v>247.57678702000001</v>
      </c>
    </row>
    <row r="194" spans="1:25" ht="15.75" x14ac:dyDescent="0.2">
      <c r="A194" s="35">
        <f t="shared" si="5"/>
        <v>45050</v>
      </c>
      <c r="B194" s="36">
        <f>SUMIFS(СВЦЭМ!$F$39:$F$782,СВЦЭМ!$A$39:$A$782,$A194,СВЦЭМ!$B$39:$B$782,B$190)+'СЕТ СН'!$F$15</f>
        <v>276.11752123999997</v>
      </c>
      <c r="C194" s="36">
        <f>SUMIFS(СВЦЭМ!$F$39:$F$782,СВЦЭМ!$A$39:$A$782,$A194,СВЦЭМ!$B$39:$B$782,C$190)+'СЕТ СН'!$F$15</f>
        <v>287.73835527</v>
      </c>
      <c r="D194" s="36">
        <f>SUMIFS(СВЦЭМ!$F$39:$F$782,СВЦЭМ!$A$39:$A$782,$A194,СВЦЭМ!$B$39:$B$782,D$190)+'СЕТ СН'!$F$15</f>
        <v>295.89288945999999</v>
      </c>
      <c r="E194" s="36">
        <f>SUMIFS(СВЦЭМ!$F$39:$F$782,СВЦЭМ!$A$39:$A$782,$A194,СВЦЭМ!$B$39:$B$782,E$190)+'СЕТ СН'!$F$15</f>
        <v>295.71973575999999</v>
      </c>
      <c r="F194" s="36">
        <f>SUMIFS(СВЦЭМ!$F$39:$F$782,СВЦЭМ!$A$39:$A$782,$A194,СВЦЭМ!$B$39:$B$782,F$190)+'СЕТ СН'!$F$15</f>
        <v>295.47001269999998</v>
      </c>
      <c r="G194" s="36">
        <f>SUMIFS(СВЦЭМ!$F$39:$F$782,СВЦЭМ!$A$39:$A$782,$A194,СВЦЭМ!$B$39:$B$782,G$190)+'СЕТ СН'!$F$15</f>
        <v>295.45756478999999</v>
      </c>
      <c r="H194" s="36">
        <f>SUMIFS(СВЦЭМ!$F$39:$F$782,СВЦЭМ!$A$39:$A$782,$A194,СВЦЭМ!$B$39:$B$782,H$190)+'СЕТ СН'!$F$15</f>
        <v>290.95465231999998</v>
      </c>
      <c r="I194" s="36">
        <f>SUMIFS(СВЦЭМ!$F$39:$F$782,СВЦЭМ!$A$39:$A$782,$A194,СВЦЭМ!$B$39:$B$782,I$190)+'СЕТ СН'!$F$15</f>
        <v>282.70957611</v>
      </c>
      <c r="J194" s="36">
        <f>SUMIFS(СВЦЭМ!$F$39:$F$782,СВЦЭМ!$A$39:$A$782,$A194,СВЦЭМ!$B$39:$B$782,J$190)+'СЕТ СН'!$F$15</f>
        <v>274.73302526999998</v>
      </c>
      <c r="K194" s="36">
        <f>SUMIFS(СВЦЭМ!$F$39:$F$782,СВЦЭМ!$A$39:$A$782,$A194,СВЦЭМ!$B$39:$B$782,K$190)+'СЕТ СН'!$F$15</f>
        <v>272.79756968999999</v>
      </c>
      <c r="L194" s="36">
        <f>SUMIFS(СВЦЭМ!$F$39:$F$782,СВЦЭМ!$A$39:$A$782,$A194,СВЦЭМ!$B$39:$B$782,L$190)+'СЕТ СН'!$F$15</f>
        <v>269.23871521000001</v>
      </c>
      <c r="M194" s="36">
        <f>SUMIFS(СВЦЭМ!$F$39:$F$782,СВЦЭМ!$A$39:$A$782,$A194,СВЦЭМ!$B$39:$B$782,M$190)+'СЕТ СН'!$F$15</f>
        <v>272.65097881000003</v>
      </c>
      <c r="N194" s="36">
        <f>SUMIFS(СВЦЭМ!$F$39:$F$782,СВЦЭМ!$A$39:$A$782,$A194,СВЦЭМ!$B$39:$B$782,N$190)+'СЕТ СН'!$F$15</f>
        <v>278.17690313000003</v>
      </c>
      <c r="O194" s="36">
        <f>SUMIFS(СВЦЭМ!$F$39:$F$782,СВЦЭМ!$A$39:$A$782,$A194,СВЦЭМ!$B$39:$B$782,O$190)+'СЕТ СН'!$F$15</f>
        <v>280.4170982</v>
      </c>
      <c r="P194" s="36">
        <f>SUMIFS(СВЦЭМ!$F$39:$F$782,СВЦЭМ!$A$39:$A$782,$A194,СВЦЭМ!$B$39:$B$782,P$190)+'СЕТ СН'!$F$15</f>
        <v>282.44065834999998</v>
      </c>
      <c r="Q194" s="36">
        <f>SUMIFS(СВЦЭМ!$F$39:$F$782,СВЦЭМ!$A$39:$A$782,$A194,СВЦЭМ!$B$39:$B$782,Q$190)+'СЕТ СН'!$F$15</f>
        <v>284.41260005999999</v>
      </c>
      <c r="R194" s="36">
        <f>SUMIFS(СВЦЭМ!$F$39:$F$782,СВЦЭМ!$A$39:$A$782,$A194,СВЦЭМ!$B$39:$B$782,R$190)+'СЕТ СН'!$F$15</f>
        <v>282.13097912000001</v>
      </c>
      <c r="S194" s="36">
        <f>SUMIFS(СВЦЭМ!$F$39:$F$782,СВЦЭМ!$A$39:$A$782,$A194,СВЦЭМ!$B$39:$B$782,S$190)+'СЕТ СН'!$F$15</f>
        <v>274.86423760999998</v>
      </c>
      <c r="T194" s="36">
        <f>SUMIFS(СВЦЭМ!$F$39:$F$782,СВЦЭМ!$A$39:$A$782,$A194,СВЦЭМ!$B$39:$B$782,T$190)+'СЕТ СН'!$F$15</f>
        <v>268.02469188999999</v>
      </c>
      <c r="U194" s="36">
        <f>SUMIFS(СВЦЭМ!$F$39:$F$782,СВЦЭМ!$A$39:$A$782,$A194,СВЦЭМ!$B$39:$B$782,U$190)+'СЕТ СН'!$F$15</f>
        <v>264.03419595999998</v>
      </c>
      <c r="V194" s="36">
        <f>SUMIFS(СВЦЭМ!$F$39:$F$782,СВЦЭМ!$A$39:$A$782,$A194,СВЦЭМ!$B$39:$B$782,V$190)+'СЕТ СН'!$F$15</f>
        <v>259.79050945</v>
      </c>
      <c r="W194" s="36">
        <f>SUMIFS(СВЦЭМ!$F$39:$F$782,СВЦЭМ!$A$39:$A$782,$A194,СВЦЭМ!$B$39:$B$782,W$190)+'СЕТ СН'!$F$15</f>
        <v>257.87446482000001</v>
      </c>
      <c r="X194" s="36">
        <f>SUMIFS(СВЦЭМ!$F$39:$F$782,СВЦЭМ!$A$39:$A$782,$A194,СВЦЭМ!$B$39:$B$782,X$190)+'СЕТ СН'!$F$15</f>
        <v>265.94400658000001</v>
      </c>
      <c r="Y194" s="36">
        <f>SUMIFS(СВЦЭМ!$F$39:$F$782,СВЦЭМ!$A$39:$A$782,$A194,СВЦЭМ!$B$39:$B$782,Y$190)+'СЕТ СН'!$F$15</f>
        <v>270.90589437</v>
      </c>
    </row>
    <row r="195" spans="1:25" ht="15.75" x14ac:dyDescent="0.2">
      <c r="A195" s="35">
        <f t="shared" si="5"/>
        <v>45051</v>
      </c>
      <c r="B195" s="36">
        <f>SUMIFS(СВЦЭМ!$F$39:$F$782,СВЦЭМ!$A$39:$A$782,$A195,СВЦЭМ!$B$39:$B$782,B$190)+'СЕТ СН'!$F$15</f>
        <v>274.12082322999998</v>
      </c>
      <c r="C195" s="36">
        <f>SUMIFS(СВЦЭМ!$F$39:$F$782,СВЦЭМ!$A$39:$A$782,$A195,СВЦЭМ!$B$39:$B$782,C$190)+'СЕТ СН'!$F$15</f>
        <v>277.62514347000001</v>
      </c>
      <c r="D195" s="36">
        <f>SUMIFS(СВЦЭМ!$F$39:$F$782,СВЦЭМ!$A$39:$A$782,$A195,СВЦЭМ!$B$39:$B$782,D$190)+'СЕТ СН'!$F$15</f>
        <v>289.03374753999998</v>
      </c>
      <c r="E195" s="36">
        <f>SUMIFS(СВЦЭМ!$F$39:$F$782,СВЦЭМ!$A$39:$A$782,$A195,СВЦЭМ!$B$39:$B$782,E$190)+'СЕТ СН'!$F$15</f>
        <v>288.42680073000002</v>
      </c>
      <c r="F195" s="36">
        <f>SUMIFS(СВЦЭМ!$F$39:$F$782,СВЦЭМ!$A$39:$A$782,$A195,СВЦЭМ!$B$39:$B$782,F$190)+'СЕТ СН'!$F$15</f>
        <v>289.06819808</v>
      </c>
      <c r="G195" s="36">
        <f>SUMIFS(СВЦЭМ!$F$39:$F$782,СВЦЭМ!$A$39:$A$782,$A195,СВЦЭМ!$B$39:$B$782,G$190)+'СЕТ СН'!$F$15</f>
        <v>286.59406508000001</v>
      </c>
      <c r="H195" s="36">
        <f>SUMIFS(СВЦЭМ!$F$39:$F$782,СВЦЭМ!$A$39:$A$782,$A195,СВЦЭМ!$B$39:$B$782,H$190)+'СЕТ СН'!$F$15</f>
        <v>278.43753464000002</v>
      </c>
      <c r="I195" s="36">
        <f>SUMIFS(СВЦЭМ!$F$39:$F$782,СВЦЭМ!$A$39:$A$782,$A195,СВЦЭМ!$B$39:$B$782,I$190)+'СЕТ СН'!$F$15</f>
        <v>262.74685497000002</v>
      </c>
      <c r="J195" s="36">
        <f>SUMIFS(СВЦЭМ!$F$39:$F$782,СВЦЭМ!$A$39:$A$782,$A195,СВЦЭМ!$B$39:$B$782,J$190)+'СЕТ СН'!$F$15</f>
        <v>264.50528745999998</v>
      </c>
      <c r="K195" s="36">
        <f>SUMIFS(СВЦЭМ!$F$39:$F$782,СВЦЭМ!$A$39:$A$782,$A195,СВЦЭМ!$B$39:$B$782,K$190)+'СЕТ СН'!$F$15</f>
        <v>260.06787764000001</v>
      </c>
      <c r="L195" s="36">
        <f>SUMIFS(СВЦЭМ!$F$39:$F$782,СВЦЭМ!$A$39:$A$782,$A195,СВЦЭМ!$B$39:$B$782,L$190)+'СЕТ СН'!$F$15</f>
        <v>257.04556020000001</v>
      </c>
      <c r="M195" s="36">
        <f>SUMIFS(СВЦЭМ!$F$39:$F$782,СВЦЭМ!$A$39:$A$782,$A195,СВЦЭМ!$B$39:$B$782,M$190)+'СЕТ СН'!$F$15</f>
        <v>259.71264437000002</v>
      </c>
      <c r="N195" s="36">
        <f>SUMIFS(СВЦЭМ!$F$39:$F$782,СВЦЭМ!$A$39:$A$782,$A195,СВЦЭМ!$B$39:$B$782,N$190)+'СЕТ СН'!$F$15</f>
        <v>265.06672646999999</v>
      </c>
      <c r="O195" s="36">
        <f>SUMIFS(СВЦЭМ!$F$39:$F$782,СВЦЭМ!$A$39:$A$782,$A195,СВЦЭМ!$B$39:$B$782,O$190)+'СЕТ СН'!$F$15</f>
        <v>266.49135439999998</v>
      </c>
      <c r="P195" s="36">
        <f>SUMIFS(СВЦЭМ!$F$39:$F$782,СВЦЭМ!$A$39:$A$782,$A195,СВЦЭМ!$B$39:$B$782,P$190)+'СЕТ СН'!$F$15</f>
        <v>269.79538545999998</v>
      </c>
      <c r="Q195" s="36">
        <f>SUMIFS(СВЦЭМ!$F$39:$F$782,СВЦЭМ!$A$39:$A$782,$A195,СВЦЭМ!$B$39:$B$782,Q$190)+'СЕТ СН'!$F$15</f>
        <v>272.10561364</v>
      </c>
      <c r="R195" s="36">
        <f>SUMIFS(СВЦЭМ!$F$39:$F$782,СВЦЭМ!$A$39:$A$782,$A195,СВЦЭМ!$B$39:$B$782,R$190)+'СЕТ СН'!$F$15</f>
        <v>269.58424252999998</v>
      </c>
      <c r="S195" s="36">
        <f>SUMIFS(СВЦЭМ!$F$39:$F$782,СВЦЭМ!$A$39:$A$782,$A195,СВЦЭМ!$B$39:$B$782,S$190)+'СЕТ СН'!$F$15</f>
        <v>260.28541023999998</v>
      </c>
      <c r="T195" s="36">
        <f>SUMIFS(СВЦЭМ!$F$39:$F$782,СВЦЭМ!$A$39:$A$782,$A195,СВЦЭМ!$B$39:$B$782,T$190)+'СЕТ СН'!$F$15</f>
        <v>253.28149970000001</v>
      </c>
      <c r="U195" s="36">
        <f>SUMIFS(СВЦЭМ!$F$39:$F$782,СВЦЭМ!$A$39:$A$782,$A195,СВЦЭМ!$B$39:$B$782,U$190)+'СЕТ СН'!$F$15</f>
        <v>250.63018142000001</v>
      </c>
      <c r="V195" s="36">
        <f>SUMIFS(СВЦЭМ!$F$39:$F$782,СВЦЭМ!$A$39:$A$782,$A195,СВЦЭМ!$B$39:$B$782,V$190)+'СЕТ СН'!$F$15</f>
        <v>247.46663733</v>
      </c>
      <c r="W195" s="36">
        <f>SUMIFS(СВЦЭМ!$F$39:$F$782,СВЦЭМ!$A$39:$A$782,$A195,СВЦЭМ!$B$39:$B$782,W$190)+'СЕТ СН'!$F$15</f>
        <v>243.75885467000001</v>
      </c>
      <c r="X195" s="36">
        <f>SUMIFS(СВЦЭМ!$F$39:$F$782,СВЦЭМ!$A$39:$A$782,$A195,СВЦЭМ!$B$39:$B$782,X$190)+'СЕТ СН'!$F$15</f>
        <v>251.97858758999999</v>
      </c>
      <c r="Y195" s="36">
        <f>SUMIFS(СВЦЭМ!$F$39:$F$782,СВЦЭМ!$A$39:$A$782,$A195,СВЦЭМ!$B$39:$B$782,Y$190)+'СЕТ СН'!$F$15</f>
        <v>256.06525191999998</v>
      </c>
    </row>
    <row r="196" spans="1:25" ht="15.75" x14ac:dyDescent="0.2">
      <c r="A196" s="35">
        <f t="shared" si="5"/>
        <v>45052</v>
      </c>
      <c r="B196" s="36">
        <f>SUMIFS(СВЦЭМ!$F$39:$F$782,СВЦЭМ!$A$39:$A$782,$A196,СВЦЭМ!$B$39:$B$782,B$190)+'СЕТ СН'!$F$15</f>
        <v>253.59306186000001</v>
      </c>
      <c r="C196" s="36">
        <f>SUMIFS(СВЦЭМ!$F$39:$F$782,СВЦЭМ!$A$39:$A$782,$A196,СВЦЭМ!$B$39:$B$782,C$190)+'СЕТ СН'!$F$15</f>
        <v>271.27090263999997</v>
      </c>
      <c r="D196" s="36">
        <f>SUMIFS(СВЦЭМ!$F$39:$F$782,СВЦЭМ!$A$39:$A$782,$A196,СВЦЭМ!$B$39:$B$782,D$190)+'СЕТ СН'!$F$15</f>
        <v>281.44259930999999</v>
      </c>
      <c r="E196" s="36">
        <f>SUMIFS(СВЦЭМ!$F$39:$F$782,СВЦЭМ!$A$39:$A$782,$A196,СВЦЭМ!$B$39:$B$782,E$190)+'СЕТ СН'!$F$15</f>
        <v>279.89982193999998</v>
      </c>
      <c r="F196" s="36">
        <f>SUMIFS(СВЦЭМ!$F$39:$F$782,СВЦЭМ!$A$39:$A$782,$A196,СВЦЭМ!$B$39:$B$782,F$190)+'СЕТ СН'!$F$15</f>
        <v>279.60850976</v>
      </c>
      <c r="G196" s="36">
        <f>SUMIFS(СВЦЭМ!$F$39:$F$782,СВЦЭМ!$A$39:$A$782,$A196,СВЦЭМ!$B$39:$B$782,G$190)+'СЕТ СН'!$F$15</f>
        <v>279.50809371999998</v>
      </c>
      <c r="H196" s="36">
        <f>SUMIFS(СВЦЭМ!$F$39:$F$782,СВЦЭМ!$A$39:$A$782,$A196,СВЦЭМ!$B$39:$B$782,H$190)+'СЕТ СН'!$F$15</f>
        <v>278.45613571000001</v>
      </c>
      <c r="I196" s="36">
        <f>SUMIFS(СВЦЭМ!$F$39:$F$782,СВЦЭМ!$A$39:$A$782,$A196,СВЦЭМ!$B$39:$B$782,I$190)+'СЕТ СН'!$F$15</f>
        <v>266.96453924999997</v>
      </c>
      <c r="J196" s="36">
        <f>SUMIFS(СВЦЭМ!$F$39:$F$782,СВЦЭМ!$A$39:$A$782,$A196,СВЦЭМ!$B$39:$B$782,J$190)+'СЕТ СН'!$F$15</f>
        <v>255.16279832000001</v>
      </c>
      <c r="K196" s="36">
        <f>SUMIFS(СВЦЭМ!$F$39:$F$782,СВЦЭМ!$A$39:$A$782,$A196,СВЦЭМ!$B$39:$B$782,K$190)+'СЕТ СН'!$F$15</f>
        <v>244.15654884</v>
      </c>
      <c r="L196" s="36">
        <f>SUMIFS(СВЦЭМ!$F$39:$F$782,СВЦЭМ!$A$39:$A$782,$A196,СВЦЭМ!$B$39:$B$782,L$190)+'СЕТ СН'!$F$15</f>
        <v>243.31636112000001</v>
      </c>
      <c r="M196" s="36">
        <f>SUMIFS(СВЦЭМ!$F$39:$F$782,СВЦЭМ!$A$39:$A$782,$A196,СВЦЭМ!$B$39:$B$782,M$190)+'СЕТ СН'!$F$15</f>
        <v>242.90960680000001</v>
      </c>
      <c r="N196" s="36">
        <f>SUMIFS(СВЦЭМ!$F$39:$F$782,СВЦЭМ!$A$39:$A$782,$A196,СВЦЭМ!$B$39:$B$782,N$190)+'СЕТ СН'!$F$15</f>
        <v>248.14236106999999</v>
      </c>
      <c r="O196" s="36">
        <f>SUMIFS(СВЦЭМ!$F$39:$F$782,СВЦЭМ!$A$39:$A$782,$A196,СВЦЭМ!$B$39:$B$782,O$190)+'СЕТ СН'!$F$15</f>
        <v>248.39131505</v>
      </c>
      <c r="P196" s="36">
        <f>SUMIFS(СВЦЭМ!$F$39:$F$782,СВЦЭМ!$A$39:$A$782,$A196,СВЦЭМ!$B$39:$B$782,P$190)+'СЕТ СН'!$F$15</f>
        <v>249.17212581999999</v>
      </c>
      <c r="Q196" s="36">
        <f>SUMIFS(СВЦЭМ!$F$39:$F$782,СВЦЭМ!$A$39:$A$782,$A196,СВЦЭМ!$B$39:$B$782,Q$190)+'СЕТ СН'!$F$15</f>
        <v>244.34980528</v>
      </c>
      <c r="R196" s="36">
        <f>SUMIFS(СВЦЭМ!$F$39:$F$782,СВЦЭМ!$A$39:$A$782,$A196,СВЦЭМ!$B$39:$B$782,R$190)+'СЕТ СН'!$F$15</f>
        <v>232.91602424999999</v>
      </c>
      <c r="S196" s="36">
        <f>SUMIFS(СВЦЭМ!$F$39:$F$782,СВЦЭМ!$A$39:$A$782,$A196,СВЦЭМ!$B$39:$B$782,S$190)+'СЕТ СН'!$F$15</f>
        <v>205.67009899999999</v>
      </c>
      <c r="T196" s="36">
        <f>SUMIFS(СВЦЭМ!$F$39:$F$782,СВЦЭМ!$A$39:$A$782,$A196,СВЦЭМ!$B$39:$B$782,T$190)+'СЕТ СН'!$F$15</f>
        <v>184.41560913999999</v>
      </c>
      <c r="U196" s="36">
        <f>SUMIFS(СВЦЭМ!$F$39:$F$782,СВЦЭМ!$A$39:$A$782,$A196,СВЦЭМ!$B$39:$B$782,U$190)+'СЕТ СН'!$F$15</f>
        <v>185.11802976999999</v>
      </c>
      <c r="V196" s="36">
        <f>SUMIFS(СВЦЭМ!$F$39:$F$782,СВЦЭМ!$A$39:$A$782,$A196,СВЦЭМ!$B$39:$B$782,V$190)+'СЕТ СН'!$F$15</f>
        <v>182.61380711000001</v>
      </c>
      <c r="W196" s="36">
        <f>SUMIFS(СВЦЭМ!$F$39:$F$782,СВЦЭМ!$A$39:$A$782,$A196,СВЦЭМ!$B$39:$B$782,W$190)+'СЕТ СН'!$F$15</f>
        <v>181.63039577000001</v>
      </c>
      <c r="X196" s="36">
        <f>SUMIFS(СВЦЭМ!$F$39:$F$782,СВЦЭМ!$A$39:$A$782,$A196,СВЦЭМ!$B$39:$B$782,X$190)+'СЕТ СН'!$F$15</f>
        <v>210.68824857000001</v>
      </c>
      <c r="Y196" s="36">
        <f>SUMIFS(СВЦЭМ!$F$39:$F$782,СВЦЭМ!$A$39:$A$782,$A196,СВЦЭМ!$B$39:$B$782,Y$190)+'СЕТ СН'!$F$15</f>
        <v>247.57071153999999</v>
      </c>
    </row>
    <row r="197" spans="1:25" ht="15.75" x14ac:dyDescent="0.2">
      <c r="A197" s="35">
        <f t="shared" si="5"/>
        <v>45053</v>
      </c>
      <c r="B197" s="36">
        <f>SUMIFS(СВЦЭМ!$F$39:$F$782,СВЦЭМ!$A$39:$A$782,$A197,СВЦЭМ!$B$39:$B$782,B$190)+'СЕТ СН'!$F$15</f>
        <v>239.89486060999999</v>
      </c>
      <c r="C197" s="36">
        <f>SUMIFS(СВЦЭМ!$F$39:$F$782,СВЦЭМ!$A$39:$A$782,$A197,СВЦЭМ!$B$39:$B$782,C$190)+'СЕТ СН'!$F$15</f>
        <v>251.92480373999999</v>
      </c>
      <c r="D197" s="36">
        <f>SUMIFS(СВЦЭМ!$F$39:$F$782,СВЦЭМ!$A$39:$A$782,$A197,СВЦЭМ!$B$39:$B$782,D$190)+'СЕТ СН'!$F$15</f>
        <v>253.08386992999999</v>
      </c>
      <c r="E197" s="36">
        <f>SUMIFS(СВЦЭМ!$F$39:$F$782,СВЦЭМ!$A$39:$A$782,$A197,СВЦЭМ!$B$39:$B$782,E$190)+'СЕТ СН'!$F$15</f>
        <v>259.41595101000001</v>
      </c>
      <c r="F197" s="36">
        <f>SUMIFS(СВЦЭМ!$F$39:$F$782,СВЦЭМ!$A$39:$A$782,$A197,СВЦЭМ!$B$39:$B$782,F$190)+'СЕТ СН'!$F$15</f>
        <v>259.60103378000002</v>
      </c>
      <c r="G197" s="36">
        <f>SUMIFS(СВЦЭМ!$F$39:$F$782,СВЦЭМ!$A$39:$A$782,$A197,СВЦЭМ!$B$39:$B$782,G$190)+'СЕТ СН'!$F$15</f>
        <v>256.32456590999999</v>
      </c>
      <c r="H197" s="36">
        <f>SUMIFS(СВЦЭМ!$F$39:$F$782,СВЦЭМ!$A$39:$A$782,$A197,СВЦЭМ!$B$39:$B$782,H$190)+'СЕТ СН'!$F$15</f>
        <v>252.86781694000001</v>
      </c>
      <c r="I197" s="36">
        <f>SUMIFS(СВЦЭМ!$F$39:$F$782,СВЦЭМ!$A$39:$A$782,$A197,СВЦЭМ!$B$39:$B$782,I$190)+'СЕТ СН'!$F$15</f>
        <v>247.96181364</v>
      </c>
      <c r="J197" s="36">
        <f>SUMIFS(СВЦЭМ!$F$39:$F$782,СВЦЭМ!$A$39:$A$782,$A197,СВЦЭМ!$B$39:$B$782,J$190)+'СЕТ СН'!$F$15</f>
        <v>245.67933389000001</v>
      </c>
      <c r="K197" s="36">
        <f>SUMIFS(СВЦЭМ!$F$39:$F$782,СВЦЭМ!$A$39:$A$782,$A197,СВЦЭМ!$B$39:$B$782,K$190)+'СЕТ СН'!$F$15</f>
        <v>231.55778365</v>
      </c>
      <c r="L197" s="36">
        <f>SUMIFS(СВЦЭМ!$F$39:$F$782,СВЦЭМ!$A$39:$A$782,$A197,СВЦЭМ!$B$39:$B$782,L$190)+'СЕТ СН'!$F$15</f>
        <v>237.60086991</v>
      </c>
      <c r="M197" s="36">
        <f>SUMIFS(СВЦЭМ!$F$39:$F$782,СВЦЭМ!$A$39:$A$782,$A197,СВЦЭМ!$B$39:$B$782,M$190)+'СЕТ СН'!$F$15</f>
        <v>238.00112752000001</v>
      </c>
      <c r="N197" s="36">
        <f>SUMIFS(СВЦЭМ!$F$39:$F$782,СВЦЭМ!$A$39:$A$782,$A197,СВЦЭМ!$B$39:$B$782,N$190)+'СЕТ СН'!$F$15</f>
        <v>243.75226130999999</v>
      </c>
      <c r="O197" s="36">
        <f>SUMIFS(СВЦЭМ!$F$39:$F$782,СВЦЭМ!$A$39:$A$782,$A197,СВЦЭМ!$B$39:$B$782,O$190)+'СЕТ СН'!$F$15</f>
        <v>247.08960517</v>
      </c>
      <c r="P197" s="36">
        <f>SUMIFS(СВЦЭМ!$F$39:$F$782,СВЦЭМ!$A$39:$A$782,$A197,СВЦЭМ!$B$39:$B$782,P$190)+'СЕТ СН'!$F$15</f>
        <v>248.99570082</v>
      </c>
      <c r="Q197" s="36">
        <f>SUMIFS(СВЦЭМ!$F$39:$F$782,СВЦЭМ!$A$39:$A$782,$A197,СВЦЭМ!$B$39:$B$782,Q$190)+'СЕТ СН'!$F$15</f>
        <v>249.60926959</v>
      </c>
      <c r="R197" s="36">
        <f>SUMIFS(СВЦЭМ!$F$39:$F$782,СВЦЭМ!$A$39:$A$782,$A197,СВЦЭМ!$B$39:$B$782,R$190)+'СЕТ СН'!$F$15</f>
        <v>244.36722911000001</v>
      </c>
      <c r="S197" s="36">
        <f>SUMIFS(СВЦЭМ!$F$39:$F$782,СВЦЭМ!$A$39:$A$782,$A197,СВЦЭМ!$B$39:$B$782,S$190)+'СЕТ СН'!$F$15</f>
        <v>243.25845057000001</v>
      </c>
      <c r="T197" s="36">
        <f>SUMIFS(СВЦЭМ!$F$39:$F$782,СВЦЭМ!$A$39:$A$782,$A197,СВЦЭМ!$B$39:$B$782,T$190)+'СЕТ СН'!$F$15</f>
        <v>234.75245821999999</v>
      </c>
      <c r="U197" s="36">
        <f>SUMIFS(СВЦЭМ!$F$39:$F$782,СВЦЭМ!$A$39:$A$782,$A197,СВЦЭМ!$B$39:$B$782,U$190)+'СЕТ СН'!$F$15</f>
        <v>236.08381209000001</v>
      </c>
      <c r="V197" s="36">
        <f>SUMIFS(СВЦЭМ!$F$39:$F$782,СВЦЭМ!$A$39:$A$782,$A197,СВЦЭМ!$B$39:$B$782,V$190)+'СЕТ СН'!$F$15</f>
        <v>237.34650497000001</v>
      </c>
      <c r="W197" s="36">
        <f>SUMIFS(СВЦЭМ!$F$39:$F$782,СВЦЭМ!$A$39:$A$782,$A197,СВЦЭМ!$B$39:$B$782,W$190)+'СЕТ СН'!$F$15</f>
        <v>233.93409953</v>
      </c>
      <c r="X197" s="36">
        <f>SUMIFS(СВЦЭМ!$F$39:$F$782,СВЦЭМ!$A$39:$A$782,$A197,СВЦЭМ!$B$39:$B$782,X$190)+'СЕТ СН'!$F$15</f>
        <v>238.50626166999999</v>
      </c>
      <c r="Y197" s="36">
        <f>SUMIFS(СВЦЭМ!$F$39:$F$782,СВЦЭМ!$A$39:$A$782,$A197,СВЦЭМ!$B$39:$B$782,Y$190)+'СЕТ СН'!$F$15</f>
        <v>240.62441813999999</v>
      </c>
    </row>
    <row r="198" spans="1:25" ht="15.75" x14ac:dyDescent="0.2">
      <c r="A198" s="35">
        <f t="shared" si="5"/>
        <v>45054</v>
      </c>
      <c r="B198" s="36">
        <f>SUMIFS(СВЦЭМ!$F$39:$F$782,СВЦЭМ!$A$39:$A$782,$A198,СВЦЭМ!$B$39:$B$782,B$190)+'СЕТ СН'!$F$15</f>
        <v>238.69223699</v>
      </c>
      <c r="C198" s="36">
        <f>SUMIFS(СВЦЭМ!$F$39:$F$782,СВЦЭМ!$A$39:$A$782,$A198,СВЦЭМ!$B$39:$B$782,C$190)+'СЕТ СН'!$F$15</f>
        <v>246.34325774999999</v>
      </c>
      <c r="D198" s="36">
        <f>SUMIFS(СВЦЭМ!$F$39:$F$782,СВЦЭМ!$A$39:$A$782,$A198,СВЦЭМ!$B$39:$B$782,D$190)+'СЕТ СН'!$F$15</f>
        <v>257.74388569000001</v>
      </c>
      <c r="E198" s="36">
        <f>SUMIFS(СВЦЭМ!$F$39:$F$782,СВЦЭМ!$A$39:$A$782,$A198,СВЦЭМ!$B$39:$B$782,E$190)+'СЕТ СН'!$F$15</f>
        <v>262.01457572999999</v>
      </c>
      <c r="F198" s="36">
        <f>SUMIFS(СВЦЭМ!$F$39:$F$782,СВЦЭМ!$A$39:$A$782,$A198,СВЦЭМ!$B$39:$B$782,F$190)+'СЕТ СН'!$F$15</f>
        <v>263.70383586000003</v>
      </c>
      <c r="G198" s="36">
        <f>SUMIFS(СВЦЭМ!$F$39:$F$782,СВЦЭМ!$A$39:$A$782,$A198,СВЦЭМ!$B$39:$B$782,G$190)+'СЕТ СН'!$F$15</f>
        <v>258.59635821000001</v>
      </c>
      <c r="H198" s="36">
        <f>SUMIFS(СВЦЭМ!$F$39:$F$782,СВЦЭМ!$A$39:$A$782,$A198,СВЦЭМ!$B$39:$B$782,H$190)+'СЕТ СН'!$F$15</f>
        <v>256.66682844000002</v>
      </c>
      <c r="I198" s="36">
        <f>SUMIFS(СВЦЭМ!$F$39:$F$782,СВЦЭМ!$A$39:$A$782,$A198,СВЦЭМ!$B$39:$B$782,I$190)+'СЕТ СН'!$F$15</f>
        <v>247.67398617000001</v>
      </c>
      <c r="J198" s="36">
        <f>SUMIFS(СВЦЭМ!$F$39:$F$782,СВЦЭМ!$A$39:$A$782,$A198,СВЦЭМ!$B$39:$B$782,J$190)+'СЕТ СН'!$F$15</f>
        <v>243.53293244</v>
      </c>
      <c r="K198" s="36">
        <f>SUMIFS(СВЦЭМ!$F$39:$F$782,СВЦЭМ!$A$39:$A$782,$A198,СВЦЭМ!$B$39:$B$782,K$190)+'СЕТ СН'!$F$15</f>
        <v>237.60842782</v>
      </c>
      <c r="L198" s="36">
        <f>SUMIFS(СВЦЭМ!$F$39:$F$782,СВЦЭМ!$A$39:$A$782,$A198,СВЦЭМ!$B$39:$B$782,L$190)+'СЕТ СН'!$F$15</f>
        <v>234.04546839</v>
      </c>
      <c r="M198" s="36">
        <f>SUMIFS(СВЦЭМ!$F$39:$F$782,СВЦЭМ!$A$39:$A$782,$A198,СВЦЭМ!$B$39:$B$782,M$190)+'СЕТ СН'!$F$15</f>
        <v>225.88390601</v>
      </c>
      <c r="N198" s="36">
        <f>SUMIFS(СВЦЭМ!$F$39:$F$782,СВЦЭМ!$A$39:$A$782,$A198,СВЦЭМ!$B$39:$B$782,N$190)+'СЕТ СН'!$F$15</f>
        <v>234.07954574999999</v>
      </c>
      <c r="O198" s="36">
        <f>SUMIFS(СВЦЭМ!$F$39:$F$782,СВЦЭМ!$A$39:$A$782,$A198,СВЦЭМ!$B$39:$B$782,O$190)+'СЕТ СН'!$F$15</f>
        <v>234.85687580000001</v>
      </c>
      <c r="P198" s="36">
        <f>SUMIFS(СВЦЭМ!$F$39:$F$782,СВЦЭМ!$A$39:$A$782,$A198,СВЦЭМ!$B$39:$B$782,P$190)+'СЕТ СН'!$F$15</f>
        <v>235.37623113000001</v>
      </c>
      <c r="Q198" s="36">
        <f>SUMIFS(СВЦЭМ!$F$39:$F$782,СВЦЭМ!$A$39:$A$782,$A198,СВЦЭМ!$B$39:$B$782,Q$190)+'СЕТ СН'!$F$15</f>
        <v>235.20683968</v>
      </c>
      <c r="R198" s="36">
        <f>SUMIFS(СВЦЭМ!$F$39:$F$782,СВЦЭМ!$A$39:$A$782,$A198,СВЦЭМ!$B$39:$B$782,R$190)+'СЕТ СН'!$F$15</f>
        <v>233.89191173</v>
      </c>
      <c r="S198" s="36">
        <f>SUMIFS(СВЦЭМ!$F$39:$F$782,СВЦЭМ!$A$39:$A$782,$A198,СВЦЭМ!$B$39:$B$782,S$190)+'СЕТ СН'!$F$15</f>
        <v>230.60769155</v>
      </c>
      <c r="T198" s="36">
        <f>SUMIFS(СВЦЭМ!$F$39:$F$782,СВЦЭМ!$A$39:$A$782,$A198,СВЦЭМ!$B$39:$B$782,T$190)+'СЕТ СН'!$F$15</f>
        <v>225.63093426</v>
      </c>
      <c r="U198" s="36">
        <f>SUMIFS(СВЦЭМ!$F$39:$F$782,СВЦЭМ!$A$39:$A$782,$A198,СВЦЭМ!$B$39:$B$782,U$190)+'СЕТ СН'!$F$15</f>
        <v>223.92818746</v>
      </c>
      <c r="V198" s="36">
        <f>SUMIFS(СВЦЭМ!$F$39:$F$782,СВЦЭМ!$A$39:$A$782,$A198,СВЦЭМ!$B$39:$B$782,V$190)+'СЕТ СН'!$F$15</f>
        <v>226.21235374</v>
      </c>
      <c r="W198" s="36">
        <f>SUMIFS(СВЦЭМ!$F$39:$F$782,СВЦЭМ!$A$39:$A$782,$A198,СВЦЭМ!$B$39:$B$782,W$190)+'СЕТ СН'!$F$15</f>
        <v>225.86576582999999</v>
      </c>
      <c r="X198" s="36">
        <f>SUMIFS(СВЦЭМ!$F$39:$F$782,СВЦЭМ!$A$39:$A$782,$A198,СВЦЭМ!$B$39:$B$782,X$190)+'СЕТ СН'!$F$15</f>
        <v>231.67019837000001</v>
      </c>
      <c r="Y198" s="36">
        <f>SUMIFS(СВЦЭМ!$F$39:$F$782,СВЦЭМ!$A$39:$A$782,$A198,СВЦЭМ!$B$39:$B$782,Y$190)+'СЕТ СН'!$F$15</f>
        <v>229.09452424</v>
      </c>
    </row>
    <row r="199" spans="1:25" ht="15.75" x14ac:dyDescent="0.2">
      <c r="A199" s="35">
        <f t="shared" si="5"/>
        <v>45055</v>
      </c>
      <c r="B199" s="36">
        <f>SUMIFS(СВЦЭМ!$F$39:$F$782,СВЦЭМ!$A$39:$A$782,$A199,СВЦЭМ!$B$39:$B$782,B$190)+'СЕТ СН'!$F$15</f>
        <v>250.05724566999999</v>
      </c>
      <c r="C199" s="36">
        <f>SUMIFS(СВЦЭМ!$F$39:$F$782,СВЦЭМ!$A$39:$A$782,$A199,СВЦЭМ!$B$39:$B$782,C$190)+'СЕТ СН'!$F$15</f>
        <v>251.13153116000001</v>
      </c>
      <c r="D199" s="36">
        <f>SUMIFS(СВЦЭМ!$F$39:$F$782,СВЦЭМ!$A$39:$A$782,$A199,СВЦЭМ!$B$39:$B$782,D$190)+'СЕТ СН'!$F$15</f>
        <v>257.27326404000002</v>
      </c>
      <c r="E199" s="36">
        <f>SUMIFS(СВЦЭМ!$F$39:$F$782,СВЦЭМ!$A$39:$A$782,$A199,СВЦЭМ!$B$39:$B$782,E$190)+'СЕТ СН'!$F$15</f>
        <v>256.49210791000002</v>
      </c>
      <c r="F199" s="36">
        <f>SUMIFS(СВЦЭМ!$F$39:$F$782,СВЦЭМ!$A$39:$A$782,$A199,СВЦЭМ!$B$39:$B$782,F$190)+'СЕТ СН'!$F$15</f>
        <v>254.71388646</v>
      </c>
      <c r="G199" s="36">
        <f>SUMIFS(СВЦЭМ!$F$39:$F$782,СВЦЭМ!$A$39:$A$782,$A199,СВЦЭМ!$B$39:$B$782,G$190)+'СЕТ СН'!$F$15</f>
        <v>256.89191907999998</v>
      </c>
      <c r="H199" s="36">
        <f>SUMIFS(СВЦЭМ!$F$39:$F$782,СВЦЭМ!$A$39:$A$782,$A199,СВЦЭМ!$B$39:$B$782,H$190)+'СЕТ СН'!$F$15</f>
        <v>262.23443458000003</v>
      </c>
      <c r="I199" s="36">
        <f>SUMIFS(СВЦЭМ!$F$39:$F$782,СВЦЭМ!$A$39:$A$782,$A199,СВЦЭМ!$B$39:$B$782,I$190)+'СЕТ СН'!$F$15</f>
        <v>260.08278984999998</v>
      </c>
      <c r="J199" s="36">
        <f>SUMIFS(СВЦЭМ!$F$39:$F$782,СВЦЭМ!$A$39:$A$782,$A199,СВЦЭМ!$B$39:$B$782,J$190)+'СЕТ СН'!$F$15</f>
        <v>254.04886361000001</v>
      </c>
      <c r="K199" s="36">
        <f>SUMIFS(СВЦЭМ!$F$39:$F$782,СВЦЭМ!$A$39:$A$782,$A199,СВЦЭМ!$B$39:$B$782,K$190)+'СЕТ СН'!$F$15</f>
        <v>243.2662449</v>
      </c>
      <c r="L199" s="36">
        <f>SUMIFS(СВЦЭМ!$F$39:$F$782,СВЦЭМ!$A$39:$A$782,$A199,СВЦЭМ!$B$39:$B$782,L$190)+'СЕТ СН'!$F$15</f>
        <v>239.03235745000001</v>
      </c>
      <c r="M199" s="36">
        <f>SUMIFS(СВЦЭМ!$F$39:$F$782,СВЦЭМ!$A$39:$A$782,$A199,СВЦЭМ!$B$39:$B$782,M$190)+'СЕТ СН'!$F$15</f>
        <v>236.54785206</v>
      </c>
      <c r="N199" s="36">
        <f>SUMIFS(СВЦЭМ!$F$39:$F$782,СВЦЭМ!$A$39:$A$782,$A199,СВЦЭМ!$B$39:$B$782,N$190)+'СЕТ СН'!$F$15</f>
        <v>240.5962073</v>
      </c>
      <c r="O199" s="36">
        <f>SUMIFS(СВЦЭМ!$F$39:$F$782,СВЦЭМ!$A$39:$A$782,$A199,СВЦЭМ!$B$39:$B$782,O$190)+'СЕТ СН'!$F$15</f>
        <v>243.43980565999999</v>
      </c>
      <c r="P199" s="36">
        <f>SUMIFS(СВЦЭМ!$F$39:$F$782,СВЦЭМ!$A$39:$A$782,$A199,СВЦЭМ!$B$39:$B$782,P$190)+'СЕТ СН'!$F$15</f>
        <v>245.95540926999999</v>
      </c>
      <c r="Q199" s="36">
        <f>SUMIFS(СВЦЭМ!$F$39:$F$782,СВЦЭМ!$A$39:$A$782,$A199,СВЦЭМ!$B$39:$B$782,Q$190)+'СЕТ СН'!$F$15</f>
        <v>248.24767971</v>
      </c>
      <c r="R199" s="36">
        <f>SUMIFS(СВЦЭМ!$F$39:$F$782,СВЦЭМ!$A$39:$A$782,$A199,СВЦЭМ!$B$39:$B$782,R$190)+'СЕТ СН'!$F$15</f>
        <v>247.96037383000001</v>
      </c>
      <c r="S199" s="36">
        <f>SUMIFS(СВЦЭМ!$F$39:$F$782,СВЦЭМ!$A$39:$A$782,$A199,СВЦЭМ!$B$39:$B$782,S$190)+'СЕТ СН'!$F$15</f>
        <v>242.35842038999999</v>
      </c>
      <c r="T199" s="36">
        <f>SUMIFS(СВЦЭМ!$F$39:$F$782,СВЦЭМ!$A$39:$A$782,$A199,СВЦЭМ!$B$39:$B$782,T$190)+'СЕТ СН'!$F$15</f>
        <v>236.54210302000001</v>
      </c>
      <c r="U199" s="36">
        <f>SUMIFS(СВЦЭМ!$F$39:$F$782,СВЦЭМ!$A$39:$A$782,$A199,СВЦЭМ!$B$39:$B$782,U$190)+'СЕТ СН'!$F$15</f>
        <v>234.11271305</v>
      </c>
      <c r="V199" s="36">
        <f>SUMIFS(СВЦЭМ!$F$39:$F$782,СВЦЭМ!$A$39:$A$782,$A199,СВЦЭМ!$B$39:$B$782,V$190)+'СЕТ СН'!$F$15</f>
        <v>228.54268812000001</v>
      </c>
      <c r="W199" s="36">
        <f>SUMIFS(СВЦЭМ!$F$39:$F$782,СВЦЭМ!$A$39:$A$782,$A199,СВЦЭМ!$B$39:$B$782,W$190)+'СЕТ СН'!$F$15</f>
        <v>224.51969645</v>
      </c>
      <c r="X199" s="36">
        <f>SUMIFS(СВЦЭМ!$F$39:$F$782,СВЦЭМ!$A$39:$A$782,$A199,СВЦЭМ!$B$39:$B$782,X$190)+'СЕТ СН'!$F$15</f>
        <v>229.26707404999999</v>
      </c>
      <c r="Y199" s="36">
        <f>SUMIFS(СВЦЭМ!$F$39:$F$782,СВЦЭМ!$A$39:$A$782,$A199,СВЦЭМ!$B$39:$B$782,Y$190)+'СЕТ СН'!$F$15</f>
        <v>239.87534120999999</v>
      </c>
    </row>
    <row r="200" spans="1:25" ht="15.75" x14ac:dyDescent="0.2">
      <c r="A200" s="35">
        <f t="shared" si="5"/>
        <v>45056</v>
      </c>
      <c r="B200" s="36">
        <f>SUMIFS(СВЦЭМ!$F$39:$F$782,СВЦЭМ!$A$39:$A$782,$A200,СВЦЭМ!$B$39:$B$782,B$190)+'СЕТ СН'!$F$15</f>
        <v>241.40099995</v>
      </c>
      <c r="C200" s="36">
        <f>SUMIFS(СВЦЭМ!$F$39:$F$782,СВЦЭМ!$A$39:$A$782,$A200,СВЦЭМ!$B$39:$B$782,C$190)+'СЕТ СН'!$F$15</f>
        <v>245.96731976000001</v>
      </c>
      <c r="D200" s="36">
        <f>SUMIFS(СВЦЭМ!$F$39:$F$782,СВЦЭМ!$A$39:$A$782,$A200,СВЦЭМ!$B$39:$B$782,D$190)+'СЕТ СН'!$F$15</f>
        <v>250.44594552000001</v>
      </c>
      <c r="E200" s="36">
        <f>SUMIFS(СВЦЭМ!$F$39:$F$782,СВЦЭМ!$A$39:$A$782,$A200,СВЦЭМ!$B$39:$B$782,E$190)+'СЕТ СН'!$F$15</f>
        <v>252.11380836999999</v>
      </c>
      <c r="F200" s="36">
        <f>SUMIFS(СВЦЭМ!$F$39:$F$782,СВЦЭМ!$A$39:$A$782,$A200,СВЦЭМ!$B$39:$B$782,F$190)+'СЕТ СН'!$F$15</f>
        <v>255.35989149</v>
      </c>
      <c r="G200" s="36">
        <f>SUMIFS(СВЦЭМ!$F$39:$F$782,СВЦЭМ!$A$39:$A$782,$A200,СВЦЭМ!$B$39:$B$782,G$190)+'СЕТ СН'!$F$15</f>
        <v>258.89652695000001</v>
      </c>
      <c r="H200" s="36">
        <f>SUMIFS(СВЦЭМ!$F$39:$F$782,СВЦЭМ!$A$39:$A$782,$A200,СВЦЭМ!$B$39:$B$782,H$190)+'СЕТ СН'!$F$15</f>
        <v>257.29944704000002</v>
      </c>
      <c r="I200" s="36">
        <f>SUMIFS(СВЦЭМ!$F$39:$F$782,СВЦЭМ!$A$39:$A$782,$A200,СВЦЭМ!$B$39:$B$782,I$190)+'СЕТ СН'!$F$15</f>
        <v>249.46776405</v>
      </c>
      <c r="J200" s="36">
        <f>SUMIFS(СВЦЭМ!$F$39:$F$782,СВЦЭМ!$A$39:$A$782,$A200,СВЦЭМ!$B$39:$B$782,J$190)+'СЕТ СН'!$F$15</f>
        <v>246.19723626000001</v>
      </c>
      <c r="K200" s="36">
        <f>SUMIFS(СВЦЭМ!$F$39:$F$782,СВЦЭМ!$A$39:$A$782,$A200,СВЦЭМ!$B$39:$B$782,K$190)+'СЕТ СН'!$F$15</f>
        <v>240.72757014000001</v>
      </c>
      <c r="L200" s="36">
        <f>SUMIFS(СВЦЭМ!$F$39:$F$782,СВЦЭМ!$A$39:$A$782,$A200,СВЦЭМ!$B$39:$B$782,L$190)+'СЕТ СН'!$F$15</f>
        <v>238.75498381</v>
      </c>
      <c r="M200" s="36">
        <f>SUMIFS(СВЦЭМ!$F$39:$F$782,СВЦЭМ!$A$39:$A$782,$A200,СВЦЭМ!$B$39:$B$782,M$190)+'СЕТ СН'!$F$15</f>
        <v>241.84827336999999</v>
      </c>
      <c r="N200" s="36">
        <f>SUMIFS(СВЦЭМ!$F$39:$F$782,СВЦЭМ!$A$39:$A$782,$A200,СВЦЭМ!$B$39:$B$782,N$190)+'СЕТ СН'!$F$15</f>
        <v>233.49164225999999</v>
      </c>
      <c r="O200" s="36">
        <f>SUMIFS(СВЦЭМ!$F$39:$F$782,СВЦЭМ!$A$39:$A$782,$A200,СВЦЭМ!$B$39:$B$782,O$190)+'СЕТ СН'!$F$15</f>
        <v>251.61783392999999</v>
      </c>
      <c r="P200" s="36">
        <f>SUMIFS(СВЦЭМ!$F$39:$F$782,СВЦЭМ!$A$39:$A$782,$A200,СВЦЭМ!$B$39:$B$782,P$190)+'СЕТ СН'!$F$15</f>
        <v>235.48565847</v>
      </c>
      <c r="Q200" s="36">
        <f>SUMIFS(СВЦЭМ!$F$39:$F$782,СВЦЭМ!$A$39:$A$782,$A200,СВЦЭМ!$B$39:$B$782,Q$190)+'СЕТ СН'!$F$15</f>
        <v>253.26577080999999</v>
      </c>
      <c r="R200" s="36">
        <f>SUMIFS(СВЦЭМ!$F$39:$F$782,СВЦЭМ!$A$39:$A$782,$A200,СВЦЭМ!$B$39:$B$782,R$190)+'СЕТ СН'!$F$15</f>
        <v>229.77499639999999</v>
      </c>
      <c r="S200" s="36">
        <f>SUMIFS(СВЦЭМ!$F$39:$F$782,СВЦЭМ!$A$39:$A$782,$A200,СВЦЭМ!$B$39:$B$782,S$190)+'СЕТ СН'!$F$15</f>
        <v>246.28774881000001</v>
      </c>
      <c r="T200" s="36">
        <f>SUMIFS(СВЦЭМ!$F$39:$F$782,СВЦЭМ!$A$39:$A$782,$A200,СВЦЭМ!$B$39:$B$782,T$190)+'СЕТ СН'!$F$15</f>
        <v>235.84678160999999</v>
      </c>
      <c r="U200" s="36">
        <f>SUMIFS(СВЦЭМ!$F$39:$F$782,СВЦЭМ!$A$39:$A$782,$A200,СВЦЭМ!$B$39:$B$782,U$190)+'СЕТ СН'!$F$15</f>
        <v>228.25291662000001</v>
      </c>
      <c r="V200" s="36">
        <f>SUMIFS(СВЦЭМ!$F$39:$F$782,СВЦЭМ!$A$39:$A$782,$A200,СВЦЭМ!$B$39:$B$782,V$190)+'СЕТ СН'!$F$15</f>
        <v>225.91981944</v>
      </c>
      <c r="W200" s="36">
        <f>SUMIFS(СВЦЭМ!$F$39:$F$782,СВЦЭМ!$A$39:$A$782,$A200,СВЦЭМ!$B$39:$B$782,W$190)+'СЕТ СН'!$F$15</f>
        <v>231.45259257999999</v>
      </c>
      <c r="X200" s="36">
        <f>SUMIFS(СВЦЭМ!$F$39:$F$782,СВЦЭМ!$A$39:$A$782,$A200,СВЦЭМ!$B$39:$B$782,X$190)+'СЕТ СН'!$F$15</f>
        <v>237.85328855</v>
      </c>
      <c r="Y200" s="36">
        <f>SUMIFS(СВЦЭМ!$F$39:$F$782,СВЦЭМ!$A$39:$A$782,$A200,СВЦЭМ!$B$39:$B$782,Y$190)+'СЕТ СН'!$F$15</f>
        <v>239.01595782999999</v>
      </c>
    </row>
    <row r="201" spans="1:25" ht="15.75" x14ac:dyDescent="0.2">
      <c r="A201" s="35">
        <f t="shared" si="5"/>
        <v>45057</v>
      </c>
      <c r="B201" s="36">
        <f>SUMIFS(СВЦЭМ!$F$39:$F$782,СВЦЭМ!$A$39:$A$782,$A201,СВЦЭМ!$B$39:$B$782,B$190)+'СЕТ СН'!$F$15</f>
        <v>244.31126234000001</v>
      </c>
      <c r="C201" s="36">
        <f>SUMIFS(СВЦЭМ!$F$39:$F$782,СВЦЭМ!$A$39:$A$782,$A201,СВЦЭМ!$B$39:$B$782,C$190)+'СЕТ СН'!$F$15</f>
        <v>255.27151013</v>
      </c>
      <c r="D201" s="36">
        <f>SUMIFS(СВЦЭМ!$F$39:$F$782,СВЦЭМ!$A$39:$A$782,$A201,СВЦЭМ!$B$39:$B$782,D$190)+'СЕТ СН'!$F$15</f>
        <v>266.26081959999999</v>
      </c>
      <c r="E201" s="36">
        <f>SUMIFS(СВЦЭМ!$F$39:$F$782,СВЦЭМ!$A$39:$A$782,$A201,СВЦЭМ!$B$39:$B$782,E$190)+'СЕТ СН'!$F$15</f>
        <v>269.00785091</v>
      </c>
      <c r="F201" s="36">
        <f>SUMIFS(СВЦЭМ!$F$39:$F$782,СВЦЭМ!$A$39:$A$782,$A201,СВЦЭМ!$B$39:$B$782,F$190)+'СЕТ СН'!$F$15</f>
        <v>255.51335992</v>
      </c>
      <c r="G201" s="36">
        <f>SUMIFS(СВЦЭМ!$F$39:$F$782,СВЦЭМ!$A$39:$A$782,$A201,СВЦЭМ!$B$39:$B$782,G$190)+'СЕТ СН'!$F$15</f>
        <v>265.17148521000001</v>
      </c>
      <c r="H201" s="36">
        <f>SUMIFS(СВЦЭМ!$F$39:$F$782,СВЦЭМ!$A$39:$A$782,$A201,СВЦЭМ!$B$39:$B$782,H$190)+'СЕТ СН'!$F$15</f>
        <v>253.94101570000001</v>
      </c>
      <c r="I201" s="36">
        <f>SUMIFS(СВЦЭМ!$F$39:$F$782,СВЦЭМ!$A$39:$A$782,$A201,СВЦЭМ!$B$39:$B$782,I$190)+'СЕТ СН'!$F$15</f>
        <v>239.64258312999999</v>
      </c>
      <c r="J201" s="36">
        <f>SUMIFS(СВЦЭМ!$F$39:$F$782,СВЦЭМ!$A$39:$A$782,$A201,СВЦЭМ!$B$39:$B$782,J$190)+'СЕТ СН'!$F$15</f>
        <v>232.95055933</v>
      </c>
      <c r="K201" s="36">
        <f>SUMIFS(СВЦЭМ!$F$39:$F$782,СВЦЭМ!$A$39:$A$782,$A201,СВЦЭМ!$B$39:$B$782,K$190)+'СЕТ СН'!$F$15</f>
        <v>229.62417436000001</v>
      </c>
      <c r="L201" s="36">
        <f>SUMIFS(СВЦЭМ!$F$39:$F$782,СВЦЭМ!$A$39:$A$782,$A201,СВЦЭМ!$B$39:$B$782,L$190)+'СЕТ СН'!$F$15</f>
        <v>230.70470276</v>
      </c>
      <c r="M201" s="36">
        <f>SUMIFS(СВЦЭМ!$F$39:$F$782,СВЦЭМ!$A$39:$A$782,$A201,СВЦЭМ!$B$39:$B$782,M$190)+'СЕТ СН'!$F$15</f>
        <v>228.10797037</v>
      </c>
      <c r="N201" s="36">
        <f>SUMIFS(СВЦЭМ!$F$39:$F$782,СВЦЭМ!$A$39:$A$782,$A201,СВЦЭМ!$B$39:$B$782,N$190)+'СЕТ СН'!$F$15</f>
        <v>237.24188204000001</v>
      </c>
      <c r="O201" s="36">
        <f>SUMIFS(СВЦЭМ!$F$39:$F$782,СВЦЭМ!$A$39:$A$782,$A201,СВЦЭМ!$B$39:$B$782,O$190)+'СЕТ СН'!$F$15</f>
        <v>238.62816321</v>
      </c>
      <c r="P201" s="36">
        <f>SUMIFS(СВЦЭМ!$F$39:$F$782,СВЦЭМ!$A$39:$A$782,$A201,СВЦЭМ!$B$39:$B$782,P$190)+'СЕТ СН'!$F$15</f>
        <v>238.67490340000001</v>
      </c>
      <c r="Q201" s="36">
        <f>SUMIFS(СВЦЭМ!$F$39:$F$782,СВЦЭМ!$A$39:$A$782,$A201,СВЦЭМ!$B$39:$B$782,Q$190)+'СЕТ СН'!$F$15</f>
        <v>239.41740605000001</v>
      </c>
      <c r="R201" s="36">
        <f>SUMIFS(СВЦЭМ!$F$39:$F$782,СВЦЭМ!$A$39:$A$782,$A201,СВЦЭМ!$B$39:$B$782,R$190)+'СЕТ СН'!$F$15</f>
        <v>237.75601576</v>
      </c>
      <c r="S201" s="36">
        <f>SUMIFS(СВЦЭМ!$F$39:$F$782,СВЦЭМ!$A$39:$A$782,$A201,СВЦЭМ!$B$39:$B$782,S$190)+'СЕТ СН'!$F$15</f>
        <v>230.26127288000001</v>
      </c>
      <c r="T201" s="36">
        <f>SUMIFS(СВЦЭМ!$F$39:$F$782,СВЦЭМ!$A$39:$A$782,$A201,СВЦЭМ!$B$39:$B$782,T$190)+'СЕТ СН'!$F$15</f>
        <v>225.72925029000001</v>
      </c>
      <c r="U201" s="36">
        <f>SUMIFS(СВЦЭМ!$F$39:$F$782,СВЦЭМ!$A$39:$A$782,$A201,СВЦЭМ!$B$39:$B$782,U$190)+'СЕТ СН'!$F$15</f>
        <v>228.91533308000001</v>
      </c>
      <c r="V201" s="36">
        <f>SUMIFS(СВЦЭМ!$F$39:$F$782,СВЦЭМ!$A$39:$A$782,$A201,СВЦЭМ!$B$39:$B$782,V$190)+'СЕТ СН'!$F$15</f>
        <v>226.28078299000001</v>
      </c>
      <c r="W201" s="36">
        <f>SUMIFS(СВЦЭМ!$F$39:$F$782,СВЦЭМ!$A$39:$A$782,$A201,СВЦЭМ!$B$39:$B$782,W$190)+'СЕТ СН'!$F$15</f>
        <v>228.66678102</v>
      </c>
      <c r="X201" s="36">
        <f>SUMIFS(СВЦЭМ!$F$39:$F$782,СВЦЭМ!$A$39:$A$782,$A201,СВЦЭМ!$B$39:$B$782,X$190)+'СЕТ СН'!$F$15</f>
        <v>229.60160511000001</v>
      </c>
      <c r="Y201" s="36">
        <f>SUMIFS(СВЦЭМ!$F$39:$F$782,СВЦЭМ!$A$39:$A$782,$A201,СВЦЭМ!$B$39:$B$782,Y$190)+'СЕТ СН'!$F$15</f>
        <v>236.28283995999999</v>
      </c>
    </row>
    <row r="202" spans="1:25" ht="15.75" x14ac:dyDescent="0.2">
      <c r="A202" s="35">
        <f t="shared" si="5"/>
        <v>45058</v>
      </c>
      <c r="B202" s="36">
        <f>SUMIFS(СВЦЭМ!$F$39:$F$782,СВЦЭМ!$A$39:$A$782,$A202,СВЦЭМ!$B$39:$B$782,B$190)+'СЕТ СН'!$F$15</f>
        <v>258.55725311999998</v>
      </c>
      <c r="C202" s="36">
        <f>SUMIFS(СВЦЭМ!$F$39:$F$782,СВЦЭМ!$A$39:$A$782,$A202,СВЦЭМ!$B$39:$B$782,C$190)+'СЕТ СН'!$F$15</f>
        <v>267.89240606999999</v>
      </c>
      <c r="D202" s="36">
        <f>SUMIFS(СВЦЭМ!$F$39:$F$782,СВЦЭМ!$A$39:$A$782,$A202,СВЦЭМ!$B$39:$B$782,D$190)+'СЕТ СН'!$F$15</f>
        <v>269.87570004000003</v>
      </c>
      <c r="E202" s="36">
        <f>SUMIFS(СВЦЭМ!$F$39:$F$782,СВЦЭМ!$A$39:$A$782,$A202,СВЦЭМ!$B$39:$B$782,E$190)+'СЕТ СН'!$F$15</f>
        <v>266.89378338</v>
      </c>
      <c r="F202" s="36">
        <f>SUMIFS(СВЦЭМ!$F$39:$F$782,СВЦЭМ!$A$39:$A$782,$A202,СВЦЭМ!$B$39:$B$782,F$190)+'СЕТ СН'!$F$15</f>
        <v>266.68914519999998</v>
      </c>
      <c r="G202" s="36">
        <f>SUMIFS(СВЦЭМ!$F$39:$F$782,СВЦЭМ!$A$39:$A$782,$A202,СВЦЭМ!$B$39:$B$782,G$190)+'СЕТ СН'!$F$15</f>
        <v>266.00529445000001</v>
      </c>
      <c r="H202" s="36">
        <f>SUMIFS(СВЦЭМ!$F$39:$F$782,СВЦЭМ!$A$39:$A$782,$A202,СВЦЭМ!$B$39:$B$782,H$190)+'СЕТ СН'!$F$15</f>
        <v>244.32156039</v>
      </c>
      <c r="I202" s="36">
        <f>SUMIFS(СВЦЭМ!$F$39:$F$782,СВЦЭМ!$A$39:$A$782,$A202,СВЦЭМ!$B$39:$B$782,I$190)+'СЕТ СН'!$F$15</f>
        <v>238.42206816000001</v>
      </c>
      <c r="J202" s="36">
        <f>SUMIFS(СВЦЭМ!$F$39:$F$782,СВЦЭМ!$A$39:$A$782,$A202,СВЦЭМ!$B$39:$B$782,J$190)+'СЕТ СН'!$F$15</f>
        <v>228.47910879</v>
      </c>
      <c r="K202" s="36">
        <f>SUMIFS(СВЦЭМ!$F$39:$F$782,СВЦЭМ!$A$39:$A$782,$A202,СВЦЭМ!$B$39:$B$782,K$190)+'СЕТ СН'!$F$15</f>
        <v>222.42929427999999</v>
      </c>
      <c r="L202" s="36">
        <f>SUMIFS(СВЦЭМ!$F$39:$F$782,СВЦЭМ!$A$39:$A$782,$A202,СВЦЭМ!$B$39:$B$782,L$190)+'СЕТ СН'!$F$15</f>
        <v>224.49356069999999</v>
      </c>
      <c r="M202" s="36">
        <f>SUMIFS(СВЦЭМ!$F$39:$F$782,СВЦЭМ!$A$39:$A$782,$A202,СВЦЭМ!$B$39:$B$782,M$190)+'СЕТ СН'!$F$15</f>
        <v>229.42242596</v>
      </c>
      <c r="N202" s="36">
        <f>SUMIFS(СВЦЭМ!$F$39:$F$782,СВЦЭМ!$A$39:$A$782,$A202,СВЦЭМ!$B$39:$B$782,N$190)+'СЕТ СН'!$F$15</f>
        <v>236.14743924999999</v>
      </c>
      <c r="O202" s="36">
        <f>SUMIFS(СВЦЭМ!$F$39:$F$782,СВЦЭМ!$A$39:$A$782,$A202,СВЦЭМ!$B$39:$B$782,O$190)+'СЕТ СН'!$F$15</f>
        <v>236.64936137000001</v>
      </c>
      <c r="P202" s="36">
        <f>SUMIFS(СВЦЭМ!$F$39:$F$782,СВЦЭМ!$A$39:$A$782,$A202,СВЦЭМ!$B$39:$B$782,P$190)+'СЕТ СН'!$F$15</f>
        <v>240.28092355999999</v>
      </c>
      <c r="Q202" s="36">
        <f>SUMIFS(СВЦЭМ!$F$39:$F$782,СВЦЭМ!$A$39:$A$782,$A202,СВЦЭМ!$B$39:$B$782,Q$190)+'СЕТ СН'!$F$15</f>
        <v>238.59743904000001</v>
      </c>
      <c r="R202" s="36">
        <f>SUMIFS(СВЦЭМ!$F$39:$F$782,СВЦЭМ!$A$39:$A$782,$A202,СВЦЭМ!$B$39:$B$782,R$190)+'СЕТ СН'!$F$15</f>
        <v>233.86289338</v>
      </c>
      <c r="S202" s="36">
        <f>SUMIFS(СВЦЭМ!$F$39:$F$782,СВЦЭМ!$A$39:$A$782,$A202,СВЦЭМ!$B$39:$B$782,S$190)+'СЕТ СН'!$F$15</f>
        <v>228.82259081000001</v>
      </c>
      <c r="T202" s="36">
        <f>SUMIFS(СВЦЭМ!$F$39:$F$782,СВЦЭМ!$A$39:$A$782,$A202,СВЦЭМ!$B$39:$B$782,T$190)+'СЕТ СН'!$F$15</f>
        <v>224.72453922</v>
      </c>
      <c r="U202" s="36">
        <f>SUMIFS(СВЦЭМ!$F$39:$F$782,СВЦЭМ!$A$39:$A$782,$A202,СВЦЭМ!$B$39:$B$782,U$190)+'СЕТ СН'!$F$15</f>
        <v>218.75096108</v>
      </c>
      <c r="V202" s="36">
        <f>SUMIFS(СВЦЭМ!$F$39:$F$782,СВЦЭМ!$A$39:$A$782,$A202,СВЦЭМ!$B$39:$B$782,V$190)+'СЕТ СН'!$F$15</f>
        <v>217.23887662999999</v>
      </c>
      <c r="W202" s="36">
        <f>SUMIFS(СВЦЭМ!$F$39:$F$782,СВЦЭМ!$A$39:$A$782,$A202,СВЦЭМ!$B$39:$B$782,W$190)+'СЕТ СН'!$F$15</f>
        <v>226.62385993000001</v>
      </c>
      <c r="X202" s="36">
        <f>SUMIFS(СВЦЭМ!$F$39:$F$782,СВЦЭМ!$A$39:$A$782,$A202,СВЦЭМ!$B$39:$B$782,X$190)+'СЕТ СН'!$F$15</f>
        <v>228.98535115999999</v>
      </c>
      <c r="Y202" s="36">
        <f>SUMIFS(СВЦЭМ!$F$39:$F$782,СВЦЭМ!$A$39:$A$782,$A202,СВЦЭМ!$B$39:$B$782,Y$190)+'СЕТ СН'!$F$15</f>
        <v>237.86857849</v>
      </c>
    </row>
    <row r="203" spans="1:25" ht="15.75" x14ac:dyDescent="0.2">
      <c r="A203" s="35">
        <f t="shared" si="5"/>
        <v>45059</v>
      </c>
      <c r="B203" s="36">
        <f>SUMIFS(СВЦЭМ!$F$39:$F$782,СВЦЭМ!$A$39:$A$782,$A203,СВЦЭМ!$B$39:$B$782,B$190)+'СЕТ СН'!$F$15</f>
        <v>248.75924531999999</v>
      </c>
      <c r="C203" s="36">
        <f>SUMIFS(СВЦЭМ!$F$39:$F$782,СВЦЭМ!$A$39:$A$782,$A203,СВЦЭМ!$B$39:$B$782,C$190)+'СЕТ СН'!$F$15</f>
        <v>255.84148784999999</v>
      </c>
      <c r="D203" s="36">
        <f>SUMIFS(СВЦЭМ!$F$39:$F$782,СВЦЭМ!$A$39:$A$782,$A203,СВЦЭМ!$B$39:$B$782,D$190)+'СЕТ СН'!$F$15</f>
        <v>262.6507087</v>
      </c>
      <c r="E203" s="36">
        <f>SUMIFS(СВЦЭМ!$F$39:$F$782,СВЦЭМ!$A$39:$A$782,$A203,СВЦЭМ!$B$39:$B$782,E$190)+'СЕТ СН'!$F$15</f>
        <v>265.34133535000001</v>
      </c>
      <c r="F203" s="36">
        <f>SUMIFS(СВЦЭМ!$F$39:$F$782,СВЦЭМ!$A$39:$A$782,$A203,СВЦЭМ!$B$39:$B$782,F$190)+'СЕТ СН'!$F$15</f>
        <v>265.27694013000001</v>
      </c>
      <c r="G203" s="36">
        <f>SUMIFS(СВЦЭМ!$F$39:$F$782,СВЦЭМ!$A$39:$A$782,$A203,СВЦЭМ!$B$39:$B$782,G$190)+'СЕТ СН'!$F$15</f>
        <v>262.45527684000001</v>
      </c>
      <c r="H203" s="36">
        <f>SUMIFS(СВЦЭМ!$F$39:$F$782,СВЦЭМ!$A$39:$A$782,$A203,СВЦЭМ!$B$39:$B$782,H$190)+'СЕТ СН'!$F$15</f>
        <v>259.32015002999998</v>
      </c>
      <c r="I203" s="36">
        <f>SUMIFS(СВЦЭМ!$F$39:$F$782,СВЦЭМ!$A$39:$A$782,$A203,СВЦЭМ!$B$39:$B$782,I$190)+'СЕТ СН'!$F$15</f>
        <v>247.13599435</v>
      </c>
      <c r="J203" s="36">
        <f>SUMIFS(СВЦЭМ!$F$39:$F$782,СВЦЭМ!$A$39:$A$782,$A203,СВЦЭМ!$B$39:$B$782,J$190)+'СЕТ СН'!$F$15</f>
        <v>238.21520169999999</v>
      </c>
      <c r="K203" s="36">
        <f>SUMIFS(СВЦЭМ!$F$39:$F$782,СВЦЭМ!$A$39:$A$782,$A203,СВЦЭМ!$B$39:$B$782,K$190)+'СЕТ СН'!$F$15</f>
        <v>238.43141940000001</v>
      </c>
      <c r="L203" s="36">
        <f>SUMIFS(СВЦЭМ!$F$39:$F$782,СВЦЭМ!$A$39:$A$782,$A203,СВЦЭМ!$B$39:$B$782,L$190)+'СЕТ СН'!$F$15</f>
        <v>236.6331643</v>
      </c>
      <c r="M203" s="36">
        <f>SUMIFS(СВЦЭМ!$F$39:$F$782,СВЦЭМ!$A$39:$A$782,$A203,СВЦЭМ!$B$39:$B$782,M$190)+'СЕТ СН'!$F$15</f>
        <v>234.01532416000001</v>
      </c>
      <c r="N203" s="36">
        <f>SUMIFS(СВЦЭМ!$F$39:$F$782,СВЦЭМ!$A$39:$A$782,$A203,СВЦЭМ!$B$39:$B$782,N$190)+'СЕТ СН'!$F$15</f>
        <v>238.86950555999999</v>
      </c>
      <c r="O203" s="36">
        <f>SUMIFS(СВЦЭМ!$F$39:$F$782,СВЦЭМ!$A$39:$A$782,$A203,СВЦЭМ!$B$39:$B$782,O$190)+'СЕТ СН'!$F$15</f>
        <v>242.61284386</v>
      </c>
      <c r="P203" s="36">
        <f>SUMIFS(СВЦЭМ!$F$39:$F$782,СВЦЭМ!$A$39:$A$782,$A203,СВЦЭМ!$B$39:$B$782,P$190)+'СЕТ СН'!$F$15</f>
        <v>244.86022141999999</v>
      </c>
      <c r="Q203" s="36">
        <f>SUMIFS(СВЦЭМ!$F$39:$F$782,СВЦЭМ!$A$39:$A$782,$A203,СВЦЭМ!$B$39:$B$782,Q$190)+'СЕТ СН'!$F$15</f>
        <v>248.05856313000001</v>
      </c>
      <c r="R203" s="36">
        <f>SUMIFS(СВЦЭМ!$F$39:$F$782,СВЦЭМ!$A$39:$A$782,$A203,СВЦЭМ!$B$39:$B$782,R$190)+'СЕТ СН'!$F$15</f>
        <v>248.03947611999999</v>
      </c>
      <c r="S203" s="36">
        <f>SUMIFS(СВЦЭМ!$F$39:$F$782,СВЦЭМ!$A$39:$A$782,$A203,СВЦЭМ!$B$39:$B$782,S$190)+'СЕТ СН'!$F$15</f>
        <v>244.00785449</v>
      </c>
      <c r="T203" s="36">
        <f>SUMIFS(СВЦЭМ!$F$39:$F$782,СВЦЭМ!$A$39:$A$782,$A203,СВЦЭМ!$B$39:$B$782,T$190)+'СЕТ СН'!$F$15</f>
        <v>240.08413411999999</v>
      </c>
      <c r="U203" s="36">
        <f>SUMIFS(СВЦЭМ!$F$39:$F$782,СВЦЭМ!$A$39:$A$782,$A203,СВЦЭМ!$B$39:$B$782,U$190)+'СЕТ СН'!$F$15</f>
        <v>224.45782743999999</v>
      </c>
      <c r="V203" s="36">
        <f>SUMIFS(СВЦЭМ!$F$39:$F$782,СВЦЭМ!$A$39:$A$782,$A203,СВЦЭМ!$B$39:$B$782,V$190)+'СЕТ СН'!$F$15</f>
        <v>225.87683021999999</v>
      </c>
      <c r="W203" s="36">
        <f>SUMIFS(СВЦЭМ!$F$39:$F$782,СВЦЭМ!$A$39:$A$782,$A203,СВЦЭМ!$B$39:$B$782,W$190)+'СЕТ СН'!$F$15</f>
        <v>225.22236713000001</v>
      </c>
      <c r="X203" s="36">
        <f>SUMIFS(СВЦЭМ!$F$39:$F$782,СВЦЭМ!$A$39:$A$782,$A203,СВЦЭМ!$B$39:$B$782,X$190)+'СЕТ СН'!$F$15</f>
        <v>232.36951393000001</v>
      </c>
      <c r="Y203" s="36">
        <f>SUMIFS(СВЦЭМ!$F$39:$F$782,СВЦЭМ!$A$39:$A$782,$A203,СВЦЭМ!$B$39:$B$782,Y$190)+'СЕТ СН'!$F$15</f>
        <v>232.97834176999999</v>
      </c>
    </row>
    <row r="204" spans="1:25" ht="15.75" x14ac:dyDescent="0.2">
      <c r="A204" s="35">
        <f t="shared" si="5"/>
        <v>45060</v>
      </c>
      <c r="B204" s="36">
        <f>SUMIFS(СВЦЭМ!$F$39:$F$782,СВЦЭМ!$A$39:$A$782,$A204,СВЦЭМ!$B$39:$B$782,B$190)+'СЕТ СН'!$F$15</f>
        <v>242.78846089999999</v>
      </c>
      <c r="C204" s="36">
        <f>SUMIFS(СВЦЭМ!$F$39:$F$782,СВЦЭМ!$A$39:$A$782,$A204,СВЦЭМ!$B$39:$B$782,C$190)+'СЕТ СН'!$F$15</f>
        <v>254.87887434000001</v>
      </c>
      <c r="D204" s="36">
        <f>SUMIFS(СВЦЭМ!$F$39:$F$782,СВЦЭМ!$A$39:$A$782,$A204,СВЦЭМ!$B$39:$B$782,D$190)+'СЕТ СН'!$F$15</f>
        <v>264.80005821999998</v>
      </c>
      <c r="E204" s="36">
        <f>SUMIFS(СВЦЭМ!$F$39:$F$782,СВЦЭМ!$A$39:$A$782,$A204,СВЦЭМ!$B$39:$B$782,E$190)+'СЕТ СН'!$F$15</f>
        <v>263.69516012000003</v>
      </c>
      <c r="F204" s="36">
        <f>SUMIFS(СВЦЭМ!$F$39:$F$782,СВЦЭМ!$A$39:$A$782,$A204,СВЦЭМ!$B$39:$B$782,F$190)+'СЕТ СН'!$F$15</f>
        <v>265.09765024000001</v>
      </c>
      <c r="G204" s="36">
        <f>SUMIFS(СВЦЭМ!$F$39:$F$782,СВЦЭМ!$A$39:$A$782,$A204,СВЦЭМ!$B$39:$B$782,G$190)+'СЕТ СН'!$F$15</f>
        <v>263.33056286999999</v>
      </c>
      <c r="H204" s="36">
        <f>SUMIFS(СВЦЭМ!$F$39:$F$782,СВЦЭМ!$A$39:$A$782,$A204,СВЦЭМ!$B$39:$B$782,H$190)+'СЕТ СН'!$F$15</f>
        <v>263.29484740999999</v>
      </c>
      <c r="I204" s="36">
        <f>SUMIFS(СВЦЭМ!$F$39:$F$782,СВЦЭМ!$A$39:$A$782,$A204,СВЦЭМ!$B$39:$B$782,I$190)+'СЕТ СН'!$F$15</f>
        <v>255.82326358</v>
      </c>
      <c r="J204" s="36">
        <f>SUMIFS(СВЦЭМ!$F$39:$F$782,СВЦЭМ!$A$39:$A$782,$A204,СВЦЭМ!$B$39:$B$782,J$190)+'СЕТ СН'!$F$15</f>
        <v>244.25145842000001</v>
      </c>
      <c r="K204" s="36">
        <f>SUMIFS(СВЦЭМ!$F$39:$F$782,СВЦЭМ!$A$39:$A$782,$A204,СВЦЭМ!$B$39:$B$782,K$190)+'СЕТ СН'!$F$15</f>
        <v>233.74923464</v>
      </c>
      <c r="L204" s="36">
        <f>SUMIFS(СВЦЭМ!$F$39:$F$782,СВЦЭМ!$A$39:$A$782,$A204,СВЦЭМ!$B$39:$B$782,L$190)+'СЕТ СН'!$F$15</f>
        <v>229.76612356999999</v>
      </c>
      <c r="M204" s="36">
        <f>SUMIFS(СВЦЭМ!$F$39:$F$782,СВЦЭМ!$A$39:$A$782,$A204,СВЦЭМ!$B$39:$B$782,M$190)+'СЕТ СН'!$F$15</f>
        <v>228.34277797999999</v>
      </c>
      <c r="N204" s="36">
        <f>SUMIFS(СВЦЭМ!$F$39:$F$782,СВЦЭМ!$A$39:$A$782,$A204,СВЦЭМ!$B$39:$B$782,N$190)+'СЕТ СН'!$F$15</f>
        <v>231.55367405999999</v>
      </c>
      <c r="O204" s="36">
        <f>SUMIFS(СВЦЭМ!$F$39:$F$782,СВЦЭМ!$A$39:$A$782,$A204,СВЦЭМ!$B$39:$B$782,O$190)+'СЕТ СН'!$F$15</f>
        <v>236.2104861</v>
      </c>
      <c r="P204" s="36">
        <f>SUMIFS(СВЦЭМ!$F$39:$F$782,СВЦЭМ!$A$39:$A$782,$A204,СВЦЭМ!$B$39:$B$782,P$190)+'СЕТ СН'!$F$15</f>
        <v>238.44488551000001</v>
      </c>
      <c r="Q204" s="36">
        <f>SUMIFS(СВЦЭМ!$F$39:$F$782,СВЦЭМ!$A$39:$A$782,$A204,СВЦЭМ!$B$39:$B$782,Q$190)+'СЕТ СН'!$F$15</f>
        <v>241.17030491</v>
      </c>
      <c r="R204" s="36">
        <f>SUMIFS(СВЦЭМ!$F$39:$F$782,СВЦЭМ!$A$39:$A$782,$A204,СВЦЭМ!$B$39:$B$782,R$190)+'СЕТ СН'!$F$15</f>
        <v>238.44310064000001</v>
      </c>
      <c r="S204" s="36">
        <f>SUMIFS(СВЦЭМ!$F$39:$F$782,СВЦЭМ!$A$39:$A$782,$A204,СВЦЭМ!$B$39:$B$782,S$190)+'СЕТ СН'!$F$15</f>
        <v>233.51531944000001</v>
      </c>
      <c r="T204" s="36">
        <f>SUMIFS(СВЦЭМ!$F$39:$F$782,СВЦЭМ!$A$39:$A$782,$A204,СВЦЭМ!$B$39:$B$782,T$190)+'СЕТ СН'!$F$15</f>
        <v>231.63985787999999</v>
      </c>
      <c r="U204" s="36">
        <f>SUMIFS(СВЦЭМ!$F$39:$F$782,СВЦЭМ!$A$39:$A$782,$A204,СВЦЭМ!$B$39:$B$782,U$190)+'СЕТ СН'!$F$15</f>
        <v>227.57525587999999</v>
      </c>
      <c r="V204" s="36">
        <f>SUMIFS(СВЦЭМ!$F$39:$F$782,СВЦЭМ!$A$39:$A$782,$A204,СВЦЭМ!$B$39:$B$782,V$190)+'СЕТ СН'!$F$15</f>
        <v>224.08929223000001</v>
      </c>
      <c r="W204" s="36">
        <f>SUMIFS(СВЦЭМ!$F$39:$F$782,СВЦЭМ!$A$39:$A$782,$A204,СВЦЭМ!$B$39:$B$782,W$190)+'СЕТ СН'!$F$15</f>
        <v>218.990759</v>
      </c>
      <c r="X204" s="36">
        <f>SUMIFS(СВЦЭМ!$F$39:$F$782,СВЦЭМ!$A$39:$A$782,$A204,СВЦЭМ!$B$39:$B$782,X$190)+'СЕТ СН'!$F$15</f>
        <v>225.03461118999999</v>
      </c>
      <c r="Y204" s="36">
        <f>SUMIFS(СВЦЭМ!$F$39:$F$782,СВЦЭМ!$A$39:$A$782,$A204,СВЦЭМ!$B$39:$B$782,Y$190)+'СЕТ СН'!$F$15</f>
        <v>235.04584202000001</v>
      </c>
    </row>
    <row r="205" spans="1:25" ht="15.75" x14ac:dyDescent="0.2">
      <c r="A205" s="35">
        <f t="shared" si="5"/>
        <v>45061</v>
      </c>
      <c r="B205" s="36">
        <f>SUMIFS(СВЦЭМ!$F$39:$F$782,СВЦЭМ!$A$39:$A$782,$A205,СВЦЭМ!$B$39:$B$782,B$190)+'СЕТ СН'!$F$15</f>
        <v>248.21056519000001</v>
      </c>
      <c r="C205" s="36">
        <f>SUMIFS(СВЦЭМ!$F$39:$F$782,СВЦЭМ!$A$39:$A$782,$A205,СВЦЭМ!$B$39:$B$782,C$190)+'СЕТ СН'!$F$15</f>
        <v>258.36765041000001</v>
      </c>
      <c r="D205" s="36">
        <f>SUMIFS(СВЦЭМ!$F$39:$F$782,СВЦЭМ!$A$39:$A$782,$A205,СВЦЭМ!$B$39:$B$782,D$190)+'СЕТ СН'!$F$15</f>
        <v>271.66552725999998</v>
      </c>
      <c r="E205" s="36">
        <f>SUMIFS(СВЦЭМ!$F$39:$F$782,СВЦЭМ!$A$39:$A$782,$A205,СВЦЭМ!$B$39:$B$782,E$190)+'СЕТ СН'!$F$15</f>
        <v>271.36662897000002</v>
      </c>
      <c r="F205" s="36">
        <f>SUMIFS(СВЦЭМ!$F$39:$F$782,СВЦЭМ!$A$39:$A$782,$A205,СВЦЭМ!$B$39:$B$782,F$190)+'СЕТ СН'!$F$15</f>
        <v>269.21007121999997</v>
      </c>
      <c r="G205" s="36">
        <f>SUMIFS(СВЦЭМ!$F$39:$F$782,СВЦЭМ!$A$39:$A$782,$A205,СВЦЭМ!$B$39:$B$782,G$190)+'СЕТ СН'!$F$15</f>
        <v>264.11231866000003</v>
      </c>
      <c r="H205" s="36">
        <f>SUMIFS(СВЦЭМ!$F$39:$F$782,СВЦЭМ!$A$39:$A$782,$A205,СВЦЭМ!$B$39:$B$782,H$190)+'СЕТ СН'!$F$15</f>
        <v>256.37464007</v>
      </c>
      <c r="I205" s="36">
        <f>SUMIFS(СВЦЭМ!$F$39:$F$782,СВЦЭМ!$A$39:$A$782,$A205,СВЦЭМ!$B$39:$B$782,I$190)+'СЕТ СН'!$F$15</f>
        <v>248.49635316999999</v>
      </c>
      <c r="J205" s="36">
        <f>SUMIFS(СВЦЭМ!$F$39:$F$782,СВЦЭМ!$A$39:$A$782,$A205,СВЦЭМ!$B$39:$B$782,J$190)+'СЕТ СН'!$F$15</f>
        <v>237.93928761000001</v>
      </c>
      <c r="K205" s="36">
        <f>SUMIFS(СВЦЭМ!$F$39:$F$782,СВЦЭМ!$A$39:$A$782,$A205,СВЦЭМ!$B$39:$B$782,K$190)+'СЕТ СН'!$F$15</f>
        <v>235.36704521999999</v>
      </c>
      <c r="L205" s="36">
        <f>SUMIFS(СВЦЭМ!$F$39:$F$782,СВЦЭМ!$A$39:$A$782,$A205,СВЦЭМ!$B$39:$B$782,L$190)+'СЕТ СН'!$F$15</f>
        <v>233.57074924</v>
      </c>
      <c r="M205" s="36">
        <f>SUMIFS(СВЦЭМ!$F$39:$F$782,СВЦЭМ!$A$39:$A$782,$A205,СВЦЭМ!$B$39:$B$782,M$190)+'СЕТ СН'!$F$15</f>
        <v>232.77863735</v>
      </c>
      <c r="N205" s="36">
        <f>SUMIFS(СВЦЭМ!$F$39:$F$782,СВЦЭМ!$A$39:$A$782,$A205,СВЦЭМ!$B$39:$B$782,N$190)+'СЕТ СН'!$F$15</f>
        <v>241.87074827999999</v>
      </c>
      <c r="O205" s="36">
        <f>SUMIFS(СВЦЭМ!$F$39:$F$782,СВЦЭМ!$A$39:$A$782,$A205,СВЦЭМ!$B$39:$B$782,O$190)+'СЕТ СН'!$F$15</f>
        <v>241.9956895</v>
      </c>
      <c r="P205" s="36">
        <f>SUMIFS(СВЦЭМ!$F$39:$F$782,СВЦЭМ!$A$39:$A$782,$A205,СВЦЭМ!$B$39:$B$782,P$190)+'СЕТ СН'!$F$15</f>
        <v>240.62187539999999</v>
      </c>
      <c r="Q205" s="36">
        <f>SUMIFS(СВЦЭМ!$F$39:$F$782,СВЦЭМ!$A$39:$A$782,$A205,СВЦЭМ!$B$39:$B$782,Q$190)+'СЕТ СН'!$F$15</f>
        <v>240.66192445999999</v>
      </c>
      <c r="R205" s="36">
        <f>SUMIFS(СВЦЭМ!$F$39:$F$782,СВЦЭМ!$A$39:$A$782,$A205,СВЦЭМ!$B$39:$B$782,R$190)+'СЕТ СН'!$F$15</f>
        <v>243.61197967999999</v>
      </c>
      <c r="S205" s="36">
        <f>SUMIFS(СВЦЭМ!$F$39:$F$782,СВЦЭМ!$A$39:$A$782,$A205,СВЦЭМ!$B$39:$B$782,S$190)+'СЕТ СН'!$F$15</f>
        <v>235.75095053999999</v>
      </c>
      <c r="T205" s="36">
        <f>SUMIFS(СВЦЭМ!$F$39:$F$782,СВЦЭМ!$A$39:$A$782,$A205,СВЦЭМ!$B$39:$B$782,T$190)+'СЕТ СН'!$F$15</f>
        <v>225.42848631999999</v>
      </c>
      <c r="U205" s="36">
        <f>SUMIFS(СВЦЭМ!$F$39:$F$782,СВЦЭМ!$A$39:$A$782,$A205,СВЦЭМ!$B$39:$B$782,U$190)+'СЕТ СН'!$F$15</f>
        <v>218.16007855999999</v>
      </c>
      <c r="V205" s="36">
        <f>SUMIFS(СВЦЭМ!$F$39:$F$782,СВЦЭМ!$A$39:$A$782,$A205,СВЦЭМ!$B$39:$B$782,V$190)+'СЕТ СН'!$F$15</f>
        <v>214.83471821000001</v>
      </c>
      <c r="W205" s="36">
        <f>SUMIFS(СВЦЭМ!$F$39:$F$782,СВЦЭМ!$A$39:$A$782,$A205,СВЦЭМ!$B$39:$B$782,W$190)+'СЕТ СН'!$F$15</f>
        <v>222.71780082999999</v>
      </c>
      <c r="X205" s="36">
        <f>SUMIFS(СВЦЭМ!$F$39:$F$782,СВЦЭМ!$A$39:$A$782,$A205,СВЦЭМ!$B$39:$B$782,X$190)+'СЕТ СН'!$F$15</f>
        <v>229.78569027</v>
      </c>
      <c r="Y205" s="36">
        <f>SUMIFS(СВЦЭМ!$F$39:$F$782,СВЦЭМ!$A$39:$A$782,$A205,СВЦЭМ!$B$39:$B$782,Y$190)+'СЕТ СН'!$F$15</f>
        <v>239.18158396999999</v>
      </c>
    </row>
    <row r="206" spans="1:25" ht="15.75" x14ac:dyDescent="0.2">
      <c r="A206" s="35">
        <f t="shared" si="5"/>
        <v>45062</v>
      </c>
      <c r="B206" s="36">
        <f>SUMIFS(СВЦЭМ!$F$39:$F$782,СВЦЭМ!$A$39:$A$782,$A206,СВЦЭМ!$B$39:$B$782,B$190)+'СЕТ СН'!$F$15</f>
        <v>257.27441175000001</v>
      </c>
      <c r="C206" s="36">
        <f>SUMIFS(СВЦЭМ!$F$39:$F$782,СВЦЭМ!$A$39:$A$782,$A206,СВЦЭМ!$B$39:$B$782,C$190)+'СЕТ СН'!$F$15</f>
        <v>262.42526466999999</v>
      </c>
      <c r="D206" s="36">
        <f>SUMIFS(СВЦЭМ!$F$39:$F$782,СВЦЭМ!$A$39:$A$782,$A206,СВЦЭМ!$B$39:$B$782,D$190)+'СЕТ СН'!$F$15</f>
        <v>265.48014069999999</v>
      </c>
      <c r="E206" s="36">
        <f>SUMIFS(СВЦЭМ!$F$39:$F$782,СВЦЭМ!$A$39:$A$782,$A206,СВЦЭМ!$B$39:$B$782,E$190)+'СЕТ СН'!$F$15</f>
        <v>262.42208416</v>
      </c>
      <c r="F206" s="36">
        <f>SUMIFS(СВЦЭМ!$F$39:$F$782,СВЦЭМ!$A$39:$A$782,$A206,СВЦЭМ!$B$39:$B$782,F$190)+'СЕТ СН'!$F$15</f>
        <v>262.35660915</v>
      </c>
      <c r="G206" s="36">
        <f>SUMIFS(СВЦЭМ!$F$39:$F$782,СВЦЭМ!$A$39:$A$782,$A206,СВЦЭМ!$B$39:$B$782,G$190)+'СЕТ СН'!$F$15</f>
        <v>263.37205293</v>
      </c>
      <c r="H206" s="36">
        <f>SUMIFS(СВЦЭМ!$F$39:$F$782,СВЦЭМ!$A$39:$A$782,$A206,СВЦЭМ!$B$39:$B$782,H$190)+'СЕТ СН'!$F$15</f>
        <v>244.97069958</v>
      </c>
      <c r="I206" s="36">
        <f>SUMIFS(СВЦЭМ!$F$39:$F$782,СВЦЭМ!$A$39:$A$782,$A206,СВЦЭМ!$B$39:$B$782,I$190)+'СЕТ СН'!$F$15</f>
        <v>242.96291632000001</v>
      </c>
      <c r="J206" s="36">
        <f>SUMIFS(СВЦЭМ!$F$39:$F$782,СВЦЭМ!$A$39:$A$782,$A206,СВЦЭМ!$B$39:$B$782,J$190)+'СЕТ СН'!$F$15</f>
        <v>229.78501241000001</v>
      </c>
      <c r="K206" s="36">
        <f>SUMIFS(СВЦЭМ!$F$39:$F$782,СВЦЭМ!$A$39:$A$782,$A206,СВЦЭМ!$B$39:$B$782,K$190)+'СЕТ СН'!$F$15</f>
        <v>228.92897617</v>
      </c>
      <c r="L206" s="36">
        <f>SUMIFS(СВЦЭМ!$F$39:$F$782,СВЦЭМ!$A$39:$A$782,$A206,СВЦЭМ!$B$39:$B$782,L$190)+'СЕТ СН'!$F$15</f>
        <v>229.68301525999999</v>
      </c>
      <c r="M206" s="36">
        <f>SUMIFS(СВЦЭМ!$F$39:$F$782,СВЦЭМ!$A$39:$A$782,$A206,СВЦЭМ!$B$39:$B$782,M$190)+'СЕТ СН'!$F$15</f>
        <v>233.45470090000001</v>
      </c>
      <c r="N206" s="36">
        <f>SUMIFS(СВЦЭМ!$F$39:$F$782,СВЦЭМ!$A$39:$A$782,$A206,СВЦЭМ!$B$39:$B$782,N$190)+'СЕТ СН'!$F$15</f>
        <v>239.36002658999999</v>
      </c>
      <c r="O206" s="36">
        <f>SUMIFS(СВЦЭМ!$F$39:$F$782,СВЦЭМ!$A$39:$A$782,$A206,СВЦЭМ!$B$39:$B$782,O$190)+'СЕТ СН'!$F$15</f>
        <v>241.55773593999999</v>
      </c>
      <c r="P206" s="36">
        <f>SUMIFS(СВЦЭМ!$F$39:$F$782,СВЦЭМ!$A$39:$A$782,$A206,СВЦЭМ!$B$39:$B$782,P$190)+'СЕТ СН'!$F$15</f>
        <v>242.68266</v>
      </c>
      <c r="Q206" s="36">
        <f>SUMIFS(СВЦЭМ!$F$39:$F$782,СВЦЭМ!$A$39:$A$782,$A206,СВЦЭМ!$B$39:$B$782,Q$190)+'СЕТ СН'!$F$15</f>
        <v>241.19445103999999</v>
      </c>
      <c r="R206" s="36">
        <f>SUMIFS(СВЦЭМ!$F$39:$F$782,СВЦЭМ!$A$39:$A$782,$A206,СВЦЭМ!$B$39:$B$782,R$190)+'СЕТ СН'!$F$15</f>
        <v>234.82136292999999</v>
      </c>
      <c r="S206" s="36">
        <f>SUMIFS(СВЦЭМ!$F$39:$F$782,СВЦЭМ!$A$39:$A$782,$A206,СВЦЭМ!$B$39:$B$782,S$190)+'СЕТ СН'!$F$15</f>
        <v>230.04926483</v>
      </c>
      <c r="T206" s="36">
        <f>SUMIFS(СВЦЭМ!$F$39:$F$782,СВЦЭМ!$A$39:$A$782,$A206,СВЦЭМ!$B$39:$B$782,T$190)+'СЕТ СН'!$F$15</f>
        <v>213.73578807999999</v>
      </c>
      <c r="U206" s="36">
        <f>SUMIFS(СВЦЭМ!$F$39:$F$782,СВЦЭМ!$A$39:$A$782,$A206,СВЦЭМ!$B$39:$B$782,U$190)+'СЕТ СН'!$F$15</f>
        <v>202.50709445000001</v>
      </c>
      <c r="V206" s="36">
        <f>SUMIFS(СВЦЭМ!$F$39:$F$782,СВЦЭМ!$A$39:$A$782,$A206,СВЦЭМ!$B$39:$B$782,V$190)+'СЕТ СН'!$F$15</f>
        <v>203.52228822999999</v>
      </c>
      <c r="W206" s="36">
        <f>SUMIFS(СВЦЭМ!$F$39:$F$782,СВЦЭМ!$A$39:$A$782,$A206,СВЦЭМ!$B$39:$B$782,W$190)+'СЕТ СН'!$F$15</f>
        <v>211.84879853000001</v>
      </c>
      <c r="X206" s="36">
        <f>SUMIFS(СВЦЭМ!$F$39:$F$782,СВЦЭМ!$A$39:$A$782,$A206,СВЦЭМ!$B$39:$B$782,X$190)+'СЕТ СН'!$F$15</f>
        <v>219.01829845</v>
      </c>
      <c r="Y206" s="36">
        <f>SUMIFS(СВЦЭМ!$F$39:$F$782,СВЦЭМ!$A$39:$A$782,$A206,СВЦЭМ!$B$39:$B$782,Y$190)+'СЕТ СН'!$F$15</f>
        <v>232.79262301</v>
      </c>
    </row>
    <row r="207" spans="1:25" ht="15.75" x14ac:dyDescent="0.2">
      <c r="A207" s="35">
        <f t="shared" si="5"/>
        <v>45063</v>
      </c>
      <c r="B207" s="36">
        <f>SUMIFS(СВЦЭМ!$F$39:$F$782,СВЦЭМ!$A$39:$A$782,$A207,СВЦЭМ!$B$39:$B$782,B$190)+'СЕТ СН'!$F$15</f>
        <v>243.47676544000001</v>
      </c>
      <c r="C207" s="36">
        <f>SUMIFS(СВЦЭМ!$F$39:$F$782,СВЦЭМ!$A$39:$A$782,$A207,СВЦЭМ!$B$39:$B$782,C$190)+'СЕТ СН'!$F$15</f>
        <v>258.00492768999999</v>
      </c>
      <c r="D207" s="36">
        <f>SUMIFS(СВЦЭМ!$F$39:$F$782,СВЦЭМ!$A$39:$A$782,$A207,СВЦЭМ!$B$39:$B$782,D$190)+'СЕТ СН'!$F$15</f>
        <v>254.74093839</v>
      </c>
      <c r="E207" s="36">
        <f>SUMIFS(СВЦЭМ!$F$39:$F$782,СВЦЭМ!$A$39:$A$782,$A207,СВЦЭМ!$B$39:$B$782,E$190)+'СЕТ СН'!$F$15</f>
        <v>267.19546718999999</v>
      </c>
      <c r="F207" s="36">
        <f>SUMIFS(СВЦЭМ!$F$39:$F$782,СВЦЭМ!$A$39:$A$782,$A207,СВЦЭМ!$B$39:$B$782,F$190)+'СЕТ СН'!$F$15</f>
        <v>267.07194330999999</v>
      </c>
      <c r="G207" s="36">
        <f>SUMIFS(СВЦЭМ!$F$39:$F$782,СВЦЭМ!$A$39:$A$782,$A207,СВЦЭМ!$B$39:$B$782,G$190)+'СЕТ СН'!$F$15</f>
        <v>254.88530198000001</v>
      </c>
      <c r="H207" s="36">
        <f>SUMIFS(СВЦЭМ!$F$39:$F$782,СВЦЭМ!$A$39:$A$782,$A207,СВЦЭМ!$B$39:$B$782,H$190)+'СЕТ СН'!$F$15</f>
        <v>248.49187395000001</v>
      </c>
      <c r="I207" s="36">
        <f>SUMIFS(СВЦЭМ!$F$39:$F$782,СВЦЭМ!$A$39:$A$782,$A207,СВЦЭМ!$B$39:$B$782,I$190)+'СЕТ СН'!$F$15</f>
        <v>239.31410614999999</v>
      </c>
      <c r="J207" s="36">
        <f>SUMIFS(СВЦЭМ!$F$39:$F$782,СВЦЭМ!$A$39:$A$782,$A207,СВЦЭМ!$B$39:$B$782,J$190)+'СЕТ СН'!$F$15</f>
        <v>235.16322063999999</v>
      </c>
      <c r="K207" s="36">
        <f>SUMIFS(СВЦЭМ!$F$39:$F$782,СВЦЭМ!$A$39:$A$782,$A207,СВЦЭМ!$B$39:$B$782,K$190)+'СЕТ СН'!$F$15</f>
        <v>231.34147256</v>
      </c>
      <c r="L207" s="36">
        <f>SUMIFS(СВЦЭМ!$F$39:$F$782,СВЦЭМ!$A$39:$A$782,$A207,СВЦЭМ!$B$39:$B$782,L$190)+'СЕТ СН'!$F$15</f>
        <v>229.78753270000001</v>
      </c>
      <c r="M207" s="36">
        <f>SUMIFS(СВЦЭМ!$F$39:$F$782,СВЦЭМ!$A$39:$A$782,$A207,СВЦЭМ!$B$39:$B$782,M$190)+'СЕТ СН'!$F$15</f>
        <v>234.22277968</v>
      </c>
      <c r="N207" s="36">
        <f>SUMIFS(СВЦЭМ!$F$39:$F$782,СВЦЭМ!$A$39:$A$782,$A207,СВЦЭМ!$B$39:$B$782,N$190)+'СЕТ СН'!$F$15</f>
        <v>247.88844907000001</v>
      </c>
      <c r="O207" s="36">
        <f>SUMIFS(СВЦЭМ!$F$39:$F$782,СВЦЭМ!$A$39:$A$782,$A207,СВЦЭМ!$B$39:$B$782,O$190)+'СЕТ СН'!$F$15</f>
        <v>242.82044997</v>
      </c>
      <c r="P207" s="36">
        <f>SUMIFS(СВЦЭМ!$F$39:$F$782,СВЦЭМ!$A$39:$A$782,$A207,СВЦЭМ!$B$39:$B$782,P$190)+'СЕТ СН'!$F$15</f>
        <v>244.0183313</v>
      </c>
      <c r="Q207" s="36">
        <f>SUMIFS(СВЦЭМ!$F$39:$F$782,СВЦЭМ!$A$39:$A$782,$A207,СВЦЭМ!$B$39:$B$782,Q$190)+'СЕТ СН'!$F$15</f>
        <v>254.99004633000001</v>
      </c>
      <c r="R207" s="36">
        <f>SUMIFS(СВЦЭМ!$F$39:$F$782,СВЦЭМ!$A$39:$A$782,$A207,СВЦЭМ!$B$39:$B$782,R$190)+'СЕТ СН'!$F$15</f>
        <v>245.70890549000001</v>
      </c>
      <c r="S207" s="36">
        <f>SUMIFS(СВЦЭМ!$F$39:$F$782,СВЦЭМ!$A$39:$A$782,$A207,СВЦЭМ!$B$39:$B$782,S$190)+'СЕТ СН'!$F$15</f>
        <v>238.39502232999999</v>
      </c>
      <c r="T207" s="36">
        <f>SUMIFS(СВЦЭМ!$F$39:$F$782,СВЦЭМ!$A$39:$A$782,$A207,СВЦЭМ!$B$39:$B$782,T$190)+'СЕТ СН'!$F$15</f>
        <v>229.57515526</v>
      </c>
      <c r="U207" s="36">
        <f>SUMIFS(СВЦЭМ!$F$39:$F$782,СВЦЭМ!$A$39:$A$782,$A207,СВЦЭМ!$B$39:$B$782,U$190)+'СЕТ СН'!$F$15</f>
        <v>224.91029380000001</v>
      </c>
      <c r="V207" s="36">
        <f>SUMIFS(СВЦЭМ!$F$39:$F$782,СВЦЭМ!$A$39:$A$782,$A207,СВЦЭМ!$B$39:$B$782,V$190)+'СЕТ СН'!$F$15</f>
        <v>222.74241018999999</v>
      </c>
      <c r="W207" s="36">
        <f>SUMIFS(СВЦЭМ!$F$39:$F$782,СВЦЭМ!$A$39:$A$782,$A207,СВЦЭМ!$B$39:$B$782,W$190)+'СЕТ СН'!$F$15</f>
        <v>218.20611883000001</v>
      </c>
      <c r="X207" s="36">
        <f>SUMIFS(СВЦЭМ!$F$39:$F$782,СВЦЭМ!$A$39:$A$782,$A207,СВЦЭМ!$B$39:$B$782,X$190)+'СЕТ СН'!$F$15</f>
        <v>222.44974511999999</v>
      </c>
      <c r="Y207" s="36">
        <f>SUMIFS(СВЦЭМ!$F$39:$F$782,СВЦЭМ!$A$39:$A$782,$A207,СВЦЭМ!$B$39:$B$782,Y$190)+'СЕТ СН'!$F$15</f>
        <v>235.27361424</v>
      </c>
    </row>
    <row r="208" spans="1:25" ht="15.75" x14ac:dyDescent="0.2">
      <c r="A208" s="35">
        <f t="shared" si="5"/>
        <v>45064</v>
      </c>
      <c r="B208" s="36">
        <f>SUMIFS(СВЦЭМ!$F$39:$F$782,СВЦЭМ!$A$39:$A$782,$A208,СВЦЭМ!$B$39:$B$782,B$190)+'СЕТ СН'!$F$15</f>
        <v>244.55830635999999</v>
      </c>
      <c r="C208" s="36">
        <f>SUMIFS(СВЦЭМ!$F$39:$F$782,СВЦЭМ!$A$39:$A$782,$A208,СВЦЭМ!$B$39:$B$782,C$190)+'СЕТ СН'!$F$15</f>
        <v>256.18902478000001</v>
      </c>
      <c r="D208" s="36">
        <f>SUMIFS(СВЦЭМ!$F$39:$F$782,СВЦЭМ!$A$39:$A$782,$A208,СВЦЭМ!$B$39:$B$782,D$190)+'СЕТ СН'!$F$15</f>
        <v>262.88494925999998</v>
      </c>
      <c r="E208" s="36">
        <f>SUMIFS(СВЦЭМ!$F$39:$F$782,СВЦЭМ!$A$39:$A$782,$A208,СВЦЭМ!$B$39:$B$782,E$190)+'СЕТ СН'!$F$15</f>
        <v>271.26405690000001</v>
      </c>
      <c r="F208" s="36">
        <f>SUMIFS(СВЦЭМ!$F$39:$F$782,СВЦЭМ!$A$39:$A$782,$A208,СВЦЭМ!$B$39:$B$782,F$190)+'СЕТ СН'!$F$15</f>
        <v>273.63725698000002</v>
      </c>
      <c r="G208" s="36">
        <f>SUMIFS(СВЦЭМ!$F$39:$F$782,СВЦЭМ!$A$39:$A$782,$A208,СВЦЭМ!$B$39:$B$782,G$190)+'СЕТ СН'!$F$15</f>
        <v>269.01074111000003</v>
      </c>
      <c r="H208" s="36">
        <f>SUMIFS(СВЦЭМ!$F$39:$F$782,СВЦЭМ!$A$39:$A$782,$A208,СВЦЭМ!$B$39:$B$782,H$190)+'СЕТ СН'!$F$15</f>
        <v>257.76283183999999</v>
      </c>
      <c r="I208" s="36">
        <f>SUMIFS(СВЦЭМ!$F$39:$F$782,СВЦЭМ!$A$39:$A$782,$A208,СВЦЭМ!$B$39:$B$782,I$190)+'СЕТ СН'!$F$15</f>
        <v>241.88931758999999</v>
      </c>
      <c r="J208" s="36">
        <f>SUMIFS(СВЦЭМ!$F$39:$F$782,СВЦЭМ!$A$39:$A$782,$A208,СВЦЭМ!$B$39:$B$782,J$190)+'СЕТ СН'!$F$15</f>
        <v>231.98233955000001</v>
      </c>
      <c r="K208" s="36">
        <f>SUMIFS(СВЦЭМ!$F$39:$F$782,СВЦЭМ!$A$39:$A$782,$A208,СВЦЭМ!$B$39:$B$782,K$190)+'СЕТ СН'!$F$15</f>
        <v>231.22218910999999</v>
      </c>
      <c r="L208" s="36">
        <f>SUMIFS(СВЦЭМ!$F$39:$F$782,СВЦЭМ!$A$39:$A$782,$A208,СВЦЭМ!$B$39:$B$782,L$190)+'СЕТ СН'!$F$15</f>
        <v>231.55669309000001</v>
      </c>
      <c r="M208" s="36">
        <f>SUMIFS(СВЦЭМ!$F$39:$F$782,СВЦЭМ!$A$39:$A$782,$A208,СВЦЭМ!$B$39:$B$782,M$190)+'СЕТ СН'!$F$15</f>
        <v>235.29214295</v>
      </c>
      <c r="N208" s="36">
        <f>SUMIFS(СВЦЭМ!$F$39:$F$782,СВЦЭМ!$A$39:$A$782,$A208,СВЦЭМ!$B$39:$B$782,N$190)+'СЕТ СН'!$F$15</f>
        <v>241.73906425999999</v>
      </c>
      <c r="O208" s="36">
        <f>SUMIFS(СВЦЭМ!$F$39:$F$782,СВЦЭМ!$A$39:$A$782,$A208,СВЦЭМ!$B$39:$B$782,O$190)+'СЕТ СН'!$F$15</f>
        <v>247.64651782000001</v>
      </c>
      <c r="P208" s="36">
        <f>SUMIFS(СВЦЭМ!$F$39:$F$782,СВЦЭМ!$A$39:$A$782,$A208,СВЦЭМ!$B$39:$B$782,P$190)+'СЕТ СН'!$F$15</f>
        <v>246.11181816999999</v>
      </c>
      <c r="Q208" s="36">
        <f>SUMIFS(СВЦЭМ!$F$39:$F$782,СВЦЭМ!$A$39:$A$782,$A208,СВЦЭМ!$B$39:$B$782,Q$190)+'СЕТ СН'!$F$15</f>
        <v>245.96134094000001</v>
      </c>
      <c r="R208" s="36">
        <f>SUMIFS(СВЦЭМ!$F$39:$F$782,СВЦЭМ!$A$39:$A$782,$A208,СВЦЭМ!$B$39:$B$782,R$190)+'СЕТ СН'!$F$15</f>
        <v>249.53156010999999</v>
      </c>
      <c r="S208" s="36">
        <f>SUMIFS(СВЦЭМ!$F$39:$F$782,СВЦЭМ!$A$39:$A$782,$A208,СВЦЭМ!$B$39:$B$782,S$190)+'СЕТ СН'!$F$15</f>
        <v>242.74056088</v>
      </c>
      <c r="T208" s="36">
        <f>SUMIFS(СВЦЭМ!$F$39:$F$782,СВЦЭМ!$A$39:$A$782,$A208,СВЦЭМ!$B$39:$B$782,T$190)+'СЕТ СН'!$F$15</f>
        <v>236.31438055999999</v>
      </c>
      <c r="U208" s="36">
        <f>SUMIFS(СВЦЭМ!$F$39:$F$782,СВЦЭМ!$A$39:$A$782,$A208,СВЦЭМ!$B$39:$B$782,U$190)+'СЕТ СН'!$F$15</f>
        <v>232.24350568</v>
      </c>
      <c r="V208" s="36">
        <f>SUMIFS(СВЦЭМ!$F$39:$F$782,СВЦЭМ!$A$39:$A$782,$A208,СВЦЭМ!$B$39:$B$782,V$190)+'СЕТ СН'!$F$15</f>
        <v>227.90253822</v>
      </c>
      <c r="W208" s="36">
        <f>SUMIFS(СВЦЭМ!$F$39:$F$782,СВЦЭМ!$A$39:$A$782,$A208,СВЦЭМ!$B$39:$B$782,W$190)+'СЕТ СН'!$F$15</f>
        <v>226.29553716999999</v>
      </c>
      <c r="X208" s="36">
        <f>SUMIFS(СВЦЭМ!$F$39:$F$782,СВЦЭМ!$A$39:$A$782,$A208,СВЦЭМ!$B$39:$B$782,X$190)+'СЕТ СН'!$F$15</f>
        <v>233.73716291</v>
      </c>
      <c r="Y208" s="36">
        <f>SUMIFS(СВЦЭМ!$F$39:$F$782,СВЦЭМ!$A$39:$A$782,$A208,СВЦЭМ!$B$39:$B$782,Y$190)+'СЕТ СН'!$F$15</f>
        <v>246.35132289000001</v>
      </c>
    </row>
    <row r="209" spans="1:25" ht="15.75" x14ac:dyDescent="0.2">
      <c r="A209" s="35">
        <f t="shared" si="5"/>
        <v>45065</v>
      </c>
      <c r="B209" s="36">
        <f>SUMIFS(СВЦЭМ!$F$39:$F$782,СВЦЭМ!$A$39:$A$782,$A209,СВЦЭМ!$B$39:$B$782,B$190)+'СЕТ СН'!$F$15</f>
        <v>255.48506157</v>
      </c>
      <c r="C209" s="36">
        <f>SUMIFS(СВЦЭМ!$F$39:$F$782,СВЦЭМ!$A$39:$A$782,$A209,СВЦЭМ!$B$39:$B$782,C$190)+'СЕТ СН'!$F$15</f>
        <v>261.34806065999999</v>
      </c>
      <c r="D209" s="36">
        <f>SUMIFS(СВЦЭМ!$F$39:$F$782,СВЦЭМ!$A$39:$A$782,$A209,СВЦЭМ!$B$39:$B$782,D$190)+'СЕТ СН'!$F$15</f>
        <v>263.22118386</v>
      </c>
      <c r="E209" s="36">
        <f>SUMIFS(СВЦЭМ!$F$39:$F$782,СВЦЭМ!$A$39:$A$782,$A209,СВЦЭМ!$B$39:$B$782,E$190)+'СЕТ СН'!$F$15</f>
        <v>261.58756383999997</v>
      </c>
      <c r="F209" s="36">
        <f>SUMIFS(СВЦЭМ!$F$39:$F$782,СВЦЭМ!$A$39:$A$782,$A209,СВЦЭМ!$B$39:$B$782,F$190)+'СЕТ СН'!$F$15</f>
        <v>262.05552366000001</v>
      </c>
      <c r="G209" s="36">
        <f>SUMIFS(СВЦЭМ!$F$39:$F$782,СВЦЭМ!$A$39:$A$782,$A209,СВЦЭМ!$B$39:$B$782,G$190)+'СЕТ СН'!$F$15</f>
        <v>253.04411307999999</v>
      </c>
      <c r="H209" s="36">
        <f>SUMIFS(СВЦЭМ!$F$39:$F$782,СВЦЭМ!$A$39:$A$782,$A209,СВЦЭМ!$B$39:$B$782,H$190)+'СЕТ СН'!$F$15</f>
        <v>231.31141327</v>
      </c>
      <c r="I209" s="36">
        <f>SUMIFS(СВЦЭМ!$F$39:$F$782,СВЦЭМ!$A$39:$A$782,$A209,СВЦЭМ!$B$39:$B$782,I$190)+'СЕТ СН'!$F$15</f>
        <v>230.89911089</v>
      </c>
      <c r="J209" s="36">
        <f>SUMIFS(СВЦЭМ!$F$39:$F$782,СВЦЭМ!$A$39:$A$782,$A209,СВЦЭМ!$B$39:$B$782,J$190)+'СЕТ СН'!$F$15</f>
        <v>222.44625947</v>
      </c>
      <c r="K209" s="36">
        <f>SUMIFS(СВЦЭМ!$F$39:$F$782,СВЦЭМ!$A$39:$A$782,$A209,СВЦЭМ!$B$39:$B$782,K$190)+'СЕТ СН'!$F$15</f>
        <v>222.19378248999999</v>
      </c>
      <c r="L209" s="36">
        <f>SUMIFS(СВЦЭМ!$F$39:$F$782,СВЦЭМ!$A$39:$A$782,$A209,СВЦЭМ!$B$39:$B$782,L$190)+'СЕТ СН'!$F$15</f>
        <v>225.51663977999999</v>
      </c>
      <c r="M209" s="36">
        <f>SUMIFS(СВЦЭМ!$F$39:$F$782,СВЦЭМ!$A$39:$A$782,$A209,СВЦЭМ!$B$39:$B$782,M$190)+'СЕТ СН'!$F$15</f>
        <v>228.44471002</v>
      </c>
      <c r="N209" s="36">
        <f>SUMIFS(СВЦЭМ!$F$39:$F$782,СВЦЭМ!$A$39:$A$782,$A209,СВЦЭМ!$B$39:$B$782,N$190)+'СЕТ СН'!$F$15</f>
        <v>234.39502666999999</v>
      </c>
      <c r="O209" s="36">
        <f>SUMIFS(СВЦЭМ!$F$39:$F$782,СВЦЭМ!$A$39:$A$782,$A209,СВЦЭМ!$B$39:$B$782,O$190)+'СЕТ СН'!$F$15</f>
        <v>238.58066478000001</v>
      </c>
      <c r="P209" s="36">
        <f>SUMIFS(СВЦЭМ!$F$39:$F$782,СВЦЭМ!$A$39:$A$782,$A209,СВЦЭМ!$B$39:$B$782,P$190)+'СЕТ СН'!$F$15</f>
        <v>243.36502974999999</v>
      </c>
      <c r="Q209" s="36">
        <f>SUMIFS(СВЦЭМ!$F$39:$F$782,СВЦЭМ!$A$39:$A$782,$A209,СВЦЭМ!$B$39:$B$782,Q$190)+'СЕТ СН'!$F$15</f>
        <v>243.75743426</v>
      </c>
      <c r="R209" s="36">
        <f>SUMIFS(СВЦЭМ!$F$39:$F$782,СВЦЭМ!$A$39:$A$782,$A209,СВЦЭМ!$B$39:$B$782,R$190)+'СЕТ СН'!$F$15</f>
        <v>234.13356021000001</v>
      </c>
      <c r="S209" s="36">
        <f>SUMIFS(СВЦЭМ!$F$39:$F$782,СВЦЭМ!$A$39:$A$782,$A209,СВЦЭМ!$B$39:$B$782,S$190)+'СЕТ СН'!$F$15</f>
        <v>226.05488034000001</v>
      </c>
      <c r="T209" s="36">
        <f>SUMIFS(СВЦЭМ!$F$39:$F$782,СВЦЭМ!$A$39:$A$782,$A209,СВЦЭМ!$B$39:$B$782,T$190)+'СЕТ СН'!$F$15</f>
        <v>218.28298452999999</v>
      </c>
      <c r="U209" s="36">
        <f>SUMIFS(СВЦЭМ!$F$39:$F$782,СВЦЭМ!$A$39:$A$782,$A209,СВЦЭМ!$B$39:$B$782,U$190)+'СЕТ СН'!$F$15</f>
        <v>212.67209460000001</v>
      </c>
      <c r="V209" s="36">
        <f>SUMIFS(СВЦЭМ!$F$39:$F$782,СВЦЭМ!$A$39:$A$782,$A209,СВЦЭМ!$B$39:$B$782,V$190)+'СЕТ СН'!$F$15</f>
        <v>207.70524141000001</v>
      </c>
      <c r="W209" s="36">
        <f>SUMIFS(СВЦЭМ!$F$39:$F$782,СВЦЭМ!$A$39:$A$782,$A209,СВЦЭМ!$B$39:$B$782,W$190)+'СЕТ СН'!$F$15</f>
        <v>209.40214885</v>
      </c>
      <c r="X209" s="36">
        <f>SUMIFS(СВЦЭМ!$F$39:$F$782,СВЦЭМ!$A$39:$A$782,$A209,СВЦЭМ!$B$39:$B$782,X$190)+'СЕТ СН'!$F$15</f>
        <v>217.25020782999999</v>
      </c>
      <c r="Y209" s="36">
        <f>SUMIFS(СВЦЭМ!$F$39:$F$782,СВЦЭМ!$A$39:$A$782,$A209,СВЦЭМ!$B$39:$B$782,Y$190)+'СЕТ СН'!$F$15</f>
        <v>222.82810975999999</v>
      </c>
    </row>
    <row r="210" spans="1:25" ht="15.75" x14ac:dyDescent="0.2">
      <c r="A210" s="35">
        <f t="shared" si="5"/>
        <v>45066</v>
      </c>
      <c r="B210" s="36">
        <f>SUMIFS(СВЦЭМ!$F$39:$F$782,СВЦЭМ!$A$39:$A$782,$A210,СВЦЭМ!$B$39:$B$782,B$190)+'СЕТ СН'!$F$15</f>
        <v>238.77670523</v>
      </c>
      <c r="C210" s="36">
        <f>SUMIFS(СВЦЭМ!$F$39:$F$782,СВЦЭМ!$A$39:$A$782,$A210,СВЦЭМ!$B$39:$B$782,C$190)+'СЕТ СН'!$F$15</f>
        <v>251.63312542</v>
      </c>
      <c r="D210" s="36">
        <f>SUMIFS(СВЦЭМ!$F$39:$F$782,СВЦЭМ!$A$39:$A$782,$A210,СВЦЭМ!$B$39:$B$782,D$190)+'СЕТ СН'!$F$15</f>
        <v>252.72879671000001</v>
      </c>
      <c r="E210" s="36">
        <f>SUMIFS(СВЦЭМ!$F$39:$F$782,СВЦЭМ!$A$39:$A$782,$A210,СВЦЭМ!$B$39:$B$782,E$190)+'СЕТ СН'!$F$15</f>
        <v>250.72540129999999</v>
      </c>
      <c r="F210" s="36">
        <f>SUMIFS(СВЦЭМ!$F$39:$F$782,СВЦЭМ!$A$39:$A$782,$A210,СВЦЭМ!$B$39:$B$782,F$190)+'СЕТ СН'!$F$15</f>
        <v>262.22760581</v>
      </c>
      <c r="G210" s="36">
        <f>SUMIFS(СВЦЭМ!$F$39:$F$782,СВЦЭМ!$A$39:$A$782,$A210,СВЦЭМ!$B$39:$B$782,G$190)+'СЕТ СН'!$F$15</f>
        <v>261.02055322000001</v>
      </c>
      <c r="H210" s="36">
        <f>SUMIFS(СВЦЭМ!$F$39:$F$782,СВЦЭМ!$A$39:$A$782,$A210,СВЦЭМ!$B$39:$B$782,H$190)+'СЕТ СН'!$F$15</f>
        <v>258.78073963999998</v>
      </c>
      <c r="I210" s="36">
        <f>SUMIFS(СВЦЭМ!$F$39:$F$782,СВЦЭМ!$A$39:$A$782,$A210,СВЦЭМ!$B$39:$B$782,I$190)+'СЕТ СН'!$F$15</f>
        <v>243.90385513000001</v>
      </c>
      <c r="J210" s="36">
        <f>SUMIFS(СВЦЭМ!$F$39:$F$782,СВЦЭМ!$A$39:$A$782,$A210,СВЦЭМ!$B$39:$B$782,J$190)+'СЕТ СН'!$F$15</f>
        <v>229.06691426</v>
      </c>
      <c r="K210" s="36">
        <f>SUMIFS(СВЦЭМ!$F$39:$F$782,СВЦЭМ!$A$39:$A$782,$A210,СВЦЭМ!$B$39:$B$782,K$190)+'СЕТ СН'!$F$15</f>
        <v>223.41728841</v>
      </c>
      <c r="L210" s="36">
        <f>SUMIFS(СВЦЭМ!$F$39:$F$782,СВЦЭМ!$A$39:$A$782,$A210,СВЦЭМ!$B$39:$B$782,L$190)+'СЕТ СН'!$F$15</f>
        <v>221.19209205999999</v>
      </c>
      <c r="M210" s="36">
        <f>SUMIFS(СВЦЭМ!$F$39:$F$782,СВЦЭМ!$A$39:$A$782,$A210,СВЦЭМ!$B$39:$B$782,M$190)+'СЕТ СН'!$F$15</f>
        <v>220.12919065</v>
      </c>
      <c r="N210" s="36">
        <f>SUMIFS(СВЦЭМ!$F$39:$F$782,СВЦЭМ!$A$39:$A$782,$A210,СВЦЭМ!$B$39:$B$782,N$190)+'СЕТ СН'!$F$15</f>
        <v>225.0525796</v>
      </c>
      <c r="O210" s="36">
        <f>SUMIFS(СВЦЭМ!$F$39:$F$782,СВЦЭМ!$A$39:$A$782,$A210,СВЦЭМ!$B$39:$B$782,O$190)+'СЕТ СН'!$F$15</f>
        <v>226.66816310999999</v>
      </c>
      <c r="P210" s="36">
        <f>SUMIFS(СВЦЭМ!$F$39:$F$782,СВЦЭМ!$A$39:$A$782,$A210,СВЦЭМ!$B$39:$B$782,P$190)+'СЕТ СН'!$F$15</f>
        <v>228.57121137999999</v>
      </c>
      <c r="Q210" s="36">
        <f>SUMIFS(СВЦЭМ!$F$39:$F$782,СВЦЭМ!$A$39:$A$782,$A210,СВЦЭМ!$B$39:$B$782,Q$190)+'СЕТ СН'!$F$15</f>
        <v>231.14204536</v>
      </c>
      <c r="R210" s="36">
        <f>SUMIFS(СВЦЭМ!$F$39:$F$782,СВЦЭМ!$A$39:$A$782,$A210,СВЦЭМ!$B$39:$B$782,R$190)+'СЕТ СН'!$F$15</f>
        <v>228.88961674000001</v>
      </c>
      <c r="S210" s="36">
        <f>SUMIFS(СВЦЭМ!$F$39:$F$782,СВЦЭМ!$A$39:$A$782,$A210,СВЦЭМ!$B$39:$B$782,S$190)+'СЕТ СН'!$F$15</f>
        <v>221.33102008</v>
      </c>
      <c r="T210" s="36">
        <f>SUMIFS(СВЦЭМ!$F$39:$F$782,СВЦЭМ!$A$39:$A$782,$A210,СВЦЭМ!$B$39:$B$782,T$190)+'СЕТ СН'!$F$15</f>
        <v>216.40376608</v>
      </c>
      <c r="U210" s="36">
        <f>SUMIFS(СВЦЭМ!$F$39:$F$782,СВЦЭМ!$A$39:$A$782,$A210,СВЦЭМ!$B$39:$B$782,U$190)+'СЕТ СН'!$F$15</f>
        <v>214.67709382000001</v>
      </c>
      <c r="V210" s="36">
        <f>SUMIFS(СВЦЭМ!$F$39:$F$782,СВЦЭМ!$A$39:$A$782,$A210,СВЦЭМ!$B$39:$B$782,V$190)+'СЕТ СН'!$F$15</f>
        <v>210.26395790000001</v>
      </c>
      <c r="W210" s="36">
        <f>SUMIFS(СВЦЭМ!$F$39:$F$782,СВЦЭМ!$A$39:$A$782,$A210,СВЦЭМ!$B$39:$B$782,W$190)+'СЕТ СН'!$F$15</f>
        <v>206.41736087000001</v>
      </c>
      <c r="X210" s="36">
        <f>SUMIFS(СВЦЭМ!$F$39:$F$782,СВЦЭМ!$A$39:$A$782,$A210,СВЦЭМ!$B$39:$B$782,X$190)+'СЕТ СН'!$F$15</f>
        <v>213.0201524</v>
      </c>
      <c r="Y210" s="36">
        <f>SUMIFS(СВЦЭМ!$F$39:$F$782,СВЦЭМ!$A$39:$A$782,$A210,СВЦЭМ!$B$39:$B$782,Y$190)+'СЕТ СН'!$F$15</f>
        <v>221.66550869</v>
      </c>
    </row>
    <row r="211" spans="1:25" ht="15.75" x14ac:dyDescent="0.2">
      <c r="A211" s="35">
        <f t="shared" si="5"/>
        <v>45067</v>
      </c>
      <c r="B211" s="36">
        <f>SUMIFS(СВЦЭМ!$F$39:$F$782,СВЦЭМ!$A$39:$A$782,$A211,СВЦЭМ!$B$39:$B$782,B$190)+'СЕТ СН'!$F$15</f>
        <v>229.48686035</v>
      </c>
      <c r="C211" s="36">
        <f>SUMIFS(СВЦЭМ!$F$39:$F$782,СВЦЭМ!$A$39:$A$782,$A211,СВЦЭМ!$B$39:$B$782,C$190)+'СЕТ СН'!$F$15</f>
        <v>242.55379109</v>
      </c>
      <c r="D211" s="36">
        <f>SUMIFS(СВЦЭМ!$F$39:$F$782,СВЦЭМ!$A$39:$A$782,$A211,СВЦЭМ!$B$39:$B$782,D$190)+'СЕТ СН'!$F$15</f>
        <v>257.61657446999999</v>
      </c>
      <c r="E211" s="36">
        <f>SUMIFS(СВЦЭМ!$F$39:$F$782,СВЦЭМ!$A$39:$A$782,$A211,СВЦЭМ!$B$39:$B$782,E$190)+'СЕТ СН'!$F$15</f>
        <v>252.88066737</v>
      </c>
      <c r="F211" s="36">
        <f>SUMIFS(СВЦЭМ!$F$39:$F$782,СВЦЭМ!$A$39:$A$782,$A211,СВЦЭМ!$B$39:$B$782,F$190)+'СЕТ СН'!$F$15</f>
        <v>266.07479231000002</v>
      </c>
      <c r="G211" s="36">
        <f>SUMIFS(СВЦЭМ!$F$39:$F$782,СВЦЭМ!$A$39:$A$782,$A211,СВЦЭМ!$B$39:$B$782,G$190)+'СЕТ СН'!$F$15</f>
        <v>264.44146667000001</v>
      </c>
      <c r="H211" s="36">
        <f>SUMIFS(СВЦЭМ!$F$39:$F$782,СВЦЭМ!$A$39:$A$782,$A211,СВЦЭМ!$B$39:$B$782,H$190)+'СЕТ СН'!$F$15</f>
        <v>258.84209856000001</v>
      </c>
      <c r="I211" s="36">
        <f>SUMIFS(СВЦЭМ!$F$39:$F$782,СВЦЭМ!$A$39:$A$782,$A211,СВЦЭМ!$B$39:$B$782,I$190)+'СЕТ СН'!$F$15</f>
        <v>250.76667724000001</v>
      </c>
      <c r="J211" s="36">
        <f>SUMIFS(СВЦЭМ!$F$39:$F$782,СВЦЭМ!$A$39:$A$782,$A211,СВЦЭМ!$B$39:$B$782,J$190)+'СЕТ СН'!$F$15</f>
        <v>234.91133328000001</v>
      </c>
      <c r="K211" s="36">
        <f>SUMIFS(СВЦЭМ!$F$39:$F$782,СВЦЭМ!$A$39:$A$782,$A211,СВЦЭМ!$B$39:$B$782,K$190)+'СЕТ СН'!$F$15</f>
        <v>231.41360933999999</v>
      </c>
      <c r="L211" s="36">
        <f>SUMIFS(СВЦЭМ!$F$39:$F$782,СВЦЭМ!$A$39:$A$782,$A211,СВЦЭМ!$B$39:$B$782,L$190)+'СЕТ СН'!$F$15</f>
        <v>228.14305579000001</v>
      </c>
      <c r="M211" s="36">
        <f>SUMIFS(СВЦЭМ!$F$39:$F$782,СВЦЭМ!$A$39:$A$782,$A211,СВЦЭМ!$B$39:$B$782,M$190)+'СЕТ СН'!$F$15</f>
        <v>226.29074428999999</v>
      </c>
      <c r="N211" s="36">
        <f>SUMIFS(СВЦЭМ!$F$39:$F$782,СВЦЭМ!$A$39:$A$782,$A211,СВЦЭМ!$B$39:$B$782,N$190)+'СЕТ СН'!$F$15</f>
        <v>230.06213869000001</v>
      </c>
      <c r="O211" s="36">
        <f>SUMIFS(СВЦЭМ!$F$39:$F$782,СВЦЭМ!$A$39:$A$782,$A211,СВЦЭМ!$B$39:$B$782,O$190)+'СЕТ СН'!$F$15</f>
        <v>232.37927604999999</v>
      </c>
      <c r="P211" s="36">
        <f>SUMIFS(СВЦЭМ!$F$39:$F$782,СВЦЭМ!$A$39:$A$782,$A211,СВЦЭМ!$B$39:$B$782,P$190)+'СЕТ СН'!$F$15</f>
        <v>234.24275685000001</v>
      </c>
      <c r="Q211" s="36">
        <f>SUMIFS(СВЦЭМ!$F$39:$F$782,СВЦЭМ!$A$39:$A$782,$A211,СВЦЭМ!$B$39:$B$782,Q$190)+'СЕТ СН'!$F$15</f>
        <v>235.48186027</v>
      </c>
      <c r="R211" s="36">
        <f>SUMIFS(СВЦЭМ!$F$39:$F$782,СВЦЭМ!$A$39:$A$782,$A211,СВЦЭМ!$B$39:$B$782,R$190)+'СЕТ СН'!$F$15</f>
        <v>232.92123230999999</v>
      </c>
      <c r="S211" s="36">
        <f>SUMIFS(СВЦЭМ!$F$39:$F$782,СВЦЭМ!$A$39:$A$782,$A211,СВЦЭМ!$B$39:$B$782,S$190)+'СЕТ СН'!$F$15</f>
        <v>227.06028465</v>
      </c>
      <c r="T211" s="36">
        <f>SUMIFS(СВЦЭМ!$F$39:$F$782,СВЦЭМ!$A$39:$A$782,$A211,СВЦЭМ!$B$39:$B$782,T$190)+'СЕТ СН'!$F$15</f>
        <v>223.01662250000001</v>
      </c>
      <c r="U211" s="36">
        <f>SUMIFS(СВЦЭМ!$F$39:$F$782,СВЦЭМ!$A$39:$A$782,$A211,СВЦЭМ!$B$39:$B$782,U$190)+'СЕТ СН'!$F$15</f>
        <v>220.86574247999999</v>
      </c>
      <c r="V211" s="36">
        <f>SUMIFS(СВЦЭМ!$F$39:$F$782,СВЦЭМ!$A$39:$A$782,$A211,СВЦЭМ!$B$39:$B$782,V$190)+'СЕТ СН'!$F$15</f>
        <v>218.88352169000001</v>
      </c>
      <c r="W211" s="36">
        <f>SUMIFS(СВЦЭМ!$F$39:$F$782,СВЦЭМ!$A$39:$A$782,$A211,СВЦЭМ!$B$39:$B$782,W$190)+'СЕТ СН'!$F$15</f>
        <v>214.37928457000001</v>
      </c>
      <c r="X211" s="36">
        <f>SUMIFS(СВЦЭМ!$F$39:$F$782,СВЦЭМ!$A$39:$A$782,$A211,СВЦЭМ!$B$39:$B$782,X$190)+'СЕТ СН'!$F$15</f>
        <v>221.04247085</v>
      </c>
      <c r="Y211" s="36">
        <f>SUMIFS(СВЦЭМ!$F$39:$F$782,СВЦЭМ!$A$39:$A$782,$A211,СВЦЭМ!$B$39:$B$782,Y$190)+'СЕТ СН'!$F$15</f>
        <v>229.39425937999999</v>
      </c>
    </row>
    <row r="212" spans="1:25" ht="15.75" x14ac:dyDescent="0.2">
      <c r="A212" s="35">
        <f t="shared" si="5"/>
        <v>45068</v>
      </c>
      <c r="B212" s="36">
        <f>SUMIFS(СВЦЭМ!$F$39:$F$782,СВЦЭМ!$A$39:$A$782,$A212,СВЦЭМ!$B$39:$B$782,B$190)+'СЕТ СН'!$F$15</f>
        <v>240.59100699999999</v>
      </c>
      <c r="C212" s="36">
        <f>SUMIFS(СВЦЭМ!$F$39:$F$782,СВЦЭМ!$A$39:$A$782,$A212,СВЦЭМ!$B$39:$B$782,C$190)+'СЕТ СН'!$F$15</f>
        <v>251.91260057</v>
      </c>
      <c r="D212" s="36">
        <f>SUMIFS(СВЦЭМ!$F$39:$F$782,СВЦЭМ!$A$39:$A$782,$A212,СВЦЭМ!$B$39:$B$782,D$190)+'СЕТ СН'!$F$15</f>
        <v>251.38381078</v>
      </c>
      <c r="E212" s="36">
        <f>SUMIFS(СВЦЭМ!$F$39:$F$782,СВЦЭМ!$A$39:$A$782,$A212,СВЦЭМ!$B$39:$B$782,E$190)+'СЕТ СН'!$F$15</f>
        <v>249.19183322999999</v>
      </c>
      <c r="F212" s="36">
        <f>SUMIFS(СВЦЭМ!$F$39:$F$782,СВЦЭМ!$A$39:$A$782,$A212,СВЦЭМ!$B$39:$B$782,F$190)+'СЕТ СН'!$F$15</f>
        <v>258.61069816999998</v>
      </c>
      <c r="G212" s="36">
        <f>SUMIFS(СВЦЭМ!$F$39:$F$782,СВЦЭМ!$A$39:$A$782,$A212,СВЦЭМ!$B$39:$B$782,G$190)+'СЕТ СН'!$F$15</f>
        <v>252.19096390000001</v>
      </c>
      <c r="H212" s="36">
        <f>SUMIFS(СВЦЭМ!$F$39:$F$782,СВЦЭМ!$A$39:$A$782,$A212,СВЦЭМ!$B$39:$B$782,H$190)+'СЕТ СН'!$F$15</f>
        <v>245.55291335000001</v>
      </c>
      <c r="I212" s="36">
        <f>SUMIFS(СВЦЭМ!$F$39:$F$782,СВЦЭМ!$A$39:$A$782,$A212,СВЦЭМ!$B$39:$B$782,I$190)+'СЕТ СН'!$F$15</f>
        <v>235.24290486999999</v>
      </c>
      <c r="J212" s="36">
        <f>SUMIFS(СВЦЭМ!$F$39:$F$782,СВЦЭМ!$A$39:$A$782,$A212,СВЦЭМ!$B$39:$B$782,J$190)+'СЕТ СН'!$F$15</f>
        <v>229.23563149</v>
      </c>
      <c r="K212" s="36">
        <f>SUMIFS(СВЦЭМ!$F$39:$F$782,СВЦЭМ!$A$39:$A$782,$A212,СВЦЭМ!$B$39:$B$782,K$190)+'СЕТ СН'!$F$15</f>
        <v>224.36194090000001</v>
      </c>
      <c r="L212" s="36">
        <f>SUMIFS(СВЦЭМ!$F$39:$F$782,СВЦЭМ!$A$39:$A$782,$A212,СВЦЭМ!$B$39:$B$782,L$190)+'СЕТ СН'!$F$15</f>
        <v>226.12949434999999</v>
      </c>
      <c r="M212" s="36">
        <f>SUMIFS(СВЦЭМ!$F$39:$F$782,СВЦЭМ!$A$39:$A$782,$A212,СВЦЭМ!$B$39:$B$782,M$190)+'СЕТ СН'!$F$15</f>
        <v>234.00319909999999</v>
      </c>
      <c r="N212" s="36">
        <f>SUMIFS(СВЦЭМ!$F$39:$F$782,СВЦЭМ!$A$39:$A$782,$A212,СВЦЭМ!$B$39:$B$782,N$190)+'СЕТ СН'!$F$15</f>
        <v>237.57530161</v>
      </c>
      <c r="O212" s="36">
        <f>SUMIFS(СВЦЭМ!$F$39:$F$782,СВЦЭМ!$A$39:$A$782,$A212,СВЦЭМ!$B$39:$B$782,O$190)+'СЕТ СН'!$F$15</f>
        <v>237.00714807</v>
      </c>
      <c r="P212" s="36">
        <f>SUMIFS(СВЦЭМ!$F$39:$F$782,СВЦЭМ!$A$39:$A$782,$A212,СВЦЭМ!$B$39:$B$782,P$190)+'СЕТ СН'!$F$15</f>
        <v>237.99725785999999</v>
      </c>
      <c r="Q212" s="36">
        <f>SUMIFS(СВЦЭМ!$F$39:$F$782,СВЦЭМ!$A$39:$A$782,$A212,СВЦЭМ!$B$39:$B$782,Q$190)+'СЕТ СН'!$F$15</f>
        <v>238.06559874000001</v>
      </c>
      <c r="R212" s="36">
        <f>SUMIFS(СВЦЭМ!$F$39:$F$782,СВЦЭМ!$A$39:$A$782,$A212,СВЦЭМ!$B$39:$B$782,R$190)+'СЕТ СН'!$F$15</f>
        <v>232.55001847</v>
      </c>
      <c r="S212" s="36">
        <f>SUMIFS(СВЦЭМ!$F$39:$F$782,СВЦЭМ!$A$39:$A$782,$A212,СВЦЭМ!$B$39:$B$782,S$190)+'СЕТ СН'!$F$15</f>
        <v>226.27340068000001</v>
      </c>
      <c r="T212" s="36">
        <f>SUMIFS(СВЦЭМ!$F$39:$F$782,СВЦЭМ!$A$39:$A$782,$A212,СВЦЭМ!$B$39:$B$782,T$190)+'СЕТ СН'!$F$15</f>
        <v>218.2900396</v>
      </c>
      <c r="U212" s="36">
        <f>SUMIFS(СВЦЭМ!$F$39:$F$782,СВЦЭМ!$A$39:$A$782,$A212,СВЦЭМ!$B$39:$B$782,U$190)+'СЕТ СН'!$F$15</f>
        <v>221.26744464999999</v>
      </c>
      <c r="V212" s="36">
        <f>SUMIFS(СВЦЭМ!$F$39:$F$782,СВЦЭМ!$A$39:$A$782,$A212,СВЦЭМ!$B$39:$B$782,V$190)+'СЕТ СН'!$F$15</f>
        <v>213.59200679</v>
      </c>
      <c r="W212" s="36">
        <f>SUMIFS(СВЦЭМ!$F$39:$F$782,СВЦЭМ!$A$39:$A$782,$A212,СВЦЭМ!$B$39:$B$782,W$190)+'СЕТ СН'!$F$15</f>
        <v>227.03845889999999</v>
      </c>
      <c r="X212" s="36">
        <f>SUMIFS(СВЦЭМ!$F$39:$F$782,СВЦЭМ!$A$39:$A$782,$A212,СВЦЭМ!$B$39:$B$782,X$190)+'СЕТ СН'!$F$15</f>
        <v>239.42816367</v>
      </c>
      <c r="Y212" s="36">
        <f>SUMIFS(СВЦЭМ!$F$39:$F$782,СВЦЭМ!$A$39:$A$782,$A212,СВЦЭМ!$B$39:$B$782,Y$190)+'СЕТ СН'!$F$15</f>
        <v>249.56950940999999</v>
      </c>
    </row>
    <row r="213" spans="1:25" ht="15.75" x14ac:dyDescent="0.2">
      <c r="A213" s="35">
        <f t="shared" si="5"/>
        <v>45069</v>
      </c>
      <c r="B213" s="36">
        <f>SUMIFS(СВЦЭМ!$F$39:$F$782,СВЦЭМ!$A$39:$A$782,$A213,СВЦЭМ!$B$39:$B$782,B$190)+'СЕТ СН'!$F$15</f>
        <v>253.84077649</v>
      </c>
      <c r="C213" s="36">
        <f>SUMIFS(СВЦЭМ!$F$39:$F$782,СВЦЭМ!$A$39:$A$782,$A213,СВЦЭМ!$B$39:$B$782,C$190)+'СЕТ СН'!$F$15</f>
        <v>264.66058070000003</v>
      </c>
      <c r="D213" s="36">
        <f>SUMIFS(СВЦЭМ!$F$39:$F$782,СВЦЭМ!$A$39:$A$782,$A213,СВЦЭМ!$B$39:$B$782,D$190)+'СЕТ СН'!$F$15</f>
        <v>272.60389548000001</v>
      </c>
      <c r="E213" s="36">
        <f>SUMIFS(СВЦЭМ!$F$39:$F$782,СВЦЭМ!$A$39:$A$782,$A213,СВЦЭМ!$B$39:$B$782,E$190)+'СЕТ СН'!$F$15</f>
        <v>271.70149132</v>
      </c>
      <c r="F213" s="36">
        <f>SUMIFS(СВЦЭМ!$F$39:$F$782,СВЦЭМ!$A$39:$A$782,$A213,СВЦЭМ!$B$39:$B$782,F$190)+'СЕТ СН'!$F$15</f>
        <v>273.17931977000001</v>
      </c>
      <c r="G213" s="36">
        <f>SUMIFS(СВЦЭМ!$F$39:$F$782,СВЦЭМ!$A$39:$A$782,$A213,СВЦЭМ!$B$39:$B$782,G$190)+'СЕТ СН'!$F$15</f>
        <v>263.22261336000003</v>
      </c>
      <c r="H213" s="36">
        <f>SUMIFS(СВЦЭМ!$F$39:$F$782,СВЦЭМ!$A$39:$A$782,$A213,СВЦЭМ!$B$39:$B$782,H$190)+'СЕТ СН'!$F$15</f>
        <v>254.64815364</v>
      </c>
      <c r="I213" s="36">
        <f>SUMIFS(СВЦЭМ!$F$39:$F$782,СВЦЭМ!$A$39:$A$782,$A213,СВЦЭМ!$B$39:$B$782,I$190)+'СЕТ СН'!$F$15</f>
        <v>244.95029812000001</v>
      </c>
      <c r="J213" s="36">
        <f>SUMIFS(СВЦЭМ!$F$39:$F$782,СВЦЭМ!$A$39:$A$782,$A213,СВЦЭМ!$B$39:$B$782,J$190)+'СЕТ СН'!$F$15</f>
        <v>237.67499669</v>
      </c>
      <c r="K213" s="36">
        <f>SUMIFS(СВЦЭМ!$F$39:$F$782,СВЦЭМ!$A$39:$A$782,$A213,СВЦЭМ!$B$39:$B$782,K$190)+'СЕТ СН'!$F$15</f>
        <v>235.38098392000001</v>
      </c>
      <c r="L213" s="36">
        <f>SUMIFS(СВЦЭМ!$F$39:$F$782,СВЦЭМ!$A$39:$A$782,$A213,СВЦЭМ!$B$39:$B$782,L$190)+'СЕТ СН'!$F$15</f>
        <v>234.85569871000001</v>
      </c>
      <c r="M213" s="36">
        <f>SUMIFS(СВЦЭМ!$F$39:$F$782,СВЦЭМ!$A$39:$A$782,$A213,СВЦЭМ!$B$39:$B$782,M$190)+'СЕТ СН'!$F$15</f>
        <v>242.21431883</v>
      </c>
      <c r="N213" s="36">
        <f>SUMIFS(СВЦЭМ!$F$39:$F$782,СВЦЭМ!$A$39:$A$782,$A213,СВЦЭМ!$B$39:$B$782,N$190)+'СЕТ СН'!$F$15</f>
        <v>244.79098729</v>
      </c>
      <c r="O213" s="36">
        <f>SUMIFS(СВЦЭМ!$F$39:$F$782,СВЦЭМ!$A$39:$A$782,$A213,СВЦЭМ!$B$39:$B$782,O$190)+'СЕТ СН'!$F$15</f>
        <v>246.09881125999999</v>
      </c>
      <c r="P213" s="36">
        <f>SUMIFS(СВЦЭМ!$F$39:$F$782,СВЦЭМ!$A$39:$A$782,$A213,СВЦЭМ!$B$39:$B$782,P$190)+'СЕТ СН'!$F$15</f>
        <v>250.91479508</v>
      </c>
      <c r="Q213" s="36">
        <f>SUMIFS(СВЦЭМ!$F$39:$F$782,СВЦЭМ!$A$39:$A$782,$A213,СВЦЭМ!$B$39:$B$782,Q$190)+'СЕТ СН'!$F$15</f>
        <v>250.47064334999999</v>
      </c>
      <c r="R213" s="36">
        <f>SUMIFS(СВЦЭМ!$F$39:$F$782,СВЦЭМ!$A$39:$A$782,$A213,СВЦЭМ!$B$39:$B$782,R$190)+'СЕТ СН'!$F$15</f>
        <v>248.07922121999999</v>
      </c>
      <c r="S213" s="36">
        <f>SUMIFS(СВЦЭМ!$F$39:$F$782,СВЦЭМ!$A$39:$A$782,$A213,СВЦЭМ!$B$39:$B$782,S$190)+'СЕТ СН'!$F$15</f>
        <v>241.74053952</v>
      </c>
      <c r="T213" s="36">
        <f>SUMIFS(СВЦЭМ!$F$39:$F$782,СВЦЭМ!$A$39:$A$782,$A213,СВЦЭМ!$B$39:$B$782,T$190)+'СЕТ СН'!$F$15</f>
        <v>232.16008575999999</v>
      </c>
      <c r="U213" s="36">
        <f>SUMIFS(СВЦЭМ!$F$39:$F$782,СВЦЭМ!$A$39:$A$782,$A213,СВЦЭМ!$B$39:$B$782,U$190)+'СЕТ СН'!$F$15</f>
        <v>224.44559608</v>
      </c>
      <c r="V213" s="36">
        <f>SUMIFS(СВЦЭМ!$F$39:$F$782,СВЦЭМ!$A$39:$A$782,$A213,СВЦЭМ!$B$39:$B$782,V$190)+'СЕТ СН'!$F$15</f>
        <v>222.70010934999999</v>
      </c>
      <c r="W213" s="36">
        <f>SUMIFS(СВЦЭМ!$F$39:$F$782,СВЦЭМ!$A$39:$A$782,$A213,СВЦЭМ!$B$39:$B$782,W$190)+'СЕТ СН'!$F$15</f>
        <v>229.90821625999999</v>
      </c>
      <c r="X213" s="36">
        <f>SUMIFS(СВЦЭМ!$F$39:$F$782,СВЦЭМ!$A$39:$A$782,$A213,СВЦЭМ!$B$39:$B$782,X$190)+'СЕТ СН'!$F$15</f>
        <v>235.37513401999999</v>
      </c>
      <c r="Y213" s="36">
        <f>SUMIFS(СВЦЭМ!$F$39:$F$782,СВЦЭМ!$A$39:$A$782,$A213,СВЦЭМ!$B$39:$B$782,Y$190)+'СЕТ СН'!$F$15</f>
        <v>246.11494117000001</v>
      </c>
    </row>
    <row r="214" spans="1:25" ht="15.75" x14ac:dyDescent="0.2">
      <c r="A214" s="35">
        <f t="shared" si="5"/>
        <v>45070</v>
      </c>
      <c r="B214" s="36">
        <f>SUMIFS(СВЦЭМ!$F$39:$F$782,СВЦЭМ!$A$39:$A$782,$A214,СВЦЭМ!$B$39:$B$782,B$190)+'СЕТ СН'!$F$15</f>
        <v>243.32178623999999</v>
      </c>
      <c r="C214" s="36">
        <f>SUMIFS(СВЦЭМ!$F$39:$F$782,СВЦЭМ!$A$39:$A$782,$A214,СВЦЭМ!$B$39:$B$782,C$190)+'СЕТ СН'!$F$15</f>
        <v>256.49210233999997</v>
      </c>
      <c r="D214" s="36">
        <f>SUMIFS(СВЦЭМ!$F$39:$F$782,СВЦЭМ!$A$39:$A$782,$A214,СВЦЭМ!$B$39:$B$782,D$190)+'СЕТ СН'!$F$15</f>
        <v>258.66976787999999</v>
      </c>
      <c r="E214" s="36">
        <f>SUMIFS(СВЦЭМ!$F$39:$F$782,СВЦЭМ!$A$39:$A$782,$A214,СВЦЭМ!$B$39:$B$782,E$190)+'СЕТ СН'!$F$15</f>
        <v>255.89354578999999</v>
      </c>
      <c r="F214" s="36">
        <f>SUMIFS(СВЦЭМ!$F$39:$F$782,СВЦЭМ!$A$39:$A$782,$A214,СВЦЭМ!$B$39:$B$782,F$190)+'СЕТ СН'!$F$15</f>
        <v>263.83502555000001</v>
      </c>
      <c r="G214" s="36">
        <f>SUMIFS(СВЦЭМ!$F$39:$F$782,СВЦЭМ!$A$39:$A$782,$A214,СВЦЭМ!$B$39:$B$782,G$190)+'СЕТ СН'!$F$15</f>
        <v>252.03336585</v>
      </c>
      <c r="H214" s="36">
        <f>SUMIFS(СВЦЭМ!$F$39:$F$782,СВЦЭМ!$A$39:$A$782,$A214,СВЦЭМ!$B$39:$B$782,H$190)+'СЕТ СН'!$F$15</f>
        <v>236.24622299000001</v>
      </c>
      <c r="I214" s="36">
        <f>SUMIFS(СВЦЭМ!$F$39:$F$782,СВЦЭМ!$A$39:$A$782,$A214,СВЦЭМ!$B$39:$B$782,I$190)+'СЕТ СН'!$F$15</f>
        <v>227.74332687</v>
      </c>
      <c r="J214" s="36">
        <f>SUMIFS(СВЦЭМ!$F$39:$F$782,СВЦЭМ!$A$39:$A$782,$A214,СВЦЭМ!$B$39:$B$782,J$190)+'СЕТ СН'!$F$15</f>
        <v>231.42307400999999</v>
      </c>
      <c r="K214" s="36">
        <f>SUMIFS(СВЦЭМ!$F$39:$F$782,СВЦЭМ!$A$39:$A$782,$A214,СВЦЭМ!$B$39:$B$782,K$190)+'СЕТ СН'!$F$15</f>
        <v>242.35262975000001</v>
      </c>
      <c r="L214" s="36">
        <f>SUMIFS(СВЦЭМ!$F$39:$F$782,СВЦЭМ!$A$39:$A$782,$A214,СВЦЭМ!$B$39:$B$782,L$190)+'СЕТ СН'!$F$15</f>
        <v>243.0618206</v>
      </c>
      <c r="M214" s="36">
        <f>SUMIFS(СВЦЭМ!$F$39:$F$782,СВЦЭМ!$A$39:$A$782,$A214,СВЦЭМ!$B$39:$B$782,M$190)+'СЕТ СН'!$F$15</f>
        <v>243.74517051000001</v>
      </c>
      <c r="N214" s="36">
        <f>SUMIFS(СВЦЭМ!$F$39:$F$782,СВЦЭМ!$A$39:$A$782,$A214,СВЦЭМ!$B$39:$B$782,N$190)+'СЕТ СН'!$F$15</f>
        <v>248.18683672</v>
      </c>
      <c r="O214" s="36">
        <f>SUMIFS(СВЦЭМ!$F$39:$F$782,СВЦЭМ!$A$39:$A$782,$A214,СВЦЭМ!$B$39:$B$782,O$190)+'СЕТ СН'!$F$15</f>
        <v>246.44699702</v>
      </c>
      <c r="P214" s="36">
        <f>SUMIFS(СВЦЭМ!$F$39:$F$782,СВЦЭМ!$A$39:$A$782,$A214,СВЦЭМ!$B$39:$B$782,P$190)+'СЕТ СН'!$F$15</f>
        <v>247.29474776999999</v>
      </c>
      <c r="Q214" s="36">
        <f>SUMIFS(СВЦЭМ!$F$39:$F$782,СВЦЭМ!$A$39:$A$782,$A214,СВЦЭМ!$B$39:$B$782,Q$190)+'СЕТ СН'!$F$15</f>
        <v>246.37432287999999</v>
      </c>
      <c r="R214" s="36">
        <f>SUMIFS(СВЦЭМ!$F$39:$F$782,СВЦЭМ!$A$39:$A$782,$A214,СВЦЭМ!$B$39:$B$782,R$190)+'СЕТ СН'!$F$15</f>
        <v>246.821482</v>
      </c>
      <c r="S214" s="36">
        <f>SUMIFS(СВЦЭМ!$F$39:$F$782,СВЦЭМ!$A$39:$A$782,$A214,СВЦЭМ!$B$39:$B$782,S$190)+'СЕТ СН'!$F$15</f>
        <v>241.36689905</v>
      </c>
      <c r="T214" s="36">
        <f>SUMIFS(СВЦЭМ!$F$39:$F$782,СВЦЭМ!$A$39:$A$782,$A214,СВЦЭМ!$B$39:$B$782,T$190)+'СЕТ СН'!$F$15</f>
        <v>231.92516219000001</v>
      </c>
      <c r="U214" s="36">
        <f>SUMIFS(СВЦЭМ!$F$39:$F$782,СВЦЭМ!$A$39:$A$782,$A214,СВЦЭМ!$B$39:$B$782,U$190)+'СЕТ СН'!$F$15</f>
        <v>228.37913197</v>
      </c>
      <c r="V214" s="36">
        <f>SUMIFS(СВЦЭМ!$F$39:$F$782,СВЦЭМ!$A$39:$A$782,$A214,СВЦЭМ!$B$39:$B$782,V$190)+'СЕТ СН'!$F$15</f>
        <v>227.81405848</v>
      </c>
      <c r="W214" s="36">
        <f>SUMIFS(СВЦЭМ!$F$39:$F$782,СВЦЭМ!$A$39:$A$782,$A214,СВЦЭМ!$B$39:$B$782,W$190)+'СЕТ СН'!$F$15</f>
        <v>230.22409929</v>
      </c>
      <c r="X214" s="36">
        <f>SUMIFS(СВЦЭМ!$F$39:$F$782,СВЦЭМ!$A$39:$A$782,$A214,СВЦЭМ!$B$39:$B$782,X$190)+'СЕТ СН'!$F$15</f>
        <v>241.56725104</v>
      </c>
      <c r="Y214" s="36">
        <f>SUMIFS(СВЦЭМ!$F$39:$F$782,СВЦЭМ!$A$39:$A$782,$A214,СВЦЭМ!$B$39:$B$782,Y$190)+'СЕТ СН'!$F$15</f>
        <v>244.71352490999999</v>
      </c>
    </row>
    <row r="215" spans="1:25" ht="15.75" x14ac:dyDescent="0.2">
      <c r="A215" s="35">
        <f t="shared" si="5"/>
        <v>45071</v>
      </c>
      <c r="B215" s="36">
        <f>SUMIFS(СВЦЭМ!$F$39:$F$782,СВЦЭМ!$A$39:$A$782,$A215,СВЦЭМ!$B$39:$B$782,B$190)+'СЕТ СН'!$F$15</f>
        <v>251.34325666999999</v>
      </c>
      <c r="C215" s="36">
        <f>SUMIFS(СВЦЭМ!$F$39:$F$782,СВЦЭМ!$A$39:$A$782,$A215,СВЦЭМ!$B$39:$B$782,C$190)+'СЕТ СН'!$F$15</f>
        <v>263.06516048999998</v>
      </c>
      <c r="D215" s="36">
        <f>SUMIFS(СВЦЭМ!$F$39:$F$782,СВЦЭМ!$A$39:$A$782,$A215,СВЦЭМ!$B$39:$B$782,D$190)+'СЕТ СН'!$F$15</f>
        <v>261.47538716999998</v>
      </c>
      <c r="E215" s="36">
        <f>SUMIFS(СВЦЭМ!$F$39:$F$782,СВЦЭМ!$A$39:$A$782,$A215,СВЦЭМ!$B$39:$B$782,E$190)+'СЕТ СН'!$F$15</f>
        <v>259.59794627999997</v>
      </c>
      <c r="F215" s="36">
        <f>SUMIFS(СВЦЭМ!$F$39:$F$782,СВЦЭМ!$A$39:$A$782,$A215,СВЦЭМ!$B$39:$B$782,F$190)+'СЕТ СН'!$F$15</f>
        <v>260.21958755999998</v>
      </c>
      <c r="G215" s="36">
        <f>SUMIFS(СВЦЭМ!$F$39:$F$782,СВЦЭМ!$A$39:$A$782,$A215,СВЦЭМ!$B$39:$B$782,G$190)+'СЕТ СН'!$F$15</f>
        <v>258.79172478999999</v>
      </c>
      <c r="H215" s="36">
        <f>SUMIFS(СВЦЭМ!$F$39:$F$782,СВЦЭМ!$A$39:$A$782,$A215,СВЦЭМ!$B$39:$B$782,H$190)+'СЕТ СН'!$F$15</f>
        <v>241.55903647</v>
      </c>
      <c r="I215" s="36">
        <f>SUMIFS(СВЦЭМ!$F$39:$F$782,СВЦЭМ!$A$39:$A$782,$A215,СВЦЭМ!$B$39:$B$782,I$190)+'СЕТ СН'!$F$15</f>
        <v>234.13596905</v>
      </c>
      <c r="J215" s="36">
        <f>SUMIFS(СВЦЭМ!$F$39:$F$782,СВЦЭМ!$A$39:$A$782,$A215,СВЦЭМ!$B$39:$B$782,J$190)+'СЕТ СН'!$F$15</f>
        <v>235.89246767</v>
      </c>
      <c r="K215" s="36">
        <f>SUMIFS(СВЦЭМ!$F$39:$F$782,СВЦЭМ!$A$39:$A$782,$A215,СВЦЭМ!$B$39:$B$782,K$190)+'СЕТ СН'!$F$15</f>
        <v>237.68286868000001</v>
      </c>
      <c r="L215" s="36">
        <f>SUMIFS(СВЦЭМ!$F$39:$F$782,СВЦЭМ!$A$39:$A$782,$A215,СВЦЭМ!$B$39:$B$782,L$190)+'СЕТ СН'!$F$15</f>
        <v>237.55994312999999</v>
      </c>
      <c r="M215" s="36">
        <f>SUMIFS(СВЦЭМ!$F$39:$F$782,СВЦЭМ!$A$39:$A$782,$A215,СВЦЭМ!$B$39:$B$782,M$190)+'СЕТ СН'!$F$15</f>
        <v>245.58899206999999</v>
      </c>
      <c r="N215" s="36">
        <f>SUMIFS(СВЦЭМ!$F$39:$F$782,СВЦЭМ!$A$39:$A$782,$A215,СВЦЭМ!$B$39:$B$782,N$190)+'СЕТ СН'!$F$15</f>
        <v>250.61309376</v>
      </c>
      <c r="O215" s="36">
        <f>SUMIFS(СВЦЭМ!$F$39:$F$782,СВЦЭМ!$A$39:$A$782,$A215,СВЦЭМ!$B$39:$B$782,O$190)+'СЕТ СН'!$F$15</f>
        <v>249.02803742</v>
      </c>
      <c r="P215" s="36">
        <f>SUMIFS(СВЦЭМ!$F$39:$F$782,СВЦЭМ!$A$39:$A$782,$A215,СВЦЭМ!$B$39:$B$782,P$190)+'СЕТ СН'!$F$15</f>
        <v>247.61807242</v>
      </c>
      <c r="Q215" s="36">
        <f>SUMIFS(СВЦЭМ!$F$39:$F$782,СВЦЭМ!$A$39:$A$782,$A215,СВЦЭМ!$B$39:$B$782,Q$190)+'СЕТ СН'!$F$15</f>
        <v>246.69505340000001</v>
      </c>
      <c r="R215" s="36">
        <f>SUMIFS(СВЦЭМ!$F$39:$F$782,СВЦЭМ!$A$39:$A$782,$A215,СВЦЭМ!$B$39:$B$782,R$190)+'СЕТ СН'!$F$15</f>
        <v>249.10447669999999</v>
      </c>
      <c r="S215" s="36">
        <f>SUMIFS(СВЦЭМ!$F$39:$F$782,СВЦЭМ!$A$39:$A$782,$A215,СВЦЭМ!$B$39:$B$782,S$190)+'СЕТ СН'!$F$15</f>
        <v>243.46677453000001</v>
      </c>
      <c r="T215" s="36">
        <f>SUMIFS(СВЦЭМ!$F$39:$F$782,СВЦЭМ!$A$39:$A$782,$A215,СВЦЭМ!$B$39:$B$782,T$190)+'СЕТ СН'!$F$15</f>
        <v>237.74868466999999</v>
      </c>
      <c r="U215" s="36">
        <f>SUMIFS(СВЦЭМ!$F$39:$F$782,СВЦЭМ!$A$39:$A$782,$A215,СВЦЭМ!$B$39:$B$782,U$190)+'СЕТ СН'!$F$15</f>
        <v>227.01204014000001</v>
      </c>
      <c r="V215" s="36">
        <f>SUMIFS(СВЦЭМ!$F$39:$F$782,СВЦЭМ!$A$39:$A$782,$A215,СВЦЭМ!$B$39:$B$782,V$190)+'СЕТ СН'!$F$15</f>
        <v>221.02977353</v>
      </c>
      <c r="W215" s="36">
        <f>SUMIFS(СВЦЭМ!$F$39:$F$782,СВЦЭМ!$A$39:$A$782,$A215,СВЦЭМ!$B$39:$B$782,W$190)+'СЕТ СН'!$F$15</f>
        <v>221.60966583999999</v>
      </c>
      <c r="X215" s="36">
        <f>SUMIFS(СВЦЭМ!$F$39:$F$782,СВЦЭМ!$A$39:$A$782,$A215,СВЦЭМ!$B$39:$B$782,X$190)+'СЕТ СН'!$F$15</f>
        <v>232.1232497</v>
      </c>
      <c r="Y215" s="36">
        <f>SUMIFS(СВЦЭМ!$F$39:$F$782,СВЦЭМ!$A$39:$A$782,$A215,СВЦЭМ!$B$39:$B$782,Y$190)+'СЕТ СН'!$F$15</f>
        <v>245.30355578000001</v>
      </c>
    </row>
    <row r="216" spans="1:25" ht="15.75" x14ac:dyDescent="0.2">
      <c r="A216" s="35">
        <f t="shared" si="5"/>
        <v>45072</v>
      </c>
      <c r="B216" s="36">
        <f>SUMIFS(СВЦЭМ!$F$39:$F$782,СВЦЭМ!$A$39:$A$782,$A216,СВЦЭМ!$B$39:$B$782,B$190)+'СЕТ СН'!$F$15</f>
        <v>234.15966685000001</v>
      </c>
      <c r="C216" s="36">
        <f>SUMIFS(СВЦЭМ!$F$39:$F$782,СВЦЭМ!$A$39:$A$782,$A216,СВЦЭМ!$B$39:$B$782,C$190)+'СЕТ СН'!$F$15</f>
        <v>248.2721469</v>
      </c>
      <c r="D216" s="36">
        <f>SUMIFS(СВЦЭМ!$F$39:$F$782,СВЦЭМ!$A$39:$A$782,$A216,СВЦЭМ!$B$39:$B$782,D$190)+'СЕТ СН'!$F$15</f>
        <v>254.26009880000001</v>
      </c>
      <c r="E216" s="36">
        <f>SUMIFS(СВЦЭМ!$F$39:$F$782,СВЦЭМ!$A$39:$A$782,$A216,СВЦЭМ!$B$39:$B$782,E$190)+'СЕТ СН'!$F$15</f>
        <v>253.49094774</v>
      </c>
      <c r="F216" s="36">
        <f>SUMIFS(СВЦЭМ!$F$39:$F$782,СВЦЭМ!$A$39:$A$782,$A216,СВЦЭМ!$B$39:$B$782,F$190)+'СЕТ СН'!$F$15</f>
        <v>255.98607461</v>
      </c>
      <c r="G216" s="36">
        <f>SUMIFS(СВЦЭМ!$F$39:$F$782,СВЦЭМ!$A$39:$A$782,$A216,СВЦЭМ!$B$39:$B$782,G$190)+'СЕТ СН'!$F$15</f>
        <v>246.78504899999999</v>
      </c>
      <c r="H216" s="36">
        <f>SUMIFS(СВЦЭМ!$F$39:$F$782,СВЦЭМ!$A$39:$A$782,$A216,СВЦЭМ!$B$39:$B$782,H$190)+'СЕТ СН'!$F$15</f>
        <v>230.59557891</v>
      </c>
      <c r="I216" s="36">
        <f>SUMIFS(СВЦЭМ!$F$39:$F$782,СВЦЭМ!$A$39:$A$782,$A216,СВЦЭМ!$B$39:$B$782,I$190)+'СЕТ СН'!$F$15</f>
        <v>228.55981421999999</v>
      </c>
      <c r="J216" s="36">
        <f>SUMIFS(СВЦЭМ!$F$39:$F$782,СВЦЭМ!$A$39:$A$782,$A216,СВЦЭМ!$B$39:$B$782,J$190)+'СЕТ СН'!$F$15</f>
        <v>230.34159840999999</v>
      </c>
      <c r="K216" s="36">
        <f>SUMIFS(СВЦЭМ!$F$39:$F$782,СВЦЭМ!$A$39:$A$782,$A216,СВЦЭМ!$B$39:$B$782,K$190)+'СЕТ СН'!$F$15</f>
        <v>233.94484156999999</v>
      </c>
      <c r="L216" s="36">
        <f>SUMIFS(СВЦЭМ!$F$39:$F$782,СВЦЭМ!$A$39:$A$782,$A216,СВЦЭМ!$B$39:$B$782,L$190)+'СЕТ СН'!$F$15</f>
        <v>232.24512063</v>
      </c>
      <c r="M216" s="36">
        <f>SUMIFS(СВЦЭМ!$F$39:$F$782,СВЦЭМ!$A$39:$A$782,$A216,СВЦЭМ!$B$39:$B$782,M$190)+'СЕТ СН'!$F$15</f>
        <v>233.15499498</v>
      </c>
      <c r="N216" s="36">
        <f>SUMIFS(СВЦЭМ!$F$39:$F$782,СВЦЭМ!$A$39:$A$782,$A216,СВЦЭМ!$B$39:$B$782,N$190)+'СЕТ СН'!$F$15</f>
        <v>234.57868113999999</v>
      </c>
      <c r="O216" s="36">
        <f>SUMIFS(СВЦЭМ!$F$39:$F$782,СВЦЭМ!$A$39:$A$782,$A216,СВЦЭМ!$B$39:$B$782,O$190)+'СЕТ СН'!$F$15</f>
        <v>238.61315372999999</v>
      </c>
      <c r="P216" s="36">
        <f>SUMIFS(СВЦЭМ!$F$39:$F$782,СВЦЭМ!$A$39:$A$782,$A216,СВЦЭМ!$B$39:$B$782,P$190)+'СЕТ СН'!$F$15</f>
        <v>240.33308326</v>
      </c>
      <c r="Q216" s="36">
        <f>SUMIFS(СВЦЭМ!$F$39:$F$782,СВЦЭМ!$A$39:$A$782,$A216,СВЦЭМ!$B$39:$B$782,Q$190)+'СЕТ СН'!$F$15</f>
        <v>240.25794407000001</v>
      </c>
      <c r="R216" s="36">
        <f>SUMIFS(СВЦЭМ!$F$39:$F$782,СВЦЭМ!$A$39:$A$782,$A216,СВЦЭМ!$B$39:$B$782,R$190)+'СЕТ СН'!$F$15</f>
        <v>236.72138380999999</v>
      </c>
      <c r="S216" s="36">
        <f>SUMIFS(СВЦЭМ!$F$39:$F$782,СВЦЭМ!$A$39:$A$782,$A216,СВЦЭМ!$B$39:$B$782,S$190)+'СЕТ СН'!$F$15</f>
        <v>227.86737481</v>
      </c>
      <c r="T216" s="36">
        <f>SUMIFS(СВЦЭМ!$F$39:$F$782,СВЦЭМ!$A$39:$A$782,$A216,СВЦЭМ!$B$39:$B$782,T$190)+'СЕТ СН'!$F$15</f>
        <v>219.19153252000001</v>
      </c>
      <c r="U216" s="36">
        <f>SUMIFS(СВЦЭМ!$F$39:$F$782,СВЦЭМ!$A$39:$A$782,$A216,СВЦЭМ!$B$39:$B$782,U$190)+'СЕТ СН'!$F$15</f>
        <v>217.44036747999999</v>
      </c>
      <c r="V216" s="36">
        <f>SUMIFS(СВЦЭМ!$F$39:$F$782,СВЦЭМ!$A$39:$A$782,$A216,СВЦЭМ!$B$39:$B$782,V$190)+'СЕТ СН'!$F$15</f>
        <v>211.4899777</v>
      </c>
      <c r="W216" s="36">
        <f>SUMIFS(СВЦЭМ!$F$39:$F$782,СВЦЭМ!$A$39:$A$782,$A216,СВЦЭМ!$B$39:$B$782,W$190)+'СЕТ СН'!$F$15</f>
        <v>214.24750216000001</v>
      </c>
      <c r="X216" s="36">
        <f>SUMIFS(СВЦЭМ!$F$39:$F$782,СВЦЭМ!$A$39:$A$782,$A216,СВЦЭМ!$B$39:$B$782,X$190)+'СЕТ СН'!$F$15</f>
        <v>215.43945416</v>
      </c>
      <c r="Y216" s="36">
        <f>SUMIFS(СВЦЭМ!$F$39:$F$782,СВЦЭМ!$A$39:$A$782,$A216,СВЦЭМ!$B$39:$B$782,Y$190)+'СЕТ СН'!$F$15</f>
        <v>227.57501948999999</v>
      </c>
    </row>
    <row r="217" spans="1:25" ht="15.75" x14ac:dyDescent="0.2">
      <c r="A217" s="35">
        <f t="shared" si="5"/>
        <v>45073</v>
      </c>
      <c r="B217" s="36">
        <f>SUMIFS(СВЦЭМ!$F$39:$F$782,СВЦЭМ!$A$39:$A$782,$A217,СВЦЭМ!$B$39:$B$782,B$190)+'СЕТ СН'!$F$15</f>
        <v>239.48404144</v>
      </c>
      <c r="C217" s="36">
        <f>SUMIFS(СВЦЭМ!$F$39:$F$782,СВЦЭМ!$A$39:$A$782,$A217,СВЦЭМ!$B$39:$B$782,C$190)+'СЕТ СН'!$F$15</f>
        <v>239.69325706000001</v>
      </c>
      <c r="D217" s="36">
        <f>SUMIFS(СВЦЭМ!$F$39:$F$782,СВЦЭМ!$A$39:$A$782,$A217,СВЦЭМ!$B$39:$B$782,D$190)+'СЕТ СН'!$F$15</f>
        <v>250.90284270999999</v>
      </c>
      <c r="E217" s="36">
        <f>SUMIFS(СВЦЭМ!$F$39:$F$782,СВЦЭМ!$A$39:$A$782,$A217,СВЦЭМ!$B$39:$B$782,E$190)+'СЕТ СН'!$F$15</f>
        <v>247.73197499</v>
      </c>
      <c r="F217" s="36">
        <f>SUMIFS(СВЦЭМ!$F$39:$F$782,СВЦЭМ!$A$39:$A$782,$A217,СВЦЭМ!$B$39:$B$782,F$190)+'СЕТ СН'!$F$15</f>
        <v>249.40494963</v>
      </c>
      <c r="G217" s="36">
        <f>SUMIFS(СВЦЭМ!$F$39:$F$782,СВЦЭМ!$A$39:$A$782,$A217,СВЦЭМ!$B$39:$B$782,G$190)+'СЕТ СН'!$F$15</f>
        <v>246.51977013000001</v>
      </c>
      <c r="H217" s="36">
        <f>SUMIFS(СВЦЭМ!$F$39:$F$782,СВЦЭМ!$A$39:$A$782,$A217,СВЦЭМ!$B$39:$B$782,H$190)+'СЕТ СН'!$F$15</f>
        <v>235.48419274</v>
      </c>
      <c r="I217" s="36">
        <f>SUMIFS(СВЦЭМ!$F$39:$F$782,СВЦЭМ!$A$39:$A$782,$A217,СВЦЭМ!$B$39:$B$782,I$190)+'СЕТ СН'!$F$15</f>
        <v>218.46748486999999</v>
      </c>
      <c r="J217" s="36">
        <f>SUMIFS(СВЦЭМ!$F$39:$F$782,СВЦЭМ!$A$39:$A$782,$A217,СВЦЭМ!$B$39:$B$782,J$190)+'СЕТ СН'!$F$15</f>
        <v>204.91961176000001</v>
      </c>
      <c r="K217" s="36">
        <f>SUMIFS(СВЦЭМ!$F$39:$F$782,СВЦЭМ!$A$39:$A$782,$A217,СВЦЭМ!$B$39:$B$782,K$190)+'СЕТ СН'!$F$15</f>
        <v>206.30445854000001</v>
      </c>
      <c r="L217" s="36">
        <f>SUMIFS(СВЦЭМ!$F$39:$F$782,СВЦЭМ!$A$39:$A$782,$A217,СВЦЭМ!$B$39:$B$782,L$190)+'СЕТ СН'!$F$15</f>
        <v>205.62304549999999</v>
      </c>
      <c r="M217" s="36">
        <f>SUMIFS(СВЦЭМ!$F$39:$F$782,СВЦЭМ!$A$39:$A$782,$A217,СВЦЭМ!$B$39:$B$782,M$190)+'СЕТ СН'!$F$15</f>
        <v>207.80826797</v>
      </c>
      <c r="N217" s="36">
        <f>SUMIFS(СВЦЭМ!$F$39:$F$782,СВЦЭМ!$A$39:$A$782,$A217,СВЦЭМ!$B$39:$B$782,N$190)+'СЕТ СН'!$F$15</f>
        <v>226.39427173000001</v>
      </c>
      <c r="O217" s="36">
        <f>SUMIFS(СВЦЭМ!$F$39:$F$782,СВЦЭМ!$A$39:$A$782,$A217,СВЦЭМ!$B$39:$B$782,O$190)+'СЕТ СН'!$F$15</f>
        <v>227.88149231</v>
      </c>
      <c r="P217" s="36">
        <f>SUMIFS(СВЦЭМ!$F$39:$F$782,СВЦЭМ!$A$39:$A$782,$A217,СВЦЭМ!$B$39:$B$782,P$190)+'СЕТ СН'!$F$15</f>
        <v>230.66463456</v>
      </c>
      <c r="Q217" s="36">
        <f>SUMIFS(СВЦЭМ!$F$39:$F$782,СВЦЭМ!$A$39:$A$782,$A217,СВЦЭМ!$B$39:$B$782,Q$190)+'СЕТ СН'!$F$15</f>
        <v>231.807773</v>
      </c>
      <c r="R217" s="36">
        <f>SUMIFS(СВЦЭМ!$F$39:$F$782,СВЦЭМ!$A$39:$A$782,$A217,СВЦЭМ!$B$39:$B$782,R$190)+'СЕТ СН'!$F$15</f>
        <v>229.63502955999999</v>
      </c>
      <c r="S217" s="36">
        <f>SUMIFS(СВЦЭМ!$F$39:$F$782,СВЦЭМ!$A$39:$A$782,$A217,СВЦЭМ!$B$39:$B$782,S$190)+'СЕТ СН'!$F$15</f>
        <v>224.63699943</v>
      </c>
      <c r="T217" s="36">
        <f>SUMIFS(СВЦЭМ!$F$39:$F$782,СВЦЭМ!$A$39:$A$782,$A217,СВЦЭМ!$B$39:$B$782,T$190)+'СЕТ СН'!$F$15</f>
        <v>217.16666264</v>
      </c>
      <c r="U217" s="36">
        <f>SUMIFS(СВЦЭМ!$F$39:$F$782,СВЦЭМ!$A$39:$A$782,$A217,СВЦЭМ!$B$39:$B$782,U$190)+'СЕТ СН'!$F$15</f>
        <v>207.68321840999999</v>
      </c>
      <c r="V217" s="36">
        <f>SUMIFS(СВЦЭМ!$F$39:$F$782,СВЦЭМ!$A$39:$A$782,$A217,СВЦЭМ!$B$39:$B$782,V$190)+'СЕТ СН'!$F$15</f>
        <v>205.61587603000001</v>
      </c>
      <c r="W217" s="36">
        <f>SUMIFS(СВЦЭМ!$F$39:$F$782,СВЦЭМ!$A$39:$A$782,$A217,СВЦЭМ!$B$39:$B$782,W$190)+'СЕТ СН'!$F$15</f>
        <v>210.90521878000001</v>
      </c>
      <c r="X217" s="36">
        <f>SUMIFS(СВЦЭМ!$F$39:$F$782,СВЦЭМ!$A$39:$A$782,$A217,СВЦЭМ!$B$39:$B$782,X$190)+'СЕТ СН'!$F$15</f>
        <v>211.58517472</v>
      </c>
      <c r="Y217" s="36">
        <f>SUMIFS(СВЦЭМ!$F$39:$F$782,СВЦЭМ!$A$39:$A$782,$A217,СВЦЭМ!$B$39:$B$782,Y$190)+'СЕТ СН'!$F$15</f>
        <v>228.38152572000001</v>
      </c>
    </row>
    <row r="218" spans="1:25" ht="15.75" x14ac:dyDescent="0.2">
      <c r="A218" s="35">
        <f t="shared" si="5"/>
        <v>45074</v>
      </c>
      <c r="B218" s="36">
        <f>SUMIFS(СВЦЭМ!$F$39:$F$782,СВЦЭМ!$A$39:$A$782,$A218,СВЦЭМ!$B$39:$B$782,B$190)+'СЕТ СН'!$F$15</f>
        <v>207.46343167000001</v>
      </c>
      <c r="C218" s="36">
        <f>SUMIFS(СВЦЭМ!$F$39:$F$782,СВЦЭМ!$A$39:$A$782,$A218,СВЦЭМ!$B$39:$B$782,C$190)+'СЕТ СН'!$F$15</f>
        <v>220.41994862000001</v>
      </c>
      <c r="D218" s="36">
        <f>SUMIFS(СВЦЭМ!$F$39:$F$782,СВЦЭМ!$A$39:$A$782,$A218,СВЦЭМ!$B$39:$B$782,D$190)+'СЕТ СН'!$F$15</f>
        <v>229.57027142999999</v>
      </c>
      <c r="E218" s="36">
        <f>SUMIFS(СВЦЭМ!$F$39:$F$782,СВЦЭМ!$A$39:$A$782,$A218,СВЦЭМ!$B$39:$B$782,E$190)+'СЕТ СН'!$F$15</f>
        <v>230.86820129</v>
      </c>
      <c r="F218" s="36">
        <f>SUMIFS(СВЦЭМ!$F$39:$F$782,СВЦЭМ!$A$39:$A$782,$A218,СВЦЭМ!$B$39:$B$782,F$190)+'СЕТ СН'!$F$15</f>
        <v>231.73263893999999</v>
      </c>
      <c r="G218" s="36">
        <f>SUMIFS(СВЦЭМ!$F$39:$F$782,СВЦЭМ!$A$39:$A$782,$A218,СВЦЭМ!$B$39:$B$782,G$190)+'СЕТ СН'!$F$15</f>
        <v>241.50657200000001</v>
      </c>
      <c r="H218" s="36">
        <f>SUMIFS(СВЦЭМ!$F$39:$F$782,СВЦЭМ!$A$39:$A$782,$A218,СВЦЭМ!$B$39:$B$782,H$190)+'СЕТ СН'!$F$15</f>
        <v>232.95448852999999</v>
      </c>
      <c r="I218" s="36">
        <f>SUMIFS(СВЦЭМ!$F$39:$F$782,СВЦЭМ!$A$39:$A$782,$A218,СВЦЭМ!$B$39:$B$782,I$190)+'СЕТ СН'!$F$15</f>
        <v>226.70003905999999</v>
      </c>
      <c r="J218" s="36">
        <f>SUMIFS(СВЦЭМ!$F$39:$F$782,СВЦЭМ!$A$39:$A$782,$A218,СВЦЭМ!$B$39:$B$782,J$190)+'СЕТ СН'!$F$15</f>
        <v>215.57282454</v>
      </c>
      <c r="K218" s="36">
        <f>SUMIFS(СВЦЭМ!$F$39:$F$782,СВЦЭМ!$A$39:$A$782,$A218,СВЦЭМ!$B$39:$B$782,K$190)+'СЕТ СН'!$F$15</f>
        <v>205.32697819000001</v>
      </c>
      <c r="L218" s="36">
        <f>SUMIFS(СВЦЭМ!$F$39:$F$782,СВЦЭМ!$A$39:$A$782,$A218,СВЦЭМ!$B$39:$B$782,L$190)+'СЕТ СН'!$F$15</f>
        <v>204.17826170000001</v>
      </c>
      <c r="M218" s="36">
        <f>SUMIFS(СВЦЭМ!$F$39:$F$782,СВЦЭМ!$A$39:$A$782,$A218,СВЦЭМ!$B$39:$B$782,M$190)+'СЕТ СН'!$F$15</f>
        <v>200.48281771000001</v>
      </c>
      <c r="N218" s="36">
        <f>SUMIFS(СВЦЭМ!$F$39:$F$782,СВЦЭМ!$A$39:$A$782,$A218,СВЦЭМ!$B$39:$B$782,N$190)+'СЕТ СН'!$F$15</f>
        <v>206.67138360999999</v>
      </c>
      <c r="O218" s="36">
        <f>SUMIFS(СВЦЭМ!$F$39:$F$782,СВЦЭМ!$A$39:$A$782,$A218,СВЦЭМ!$B$39:$B$782,O$190)+'СЕТ СН'!$F$15</f>
        <v>210.21144043999999</v>
      </c>
      <c r="P218" s="36">
        <f>SUMIFS(СВЦЭМ!$F$39:$F$782,СВЦЭМ!$A$39:$A$782,$A218,СВЦЭМ!$B$39:$B$782,P$190)+'СЕТ СН'!$F$15</f>
        <v>211.63795973000001</v>
      </c>
      <c r="Q218" s="36">
        <f>SUMIFS(СВЦЭМ!$F$39:$F$782,СВЦЭМ!$A$39:$A$782,$A218,СВЦЭМ!$B$39:$B$782,Q$190)+'СЕТ СН'!$F$15</f>
        <v>214.11545486</v>
      </c>
      <c r="R218" s="36">
        <f>SUMIFS(СВЦЭМ!$F$39:$F$782,СВЦЭМ!$A$39:$A$782,$A218,СВЦЭМ!$B$39:$B$782,R$190)+'СЕТ СН'!$F$15</f>
        <v>210.66859861</v>
      </c>
      <c r="S218" s="36">
        <f>SUMIFS(СВЦЭМ!$F$39:$F$782,СВЦЭМ!$A$39:$A$782,$A218,СВЦЭМ!$B$39:$B$782,S$190)+'СЕТ СН'!$F$15</f>
        <v>207.47746991</v>
      </c>
      <c r="T218" s="36">
        <f>SUMIFS(СВЦЭМ!$F$39:$F$782,СВЦЭМ!$A$39:$A$782,$A218,СВЦЭМ!$B$39:$B$782,T$190)+'СЕТ СН'!$F$15</f>
        <v>202.42504872000001</v>
      </c>
      <c r="U218" s="36">
        <f>SUMIFS(СВЦЭМ!$F$39:$F$782,СВЦЭМ!$A$39:$A$782,$A218,СВЦЭМ!$B$39:$B$782,U$190)+'СЕТ СН'!$F$15</f>
        <v>201.81450999</v>
      </c>
      <c r="V218" s="36">
        <f>SUMIFS(СВЦЭМ!$F$39:$F$782,СВЦЭМ!$A$39:$A$782,$A218,СВЦЭМ!$B$39:$B$782,V$190)+'СЕТ СН'!$F$15</f>
        <v>198.77380782</v>
      </c>
      <c r="W218" s="36">
        <f>SUMIFS(СВЦЭМ!$F$39:$F$782,СВЦЭМ!$A$39:$A$782,$A218,СВЦЭМ!$B$39:$B$782,W$190)+'СЕТ СН'!$F$15</f>
        <v>195.71097086</v>
      </c>
      <c r="X218" s="36">
        <f>SUMIFS(СВЦЭМ!$F$39:$F$782,СВЦЭМ!$A$39:$A$782,$A218,СВЦЭМ!$B$39:$B$782,X$190)+'СЕТ СН'!$F$15</f>
        <v>199.24286047000001</v>
      </c>
      <c r="Y218" s="36">
        <f>SUMIFS(СВЦЭМ!$F$39:$F$782,СВЦЭМ!$A$39:$A$782,$A218,СВЦЭМ!$B$39:$B$782,Y$190)+'СЕТ СН'!$F$15</f>
        <v>207.49733742000001</v>
      </c>
    </row>
    <row r="219" spans="1:25" ht="15.75" x14ac:dyDescent="0.2">
      <c r="A219" s="35">
        <f t="shared" si="5"/>
        <v>45075</v>
      </c>
      <c r="B219" s="36">
        <f>SUMIFS(СВЦЭМ!$F$39:$F$782,СВЦЭМ!$A$39:$A$782,$A219,СВЦЭМ!$B$39:$B$782,B$190)+'СЕТ СН'!$F$15</f>
        <v>206.68868147000001</v>
      </c>
      <c r="C219" s="36">
        <f>SUMIFS(СВЦЭМ!$F$39:$F$782,СВЦЭМ!$A$39:$A$782,$A219,СВЦЭМ!$B$39:$B$782,C$190)+'СЕТ СН'!$F$15</f>
        <v>221.24082589</v>
      </c>
      <c r="D219" s="36">
        <f>SUMIFS(СВЦЭМ!$F$39:$F$782,СВЦЭМ!$A$39:$A$782,$A219,СВЦЭМ!$B$39:$B$782,D$190)+'СЕТ СН'!$F$15</f>
        <v>234.14432092000001</v>
      </c>
      <c r="E219" s="36">
        <f>SUMIFS(СВЦЭМ!$F$39:$F$782,СВЦЭМ!$A$39:$A$782,$A219,СВЦЭМ!$B$39:$B$782,E$190)+'СЕТ СН'!$F$15</f>
        <v>245.72476373999999</v>
      </c>
      <c r="F219" s="36">
        <f>SUMIFS(СВЦЭМ!$F$39:$F$782,СВЦЭМ!$A$39:$A$782,$A219,СВЦЭМ!$B$39:$B$782,F$190)+'СЕТ СН'!$F$15</f>
        <v>244.53572532999999</v>
      </c>
      <c r="G219" s="36">
        <f>SUMIFS(СВЦЭМ!$F$39:$F$782,СВЦЭМ!$A$39:$A$782,$A219,СВЦЭМ!$B$39:$B$782,G$190)+'СЕТ СН'!$F$15</f>
        <v>242.83712034999999</v>
      </c>
      <c r="H219" s="36">
        <f>SUMIFS(СВЦЭМ!$F$39:$F$782,СВЦЭМ!$A$39:$A$782,$A219,СВЦЭМ!$B$39:$B$782,H$190)+'СЕТ СН'!$F$15</f>
        <v>232.64771879</v>
      </c>
      <c r="I219" s="36">
        <f>SUMIFS(СВЦЭМ!$F$39:$F$782,СВЦЭМ!$A$39:$A$782,$A219,СВЦЭМ!$B$39:$B$782,I$190)+'СЕТ СН'!$F$15</f>
        <v>224.93354812000001</v>
      </c>
      <c r="J219" s="36">
        <f>SUMIFS(СВЦЭМ!$F$39:$F$782,СВЦЭМ!$A$39:$A$782,$A219,СВЦЭМ!$B$39:$B$782,J$190)+'СЕТ СН'!$F$15</f>
        <v>218.87681422</v>
      </c>
      <c r="K219" s="36">
        <f>SUMIFS(СВЦЭМ!$F$39:$F$782,СВЦЭМ!$A$39:$A$782,$A219,СВЦЭМ!$B$39:$B$782,K$190)+'СЕТ СН'!$F$15</f>
        <v>220.10903371000001</v>
      </c>
      <c r="L219" s="36">
        <f>SUMIFS(СВЦЭМ!$F$39:$F$782,СВЦЭМ!$A$39:$A$782,$A219,СВЦЭМ!$B$39:$B$782,L$190)+'СЕТ СН'!$F$15</f>
        <v>220.79962169999999</v>
      </c>
      <c r="M219" s="36">
        <f>SUMIFS(СВЦЭМ!$F$39:$F$782,СВЦЭМ!$A$39:$A$782,$A219,СВЦЭМ!$B$39:$B$782,M$190)+'СЕТ СН'!$F$15</f>
        <v>222.43326246999999</v>
      </c>
      <c r="N219" s="36">
        <f>SUMIFS(СВЦЭМ!$F$39:$F$782,СВЦЭМ!$A$39:$A$782,$A219,СВЦЭМ!$B$39:$B$782,N$190)+'СЕТ СН'!$F$15</f>
        <v>222.01587896999999</v>
      </c>
      <c r="O219" s="36">
        <f>SUMIFS(СВЦЭМ!$F$39:$F$782,СВЦЭМ!$A$39:$A$782,$A219,СВЦЭМ!$B$39:$B$782,O$190)+'СЕТ СН'!$F$15</f>
        <v>221.46781082000001</v>
      </c>
      <c r="P219" s="36">
        <f>SUMIFS(СВЦЭМ!$F$39:$F$782,СВЦЭМ!$A$39:$A$782,$A219,СВЦЭМ!$B$39:$B$782,P$190)+'СЕТ СН'!$F$15</f>
        <v>220.43268914000001</v>
      </c>
      <c r="Q219" s="36">
        <f>SUMIFS(СВЦЭМ!$F$39:$F$782,СВЦЭМ!$A$39:$A$782,$A219,СВЦЭМ!$B$39:$B$782,Q$190)+'СЕТ СН'!$F$15</f>
        <v>219.6826796</v>
      </c>
      <c r="R219" s="36">
        <f>SUMIFS(СВЦЭМ!$F$39:$F$782,СВЦЭМ!$A$39:$A$782,$A219,СВЦЭМ!$B$39:$B$782,R$190)+'СЕТ СН'!$F$15</f>
        <v>218.40700641000001</v>
      </c>
      <c r="S219" s="36">
        <f>SUMIFS(СВЦЭМ!$F$39:$F$782,СВЦЭМ!$A$39:$A$782,$A219,СВЦЭМ!$B$39:$B$782,S$190)+'СЕТ СН'!$F$15</f>
        <v>217.87723111</v>
      </c>
      <c r="T219" s="36">
        <f>SUMIFS(СВЦЭМ!$F$39:$F$782,СВЦЭМ!$A$39:$A$782,$A219,СВЦЭМ!$B$39:$B$782,T$190)+'СЕТ СН'!$F$15</f>
        <v>206.41094873</v>
      </c>
      <c r="U219" s="36">
        <f>SUMIFS(СВЦЭМ!$F$39:$F$782,СВЦЭМ!$A$39:$A$782,$A219,СВЦЭМ!$B$39:$B$782,U$190)+'СЕТ СН'!$F$15</f>
        <v>207.63427401000001</v>
      </c>
      <c r="V219" s="36">
        <f>SUMIFS(СВЦЭМ!$F$39:$F$782,СВЦЭМ!$A$39:$A$782,$A219,СВЦЭМ!$B$39:$B$782,V$190)+'СЕТ СН'!$F$15</f>
        <v>208.92986944</v>
      </c>
      <c r="W219" s="36">
        <f>SUMIFS(СВЦЭМ!$F$39:$F$782,СВЦЭМ!$A$39:$A$782,$A219,СВЦЭМ!$B$39:$B$782,W$190)+'СЕТ СН'!$F$15</f>
        <v>206.68578456</v>
      </c>
      <c r="X219" s="36">
        <f>SUMIFS(СВЦЭМ!$F$39:$F$782,СВЦЭМ!$A$39:$A$782,$A219,СВЦЭМ!$B$39:$B$782,X$190)+'СЕТ СН'!$F$15</f>
        <v>214.22183629</v>
      </c>
      <c r="Y219" s="36">
        <f>SUMIFS(СВЦЭМ!$F$39:$F$782,СВЦЭМ!$A$39:$A$782,$A219,СВЦЭМ!$B$39:$B$782,Y$190)+'СЕТ СН'!$F$15</f>
        <v>220.60782983999999</v>
      </c>
    </row>
    <row r="220" spans="1:25" ht="15.75" x14ac:dyDescent="0.2">
      <c r="A220" s="35">
        <f t="shared" si="5"/>
        <v>45076</v>
      </c>
      <c r="B220" s="36">
        <f>SUMIFS(СВЦЭМ!$F$39:$F$782,СВЦЭМ!$A$39:$A$782,$A220,СВЦЭМ!$B$39:$B$782,B$190)+'СЕТ СН'!$F$15</f>
        <v>238.88530452000001</v>
      </c>
      <c r="C220" s="36">
        <f>SUMIFS(СВЦЭМ!$F$39:$F$782,СВЦЭМ!$A$39:$A$782,$A220,СВЦЭМ!$B$39:$B$782,C$190)+'СЕТ СН'!$F$15</f>
        <v>247.71798430000001</v>
      </c>
      <c r="D220" s="36">
        <f>SUMIFS(СВЦЭМ!$F$39:$F$782,СВЦЭМ!$A$39:$A$782,$A220,СВЦЭМ!$B$39:$B$782,D$190)+'СЕТ СН'!$F$15</f>
        <v>255.67896207000001</v>
      </c>
      <c r="E220" s="36">
        <f>SUMIFS(СВЦЭМ!$F$39:$F$782,СВЦЭМ!$A$39:$A$782,$A220,СВЦЭМ!$B$39:$B$782,E$190)+'СЕТ СН'!$F$15</f>
        <v>254.78553418000001</v>
      </c>
      <c r="F220" s="36">
        <f>SUMIFS(СВЦЭМ!$F$39:$F$782,СВЦЭМ!$A$39:$A$782,$A220,СВЦЭМ!$B$39:$B$782,F$190)+'СЕТ СН'!$F$15</f>
        <v>254.68095364000001</v>
      </c>
      <c r="G220" s="36">
        <f>SUMIFS(СВЦЭМ!$F$39:$F$782,СВЦЭМ!$A$39:$A$782,$A220,СВЦЭМ!$B$39:$B$782,G$190)+'СЕТ СН'!$F$15</f>
        <v>247.13124261999999</v>
      </c>
      <c r="H220" s="36">
        <f>SUMIFS(СВЦЭМ!$F$39:$F$782,СВЦЭМ!$A$39:$A$782,$A220,СВЦЭМ!$B$39:$B$782,H$190)+'СЕТ СН'!$F$15</f>
        <v>234.92849687</v>
      </c>
      <c r="I220" s="36">
        <f>SUMIFS(СВЦЭМ!$F$39:$F$782,СВЦЭМ!$A$39:$A$782,$A220,СВЦЭМ!$B$39:$B$782,I$190)+'СЕТ СН'!$F$15</f>
        <v>228.43233878999999</v>
      </c>
      <c r="J220" s="36">
        <f>SUMIFS(СВЦЭМ!$F$39:$F$782,СВЦЭМ!$A$39:$A$782,$A220,СВЦЭМ!$B$39:$B$782,J$190)+'СЕТ СН'!$F$15</f>
        <v>221.18299349</v>
      </c>
      <c r="K220" s="36">
        <f>SUMIFS(СВЦЭМ!$F$39:$F$782,СВЦЭМ!$A$39:$A$782,$A220,СВЦЭМ!$B$39:$B$782,K$190)+'СЕТ СН'!$F$15</f>
        <v>227.31017023999999</v>
      </c>
      <c r="L220" s="36">
        <f>SUMIFS(СВЦЭМ!$F$39:$F$782,СВЦЭМ!$A$39:$A$782,$A220,СВЦЭМ!$B$39:$B$782,L$190)+'СЕТ СН'!$F$15</f>
        <v>225.21500372</v>
      </c>
      <c r="M220" s="36">
        <f>SUMIFS(СВЦЭМ!$F$39:$F$782,СВЦЭМ!$A$39:$A$782,$A220,СВЦЭМ!$B$39:$B$782,M$190)+'СЕТ СН'!$F$15</f>
        <v>226.57427942999999</v>
      </c>
      <c r="N220" s="36">
        <f>SUMIFS(СВЦЭМ!$F$39:$F$782,СВЦЭМ!$A$39:$A$782,$A220,СВЦЭМ!$B$39:$B$782,N$190)+'СЕТ СН'!$F$15</f>
        <v>231.34355540000001</v>
      </c>
      <c r="O220" s="36">
        <f>SUMIFS(СВЦЭМ!$F$39:$F$782,СВЦЭМ!$A$39:$A$782,$A220,СВЦЭМ!$B$39:$B$782,O$190)+'СЕТ СН'!$F$15</f>
        <v>225.43900887000001</v>
      </c>
      <c r="P220" s="36">
        <f>SUMIFS(СВЦЭМ!$F$39:$F$782,СВЦЭМ!$A$39:$A$782,$A220,СВЦЭМ!$B$39:$B$782,P$190)+'СЕТ СН'!$F$15</f>
        <v>226.49092485</v>
      </c>
      <c r="Q220" s="36">
        <f>SUMIFS(СВЦЭМ!$F$39:$F$782,СВЦЭМ!$A$39:$A$782,$A220,СВЦЭМ!$B$39:$B$782,Q$190)+'СЕТ СН'!$F$15</f>
        <v>227.14187992999999</v>
      </c>
      <c r="R220" s="36">
        <f>SUMIFS(СВЦЭМ!$F$39:$F$782,СВЦЭМ!$A$39:$A$782,$A220,СВЦЭМ!$B$39:$B$782,R$190)+'СЕТ СН'!$F$15</f>
        <v>229.54879231000001</v>
      </c>
      <c r="S220" s="36">
        <f>SUMIFS(СВЦЭМ!$F$39:$F$782,СВЦЭМ!$A$39:$A$782,$A220,СВЦЭМ!$B$39:$B$782,S$190)+'СЕТ СН'!$F$15</f>
        <v>223.37010794</v>
      </c>
      <c r="T220" s="36">
        <f>SUMIFS(СВЦЭМ!$F$39:$F$782,СВЦЭМ!$A$39:$A$782,$A220,СВЦЭМ!$B$39:$B$782,T$190)+'СЕТ СН'!$F$15</f>
        <v>219.71804793999999</v>
      </c>
      <c r="U220" s="36">
        <f>SUMIFS(СВЦЭМ!$F$39:$F$782,СВЦЭМ!$A$39:$A$782,$A220,СВЦЭМ!$B$39:$B$782,U$190)+'СЕТ СН'!$F$15</f>
        <v>211.04002835</v>
      </c>
      <c r="V220" s="36">
        <f>SUMIFS(СВЦЭМ!$F$39:$F$782,СВЦЭМ!$A$39:$A$782,$A220,СВЦЭМ!$B$39:$B$782,V$190)+'СЕТ СН'!$F$15</f>
        <v>207.23561586</v>
      </c>
      <c r="W220" s="36">
        <f>SUMIFS(СВЦЭМ!$F$39:$F$782,СВЦЭМ!$A$39:$A$782,$A220,СВЦЭМ!$B$39:$B$782,W$190)+'СЕТ СН'!$F$15</f>
        <v>211.46155209</v>
      </c>
      <c r="X220" s="36">
        <f>SUMIFS(СВЦЭМ!$F$39:$F$782,СВЦЭМ!$A$39:$A$782,$A220,СВЦЭМ!$B$39:$B$782,X$190)+'СЕТ СН'!$F$15</f>
        <v>221.71484533</v>
      </c>
      <c r="Y220" s="36">
        <f>SUMIFS(СВЦЭМ!$F$39:$F$782,СВЦЭМ!$A$39:$A$782,$A220,СВЦЭМ!$B$39:$B$782,Y$190)+'СЕТ СН'!$F$15</f>
        <v>227.93866874</v>
      </c>
    </row>
    <row r="221" spans="1:25" ht="15.75" x14ac:dyDescent="0.2">
      <c r="A221" s="35">
        <f t="shared" si="5"/>
        <v>45077</v>
      </c>
      <c r="B221" s="36">
        <f>SUMIFS(СВЦЭМ!$F$39:$F$782,СВЦЭМ!$A$39:$A$782,$A221,СВЦЭМ!$B$39:$B$782,B$190)+'СЕТ СН'!$F$15</f>
        <v>246.56061385000001</v>
      </c>
      <c r="C221" s="36">
        <f>SUMIFS(СВЦЭМ!$F$39:$F$782,СВЦЭМ!$A$39:$A$782,$A221,СВЦЭМ!$B$39:$B$782,C$190)+'СЕТ СН'!$F$15</f>
        <v>255.41988049</v>
      </c>
      <c r="D221" s="36">
        <f>SUMIFS(СВЦЭМ!$F$39:$F$782,СВЦЭМ!$A$39:$A$782,$A221,СВЦЭМ!$B$39:$B$782,D$190)+'СЕТ СН'!$F$15</f>
        <v>257.35338335</v>
      </c>
      <c r="E221" s="36">
        <f>SUMIFS(СВЦЭМ!$F$39:$F$782,СВЦЭМ!$A$39:$A$782,$A221,СВЦЭМ!$B$39:$B$782,E$190)+'СЕТ СН'!$F$15</f>
        <v>253.06798749000001</v>
      </c>
      <c r="F221" s="36">
        <f>SUMIFS(СВЦЭМ!$F$39:$F$782,СВЦЭМ!$A$39:$A$782,$A221,СВЦЭМ!$B$39:$B$782,F$190)+'СЕТ СН'!$F$15</f>
        <v>254.97540968000001</v>
      </c>
      <c r="G221" s="36">
        <f>SUMIFS(СВЦЭМ!$F$39:$F$782,СВЦЭМ!$A$39:$A$782,$A221,СВЦЭМ!$B$39:$B$782,G$190)+'СЕТ СН'!$F$15</f>
        <v>254.48771106999999</v>
      </c>
      <c r="H221" s="36">
        <f>SUMIFS(СВЦЭМ!$F$39:$F$782,СВЦЭМ!$A$39:$A$782,$A221,СВЦЭМ!$B$39:$B$782,H$190)+'СЕТ СН'!$F$15</f>
        <v>232.30749230000001</v>
      </c>
      <c r="I221" s="36">
        <f>SUMIFS(СВЦЭМ!$F$39:$F$782,СВЦЭМ!$A$39:$A$782,$A221,СВЦЭМ!$B$39:$B$782,I$190)+'СЕТ СН'!$F$15</f>
        <v>228.28652417999999</v>
      </c>
      <c r="J221" s="36">
        <f>SUMIFS(СВЦЭМ!$F$39:$F$782,СВЦЭМ!$A$39:$A$782,$A221,СВЦЭМ!$B$39:$B$782,J$190)+'СЕТ СН'!$F$15</f>
        <v>219.51767326999999</v>
      </c>
      <c r="K221" s="36">
        <f>SUMIFS(СВЦЭМ!$F$39:$F$782,СВЦЭМ!$A$39:$A$782,$A221,СВЦЭМ!$B$39:$B$782,K$190)+'СЕТ СН'!$F$15</f>
        <v>220.16770332999999</v>
      </c>
      <c r="L221" s="36">
        <f>SUMIFS(СВЦЭМ!$F$39:$F$782,СВЦЭМ!$A$39:$A$782,$A221,СВЦЭМ!$B$39:$B$782,L$190)+'СЕТ СН'!$F$15</f>
        <v>218.21287595000001</v>
      </c>
      <c r="M221" s="36">
        <f>SUMIFS(СВЦЭМ!$F$39:$F$782,СВЦЭМ!$A$39:$A$782,$A221,СВЦЭМ!$B$39:$B$782,M$190)+'СЕТ СН'!$F$15</f>
        <v>221.49180591999999</v>
      </c>
      <c r="N221" s="36">
        <f>SUMIFS(СВЦЭМ!$F$39:$F$782,СВЦЭМ!$A$39:$A$782,$A221,СВЦЭМ!$B$39:$B$782,N$190)+'СЕТ СН'!$F$15</f>
        <v>225.11696413999999</v>
      </c>
      <c r="O221" s="36">
        <f>SUMIFS(СВЦЭМ!$F$39:$F$782,СВЦЭМ!$A$39:$A$782,$A221,СВЦЭМ!$B$39:$B$782,O$190)+'СЕТ СН'!$F$15</f>
        <v>219.93307741999999</v>
      </c>
      <c r="P221" s="36">
        <f>SUMIFS(СВЦЭМ!$F$39:$F$782,СВЦЭМ!$A$39:$A$782,$A221,СВЦЭМ!$B$39:$B$782,P$190)+'СЕТ СН'!$F$15</f>
        <v>224.41554748999999</v>
      </c>
      <c r="Q221" s="36">
        <f>SUMIFS(СВЦЭМ!$F$39:$F$782,СВЦЭМ!$A$39:$A$782,$A221,СВЦЭМ!$B$39:$B$782,Q$190)+'СЕТ СН'!$F$15</f>
        <v>223.46432654</v>
      </c>
      <c r="R221" s="36">
        <f>SUMIFS(СВЦЭМ!$F$39:$F$782,СВЦЭМ!$A$39:$A$782,$A221,СВЦЭМ!$B$39:$B$782,R$190)+'СЕТ СН'!$F$15</f>
        <v>223.27029017999999</v>
      </c>
      <c r="S221" s="36">
        <f>SUMIFS(СВЦЭМ!$F$39:$F$782,СВЦЭМ!$A$39:$A$782,$A221,СВЦЭМ!$B$39:$B$782,S$190)+'СЕТ СН'!$F$15</f>
        <v>221.96967090000001</v>
      </c>
      <c r="T221" s="36">
        <f>SUMIFS(СВЦЭМ!$F$39:$F$782,СВЦЭМ!$A$39:$A$782,$A221,СВЦЭМ!$B$39:$B$782,T$190)+'СЕТ СН'!$F$15</f>
        <v>215.79573285000001</v>
      </c>
      <c r="U221" s="36">
        <f>SUMIFS(СВЦЭМ!$F$39:$F$782,СВЦЭМ!$A$39:$A$782,$A221,СВЦЭМ!$B$39:$B$782,U$190)+'СЕТ СН'!$F$15</f>
        <v>206.79610084999999</v>
      </c>
      <c r="V221" s="36">
        <f>SUMIFS(СВЦЭМ!$F$39:$F$782,СВЦЭМ!$A$39:$A$782,$A221,СВЦЭМ!$B$39:$B$782,V$190)+'СЕТ СН'!$F$15</f>
        <v>203.00354127</v>
      </c>
      <c r="W221" s="36">
        <f>SUMIFS(СВЦЭМ!$F$39:$F$782,СВЦЭМ!$A$39:$A$782,$A221,СВЦЭМ!$B$39:$B$782,W$190)+'СЕТ СН'!$F$15</f>
        <v>203.43295420000001</v>
      </c>
      <c r="X221" s="36">
        <f>SUMIFS(СВЦЭМ!$F$39:$F$782,СВЦЭМ!$A$39:$A$782,$A221,СВЦЭМ!$B$39:$B$782,X$190)+'СЕТ СН'!$F$15</f>
        <v>210.91545861</v>
      </c>
      <c r="Y221" s="36">
        <f>SUMIFS(СВЦЭМ!$F$39:$F$782,СВЦЭМ!$A$39:$A$782,$A221,СВЦЭМ!$B$39:$B$782,Y$190)+'СЕТ СН'!$F$15</f>
        <v>219.57454783</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01.05.2023</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45048</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45049</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45050</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45051</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45052</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45053</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45054</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45055</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45056</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45057</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45058</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45059</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45060</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45061</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45062</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45063</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45064</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45065</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45066</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45067</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45068</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45069</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45070</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45071</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45072</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45073</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45074</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45075</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45076</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45077</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01.05.2023</v>
      </c>
      <c r="B261" s="36">
        <f>SUMIFS(СВЦЭМ!$H$40:$H$783,СВЦЭМ!$A$40:$A$783,$A261,СВЦЭМ!$B$39:$B$782,B$260)+'СЕТ СН'!$F$15</f>
        <v>0</v>
      </c>
      <c r="C261" s="36">
        <f>SUMIFS(СВЦЭМ!$H$40:$H$783,СВЦЭМ!$A$40:$A$783,$A261,СВЦЭМ!$B$39:$B$782,C$260)+'СЕТ СН'!$F$15</f>
        <v>0</v>
      </c>
      <c r="D261" s="36">
        <f>SUMIFS(СВЦЭМ!$H$40:$H$783,СВЦЭМ!$A$40:$A$783,$A261,СВЦЭМ!$B$39:$B$782,D$260)+'СЕТ СН'!$F$15</f>
        <v>0</v>
      </c>
      <c r="E261" s="36">
        <f>SUMIFS(СВЦЭМ!$H$40:$H$783,СВЦЭМ!$A$40:$A$783,$A261,СВЦЭМ!$B$39:$B$782,E$260)+'СЕТ СН'!$F$15</f>
        <v>0</v>
      </c>
      <c r="F261" s="36">
        <f>SUMIFS(СВЦЭМ!$H$40:$H$783,СВЦЭМ!$A$40:$A$783,$A261,СВЦЭМ!$B$39:$B$782,F$260)+'СЕТ СН'!$F$15</f>
        <v>0</v>
      </c>
      <c r="G261" s="36">
        <f>SUMIFS(СВЦЭМ!$H$40:$H$783,СВЦЭМ!$A$40:$A$783,$A261,СВЦЭМ!$B$39:$B$782,G$260)+'СЕТ СН'!$F$15</f>
        <v>0</v>
      </c>
      <c r="H261" s="36">
        <f>SUMIFS(СВЦЭМ!$H$40:$H$783,СВЦЭМ!$A$40:$A$783,$A261,СВЦЭМ!$B$39:$B$782,H$260)+'СЕТ СН'!$F$15</f>
        <v>0</v>
      </c>
      <c r="I261" s="36">
        <f>SUMIFS(СВЦЭМ!$H$40:$H$783,СВЦЭМ!$A$40:$A$783,$A261,СВЦЭМ!$B$39:$B$782,I$260)+'СЕТ СН'!$F$15</f>
        <v>0</v>
      </c>
      <c r="J261" s="36">
        <f>SUMIFS(СВЦЭМ!$H$40:$H$783,СВЦЭМ!$A$40:$A$783,$A261,СВЦЭМ!$B$39:$B$782,J$260)+'СЕТ СН'!$F$15</f>
        <v>0</v>
      </c>
      <c r="K261" s="36">
        <f>SUMIFS(СВЦЭМ!$H$40:$H$783,СВЦЭМ!$A$40:$A$783,$A261,СВЦЭМ!$B$39:$B$782,K$260)+'СЕТ СН'!$F$15</f>
        <v>0</v>
      </c>
      <c r="L261" s="36">
        <f>SUMIFS(СВЦЭМ!$H$40:$H$783,СВЦЭМ!$A$40:$A$783,$A261,СВЦЭМ!$B$39:$B$782,L$260)+'СЕТ СН'!$F$15</f>
        <v>0</v>
      </c>
      <c r="M261" s="36">
        <f>SUMIFS(СВЦЭМ!$H$40:$H$783,СВЦЭМ!$A$40:$A$783,$A261,СВЦЭМ!$B$39:$B$782,M$260)+'СЕТ СН'!$F$15</f>
        <v>0</v>
      </c>
      <c r="N261" s="36">
        <f>SUMIFS(СВЦЭМ!$H$40:$H$783,СВЦЭМ!$A$40:$A$783,$A261,СВЦЭМ!$B$39:$B$782,N$260)+'СЕТ СН'!$F$15</f>
        <v>0</v>
      </c>
      <c r="O261" s="36">
        <f>SUMIFS(СВЦЭМ!$H$40:$H$783,СВЦЭМ!$A$40:$A$783,$A261,СВЦЭМ!$B$39:$B$782,O$260)+'СЕТ СН'!$F$15</f>
        <v>0</v>
      </c>
      <c r="P261" s="36">
        <f>SUMIFS(СВЦЭМ!$H$40:$H$783,СВЦЭМ!$A$40:$A$783,$A261,СВЦЭМ!$B$39:$B$782,P$260)+'СЕТ СН'!$F$15</f>
        <v>0</v>
      </c>
      <c r="Q261" s="36">
        <f>SUMIFS(СВЦЭМ!$H$40:$H$783,СВЦЭМ!$A$40:$A$783,$A261,СВЦЭМ!$B$39:$B$782,Q$260)+'СЕТ СН'!$F$15</f>
        <v>0</v>
      </c>
      <c r="R261" s="36">
        <f>SUMIFS(СВЦЭМ!$H$40:$H$783,СВЦЭМ!$A$40:$A$783,$A261,СВЦЭМ!$B$39:$B$782,R$260)+'СЕТ СН'!$F$15</f>
        <v>0</v>
      </c>
      <c r="S261" s="36">
        <f>SUMIFS(СВЦЭМ!$H$40:$H$783,СВЦЭМ!$A$40:$A$783,$A261,СВЦЭМ!$B$39:$B$782,S$260)+'СЕТ СН'!$F$15</f>
        <v>0</v>
      </c>
      <c r="T261" s="36">
        <f>SUMIFS(СВЦЭМ!$H$40:$H$783,СВЦЭМ!$A$40:$A$783,$A261,СВЦЭМ!$B$39:$B$782,T$260)+'СЕТ СН'!$F$15</f>
        <v>0</v>
      </c>
      <c r="U261" s="36">
        <f>SUMIFS(СВЦЭМ!$H$40:$H$783,СВЦЭМ!$A$40:$A$783,$A261,СВЦЭМ!$B$39:$B$782,U$260)+'СЕТ СН'!$F$15</f>
        <v>0</v>
      </c>
      <c r="V261" s="36">
        <f>SUMIFS(СВЦЭМ!$H$40:$H$783,СВЦЭМ!$A$40:$A$783,$A261,СВЦЭМ!$B$39:$B$782,V$260)+'СЕТ СН'!$F$15</f>
        <v>0</v>
      </c>
      <c r="W261" s="36">
        <f>SUMIFS(СВЦЭМ!$H$40:$H$783,СВЦЭМ!$A$40:$A$783,$A261,СВЦЭМ!$B$39:$B$782,W$260)+'СЕТ СН'!$F$15</f>
        <v>0</v>
      </c>
      <c r="X261" s="36">
        <f>SUMIFS(СВЦЭМ!$H$40:$H$783,СВЦЭМ!$A$40:$A$783,$A261,СВЦЭМ!$B$39:$B$782,X$260)+'СЕТ СН'!$F$15</f>
        <v>0</v>
      </c>
      <c r="Y261" s="36">
        <f>SUMIFS(СВЦЭМ!$H$40:$H$783,СВЦЭМ!$A$40:$A$783,$A261,СВЦЭМ!$B$39:$B$782,Y$260)+'СЕТ СН'!$F$15</f>
        <v>0</v>
      </c>
      <c r="AA261" s="45"/>
    </row>
    <row r="262" spans="1:27" ht="15.75" hidden="1" x14ac:dyDescent="0.2">
      <c r="A262" s="35">
        <f>A261+1</f>
        <v>45048</v>
      </c>
      <c r="B262" s="36">
        <f>SUMIFS(СВЦЭМ!$H$40:$H$783,СВЦЭМ!$A$40:$A$783,$A262,СВЦЭМ!$B$39:$B$782,B$260)+'СЕТ СН'!$F$15</f>
        <v>0</v>
      </c>
      <c r="C262" s="36">
        <f>SUMIFS(СВЦЭМ!$H$40:$H$783,СВЦЭМ!$A$40:$A$783,$A262,СВЦЭМ!$B$39:$B$782,C$260)+'СЕТ СН'!$F$15</f>
        <v>0</v>
      </c>
      <c r="D262" s="36">
        <f>SUMIFS(СВЦЭМ!$H$40:$H$783,СВЦЭМ!$A$40:$A$783,$A262,СВЦЭМ!$B$39:$B$782,D$260)+'СЕТ СН'!$F$15</f>
        <v>0</v>
      </c>
      <c r="E262" s="36">
        <f>SUMIFS(СВЦЭМ!$H$40:$H$783,СВЦЭМ!$A$40:$A$783,$A262,СВЦЭМ!$B$39:$B$782,E$260)+'СЕТ СН'!$F$15</f>
        <v>0</v>
      </c>
      <c r="F262" s="36">
        <f>SUMIFS(СВЦЭМ!$H$40:$H$783,СВЦЭМ!$A$40:$A$783,$A262,СВЦЭМ!$B$39:$B$782,F$260)+'СЕТ СН'!$F$15</f>
        <v>0</v>
      </c>
      <c r="G262" s="36">
        <f>SUMIFS(СВЦЭМ!$H$40:$H$783,СВЦЭМ!$A$40:$A$783,$A262,СВЦЭМ!$B$39:$B$782,G$260)+'СЕТ СН'!$F$15</f>
        <v>0</v>
      </c>
      <c r="H262" s="36">
        <f>SUMIFS(СВЦЭМ!$H$40:$H$783,СВЦЭМ!$A$40:$A$783,$A262,СВЦЭМ!$B$39:$B$782,H$260)+'СЕТ СН'!$F$15</f>
        <v>0</v>
      </c>
      <c r="I262" s="36">
        <f>SUMIFS(СВЦЭМ!$H$40:$H$783,СВЦЭМ!$A$40:$A$783,$A262,СВЦЭМ!$B$39:$B$782,I$260)+'СЕТ СН'!$F$15</f>
        <v>0</v>
      </c>
      <c r="J262" s="36">
        <f>SUMIFS(СВЦЭМ!$H$40:$H$783,СВЦЭМ!$A$40:$A$783,$A262,СВЦЭМ!$B$39:$B$782,J$260)+'СЕТ СН'!$F$15</f>
        <v>0</v>
      </c>
      <c r="K262" s="36">
        <f>SUMIFS(СВЦЭМ!$H$40:$H$783,СВЦЭМ!$A$40:$A$783,$A262,СВЦЭМ!$B$39:$B$782,K$260)+'СЕТ СН'!$F$15</f>
        <v>0</v>
      </c>
      <c r="L262" s="36">
        <f>SUMIFS(СВЦЭМ!$H$40:$H$783,СВЦЭМ!$A$40:$A$783,$A262,СВЦЭМ!$B$39:$B$782,L$260)+'СЕТ СН'!$F$15</f>
        <v>0</v>
      </c>
      <c r="M262" s="36">
        <f>SUMIFS(СВЦЭМ!$H$40:$H$783,СВЦЭМ!$A$40:$A$783,$A262,СВЦЭМ!$B$39:$B$782,M$260)+'СЕТ СН'!$F$15</f>
        <v>0</v>
      </c>
      <c r="N262" s="36">
        <f>SUMIFS(СВЦЭМ!$H$40:$H$783,СВЦЭМ!$A$40:$A$783,$A262,СВЦЭМ!$B$39:$B$782,N$260)+'СЕТ СН'!$F$15</f>
        <v>0</v>
      </c>
      <c r="O262" s="36">
        <f>SUMIFS(СВЦЭМ!$H$40:$H$783,СВЦЭМ!$A$40:$A$783,$A262,СВЦЭМ!$B$39:$B$782,O$260)+'СЕТ СН'!$F$15</f>
        <v>0</v>
      </c>
      <c r="P262" s="36">
        <f>SUMIFS(СВЦЭМ!$H$40:$H$783,СВЦЭМ!$A$40:$A$783,$A262,СВЦЭМ!$B$39:$B$782,P$260)+'СЕТ СН'!$F$15</f>
        <v>0</v>
      </c>
      <c r="Q262" s="36">
        <f>SUMIFS(СВЦЭМ!$H$40:$H$783,СВЦЭМ!$A$40:$A$783,$A262,СВЦЭМ!$B$39:$B$782,Q$260)+'СЕТ СН'!$F$15</f>
        <v>0</v>
      </c>
      <c r="R262" s="36">
        <f>SUMIFS(СВЦЭМ!$H$40:$H$783,СВЦЭМ!$A$40:$A$783,$A262,СВЦЭМ!$B$39:$B$782,R$260)+'СЕТ СН'!$F$15</f>
        <v>0</v>
      </c>
      <c r="S262" s="36">
        <f>SUMIFS(СВЦЭМ!$H$40:$H$783,СВЦЭМ!$A$40:$A$783,$A262,СВЦЭМ!$B$39:$B$782,S$260)+'СЕТ СН'!$F$15</f>
        <v>0</v>
      </c>
      <c r="T262" s="36">
        <f>SUMIFS(СВЦЭМ!$H$40:$H$783,СВЦЭМ!$A$40:$A$783,$A262,СВЦЭМ!$B$39:$B$782,T$260)+'СЕТ СН'!$F$15</f>
        <v>0</v>
      </c>
      <c r="U262" s="36">
        <f>SUMIFS(СВЦЭМ!$H$40:$H$783,СВЦЭМ!$A$40:$A$783,$A262,СВЦЭМ!$B$39:$B$782,U$260)+'СЕТ СН'!$F$15</f>
        <v>0</v>
      </c>
      <c r="V262" s="36">
        <f>SUMIFS(СВЦЭМ!$H$40:$H$783,СВЦЭМ!$A$40:$A$783,$A262,СВЦЭМ!$B$39:$B$782,V$260)+'СЕТ СН'!$F$15</f>
        <v>0</v>
      </c>
      <c r="W262" s="36">
        <f>SUMIFS(СВЦЭМ!$H$40:$H$783,СВЦЭМ!$A$40:$A$783,$A262,СВЦЭМ!$B$39:$B$782,W$260)+'СЕТ СН'!$F$15</f>
        <v>0</v>
      </c>
      <c r="X262" s="36">
        <f>SUMIFS(СВЦЭМ!$H$40:$H$783,СВЦЭМ!$A$40:$A$783,$A262,СВЦЭМ!$B$39:$B$782,X$260)+'СЕТ СН'!$F$15</f>
        <v>0</v>
      </c>
      <c r="Y262" s="36">
        <f>SUMIFS(СВЦЭМ!$H$40:$H$783,СВЦЭМ!$A$40:$A$783,$A262,СВЦЭМ!$B$39:$B$782,Y$260)+'СЕТ СН'!$F$15</f>
        <v>0</v>
      </c>
    </row>
    <row r="263" spans="1:27" ht="15.75" hidden="1" x14ac:dyDescent="0.2">
      <c r="A263" s="35">
        <f t="shared" ref="A263:A291" si="7">A262+1</f>
        <v>45049</v>
      </c>
      <c r="B263" s="36">
        <f>SUMIFS(СВЦЭМ!$H$40:$H$783,СВЦЭМ!$A$40:$A$783,$A263,СВЦЭМ!$B$39:$B$782,B$260)+'СЕТ СН'!$F$15</f>
        <v>0</v>
      </c>
      <c r="C263" s="36">
        <f>SUMIFS(СВЦЭМ!$H$40:$H$783,СВЦЭМ!$A$40:$A$783,$A263,СВЦЭМ!$B$39:$B$782,C$260)+'СЕТ СН'!$F$15</f>
        <v>0</v>
      </c>
      <c r="D263" s="36">
        <f>SUMIFS(СВЦЭМ!$H$40:$H$783,СВЦЭМ!$A$40:$A$783,$A263,СВЦЭМ!$B$39:$B$782,D$260)+'СЕТ СН'!$F$15</f>
        <v>0</v>
      </c>
      <c r="E263" s="36">
        <f>SUMIFS(СВЦЭМ!$H$40:$H$783,СВЦЭМ!$A$40:$A$783,$A263,СВЦЭМ!$B$39:$B$782,E$260)+'СЕТ СН'!$F$15</f>
        <v>0</v>
      </c>
      <c r="F263" s="36">
        <f>SUMIFS(СВЦЭМ!$H$40:$H$783,СВЦЭМ!$A$40:$A$783,$A263,СВЦЭМ!$B$39:$B$782,F$260)+'СЕТ СН'!$F$15</f>
        <v>0</v>
      </c>
      <c r="G263" s="36">
        <f>SUMIFS(СВЦЭМ!$H$40:$H$783,СВЦЭМ!$A$40:$A$783,$A263,СВЦЭМ!$B$39:$B$782,G$260)+'СЕТ СН'!$F$15</f>
        <v>0</v>
      </c>
      <c r="H263" s="36">
        <f>SUMIFS(СВЦЭМ!$H$40:$H$783,СВЦЭМ!$A$40:$A$783,$A263,СВЦЭМ!$B$39:$B$782,H$260)+'СЕТ СН'!$F$15</f>
        <v>0</v>
      </c>
      <c r="I263" s="36">
        <f>SUMIFS(СВЦЭМ!$H$40:$H$783,СВЦЭМ!$A$40:$A$783,$A263,СВЦЭМ!$B$39:$B$782,I$260)+'СЕТ СН'!$F$15</f>
        <v>0</v>
      </c>
      <c r="J263" s="36">
        <f>SUMIFS(СВЦЭМ!$H$40:$H$783,СВЦЭМ!$A$40:$A$783,$A263,СВЦЭМ!$B$39:$B$782,J$260)+'СЕТ СН'!$F$15</f>
        <v>0</v>
      </c>
      <c r="K263" s="36">
        <f>SUMIFS(СВЦЭМ!$H$40:$H$783,СВЦЭМ!$A$40:$A$783,$A263,СВЦЭМ!$B$39:$B$782,K$260)+'СЕТ СН'!$F$15</f>
        <v>0</v>
      </c>
      <c r="L263" s="36">
        <f>SUMIFS(СВЦЭМ!$H$40:$H$783,СВЦЭМ!$A$40:$A$783,$A263,СВЦЭМ!$B$39:$B$782,L$260)+'СЕТ СН'!$F$15</f>
        <v>0</v>
      </c>
      <c r="M263" s="36">
        <f>SUMIFS(СВЦЭМ!$H$40:$H$783,СВЦЭМ!$A$40:$A$783,$A263,СВЦЭМ!$B$39:$B$782,M$260)+'СЕТ СН'!$F$15</f>
        <v>0</v>
      </c>
      <c r="N263" s="36">
        <f>SUMIFS(СВЦЭМ!$H$40:$H$783,СВЦЭМ!$A$40:$A$783,$A263,СВЦЭМ!$B$39:$B$782,N$260)+'СЕТ СН'!$F$15</f>
        <v>0</v>
      </c>
      <c r="O263" s="36">
        <f>SUMIFS(СВЦЭМ!$H$40:$H$783,СВЦЭМ!$A$40:$A$783,$A263,СВЦЭМ!$B$39:$B$782,O$260)+'СЕТ СН'!$F$15</f>
        <v>0</v>
      </c>
      <c r="P263" s="36">
        <f>SUMIFS(СВЦЭМ!$H$40:$H$783,СВЦЭМ!$A$40:$A$783,$A263,СВЦЭМ!$B$39:$B$782,P$260)+'СЕТ СН'!$F$15</f>
        <v>0</v>
      </c>
      <c r="Q263" s="36">
        <f>SUMIFS(СВЦЭМ!$H$40:$H$783,СВЦЭМ!$A$40:$A$783,$A263,СВЦЭМ!$B$39:$B$782,Q$260)+'СЕТ СН'!$F$15</f>
        <v>0</v>
      </c>
      <c r="R263" s="36">
        <f>SUMIFS(СВЦЭМ!$H$40:$H$783,СВЦЭМ!$A$40:$A$783,$A263,СВЦЭМ!$B$39:$B$782,R$260)+'СЕТ СН'!$F$15</f>
        <v>0</v>
      </c>
      <c r="S263" s="36">
        <f>SUMIFS(СВЦЭМ!$H$40:$H$783,СВЦЭМ!$A$40:$A$783,$A263,СВЦЭМ!$B$39:$B$782,S$260)+'СЕТ СН'!$F$15</f>
        <v>0</v>
      </c>
      <c r="T263" s="36">
        <f>SUMIFS(СВЦЭМ!$H$40:$H$783,СВЦЭМ!$A$40:$A$783,$A263,СВЦЭМ!$B$39:$B$782,T$260)+'СЕТ СН'!$F$15</f>
        <v>0</v>
      </c>
      <c r="U263" s="36">
        <f>SUMIFS(СВЦЭМ!$H$40:$H$783,СВЦЭМ!$A$40:$A$783,$A263,СВЦЭМ!$B$39:$B$782,U$260)+'СЕТ СН'!$F$15</f>
        <v>0</v>
      </c>
      <c r="V263" s="36">
        <f>SUMIFS(СВЦЭМ!$H$40:$H$783,СВЦЭМ!$A$40:$A$783,$A263,СВЦЭМ!$B$39:$B$782,V$260)+'СЕТ СН'!$F$15</f>
        <v>0</v>
      </c>
      <c r="W263" s="36">
        <f>SUMIFS(СВЦЭМ!$H$40:$H$783,СВЦЭМ!$A$40:$A$783,$A263,СВЦЭМ!$B$39:$B$782,W$260)+'СЕТ СН'!$F$15</f>
        <v>0</v>
      </c>
      <c r="X263" s="36">
        <f>SUMIFS(СВЦЭМ!$H$40:$H$783,СВЦЭМ!$A$40:$A$783,$A263,СВЦЭМ!$B$39:$B$782,X$260)+'СЕТ СН'!$F$15</f>
        <v>0</v>
      </c>
      <c r="Y263" s="36">
        <f>SUMIFS(СВЦЭМ!$H$40:$H$783,СВЦЭМ!$A$40:$A$783,$A263,СВЦЭМ!$B$39:$B$782,Y$260)+'СЕТ СН'!$F$15</f>
        <v>0</v>
      </c>
    </row>
    <row r="264" spans="1:27" ht="15.75" hidden="1" x14ac:dyDescent="0.2">
      <c r="A264" s="35">
        <f t="shared" si="7"/>
        <v>45050</v>
      </c>
      <c r="B264" s="36">
        <f>SUMIFS(СВЦЭМ!$H$40:$H$783,СВЦЭМ!$A$40:$A$783,$A264,СВЦЭМ!$B$39:$B$782,B$260)+'СЕТ СН'!$F$15</f>
        <v>0</v>
      </c>
      <c r="C264" s="36">
        <f>SUMIFS(СВЦЭМ!$H$40:$H$783,СВЦЭМ!$A$40:$A$783,$A264,СВЦЭМ!$B$39:$B$782,C$260)+'СЕТ СН'!$F$15</f>
        <v>0</v>
      </c>
      <c r="D264" s="36">
        <f>SUMIFS(СВЦЭМ!$H$40:$H$783,СВЦЭМ!$A$40:$A$783,$A264,СВЦЭМ!$B$39:$B$782,D$260)+'СЕТ СН'!$F$15</f>
        <v>0</v>
      </c>
      <c r="E264" s="36">
        <f>SUMIFS(СВЦЭМ!$H$40:$H$783,СВЦЭМ!$A$40:$A$783,$A264,СВЦЭМ!$B$39:$B$782,E$260)+'СЕТ СН'!$F$15</f>
        <v>0</v>
      </c>
      <c r="F264" s="36">
        <f>SUMIFS(СВЦЭМ!$H$40:$H$783,СВЦЭМ!$A$40:$A$783,$A264,СВЦЭМ!$B$39:$B$782,F$260)+'СЕТ СН'!$F$15</f>
        <v>0</v>
      </c>
      <c r="G264" s="36">
        <f>SUMIFS(СВЦЭМ!$H$40:$H$783,СВЦЭМ!$A$40:$A$783,$A264,СВЦЭМ!$B$39:$B$782,G$260)+'СЕТ СН'!$F$15</f>
        <v>0</v>
      </c>
      <c r="H264" s="36">
        <f>SUMIFS(СВЦЭМ!$H$40:$H$783,СВЦЭМ!$A$40:$A$783,$A264,СВЦЭМ!$B$39:$B$782,H$260)+'СЕТ СН'!$F$15</f>
        <v>0</v>
      </c>
      <c r="I264" s="36">
        <f>SUMIFS(СВЦЭМ!$H$40:$H$783,СВЦЭМ!$A$40:$A$783,$A264,СВЦЭМ!$B$39:$B$782,I$260)+'СЕТ СН'!$F$15</f>
        <v>0</v>
      </c>
      <c r="J264" s="36">
        <f>SUMIFS(СВЦЭМ!$H$40:$H$783,СВЦЭМ!$A$40:$A$783,$A264,СВЦЭМ!$B$39:$B$782,J$260)+'СЕТ СН'!$F$15</f>
        <v>0</v>
      </c>
      <c r="K264" s="36">
        <f>SUMIFS(СВЦЭМ!$H$40:$H$783,СВЦЭМ!$A$40:$A$783,$A264,СВЦЭМ!$B$39:$B$782,K$260)+'СЕТ СН'!$F$15</f>
        <v>0</v>
      </c>
      <c r="L264" s="36">
        <f>SUMIFS(СВЦЭМ!$H$40:$H$783,СВЦЭМ!$A$40:$A$783,$A264,СВЦЭМ!$B$39:$B$782,L$260)+'СЕТ СН'!$F$15</f>
        <v>0</v>
      </c>
      <c r="M264" s="36">
        <f>SUMIFS(СВЦЭМ!$H$40:$H$783,СВЦЭМ!$A$40:$A$783,$A264,СВЦЭМ!$B$39:$B$782,M$260)+'СЕТ СН'!$F$15</f>
        <v>0</v>
      </c>
      <c r="N264" s="36">
        <f>SUMIFS(СВЦЭМ!$H$40:$H$783,СВЦЭМ!$A$40:$A$783,$A264,СВЦЭМ!$B$39:$B$782,N$260)+'СЕТ СН'!$F$15</f>
        <v>0</v>
      </c>
      <c r="O264" s="36">
        <f>SUMIFS(СВЦЭМ!$H$40:$H$783,СВЦЭМ!$A$40:$A$783,$A264,СВЦЭМ!$B$39:$B$782,O$260)+'СЕТ СН'!$F$15</f>
        <v>0</v>
      </c>
      <c r="P264" s="36">
        <f>SUMIFS(СВЦЭМ!$H$40:$H$783,СВЦЭМ!$A$40:$A$783,$A264,СВЦЭМ!$B$39:$B$782,P$260)+'СЕТ СН'!$F$15</f>
        <v>0</v>
      </c>
      <c r="Q264" s="36">
        <f>SUMIFS(СВЦЭМ!$H$40:$H$783,СВЦЭМ!$A$40:$A$783,$A264,СВЦЭМ!$B$39:$B$782,Q$260)+'СЕТ СН'!$F$15</f>
        <v>0</v>
      </c>
      <c r="R264" s="36">
        <f>SUMIFS(СВЦЭМ!$H$40:$H$783,СВЦЭМ!$A$40:$A$783,$A264,СВЦЭМ!$B$39:$B$782,R$260)+'СЕТ СН'!$F$15</f>
        <v>0</v>
      </c>
      <c r="S264" s="36">
        <f>SUMIFS(СВЦЭМ!$H$40:$H$783,СВЦЭМ!$A$40:$A$783,$A264,СВЦЭМ!$B$39:$B$782,S$260)+'СЕТ СН'!$F$15</f>
        <v>0</v>
      </c>
      <c r="T264" s="36">
        <f>SUMIFS(СВЦЭМ!$H$40:$H$783,СВЦЭМ!$A$40:$A$783,$A264,СВЦЭМ!$B$39:$B$782,T$260)+'СЕТ СН'!$F$15</f>
        <v>0</v>
      </c>
      <c r="U264" s="36">
        <f>SUMIFS(СВЦЭМ!$H$40:$H$783,СВЦЭМ!$A$40:$A$783,$A264,СВЦЭМ!$B$39:$B$782,U$260)+'СЕТ СН'!$F$15</f>
        <v>0</v>
      </c>
      <c r="V264" s="36">
        <f>SUMIFS(СВЦЭМ!$H$40:$H$783,СВЦЭМ!$A$40:$A$783,$A264,СВЦЭМ!$B$39:$B$782,V$260)+'СЕТ СН'!$F$15</f>
        <v>0</v>
      </c>
      <c r="W264" s="36">
        <f>SUMIFS(СВЦЭМ!$H$40:$H$783,СВЦЭМ!$A$40:$A$783,$A264,СВЦЭМ!$B$39:$B$782,W$260)+'СЕТ СН'!$F$15</f>
        <v>0</v>
      </c>
      <c r="X264" s="36">
        <f>SUMIFS(СВЦЭМ!$H$40:$H$783,СВЦЭМ!$A$40:$A$783,$A264,СВЦЭМ!$B$39:$B$782,X$260)+'СЕТ СН'!$F$15</f>
        <v>0</v>
      </c>
      <c r="Y264" s="36">
        <f>SUMIFS(СВЦЭМ!$H$40:$H$783,СВЦЭМ!$A$40:$A$783,$A264,СВЦЭМ!$B$39:$B$782,Y$260)+'СЕТ СН'!$F$15</f>
        <v>0</v>
      </c>
    </row>
    <row r="265" spans="1:27" ht="15.75" hidden="1" x14ac:dyDescent="0.2">
      <c r="A265" s="35">
        <f t="shared" si="7"/>
        <v>45051</v>
      </c>
      <c r="B265" s="36">
        <f>SUMIFS(СВЦЭМ!$H$40:$H$783,СВЦЭМ!$A$40:$A$783,$A265,СВЦЭМ!$B$39:$B$782,B$260)+'СЕТ СН'!$F$15</f>
        <v>0</v>
      </c>
      <c r="C265" s="36">
        <f>SUMIFS(СВЦЭМ!$H$40:$H$783,СВЦЭМ!$A$40:$A$783,$A265,СВЦЭМ!$B$39:$B$782,C$260)+'СЕТ СН'!$F$15</f>
        <v>0</v>
      </c>
      <c r="D265" s="36">
        <f>SUMIFS(СВЦЭМ!$H$40:$H$783,СВЦЭМ!$A$40:$A$783,$A265,СВЦЭМ!$B$39:$B$782,D$260)+'СЕТ СН'!$F$15</f>
        <v>0</v>
      </c>
      <c r="E265" s="36">
        <f>SUMIFS(СВЦЭМ!$H$40:$H$783,СВЦЭМ!$A$40:$A$783,$A265,СВЦЭМ!$B$39:$B$782,E$260)+'СЕТ СН'!$F$15</f>
        <v>0</v>
      </c>
      <c r="F265" s="36">
        <f>SUMIFS(СВЦЭМ!$H$40:$H$783,СВЦЭМ!$A$40:$A$783,$A265,СВЦЭМ!$B$39:$B$782,F$260)+'СЕТ СН'!$F$15</f>
        <v>0</v>
      </c>
      <c r="G265" s="36">
        <f>SUMIFS(СВЦЭМ!$H$40:$H$783,СВЦЭМ!$A$40:$A$783,$A265,СВЦЭМ!$B$39:$B$782,G$260)+'СЕТ СН'!$F$15</f>
        <v>0</v>
      </c>
      <c r="H265" s="36">
        <f>SUMIFS(СВЦЭМ!$H$40:$H$783,СВЦЭМ!$A$40:$A$783,$A265,СВЦЭМ!$B$39:$B$782,H$260)+'СЕТ СН'!$F$15</f>
        <v>0</v>
      </c>
      <c r="I265" s="36">
        <f>SUMIFS(СВЦЭМ!$H$40:$H$783,СВЦЭМ!$A$40:$A$783,$A265,СВЦЭМ!$B$39:$B$782,I$260)+'СЕТ СН'!$F$15</f>
        <v>0</v>
      </c>
      <c r="J265" s="36">
        <f>SUMIFS(СВЦЭМ!$H$40:$H$783,СВЦЭМ!$A$40:$A$783,$A265,СВЦЭМ!$B$39:$B$782,J$260)+'СЕТ СН'!$F$15</f>
        <v>0</v>
      </c>
      <c r="K265" s="36">
        <f>SUMIFS(СВЦЭМ!$H$40:$H$783,СВЦЭМ!$A$40:$A$783,$A265,СВЦЭМ!$B$39:$B$782,K$260)+'СЕТ СН'!$F$15</f>
        <v>0</v>
      </c>
      <c r="L265" s="36">
        <f>SUMIFS(СВЦЭМ!$H$40:$H$783,СВЦЭМ!$A$40:$A$783,$A265,СВЦЭМ!$B$39:$B$782,L$260)+'СЕТ СН'!$F$15</f>
        <v>0</v>
      </c>
      <c r="M265" s="36">
        <f>SUMIFS(СВЦЭМ!$H$40:$H$783,СВЦЭМ!$A$40:$A$783,$A265,СВЦЭМ!$B$39:$B$782,M$260)+'СЕТ СН'!$F$15</f>
        <v>0</v>
      </c>
      <c r="N265" s="36">
        <f>SUMIFS(СВЦЭМ!$H$40:$H$783,СВЦЭМ!$A$40:$A$783,$A265,СВЦЭМ!$B$39:$B$782,N$260)+'СЕТ СН'!$F$15</f>
        <v>0</v>
      </c>
      <c r="O265" s="36">
        <f>SUMIFS(СВЦЭМ!$H$40:$H$783,СВЦЭМ!$A$40:$A$783,$A265,СВЦЭМ!$B$39:$B$782,O$260)+'СЕТ СН'!$F$15</f>
        <v>0</v>
      </c>
      <c r="P265" s="36">
        <f>SUMIFS(СВЦЭМ!$H$40:$H$783,СВЦЭМ!$A$40:$A$783,$A265,СВЦЭМ!$B$39:$B$782,P$260)+'СЕТ СН'!$F$15</f>
        <v>0</v>
      </c>
      <c r="Q265" s="36">
        <f>SUMIFS(СВЦЭМ!$H$40:$H$783,СВЦЭМ!$A$40:$A$783,$A265,СВЦЭМ!$B$39:$B$782,Q$260)+'СЕТ СН'!$F$15</f>
        <v>0</v>
      </c>
      <c r="R265" s="36">
        <f>SUMIFS(СВЦЭМ!$H$40:$H$783,СВЦЭМ!$A$40:$A$783,$A265,СВЦЭМ!$B$39:$B$782,R$260)+'СЕТ СН'!$F$15</f>
        <v>0</v>
      </c>
      <c r="S265" s="36">
        <f>SUMIFS(СВЦЭМ!$H$40:$H$783,СВЦЭМ!$A$40:$A$783,$A265,СВЦЭМ!$B$39:$B$782,S$260)+'СЕТ СН'!$F$15</f>
        <v>0</v>
      </c>
      <c r="T265" s="36">
        <f>SUMIFS(СВЦЭМ!$H$40:$H$783,СВЦЭМ!$A$40:$A$783,$A265,СВЦЭМ!$B$39:$B$782,T$260)+'СЕТ СН'!$F$15</f>
        <v>0</v>
      </c>
      <c r="U265" s="36">
        <f>SUMIFS(СВЦЭМ!$H$40:$H$783,СВЦЭМ!$A$40:$A$783,$A265,СВЦЭМ!$B$39:$B$782,U$260)+'СЕТ СН'!$F$15</f>
        <v>0</v>
      </c>
      <c r="V265" s="36">
        <f>SUMIFS(СВЦЭМ!$H$40:$H$783,СВЦЭМ!$A$40:$A$783,$A265,СВЦЭМ!$B$39:$B$782,V$260)+'СЕТ СН'!$F$15</f>
        <v>0</v>
      </c>
      <c r="W265" s="36">
        <f>SUMIFS(СВЦЭМ!$H$40:$H$783,СВЦЭМ!$A$40:$A$783,$A265,СВЦЭМ!$B$39:$B$782,W$260)+'СЕТ СН'!$F$15</f>
        <v>0</v>
      </c>
      <c r="X265" s="36">
        <f>SUMIFS(СВЦЭМ!$H$40:$H$783,СВЦЭМ!$A$40:$A$783,$A265,СВЦЭМ!$B$39:$B$782,X$260)+'СЕТ СН'!$F$15</f>
        <v>0</v>
      </c>
      <c r="Y265" s="36">
        <f>SUMIFS(СВЦЭМ!$H$40:$H$783,СВЦЭМ!$A$40:$A$783,$A265,СВЦЭМ!$B$39:$B$782,Y$260)+'СЕТ СН'!$F$15</f>
        <v>0</v>
      </c>
    </row>
    <row r="266" spans="1:27" ht="15.75" hidden="1" x14ac:dyDescent="0.2">
      <c r="A266" s="35">
        <f t="shared" si="7"/>
        <v>45052</v>
      </c>
      <c r="B266" s="36">
        <f>SUMIFS(СВЦЭМ!$H$40:$H$783,СВЦЭМ!$A$40:$A$783,$A266,СВЦЭМ!$B$39:$B$782,B$260)+'СЕТ СН'!$F$15</f>
        <v>0</v>
      </c>
      <c r="C266" s="36">
        <f>SUMIFS(СВЦЭМ!$H$40:$H$783,СВЦЭМ!$A$40:$A$783,$A266,СВЦЭМ!$B$39:$B$782,C$260)+'СЕТ СН'!$F$15</f>
        <v>0</v>
      </c>
      <c r="D266" s="36">
        <f>SUMIFS(СВЦЭМ!$H$40:$H$783,СВЦЭМ!$A$40:$A$783,$A266,СВЦЭМ!$B$39:$B$782,D$260)+'СЕТ СН'!$F$15</f>
        <v>0</v>
      </c>
      <c r="E266" s="36">
        <f>SUMIFS(СВЦЭМ!$H$40:$H$783,СВЦЭМ!$A$40:$A$783,$A266,СВЦЭМ!$B$39:$B$782,E$260)+'СЕТ СН'!$F$15</f>
        <v>0</v>
      </c>
      <c r="F266" s="36">
        <f>SUMIFS(СВЦЭМ!$H$40:$H$783,СВЦЭМ!$A$40:$A$783,$A266,СВЦЭМ!$B$39:$B$782,F$260)+'СЕТ СН'!$F$15</f>
        <v>0</v>
      </c>
      <c r="G266" s="36">
        <f>SUMIFS(СВЦЭМ!$H$40:$H$783,СВЦЭМ!$A$40:$A$783,$A266,СВЦЭМ!$B$39:$B$782,G$260)+'СЕТ СН'!$F$15</f>
        <v>0</v>
      </c>
      <c r="H266" s="36">
        <f>SUMIFS(СВЦЭМ!$H$40:$H$783,СВЦЭМ!$A$40:$A$783,$A266,СВЦЭМ!$B$39:$B$782,H$260)+'СЕТ СН'!$F$15</f>
        <v>0</v>
      </c>
      <c r="I266" s="36">
        <f>SUMIFS(СВЦЭМ!$H$40:$H$783,СВЦЭМ!$A$40:$A$783,$A266,СВЦЭМ!$B$39:$B$782,I$260)+'СЕТ СН'!$F$15</f>
        <v>0</v>
      </c>
      <c r="J266" s="36">
        <f>SUMIFS(СВЦЭМ!$H$40:$H$783,СВЦЭМ!$A$40:$A$783,$A266,СВЦЭМ!$B$39:$B$782,J$260)+'СЕТ СН'!$F$15</f>
        <v>0</v>
      </c>
      <c r="K266" s="36">
        <f>SUMIFS(СВЦЭМ!$H$40:$H$783,СВЦЭМ!$A$40:$A$783,$A266,СВЦЭМ!$B$39:$B$782,K$260)+'СЕТ СН'!$F$15</f>
        <v>0</v>
      </c>
      <c r="L266" s="36">
        <f>SUMIFS(СВЦЭМ!$H$40:$H$783,СВЦЭМ!$A$40:$A$783,$A266,СВЦЭМ!$B$39:$B$782,L$260)+'СЕТ СН'!$F$15</f>
        <v>0</v>
      </c>
      <c r="M266" s="36">
        <f>SUMIFS(СВЦЭМ!$H$40:$H$783,СВЦЭМ!$A$40:$A$783,$A266,СВЦЭМ!$B$39:$B$782,M$260)+'СЕТ СН'!$F$15</f>
        <v>0</v>
      </c>
      <c r="N266" s="36">
        <f>SUMIFS(СВЦЭМ!$H$40:$H$783,СВЦЭМ!$A$40:$A$783,$A266,СВЦЭМ!$B$39:$B$782,N$260)+'СЕТ СН'!$F$15</f>
        <v>0</v>
      </c>
      <c r="O266" s="36">
        <f>SUMIFS(СВЦЭМ!$H$40:$H$783,СВЦЭМ!$A$40:$A$783,$A266,СВЦЭМ!$B$39:$B$782,O$260)+'СЕТ СН'!$F$15</f>
        <v>0</v>
      </c>
      <c r="P266" s="36">
        <f>SUMIFS(СВЦЭМ!$H$40:$H$783,СВЦЭМ!$A$40:$A$783,$A266,СВЦЭМ!$B$39:$B$782,P$260)+'СЕТ СН'!$F$15</f>
        <v>0</v>
      </c>
      <c r="Q266" s="36">
        <f>SUMIFS(СВЦЭМ!$H$40:$H$783,СВЦЭМ!$A$40:$A$783,$A266,СВЦЭМ!$B$39:$B$782,Q$260)+'СЕТ СН'!$F$15</f>
        <v>0</v>
      </c>
      <c r="R266" s="36">
        <f>SUMIFS(СВЦЭМ!$H$40:$H$783,СВЦЭМ!$A$40:$A$783,$A266,СВЦЭМ!$B$39:$B$782,R$260)+'СЕТ СН'!$F$15</f>
        <v>0</v>
      </c>
      <c r="S266" s="36">
        <f>SUMIFS(СВЦЭМ!$H$40:$H$783,СВЦЭМ!$A$40:$A$783,$A266,СВЦЭМ!$B$39:$B$782,S$260)+'СЕТ СН'!$F$15</f>
        <v>0</v>
      </c>
      <c r="T266" s="36">
        <f>SUMIFS(СВЦЭМ!$H$40:$H$783,СВЦЭМ!$A$40:$A$783,$A266,СВЦЭМ!$B$39:$B$782,T$260)+'СЕТ СН'!$F$15</f>
        <v>0</v>
      </c>
      <c r="U266" s="36">
        <f>SUMIFS(СВЦЭМ!$H$40:$H$783,СВЦЭМ!$A$40:$A$783,$A266,СВЦЭМ!$B$39:$B$782,U$260)+'СЕТ СН'!$F$15</f>
        <v>0</v>
      </c>
      <c r="V266" s="36">
        <f>SUMIFS(СВЦЭМ!$H$40:$H$783,СВЦЭМ!$A$40:$A$783,$A266,СВЦЭМ!$B$39:$B$782,V$260)+'СЕТ СН'!$F$15</f>
        <v>0</v>
      </c>
      <c r="W266" s="36">
        <f>SUMIFS(СВЦЭМ!$H$40:$H$783,СВЦЭМ!$A$40:$A$783,$A266,СВЦЭМ!$B$39:$B$782,W$260)+'СЕТ СН'!$F$15</f>
        <v>0</v>
      </c>
      <c r="X266" s="36">
        <f>SUMIFS(СВЦЭМ!$H$40:$H$783,СВЦЭМ!$A$40:$A$783,$A266,СВЦЭМ!$B$39:$B$782,X$260)+'СЕТ СН'!$F$15</f>
        <v>0</v>
      </c>
      <c r="Y266" s="36">
        <f>SUMIFS(СВЦЭМ!$H$40:$H$783,СВЦЭМ!$A$40:$A$783,$A266,СВЦЭМ!$B$39:$B$782,Y$260)+'СЕТ СН'!$F$15</f>
        <v>0</v>
      </c>
    </row>
    <row r="267" spans="1:27" ht="15.75" hidden="1" x14ac:dyDescent="0.2">
      <c r="A267" s="35">
        <f t="shared" si="7"/>
        <v>45053</v>
      </c>
      <c r="B267" s="36">
        <f>SUMIFS(СВЦЭМ!$H$40:$H$783,СВЦЭМ!$A$40:$A$783,$A267,СВЦЭМ!$B$39:$B$782,B$260)+'СЕТ СН'!$F$15</f>
        <v>0</v>
      </c>
      <c r="C267" s="36">
        <f>SUMIFS(СВЦЭМ!$H$40:$H$783,СВЦЭМ!$A$40:$A$783,$A267,СВЦЭМ!$B$39:$B$782,C$260)+'СЕТ СН'!$F$15</f>
        <v>0</v>
      </c>
      <c r="D267" s="36">
        <f>SUMIFS(СВЦЭМ!$H$40:$H$783,СВЦЭМ!$A$40:$A$783,$A267,СВЦЭМ!$B$39:$B$782,D$260)+'СЕТ СН'!$F$15</f>
        <v>0</v>
      </c>
      <c r="E267" s="36">
        <f>SUMIFS(СВЦЭМ!$H$40:$H$783,СВЦЭМ!$A$40:$A$783,$A267,СВЦЭМ!$B$39:$B$782,E$260)+'СЕТ СН'!$F$15</f>
        <v>0</v>
      </c>
      <c r="F267" s="36">
        <f>SUMIFS(СВЦЭМ!$H$40:$H$783,СВЦЭМ!$A$40:$A$783,$A267,СВЦЭМ!$B$39:$B$782,F$260)+'СЕТ СН'!$F$15</f>
        <v>0</v>
      </c>
      <c r="G267" s="36">
        <f>SUMIFS(СВЦЭМ!$H$40:$H$783,СВЦЭМ!$A$40:$A$783,$A267,СВЦЭМ!$B$39:$B$782,G$260)+'СЕТ СН'!$F$15</f>
        <v>0</v>
      </c>
      <c r="H267" s="36">
        <f>SUMIFS(СВЦЭМ!$H$40:$H$783,СВЦЭМ!$A$40:$A$783,$A267,СВЦЭМ!$B$39:$B$782,H$260)+'СЕТ СН'!$F$15</f>
        <v>0</v>
      </c>
      <c r="I267" s="36">
        <f>SUMIFS(СВЦЭМ!$H$40:$H$783,СВЦЭМ!$A$40:$A$783,$A267,СВЦЭМ!$B$39:$B$782,I$260)+'СЕТ СН'!$F$15</f>
        <v>0</v>
      </c>
      <c r="J267" s="36">
        <f>SUMIFS(СВЦЭМ!$H$40:$H$783,СВЦЭМ!$A$40:$A$783,$A267,СВЦЭМ!$B$39:$B$782,J$260)+'СЕТ СН'!$F$15</f>
        <v>0</v>
      </c>
      <c r="K267" s="36">
        <f>SUMIFS(СВЦЭМ!$H$40:$H$783,СВЦЭМ!$A$40:$A$783,$A267,СВЦЭМ!$B$39:$B$782,K$260)+'СЕТ СН'!$F$15</f>
        <v>0</v>
      </c>
      <c r="L267" s="36">
        <f>SUMIFS(СВЦЭМ!$H$40:$H$783,СВЦЭМ!$A$40:$A$783,$A267,СВЦЭМ!$B$39:$B$782,L$260)+'СЕТ СН'!$F$15</f>
        <v>0</v>
      </c>
      <c r="M267" s="36">
        <f>SUMIFS(СВЦЭМ!$H$40:$H$783,СВЦЭМ!$A$40:$A$783,$A267,СВЦЭМ!$B$39:$B$782,M$260)+'СЕТ СН'!$F$15</f>
        <v>0</v>
      </c>
      <c r="N267" s="36">
        <f>SUMIFS(СВЦЭМ!$H$40:$H$783,СВЦЭМ!$A$40:$A$783,$A267,СВЦЭМ!$B$39:$B$782,N$260)+'СЕТ СН'!$F$15</f>
        <v>0</v>
      </c>
      <c r="O267" s="36">
        <f>SUMIFS(СВЦЭМ!$H$40:$H$783,СВЦЭМ!$A$40:$A$783,$A267,СВЦЭМ!$B$39:$B$782,O$260)+'СЕТ СН'!$F$15</f>
        <v>0</v>
      </c>
      <c r="P267" s="36">
        <f>SUMIFS(СВЦЭМ!$H$40:$H$783,СВЦЭМ!$A$40:$A$783,$A267,СВЦЭМ!$B$39:$B$782,P$260)+'СЕТ СН'!$F$15</f>
        <v>0</v>
      </c>
      <c r="Q267" s="36">
        <f>SUMIFS(СВЦЭМ!$H$40:$H$783,СВЦЭМ!$A$40:$A$783,$A267,СВЦЭМ!$B$39:$B$782,Q$260)+'СЕТ СН'!$F$15</f>
        <v>0</v>
      </c>
      <c r="R267" s="36">
        <f>SUMIFS(СВЦЭМ!$H$40:$H$783,СВЦЭМ!$A$40:$A$783,$A267,СВЦЭМ!$B$39:$B$782,R$260)+'СЕТ СН'!$F$15</f>
        <v>0</v>
      </c>
      <c r="S267" s="36">
        <f>SUMIFS(СВЦЭМ!$H$40:$H$783,СВЦЭМ!$A$40:$A$783,$A267,СВЦЭМ!$B$39:$B$782,S$260)+'СЕТ СН'!$F$15</f>
        <v>0</v>
      </c>
      <c r="T267" s="36">
        <f>SUMIFS(СВЦЭМ!$H$40:$H$783,СВЦЭМ!$A$40:$A$783,$A267,СВЦЭМ!$B$39:$B$782,T$260)+'СЕТ СН'!$F$15</f>
        <v>0</v>
      </c>
      <c r="U267" s="36">
        <f>SUMIFS(СВЦЭМ!$H$40:$H$783,СВЦЭМ!$A$40:$A$783,$A267,СВЦЭМ!$B$39:$B$782,U$260)+'СЕТ СН'!$F$15</f>
        <v>0</v>
      </c>
      <c r="V267" s="36">
        <f>SUMIFS(СВЦЭМ!$H$40:$H$783,СВЦЭМ!$A$40:$A$783,$A267,СВЦЭМ!$B$39:$B$782,V$260)+'СЕТ СН'!$F$15</f>
        <v>0</v>
      </c>
      <c r="W267" s="36">
        <f>SUMIFS(СВЦЭМ!$H$40:$H$783,СВЦЭМ!$A$40:$A$783,$A267,СВЦЭМ!$B$39:$B$782,W$260)+'СЕТ СН'!$F$15</f>
        <v>0</v>
      </c>
      <c r="X267" s="36">
        <f>SUMIFS(СВЦЭМ!$H$40:$H$783,СВЦЭМ!$A$40:$A$783,$A267,СВЦЭМ!$B$39:$B$782,X$260)+'СЕТ СН'!$F$15</f>
        <v>0</v>
      </c>
      <c r="Y267" s="36">
        <f>SUMIFS(СВЦЭМ!$H$40:$H$783,СВЦЭМ!$A$40:$A$783,$A267,СВЦЭМ!$B$39:$B$782,Y$260)+'СЕТ СН'!$F$15</f>
        <v>0</v>
      </c>
    </row>
    <row r="268" spans="1:27" ht="15.75" hidden="1" x14ac:dyDescent="0.2">
      <c r="A268" s="35">
        <f t="shared" si="7"/>
        <v>45054</v>
      </c>
      <c r="B268" s="36">
        <f>SUMIFS(СВЦЭМ!$H$40:$H$783,СВЦЭМ!$A$40:$A$783,$A268,СВЦЭМ!$B$39:$B$782,B$260)+'СЕТ СН'!$F$15</f>
        <v>0</v>
      </c>
      <c r="C268" s="36">
        <f>SUMIFS(СВЦЭМ!$H$40:$H$783,СВЦЭМ!$A$40:$A$783,$A268,СВЦЭМ!$B$39:$B$782,C$260)+'СЕТ СН'!$F$15</f>
        <v>0</v>
      </c>
      <c r="D268" s="36">
        <f>SUMIFS(СВЦЭМ!$H$40:$H$783,СВЦЭМ!$A$40:$A$783,$A268,СВЦЭМ!$B$39:$B$782,D$260)+'СЕТ СН'!$F$15</f>
        <v>0</v>
      </c>
      <c r="E268" s="36">
        <f>SUMIFS(СВЦЭМ!$H$40:$H$783,СВЦЭМ!$A$40:$A$783,$A268,СВЦЭМ!$B$39:$B$782,E$260)+'СЕТ СН'!$F$15</f>
        <v>0</v>
      </c>
      <c r="F268" s="36">
        <f>SUMIFS(СВЦЭМ!$H$40:$H$783,СВЦЭМ!$A$40:$A$783,$A268,СВЦЭМ!$B$39:$B$782,F$260)+'СЕТ СН'!$F$15</f>
        <v>0</v>
      </c>
      <c r="G268" s="36">
        <f>SUMIFS(СВЦЭМ!$H$40:$H$783,СВЦЭМ!$A$40:$A$783,$A268,СВЦЭМ!$B$39:$B$782,G$260)+'СЕТ СН'!$F$15</f>
        <v>0</v>
      </c>
      <c r="H268" s="36">
        <f>SUMIFS(СВЦЭМ!$H$40:$H$783,СВЦЭМ!$A$40:$A$783,$A268,СВЦЭМ!$B$39:$B$782,H$260)+'СЕТ СН'!$F$15</f>
        <v>0</v>
      </c>
      <c r="I268" s="36">
        <f>SUMIFS(СВЦЭМ!$H$40:$H$783,СВЦЭМ!$A$40:$A$783,$A268,СВЦЭМ!$B$39:$B$782,I$260)+'СЕТ СН'!$F$15</f>
        <v>0</v>
      </c>
      <c r="J268" s="36">
        <f>SUMIFS(СВЦЭМ!$H$40:$H$783,СВЦЭМ!$A$40:$A$783,$A268,СВЦЭМ!$B$39:$B$782,J$260)+'СЕТ СН'!$F$15</f>
        <v>0</v>
      </c>
      <c r="K268" s="36">
        <f>SUMIFS(СВЦЭМ!$H$40:$H$783,СВЦЭМ!$A$40:$A$783,$A268,СВЦЭМ!$B$39:$B$782,K$260)+'СЕТ СН'!$F$15</f>
        <v>0</v>
      </c>
      <c r="L268" s="36">
        <f>SUMIFS(СВЦЭМ!$H$40:$H$783,СВЦЭМ!$A$40:$A$783,$A268,СВЦЭМ!$B$39:$B$782,L$260)+'СЕТ СН'!$F$15</f>
        <v>0</v>
      </c>
      <c r="M268" s="36">
        <f>SUMIFS(СВЦЭМ!$H$40:$H$783,СВЦЭМ!$A$40:$A$783,$A268,СВЦЭМ!$B$39:$B$782,M$260)+'СЕТ СН'!$F$15</f>
        <v>0</v>
      </c>
      <c r="N268" s="36">
        <f>SUMIFS(СВЦЭМ!$H$40:$H$783,СВЦЭМ!$A$40:$A$783,$A268,СВЦЭМ!$B$39:$B$782,N$260)+'СЕТ СН'!$F$15</f>
        <v>0</v>
      </c>
      <c r="O268" s="36">
        <f>SUMIFS(СВЦЭМ!$H$40:$H$783,СВЦЭМ!$A$40:$A$783,$A268,СВЦЭМ!$B$39:$B$782,O$260)+'СЕТ СН'!$F$15</f>
        <v>0</v>
      </c>
      <c r="P268" s="36">
        <f>SUMIFS(СВЦЭМ!$H$40:$H$783,СВЦЭМ!$A$40:$A$783,$A268,СВЦЭМ!$B$39:$B$782,P$260)+'СЕТ СН'!$F$15</f>
        <v>0</v>
      </c>
      <c r="Q268" s="36">
        <f>SUMIFS(СВЦЭМ!$H$40:$H$783,СВЦЭМ!$A$40:$A$783,$A268,СВЦЭМ!$B$39:$B$782,Q$260)+'СЕТ СН'!$F$15</f>
        <v>0</v>
      </c>
      <c r="R268" s="36">
        <f>SUMIFS(СВЦЭМ!$H$40:$H$783,СВЦЭМ!$A$40:$A$783,$A268,СВЦЭМ!$B$39:$B$782,R$260)+'СЕТ СН'!$F$15</f>
        <v>0</v>
      </c>
      <c r="S268" s="36">
        <f>SUMIFS(СВЦЭМ!$H$40:$H$783,СВЦЭМ!$A$40:$A$783,$A268,СВЦЭМ!$B$39:$B$782,S$260)+'СЕТ СН'!$F$15</f>
        <v>0</v>
      </c>
      <c r="T268" s="36">
        <f>SUMIFS(СВЦЭМ!$H$40:$H$783,СВЦЭМ!$A$40:$A$783,$A268,СВЦЭМ!$B$39:$B$782,T$260)+'СЕТ СН'!$F$15</f>
        <v>0</v>
      </c>
      <c r="U268" s="36">
        <f>SUMIFS(СВЦЭМ!$H$40:$H$783,СВЦЭМ!$A$40:$A$783,$A268,СВЦЭМ!$B$39:$B$782,U$260)+'СЕТ СН'!$F$15</f>
        <v>0</v>
      </c>
      <c r="V268" s="36">
        <f>SUMIFS(СВЦЭМ!$H$40:$H$783,СВЦЭМ!$A$40:$A$783,$A268,СВЦЭМ!$B$39:$B$782,V$260)+'СЕТ СН'!$F$15</f>
        <v>0</v>
      </c>
      <c r="W268" s="36">
        <f>SUMIFS(СВЦЭМ!$H$40:$H$783,СВЦЭМ!$A$40:$A$783,$A268,СВЦЭМ!$B$39:$B$782,W$260)+'СЕТ СН'!$F$15</f>
        <v>0</v>
      </c>
      <c r="X268" s="36">
        <f>SUMIFS(СВЦЭМ!$H$40:$H$783,СВЦЭМ!$A$40:$A$783,$A268,СВЦЭМ!$B$39:$B$782,X$260)+'СЕТ СН'!$F$15</f>
        <v>0</v>
      </c>
      <c r="Y268" s="36">
        <f>SUMIFS(СВЦЭМ!$H$40:$H$783,СВЦЭМ!$A$40:$A$783,$A268,СВЦЭМ!$B$39:$B$782,Y$260)+'СЕТ СН'!$F$15</f>
        <v>0</v>
      </c>
    </row>
    <row r="269" spans="1:27" ht="15.75" hidden="1" x14ac:dyDescent="0.2">
      <c r="A269" s="35">
        <f t="shared" si="7"/>
        <v>45055</v>
      </c>
      <c r="B269" s="36">
        <f>SUMIFS(СВЦЭМ!$H$40:$H$783,СВЦЭМ!$A$40:$A$783,$A269,СВЦЭМ!$B$39:$B$782,B$260)+'СЕТ СН'!$F$15</f>
        <v>0</v>
      </c>
      <c r="C269" s="36">
        <f>SUMIFS(СВЦЭМ!$H$40:$H$783,СВЦЭМ!$A$40:$A$783,$A269,СВЦЭМ!$B$39:$B$782,C$260)+'СЕТ СН'!$F$15</f>
        <v>0</v>
      </c>
      <c r="D269" s="36">
        <f>SUMIFS(СВЦЭМ!$H$40:$H$783,СВЦЭМ!$A$40:$A$783,$A269,СВЦЭМ!$B$39:$B$782,D$260)+'СЕТ СН'!$F$15</f>
        <v>0</v>
      </c>
      <c r="E269" s="36">
        <f>SUMIFS(СВЦЭМ!$H$40:$H$783,СВЦЭМ!$A$40:$A$783,$A269,СВЦЭМ!$B$39:$B$782,E$260)+'СЕТ СН'!$F$15</f>
        <v>0</v>
      </c>
      <c r="F269" s="36">
        <f>SUMIFS(СВЦЭМ!$H$40:$H$783,СВЦЭМ!$A$40:$A$783,$A269,СВЦЭМ!$B$39:$B$782,F$260)+'СЕТ СН'!$F$15</f>
        <v>0</v>
      </c>
      <c r="G269" s="36">
        <f>SUMIFS(СВЦЭМ!$H$40:$H$783,СВЦЭМ!$A$40:$A$783,$A269,СВЦЭМ!$B$39:$B$782,G$260)+'СЕТ СН'!$F$15</f>
        <v>0</v>
      </c>
      <c r="H269" s="36">
        <f>SUMIFS(СВЦЭМ!$H$40:$H$783,СВЦЭМ!$A$40:$A$783,$A269,СВЦЭМ!$B$39:$B$782,H$260)+'СЕТ СН'!$F$15</f>
        <v>0</v>
      </c>
      <c r="I269" s="36">
        <f>SUMIFS(СВЦЭМ!$H$40:$H$783,СВЦЭМ!$A$40:$A$783,$A269,СВЦЭМ!$B$39:$B$782,I$260)+'СЕТ СН'!$F$15</f>
        <v>0</v>
      </c>
      <c r="J269" s="36">
        <f>SUMIFS(СВЦЭМ!$H$40:$H$783,СВЦЭМ!$A$40:$A$783,$A269,СВЦЭМ!$B$39:$B$782,J$260)+'СЕТ СН'!$F$15</f>
        <v>0</v>
      </c>
      <c r="K269" s="36">
        <f>SUMIFS(СВЦЭМ!$H$40:$H$783,СВЦЭМ!$A$40:$A$783,$A269,СВЦЭМ!$B$39:$B$782,K$260)+'СЕТ СН'!$F$15</f>
        <v>0</v>
      </c>
      <c r="L269" s="36">
        <f>SUMIFS(СВЦЭМ!$H$40:$H$783,СВЦЭМ!$A$40:$A$783,$A269,СВЦЭМ!$B$39:$B$782,L$260)+'СЕТ СН'!$F$15</f>
        <v>0</v>
      </c>
      <c r="M269" s="36">
        <f>SUMIFS(СВЦЭМ!$H$40:$H$783,СВЦЭМ!$A$40:$A$783,$A269,СВЦЭМ!$B$39:$B$782,M$260)+'СЕТ СН'!$F$15</f>
        <v>0</v>
      </c>
      <c r="N269" s="36">
        <f>SUMIFS(СВЦЭМ!$H$40:$H$783,СВЦЭМ!$A$40:$A$783,$A269,СВЦЭМ!$B$39:$B$782,N$260)+'СЕТ СН'!$F$15</f>
        <v>0</v>
      </c>
      <c r="O269" s="36">
        <f>SUMIFS(СВЦЭМ!$H$40:$H$783,СВЦЭМ!$A$40:$A$783,$A269,СВЦЭМ!$B$39:$B$782,O$260)+'СЕТ СН'!$F$15</f>
        <v>0</v>
      </c>
      <c r="P269" s="36">
        <f>SUMIFS(СВЦЭМ!$H$40:$H$783,СВЦЭМ!$A$40:$A$783,$A269,СВЦЭМ!$B$39:$B$782,P$260)+'СЕТ СН'!$F$15</f>
        <v>0</v>
      </c>
      <c r="Q269" s="36">
        <f>SUMIFS(СВЦЭМ!$H$40:$H$783,СВЦЭМ!$A$40:$A$783,$A269,СВЦЭМ!$B$39:$B$782,Q$260)+'СЕТ СН'!$F$15</f>
        <v>0</v>
      </c>
      <c r="R269" s="36">
        <f>SUMIFS(СВЦЭМ!$H$40:$H$783,СВЦЭМ!$A$40:$A$783,$A269,СВЦЭМ!$B$39:$B$782,R$260)+'СЕТ СН'!$F$15</f>
        <v>0</v>
      </c>
      <c r="S269" s="36">
        <f>SUMIFS(СВЦЭМ!$H$40:$H$783,СВЦЭМ!$A$40:$A$783,$A269,СВЦЭМ!$B$39:$B$782,S$260)+'СЕТ СН'!$F$15</f>
        <v>0</v>
      </c>
      <c r="T269" s="36">
        <f>SUMIFS(СВЦЭМ!$H$40:$H$783,СВЦЭМ!$A$40:$A$783,$A269,СВЦЭМ!$B$39:$B$782,T$260)+'СЕТ СН'!$F$15</f>
        <v>0</v>
      </c>
      <c r="U269" s="36">
        <f>SUMIFS(СВЦЭМ!$H$40:$H$783,СВЦЭМ!$A$40:$A$783,$A269,СВЦЭМ!$B$39:$B$782,U$260)+'СЕТ СН'!$F$15</f>
        <v>0</v>
      </c>
      <c r="V269" s="36">
        <f>SUMIFS(СВЦЭМ!$H$40:$H$783,СВЦЭМ!$A$40:$A$783,$A269,СВЦЭМ!$B$39:$B$782,V$260)+'СЕТ СН'!$F$15</f>
        <v>0</v>
      </c>
      <c r="W269" s="36">
        <f>SUMIFS(СВЦЭМ!$H$40:$H$783,СВЦЭМ!$A$40:$A$783,$A269,СВЦЭМ!$B$39:$B$782,W$260)+'СЕТ СН'!$F$15</f>
        <v>0</v>
      </c>
      <c r="X269" s="36">
        <f>SUMIFS(СВЦЭМ!$H$40:$H$783,СВЦЭМ!$A$40:$A$783,$A269,СВЦЭМ!$B$39:$B$782,X$260)+'СЕТ СН'!$F$15</f>
        <v>0</v>
      </c>
      <c r="Y269" s="36">
        <f>SUMIFS(СВЦЭМ!$H$40:$H$783,СВЦЭМ!$A$40:$A$783,$A269,СВЦЭМ!$B$39:$B$782,Y$260)+'СЕТ СН'!$F$15</f>
        <v>0</v>
      </c>
    </row>
    <row r="270" spans="1:27" ht="15.75" hidden="1" x14ac:dyDescent="0.2">
      <c r="A270" s="35">
        <f t="shared" si="7"/>
        <v>45056</v>
      </c>
      <c r="B270" s="36">
        <f>SUMIFS(СВЦЭМ!$H$40:$H$783,СВЦЭМ!$A$40:$A$783,$A270,СВЦЭМ!$B$39:$B$782,B$260)+'СЕТ СН'!$F$15</f>
        <v>0</v>
      </c>
      <c r="C270" s="36">
        <f>SUMIFS(СВЦЭМ!$H$40:$H$783,СВЦЭМ!$A$40:$A$783,$A270,СВЦЭМ!$B$39:$B$782,C$260)+'СЕТ СН'!$F$15</f>
        <v>0</v>
      </c>
      <c r="D270" s="36">
        <f>SUMIFS(СВЦЭМ!$H$40:$H$783,СВЦЭМ!$A$40:$A$783,$A270,СВЦЭМ!$B$39:$B$782,D$260)+'СЕТ СН'!$F$15</f>
        <v>0</v>
      </c>
      <c r="E270" s="36">
        <f>SUMIFS(СВЦЭМ!$H$40:$H$783,СВЦЭМ!$A$40:$A$783,$A270,СВЦЭМ!$B$39:$B$782,E$260)+'СЕТ СН'!$F$15</f>
        <v>0</v>
      </c>
      <c r="F270" s="36">
        <f>SUMIFS(СВЦЭМ!$H$40:$H$783,СВЦЭМ!$A$40:$A$783,$A270,СВЦЭМ!$B$39:$B$782,F$260)+'СЕТ СН'!$F$15</f>
        <v>0</v>
      </c>
      <c r="G270" s="36">
        <f>SUMIFS(СВЦЭМ!$H$40:$H$783,СВЦЭМ!$A$40:$A$783,$A270,СВЦЭМ!$B$39:$B$782,G$260)+'СЕТ СН'!$F$15</f>
        <v>0</v>
      </c>
      <c r="H270" s="36">
        <f>SUMIFS(СВЦЭМ!$H$40:$H$783,СВЦЭМ!$A$40:$A$783,$A270,СВЦЭМ!$B$39:$B$782,H$260)+'СЕТ СН'!$F$15</f>
        <v>0</v>
      </c>
      <c r="I270" s="36">
        <f>SUMIFS(СВЦЭМ!$H$40:$H$783,СВЦЭМ!$A$40:$A$783,$A270,СВЦЭМ!$B$39:$B$782,I$260)+'СЕТ СН'!$F$15</f>
        <v>0</v>
      </c>
      <c r="J270" s="36">
        <f>SUMIFS(СВЦЭМ!$H$40:$H$783,СВЦЭМ!$A$40:$A$783,$A270,СВЦЭМ!$B$39:$B$782,J$260)+'СЕТ СН'!$F$15</f>
        <v>0</v>
      </c>
      <c r="K270" s="36">
        <f>SUMIFS(СВЦЭМ!$H$40:$H$783,СВЦЭМ!$A$40:$A$783,$A270,СВЦЭМ!$B$39:$B$782,K$260)+'СЕТ СН'!$F$15</f>
        <v>0</v>
      </c>
      <c r="L270" s="36">
        <f>SUMIFS(СВЦЭМ!$H$40:$H$783,СВЦЭМ!$A$40:$A$783,$A270,СВЦЭМ!$B$39:$B$782,L$260)+'СЕТ СН'!$F$15</f>
        <v>0</v>
      </c>
      <c r="M270" s="36">
        <f>SUMIFS(СВЦЭМ!$H$40:$H$783,СВЦЭМ!$A$40:$A$783,$A270,СВЦЭМ!$B$39:$B$782,M$260)+'СЕТ СН'!$F$15</f>
        <v>0</v>
      </c>
      <c r="N270" s="36">
        <f>SUMIFS(СВЦЭМ!$H$40:$H$783,СВЦЭМ!$A$40:$A$783,$A270,СВЦЭМ!$B$39:$B$782,N$260)+'СЕТ СН'!$F$15</f>
        <v>0</v>
      </c>
      <c r="O270" s="36">
        <f>SUMIFS(СВЦЭМ!$H$40:$H$783,СВЦЭМ!$A$40:$A$783,$A270,СВЦЭМ!$B$39:$B$782,O$260)+'СЕТ СН'!$F$15</f>
        <v>0</v>
      </c>
      <c r="P270" s="36">
        <f>SUMIFS(СВЦЭМ!$H$40:$H$783,СВЦЭМ!$A$40:$A$783,$A270,СВЦЭМ!$B$39:$B$782,P$260)+'СЕТ СН'!$F$15</f>
        <v>0</v>
      </c>
      <c r="Q270" s="36">
        <f>SUMIFS(СВЦЭМ!$H$40:$H$783,СВЦЭМ!$A$40:$A$783,$A270,СВЦЭМ!$B$39:$B$782,Q$260)+'СЕТ СН'!$F$15</f>
        <v>0</v>
      </c>
      <c r="R270" s="36">
        <f>SUMIFS(СВЦЭМ!$H$40:$H$783,СВЦЭМ!$A$40:$A$783,$A270,СВЦЭМ!$B$39:$B$782,R$260)+'СЕТ СН'!$F$15</f>
        <v>0</v>
      </c>
      <c r="S270" s="36">
        <f>SUMIFS(СВЦЭМ!$H$40:$H$783,СВЦЭМ!$A$40:$A$783,$A270,СВЦЭМ!$B$39:$B$782,S$260)+'СЕТ СН'!$F$15</f>
        <v>0</v>
      </c>
      <c r="T270" s="36">
        <f>SUMIFS(СВЦЭМ!$H$40:$H$783,СВЦЭМ!$A$40:$A$783,$A270,СВЦЭМ!$B$39:$B$782,T$260)+'СЕТ СН'!$F$15</f>
        <v>0</v>
      </c>
      <c r="U270" s="36">
        <f>SUMIFS(СВЦЭМ!$H$40:$H$783,СВЦЭМ!$A$40:$A$783,$A270,СВЦЭМ!$B$39:$B$782,U$260)+'СЕТ СН'!$F$15</f>
        <v>0</v>
      </c>
      <c r="V270" s="36">
        <f>SUMIFS(СВЦЭМ!$H$40:$H$783,СВЦЭМ!$A$40:$A$783,$A270,СВЦЭМ!$B$39:$B$782,V$260)+'СЕТ СН'!$F$15</f>
        <v>0</v>
      </c>
      <c r="W270" s="36">
        <f>SUMIFS(СВЦЭМ!$H$40:$H$783,СВЦЭМ!$A$40:$A$783,$A270,СВЦЭМ!$B$39:$B$782,W$260)+'СЕТ СН'!$F$15</f>
        <v>0</v>
      </c>
      <c r="X270" s="36">
        <f>SUMIFS(СВЦЭМ!$H$40:$H$783,СВЦЭМ!$A$40:$A$783,$A270,СВЦЭМ!$B$39:$B$782,X$260)+'СЕТ СН'!$F$15</f>
        <v>0</v>
      </c>
      <c r="Y270" s="36">
        <f>SUMIFS(СВЦЭМ!$H$40:$H$783,СВЦЭМ!$A$40:$A$783,$A270,СВЦЭМ!$B$39:$B$782,Y$260)+'СЕТ СН'!$F$15</f>
        <v>0</v>
      </c>
    </row>
    <row r="271" spans="1:27" ht="15.75" hidden="1" x14ac:dyDescent="0.2">
      <c r="A271" s="35">
        <f t="shared" si="7"/>
        <v>45057</v>
      </c>
      <c r="B271" s="36">
        <f>SUMIFS(СВЦЭМ!$H$40:$H$783,СВЦЭМ!$A$40:$A$783,$A271,СВЦЭМ!$B$39:$B$782,B$260)+'СЕТ СН'!$F$15</f>
        <v>0</v>
      </c>
      <c r="C271" s="36">
        <f>SUMIFS(СВЦЭМ!$H$40:$H$783,СВЦЭМ!$A$40:$A$783,$A271,СВЦЭМ!$B$39:$B$782,C$260)+'СЕТ СН'!$F$15</f>
        <v>0</v>
      </c>
      <c r="D271" s="36">
        <f>SUMIFS(СВЦЭМ!$H$40:$H$783,СВЦЭМ!$A$40:$A$783,$A271,СВЦЭМ!$B$39:$B$782,D$260)+'СЕТ СН'!$F$15</f>
        <v>0</v>
      </c>
      <c r="E271" s="36">
        <f>SUMIFS(СВЦЭМ!$H$40:$H$783,СВЦЭМ!$A$40:$A$783,$A271,СВЦЭМ!$B$39:$B$782,E$260)+'СЕТ СН'!$F$15</f>
        <v>0</v>
      </c>
      <c r="F271" s="36">
        <f>SUMIFS(СВЦЭМ!$H$40:$H$783,СВЦЭМ!$A$40:$A$783,$A271,СВЦЭМ!$B$39:$B$782,F$260)+'СЕТ СН'!$F$15</f>
        <v>0</v>
      </c>
      <c r="G271" s="36">
        <f>SUMIFS(СВЦЭМ!$H$40:$H$783,СВЦЭМ!$A$40:$A$783,$A271,СВЦЭМ!$B$39:$B$782,G$260)+'СЕТ СН'!$F$15</f>
        <v>0</v>
      </c>
      <c r="H271" s="36">
        <f>SUMIFS(СВЦЭМ!$H$40:$H$783,СВЦЭМ!$A$40:$A$783,$A271,СВЦЭМ!$B$39:$B$782,H$260)+'СЕТ СН'!$F$15</f>
        <v>0</v>
      </c>
      <c r="I271" s="36">
        <f>SUMIFS(СВЦЭМ!$H$40:$H$783,СВЦЭМ!$A$40:$A$783,$A271,СВЦЭМ!$B$39:$B$782,I$260)+'СЕТ СН'!$F$15</f>
        <v>0</v>
      </c>
      <c r="J271" s="36">
        <f>SUMIFS(СВЦЭМ!$H$40:$H$783,СВЦЭМ!$A$40:$A$783,$A271,СВЦЭМ!$B$39:$B$782,J$260)+'СЕТ СН'!$F$15</f>
        <v>0</v>
      </c>
      <c r="K271" s="36">
        <f>SUMIFS(СВЦЭМ!$H$40:$H$783,СВЦЭМ!$A$40:$A$783,$A271,СВЦЭМ!$B$39:$B$782,K$260)+'СЕТ СН'!$F$15</f>
        <v>0</v>
      </c>
      <c r="L271" s="36">
        <f>SUMIFS(СВЦЭМ!$H$40:$H$783,СВЦЭМ!$A$40:$A$783,$A271,СВЦЭМ!$B$39:$B$782,L$260)+'СЕТ СН'!$F$15</f>
        <v>0</v>
      </c>
      <c r="M271" s="36">
        <f>SUMIFS(СВЦЭМ!$H$40:$H$783,СВЦЭМ!$A$40:$A$783,$A271,СВЦЭМ!$B$39:$B$782,M$260)+'СЕТ СН'!$F$15</f>
        <v>0</v>
      </c>
      <c r="N271" s="36">
        <f>SUMIFS(СВЦЭМ!$H$40:$H$783,СВЦЭМ!$A$40:$A$783,$A271,СВЦЭМ!$B$39:$B$782,N$260)+'СЕТ СН'!$F$15</f>
        <v>0</v>
      </c>
      <c r="O271" s="36">
        <f>SUMIFS(СВЦЭМ!$H$40:$H$783,СВЦЭМ!$A$40:$A$783,$A271,СВЦЭМ!$B$39:$B$782,O$260)+'СЕТ СН'!$F$15</f>
        <v>0</v>
      </c>
      <c r="P271" s="36">
        <f>SUMIFS(СВЦЭМ!$H$40:$H$783,СВЦЭМ!$A$40:$A$783,$A271,СВЦЭМ!$B$39:$B$782,P$260)+'СЕТ СН'!$F$15</f>
        <v>0</v>
      </c>
      <c r="Q271" s="36">
        <f>SUMIFS(СВЦЭМ!$H$40:$H$783,СВЦЭМ!$A$40:$A$783,$A271,СВЦЭМ!$B$39:$B$782,Q$260)+'СЕТ СН'!$F$15</f>
        <v>0</v>
      </c>
      <c r="R271" s="36">
        <f>SUMIFS(СВЦЭМ!$H$40:$H$783,СВЦЭМ!$A$40:$A$783,$A271,СВЦЭМ!$B$39:$B$782,R$260)+'СЕТ СН'!$F$15</f>
        <v>0</v>
      </c>
      <c r="S271" s="36">
        <f>SUMIFS(СВЦЭМ!$H$40:$H$783,СВЦЭМ!$A$40:$A$783,$A271,СВЦЭМ!$B$39:$B$782,S$260)+'СЕТ СН'!$F$15</f>
        <v>0</v>
      </c>
      <c r="T271" s="36">
        <f>SUMIFS(СВЦЭМ!$H$40:$H$783,СВЦЭМ!$A$40:$A$783,$A271,СВЦЭМ!$B$39:$B$782,T$260)+'СЕТ СН'!$F$15</f>
        <v>0</v>
      </c>
      <c r="U271" s="36">
        <f>SUMIFS(СВЦЭМ!$H$40:$H$783,СВЦЭМ!$A$40:$A$783,$A271,СВЦЭМ!$B$39:$B$782,U$260)+'СЕТ СН'!$F$15</f>
        <v>0</v>
      </c>
      <c r="V271" s="36">
        <f>SUMIFS(СВЦЭМ!$H$40:$H$783,СВЦЭМ!$A$40:$A$783,$A271,СВЦЭМ!$B$39:$B$782,V$260)+'СЕТ СН'!$F$15</f>
        <v>0</v>
      </c>
      <c r="W271" s="36">
        <f>SUMIFS(СВЦЭМ!$H$40:$H$783,СВЦЭМ!$A$40:$A$783,$A271,СВЦЭМ!$B$39:$B$782,W$260)+'СЕТ СН'!$F$15</f>
        <v>0</v>
      </c>
      <c r="X271" s="36">
        <f>SUMIFS(СВЦЭМ!$H$40:$H$783,СВЦЭМ!$A$40:$A$783,$A271,СВЦЭМ!$B$39:$B$782,X$260)+'СЕТ СН'!$F$15</f>
        <v>0</v>
      </c>
      <c r="Y271" s="36">
        <f>SUMIFS(СВЦЭМ!$H$40:$H$783,СВЦЭМ!$A$40:$A$783,$A271,СВЦЭМ!$B$39:$B$782,Y$260)+'СЕТ СН'!$F$15</f>
        <v>0</v>
      </c>
    </row>
    <row r="272" spans="1:27" ht="15.75" hidden="1" x14ac:dyDescent="0.2">
      <c r="A272" s="35">
        <f t="shared" si="7"/>
        <v>45058</v>
      </c>
      <c r="B272" s="36">
        <f>SUMIFS(СВЦЭМ!$H$40:$H$783,СВЦЭМ!$A$40:$A$783,$A272,СВЦЭМ!$B$39:$B$782,B$260)+'СЕТ СН'!$F$15</f>
        <v>0</v>
      </c>
      <c r="C272" s="36">
        <f>SUMIFS(СВЦЭМ!$H$40:$H$783,СВЦЭМ!$A$40:$A$783,$A272,СВЦЭМ!$B$39:$B$782,C$260)+'СЕТ СН'!$F$15</f>
        <v>0</v>
      </c>
      <c r="D272" s="36">
        <f>SUMIFS(СВЦЭМ!$H$40:$H$783,СВЦЭМ!$A$40:$A$783,$A272,СВЦЭМ!$B$39:$B$782,D$260)+'СЕТ СН'!$F$15</f>
        <v>0</v>
      </c>
      <c r="E272" s="36">
        <f>SUMIFS(СВЦЭМ!$H$40:$H$783,СВЦЭМ!$A$40:$A$783,$A272,СВЦЭМ!$B$39:$B$782,E$260)+'СЕТ СН'!$F$15</f>
        <v>0</v>
      </c>
      <c r="F272" s="36">
        <f>SUMIFS(СВЦЭМ!$H$40:$H$783,СВЦЭМ!$A$40:$A$783,$A272,СВЦЭМ!$B$39:$B$782,F$260)+'СЕТ СН'!$F$15</f>
        <v>0</v>
      </c>
      <c r="G272" s="36">
        <f>SUMIFS(СВЦЭМ!$H$40:$H$783,СВЦЭМ!$A$40:$A$783,$A272,СВЦЭМ!$B$39:$B$782,G$260)+'СЕТ СН'!$F$15</f>
        <v>0</v>
      </c>
      <c r="H272" s="36">
        <f>SUMIFS(СВЦЭМ!$H$40:$H$783,СВЦЭМ!$A$40:$A$783,$A272,СВЦЭМ!$B$39:$B$782,H$260)+'СЕТ СН'!$F$15</f>
        <v>0</v>
      </c>
      <c r="I272" s="36">
        <f>SUMIFS(СВЦЭМ!$H$40:$H$783,СВЦЭМ!$A$40:$A$783,$A272,СВЦЭМ!$B$39:$B$782,I$260)+'СЕТ СН'!$F$15</f>
        <v>0</v>
      </c>
      <c r="J272" s="36">
        <f>SUMIFS(СВЦЭМ!$H$40:$H$783,СВЦЭМ!$A$40:$A$783,$A272,СВЦЭМ!$B$39:$B$782,J$260)+'СЕТ СН'!$F$15</f>
        <v>0</v>
      </c>
      <c r="K272" s="36">
        <f>SUMIFS(СВЦЭМ!$H$40:$H$783,СВЦЭМ!$A$40:$A$783,$A272,СВЦЭМ!$B$39:$B$782,K$260)+'СЕТ СН'!$F$15</f>
        <v>0</v>
      </c>
      <c r="L272" s="36">
        <f>SUMIFS(СВЦЭМ!$H$40:$H$783,СВЦЭМ!$A$40:$A$783,$A272,СВЦЭМ!$B$39:$B$782,L$260)+'СЕТ СН'!$F$15</f>
        <v>0</v>
      </c>
      <c r="M272" s="36">
        <f>SUMIFS(СВЦЭМ!$H$40:$H$783,СВЦЭМ!$A$40:$A$783,$A272,СВЦЭМ!$B$39:$B$782,M$260)+'СЕТ СН'!$F$15</f>
        <v>0</v>
      </c>
      <c r="N272" s="36">
        <f>SUMIFS(СВЦЭМ!$H$40:$H$783,СВЦЭМ!$A$40:$A$783,$A272,СВЦЭМ!$B$39:$B$782,N$260)+'СЕТ СН'!$F$15</f>
        <v>0</v>
      </c>
      <c r="O272" s="36">
        <f>SUMIFS(СВЦЭМ!$H$40:$H$783,СВЦЭМ!$A$40:$A$783,$A272,СВЦЭМ!$B$39:$B$782,O$260)+'СЕТ СН'!$F$15</f>
        <v>0</v>
      </c>
      <c r="P272" s="36">
        <f>SUMIFS(СВЦЭМ!$H$40:$H$783,СВЦЭМ!$A$40:$A$783,$A272,СВЦЭМ!$B$39:$B$782,P$260)+'СЕТ СН'!$F$15</f>
        <v>0</v>
      </c>
      <c r="Q272" s="36">
        <f>SUMIFS(СВЦЭМ!$H$40:$H$783,СВЦЭМ!$A$40:$A$783,$A272,СВЦЭМ!$B$39:$B$782,Q$260)+'СЕТ СН'!$F$15</f>
        <v>0</v>
      </c>
      <c r="R272" s="36">
        <f>SUMIFS(СВЦЭМ!$H$40:$H$783,СВЦЭМ!$A$40:$A$783,$A272,СВЦЭМ!$B$39:$B$782,R$260)+'СЕТ СН'!$F$15</f>
        <v>0</v>
      </c>
      <c r="S272" s="36">
        <f>SUMIFS(СВЦЭМ!$H$40:$H$783,СВЦЭМ!$A$40:$A$783,$A272,СВЦЭМ!$B$39:$B$782,S$260)+'СЕТ СН'!$F$15</f>
        <v>0</v>
      </c>
      <c r="T272" s="36">
        <f>SUMIFS(СВЦЭМ!$H$40:$H$783,СВЦЭМ!$A$40:$A$783,$A272,СВЦЭМ!$B$39:$B$782,T$260)+'СЕТ СН'!$F$15</f>
        <v>0</v>
      </c>
      <c r="U272" s="36">
        <f>SUMIFS(СВЦЭМ!$H$40:$H$783,СВЦЭМ!$A$40:$A$783,$A272,СВЦЭМ!$B$39:$B$782,U$260)+'СЕТ СН'!$F$15</f>
        <v>0</v>
      </c>
      <c r="V272" s="36">
        <f>SUMIFS(СВЦЭМ!$H$40:$H$783,СВЦЭМ!$A$40:$A$783,$A272,СВЦЭМ!$B$39:$B$782,V$260)+'СЕТ СН'!$F$15</f>
        <v>0</v>
      </c>
      <c r="W272" s="36">
        <f>SUMIFS(СВЦЭМ!$H$40:$H$783,СВЦЭМ!$A$40:$A$783,$A272,СВЦЭМ!$B$39:$B$782,W$260)+'СЕТ СН'!$F$15</f>
        <v>0</v>
      </c>
      <c r="X272" s="36">
        <f>SUMIFS(СВЦЭМ!$H$40:$H$783,СВЦЭМ!$A$40:$A$783,$A272,СВЦЭМ!$B$39:$B$782,X$260)+'СЕТ СН'!$F$15</f>
        <v>0</v>
      </c>
      <c r="Y272" s="36">
        <f>SUMIFS(СВЦЭМ!$H$40:$H$783,СВЦЭМ!$A$40:$A$783,$A272,СВЦЭМ!$B$39:$B$782,Y$260)+'СЕТ СН'!$F$15</f>
        <v>0</v>
      </c>
    </row>
    <row r="273" spans="1:25" ht="15.75" hidden="1" x14ac:dyDescent="0.2">
      <c r="A273" s="35">
        <f t="shared" si="7"/>
        <v>45059</v>
      </c>
      <c r="B273" s="36">
        <f>SUMIFS(СВЦЭМ!$H$40:$H$783,СВЦЭМ!$A$40:$A$783,$A273,СВЦЭМ!$B$39:$B$782,B$260)+'СЕТ СН'!$F$15</f>
        <v>0</v>
      </c>
      <c r="C273" s="36">
        <f>SUMIFS(СВЦЭМ!$H$40:$H$783,СВЦЭМ!$A$40:$A$783,$A273,СВЦЭМ!$B$39:$B$782,C$260)+'СЕТ СН'!$F$15</f>
        <v>0</v>
      </c>
      <c r="D273" s="36">
        <f>SUMIFS(СВЦЭМ!$H$40:$H$783,СВЦЭМ!$A$40:$A$783,$A273,СВЦЭМ!$B$39:$B$782,D$260)+'СЕТ СН'!$F$15</f>
        <v>0</v>
      </c>
      <c r="E273" s="36">
        <f>SUMIFS(СВЦЭМ!$H$40:$H$783,СВЦЭМ!$A$40:$A$783,$A273,СВЦЭМ!$B$39:$B$782,E$260)+'СЕТ СН'!$F$15</f>
        <v>0</v>
      </c>
      <c r="F273" s="36">
        <f>SUMIFS(СВЦЭМ!$H$40:$H$783,СВЦЭМ!$A$40:$A$783,$A273,СВЦЭМ!$B$39:$B$782,F$260)+'СЕТ СН'!$F$15</f>
        <v>0</v>
      </c>
      <c r="G273" s="36">
        <f>SUMIFS(СВЦЭМ!$H$40:$H$783,СВЦЭМ!$A$40:$A$783,$A273,СВЦЭМ!$B$39:$B$782,G$260)+'СЕТ СН'!$F$15</f>
        <v>0</v>
      </c>
      <c r="H273" s="36">
        <f>SUMIFS(СВЦЭМ!$H$40:$H$783,СВЦЭМ!$A$40:$A$783,$A273,СВЦЭМ!$B$39:$B$782,H$260)+'СЕТ СН'!$F$15</f>
        <v>0</v>
      </c>
      <c r="I273" s="36">
        <f>SUMIFS(СВЦЭМ!$H$40:$H$783,СВЦЭМ!$A$40:$A$783,$A273,СВЦЭМ!$B$39:$B$782,I$260)+'СЕТ СН'!$F$15</f>
        <v>0</v>
      </c>
      <c r="J273" s="36">
        <f>SUMIFS(СВЦЭМ!$H$40:$H$783,СВЦЭМ!$A$40:$A$783,$A273,СВЦЭМ!$B$39:$B$782,J$260)+'СЕТ СН'!$F$15</f>
        <v>0</v>
      </c>
      <c r="K273" s="36">
        <f>SUMIFS(СВЦЭМ!$H$40:$H$783,СВЦЭМ!$A$40:$A$783,$A273,СВЦЭМ!$B$39:$B$782,K$260)+'СЕТ СН'!$F$15</f>
        <v>0</v>
      </c>
      <c r="L273" s="36">
        <f>SUMIFS(СВЦЭМ!$H$40:$H$783,СВЦЭМ!$A$40:$A$783,$A273,СВЦЭМ!$B$39:$B$782,L$260)+'СЕТ СН'!$F$15</f>
        <v>0</v>
      </c>
      <c r="M273" s="36">
        <f>SUMIFS(СВЦЭМ!$H$40:$H$783,СВЦЭМ!$A$40:$A$783,$A273,СВЦЭМ!$B$39:$B$782,M$260)+'СЕТ СН'!$F$15</f>
        <v>0</v>
      </c>
      <c r="N273" s="36">
        <f>SUMIFS(СВЦЭМ!$H$40:$H$783,СВЦЭМ!$A$40:$A$783,$A273,СВЦЭМ!$B$39:$B$782,N$260)+'СЕТ СН'!$F$15</f>
        <v>0</v>
      </c>
      <c r="O273" s="36">
        <f>SUMIFS(СВЦЭМ!$H$40:$H$783,СВЦЭМ!$A$40:$A$783,$A273,СВЦЭМ!$B$39:$B$782,O$260)+'СЕТ СН'!$F$15</f>
        <v>0</v>
      </c>
      <c r="P273" s="36">
        <f>SUMIFS(СВЦЭМ!$H$40:$H$783,СВЦЭМ!$A$40:$A$783,$A273,СВЦЭМ!$B$39:$B$782,P$260)+'СЕТ СН'!$F$15</f>
        <v>0</v>
      </c>
      <c r="Q273" s="36">
        <f>SUMIFS(СВЦЭМ!$H$40:$H$783,СВЦЭМ!$A$40:$A$783,$A273,СВЦЭМ!$B$39:$B$782,Q$260)+'СЕТ СН'!$F$15</f>
        <v>0</v>
      </c>
      <c r="R273" s="36">
        <f>SUMIFS(СВЦЭМ!$H$40:$H$783,СВЦЭМ!$A$40:$A$783,$A273,СВЦЭМ!$B$39:$B$782,R$260)+'СЕТ СН'!$F$15</f>
        <v>0</v>
      </c>
      <c r="S273" s="36">
        <f>SUMIFS(СВЦЭМ!$H$40:$H$783,СВЦЭМ!$A$40:$A$783,$A273,СВЦЭМ!$B$39:$B$782,S$260)+'СЕТ СН'!$F$15</f>
        <v>0</v>
      </c>
      <c r="T273" s="36">
        <f>SUMIFS(СВЦЭМ!$H$40:$H$783,СВЦЭМ!$A$40:$A$783,$A273,СВЦЭМ!$B$39:$B$782,T$260)+'СЕТ СН'!$F$15</f>
        <v>0</v>
      </c>
      <c r="U273" s="36">
        <f>SUMIFS(СВЦЭМ!$H$40:$H$783,СВЦЭМ!$A$40:$A$783,$A273,СВЦЭМ!$B$39:$B$782,U$260)+'СЕТ СН'!$F$15</f>
        <v>0</v>
      </c>
      <c r="V273" s="36">
        <f>SUMIFS(СВЦЭМ!$H$40:$H$783,СВЦЭМ!$A$40:$A$783,$A273,СВЦЭМ!$B$39:$B$782,V$260)+'СЕТ СН'!$F$15</f>
        <v>0</v>
      </c>
      <c r="W273" s="36">
        <f>SUMIFS(СВЦЭМ!$H$40:$H$783,СВЦЭМ!$A$40:$A$783,$A273,СВЦЭМ!$B$39:$B$782,W$260)+'СЕТ СН'!$F$15</f>
        <v>0</v>
      </c>
      <c r="X273" s="36">
        <f>SUMIFS(СВЦЭМ!$H$40:$H$783,СВЦЭМ!$A$40:$A$783,$A273,СВЦЭМ!$B$39:$B$782,X$260)+'СЕТ СН'!$F$15</f>
        <v>0</v>
      </c>
      <c r="Y273" s="36">
        <f>SUMIFS(СВЦЭМ!$H$40:$H$783,СВЦЭМ!$A$40:$A$783,$A273,СВЦЭМ!$B$39:$B$782,Y$260)+'СЕТ СН'!$F$15</f>
        <v>0</v>
      </c>
    </row>
    <row r="274" spans="1:25" ht="15.75" hidden="1" x14ac:dyDescent="0.2">
      <c r="A274" s="35">
        <f t="shared" si="7"/>
        <v>45060</v>
      </c>
      <c r="B274" s="36">
        <f>SUMIFS(СВЦЭМ!$H$40:$H$783,СВЦЭМ!$A$40:$A$783,$A274,СВЦЭМ!$B$39:$B$782,B$260)+'СЕТ СН'!$F$15</f>
        <v>0</v>
      </c>
      <c r="C274" s="36">
        <f>SUMIFS(СВЦЭМ!$H$40:$H$783,СВЦЭМ!$A$40:$A$783,$A274,СВЦЭМ!$B$39:$B$782,C$260)+'СЕТ СН'!$F$15</f>
        <v>0</v>
      </c>
      <c r="D274" s="36">
        <f>SUMIFS(СВЦЭМ!$H$40:$H$783,СВЦЭМ!$A$40:$A$783,$A274,СВЦЭМ!$B$39:$B$782,D$260)+'СЕТ СН'!$F$15</f>
        <v>0</v>
      </c>
      <c r="E274" s="36">
        <f>SUMIFS(СВЦЭМ!$H$40:$H$783,СВЦЭМ!$A$40:$A$783,$A274,СВЦЭМ!$B$39:$B$782,E$260)+'СЕТ СН'!$F$15</f>
        <v>0</v>
      </c>
      <c r="F274" s="36">
        <f>SUMIFS(СВЦЭМ!$H$40:$H$783,СВЦЭМ!$A$40:$A$783,$A274,СВЦЭМ!$B$39:$B$782,F$260)+'СЕТ СН'!$F$15</f>
        <v>0</v>
      </c>
      <c r="G274" s="36">
        <f>SUMIFS(СВЦЭМ!$H$40:$H$783,СВЦЭМ!$A$40:$A$783,$A274,СВЦЭМ!$B$39:$B$782,G$260)+'СЕТ СН'!$F$15</f>
        <v>0</v>
      </c>
      <c r="H274" s="36">
        <f>SUMIFS(СВЦЭМ!$H$40:$H$783,СВЦЭМ!$A$40:$A$783,$A274,СВЦЭМ!$B$39:$B$782,H$260)+'СЕТ СН'!$F$15</f>
        <v>0</v>
      </c>
      <c r="I274" s="36">
        <f>SUMIFS(СВЦЭМ!$H$40:$H$783,СВЦЭМ!$A$40:$A$783,$A274,СВЦЭМ!$B$39:$B$782,I$260)+'СЕТ СН'!$F$15</f>
        <v>0</v>
      </c>
      <c r="J274" s="36">
        <f>SUMIFS(СВЦЭМ!$H$40:$H$783,СВЦЭМ!$A$40:$A$783,$A274,СВЦЭМ!$B$39:$B$782,J$260)+'СЕТ СН'!$F$15</f>
        <v>0</v>
      </c>
      <c r="K274" s="36">
        <f>SUMIFS(СВЦЭМ!$H$40:$H$783,СВЦЭМ!$A$40:$A$783,$A274,СВЦЭМ!$B$39:$B$782,K$260)+'СЕТ СН'!$F$15</f>
        <v>0</v>
      </c>
      <c r="L274" s="36">
        <f>SUMIFS(СВЦЭМ!$H$40:$H$783,СВЦЭМ!$A$40:$A$783,$A274,СВЦЭМ!$B$39:$B$782,L$260)+'СЕТ СН'!$F$15</f>
        <v>0</v>
      </c>
      <c r="M274" s="36">
        <f>SUMIFS(СВЦЭМ!$H$40:$H$783,СВЦЭМ!$A$40:$A$783,$A274,СВЦЭМ!$B$39:$B$782,M$260)+'СЕТ СН'!$F$15</f>
        <v>0</v>
      </c>
      <c r="N274" s="36">
        <f>SUMIFS(СВЦЭМ!$H$40:$H$783,СВЦЭМ!$A$40:$A$783,$A274,СВЦЭМ!$B$39:$B$782,N$260)+'СЕТ СН'!$F$15</f>
        <v>0</v>
      </c>
      <c r="O274" s="36">
        <f>SUMIFS(СВЦЭМ!$H$40:$H$783,СВЦЭМ!$A$40:$A$783,$A274,СВЦЭМ!$B$39:$B$782,O$260)+'СЕТ СН'!$F$15</f>
        <v>0</v>
      </c>
      <c r="P274" s="36">
        <f>SUMIFS(СВЦЭМ!$H$40:$H$783,СВЦЭМ!$A$40:$A$783,$A274,СВЦЭМ!$B$39:$B$782,P$260)+'СЕТ СН'!$F$15</f>
        <v>0</v>
      </c>
      <c r="Q274" s="36">
        <f>SUMIFS(СВЦЭМ!$H$40:$H$783,СВЦЭМ!$A$40:$A$783,$A274,СВЦЭМ!$B$39:$B$782,Q$260)+'СЕТ СН'!$F$15</f>
        <v>0</v>
      </c>
      <c r="R274" s="36">
        <f>SUMIFS(СВЦЭМ!$H$40:$H$783,СВЦЭМ!$A$40:$A$783,$A274,СВЦЭМ!$B$39:$B$782,R$260)+'СЕТ СН'!$F$15</f>
        <v>0</v>
      </c>
      <c r="S274" s="36">
        <f>SUMIFS(СВЦЭМ!$H$40:$H$783,СВЦЭМ!$A$40:$A$783,$A274,СВЦЭМ!$B$39:$B$782,S$260)+'СЕТ СН'!$F$15</f>
        <v>0</v>
      </c>
      <c r="T274" s="36">
        <f>SUMIFS(СВЦЭМ!$H$40:$H$783,СВЦЭМ!$A$40:$A$783,$A274,СВЦЭМ!$B$39:$B$782,T$260)+'СЕТ СН'!$F$15</f>
        <v>0</v>
      </c>
      <c r="U274" s="36">
        <f>SUMIFS(СВЦЭМ!$H$40:$H$783,СВЦЭМ!$A$40:$A$783,$A274,СВЦЭМ!$B$39:$B$782,U$260)+'СЕТ СН'!$F$15</f>
        <v>0</v>
      </c>
      <c r="V274" s="36">
        <f>SUMIFS(СВЦЭМ!$H$40:$H$783,СВЦЭМ!$A$40:$A$783,$A274,СВЦЭМ!$B$39:$B$782,V$260)+'СЕТ СН'!$F$15</f>
        <v>0</v>
      </c>
      <c r="W274" s="36">
        <f>SUMIFS(СВЦЭМ!$H$40:$H$783,СВЦЭМ!$A$40:$A$783,$A274,СВЦЭМ!$B$39:$B$782,W$260)+'СЕТ СН'!$F$15</f>
        <v>0</v>
      </c>
      <c r="X274" s="36">
        <f>SUMIFS(СВЦЭМ!$H$40:$H$783,СВЦЭМ!$A$40:$A$783,$A274,СВЦЭМ!$B$39:$B$782,X$260)+'СЕТ СН'!$F$15</f>
        <v>0</v>
      </c>
      <c r="Y274" s="36">
        <f>SUMIFS(СВЦЭМ!$H$40:$H$783,СВЦЭМ!$A$40:$A$783,$A274,СВЦЭМ!$B$39:$B$782,Y$260)+'СЕТ СН'!$F$15</f>
        <v>0</v>
      </c>
    </row>
    <row r="275" spans="1:25" ht="15.75" hidden="1" x14ac:dyDescent="0.2">
      <c r="A275" s="35">
        <f t="shared" si="7"/>
        <v>45061</v>
      </c>
      <c r="B275" s="36">
        <f>SUMIFS(СВЦЭМ!$H$40:$H$783,СВЦЭМ!$A$40:$A$783,$A275,СВЦЭМ!$B$39:$B$782,B$260)+'СЕТ СН'!$F$15</f>
        <v>0</v>
      </c>
      <c r="C275" s="36">
        <f>SUMIFS(СВЦЭМ!$H$40:$H$783,СВЦЭМ!$A$40:$A$783,$A275,СВЦЭМ!$B$39:$B$782,C$260)+'СЕТ СН'!$F$15</f>
        <v>0</v>
      </c>
      <c r="D275" s="36">
        <f>SUMIFS(СВЦЭМ!$H$40:$H$783,СВЦЭМ!$A$40:$A$783,$A275,СВЦЭМ!$B$39:$B$782,D$260)+'СЕТ СН'!$F$15</f>
        <v>0</v>
      </c>
      <c r="E275" s="36">
        <f>SUMIFS(СВЦЭМ!$H$40:$H$783,СВЦЭМ!$A$40:$A$783,$A275,СВЦЭМ!$B$39:$B$782,E$260)+'СЕТ СН'!$F$15</f>
        <v>0</v>
      </c>
      <c r="F275" s="36">
        <f>SUMIFS(СВЦЭМ!$H$40:$H$783,СВЦЭМ!$A$40:$A$783,$A275,СВЦЭМ!$B$39:$B$782,F$260)+'СЕТ СН'!$F$15</f>
        <v>0</v>
      </c>
      <c r="G275" s="36">
        <f>SUMIFS(СВЦЭМ!$H$40:$H$783,СВЦЭМ!$A$40:$A$783,$A275,СВЦЭМ!$B$39:$B$782,G$260)+'СЕТ СН'!$F$15</f>
        <v>0</v>
      </c>
      <c r="H275" s="36">
        <f>SUMIFS(СВЦЭМ!$H$40:$H$783,СВЦЭМ!$A$40:$A$783,$A275,СВЦЭМ!$B$39:$B$782,H$260)+'СЕТ СН'!$F$15</f>
        <v>0</v>
      </c>
      <c r="I275" s="36">
        <f>SUMIFS(СВЦЭМ!$H$40:$H$783,СВЦЭМ!$A$40:$A$783,$A275,СВЦЭМ!$B$39:$B$782,I$260)+'СЕТ СН'!$F$15</f>
        <v>0</v>
      </c>
      <c r="J275" s="36">
        <f>SUMIFS(СВЦЭМ!$H$40:$H$783,СВЦЭМ!$A$40:$A$783,$A275,СВЦЭМ!$B$39:$B$782,J$260)+'СЕТ СН'!$F$15</f>
        <v>0</v>
      </c>
      <c r="K275" s="36">
        <f>SUMIFS(СВЦЭМ!$H$40:$H$783,СВЦЭМ!$A$40:$A$783,$A275,СВЦЭМ!$B$39:$B$782,K$260)+'СЕТ СН'!$F$15</f>
        <v>0</v>
      </c>
      <c r="L275" s="36">
        <f>SUMIFS(СВЦЭМ!$H$40:$H$783,СВЦЭМ!$A$40:$A$783,$A275,СВЦЭМ!$B$39:$B$782,L$260)+'СЕТ СН'!$F$15</f>
        <v>0</v>
      </c>
      <c r="M275" s="36">
        <f>SUMIFS(СВЦЭМ!$H$40:$H$783,СВЦЭМ!$A$40:$A$783,$A275,СВЦЭМ!$B$39:$B$782,M$260)+'СЕТ СН'!$F$15</f>
        <v>0</v>
      </c>
      <c r="N275" s="36">
        <f>SUMIFS(СВЦЭМ!$H$40:$H$783,СВЦЭМ!$A$40:$A$783,$A275,СВЦЭМ!$B$39:$B$782,N$260)+'СЕТ СН'!$F$15</f>
        <v>0</v>
      </c>
      <c r="O275" s="36">
        <f>SUMIFS(СВЦЭМ!$H$40:$H$783,СВЦЭМ!$A$40:$A$783,$A275,СВЦЭМ!$B$39:$B$782,O$260)+'СЕТ СН'!$F$15</f>
        <v>0</v>
      </c>
      <c r="P275" s="36">
        <f>SUMIFS(СВЦЭМ!$H$40:$H$783,СВЦЭМ!$A$40:$A$783,$A275,СВЦЭМ!$B$39:$B$782,P$260)+'СЕТ СН'!$F$15</f>
        <v>0</v>
      </c>
      <c r="Q275" s="36">
        <f>SUMIFS(СВЦЭМ!$H$40:$H$783,СВЦЭМ!$A$40:$A$783,$A275,СВЦЭМ!$B$39:$B$782,Q$260)+'СЕТ СН'!$F$15</f>
        <v>0</v>
      </c>
      <c r="R275" s="36">
        <f>SUMIFS(СВЦЭМ!$H$40:$H$783,СВЦЭМ!$A$40:$A$783,$A275,СВЦЭМ!$B$39:$B$782,R$260)+'СЕТ СН'!$F$15</f>
        <v>0</v>
      </c>
      <c r="S275" s="36">
        <f>SUMIFS(СВЦЭМ!$H$40:$H$783,СВЦЭМ!$A$40:$A$783,$A275,СВЦЭМ!$B$39:$B$782,S$260)+'СЕТ СН'!$F$15</f>
        <v>0</v>
      </c>
      <c r="T275" s="36">
        <f>SUMIFS(СВЦЭМ!$H$40:$H$783,СВЦЭМ!$A$40:$A$783,$A275,СВЦЭМ!$B$39:$B$782,T$260)+'СЕТ СН'!$F$15</f>
        <v>0</v>
      </c>
      <c r="U275" s="36">
        <f>SUMIFS(СВЦЭМ!$H$40:$H$783,СВЦЭМ!$A$40:$A$783,$A275,СВЦЭМ!$B$39:$B$782,U$260)+'СЕТ СН'!$F$15</f>
        <v>0</v>
      </c>
      <c r="V275" s="36">
        <f>SUMIFS(СВЦЭМ!$H$40:$H$783,СВЦЭМ!$A$40:$A$783,$A275,СВЦЭМ!$B$39:$B$782,V$260)+'СЕТ СН'!$F$15</f>
        <v>0</v>
      </c>
      <c r="W275" s="36">
        <f>SUMIFS(СВЦЭМ!$H$40:$H$783,СВЦЭМ!$A$40:$A$783,$A275,СВЦЭМ!$B$39:$B$782,W$260)+'СЕТ СН'!$F$15</f>
        <v>0</v>
      </c>
      <c r="X275" s="36">
        <f>SUMIFS(СВЦЭМ!$H$40:$H$783,СВЦЭМ!$A$40:$A$783,$A275,СВЦЭМ!$B$39:$B$782,X$260)+'СЕТ СН'!$F$15</f>
        <v>0</v>
      </c>
      <c r="Y275" s="36">
        <f>SUMIFS(СВЦЭМ!$H$40:$H$783,СВЦЭМ!$A$40:$A$783,$A275,СВЦЭМ!$B$39:$B$782,Y$260)+'СЕТ СН'!$F$15</f>
        <v>0</v>
      </c>
    </row>
    <row r="276" spans="1:25" ht="15.75" hidden="1" x14ac:dyDescent="0.2">
      <c r="A276" s="35">
        <f t="shared" si="7"/>
        <v>45062</v>
      </c>
      <c r="B276" s="36">
        <f>SUMIFS(СВЦЭМ!$H$40:$H$783,СВЦЭМ!$A$40:$A$783,$A276,СВЦЭМ!$B$39:$B$782,B$260)+'СЕТ СН'!$F$15</f>
        <v>0</v>
      </c>
      <c r="C276" s="36">
        <f>SUMIFS(СВЦЭМ!$H$40:$H$783,СВЦЭМ!$A$40:$A$783,$A276,СВЦЭМ!$B$39:$B$782,C$260)+'СЕТ СН'!$F$15</f>
        <v>0</v>
      </c>
      <c r="D276" s="36">
        <f>SUMIFS(СВЦЭМ!$H$40:$H$783,СВЦЭМ!$A$40:$A$783,$A276,СВЦЭМ!$B$39:$B$782,D$260)+'СЕТ СН'!$F$15</f>
        <v>0</v>
      </c>
      <c r="E276" s="36">
        <f>SUMIFS(СВЦЭМ!$H$40:$H$783,СВЦЭМ!$A$40:$A$783,$A276,СВЦЭМ!$B$39:$B$782,E$260)+'СЕТ СН'!$F$15</f>
        <v>0</v>
      </c>
      <c r="F276" s="36">
        <f>SUMIFS(СВЦЭМ!$H$40:$H$783,СВЦЭМ!$A$40:$A$783,$A276,СВЦЭМ!$B$39:$B$782,F$260)+'СЕТ СН'!$F$15</f>
        <v>0</v>
      </c>
      <c r="G276" s="36">
        <f>SUMIFS(СВЦЭМ!$H$40:$H$783,СВЦЭМ!$A$40:$A$783,$A276,СВЦЭМ!$B$39:$B$782,G$260)+'СЕТ СН'!$F$15</f>
        <v>0</v>
      </c>
      <c r="H276" s="36">
        <f>SUMIFS(СВЦЭМ!$H$40:$H$783,СВЦЭМ!$A$40:$A$783,$A276,СВЦЭМ!$B$39:$B$782,H$260)+'СЕТ СН'!$F$15</f>
        <v>0</v>
      </c>
      <c r="I276" s="36">
        <f>SUMIFS(СВЦЭМ!$H$40:$H$783,СВЦЭМ!$A$40:$A$783,$A276,СВЦЭМ!$B$39:$B$782,I$260)+'СЕТ СН'!$F$15</f>
        <v>0</v>
      </c>
      <c r="J276" s="36">
        <f>SUMIFS(СВЦЭМ!$H$40:$H$783,СВЦЭМ!$A$40:$A$783,$A276,СВЦЭМ!$B$39:$B$782,J$260)+'СЕТ СН'!$F$15</f>
        <v>0</v>
      </c>
      <c r="K276" s="36">
        <f>SUMIFS(СВЦЭМ!$H$40:$H$783,СВЦЭМ!$A$40:$A$783,$A276,СВЦЭМ!$B$39:$B$782,K$260)+'СЕТ СН'!$F$15</f>
        <v>0</v>
      </c>
      <c r="L276" s="36">
        <f>SUMIFS(СВЦЭМ!$H$40:$H$783,СВЦЭМ!$A$40:$A$783,$A276,СВЦЭМ!$B$39:$B$782,L$260)+'СЕТ СН'!$F$15</f>
        <v>0</v>
      </c>
      <c r="M276" s="36">
        <f>SUMIFS(СВЦЭМ!$H$40:$H$783,СВЦЭМ!$A$40:$A$783,$A276,СВЦЭМ!$B$39:$B$782,M$260)+'СЕТ СН'!$F$15</f>
        <v>0</v>
      </c>
      <c r="N276" s="36">
        <f>SUMIFS(СВЦЭМ!$H$40:$H$783,СВЦЭМ!$A$40:$A$783,$A276,СВЦЭМ!$B$39:$B$782,N$260)+'СЕТ СН'!$F$15</f>
        <v>0</v>
      </c>
      <c r="O276" s="36">
        <f>SUMIFS(СВЦЭМ!$H$40:$H$783,СВЦЭМ!$A$40:$A$783,$A276,СВЦЭМ!$B$39:$B$782,O$260)+'СЕТ СН'!$F$15</f>
        <v>0</v>
      </c>
      <c r="P276" s="36">
        <f>SUMIFS(СВЦЭМ!$H$40:$H$783,СВЦЭМ!$A$40:$A$783,$A276,СВЦЭМ!$B$39:$B$782,P$260)+'СЕТ СН'!$F$15</f>
        <v>0</v>
      </c>
      <c r="Q276" s="36">
        <f>SUMIFS(СВЦЭМ!$H$40:$H$783,СВЦЭМ!$A$40:$A$783,$A276,СВЦЭМ!$B$39:$B$782,Q$260)+'СЕТ СН'!$F$15</f>
        <v>0</v>
      </c>
      <c r="R276" s="36">
        <f>SUMIFS(СВЦЭМ!$H$40:$H$783,СВЦЭМ!$A$40:$A$783,$A276,СВЦЭМ!$B$39:$B$782,R$260)+'СЕТ СН'!$F$15</f>
        <v>0</v>
      </c>
      <c r="S276" s="36">
        <f>SUMIFS(СВЦЭМ!$H$40:$H$783,СВЦЭМ!$A$40:$A$783,$A276,СВЦЭМ!$B$39:$B$782,S$260)+'СЕТ СН'!$F$15</f>
        <v>0</v>
      </c>
      <c r="T276" s="36">
        <f>SUMIFS(СВЦЭМ!$H$40:$H$783,СВЦЭМ!$A$40:$A$783,$A276,СВЦЭМ!$B$39:$B$782,T$260)+'СЕТ СН'!$F$15</f>
        <v>0</v>
      </c>
      <c r="U276" s="36">
        <f>SUMIFS(СВЦЭМ!$H$40:$H$783,СВЦЭМ!$A$40:$A$783,$A276,СВЦЭМ!$B$39:$B$782,U$260)+'СЕТ СН'!$F$15</f>
        <v>0</v>
      </c>
      <c r="V276" s="36">
        <f>SUMIFS(СВЦЭМ!$H$40:$H$783,СВЦЭМ!$A$40:$A$783,$A276,СВЦЭМ!$B$39:$B$782,V$260)+'СЕТ СН'!$F$15</f>
        <v>0</v>
      </c>
      <c r="W276" s="36">
        <f>SUMIFS(СВЦЭМ!$H$40:$H$783,СВЦЭМ!$A$40:$A$783,$A276,СВЦЭМ!$B$39:$B$782,W$260)+'СЕТ СН'!$F$15</f>
        <v>0</v>
      </c>
      <c r="X276" s="36">
        <f>SUMIFS(СВЦЭМ!$H$40:$H$783,СВЦЭМ!$A$40:$A$783,$A276,СВЦЭМ!$B$39:$B$782,X$260)+'СЕТ СН'!$F$15</f>
        <v>0</v>
      </c>
      <c r="Y276" s="36">
        <f>SUMIFS(СВЦЭМ!$H$40:$H$783,СВЦЭМ!$A$40:$A$783,$A276,СВЦЭМ!$B$39:$B$782,Y$260)+'СЕТ СН'!$F$15</f>
        <v>0</v>
      </c>
    </row>
    <row r="277" spans="1:25" ht="15.75" hidden="1" x14ac:dyDescent="0.2">
      <c r="A277" s="35">
        <f t="shared" si="7"/>
        <v>45063</v>
      </c>
      <c r="B277" s="36">
        <f>SUMIFS(СВЦЭМ!$H$40:$H$783,СВЦЭМ!$A$40:$A$783,$A277,СВЦЭМ!$B$39:$B$782,B$260)+'СЕТ СН'!$F$15</f>
        <v>0</v>
      </c>
      <c r="C277" s="36">
        <f>SUMIFS(СВЦЭМ!$H$40:$H$783,СВЦЭМ!$A$40:$A$783,$A277,СВЦЭМ!$B$39:$B$782,C$260)+'СЕТ СН'!$F$15</f>
        <v>0</v>
      </c>
      <c r="D277" s="36">
        <f>SUMIFS(СВЦЭМ!$H$40:$H$783,СВЦЭМ!$A$40:$A$783,$A277,СВЦЭМ!$B$39:$B$782,D$260)+'СЕТ СН'!$F$15</f>
        <v>0</v>
      </c>
      <c r="E277" s="36">
        <f>SUMIFS(СВЦЭМ!$H$40:$H$783,СВЦЭМ!$A$40:$A$783,$A277,СВЦЭМ!$B$39:$B$782,E$260)+'СЕТ СН'!$F$15</f>
        <v>0</v>
      </c>
      <c r="F277" s="36">
        <f>SUMIFS(СВЦЭМ!$H$40:$H$783,СВЦЭМ!$A$40:$A$783,$A277,СВЦЭМ!$B$39:$B$782,F$260)+'СЕТ СН'!$F$15</f>
        <v>0</v>
      </c>
      <c r="G277" s="36">
        <f>SUMIFS(СВЦЭМ!$H$40:$H$783,СВЦЭМ!$A$40:$A$783,$A277,СВЦЭМ!$B$39:$B$782,G$260)+'СЕТ СН'!$F$15</f>
        <v>0</v>
      </c>
      <c r="H277" s="36">
        <f>SUMIFS(СВЦЭМ!$H$40:$H$783,СВЦЭМ!$A$40:$A$783,$A277,СВЦЭМ!$B$39:$B$782,H$260)+'СЕТ СН'!$F$15</f>
        <v>0</v>
      </c>
      <c r="I277" s="36">
        <f>SUMIFS(СВЦЭМ!$H$40:$H$783,СВЦЭМ!$A$40:$A$783,$A277,СВЦЭМ!$B$39:$B$782,I$260)+'СЕТ СН'!$F$15</f>
        <v>0</v>
      </c>
      <c r="J277" s="36">
        <f>SUMIFS(СВЦЭМ!$H$40:$H$783,СВЦЭМ!$A$40:$A$783,$A277,СВЦЭМ!$B$39:$B$782,J$260)+'СЕТ СН'!$F$15</f>
        <v>0</v>
      </c>
      <c r="K277" s="36">
        <f>SUMIFS(СВЦЭМ!$H$40:$H$783,СВЦЭМ!$A$40:$A$783,$A277,СВЦЭМ!$B$39:$B$782,K$260)+'СЕТ СН'!$F$15</f>
        <v>0</v>
      </c>
      <c r="L277" s="36">
        <f>SUMIFS(СВЦЭМ!$H$40:$H$783,СВЦЭМ!$A$40:$A$783,$A277,СВЦЭМ!$B$39:$B$782,L$260)+'СЕТ СН'!$F$15</f>
        <v>0</v>
      </c>
      <c r="M277" s="36">
        <f>SUMIFS(СВЦЭМ!$H$40:$H$783,СВЦЭМ!$A$40:$A$783,$A277,СВЦЭМ!$B$39:$B$782,M$260)+'СЕТ СН'!$F$15</f>
        <v>0</v>
      </c>
      <c r="N277" s="36">
        <f>SUMIFS(СВЦЭМ!$H$40:$H$783,СВЦЭМ!$A$40:$A$783,$A277,СВЦЭМ!$B$39:$B$782,N$260)+'СЕТ СН'!$F$15</f>
        <v>0</v>
      </c>
      <c r="O277" s="36">
        <f>SUMIFS(СВЦЭМ!$H$40:$H$783,СВЦЭМ!$A$40:$A$783,$A277,СВЦЭМ!$B$39:$B$782,O$260)+'СЕТ СН'!$F$15</f>
        <v>0</v>
      </c>
      <c r="P277" s="36">
        <f>SUMIFS(СВЦЭМ!$H$40:$H$783,СВЦЭМ!$A$40:$A$783,$A277,СВЦЭМ!$B$39:$B$782,P$260)+'СЕТ СН'!$F$15</f>
        <v>0</v>
      </c>
      <c r="Q277" s="36">
        <f>SUMIFS(СВЦЭМ!$H$40:$H$783,СВЦЭМ!$A$40:$A$783,$A277,СВЦЭМ!$B$39:$B$782,Q$260)+'СЕТ СН'!$F$15</f>
        <v>0</v>
      </c>
      <c r="R277" s="36">
        <f>SUMIFS(СВЦЭМ!$H$40:$H$783,СВЦЭМ!$A$40:$A$783,$A277,СВЦЭМ!$B$39:$B$782,R$260)+'СЕТ СН'!$F$15</f>
        <v>0</v>
      </c>
      <c r="S277" s="36">
        <f>SUMIFS(СВЦЭМ!$H$40:$H$783,СВЦЭМ!$A$40:$A$783,$A277,СВЦЭМ!$B$39:$B$782,S$260)+'СЕТ СН'!$F$15</f>
        <v>0</v>
      </c>
      <c r="T277" s="36">
        <f>SUMIFS(СВЦЭМ!$H$40:$H$783,СВЦЭМ!$A$40:$A$783,$A277,СВЦЭМ!$B$39:$B$782,T$260)+'СЕТ СН'!$F$15</f>
        <v>0</v>
      </c>
      <c r="U277" s="36">
        <f>SUMIFS(СВЦЭМ!$H$40:$H$783,СВЦЭМ!$A$40:$A$783,$A277,СВЦЭМ!$B$39:$B$782,U$260)+'СЕТ СН'!$F$15</f>
        <v>0</v>
      </c>
      <c r="V277" s="36">
        <f>SUMIFS(СВЦЭМ!$H$40:$H$783,СВЦЭМ!$A$40:$A$783,$A277,СВЦЭМ!$B$39:$B$782,V$260)+'СЕТ СН'!$F$15</f>
        <v>0</v>
      </c>
      <c r="W277" s="36">
        <f>SUMIFS(СВЦЭМ!$H$40:$H$783,СВЦЭМ!$A$40:$A$783,$A277,СВЦЭМ!$B$39:$B$782,W$260)+'СЕТ СН'!$F$15</f>
        <v>0</v>
      </c>
      <c r="X277" s="36">
        <f>SUMIFS(СВЦЭМ!$H$40:$H$783,СВЦЭМ!$A$40:$A$783,$A277,СВЦЭМ!$B$39:$B$782,X$260)+'СЕТ СН'!$F$15</f>
        <v>0</v>
      </c>
      <c r="Y277" s="36">
        <f>SUMIFS(СВЦЭМ!$H$40:$H$783,СВЦЭМ!$A$40:$A$783,$A277,СВЦЭМ!$B$39:$B$782,Y$260)+'СЕТ СН'!$F$15</f>
        <v>0</v>
      </c>
    </row>
    <row r="278" spans="1:25" ht="15.75" hidden="1" x14ac:dyDescent="0.2">
      <c r="A278" s="35">
        <f t="shared" si="7"/>
        <v>45064</v>
      </c>
      <c r="B278" s="36">
        <f>SUMIFS(СВЦЭМ!$H$40:$H$783,СВЦЭМ!$A$40:$A$783,$A278,СВЦЭМ!$B$39:$B$782,B$260)+'СЕТ СН'!$F$15</f>
        <v>0</v>
      </c>
      <c r="C278" s="36">
        <f>SUMIFS(СВЦЭМ!$H$40:$H$783,СВЦЭМ!$A$40:$A$783,$A278,СВЦЭМ!$B$39:$B$782,C$260)+'СЕТ СН'!$F$15</f>
        <v>0</v>
      </c>
      <c r="D278" s="36">
        <f>SUMIFS(СВЦЭМ!$H$40:$H$783,СВЦЭМ!$A$40:$A$783,$A278,СВЦЭМ!$B$39:$B$782,D$260)+'СЕТ СН'!$F$15</f>
        <v>0</v>
      </c>
      <c r="E278" s="36">
        <f>SUMIFS(СВЦЭМ!$H$40:$H$783,СВЦЭМ!$A$40:$A$783,$A278,СВЦЭМ!$B$39:$B$782,E$260)+'СЕТ СН'!$F$15</f>
        <v>0</v>
      </c>
      <c r="F278" s="36">
        <f>SUMIFS(СВЦЭМ!$H$40:$H$783,СВЦЭМ!$A$40:$A$783,$A278,СВЦЭМ!$B$39:$B$782,F$260)+'СЕТ СН'!$F$15</f>
        <v>0</v>
      </c>
      <c r="G278" s="36">
        <f>SUMIFS(СВЦЭМ!$H$40:$H$783,СВЦЭМ!$A$40:$A$783,$A278,СВЦЭМ!$B$39:$B$782,G$260)+'СЕТ СН'!$F$15</f>
        <v>0</v>
      </c>
      <c r="H278" s="36">
        <f>SUMIFS(СВЦЭМ!$H$40:$H$783,СВЦЭМ!$A$40:$A$783,$A278,СВЦЭМ!$B$39:$B$782,H$260)+'СЕТ СН'!$F$15</f>
        <v>0</v>
      </c>
      <c r="I278" s="36">
        <f>SUMIFS(СВЦЭМ!$H$40:$H$783,СВЦЭМ!$A$40:$A$783,$A278,СВЦЭМ!$B$39:$B$782,I$260)+'СЕТ СН'!$F$15</f>
        <v>0</v>
      </c>
      <c r="J278" s="36">
        <f>SUMIFS(СВЦЭМ!$H$40:$H$783,СВЦЭМ!$A$40:$A$783,$A278,СВЦЭМ!$B$39:$B$782,J$260)+'СЕТ СН'!$F$15</f>
        <v>0</v>
      </c>
      <c r="K278" s="36">
        <f>SUMIFS(СВЦЭМ!$H$40:$H$783,СВЦЭМ!$A$40:$A$783,$A278,СВЦЭМ!$B$39:$B$782,K$260)+'СЕТ СН'!$F$15</f>
        <v>0</v>
      </c>
      <c r="L278" s="36">
        <f>SUMIFS(СВЦЭМ!$H$40:$H$783,СВЦЭМ!$A$40:$A$783,$A278,СВЦЭМ!$B$39:$B$782,L$260)+'СЕТ СН'!$F$15</f>
        <v>0</v>
      </c>
      <c r="M278" s="36">
        <f>SUMIFS(СВЦЭМ!$H$40:$H$783,СВЦЭМ!$A$40:$A$783,$A278,СВЦЭМ!$B$39:$B$782,M$260)+'СЕТ СН'!$F$15</f>
        <v>0</v>
      </c>
      <c r="N278" s="36">
        <f>SUMIFS(СВЦЭМ!$H$40:$H$783,СВЦЭМ!$A$40:$A$783,$A278,СВЦЭМ!$B$39:$B$782,N$260)+'СЕТ СН'!$F$15</f>
        <v>0</v>
      </c>
      <c r="O278" s="36">
        <f>SUMIFS(СВЦЭМ!$H$40:$H$783,СВЦЭМ!$A$40:$A$783,$A278,СВЦЭМ!$B$39:$B$782,O$260)+'СЕТ СН'!$F$15</f>
        <v>0</v>
      </c>
      <c r="P278" s="36">
        <f>SUMIFS(СВЦЭМ!$H$40:$H$783,СВЦЭМ!$A$40:$A$783,$A278,СВЦЭМ!$B$39:$B$782,P$260)+'СЕТ СН'!$F$15</f>
        <v>0</v>
      </c>
      <c r="Q278" s="36">
        <f>SUMIFS(СВЦЭМ!$H$40:$H$783,СВЦЭМ!$A$40:$A$783,$A278,СВЦЭМ!$B$39:$B$782,Q$260)+'СЕТ СН'!$F$15</f>
        <v>0</v>
      </c>
      <c r="R278" s="36">
        <f>SUMIFS(СВЦЭМ!$H$40:$H$783,СВЦЭМ!$A$40:$A$783,$A278,СВЦЭМ!$B$39:$B$782,R$260)+'СЕТ СН'!$F$15</f>
        <v>0</v>
      </c>
      <c r="S278" s="36">
        <f>SUMIFS(СВЦЭМ!$H$40:$H$783,СВЦЭМ!$A$40:$A$783,$A278,СВЦЭМ!$B$39:$B$782,S$260)+'СЕТ СН'!$F$15</f>
        <v>0</v>
      </c>
      <c r="T278" s="36">
        <f>SUMIFS(СВЦЭМ!$H$40:$H$783,СВЦЭМ!$A$40:$A$783,$A278,СВЦЭМ!$B$39:$B$782,T$260)+'СЕТ СН'!$F$15</f>
        <v>0</v>
      </c>
      <c r="U278" s="36">
        <f>SUMIFS(СВЦЭМ!$H$40:$H$783,СВЦЭМ!$A$40:$A$783,$A278,СВЦЭМ!$B$39:$B$782,U$260)+'СЕТ СН'!$F$15</f>
        <v>0</v>
      </c>
      <c r="V278" s="36">
        <f>SUMIFS(СВЦЭМ!$H$40:$H$783,СВЦЭМ!$A$40:$A$783,$A278,СВЦЭМ!$B$39:$B$782,V$260)+'СЕТ СН'!$F$15</f>
        <v>0</v>
      </c>
      <c r="W278" s="36">
        <f>SUMIFS(СВЦЭМ!$H$40:$H$783,СВЦЭМ!$A$40:$A$783,$A278,СВЦЭМ!$B$39:$B$782,W$260)+'СЕТ СН'!$F$15</f>
        <v>0</v>
      </c>
      <c r="X278" s="36">
        <f>SUMIFS(СВЦЭМ!$H$40:$H$783,СВЦЭМ!$A$40:$A$783,$A278,СВЦЭМ!$B$39:$B$782,X$260)+'СЕТ СН'!$F$15</f>
        <v>0</v>
      </c>
      <c r="Y278" s="36">
        <f>SUMIFS(СВЦЭМ!$H$40:$H$783,СВЦЭМ!$A$40:$A$783,$A278,СВЦЭМ!$B$39:$B$782,Y$260)+'СЕТ СН'!$F$15</f>
        <v>0</v>
      </c>
    </row>
    <row r="279" spans="1:25" ht="15.75" hidden="1" x14ac:dyDescent="0.2">
      <c r="A279" s="35">
        <f t="shared" si="7"/>
        <v>45065</v>
      </c>
      <c r="B279" s="36">
        <f>SUMIFS(СВЦЭМ!$H$40:$H$783,СВЦЭМ!$A$40:$A$783,$A279,СВЦЭМ!$B$39:$B$782,B$260)+'СЕТ СН'!$F$15</f>
        <v>0</v>
      </c>
      <c r="C279" s="36">
        <f>SUMIFS(СВЦЭМ!$H$40:$H$783,СВЦЭМ!$A$40:$A$783,$A279,СВЦЭМ!$B$39:$B$782,C$260)+'СЕТ СН'!$F$15</f>
        <v>0</v>
      </c>
      <c r="D279" s="36">
        <f>SUMIFS(СВЦЭМ!$H$40:$H$783,СВЦЭМ!$A$40:$A$783,$A279,СВЦЭМ!$B$39:$B$782,D$260)+'СЕТ СН'!$F$15</f>
        <v>0</v>
      </c>
      <c r="E279" s="36">
        <f>SUMIFS(СВЦЭМ!$H$40:$H$783,СВЦЭМ!$A$40:$A$783,$A279,СВЦЭМ!$B$39:$B$782,E$260)+'СЕТ СН'!$F$15</f>
        <v>0</v>
      </c>
      <c r="F279" s="36">
        <f>SUMIFS(СВЦЭМ!$H$40:$H$783,СВЦЭМ!$A$40:$A$783,$A279,СВЦЭМ!$B$39:$B$782,F$260)+'СЕТ СН'!$F$15</f>
        <v>0</v>
      </c>
      <c r="G279" s="36">
        <f>SUMIFS(СВЦЭМ!$H$40:$H$783,СВЦЭМ!$A$40:$A$783,$A279,СВЦЭМ!$B$39:$B$782,G$260)+'СЕТ СН'!$F$15</f>
        <v>0</v>
      </c>
      <c r="H279" s="36">
        <f>SUMIFS(СВЦЭМ!$H$40:$H$783,СВЦЭМ!$A$40:$A$783,$A279,СВЦЭМ!$B$39:$B$782,H$260)+'СЕТ СН'!$F$15</f>
        <v>0</v>
      </c>
      <c r="I279" s="36">
        <f>SUMIFS(СВЦЭМ!$H$40:$H$783,СВЦЭМ!$A$40:$A$783,$A279,СВЦЭМ!$B$39:$B$782,I$260)+'СЕТ СН'!$F$15</f>
        <v>0</v>
      </c>
      <c r="J279" s="36">
        <f>SUMIFS(СВЦЭМ!$H$40:$H$783,СВЦЭМ!$A$40:$A$783,$A279,СВЦЭМ!$B$39:$B$782,J$260)+'СЕТ СН'!$F$15</f>
        <v>0</v>
      </c>
      <c r="K279" s="36">
        <f>SUMIFS(СВЦЭМ!$H$40:$H$783,СВЦЭМ!$A$40:$A$783,$A279,СВЦЭМ!$B$39:$B$782,K$260)+'СЕТ СН'!$F$15</f>
        <v>0</v>
      </c>
      <c r="L279" s="36">
        <f>SUMIFS(СВЦЭМ!$H$40:$H$783,СВЦЭМ!$A$40:$A$783,$A279,СВЦЭМ!$B$39:$B$782,L$260)+'СЕТ СН'!$F$15</f>
        <v>0</v>
      </c>
      <c r="M279" s="36">
        <f>SUMIFS(СВЦЭМ!$H$40:$H$783,СВЦЭМ!$A$40:$A$783,$A279,СВЦЭМ!$B$39:$B$782,M$260)+'СЕТ СН'!$F$15</f>
        <v>0</v>
      </c>
      <c r="N279" s="36">
        <f>SUMIFS(СВЦЭМ!$H$40:$H$783,СВЦЭМ!$A$40:$A$783,$A279,СВЦЭМ!$B$39:$B$782,N$260)+'СЕТ СН'!$F$15</f>
        <v>0</v>
      </c>
      <c r="O279" s="36">
        <f>SUMIFS(СВЦЭМ!$H$40:$H$783,СВЦЭМ!$A$40:$A$783,$A279,СВЦЭМ!$B$39:$B$782,O$260)+'СЕТ СН'!$F$15</f>
        <v>0</v>
      </c>
      <c r="P279" s="36">
        <f>SUMIFS(СВЦЭМ!$H$40:$H$783,СВЦЭМ!$A$40:$A$783,$A279,СВЦЭМ!$B$39:$B$782,P$260)+'СЕТ СН'!$F$15</f>
        <v>0</v>
      </c>
      <c r="Q279" s="36">
        <f>SUMIFS(СВЦЭМ!$H$40:$H$783,СВЦЭМ!$A$40:$A$783,$A279,СВЦЭМ!$B$39:$B$782,Q$260)+'СЕТ СН'!$F$15</f>
        <v>0</v>
      </c>
      <c r="R279" s="36">
        <f>SUMIFS(СВЦЭМ!$H$40:$H$783,СВЦЭМ!$A$40:$A$783,$A279,СВЦЭМ!$B$39:$B$782,R$260)+'СЕТ СН'!$F$15</f>
        <v>0</v>
      </c>
      <c r="S279" s="36">
        <f>SUMIFS(СВЦЭМ!$H$40:$H$783,СВЦЭМ!$A$40:$A$783,$A279,СВЦЭМ!$B$39:$B$782,S$260)+'СЕТ СН'!$F$15</f>
        <v>0</v>
      </c>
      <c r="T279" s="36">
        <f>SUMIFS(СВЦЭМ!$H$40:$H$783,СВЦЭМ!$A$40:$A$783,$A279,СВЦЭМ!$B$39:$B$782,T$260)+'СЕТ СН'!$F$15</f>
        <v>0</v>
      </c>
      <c r="U279" s="36">
        <f>SUMIFS(СВЦЭМ!$H$40:$H$783,СВЦЭМ!$A$40:$A$783,$A279,СВЦЭМ!$B$39:$B$782,U$260)+'СЕТ СН'!$F$15</f>
        <v>0</v>
      </c>
      <c r="V279" s="36">
        <f>SUMIFS(СВЦЭМ!$H$40:$H$783,СВЦЭМ!$A$40:$A$783,$A279,СВЦЭМ!$B$39:$B$782,V$260)+'СЕТ СН'!$F$15</f>
        <v>0</v>
      </c>
      <c r="W279" s="36">
        <f>SUMIFS(СВЦЭМ!$H$40:$H$783,СВЦЭМ!$A$40:$A$783,$A279,СВЦЭМ!$B$39:$B$782,W$260)+'СЕТ СН'!$F$15</f>
        <v>0</v>
      </c>
      <c r="X279" s="36">
        <f>SUMIFS(СВЦЭМ!$H$40:$H$783,СВЦЭМ!$A$40:$A$783,$A279,СВЦЭМ!$B$39:$B$782,X$260)+'СЕТ СН'!$F$15</f>
        <v>0</v>
      </c>
      <c r="Y279" s="36">
        <f>SUMIFS(СВЦЭМ!$H$40:$H$783,СВЦЭМ!$A$40:$A$783,$A279,СВЦЭМ!$B$39:$B$782,Y$260)+'СЕТ СН'!$F$15</f>
        <v>0</v>
      </c>
    </row>
    <row r="280" spans="1:25" ht="15.75" hidden="1" x14ac:dyDescent="0.2">
      <c r="A280" s="35">
        <f t="shared" si="7"/>
        <v>45066</v>
      </c>
      <c r="B280" s="36">
        <f>SUMIFS(СВЦЭМ!$H$40:$H$783,СВЦЭМ!$A$40:$A$783,$A280,СВЦЭМ!$B$39:$B$782,B$260)+'СЕТ СН'!$F$15</f>
        <v>0</v>
      </c>
      <c r="C280" s="36">
        <f>SUMIFS(СВЦЭМ!$H$40:$H$783,СВЦЭМ!$A$40:$A$783,$A280,СВЦЭМ!$B$39:$B$782,C$260)+'СЕТ СН'!$F$15</f>
        <v>0</v>
      </c>
      <c r="D280" s="36">
        <f>SUMIFS(СВЦЭМ!$H$40:$H$783,СВЦЭМ!$A$40:$A$783,$A280,СВЦЭМ!$B$39:$B$782,D$260)+'СЕТ СН'!$F$15</f>
        <v>0</v>
      </c>
      <c r="E280" s="36">
        <f>SUMIFS(СВЦЭМ!$H$40:$H$783,СВЦЭМ!$A$40:$A$783,$A280,СВЦЭМ!$B$39:$B$782,E$260)+'СЕТ СН'!$F$15</f>
        <v>0</v>
      </c>
      <c r="F280" s="36">
        <f>SUMIFS(СВЦЭМ!$H$40:$H$783,СВЦЭМ!$A$40:$A$783,$A280,СВЦЭМ!$B$39:$B$782,F$260)+'СЕТ СН'!$F$15</f>
        <v>0</v>
      </c>
      <c r="G280" s="36">
        <f>SUMIFS(СВЦЭМ!$H$40:$H$783,СВЦЭМ!$A$40:$A$783,$A280,СВЦЭМ!$B$39:$B$782,G$260)+'СЕТ СН'!$F$15</f>
        <v>0</v>
      </c>
      <c r="H280" s="36">
        <f>SUMIFS(СВЦЭМ!$H$40:$H$783,СВЦЭМ!$A$40:$A$783,$A280,СВЦЭМ!$B$39:$B$782,H$260)+'СЕТ СН'!$F$15</f>
        <v>0</v>
      </c>
      <c r="I280" s="36">
        <f>SUMIFS(СВЦЭМ!$H$40:$H$783,СВЦЭМ!$A$40:$A$783,$A280,СВЦЭМ!$B$39:$B$782,I$260)+'СЕТ СН'!$F$15</f>
        <v>0</v>
      </c>
      <c r="J280" s="36">
        <f>SUMIFS(СВЦЭМ!$H$40:$H$783,СВЦЭМ!$A$40:$A$783,$A280,СВЦЭМ!$B$39:$B$782,J$260)+'СЕТ СН'!$F$15</f>
        <v>0</v>
      </c>
      <c r="K280" s="36">
        <f>SUMIFS(СВЦЭМ!$H$40:$H$783,СВЦЭМ!$A$40:$A$783,$A280,СВЦЭМ!$B$39:$B$782,K$260)+'СЕТ СН'!$F$15</f>
        <v>0</v>
      </c>
      <c r="L280" s="36">
        <f>SUMIFS(СВЦЭМ!$H$40:$H$783,СВЦЭМ!$A$40:$A$783,$A280,СВЦЭМ!$B$39:$B$782,L$260)+'СЕТ СН'!$F$15</f>
        <v>0</v>
      </c>
      <c r="M280" s="36">
        <f>SUMIFS(СВЦЭМ!$H$40:$H$783,СВЦЭМ!$A$40:$A$783,$A280,СВЦЭМ!$B$39:$B$782,M$260)+'СЕТ СН'!$F$15</f>
        <v>0</v>
      </c>
      <c r="N280" s="36">
        <f>SUMIFS(СВЦЭМ!$H$40:$H$783,СВЦЭМ!$A$40:$A$783,$A280,СВЦЭМ!$B$39:$B$782,N$260)+'СЕТ СН'!$F$15</f>
        <v>0</v>
      </c>
      <c r="O280" s="36">
        <f>SUMIFS(СВЦЭМ!$H$40:$H$783,СВЦЭМ!$A$40:$A$783,$A280,СВЦЭМ!$B$39:$B$782,O$260)+'СЕТ СН'!$F$15</f>
        <v>0</v>
      </c>
      <c r="P280" s="36">
        <f>SUMIFS(СВЦЭМ!$H$40:$H$783,СВЦЭМ!$A$40:$A$783,$A280,СВЦЭМ!$B$39:$B$782,P$260)+'СЕТ СН'!$F$15</f>
        <v>0</v>
      </c>
      <c r="Q280" s="36">
        <f>SUMIFS(СВЦЭМ!$H$40:$H$783,СВЦЭМ!$A$40:$A$783,$A280,СВЦЭМ!$B$39:$B$782,Q$260)+'СЕТ СН'!$F$15</f>
        <v>0</v>
      </c>
      <c r="R280" s="36">
        <f>SUMIFS(СВЦЭМ!$H$40:$H$783,СВЦЭМ!$A$40:$A$783,$A280,СВЦЭМ!$B$39:$B$782,R$260)+'СЕТ СН'!$F$15</f>
        <v>0</v>
      </c>
      <c r="S280" s="36">
        <f>SUMIFS(СВЦЭМ!$H$40:$H$783,СВЦЭМ!$A$40:$A$783,$A280,СВЦЭМ!$B$39:$B$782,S$260)+'СЕТ СН'!$F$15</f>
        <v>0</v>
      </c>
      <c r="T280" s="36">
        <f>SUMIFS(СВЦЭМ!$H$40:$H$783,СВЦЭМ!$A$40:$A$783,$A280,СВЦЭМ!$B$39:$B$782,T$260)+'СЕТ СН'!$F$15</f>
        <v>0</v>
      </c>
      <c r="U280" s="36">
        <f>SUMIFS(СВЦЭМ!$H$40:$H$783,СВЦЭМ!$A$40:$A$783,$A280,СВЦЭМ!$B$39:$B$782,U$260)+'СЕТ СН'!$F$15</f>
        <v>0</v>
      </c>
      <c r="V280" s="36">
        <f>SUMIFS(СВЦЭМ!$H$40:$H$783,СВЦЭМ!$A$40:$A$783,$A280,СВЦЭМ!$B$39:$B$782,V$260)+'СЕТ СН'!$F$15</f>
        <v>0</v>
      </c>
      <c r="W280" s="36">
        <f>SUMIFS(СВЦЭМ!$H$40:$H$783,СВЦЭМ!$A$40:$A$783,$A280,СВЦЭМ!$B$39:$B$782,W$260)+'СЕТ СН'!$F$15</f>
        <v>0</v>
      </c>
      <c r="X280" s="36">
        <f>SUMIFS(СВЦЭМ!$H$40:$H$783,СВЦЭМ!$A$40:$A$783,$A280,СВЦЭМ!$B$39:$B$782,X$260)+'СЕТ СН'!$F$15</f>
        <v>0</v>
      </c>
      <c r="Y280" s="36">
        <f>SUMIFS(СВЦЭМ!$H$40:$H$783,СВЦЭМ!$A$40:$A$783,$A280,СВЦЭМ!$B$39:$B$782,Y$260)+'СЕТ СН'!$F$15</f>
        <v>0</v>
      </c>
    </row>
    <row r="281" spans="1:25" ht="15.75" hidden="1" x14ac:dyDescent="0.2">
      <c r="A281" s="35">
        <f t="shared" si="7"/>
        <v>45067</v>
      </c>
      <c r="B281" s="36">
        <f>SUMIFS(СВЦЭМ!$H$40:$H$783,СВЦЭМ!$A$40:$A$783,$A281,СВЦЭМ!$B$39:$B$782,B$260)+'СЕТ СН'!$F$15</f>
        <v>0</v>
      </c>
      <c r="C281" s="36">
        <f>SUMIFS(СВЦЭМ!$H$40:$H$783,СВЦЭМ!$A$40:$A$783,$A281,СВЦЭМ!$B$39:$B$782,C$260)+'СЕТ СН'!$F$15</f>
        <v>0</v>
      </c>
      <c r="D281" s="36">
        <f>SUMIFS(СВЦЭМ!$H$40:$H$783,СВЦЭМ!$A$40:$A$783,$A281,СВЦЭМ!$B$39:$B$782,D$260)+'СЕТ СН'!$F$15</f>
        <v>0</v>
      </c>
      <c r="E281" s="36">
        <f>SUMIFS(СВЦЭМ!$H$40:$H$783,СВЦЭМ!$A$40:$A$783,$A281,СВЦЭМ!$B$39:$B$782,E$260)+'СЕТ СН'!$F$15</f>
        <v>0</v>
      </c>
      <c r="F281" s="36">
        <f>SUMIFS(СВЦЭМ!$H$40:$H$783,СВЦЭМ!$A$40:$A$783,$A281,СВЦЭМ!$B$39:$B$782,F$260)+'СЕТ СН'!$F$15</f>
        <v>0</v>
      </c>
      <c r="G281" s="36">
        <f>SUMIFS(СВЦЭМ!$H$40:$H$783,СВЦЭМ!$A$40:$A$783,$A281,СВЦЭМ!$B$39:$B$782,G$260)+'СЕТ СН'!$F$15</f>
        <v>0</v>
      </c>
      <c r="H281" s="36">
        <f>SUMIFS(СВЦЭМ!$H$40:$H$783,СВЦЭМ!$A$40:$A$783,$A281,СВЦЭМ!$B$39:$B$782,H$260)+'СЕТ СН'!$F$15</f>
        <v>0</v>
      </c>
      <c r="I281" s="36">
        <f>SUMIFS(СВЦЭМ!$H$40:$H$783,СВЦЭМ!$A$40:$A$783,$A281,СВЦЭМ!$B$39:$B$782,I$260)+'СЕТ СН'!$F$15</f>
        <v>0</v>
      </c>
      <c r="J281" s="36">
        <f>SUMIFS(СВЦЭМ!$H$40:$H$783,СВЦЭМ!$A$40:$A$783,$A281,СВЦЭМ!$B$39:$B$782,J$260)+'СЕТ СН'!$F$15</f>
        <v>0</v>
      </c>
      <c r="K281" s="36">
        <f>SUMIFS(СВЦЭМ!$H$40:$H$783,СВЦЭМ!$A$40:$A$783,$A281,СВЦЭМ!$B$39:$B$782,K$260)+'СЕТ СН'!$F$15</f>
        <v>0</v>
      </c>
      <c r="L281" s="36">
        <f>SUMIFS(СВЦЭМ!$H$40:$H$783,СВЦЭМ!$A$40:$A$783,$A281,СВЦЭМ!$B$39:$B$782,L$260)+'СЕТ СН'!$F$15</f>
        <v>0</v>
      </c>
      <c r="M281" s="36">
        <f>SUMIFS(СВЦЭМ!$H$40:$H$783,СВЦЭМ!$A$40:$A$783,$A281,СВЦЭМ!$B$39:$B$782,M$260)+'СЕТ СН'!$F$15</f>
        <v>0</v>
      </c>
      <c r="N281" s="36">
        <f>SUMIFS(СВЦЭМ!$H$40:$H$783,СВЦЭМ!$A$40:$A$783,$A281,СВЦЭМ!$B$39:$B$782,N$260)+'СЕТ СН'!$F$15</f>
        <v>0</v>
      </c>
      <c r="O281" s="36">
        <f>SUMIFS(СВЦЭМ!$H$40:$H$783,СВЦЭМ!$A$40:$A$783,$A281,СВЦЭМ!$B$39:$B$782,O$260)+'СЕТ СН'!$F$15</f>
        <v>0</v>
      </c>
      <c r="P281" s="36">
        <f>SUMIFS(СВЦЭМ!$H$40:$H$783,СВЦЭМ!$A$40:$A$783,$A281,СВЦЭМ!$B$39:$B$782,P$260)+'СЕТ СН'!$F$15</f>
        <v>0</v>
      </c>
      <c r="Q281" s="36">
        <f>SUMIFS(СВЦЭМ!$H$40:$H$783,СВЦЭМ!$A$40:$A$783,$A281,СВЦЭМ!$B$39:$B$782,Q$260)+'СЕТ СН'!$F$15</f>
        <v>0</v>
      </c>
      <c r="R281" s="36">
        <f>SUMIFS(СВЦЭМ!$H$40:$H$783,СВЦЭМ!$A$40:$A$783,$A281,СВЦЭМ!$B$39:$B$782,R$260)+'СЕТ СН'!$F$15</f>
        <v>0</v>
      </c>
      <c r="S281" s="36">
        <f>SUMIFS(СВЦЭМ!$H$40:$H$783,СВЦЭМ!$A$40:$A$783,$A281,СВЦЭМ!$B$39:$B$782,S$260)+'СЕТ СН'!$F$15</f>
        <v>0</v>
      </c>
      <c r="T281" s="36">
        <f>SUMIFS(СВЦЭМ!$H$40:$H$783,СВЦЭМ!$A$40:$A$783,$A281,СВЦЭМ!$B$39:$B$782,T$260)+'СЕТ СН'!$F$15</f>
        <v>0</v>
      </c>
      <c r="U281" s="36">
        <f>SUMIFS(СВЦЭМ!$H$40:$H$783,СВЦЭМ!$A$40:$A$783,$A281,СВЦЭМ!$B$39:$B$782,U$260)+'СЕТ СН'!$F$15</f>
        <v>0</v>
      </c>
      <c r="V281" s="36">
        <f>SUMIFS(СВЦЭМ!$H$40:$H$783,СВЦЭМ!$A$40:$A$783,$A281,СВЦЭМ!$B$39:$B$782,V$260)+'СЕТ СН'!$F$15</f>
        <v>0</v>
      </c>
      <c r="W281" s="36">
        <f>SUMIFS(СВЦЭМ!$H$40:$H$783,СВЦЭМ!$A$40:$A$783,$A281,СВЦЭМ!$B$39:$B$782,W$260)+'СЕТ СН'!$F$15</f>
        <v>0</v>
      </c>
      <c r="X281" s="36">
        <f>SUMIFS(СВЦЭМ!$H$40:$H$783,СВЦЭМ!$A$40:$A$783,$A281,СВЦЭМ!$B$39:$B$782,X$260)+'СЕТ СН'!$F$15</f>
        <v>0</v>
      </c>
      <c r="Y281" s="36">
        <f>SUMIFS(СВЦЭМ!$H$40:$H$783,СВЦЭМ!$A$40:$A$783,$A281,СВЦЭМ!$B$39:$B$782,Y$260)+'СЕТ СН'!$F$15</f>
        <v>0</v>
      </c>
    </row>
    <row r="282" spans="1:25" ht="15.75" hidden="1" x14ac:dyDescent="0.2">
      <c r="A282" s="35">
        <f t="shared" si="7"/>
        <v>45068</v>
      </c>
      <c r="B282" s="36">
        <f>SUMIFS(СВЦЭМ!$H$40:$H$783,СВЦЭМ!$A$40:$A$783,$A282,СВЦЭМ!$B$39:$B$782,B$260)+'СЕТ СН'!$F$15</f>
        <v>0</v>
      </c>
      <c r="C282" s="36">
        <f>SUMIFS(СВЦЭМ!$H$40:$H$783,СВЦЭМ!$A$40:$A$783,$A282,СВЦЭМ!$B$39:$B$782,C$260)+'СЕТ СН'!$F$15</f>
        <v>0</v>
      </c>
      <c r="D282" s="36">
        <f>SUMIFS(СВЦЭМ!$H$40:$H$783,СВЦЭМ!$A$40:$A$783,$A282,СВЦЭМ!$B$39:$B$782,D$260)+'СЕТ СН'!$F$15</f>
        <v>0</v>
      </c>
      <c r="E282" s="36">
        <f>SUMIFS(СВЦЭМ!$H$40:$H$783,СВЦЭМ!$A$40:$A$783,$A282,СВЦЭМ!$B$39:$B$782,E$260)+'СЕТ СН'!$F$15</f>
        <v>0</v>
      </c>
      <c r="F282" s="36">
        <f>SUMIFS(СВЦЭМ!$H$40:$H$783,СВЦЭМ!$A$40:$A$783,$A282,СВЦЭМ!$B$39:$B$782,F$260)+'СЕТ СН'!$F$15</f>
        <v>0</v>
      </c>
      <c r="G282" s="36">
        <f>SUMIFS(СВЦЭМ!$H$40:$H$783,СВЦЭМ!$A$40:$A$783,$A282,СВЦЭМ!$B$39:$B$782,G$260)+'СЕТ СН'!$F$15</f>
        <v>0</v>
      </c>
      <c r="H282" s="36">
        <f>SUMIFS(СВЦЭМ!$H$40:$H$783,СВЦЭМ!$A$40:$A$783,$A282,СВЦЭМ!$B$39:$B$782,H$260)+'СЕТ СН'!$F$15</f>
        <v>0</v>
      </c>
      <c r="I282" s="36">
        <f>SUMIFS(СВЦЭМ!$H$40:$H$783,СВЦЭМ!$A$40:$A$783,$A282,СВЦЭМ!$B$39:$B$782,I$260)+'СЕТ СН'!$F$15</f>
        <v>0</v>
      </c>
      <c r="J282" s="36">
        <f>SUMIFS(СВЦЭМ!$H$40:$H$783,СВЦЭМ!$A$40:$A$783,$A282,СВЦЭМ!$B$39:$B$782,J$260)+'СЕТ СН'!$F$15</f>
        <v>0</v>
      </c>
      <c r="K282" s="36">
        <f>SUMIFS(СВЦЭМ!$H$40:$H$783,СВЦЭМ!$A$40:$A$783,$A282,СВЦЭМ!$B$39:$B$782,K$260)+'СЕТ СН'!$F$15</f>
        <v>0</v>
      </c>
      <c r="L282" s="36">
        <f>SUMIFS(СВЦЭМ!$H$40:$H$783,СВЦЭМ!$A$40:$A$783,$A282,СВЦЭМ!$B$39:$B$782,L$260)+'СЕТ СН'!$F$15</f>
        <v>0</v>
      </c>
      <c r="M282" s="36">
        <f>SUMIFS(СВЦЭМ!$H$40:$H$783,СВЦЭМ!$A$40:$A$783,$A282,СВЦЭМ!$B$39:$B$782,M$260)+'СЕТ СН'!$F$15</f>
        <v>0</v>
      </c>
      <c r="N282" s="36">
        <f>SUMIFS(СВЦЭМ!$H$40:$H$783,СВЦЭМ!$A$40:$A$783,$A282,СВЦЭМ!$B$39:$B$782,N$260)+'СЕТ СН'!$F$15</f>
        <v>0</v>
      </c>
      <c r="O282" s="36">
        <f>SUMIFS(СВЦЭМ!$H$40:$H$783,СВЦЭМ!$A$40:$A$783,$A282,СВЦЭМ!$B$39:$B$782,O$260)+'СЕТ СН'!$F$15</f>
        <v>0</v>
      </c>
      <c r="P282" s="36">
        <f>SUMIFS(СВЦЭМ!$H$40:$H$783,СВЦЭМ!$A$40:$A$783,$A282,СВЦЭМ!$B$39:$B$782,P$260)+'СЕТ СН'!$F$15</f>
        <v>0</v>
      </c>
      <c r="Q282" s="36">
        <f>SUMIFS(СВЦЭМ!$H$40:$H$783,СВЦЭМ!$A$40:$A$783,$A282,СВЦЭМ!$B$39:$B$782,Q$260)+'СЕТ СН'!$F$15</f>
        <v>0</v>
      </c>
      <c r="R282" s="36">
        <f>SUMIFS(СВЦЭМ!$H$40:$H$783,СВЦЭМ!$A$40:$A$783,$A282,СВЦЭМ!$B$39:$B$782,R$260)+'СЕТ СН'!$F$15</f>
        <v>0</v>
      </c>
      <c r="S282" s="36">
        <f>SUMIFS(СВЦЭМ!$H$40:$H$783,СВЦЭМ!$A$40:$A$783,$A282,СВЦЭМ!$B$39:$B$782,S$260)+'СЕТ СН'!$F$15</f>
        <v>0</v>
      </c>
      <c r="T282" s="36">
        <f>SUMIFS(СВЦЭМ!$H$40:$H$783,СВЦЭМ!$A$40:$A$783,$A282,СВЦЭМ!$B$39:$B$782,T$260)+'СЕТ СН'!$F$15</f>
        <v>0</v>
      </c>
      <c r="U282" s="36">
        <f>SUMIFS(СВЦЭМ!$H$40:$H$783,СВЦЭМ!$A$40:$A$783,$A282,СВЦЭМ!$B$39:$B$782,U$260)+'СЕТ СН'!$F$15</f>
        <v>0</v>
      </c>
      <c r="V282" s="36">
        <f>SUMIFS(СВЦЭМ!$H$40:$H$783,СВЦЭМ!$A$40:$A$783,$A282,СВЦЭМ!$B$39:$B$782,V$260)+'СЕТ СН'!$F$15</f>
        <v>0</v>
      </c>
      <c r="W282" s="36">
        <f>SUMIFS(СВЦЭМ!$H$40:$H$783,СВЦЭМ!$A$40:$A$783,$A282,СВЦЭМ!$B$39:$B$782,W$260)+'СЕТ СН'!$F$15</f>
        <v>0</v>
      </c>
      <c r="X282" s="36">
        <f>SUMIFS(СВЦЭМ!$H$40:$H$783,СВЦЭМ!$A$40:$A$783,$A282,СВЦЭМ!$B$39:$B$782,X$260)+'СЕТ СН'!$F$15</f>
        <v>0</v>
      </c>
      <c r="Y282" s="36">
        <f>SUMIFS(СВЦЭМ!$H$40:$H$783,СВЦЭМ!$A$40:$A$783,$A282,СВЦЭМ!$B$39:$B$782,Y$260)+'СЕТ СН'!$F$15</f>
        <v>0</v>
      </c>
    </row>
    <row r="283" spans="1:25" ht="15.75" hidden="1" x14ac:dyDescent="0.2">
      <c r="A283" s="35">
        <f t="shared" si="7"/>
        <v>45069</v>
      </c>
      <c r="B283" s="36">
        <f>SUMIFS(СВЦЭМ!$H$40:$H$783,СВЦЭМ!$A$40:$A$783,$A283,СВЦЭМ!$B$39:$B$782,B$260)+'СЕТ СН'!$F$15</f>
        <v>0</v>
      </c>
      <c r="C283" s="36">
        <f>SUMIFS(СВЦЭМ!$H$40:$H$783,СВЦЭМ!$A$40:$A$783,$A283,СВЦЭМ!$B$39:$B$782,C$260)+'СЕТ СН'!$F$15</f>
        <v>0</v>
      </c>
      <c r="D283" s="36">
        <f>SUMIFS(СВЦЭМ!$H$40:$H$783,СВЦЭМ!$A$40:$A$783,$A283,СВЦЭМ!$B$39:$B$782,D$260)+'СЕТ СН'!$F$15</f>
        <v>0</v>
      </c>
      <c r="E283" s="36">
        <f>SUMIFS(СВЦЭМ!$H$40:$H$783,СВЦЭМ!$A$40:$A$783,$A283,СВЦЭМ!$B$39:$B$782,E$260)+'СЕТ СН'!$F$15</f>
        <v>0</v>
      </c>
      <c r="F283" s="36">
        <f>SUMIFS(СВЦЭМ!$H$40:$H$783,СВЦЭМ!$A$40:$A$783,$A283,СВЦЭМ!$B$39:$B$782,F$260)+'СЕТ СН'!$F$15</f>
        <v>0</v>
      </c>
      <c r="G283" s="36">
        <f>SUMIFS(СВЦЭМ!$H$40:$H$783,СВЦЭМ!$A$40:$A$783,$A283,СВЦЭМ!$B$39:$B$782,G$260)+'СЕТ СН'!$F$15</f>
        <v>0</v>
      </c>
      <c r="H283" s="36">
        <f>SUMIFS(СВЦЭМ!$H$40:$H$783,СВЦЭМ!$A$40:$A$783,$A283,СВЦЭМ!$B$39:$B$782,H$260)+'СЕТ СН'!$F$15</f>
        <v>0</v>
      </c>
      <c r="I283" s="36">
        <f>SUMIFS(СВЦЭМ!$H$40:$H$783,СВЦЭМ!$A$40:$A$783,$A283,СВЦЭМ!$B$39:$B$782,I$260)+'СЕТ СН'!$F$15</f>
        <v>0</v>
      </c>
      <c r="J283" s="36">
        <f>SUMIFS(СВЦЭМ!$H$40:$H$783,СВЦЭМ!$A$40:$A$783,$A283,СВЦЭМ!$B$39:$B$782,J$260)+'СЕТ СН'!$F$15</f>
        <v>0</v>
      </c>
      <c r="K283" s="36">
        <f>SUMIFS(СВЦЭМ!$H$40:$H$783,СВЦЭМ!$A$40:$A$783,$A283,СВЦЭМ!$B$39:$B$782,K$260)+'СЕТ СН'!$F$15</f>
        <v>0</v>
      </c>
      <c r="L283" s="36">
        <f>SUMIFS(СВЦЭМ!$H$40:$H$783,СВЦЭМ!$A$40:$A$783,$A283,СВЦЭМ!$B$39:$B$782,L$260)+'СЕТ СН'!$F$15</f>
        <v>0</v>
      </c>
      <c r="M283" s="36">
        <f>SUMIFS(СВЦЭМ!$H$40:$H$783,СВЦЭМ!$A$40:$A$783,$A283,СВЦЭМ!$B$39:$B$782,M$260)+'СЕТ СН'!$F$15</f>
        <v>0</v>
      </c>
      <c r="N283" s="36">
        <f>SUMIFS(СВЦЭМ!$H$40:$H$783,СВЦЭМ!$A$40:$A$783,$A283,СВЦЭМ!$B$39:$B$782,N$260)+'СЕТ СН'!$F$15</f>
        <v>0</v>
      </c>
      <c r="O283" s="36">
        <f>SUMIFS(СВЦЭМ!$H$40:$H$783,СВЦЭМ!$A$40:$A$783,$A283,СВЦЭМ!$B$39:$B$782,O$260)+'СЕТ СН'!$F$15</f>
        <v>0</v>
      </c>
      <c r="P283" s="36">
        <f>SUMIFS(СВЦЭМ!$H$40:$H$783,СВЦЭМ!$A$40:$A$783,$A283,СВЦЭМ!$B$39:$B$782,P$260)+'СЕТ СН'!$F$15</f>
        <v>0</v>
      </c>
      <c r="Q283" s="36">
        <f>SUMIFS(СВЦЭМ!$H$40:$H$783,СВЦЭМ!$A$40:$A$783,$A283,СВЦЭМ!$B$39:$B$782,Q$260)+'СЕТ СН'!$F$15</f>
        <v>0</v>
      </c>
      <c r="R283" s="36">
        <f>SUMIFS(СВЦЭМ!$H$40:$H$783,СВЦЭМ!$A$40:$A$783,$A283,СВЦЭМ!$B$39:$B$782,R$260)+'СЕТ СН'!$F$15</f>
        <v>0</v>
      </c>
      <c r="S283" s="36">
        <f>SUMIFS(СВЦЭМ!$H$40:$H$783,СВЦЭМ!$A$40:$A$783,$A283,СВЦЭМ!$B$39:$B$782,S$260)+'СЕТ СН'!$F$15</f>
        <v>0</v>
      </c>
      <c r="T283" s="36">
        <f>SUMIFS(СВЦЭМ!$H$40:$H$783,СВЦЭМ!$A$40:$A$783,$A283,СВЦЭМ!$B$39:$B$782,T$260)+'СЕТ СН'!$F$15</f>
        <v>0</v>
      </c>
      <c r="U283" s="36">
        <f>SUMIFS(СВЦЭМ!$H$40:$H$783,СВЦЭМ!$A$40:$A$783,$A283,СВЦЭМ!$B$39:$B$782,U$260)+'СЕТ СН'!$F$15</f>
        <v>0</v>
      </c>
      <c r="V283" s="36">
        <f>SUMIFS(СВЦЭМ!$H$40:$H$783,СВЦЭМ!$A$40:$A$783,$A283,СВЦЭМ!$B$39:$B$782,V$260)+'СЕТ СН'!$F$15</f>
        <v>0</v>
      </c>
      <c r="W283" s="36">
        <f>SUMIFS(СВЦЭМ!$H$40:$H$783,СВЦЭМ!$A$40:$A$783,$A283,СВЦЭМ!$B$39:$B$782,W$260)+'СЕТ СН'!$F$15</f>
        <v>0</v>
      </c>
      <c r="X283" s="36">
        <f>SUMIFS(СВЦЭМ!$H$40:$H$783,СВЦЭМ!$A$40:$A$783,$A283,СВЦЭМ!$B$39:$B$782,X$260)+'СЕТ СН'!$F$15</f>
        <v>0</v>
      </c>
      <c r="Y283" s="36">
        <f>SUMIFS(СВЦЭМ!$H$40:$H$783,СВЦЭМ!$A$40:$A$783,$A283,СВЦЭМ!$B$39:$B$782,Y$260)+'СЕТ СН'!$F$15</f>
        <v>0</v>
      </c>
    </row>
    <row r="284" spans="1:25" ht="15.75" hidden="1" x14ac:dyDescent="0.2">
      <c r="A284" s="35">
        <f t="shared" si="7"/>
        <v>45070</v>
      </c>
      <c r="B284" s="36">
        <f>SUMIFS(СВЦЭМ!$H$40:$H$783,СВЦЭМ!$A$40:$A$783,$A284,СВЦЭМ!$B$39:$B$782,B$260)+'СЕТ СН'!$F$15</f>
        <v>0</v>
      </c>
      <c r="C284" s="36">
        <f>SUMIFS(СВЦЭМ!$H$40:$H$783,СВЦЭМ!$A$40:$A$783,$A284,СВЦЭМ!$B$39:$B$782,C$260)+'СЕТ СН'!$F$15</f>
        <v>0</v>
      </c>
      <c r="D284" s="36">
        <f>SUMIFS(СВЦЭМ!$H$40:$H$783,СВЦЭМ!$A$40:$A$783,$A284,СВЦЭМ!$B$39:$B$782,D$260)+'СЕТ СН'!$F$15</f>
        <v>0</v>
      </c>
      <c r="E284" s="36">
        <f>SUMIFS(СВЦЭМ!$H$40:$H$783,СВЦЭМ!$A$40:$A$783,$A284,СВЦЭМ!$B$39:$B$782,E$260)+'СЕТ СН'!$F$15</f>
        <v>0</v>
      </c>
      <c r="F284" s="36">
        <f>SUMIFS(СВЦЭМ!$H$40:$H$783,СВЦЭМ!$A$40:$A$783,$A284,СВЦЭМ!$B$39:$B$782,F$260)+'СЕТ СН'!$F$15</f>
        <v>0</v>
      </c>
      <c r="G284" s="36">
        <f>SUMIFS(СВЦЭМ!$H$40:$H$783,СВЦЭМ!$A$40:$A$783,$A284,СВЦЭМ!$B$39:$B$782,G$260)+'СЕТ СН'!$F$15</f>
        <v>0</v>
      </c>
      <c r="H284" s="36">
        <f>SUMIFS(СВЦЭМ!$H$40:$H$783,СВЦЭМ!$A$40:$A$783,$A284,СВЦЭМ!$B$39:$B$782,H$260)+'СЕТ СН'!$F$15</f>
        <v>0</v>
      </c>
      <c r="I284" s="36">
        <f>SUMIFS(СВЦЭМ!$H$40:$H$783,СВЦЭМ!$A$40:$A$783,$A284,СВЦЭМ!$B$39:$B$782,I$260)+'СЕТ СН'!$F$15</f>
        <v>0</v>
      </c>
      <c r="J284" s="36">
        <f>SUMIFS(СВЦЭМ!$H$40:$H$783,СВЦЭМ!$A$40:$A$783,$A284,СВЦЭМ!$B$39:$B$782,J$260)+'СЕТ СН'!$F$15</f>
        <v>0</v>
      </c>
      <c r="K284" s="36">
        <f>SUMIFS(СВЦЭМ!$H$40:$H$783,СВЦЭМ!$A$40:$A$783,$A284,СВЦЭМ!$B$39:$B$782,K$260)+'СЕТ СН'!$F$15</f>
        <v>0</v>
      </c>
      <c r="L284" s="36">
        <f>SUMIFS(СВЦЭМ!$H$40:$H$783,СВЦЭМ!$A$40:$A$783,$A284,СВЦЭМ!$B$39:$B$782,L$260)+'СЕТ СН'!$F$15</f>
        <v>0</v>
      </c>
      <c r="M284" s="36">
        <f>SUMIFS(СВЦЭМ!$H$40:$H$783,СВЦЭМ!$A$40:$A$783,$A284,СВЦЭМ!$B$39:$B$782,M$260)+'СЕТ СН'!$F$15</f>
        <v>0</v>
      </c>
      <c r="N284" s="36">
        <f>SUMIFS(СВЦЭМ!$H$40:$H$783,СВЦЭМ!$A$40:$A$783,$A284,СВЦЭМ!$B$39:$B$782,N$260)+'СЕТ СН'!$F$15</f>
        <v>0</v>
      </c>
      <c r="O284" s="36">
        <f>SUMIFS(СВЦЭМ!$H$40:$H$783,СВЦЭМ!$A$40:$A$783,$A284,СВЦЭМ!$B$39:$B$782,O$260)+'СЕТ СН'!$F$15</f>
        <v>0</v>
      </c>
      <c r="P284" s="36">
        <f>SUMIFS(СВЦЭМ!$H$40:$H$783,СВЦЭМ!$A$40:$A$783,$A284,СВЦЭМ!$B$39:$B$782,P$260)+'СЕТ СН'!$F$15</f>
        <v>0</v>
      </c>
      <c r="Q284" s="36">
        <f>SUMIFS(СВЦЭМ!$H$40:$H$783,СВЦЭМ!$A$40:$A$783,$A284,СВЦЭМ!$B$39:$B$782,Q$260)+'СЕТ СН'!$F$15</f>
        <v>0</v>
      </c>
      <c r="R284" s="36">
        <f>SUMIFS(СВЦЭМ!$H$40:$H$783,СВЦЭМ!$A$40:$A$783,$A284,СВЦЭМ!$B$39:$B$782,R$260)+'СЕТ СН'!$F$15</f>
        <v>0</v>
      </c>
      <c r="S284" s="36">
        <f>SUMIFS(СВЦЭМ!$H$40:$H$783,СВЦЭМ!$A$40:$A$783,$A284,СВЦЭМ!$B$39:$B$782,S$260)+'СЕТ СН'!$F$15</f>
        <v>0</v>
      </c>
      <c r="T284" s="36">
        <f>SUMIFS(СВЦЭМ!$H$40:$H$783,СВЦЭМ!$A$40:$A$783,$A284,СВЦЭМ!$B$39:$B$782,T$260)+'СЕТ СН'!$F$15</f>
        <v>0</v>
      </c>
      <c r="U284" s="36">
        <f>SUMIFS(СВЦЭМ!$H$40:$H$783,СВЦЭМ!$A$40:$A$783,$A284,СВЦЭМ!$B$39:$B$782,U$260)+'СЕТ СН'!$F$15</f>
        <v>0</v>
      </c>
      <c r="V284" s="36">
        <f>SUMIFS(СВЦЭМ!$H$40:$H$783,СВЦЭМ!$A$40:$A$783,$A284,СВЦЭМ!$B$39:$B$782,V$260)+'СЕТ СН'!$F$15</f>
        <v>0</v>
      </c>
      <c r="W284" s="36">
        <f>SUMIFS(СВЦЭМ!$H$40:$H$783,СВЦЭМ!$A$40:$A$783,$A284,СВЦЭМ!$B$39:$B$782,W$260)+'СЕТ СН'!$F$15</f>
        <v>0</v>
      </c>
      <c r="X284" s="36">
        <f>SUMIFS(СВЦЭМ!$H$40:$H$783,СВЦЭМ!$A$40:$A$783,$A284,СВЦЭМ!$B$39:$B$782,X$260)+'СЕТ СН'!$F$15</f>
        <v>0</v>
      </c>
      <c r="Y284" s="36">
        <f>SUMIFS(СВЦЭМ!$H$40:$H$783,СВЦЭМ!$A$40:$A$783,$A284,СВЦЭМ!$B$39:$B$782,Y$260)+'СЕТ СН'!$F$15</f>
        <v>0</v>
      </c>
    </row>
    <row r="285" spans="1:25" ht="15.75" hidden="1" x14ac:dyDescent="0.2">
      <c r="A285" s="35">
        <f t="shared" si="7"/>
        <v>45071</v>
      </c>
      <c r="B285" s="36">
        <f>SUMIFS(СВЦЭМ!$H$40:$H$783,СВЦЭМ!$A$40:$A$783,$A285,СВЦЭМ!$B$39:$B$782,B$260)+'СЕТ СН'!$F$15</f>
        <v>0</v>
      </c>
      <c r="C285" s="36">
        <f>SUMIFS(СВЦЭМ!$H$40:$H$783,СВЦЭМ!$A$40:$A$783,$A285,СВЦЭМ!$B$39:$B$782,C$260)+'СЕТ СН'!$F$15</f>
        <v>0</v>
      </c>
      <c r="D285" s="36">
        <f>SUMIFS(СВЦЭМ!$H$40:$H$783,СВЦЭМ!$A$40:$A$783,$A285,СВЦЭМ!$B$39:$B$782,D$260)+'СЕТ СН'!$F$15</f>
        <v>0</v>
      </c>
      <c r="E285" s="36">
        <f>SUMIFS(СВЦЭМ!$H$40:$H$783,СВЦЭМ!$A$40:$A$783,$A285,СВЦЭМ!$B$39:$B$782,E$260)+'СЕТ СН'!$F$15</f>
        <v>0</v>
      </c>
      <c r="F285" s="36">
        <f>SUMIFS(СВЦЭМ!$H$40:$H$783,СВЦЭМ!$A$40:$A$783,$A285,СВЦЭМ!$B$39:$B$782,F$260)+'СЕТ СН'!$F$15</f>
        <v>0</v>
      </c>
      <c r="G285" s="36">
        <f>SUMIFS(СВЦЭМ!$H$40:$H$783,СВЦЭМ!$A$40:$A$783,$A285,СВЦЭМ!$B$39:$B$782,G$260)+'СЕТ СН'!$F$15</f>
        <v>0</v>
      </c>
      <c r="H285" s="36">
        <f>SUMIFS(СВЦЭМ!$H$40:$H$783,СВЦЭМ!$A$40:$A$783,$A285,СВЦЭМ!$B$39:$B$782,H$260)+'СЕТ СН'!$F$15</f>
        <v>0</v>
      </c>
      <c r="I285" s="36">
        <f>SUMIFS(СВЦЭМ!$H$40:$H$783,СВЦЭМ!$A$40:$A$783,$A285,СВЦЭМ!$B$39:$B$782,I$260)+'СЕТ СН'!$F$15</f>
        <v>0</v>
      </c>
      <c r="J285" s="36">
        <f>SUMIFS(СВЦЭМ!$H$40:$H$783,СВЦЭМ!$A$40:$A$783,$A285,СВЦЭМ!$B$39:$B$782,J$260)+'СЕТ СН'!$F$15</f>
        <v>0</v>
      </c>
      <c r="K285" s="36">
        <f>SUMIFS(СВЦЭМ!$H$40:$H$783,СВЦЭМ!$A$40:$A$783,$A285,СВЦЭМ!$B$39:$B$782,K$260)+'СЕТ СН'!$F$15</f>
        <v>0</v>
      </c>
      <c r="L285" s="36">
        <f>SUMIFS(СВЦЭМ!$H$40:$H$783,СВЦЭМ!$A$40:$A$783,$A285,СВЦЭМ!$B$39:$B$782,L$260)+'СЕТ СН'!$F$15</f>
        <v>0</v>
      </c>
      <c r="M285" s="36">
        <f>SUMIFS(СВЦЭМ!$H$40:$H$783,СВЦЭМ!$A$40:$A$783,$A285,СВЦЭМ!$B$39:$B$782,M$260)+'СЕТ СН'!$F$15</f>
        <v>0</v>
      </c>
      <c r="N285" s="36">
        <f>SUMIFS(СВЦЭМ!$H$40:$H$783,СВЦЭМ!$A$40:$A$783,$A285,СВЦЭМ!$B$39:$B$782,N$260)+'СЕТ СН'!$F$15</f>
        <v>0</v>
      </c>
      <c r="O285" s="36">
        <f>SUMIFS(СВЦЭМ!$H$40:$H$783,СВЦЭМ!$A$40:$A$783,$A285,СВЦЭМ!$B$39:$B$782,O$260)+'СЕТ СН'!$F$15</f>
        <v>0</v>
      </c>
      <c r="P285" s="36">
        <f>SUMIFS(СВЦЭМ!$H$40:$H$783,СВЦЭМ!$A$40:$A$783,$A285,СВЦЭМ!$B$39:$B$782,P$260)+'СЕТ СН'!$F$15</f>
        <v>0</v>
      </c>
      <c r="Q285" s="36">
        <f>SUMIFS(СВЦЭМ!$H$40:$H$783,СВЦЭМ!$A$40:$A$783,$A285,СВЦЭМ!$B$39:$B$782,Q$260)+'СЕТ СН'!$F$15</f>
        <v>0</v>
      </c>
      <c r="R285" s="36">
        <f>SUMIFS(СВЦЭМ!$H$40:$H$783,СВЦЭМ!$A$40:$A$783,$A285,СВЦЭМ!$B$39:$B$782,R$260)+'СЕТ СН'!$F$15</f>
        <v>0</v>
      </c>
      <c r="S285" s="36">
        <f>SUMIFS(СВЦЭМ!$H$40:$H$783,СВЦЭМ!$A$40:$A$783,$A285,СВЦЭМ!$B$39:$B$782,S$260)+'СЕТ СН'!$F$15</f>
        <v>0</v>
      </c>
      <c r="T285" s="36">
        <f>SUMIFS(СВЦЭМ!$H$40:$H$783,СВЦЭМ!$A$40:$A$783,$A285,СВЦЭМ!$B$39:$B$782,T$260)+'СЕТ СН'!$F$15</f>
        <v>0</v>
      </c>
      <c r="U285" s="36">
        <f>SUMIFS(СВЦЭМ!$H$40:$H$783,СВЦЭМ!$A$40:$A$783,$A285,СВЦЭМ!$B$39:$B$782,U$260)+'СЕТ СН'!$F$15</f>
        <v>0</v>
      </c>
      <c r="V285" s="36">
        <f>SUMIFS(СВЦЭМ!$H$40:$H$783,СВЦЭМ!$A$40:$A$783,$A285,СВЦЭМ!$B$39:$B$782,V$260)+'СЕТ СН'!$F$15</f>
        <v>0</v>
      </c>
      <c r="W285" s="36">
        <f>SUMIFS(СВЦЭМ!$H$40:$H$783,СВЦЭМ!$A$40:$A$783,$A285,СВЦЭМ!$B$39:$B$782,W$260)+'СЕТ СН'!$F$15</f>
        <v>0</v>
      </c>
      <c r="X285" s="36">
        <f>SUMIFS(СВЦЭМ!$H$40:$H$783,СВЦЭМ!$A$40:$A$783,$A285,СВЦЭМ!$B$39:$B$782,X$260)+'СЕТ СН'!$F$15</f>
        <v>0</v>
      </c>
      <c r="Y285" s="36">
        <f>SUMIFS(СВЦЭМ!$H$40:$H$783,СВЦЭМ!$A$40:$A$783,$A285,СВЦЭМ!$B$39:$B$782,Y$260)+'СЕТ СН'!$F$15</f>
        <v>0</v>
      </c>
    </row>
    <row r="286" spans="1:25" ht="15.75" hidden="1" x14ac:dyDescent="0.2">
      <c r="A286" s="35">
        <f t="shared" si="7"/>
        <v>45072</v>
      </c>
      <c r="B286" s="36">
        <f>SUMIFS(СВЦЭМ!$H$40:$H$783,СВЦЭМ!$A$40:$A$783,$A286,СВЦЭМ!$B$39:$B$782,B$260)+'СЕТ СН'!$F$15</f>
        <v>0</v>
      </c>
      <c r="C286" s="36">
        <f>SUMIFS(СВЦЭМ!$H$40:$H$783,СВЦЭМ!$A$40:$A$783,$A286,СВЦЭМ!$B$39:$B$782,C$260)+'СЕТ СН'!$F$15</f>
        <v>0</v>
      </c>
      <c r="D286" s="36">
        <f>SUMIFS(СВЦЭМ!$H$40:$H$783,СВЦЭМ!$A$40:$A$783,$A286,СВЦЭМ!$B$39:$B$782,D$260)+'СЕТ СН'!$F$15</f>
        <v>0</v>
      </c>
      <c r="E286" s="36">
        <f>SUMIFS(СВЦЭМ!$H$40:$H$783,СВЦЭМ!$A$40:$A$783,$A286,СВЦЭМ!$B$39:$B$782,E$260)+'СЕТ СН'!$F$15</f>
        <v>0</v>
      </c>
      <c r="F286" s="36">
        <f>SUMIFS(СВЦЭМ!$H$40:$H$783,СВЦЭМ!$A$40:$A$783,$A286,СВЦЭМ!$B$39:$B$782,F$260)+'СЕТ СН'!$F$15</f>
        <v>0</v>
      </c>
      <c r="G286" s="36">
        <f>SUMIFS(СВЦЭМ!$H$40:$H$783,СВЦЭМ!$A$40:$A$783,$A286,СВЦЭМ!$B$39:$B$782,G$260)+'СЕТ СН'!$F$15</f>
        <v>0</v>
      </c>
      <c r="H286" s="36">
        <f>SUMIFS(СВЦЭМ!$H$40:$H$783,СВЦЭМ!$A$40:$A$783,$A286,СВЦЭМ!$B$39:$B$782,H$260)+'СЕТ СН'!$F$15</f>
        <v>0</v>
      </c>
      <c r="I286" s="36">
        <f>SUMIFS(СВЦЭМ!$H$40:$H$783,СВЦЭМ!$A$40:$A$783,$A286,СВЦЭМ!$B$39:$B$782,I$260)+'СЕТ СН'!$F$15</f>
        <v>0</v>
      </c>
      <c r="J286" s="36">
        <f>SUMIFS(СВЦЭМ!$H$40:$H$783,СВЦЭМ!$A$40:$A$783,$A286,СВЦЭМ!$B$39:$B$782,J$260)+'СЕТ СН'!$F$15</f>
        <v>0</v>
      </c>
      <c r="K286" s="36">
        <f>SUMIFS(СВЦЭМ!$H$40:$H$783,СВЦЭМ!$A$40:$A$783,$A286,СВЦЭМ!$B$39:$B$782,K$260)+'СЕТ СН'!$F$15</f>
        <v>0</v>
      </c>
      <c r="L286" s="36">
        <f>SUMIFS(СВЦЭМ!$H$40:$H$783,СВЦЭМ!$A$40:$A$783,$A286,СВЦЭМ!$B$39:$B$782,L$260)+'СЕТ СН'!$F$15</f>
        <v>0</v>
      </c>
      <c r="M286" s="36">
        <f>SUMIFS(СВЦЭМ!$H$40:$H$783,СВЦЭМ!$A$40:$A$783,$A286,СВЦЭМ!$B$39:$B$782,M$260)+'СЕТ СН'!$F$15</f>
        <v>0</v>
      </c>
      <c r="N286" s="36">
        <f>SUMIFS(СВЦЭМ!$H$40:$H$783,СВЦЭМ!$A$40:$A$783,$A286,СВЦЭМ!$B$39:$B$782,N$260)+'СЕТ СН'!$F$15</f>
        <v>0</v>
      </c>
      <c r="O286" s="36">
        <f>SUMIFS(СВЦЭМ!$H$40:$H$783,СВЦЭМ!$A$40:$A$783,$A286,СВЦЭМ!$B$39:$B$782,O$260)+'СЕТ СН'!$F$15</f>
        <v>0</v>
      </c>
      <c r="P286" s="36">
        <f>SUMIFS(СВЦЭМ!$H$40:$H$783,СВЦЭМ!$A$40:$A$783,$A286,СВЦЭМ!$B$39:$B$782,P$260)+'СЕТ СН'!$F$15</f>
        <v>0</v>
      </c>
      <c r="Q286" s="36">
        <f>SUMIFS(СВЦЭМ!$H$40:$H$783,СВЦЭМ!$A$40:$A$783,$A286,СВЦЭМ!$B$39:$B$782,Q$260)+'СЕТ СН'!$F$15</f>
        <v>0</v>
      </c>
      <c r="R286" s="36">
        <f>SUMIFS(СВЦЭМ!$H$40:$H$783,СВЦЭМ!$A$40:$A$783,$A286,СВЦЭМ!$B$39:$B$782,R$260)+'СЕТ СН'!$F$15</f>
        <v>0</v>
      </c>
      <c r="S286" s="36">
        <f>SUMIFS(СВЦЭМ!$H$40:$H$783,СВЦЭМ!$A$40:$A$783,$A286,СВЦЭМ!$B$39:$B$782,S$260)+'СЕТ СН'!$F$15</f>
        <v>0</v>
      </c>
      <c r="T286" s="36">
        <f>SUMIFS(СВЦЭМ!$H$40:$H$783,СВЦЭМ!$A$40:$A$783,$A286,СВЦЭМ!$B$39:$B$782,T$260)+'СЕТ СН'!$F$15</f>
        <v>0</v>
      </c>
      <c r="U286" s="36">
        <f>SUMIFS(СВЦЭМ!$H$40:$H$783,СВЦЭМ!$A$40:$A$783,$A286,СВЦЭМ!$B$39:$B$782,U$260)+'СЕТ СН'!$F$15</f>
        <v>0</v>
      </c>
      <c r="V286" s="36">
        <f>SUMIFS(СВЦЭМ!$H$40:$H$783,СВЦЭМ!$A$40:$A$783,$A286,СВЦЭМ!$B$39:$B$782,V$260)+'СЕТ СН'!$F$15</f>
        <v>0</v>
      </c>
      <c r="W286" s="36">
        <f>SUMIFS(СВЦЭМ!$H$40:$H$783,СВЦЭМ!$A$40:$A$783,$A286,СВЦЭМ!$B$39:$B$782,W$260)+'СЕТ СН'!$F$15</f>
        <v>0</v>
      </c>
      <c r="X286" s="36">
        <f>SUMIFS(СВЦЭМ!$H$40:$H$783,СВЦЭМ!$A$40:$A$783,$A286,СВЦЭМ!$B$39:$B$782,X$260)+'СЕТ СН'!$F$15</f>
        <v>0</v>
      </c>
      <c r="Y286" s="36">
        <f>SUMIFS(СВЦЭМ!$H$40:$H$783,СВЦЭМ!$A$40:$A$783,$A286,СВЦЭМ!$B$39:$B$782,Y$260)+'СЕТ СН'!$F$15</f>
        <v>0</v>
      </c>
    </row>
    <row r="287" spans="1:25" ht="15.75" hidden="1" x14ac:dyDescent="0.2">
      <c r="A287" s="35">
        <f t="shared" si="7"/>
        <v>45073</v>
      </c>
      <c r="B287" s="36">
        <f>SUMIFS(СВЦЭМ!$H$40:$H$783,СВЦЭМ!$A$40:$A$783,$A287,СВЦЭМ!$B$39:$B$782,B$260)+'СЕТ СН'!$F$15</f>
        <v>0</v>
      </c>
      <c r="C287" s="36">
        <f>SUMIFS(СВЦЭМ!$H$40:$H$783,СВЦЭМ!$A$40:$A$783,$A287,СВЦЭМ!$B$39:$B$782,C$260)+'СЕТ СН'!$F$15</f>
        <v>0</v>
      </c>
      <c r="D287" s="36">
        <f>SUMIFS(СВЦЭМ!$H$40:$H$783,СВЦЭМ!$A$40:$A$783,$A287,СВЦЭМ!$B$39:$B$782,D$260)+'СЕТ СН'!$F$15</f>
        <v>0</v>
      </c>
      <c r="E287" s="36">
        <f>SUMIFS(СВЦЭМ!$H$40:$H$783,СВЦЭМ!$A$40:$A$783,$A287,СВЦЭМ!$B$39:$B$782,E$260)+'СЕТ СН'!$F$15</f>
        <v>0</v>
      </c>
      <c r="F287" s="36">
        <f>SUMIFS(СВЦЭМ!$H$40:$H$783,СВЦЭМ!$A$40:$A$783,$A287,СВЦЭМ!$B$39:$B$782,F$260)+'СЕТ СН'!$F$15</f>
        <v>0</v>
      </c>
      <c r="G287" s="36">
        <f>SUMIFS(СВЦЭМ!$H$40:$H$783,СВЦЭМ!$A$40:$A$783,$A287,СВЦЭМ!$B$39:$B$782,G$260)+'СЕТ СН'!$F$15</f>
        <v>0</v>
      </c>
      <c r="H287" s="36">
        <f>SUMIFS(СВЦЭМ!$H$40:$H$783,СВЦЭМ!$A$40:$A$783,$A287,СВЦЭМ!$B$39:$B$782,H$260)+'СЕТ СН'!$F$15</f>
        <v>0</v>
      </c>
      <c r="I287" s="36">
        <f>SUMIFS(СВЦЭМ!$H$40:$H$783,СВЦЭМ!$A$40:$A$783,$A287,СВЦЭМ!$B$39:$B$782,I$260)+'СЕТ СН'!$F$15</f>
        <v>0</v>
      </c>
      <c r="J287" s="36">
        <f>SUMIFS(СВЦЭМ!$H$40:$H$783,СВЦЭМ!$A$40:$A$783,$A287,СВЦЭМ!$B$39:$B$782,J$260)+'СЕТ СН'!$F$15</f>
        <v>0</v>
      </c>
      <c r="K287" s="36">
        <f>SUMIFS(СВЦЭМ!$H$40:$H$783,СВЦЭМ!$A$40:$A$783,$A287,СВЦЭМ!$B$39:$B$782,K$260)+'СЕТ СН'!$F$15</f>
        <v>0</v>
      </c>
      <c r="L287" s="36">
        <f>SUMIFS(СВЦЭМ!$H$40:$H$783,СВЦЭМ!$A$40:$A$783,$A287,СВЦЭМ!$B$39:$B$782,L$260)+'СЕТ СН'!$F$15</f>
        <v>0</v>
      </c>
      <c r="M287" s="36">
        <f>SUMIFS(СВЦЭМ!$H$40:$H$783,СВЦЭМ!$A$40:$A$783,$A287,СВЦЭМ!$B$39:$B$782,M$260)+'СЕТ СН'!$F$15</f>
        <v>0</v>
      </c>
      <c r="N287" s="36">
        <f>SUMIFS(СВЦЭМ!$H$40:$H$783,СВЦЭМ!$A$40:$A$783,$A287,СВЦЭМ!$B$39:$B$782,N$260)+'СЕТ СН'!$F$15</f>
        <v>0</v>
      </c>
      <c r="O287" s="36">
        <f>SUMIFS(СВЦЭМ!$H$40:$H$783,СВЦЭМ!$A$40:$A$783,$A287,СВЦЭМ!$B$39:$B$782,O$260)+'СЕТ СН'!$F$15</f>
        <v>0</v>
      </c>
      <c r="P287" s="36">
        <f>SUMIFS(СВЦЭМ!$H$40:$H$783,СВЦЭМ!$A$40:$A$783,$A287,СВЦЭМ!$B$39:$B$782,P$260)+'СЕТ СН'!$F$15</f>
        <v>0</v>
      </c>
      <c r="Q287" s="36">
        <f>SUMIFS(СВЦЭМ!$H$40:$H$783,СВЦЭМ!$A$40:$A$783,$A287,СВЦЭМ!$B$39:$B$782,Q$260)+'СЕТ СН'!$F$15</f>
        <v>0</v>
      </c>
      <c r="R287" s="36">
        <f>SUMIFS(СВЦЭМ!$H$40:$H$783,СВЦЭМ!$A$40:$A$783,$A287,СВЦЭМ!$B$39:$B$782,R$260)+'СЕТ СН'!$F$15</f>
        <v>0</v>
      </c>
      <c r="S287" s="36">
        <f>SUMIFS(СВЦЭМ!$H$40:$H$783,СВЦЭМ!$A$40:$A$783,$A287,СВЦЭМ!$B$39:$B$782,S$260)+'СЕТ СН'!$F$15</f>
        <v>0</v>
      </c>
      <c r="T287" s="36">
        <f>SUMIFS(СВЦЭМ!$H$40:$H$783,СВЦЭМ!$A$40:$A$783,$A287,СВЦЭМ!$B$39:$B$782,T$260)+'СЕТ СН'!$F$15</f>
        <v>0</v>
      </c>
      <c r="U287" s="36">
        <f>SUMIFS(СВЦЭМ!$H$40:$H$783,СВЦЭМ!$A$40:$A$783,$A287,СВЦЭМ!$B$39:$B$782,U$260)+'СЕТ СН'!$F$15</f>
        <v>0</v>
      </c>
      <c r="V287" s="36">
        <f>SUMIFS(СВЦЭМ!$H$40:$H$783,СВЦЭМ!$A$40:$A$783,$A287,СВЦЭМ!$B$39:$B$782,V$260)+'СЕТ СН'!$F$15</f>
        <v>0</v>
      </c>
      <c r="W287" s="36">
        <f>SUMIFS(СВЦЭМ!$H$40:$H$783,СВЦЭМ!$A$40:$A$783,$A287,СВЦЭМ!$B$39:$B$782,W$260)+'СЕТ СН'!$F$15</f>
        <v>0</v>
      </c>
      <c r="X287" s="36">
        <f>SUMIFS(СВЦЭМ!$H$40:$H$783,СВЦЭМ!$A$40:$A$783,$A287,СВЦЭМ!$B$39:$B$782,X$260)+'СЕТ СН'!$F$15</f>
        <v>0</v>
      </c>
      <c r="Y287" s="36">
        <f>SUMIFS(СВЦЭМ!$H$40:$H$783,СВЦЭМ!$A$40:$A$783,$A287,СВЦЭМ!$B$39:$B$782,Y$260)+'СЕТ СН'!$F$15</f>
        <v>0</v>
      </c>
    </row>
    <row r="288" spans="1:25" ht="15.75" hidden="1" x14ac:dyDescent="0.2">
      <c r="A288" s="35">
        <f t="shared" si="7"/>
        <v>45074</v>
      </c>
      <c r="B288" s="36">
        <f>SUMIFS(СВЦЭМ!$H$40:$H$783,СВЦЭМ!$A$40:$A$783,$A288,СВЦЭМ!$B$39:$B$782,B$260)+'СЕТ СН'!$F$15</f>
        <v>0</v>
      </c>
      <c r="C288" s="36">
        <f>SUMIFS(СВЦЭМ!$H$40:$H$783,СВЦЭМ!$A$40:$A$783,$A288,СВЦЭМ!$B$39:$B$782,C$260)+'СЕТ СН'!$F$15</f>
        <v>0</v>
      </c>
      <c r="D288" s="36">
        <f>SUMIFS(СВЦЭМ!$H$40:$H$783,СВЦЭМ!$A$40:$A$783,$A288,СВЦЭМ!$B$39:$B$782,D$260)+'СЕТ СН'!$F$15</f>
        <v>0</v>
      </c>
      <c r="E288" s="36">
        <f>SUMIFS(СВЦЭМ!$H$40:$H$783,СВЦЭМ!$A$40:$A$783,$A288,СВЦЭМ!$B$39:$B$782,E$260)+'СЕТ СН'!$F$15</f>
        <v>0</v>
      </c>
      <c r="F288" s="36">
        <f>SUMIFS(СВЦЭМ!$H$40:$H$783,СВЦЭМ!$A$40:$A$783,$A288,СВЦЭМ!$B$39:$B$782,F$260)+'СЕТ СН'!$F$15</f>
        <v>0</v>
      </c>
      <c r="G288" s="36">
        <f>SUMIFS(СВЦЭМ!$H$40:$H$783,СВЦЭМ!$A$40:$A$783,$A288,СВЦЭМ!$B$39:$B$782,G$260)+'СЕТ СН'!$F$15</f>
        <v>0</v>
      </c>
      <c r="H288" s="36">
        <f>SUMIFS(СВЦЭМ!$H$40:$H$783,СВЦЭМ!$A$40:$A$783,$A288,СВЦЭМ!$B$39:$B$782,H$260)+'СЕТ СН'!$F$15</f>
        <v>0</v>
      </c>
      <c r="I288" s="36">
        <f>SUMIFS(СВЦЭМ!$H$40:$H$783,СВЦЭМ!$A$40:$A$783,$A288,СВЦЭМ!$B$39:$B$782,I$260)+'СЕТ СН'!$F$15</f>
        <v>0</v>
      </c>
      <c r="J288" s="36">
        <f>SUMIFS(СВЦЭМ!$H$40:$H$783,СВЦЭМ!$A$40:$A$783,$A288,СВЦЭМ!$B$39:$B$782,J$260)+'СЕТ СН'!$F$15</f>
        <v>0</v>
      </c>
      <c r="K288" s="36">
        <f>SUMIFS(СВЦЭМ!$H$40:$H$783,СВЦЭМ!$A$40:$A$783,$A288,СВЦЭМ!$B$39:$B$782,K$260)+'СЕТ СН'!$F$15</f>
        <v>0</v>
      </c>
      <c r="L288" s="36">
        <f>SUMIFS(СВЦЭМ!$H$40:$H$783,СВЦЭМ!$A$40:$A$783,$A288,СВЦЭМ!$B$39:$B$782,L$260)+'СЕТ СН'!$F$15</f>
        <v>0</v>
      </c>
      <c r="M288" s="36">
        <f>SUMIFS(СВЦЭМ!$H$40:$H$783,СВЦЭМ!$A$40:$A$783,$A288,СВЦЭМ!$B$39:$B$782,M$260)+'СЕТ СН'!$F$15</f>
        <v>0</v>
      </c>
      <c r="N288" s="36">
        <f>SUMIFS(СВЦЭМ!$H$40:$H$783,СВЦЭМ!$A$40:$A$783,$A288,СВЦЭМ!$B$39:$B$782,N$260)+'СЕТ СН'!$F$15</f>
        <v>0</v>
      </c>
      <c r="O288" s="36">
        <f>SUMIFS(СВЦЭМ!$H$40:$H$783,СВЦЭМ!$A$40:$A$783,$A288,СВЦЭМ!$B$39:$B$782,O$260)+'СЕТ СН'!$F$15</f>
        <v>0</v>
      </c>
      <c r="P288" s="36">
        <f>SUMIFS(СВЦЭМ!$H$40:$H$783,СВЦЭМ!$A$40:$A$783,$A288,СВЦЭМ!$B$39:$B$782,P$260)+'СЕТ СН'!$F$15</f>
        <v>0</v>
      </c>
      <c r="Q288" s="36">
        <f>SUMIFS(СВЦЭМ!$H$40:$H$783,СВЦЭМ!$A$40:$A$783,$A288,СВЦЭМ!$B$39:$B$782,Q$260)+'СЕТ СН'!$F$15</f>
        <v>0</v>
      </c>
      <c r="R288" s="36">
        <f>SUMIFS(СВЦЭМ!$H$40:$H$783,СВЦЭМ!$A$40:$A$783,$A288,СВЦЭМ!$B$39:$B$782,R$260)+'СЕТ СН'!$F$15</f>
        <v>0</v>
      </c>
      <c r="S288" s="36">
        <f>SUMIFS(СВЦЭМ!$H$40:$H$783,СВЦЭМ!$A$40:$A$783,$A288,СВЦЭМ!$B$39:$B$782,S$260)+'СЕТ СН'!$F$15</f>
        <v>0</v>
      </c>
      <c r="T288" s="36">
        <f>SUMIFS(СВЦЭМ!$H$40:$H$783,СВЦЭМ!$A$40:$A$783,$A288,СВЦЭМ!$B$39:$B$782,T$260)+'СЕТ СН'!$F$15</f>
        <v>0</v>
      </c>
      <c r="U288" s="36">
        <f>SUMIFS(СВЦЭМ!$H$40:$H$783,СВЦЭМ!$A$40:$A$783,$A288,СВЦЭМ!$B$39:$B$782,U$260)+'СЕТ СН'!$F$15</f>
        <v>0</v>
      </c>
      <c r="V288" s="36">
        <f>SUMIFS(СВЦЭМ!$H$40:$H$783,СВЦЭМ!$A$40:$A$783,$A288,СВЦЭМ!$B$39:$B$782,V$260)+'СЕТ СН'!$F$15</f>
        <v>0</v>
      </c>
      <c r="W288" s="36">
        <f>SUMIFS(СВЦЭМ!$H$40:$H$783,СВЦЭМ!$A$40:$A$783,$A288,СВЦЭМ!$B$39:$B$782,W$260)+'СЕТ СН'!$F$15</f>
        <v>0</v>
      </c>
      <c r="X288" s="36">
        <f>SUMIFS(СВЦЭМ!$H$40:$H$783,СВЦЭМ!$A$40:$A$783,$A288,СВЦЭМ!$B$39:$B$782,X$260)+'СЕТ СН'!$F$15</f>
        <v>0</v>
      </c>
      <c r="Y288" s="36">
        <f>SUMIFS(СВЦЭМ!$H$40:$H$783,СВЦЭМ!$A$40:$A$783,$A288,СВЦЭМ!$B$39:$B$782,Y$260)+'СЕТ СН'!$F$15</f>
        <v>0</v>
      </c>
    </row>
    <row r="289" spans="1:27" ht="15.75" hidden="1" x14ac:dyDescent="0.2">
      <c r="A289" s="35">
        <f t="shared" si="7"/>
        <v>45075</v>
      </c>
      <c r="B289" s="36">
        <f>SUMIFS(СВЦЭМ!$H$40:$H$783,СВЦЭМ!$A$40:$A$783,$A289,СВЦЭМ!$B$39:$B$782,B$260)+'СЕТ СН'!$F$15</f>
        <v>0</v>
      </c>
      <c r="C289" s="36">
        <f>SUMIFS(СВЦЭМ!$H$40:$H$783,СВЦЭМ!$A$40:$A$783,$A289,СВЦЭМ!$B$39:$B$782,C$260)+'СЕТ СН'!$F$15</f>
        <v>0</v>
      </c>
      <c r="D289" s="36">
        <f>SUMIFS(СВЦЭМ!$H$40:$H$783,СВЦЭМ!$A$40:$A$783,$A289,СВЦЭМ!$B$39:$B$782,D$260)+'СЕТ СН'!$F$15</f>
        <v>0</v>
      </c>
      <c r="E289" s="36">
        <f>SUMIFS(СВЦЭМ!$H$40:$H$783,СВЦЭМ!$A$40:$A$783,$A289,СВЦЭМ!$B$39:$B$782,E$260)+'СЕТ СН'!$F$15</f>
        <v>0</v>
      </c>
      <c r="F289" s="36">
        <f>SUMIFS(СВЦЭМ!$H$40:$H$783,СВЦЭМ!$A$40:$A$783,$A289,СВЦЭМ!$B$39:$B$782,F$260)+'СЕТ СН'!$F$15</f>
        <v>0</v>
      </c>
      <c r="G289" s="36">
        <f>SUMIFS(СВЦЭМ!$H$40:$H$783,СВЦЭМ!$A$40:$A$783,$A289,СВЦЭМ!$B$39:$B$782,G$260)+'СЕТ СН'!$F$15</f>
        <v>0</v>
      </c>
      <c r="H289" s="36">
        <f>SUMIFS(СВЦЭМ!$H$40:$H$783,СВЦЭМ!$A$40:$A$783,$A289,СВЦЭМ!$B$39:$B$782,H$260)+'СЕТ СН'!$F$15</f>
        <v>0</v>
      </c>
      <c r="I289" s="36">
        <f>SUMIFS(СВЦЭМ!$H$40:$H$783,СВЦЭМ!$A$40:$A$783,$A289,СВЦЭМ!$B$39:$B$782,I$260)+'СЕТ СН'!$F$15</f>
        <v>0</v>
      </c>
      <c r="J289" s="36">
        <f>SUMIFS(СВЦЭМ!$H$40:$H$783,СВЦЭМ!$A$40:$A$783,$A289,СВЦЭМ!$B$39:$B$782,J$260)+'СЕТ СН'!$F$15</f>
        <v>0</v>
      </c>
      <c r="K289" s="36">
        <f>SUMIFS(СВЦЭМ!$H$40:$H$783,СВЦЭМ!$A$40:$A$783,$A289,СВЦЭМ!$B$39:$B$782,K$260)+'СЕТ СН'!$F$15</f>
        <v>0</v>
      </c>
      <c r="L289" s="36">
        <f>SUMIFS(СВЦЭМ!$H$40:$H$783,СВЦЭМ!$A$40:$A$783,$A289,СВЦЭМ!$B$39:$B$782,L$260)+'СЕТ СН'!$F$15</f>
        <v>0</v>
      </c>
      <c r="M289" s="36">
        <f>SUMIFS(СВЦЭМ!$H$40:$H$783,СВЦЭМ!$A$40:$A$783,$A289,СВЦЭМ!$B$39:$B$782,M$260)+'СЕТ СН'!$F$15</f>
        <v>0</v>
      </c>
      <c r="N289" s="36">
        <f>SUMIFS(СВЦЭМ!$H$40:$H$783,СВЦЭМ!$A$40:$A$783,$A289,СВЦЭМ!$B$39:$B$782,N$260)+'СЕТ СН'!$F$15</f>
        <v>0</v>
      </c>
      <c r="O289" s="36">
        <f>SUMIFS(СВЦЭМ!$H$40:$H$783,СВЦЭМ!$A$40:$A$783,$A289,СВЦЭМ!$B$39:$B$782,O$260)+'СЕТ СН'!$F$15</f>
        <v>0</v>
      </c>
      <c r="P289" s="36">
        <f>SUMIFS(СВЦЭМ!$H$40:$H$783,СВЦЭМ!$A$40:$A$783,$A289,СВЦЭМ!$B$39:$B$782,P$260)+'СЕТ СН'!$F$15</f>
        <v>0</v>
      </c>
      <c r="Q289" s="36">
        <f>SUMIFS(СВЦЭМ!$H$40:$H$783,СВЦЭМ!$A$40:$A$783,$A289,СВЦЭМ!$B$39:$B$782,Q$260)+'СЕТ СН'!$F$15</f>
        <v>0</v>
      </c>
      <c r="R289" s="36">
        <f>SUMIFS(СВЦЭМ!$H$40:$H$783,СВЦЭМ!$A$40:$A$783,$A289,СВЦЭМ!$B$39:$B$782,R$260)+'СЕТ СН'!$F$15</f>
        <v>0</v>
      </c>
      <c r="S289" s="36">
        <f>SUMIFS(СВЦЭМ!$H$40:$H$783,СВЦЭМ!$A$40:$A$783,$A289,СВЦЭМ!$B$39:$B$782,S$260)+'СЕТ СН'!$F$15</f>
        <v>0</v>
      </c>
      <c r="T289" s="36">
        <f>SUMIFS(СВЦЭМ!$H$40:$H$783,СВЦЭМ!$A$40:$A$783,$A289,СВЦЭМ!$B$39:$B$782,T$260)+'СЕТ СН'!$F$15</f>
        <v>0</v>
      </c>
      <c r="U289" s="36">
        <f>SUMIFS(СВЦЭМ!$H$40:$H$783,СВЦЭМ!$A$40:$A$783,$A289,СВЦЭМ!$B$39:$B$782,U$260)+'СЕТ СН'!$F$15</f>
        <v>0</v>
      </c>
      <c r="V289" s="36">
        <f>SUMIFS(СВЦЭМ!$H$40:$H$783,СВЦЭМ!$A$40:$A$783,$A289,СВЦЭМ!$B$39:$B$782,V$260)+'СЕТ СН'!$F$15</f>
        <v>0</v>
      </c>
      <c r="W289" s="36">
        <f>SUMIFS(СВЦЭМ!$H$40:$H$783,СВЦЭМ!$A$40:$A$783,$A289,СВЦЭМ!$B$39:$B$782,W$260)+'СЕТ СН'!$F$15</f>
        <v>0</v>
      </c>
      <c r="X289" s="36">
        <f>SUMIFS(СВЦЭМ!$H$40:$H$783,СВЦЭМ!$A$40:$A$783,$A289,СВЦЭМ!$B$39:$B$782,X$260)+'СЕТ СН'!$F$15</f>
        <v>0</v>
      </c>
      <c r="Y289" s="36">
        <f>SUMIFS(СВЦЭМ!$H$40:$H$783,СВЦЭМ!$A$40:$A$783,$A289,СВЦЭМ!$B$39:$B$782,Y$260)+'СЕТ СН'!$F$15</f>
        <v>0</v>
      </c>
    </row>
    <row r="290" spans="1:27" ht="15.75" hidden="1" x14ac:dyDescent="0.2">
      <c r="A290" s="35">
        <f t="shared" si="7"/>
        <v>45076</v>
      </c>
      <c r="B290" s="36">
        <f>SUMIFS(СВЦЭМ!$H$40:$H$783,СВЦЭМ!$A$40:$A$783,$A290,СВЦЭМ!$B$39:$B$782,B$260)+'СЕТ СН'!$F$15</f>
        <v>0</v>
      </c>
      <c r="C290" s="36">
        <f>SUMIFS(СВЦЭМ!$H$40:$H$783,СВЦЭМ!$A$40:$A$783,$A290,СВЦЭМ!$B$39:$B$782,C$260)+'СЕТ СН'!$F$15</f>
        <v>0</v>
      </c>
      <c r="D290" s="36">
        <f>SUMIFS(СВЦЭМ!$H$40:$H$783,СВЦЭМ!$A$40:$A$783,$A290,СВЦЭМ!$B$39:$B$782,D$260)+'СЕТ СН'!$F$15</f>
        <v>0</v>
      </c>
      <c r="E290" s="36">
        <f>SUMIFS(СВЦЭМ!$H$40:$H$783,СВЦЭМ!$A$40:$A$783,$A290,СВЦЭМ!$B$39:$B$782,E$260)+'СЕТ СН'!$F$15</f>
        <v>0</v>
      </c>
      <c r="F290" s="36">
        <f>SUMIFS(СВЦЭМ!$H$40:$H$783,СВЦЭМ!$A$40:$A$783,$A290,СВЦЭМ!$B$39:$B$782,F$260)+'СЕТ СН'!$F$15</f>
        <v>0</v>
      </c>
      <c r="G290" s="36">
        <f>SUMIFS(СВЦЭМ!$H$40:$H$783,СВЦЭМ!$A$40:$A$783,$A290,СВЦЭМ!$B$39:$B$782,G$260)+'СЕТ СН'!$F$15</f>
        <v>0</v>
      </c>
      <c r="H290" s="36">
        <f>SUMIFS(СВЦЭМ!$H$40:$H$783,СВЦЭМ!$A$40:$A$783,$A290,СВЦЭМ!$B$39:$B$782,H$260)+'СЕТ СН'!$F$15</f>
        <v>0</v>
      </c>
      <c r="I290" s="36">
        <f>SUMIFS(СВЦЭМ!$H$40:$H$783,СВЦЭМ!$A$40:$A$783,$A290,СВЦЭМ!$B$39:$B$782,I$260)+'СЕТ СН'!$F$15</f>
        <v>0</v>
      </c>
      <c r="J290" s="36">
        <f>SUMIFS(СВЦЭМ!$H$40:$H$783,СВЦЭМ!$A$40:$A$783,$A290,СВЦЭМ!$B$39:$B$782,J$260)+'СЕТ СН'!$F$15</f>
        <v>0</v>
      </c>
      <c r="K290" s="36">
        <f>SUMIFS(СВЦЭМ!$H$40:$H$783,СВЦЭМ!$A$40:$A$783,$A290,СВЦЭМ!$B$39:$B$782,K$260)+'СЕТ СН'!$F$15</f>
        <v>0</v>
      </c>
      <c r="L290" s="36">
        <f>SUMIFS(СВЦЭМ!$H$40:$H$783,СВЦЭМ!$A$40:$A$783,$A290,СВЦЭМ!$B$39:$B$782,L$260)+'СЕТ СН'!$F$15</f>
        <v>0</v>
      </c>
      <c r="M290" s="36">
        <f>SUMIFS(СВЦЭМ!$H$40:$H$783,СВЦЭМ!$A$40:$A$783,$A290,СВЦЭМ!$B$39:$B$782,M$260)+'СЕТ СН'!$F$15</f>
        <v>0</v>
      </c>
      <c r="N290" s="36">
        <f>SUMIFS(СВЦЭМ!$H$40:$H$783,СВЦЭМ!$A$40:$A$783,$A290,СВЦЭМ!$B$39:$B$782,N$260)+'СЕТ СН'!$F$15</f>
        <v>0</v>
      </c>
      <c r="O290" s="36">
        <f>SUMIFS(СВЦЭМ!$H$40:$H$783,СВЦЭМ!$A$40:$A$783,$A290,СВЦЭМ!$B$39:$B$782,O$260)+'СЕТ СН'!$F$15</f>
        <v>0</v>
      </c>
      <c r="P290" s="36">
        <f>SUMIFS(СВЦЭМ!$H$40:$H$783,СВЦЭМ!$A$40:$A$783,$A290,СВЦЭМ!$B$39:$B$782,P$260)+'СЕТ СН'!$F$15</f>
        <v>0</v>
      </c>
      <c r="Q290" s="36">
        <f>SUMIFS(СВЦЭМ!$H$40:$H$783,СВЦЭМ!$A$40:$A$783,$A290,СВЦЭМ!$B$39:$B$782,Q$260)+'СЕТ СН'!$F$15</f>
        <v>0</v>
      </c>
      <c r="R290" s="36">
        <f>SUMIFS(СВЦЭМ!$H$40:$H$783,СВЦЭМ!$A$40:$A$783,$A290,СВЦЭМ!$B$39:$B$782,R$260)+'СЕТ СН'!$F$15</f>
        <v>0</v>
      </c>
      <c r="S290" s="36">
        <f>SUMIFS(СВЦЭМ!$H$40:$H$783,СВЦЭМ!$A$40:$A$783,$A290,СВЦЭМ!$B$39:$B$782,S$260)+'СЕТ СН'!$F$15</f>
        <v>0</v>
      </c>
      <c r="T290" s="36">
        <f>SUMIFS(СВЦЭМ!$H$40:$H$783,СВЦЭМ!$A$40:$A$783,$A290,СВЦЭМ!$B$39:$B$782,T$260)+'СЕТ СН'!$F$15</f>
        <v>0</v>
      </c>
      <c r="U290" s="36">
        <f>SUMIFS(СВЦЭМ!$H$40:$H$783,СВЦЭМ!$A$40:$A$783,$A290,СВЦЭМ!$B$39:$B$782,U$260)+'СЕТ СН'!$F$15</f>
        <v>0</v>
      </c>
      <c r="V290" s="36">
        <f>SUMIFS(СВЦЭМ!$H$40:$H$783,СВЦЭМ!$A$40:$A$783,$A290,СВЦЭМ!$B$39:$B$782,V$260)+'СЕТ СН'!$F$15</f>
        <v>0</v>
      </c>
      <c r="W290" s="36">
        <f>SUMIFS(СВЦЭМ!$H$40:$H$783,СВЦЭМ!$A$40:$A$783,$A290,СВЦЭМ!$B$39:$B$782,W$260)+'СЕТ СН'!$F$15</f>
        <v>0</v>
      </c>
      <c r="X290" s="36">
        <f>SUMIFS(СВЦЭМ!$H$40:$H$783,СВЦЭМ!$A$40:$A$783,$A290,СВЦЭМ!$B$39:$B$782,X$260)+'СЕТ СН'!$F$15</f>
        <v>0</v>
      </c>
      <c r="Y290" s="36">
        <f>SUMIFS(СВЦЭМ!$H$40:$H$783,СВЦЭМ!$A$40:$A$783,$A290,СВЦЭМ!$B$39:$B$782,Y$260)+'СЕТ СН'!$F$15</f>
        <v>0</v>
      </c>
    </row>
    <row r="291" spans="1:27" ht="15.75" hidden="1" x14ac:dyDescent="0.2">
      <c r="A291" s="35">
        <f t="shared" si="7"/>
        <v>45077</v>
      </c>
      <c r="B291" s="36">
        <f>SUMIFS(СВЦЭМ!$H$40:$H$783,СВЦЭМ!$A$40:$A$783,$A291,СВЦЭМ!$B$39:$B$782,B$260)+'СЕТ СН'!$F$15</f>
        <v>0</v>
      </c>
      <c r="C291" s="36">
        <f>SUMIFS(СВЦЭМ!$H$40:$H$783,СВЦЭМ!$A$40:$A$783,$A291,СВЦЭМ!$B$39:$B$782,C$260)+'СЕТ СН'!$F$15</f>
        <v>0</v>
      </c>
      <c r="D291" s="36">
        <f>SUMIFS(СВЦЭМ!$H$40:$H$783,СВЦЭМ!$A$40:$A$783,$A291,СВЦЭМ!$B$39:$B$782,D$260)+'СЕТ СН'!$F$15</f>
        <v>0</v>
      </c>
      <c r="E291" s="36">
        <f>SUMIFS(СВЦЭМ!$H$40:$H$783,СВЦЭМ!$A$40:$A$783,$A291,СВЦЭМ!$B$39:$B$782,E$260)+'СЕТ СН'!$F$15</f>
        <v>0</v>
      </c>
      <c r="F291" s="36">
        <f>SUMIFS(СВЦЭМ!$H$40:$H$783,СВЦЭМ!$A$40:$A$783,$A291,СВЦЭМ!$B$39:$B$782,F$260)+'СЕТ СН'!$F$15</f>
        <v>0</v>
      </c>
      <c r="G291" s="36">
        <f>SUMIFS(СВЦЭМ!$H$40:$H$783,СВЦЭМ!$A$40:$A$783,$A291,СВЦЭМ!$B$39:$B$782,G$260)+'СЕТ СН'!$F$15</f>
        <v>0</v>
      </c>
      <c r="H291" s="36">
        <f>SUMIFS(СВЦЭМ!$H$40:$H$783,СВЦЭМ!$A$40:$A$783,$A291,СВЦЭМ!$B$39:$B$782,H$260)+'СЕТ СН'!$F$15</f>
        <v>0</v>
      </c>
      <c r="I291" s="36">
        <f>SUMIFS(СВЦЭМ!$H$40:$H$783,СВЦЭМ!$A$40:$A$783,$A291,СВЦЭМ!$B$39:$B$782,I$260)+'СЕТ СН'!$F$15</f>
        <v>0</v>
      </c>
      <c r="J291" s="36">
        <f>SUMIFS(СВЦЭМ!$H$40:$H$783,СВЦЭМ!$A$40:$A$783,$A291,СВЦЭМ!$B$39:$B$782,J$260)+'СЕТ СН'!$F$15</f>
        <v>0</v>
      </c>
      <c r="K291" s="36">
        <f>SUMIFS(СВЦЭМ!$H$40:$H$783,СВЦЭМ!$A$40:$A$783,$A291,СВЦЭМ!$B$39:$B$782,K$260)+'СЕТ СН'!$F$15</f>
        <v>0</v>
      </c>
      <c r="L291" s="36">
        <f>SUMIFS(СВЦЭМ!$H$40:$H$783,СВЦЭМ!$A$40:$A$783,$A291,СВЦЭМ!$B$39:$B$782,L$260)+'СЕТ СН'!$F$15</f>
        <v>0</v>
      </c>
      <c r="M291" s="36">
        <f>SUMIFS(СВЦЭМ!$H$40:$H$783,СВЦЭМ!$A$40:$A$783,$A291,СВЦЭМ!$B$39:$B$782,M$260)+'СЕТ СН'!$F$15</f>
        <v>0</v>
      </c>
      <c r="N291" s="36">
        <f>SUMIFS(СВЦЭМ!$H$40:$H$783,СВЦЭМ!$A$40:$A$783,$A291,СВЦЭМ!$B$39:$B$782,N$260)+'СЕТ СН'!$F$15</f>
        <v>0</v>
      </c>
      <c r="O291" s="36">
        <f>SUMIFS(СВЦЭМ!$H$40:$H$783,СВЦЭМ!$A$40:$A$783,$A291,СВЦЭМ!$B$39:$B$782,O$260)+'СЕТ СН'!$F$15</f>
        <v>0</v>
      </c>
      <c r="P291" s="36">
        <f>SUMIFS(СВЦЭМ!$H$40:$H$783,СВЦЭМ!$A$40:$A$783,$A291,СВЦЭМ!$B$39:$B$782,P$260)+'СЕТ СН'!$F$15</f>
        <v>0</v>
      </c>
      <c r="Q291" s="36">
        <f>SUMIFS(СВЦЭМ!$H$40:$H$783,СВЦЭМ!$A$40:$A$783,$A291,СВЦЭМ!$B$39:$B$782,Q$260)+'СЕТ СН'!$F$15</f>
        <v>0</v>
      </c>
      <c r="R291" s="36">
        <f>SUMIFS(СВЦЭМ!$H$40:$H$783,СВЦЭМ!$A$40:$A$783,$A291,СВЦЭМ!$B$39:$B$782,R$260)+'СЕТ СН'!$F$15</f>
        <v>0</v>
      </c>
      <c r="S291" s="36">
        <f>SUMIFS(СВЦЭМ!$H$40:$H$783,СВЦЭМ!$A$40:$A$783,$A291,СВЦЭМ!$B$39:$B$782,S$260)+'СЕТ СН'!$F$15</f>
        <v>0</v>
      </c>
      <c r="T291" s="36">
        <f>SUMIFS(СВЦЭМ!$H$40:$H$783,СВЦЭМ!$A$40:$A$783,$A291,СВЦЭМ!$B$39:$B$782,T$260)+'СЕТ СН'!$F$15</f>
        <v>0</v>
      </c>
      <c r="U291" s="36">
        <f>SUMIFS(СВЦЭМ!$H$40:$H$783,СВЦЭМ!$A$40:$A$783,$A291,СВЦЭМ!$B$39:$B$782,U$260)+'СЕТ СН'!$F$15</f>
        <v>0</v>
      </c>
      <c r="V291" s="36">
        <f>SUMIFS(СВЦЭМ!$H$40:$H$783,СВЦЭМ!$A$40:$A$783,$A291,СВЦЭМ!$B$39:$B$782,V$260)+'СЕТ СН'!$F$15</f>
        <v>0</v>
      </c>
      <c r="W291" s="36">
        <f>SUMIFS(СВЦЭМ!$H$40:$H$783,СВЦЭМ!$A$40:$A$783,$A291,СВЦЭМ!$B$39:$B$782,W$260)+'СЕТ СН'!$F$15</f>
        <v>0</v>
      </c>
      <c r="X291" s="36">
        <f>SUMIFS(СВЦЭМ!$H$40:$H$783,СВЦЭМ!$A$40:$A$783,$A291,СВЦЭМ!$B$39:$B$782,X$260)+'СЕТ СН'!$F$15</f>
        <v>0</v>
      </c>
      <c r="Y291" s="36">
        <f>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01.05.2023</v>
      </c>
      <c r="B297" s="36">
        <f>SUMIFS(СВЦЭМ!$I$40:$I$783,СВЦЭМ!$A$40:$A$783,$A297,СВЦЭМ!$B$39:$B$782,B$296)+'СЕТ СН'!$F$16</f>
        <v>0</v>
      </c>
      <c r="C297" s="36">
        <f>SUMIFS(СВЦЭМ!$I$40:$I$783,СВЦЭМ!$A$40:$A$783,$A297,СВЦЭМ!$B$39:$B$782,C$296)+'СЕТ СН'!$F$16</f>
        <v>0</v>
      </c>
      <c r="D297" s="36">
        <f>SUMIFS(СВЦЭМ!$I$40:$I$783,СВЦЭМ!$A$40:$A$783,$A297,СВЦЭМ!$B$39:$B$782,D$296)+'СЕТ СН'!$F$16</f>
        <v>0</v>
      </c>
      <c r="E297" s="36">
        <f>SUMIFS(СВЦЭМ!$I$40:$I$783,СВЦЭМ!$A$40:$A$783,$A297,СВЦЭМ!$B$39:$B$782,E$296)+'СЕТ СН'!$F$16</f>
        <v>0</v>
      </c>
      <c r="F297" s="36">
        <f>SUMIFS(СВЦЭМ!$I$40:$I$783,СВЦЭМ!$A$40:$A$783,$A297,СВЦЭМ!$B$39:$B$782,F$296)+'СЕТ СН'!$F$16</f>
        <v>0</v>
      </c>
      <c r="G297" s="36">
        <f>SUMIFS(СВЦЭМ!$I$40:$I$783,СВЦЭМ!$A$40:$A$783,$A297,СВЦЭМ!$B$39:$B$782,G$296)+'СЕТ СН'!$F$16</f>
        <v>0</v>
      </c>
      <c r="H297" s="36">
        <f>SUMIFS(СВЦЭМ!$I$40:$I$783,СВЦЭМ!$A$40:$A$783,$A297,СВЦЭМ!$B$39:$B$782,H$296)+'СЕТ СН'!$F$16</f>
        <v>0</v>
      </c>
      <c r="I297" s="36">
        <f>SUMIFS(СВЦЭМ!$I$40:$I$783,СВЦЭМ!$A$40:$A$783,$A297,СВЦЭМ!$B$39:$B$782,I$296)+'СЕТ СН'!$F$16</f>
        <v>0</v>
      </c>
      <c r="J297" s="36">
        <f>SUMIFS(СВЦЭМ!$I$40:$I$783,СВЦЭМ!$A$40:$A$783,$A297,СВЦЭМ!$B$39:$B$782,J$296)+'СЕТ СН'!$F$16</f>
        <v>0</v>
      </c>
      <c r="K297" s="36">
        <f>SUMIFS(СВЦЭМ!$I$40:$I$783,СВЦЭМ!$A$40:$A$783,$A297,СВЦЭМ!$B$39:$B$782,K$296)+'СЕТ СН'!$F$16</f>
        <v>0</v>
      </c>
      <c r="L297" s="36">
        <f>SUMIFS(СВЦЭМ!$I$40:$I$783,СВЦЭМ!$A$40:$A$783,$A297,СВЦЭМ!$B$39:$B$782,L$296)+'СЕТ СН'!$F$16</f>
        <v>0</v>
      </c>
      <c r="M297" s="36">
        <f>SUMIFS(СВЦЭМ!$I$40:$I$783,СВЦЭМ!$A$40:$A$783,$A297,СВЦЭМ!$B$39:$B$782,M$296)+'СЕТ СН'!$F$16</f>
        <v>0</v>
      </c>
      <c r="N297" s="36">
        <f>SUMIFS(СВЦЭМ!$I$40:$I$783,СВЦЭМ!$A$40:$A$783,$A297,СВЦЭМ!$B$39:$B$782,N$296)+'СЕТ СН'!$F$16</f>
        <v>0</v>
      </c>
      <c r="O297" s="36">
        <f>SUMIFS(СВЦЭМ!$I$40:$I$783,СВЦЭМ!$A$40:$A$783,$A297,СВЦЭМ!$B$39:$B$782,O$296)+'СЕТ СН'!$F$16</f>
        <v>0</v>
      </c>
      <c r="P297" s="36">
        <f>SUMIFS(СВЦЭМ!$I$40:$I$783,СВЦЭМ!$A$40:$A$783,$A297,СВЦЭМ!$B$39:$B$782,P$296)+'СЕТ СН'!$F$16</f>
        <v>0</v>
      </c>
      <c r="Q297" s="36">
        <f>SUMIFS(СВЦЭМ!$I$40:$I$783,СВЦЭМ!$A$40:$A$783,$A297,СВЦЭМ!$B$39:$B$782,Q$296)+'СЕТ СН'!$F$16</f>
        <v>0</v>
      </c>
      <c r="R297" s="36">
        <f>SUMIFS(СВЦЭМ!$I$40:$I$783,СВЦЭМ!$A$40:$A$783,$A297,СВЦЭМ!$B$39:$B$782,R$296)+'СЕТ СН'!$F$16</f>
        <v>0</v>
      </c>
      <c r="S297" s="36">
        <f>SUMIFS(СВЦЭМ!$I$40:$I$783,СВЦЭМ!$A$40:$A$783,$A297,СВЦЭМ!$B$39:$B$782,S$296)+'СЕТ СН'!$F$16</f>
        <v>0</v>
      </c>
      <c r="T297" s="36">
        <f>SUMIFS(СВЦЭМ!$I$40:$I$783,СВЦЭМ!$A$40:$A$783,$A297,СВЦЭМ!$B$39:$B$782,T$296)+'СЕТ СН'!$F$16</f>
        <v>0</v>
      </c>
      <c r="U297" s="36">
        <f>SUMIFS(СВЦЭМ!$I$40:$I$783,СВЦЭМ!$A$40:$A$783,$A297,СВЦЭМ!$B$39:$B$782,U$296)+'СЕТ СН'!$F$16</f>
        <v>0</v>
      </c>
      <c r="V297" s="36">
        <f>SUMIFS(СВЦЭМ!$I$40:$I$783,СВЦЭМ!$A$40:$A$783,$A297,СВЦЭМ!$B$39:$B$782,V$296)+'СЕТ СН'!$F$16</f>
        <v>0</v>
      </c>
      <c r="W297" s="36">
        <f>SUMIFS(СВЦЭМ!$I$40:$I$783,СВЦЭМ!$A$40:$A$783,$A297,СВЦЭМ!$B$39:$B$782,W$296)+'СЕТ СН'!$F$16</f>
        <v>0</v>
      </c>
      <c r="X297" s="36">
        <f>SUMIFS(СВЦЭМ!$I$40:$I$783,СВЦЭМ!$A$40:$A$783,$A297,СВЦЭМ!$B$39:$B$782,X$296)+'СЕТ СН'!$F$16</f>
        <v>0</v>
      </c>
      <c r="Y297" s="36">
        <f>SUMIFS(СВЦЭМ!$I$40:$I$783,СВЦЭМ!$A$40:$A$783,$A297,СВЦЭМ!$B$39:$B$782,Y$296)+'СЕТ СН'!$F$16</f>
        <v>0</v>
      </c>
      <c r="AA297" s="45"/>
    </row>
    <row r="298" spans="1:27" ht="15.75" hidden="1" x14ac:dyDescent="0.2">
      <c r="A298" s="35">
        <f>A297+1</f>
        <v>45048</v>
      </c>
      <c r="B298" s="36">
        <f>SUMIFS(СВЦЭМ!$I$40:$I$783,СВЦЭМ!$A$40:$A$783,$A298,СВЦЭМ!$B$39:$B$782,B$296)+'СЕТ СН'!$F$16</f>
        <v>0</v>
      </c>
      <c r="C298" s="36">
        <f>SUMIFS(СВЦЭМ!$I$40:$I$783,СВЦЭМ!$A$40:$A$783,$A298,СВЦЭМ!$B$39:$B$782,C$296)+'СЕТ СН'!$F$16</f>
        <v>0</v>
      </c>
      <c r="D298" s="36">
        <f>SUMIFS(СВЦЭМ!$I$40:$I$783,СВЦЭМ!$A$40:$A$783,$A298,СВЦЭМ!$B$39:$B$782,D$296)+'СЕТ СН'!$F$16</f>
        <v>0</v>
      </c>
      <c r="E298" s="36">
        <f>SUMIFS(СВЦЭМ!$I$40:$I$783,СВЦЭМ!$A$40:$A$783,$A298,СВЦЭМ!$B$39:$B$782,E$296)+'СЕТ СН'!$F$16</f>
        <v>0</v>
      </c>
      <c r="F298" s="36">
        <f>SUMIFS(СВЦЭМ!$I$40:$I$783,СВЦЭМ!$A$40:$A$783,$A298,СВЦЭМ!$B$39:$B$782,F$296)+'СЕТ СН'!$F$16</f>
        <v>0</v>
      </c>
      <c r="G298" s="36">
        <f>SUMIFS(СВЦЭМ!$I$40:$I$783,СВЦЭМ!$A$40:$A$783,$A298,СВЦЭМ!$B$39:$B$782,G$296)+'СЕТ СН'!$F$16</f>
        <v>0</v>
      </c>
      <c r="H298" s="36">
        <f>SUMIFS(СВЦЭМ!$I$40:$I$783,СВЦЭМ!$A$40:$A$783,$A298,СВЦЭМ!$B$39:$B$782,H$296)+'СЕТ СН'!$F$16</f>
        <v>0</v>
      </c>
      <c r="I298" s="36">
        <f>SUMIFS(СВЦЭМ!$I$40:$I$783,СВЦЭМ!$A$40:$A$783,$A298,СВЦЭМ!$B$39:$B$782,I$296)+'СЕТ СН'!$F$16</f>
        <v>0</v>
      </c>
      <c r="J298" s="36">
        <f>SUMIFS(СВЦЭМ!$I$40:$I$783,СВЦЭМ!$A$40:$A$783,$A298,СВЦЭМ!$B$39:$B$782,J$296)+'СЕТ СН'!$F$16</f>
        <v>0</v>
      </c>
      <c r="K298" s="36">
        <f>SUMIFS(СВЦЭМ!$I$40:$I$783,СВЦЭМ!$A$40:$A$783,$A298,СВЦЭМ!$B$39:$B$782,K$296)+'СЕТ СН'!$F$16</f>
        <v>0</v>
      </c>
      <c r="L298" s="36">
        <f>SUMIFS(СВЦЭМ!$I$40:$I$783,СВЦЭМ!$A$40:$A$783,$A298,СВЦЭМ!$B$39:$B$782,L$296)+'СЕТ СН'!$F$16</f>
        <v>0</v>
      </c>
      <c r="M298" s="36">
        <f>SUMIFS(СВЦЭМ!$I$40:$I$783,СВЦЭМ!$A$40:$A$783,$A298,СВЦЭМ!$B$39:$B$782,M$296)+'СЕТ СН'!$F$16</f>
        <v>0</v>
      </c>
      <c r="N298" s="36">
        <f>SUMIFS(СВЦЭМ!$I$40:$I$783,СВЦЭМ!$A$40:$A$783,$A298,СВЦЭМ!$B$39:$B$782,N$296)+'СЕТ СН'!$F$16</f>
        <v>0</v>
      </c>
      <c r="O298" s="36">
        <f>SUMIFS(СВЦЭМ!$I$40:$I$783,СВЦЭМ!$A$40:$A$783,$A298,СВЦЭМ!$B$39:$B$782,O$296)+'СЕТ СН'!$F$16</f>
        <v>0</v>
      </c>
      <c r="P298" s="36">
        <f>SUMIFS(СВЦЭМ!$I$40:$I$783,СВЦЭМ!$A$40:$A$783,$A298,СВЦЭМ!$B$39:$B$782,P$296)+'СЕТ СН'!$F$16</f>
        <v>0</v>
      </c>
      <c r="Q298" s="36">
        <f>SUMIFS(СВЦЭМ!$I$40:$I$783,СВЦЭМ!$A$40:$A$783,$A298,СВЦЭМ!$B$39:$B$782,Q$296)+'СЕТ СН'!$F$16</f>
        <v>0</v>
      </c>
      <c r="R298" s="36">
        <f>SUMIFS(СВЦЭМ!$I$40:$I$783,СВЦЭМ!$A$40:$A$783,$A298,СВЦЭМ!$B$39:$B$782,R$296)+'СЕТ СН'!$F$16</f>
        <v>0</v>
      </c>
      <c r="S298" s="36">
        <f>SUMIFS(СВЦЭМ!$I$40:$I$783,СВЦЭМ!$A$40:$A$783,$A298,СВЦЭМ!$B$39:$B$782,S$296)+'СЕТ СН'!$F$16</f>
        <v>0</v>
      </c>
      <c r="T298" s="36">
        <f>SUMIFS(СВЦЭМ!$I$40:$I$783,СВЦЭМ!$A$40:$A$783,$A298,СВЦЭМ!$B$39:$B$782,T$296)+'СЕТ СН'!$F$16</f>
        <v>0</v>
      </c>
      <c r="U298" s="36">
        <f>SUMIFS(СВЦЭМ!$I$40:$I$783,СВЦЭМ!$A$40:$A$783,$A298,СВЦЭМ!$B$39:$B$782,U$296)+'СЕТ СН'!$F$16</f>
        <v>0</v>
      </c>
      <c r="V298" s="36">
        <f>SUMIFS(СВЦЭМ!$I$40:$I$783,СВЦЭМ!$A$40:$A$783,$A298,СВЦЭМ!$B$39:$B$782,V$296)+'СЕТ СН'!$F$16</f>
        <v>0</v>
      </c>
      <c r="W298" s="36">
        <f>SUMIFS(СВЦЭМ!$I$40:$I$783,СВЦЭМ!$A$40:$A$783,$A298,СВЦЭМ!$B$39:$B$782,W$296)+'СЕТ СН'!$F$16</f>
        <v>0</v>
      </c>
      <c r="X298" s="36">
        <f>SUMIFS(СВЦЭМ!$I$40:$I$783,СВЦЭМ!$A$40:$A$783,$A298,СВЦЭМ!$B$39:$B$782,X$296)+'СЕТ СН'!$F$16</f>
        <v>0</v>
      </c>
      <c r="Y298" s="36">
        <f>SUMIFS(СВЦЭМ!$I$40:$I$783,СВЦЭМ!$A$40:$A$783,$A298,СВЦЭМ!$B$39:$B$782,Y$296)+'СЕТ СН'!$F$16</f>
        <v>0</v>
      </c>
    </row>
    <row r="299" spans="1:27" ht="15.75" hidden="1" x14ac:dyDescent="0.2">
      <c r="A299" s="35">
        <f t="shared" ref="A299:A327" si="8">A298+1</f>
        <v>45049</v>
      </c>
      <c r="B299" s="36">
        <f>SUMIFS(СВЦЭМ!$I$40:$I$783,СВЦЭМ!$A$40:$A$783,$A299,СВЦЭМ!$B$39:$B$782,B$296)+'СЕТ СН'!$F$16</f>
        <v>0</v>
      </c>
      <c r="C299" s="36">
        <f>SUMIFS(СВЦЭМ!$I$40:$I$783,СВЦЭМ!$A$40:$A$783,$A299,СВЦЭМ!$B$39:$B$782,C$296)+'СЕТ СН'!$F$16</f>
        <v>0</v>
      </c>
      <c r="D299" s="36">
        <f>SUMIFS(СВЦЭМ!$I$40:$I$783,СВЦЭМ!$A$40:$A$783,$A299,СВЦЭМ!$B$39:$B$782,D$296)+'СЕТ СН'!$F$16</f>
        <v>0</v>
      </c>
      <c r="E299" s="36">
        <f>SUMIFS(СВЦЭМ!$I$40:$I$783,СВЦЭМ!$A$40:$A$783,$A299,СВЦЭМ!$B$39:$B$782,E$296)+'СЕТ СН'!$F$16</f>
        <v>0</v>
      </c>
      <c r="F299" s="36">
        <f>SUMIFS(СВЦЭМ!$I$40:$I$783,СВЦЭМ!$A$40:$A$783,$A299,СВЦЭМ!$B$39:$B$782,F$296)+'СЕТ СН'!$F$16</f>
        <v>0</v>
      </c>
      <c r="G299" s="36">
        <f>SUMIFS(СВЦЭМ!$I$40:$I$783,СВЦЭМ!$A$40:$A$783,$A299,СВЦЭМ!$B$39:$B$782,G$296)+'СЕТ СН'!$F$16</f>
        <v>0</v>
      </c>
      <c r="H299" s="36">
        <f>SUMIFS(СВЦЭМ!$I$40:$I$783,СВЦЭМ!$A$40:$A$783,$A299,СВЦЭМ!$B$39:$B$782,H$296)+'СЕТ СН'!$F$16</f>
        <v>0</v>
      </c>
      <c r="I299" s="36">
        <f>SUMIFS(СВЦЭМ!$I$40:$I$783,СВЦЭМ!$A$40:$A$783,$A299,СВЦЭМ!$B$39:$B$782,I$296)+'СЕТ СН'!$F$16</f>
        <v>0</v>
      </c>
      <c r="J299" s="36">
        <f>SUMIFS(СВЦЭМ!$I$40:$I$783,СВЦЭМ!$A$40:$A$783,$A299,СВЦЭМ!$B$39:$B$782,J$296)+'СЕТ СН'!$F$16</f>
        <v>0</v>
      </c>
      <c r="K299" s="36">
        <f>SUMIFS(СВЦЭМ!$I$40:$I$783,СВЦЭМ!$A$40:$A$783,$A299,СВЦЭМ!$B$39:$B$782,K$296)+'СЕТ СН'!$F$16</f>
        <v>0</v>
      </c>
      <c r="L299" s="36">
        <f>SUMIFS(СВЦЭМ!$I$40:$I$783,СВЦЭМ!$A$40:$A$783,$A299,СВЦЭМ!$B$39:$B$782,L$296)+'СЕТ СН'!$F$16</f>
        <v>0</v>
      </c>
      <c r="M299" s="36">
        <f>SUMIFS(СВЦЭМ!$I$40:$I$783,СВЦЭМ!$A$40:$A$783,$A299,СВЦЭМ!$B$39:$B$782,M$296)+'СЕТ СН'!$F$16</f>
        <v>0</v>
      </c>
      <c r="N299" s="36">
        <f>SUMIFS(СВЦЭМ!$I$40:$I$783,СВЦЭМ!$A$40:$A$783,$A299,СВЦЭМ!$B$39:$B$782,N$296)+'СЕТ СН'!$F$16</f>
        <v>0</v>
      </c>
      <c r="O299" s="36">
        <f>SUMIFS(СВЦЭМ!$I$40:$I$783,СВЦЭМ!$A$40:$A$783,$A299,СВЦЭМ!$B$39:$B$782,O$296)+'СЕТ СН'!$F$16</f>
        <v>0</v>
      </c>
      <c r="P299" s="36">
        <f>SUMIFS(СВЦЭМ!$I$40:$I$783,СВЦЭМ!$A$40:$A$783,$A299,СВЦЭМ!$B$39:$B$782,P$296)+'СЕТ СН'!$F$16</f>
        <v>0</v>
      </c>
      <c r="Q299" s="36">
        <f>SUMIFS(СВЦЭМ!$I$40:$I$783,СВЦЭМ!$A$40:$A$783,$A299,СВЦЭМ!$B$39:$B$782,Q$296)+'СЕТ СН'!$F$16</f>
        <v>0</v>
      </c>
      <c r="R299" s="36">
        <f>SUMIFS(СВЦЭМ!$I$40:$I$783,СВЦЭМ!$A$40:$A$783,$A299,СВЦЭМ!$B$39:$B$782,R$296)+'СЕТ СН'!$F$16</f>
        <v>0</v>
      </c>
      <c r="S299" s="36">
        <f>SUMIFS(СВЦЭМ!$I$40:$I$783,СВЦЭМ!$A$40:$A$783,$A299,СВЦЭМ!$B$39:$B$782,S$296)+'СЕТ СН'!$F$16</f>
        <v>0</v>
      </c>
      <c r="T299" s="36">
        <f>SUMIFS(СВЦЭМ!$I$40:$I$783,СВЦЭМ!$A$40:$A$783,$A299,СВЦЭМ!$B$39:$B$782,T$296)+'СЕТ СН'!$F$16</f>
        <v>0</v>
      </c>
      <c r="U299" s="36">
        <f>SUMIFS(СВЦЭМ!$I$40:$I$783,СВЦЭМ!$A$40:$A$783,$A299,СВЦЭМ!$B$39:$B$782,U$296)+'СЕТ СН'!$F$16</f>
        <v>0</v>
      </c>
      <c r="V299" s="36">
        <f>SUMIFS(СВЦЭМ!$I$40:$I$783,СВЦЭМ!$A$40:$A$783,$A299,СВЦЭМ!$B$39:$B$782,V$296)+'СЕТ СН'!$F$16</f>
        <v>0</v>
      </c>
      <c r="W299" s="36">
        <f>SUMIFS(СВЦЭМ!$I$40:$I$783,СВЦЭМ!$A$40:$A$783,$A299,СВЦЭМ!$B$39:$B$782,W$296)+'СЕТ СН'!$F$16</f>
        <v>0</v>
      </c>
      <c r="X299" s="36">
        <f>SUMIFS(СВЦЭМ!$I$40:$I$783,СВЦЭМ!$A$40:$A$783,$A299,СВЦЭМ!$B$39:$B$782,X$296)+'СЕТ СН'!$F$16</f>
        <v>0</v>
      </c>
      <c r="Y299" s="36">
        <f>SUMIFS(СВЦЭМ!$I$40:$I$783,СВЦЭМ!$A$40:$A$783,$A299,СВЦЭМ!$B$39:$B$782,Y$296)+'СЕТ СН'!$F$16</f>
        <v>0</v>
      </c>
    </row>
    <row r="300" spans="1:27" ht="15.75" hidden="1" x14ac:dyDescent="0.2">
      <c r="A300" s="35">
        <f t="shared" si="8"/>
        <v>45050</v>
      </c>
      <c r="B300" s="36">
        <f>SUMIFS(СВЦЭМ!$I$40:$I$783,СВЦЭМ!$A$40:$A$783,$A300,СВЦЭМ!$B$39:$B$782,B$296)+'СЕТ СН'!$F$16</f>
        <v>0</v>
      </c>
      <c r="C300" s="36">
        <f>SUMIFS(СВЦЭМ!$I$40:$I$783,СВЦЭМ!$A$40:$A$783,$A300,СВЦЭМ!$B$39:$B$782,C$296)+'СЕТ СН'!$F$16</f>
        <v>0</v>
      </c>
      <c r="D300" s="36">
        <f>SUMIFS(СВЦЭМ!$I$40:$I$783,СВЦЭМ!$A$40:$A$783,$A300,СВЦЭМ!$B$39:$B$782,D$296)+'СЕТ СН'!$F$16</f>
        <v>0</v>
      </c>
      <c r="E300" s="36">
        <f>SUMIFS(СВЦЭМ!$I$40:$I$783,СВЦЭМ!$A$40:$A$783,$A300,СВЦЭМ!$B$39:$B$782,E$296)+'СЕТ СН'!$F$16</f>
        <v>0</v>
      </c>
      <c r="F300" s="36">
        <f>SUMIFS(СВЦЭМ!$I$40:$I$783,СВЦЭМ!$A$40:$A$783,$A300,СВЦЭМ!$B$39:$B$782,F$296)+'СЕТ СН'!$F$16</f>
        <v>0</v>
      </c>
      <c r="G300" s="36">
        <f>SUMIFS(СВЦЭМ!$I$40:$I$783,СВЦЭМ!$A$40:$A$783,$A300,СВЦЭМ!$B$39:$B$782,G$296)+'СЕТ СН'!$F$16</f>
        <v>0</v>
      </c>
      <c r="H300" s="36">
        <f>SUMIFS(СВЦЭМ!$I$40:$I$783,СВЦЭМ!$A$40:$A$783,$A300,СВЦЭМ!$B$39:$B$782,H$296)+'СЕТ СН'!$F$16</f>
        <v>0</v>
      </c>
      <c r="I300" s="36">
        <f>SUMIFS(СВЦЭМ!$I$40:$I$783,СВЦЭМ!$A$40:$A$783,$A300,СВЦЭМ!$B$39:$B$782,I$296)+'СЕТ СН'!$F$16</f>
        <v>0</v>
      </c>
      <c r="J300" s="36">
        <f>SUMIFS(СВЦЭМ!$I$40:$I$783,СВЦЭМ!$A$40:$A$783,$A300,СВЦЭМ!$B$39:$B$782,J$296)+'СЕТ СН'!$F$16</f>
        <v>0</v>
      </c>
      <c r="K300" s="36">
        <f>SUMIFS(СВЦЭМ!$I$40:$I$783,СВЦЭМ!$A$40:$A$783,$A300,СВЦЭМ!$B$39:$B$782,K$296)+'СЕТ СН'!$F$16</f>
        <v>0</v>
      </c>
      <c r="L300" s="36">
        <f>SUMIFS(СВЦЭМ!$I$40:$I$783,СВЦЭМ!$A$40:$A$783,$A300,СВЦЭМ!$B$39:$B$782,L$296)+'СЕТ СН'!$F$16</f>
        <v>0</v>
      </c>
      <c r="M300" s="36">
        <f>SUMIFS(СВЦЭМ!$I$40:$I$783,СВЦЭМ!$A$40:$A$783,$A300,СВЦЭМ!$B$39:$B$782,M$296)+'СЕТ СН'!$F$16</f>
        <v>0</v>
      </c>
      <c r="N300" s="36">
        <f>SUMIFS(СВЦЭМ!$I$40:$I$783,СВЦЭМ!$A$40:$A$783,$A300,СВЦЭМ!$B$39:$B$782,N$296)+'СЕТ СН'!$F$16</f>
        <v>0</v>
      </c>
      <c r="O300" s="36">
        <f>SUMIFS(СВЦЭМ!$I$40:$I$783,СВЦЭМ!$A$40:$A$783,$A300,СВЦЭМ!$B$39:$B$782,O$296)+'СЕТ СН'!$F$16</f>
        <v>0</v>
      </c>
      <c r="P300" s="36">
        <f>SUMIFS(СВЦЭМ!$I$40:$I$783,СВЦЭМ!$A$40:$A$783,$A300,СВЦЭМ!$B$39:$B$782,P$296)+'СЕТ СН'!$F$16</f>
        <v>0</v>
      </c>
      <c r="Q300" s="36">
        <f>SUMIFS(СВЦЭМ!$I$40:$I$783,СВЦЭМ!$A$40:$A$783,$A300,СВЦЭМ!$B$39:$B$782,Q$296)+'СЕТ СН'!$F$16</f>
        <v>0</v>
      </c>
      <c r="R300" s="36">
        <f>SUMIFS(СВЦЭМ!$I$40:$I$783,СВЦЭМ!$A$40:$A$783,$A300,СВЦЭМ!$B$39:$B$782,R$296)+'СЕТ СН'!$F$16</f>
        <v>0</v>
      </c>
      <c r="S300" s="36">
        <f>SUMIFS(СВЦЭМ!$I$40:$I$783,СВЦЭМ!$A$40:$A$783,$A300,СВЦЭМ!$B$39:$B$782,S$296)+'СЕТ СН'!$F$16</f>
        <v>0</v>
      </c>
      <c r="T300" s="36">
        <f>SUMIFS(СВЦЭМ!$I$40:$I$783,СВЦЭМ!$A$40:$A$783,$A300,СВЦЭМ!$B$39:$B$782,T$296)+'СЕТ СН'!$F$16</f>
        <v>0</v>
      </c>
      <c r="U300" s="36">
        <f>SUMIFS(СВЦЭМ!$I$40:$I$783,СВЦЭМ!$A$40:$A$783,$A300,СВЦЭМ!$B$39:$B$782,U$296)+'СЕТ СН'!$F$16</f>
        <v>0</v>
      </c>
      <c r="V300" s="36">
        <f>SUMIFS(СВЦЭМ!$I$40:$I$783,СВЦЭМ!$A$40:$A$783,$A300,СВЦЭМ!$B$39:$B$782,V$296)+'СЕТ СН'!$F$16</f>
        <v>0</v>
      </c>
      <c r="W300" s="36">
        <f>SUMIFS(СВЦЭМ!$I$40:$I$783,СВЦЭМ!$A$40:$A$783,$A300,СВЦЭМ!$B$39:$B$782,W$296)+'СЕТ СН'!$F$16</f>
        <v>0</v>
      </c>
      <c r="X300" s="36">
        <f>SUMIFS(СВЦЭМ!$I$40:$I$783,СВЦЭМ!$A$40:$A$783,$A300,СВЦЭМ!$B$39:$B$782,X$296)+'СЕТ СН'!$F$16</f>
        <v>0</v>
      </c>
      <c r="Y300" s="36">
        <f>SUMIFS(СВЦЭМ!$I$40:$I$783,СВЦЭМ!$A$40:$A$783,$A300,СВЦЭМ!$B$39:$B$782,Y$296)+'СЕТ СН'!$F$16</f>
        <v>0</v>
      </c>
    </row>
    <row r="301" spans="1:27" ht="15.75" hidden="1" x14ac:dyDescent="0.2">
      <c r="A301" s="35">
        <f t="shared" si="8"/>
        <v>45051</v>
      </c>
      <c r="B301" s="36">
        <f>SUMIFS(СВЦЭМ!$I$40:$I$783,СВЦЭМ!$A$40:$A$783,$A301,СВЦЭМ!$B$39:$B$782,B$296)+'СЕТ СН'!$F$16</f>
        <v>0</v>
      </c>
      <c r="C301" s="36">
        <f>SUMIFS(СВЦЭМ!$I$40:$I$783,СВЦЭМ!$A$40:$A$783,$A301,СВЦЭМ!$B$39:$B$782,C$296)+'СЕТ СН'!$F$16</f>
        <v>0</v>
      </c>
      <c r="D301" s="36">
        <f>SUMIFS(СВЦЭМ!$I$40:$I$783,СВЦЭМ!$A$40:$A$783,$A301,СВЦЭМ!$B$39:$B$782,D$296)+'СЕТ СН'!$F$16</f>
        <v>0</v>
      </c>
      <c r="E301" s="36">
        <f>SUMIFS(СВЦЭМ!$I$40:$I$783,СВЦЭМ!$A$40:$A$783,$A301,СВЦЭМ!$B$39:$B$782,E$296)+'СЕТ СН'!$F$16</f>
        <v>0</v>
      </c>
      <c r="F301" s="36">
        <f>SUMIFS(СВЦЭМ!$I$40:$I$783,СВЦЭМ!$A$40:$A$783,$A301,СВЦЭМ!$B$39:$B$782,F$296)+'СЕТ СН'!$F$16</f>
        <v>0</v>
      </c>
      <c r="G301" s="36">
        <f>SUMIFS(СВЦЭМ!$I$40:$I$783,СВЦЭМ!$A$40:$A$783,$A301,СВЦЭМ!$B$39:$B$782,G$296)+'СЕТ СН'!$F$16</f>
        <v>0</v>
      </c>
      <c r="H301" s="36">
        <f>SUMIFS(СВЦЭМ!$I$40:$I$783,СВЦЭМ!$A$40:$A$783,$A301,СВЦЭМ!$B$39:$B$782,H$296)+'СЕТ СН'!$F$16</f>
        <v>0</v>
      </c>
      <c r="I301" s="36">
        <f>SUMIFS(СВЦЭМ!$I$40:$I$783,СВЦЭМ!$A$40:$A$783,$A301,СВЦЭМ!$B$39:$B$782,I$296)+'СЕТ СН'!$F$16</f>
        <v>0</v>
      </c>
      <c r="J301" s="36">
        <f>SUMIFS(СВЦЭМ!$I$40:$I$783,СВЦЭМ!$A$40:$A$783,$A301,СВЦЭМ!$B$39:$B$782,J$296)+'СЕТ СН'!$F$16</f>
        <v>0</v>
      </c>
      <c r="K301" s="36">
        <f>SUMIFS(СВЦЭМ!$I$40:$I$783,СВЦЭМ!$A$40:$A$783,$A301,СВЦЭМ!$B$39:$B$782,K$296)+'СЕТ СН'!$F$16</f>
        <v>0</v>
      </c>
      <c r="L301" s="36">
        <f>SUMIFS(СВЦЭМ!$I$40:$I$783,СВЦЭМ!$A$40:$A$783,$A301,СВЦЭМ!$B$39:$B$782,L$296)+'СЕТ СН'!$F$16</f>
        <v>0</v>
      </c>
      <c r="M301" s="36">
        <f>SUMIFS(СВЦЭМ!$I$40:$I$783,СВЦЭМ!$A$40:$A$783,$A301,СВЦЭМ!$B$39:$B$782,M$296)+'СЕТ СН'!$F$16</f>
        <v>0</v>
      </c>
      <c r="N301" s="36">
        <f>SUMIFS(СВЦЭМ!$I$40:$I$783,СВЦЭМ!$A$40:$A$783,$A301,СВЦЭМ!$B$39:$B$782,N$296)+'СЕТ СН'!$F$16</f>
        <v>0</v>
      </c>
      <c r="O301" s="36">
        <f>SUMIFS(СВЦЭМ!$I$40:$I$783,СВЦЭМ!$A$40:$A$783,$A301,СВЦЭМ!$B$39:$B$782,O$296)+'СЕТ СН'!$F$16</f>
        <v>0</v>
      </c>
      <c r="P301" s="36">
        <f>SUMIFS(СВЦЭМ!$I$40:$I$783,СВЦЭМ!$A$40:$A$783,$A301,СВЦЭМ!$B$39:$B$782,P$296)+'СЕТ СН'!$F$16</f>
        <v>0</v>
      </c>
      <c r="Q301" s="36">
        <f>SUMIFS(СВЦЭМ!$I$40:$I$783,СВЦЭМ!$A$40:$A$783,$A301,СВЦЭМ!$B$39:$B$782,Q$296)+'СЕТ СН'!$F$16</f>
        <v>0</v>
      </c>
      <c r="R301" s="36">
        <f>SUMIFS(СВЦЭМ!$I$40:$I$783,СВЦЭМ!$A$40:$A$783,$A301,СВЦЭМ!$B$39:$B$782,R$296)+'СЕТ СН'!$F$16</f>
        <v>0</v>
      </c>
      <c r="S301" s="36">
        <f>SUMIFS(СВЦЭМ!$I$40:$I$783,СВЦЭМ!$A$40:$A$783,$A301,СВЦЭМ!$B$39:$B$782,S$296)+'СЕТ СН'!$F$16</f>
        <v>0</v>
      </c>
      <c r="T301" s="36">
        <f>SUMIFS(СВЦЭМ!$I$40:$I$783,СВЦЭМ!$A$40:$A$783,$A301,СВЦЭМ!$B$39:$B$782,T$296)+'СЕТ СН'!$F$16</f>
        <v>0</v>
      </c>
      <c r="U301" s="36">
        <f>SUMIFS(СВЦЭМ!$I$40:$I$783,СВЦЭМ!$A$40:$A$783,$A301,СВЦЭМ!$B$39:$B$782,U$296)+'СЕТ СН'!$F$16</f>
        <v>0</v>
      </c>
      <c r="V301" s="36">
        <f>SUMIFS(СВЦЭМ!$I$40:$I$783,СВЦЭМ!$A$40:$A$783,$A301,СВЦЭМ!$B$39:$B$782,V$296)+'СЕТ СН'!$F$16</f>
        <v>0</v>
      </c>
      <c r="W301" s="36">
        <f>SUMIFS(СВЦЭМ!$I$40:$I$783,СВЦЭМ!$A$40:$A$783,$A301,СВЦЭМ!$B$39:$B$782,W$296)+'СЕТ СН'!$F$16</f>
        <v>0</v>
      </c>
      <c r="X301" s="36">
        <f>SUMIFS(СВЦЭМ!$I$40:$I$783,СВЦЭМ!$A$40:$A$783,$A301,СВЦЭМ!$B$39:$B$782,X$296)+'СЕТ СН'!$F$16</f>
        <v>0</v>
      </c>
      <c r="Y301" s="36">
        <f>SUMIFS(СВЦЭМ!$I$40:$I$783,СВЦЭМ!$A$40:$A$783,$A301,СВЦЭМ!$B$39:$B$782,Y$296)+'СЕТ СН'!$F$16</f>
        <v>0</v>
      </c>
    </row>
    <row r="302" spans="1:27" ht="15.75" hidden="1" x14ac:dyDescent="0.2">
      <c r="A302" s="35">
        <f t="shared" si="8"/>
        <v>45052</v>
      </c>
      <c r="B302" s="36">
        <f>SUMIFS(СВЦЭМ!$I$40:$I$783,СВЦЭМ!$A$40:$A$783,$A302,СВЦЭМ!$B$39:$B$782,B$296)+'СЕТ СН'!$F$16</f>
        <v>0</v>
      </c>
      <c r="C302" s="36">
        <f>SUMIFS(СВЦЭМ!$I$40:$I$783,СВЦЭМ!$A$40:$A$783,$A302,СВЦЭМ!$B$39:$B$782,C$296)+'СЕТ СН'!$F$16</f>
        <v>0</v>
      </c>
      <c r="D302" s="36">
        <f>SUMIFS(СВЦЭМ!$I$40:$I$783,СВЦЭМ!$A$40:$A$783,$A302,СВЦЭМ!$B$39:$B$782,D$296)+'СЕТ СН'!$F$16</f>
        <v>0</v>
      </c>
      <c r="E302" s="36">
        <f>SUMIFS(СВЦЭМ!$I$40:$I$783,СВЦЭМ!$A$40:$A$783,$A302,СВЦЭМ!$B$39:$B$782,E$296)+'СЕТ СН'!$F$16</f>
        <v>0</v>
      </c>
      <c r="F302" s="36">
        <f>SUMIFS(СВЦЭМ!$I$40:$I$783,СВЦЭМ!$A$40:$A$783,$A302,СВЦЭМ!$B$39:$B$782,F$296)+'СЕТ СН'!$F$16</f>
        <v>0</v>
      </c>
      <c r="G302" s="36">
        <f>SUMIFS(СВЦЭМ!$I$40:$I$783,СВЦЭМ!$A$40:$A$783,$A302,СВЦЭМ!$B$39:$B$782,G$296)+'СЕТ СН'!$F$16</f>
        <v>0</v>
      </c>
      <c r="H302" s="36">
        <f>SUMIFS(СВЦЭМ!$I$40:$I$783,СВЦЭМ!$A$40:$A$783,$A302,СВЦЭМ!$B$39:$B$782,H$296)+'СЕТ СН'!$F$16</f>
        <v>0</v>
      </c>
      <c r="I302" s="36">
        <f>SUMIFS(СВЦЭМ!$I$40:$I$783,СВЦЭМ!$A$40:$A$783,$A302,СВЦЭМ!$B$39:$B$782,I$296)+'СЕТ СН'!$F$16</f>
        <v>0</v>
      </c>
      <c r="J302" s="36">
        <f>SUMIFS(СВЦЭМ!$I$40:$I$783,СВЦЭМ!$A$40:$A$783,$A302,СВЦЭМ!$B$39:$B$782,J$296)+'СЕТ СН'!$F$16</f>
        <v>0</v>
      </c>
      <c r="K302" s="36">
        <f>SUMIFS(СВЦЭМ!$I$40:$I$783,СВЦЭМ!$A$40:$A$783,$A302,СВЦЭМ!$B$39:$B$782,K$296)+'СЕТ СН'!$F$16</f>
        <v>0</v>
      </c>
      <c r="L302" s="36">
        <f>SUMIFS(СВЦЭМ!$I$40:$I$783,СВЦЭМ!$A$40:$A$783,$A302,СВЦЭМ!$B$39:$B$782,L$296)+'СЕТ СН'!$F$16</f>
        <v>0</v>
      </c>
      <c r="M302" s="36">
        <f>SUMIFS(СВЦЭМ!$I$40:$I$783,СВЦЭМ!$A$40:$A$783,$A302,СВЦЭМ!$B$39:$B$782,M$296)+'СЕТ СН'!$F$16</f>
        <v>0</v>
      </c>
      <c r="N302" s="36">
        <f>SUMIFS(СВЦЭМ!$I$40:$I$783,СВЦЭМ!$A$40:$A$783,$A302,СВЦЭМ!$B$39:$B$782,N$296)+'СЕТ СН'!$F$16</f>
        <v>0</v>
      </c>
      <c r="O302" s="36">
        <f>SUMIFS(СВЦЭМ!$I$40:$I$783,СВЦЭМ!$A$40:$A$783,$A302,СВЦЭМ!$B$39:$B$782,O$296)+'СЕТ СН'!$F$16</f>
        <v>0</v>
      </c>
      <c r="P302" s="36">
        <f>SUMIFS(СВЦЭМ!$I$40:$I$783,СВЦЭМ!$A$40:$A$783,$A302,СВЦЭМ!$B$39:$B$782,P$296)+'СЕТ СН'!$F$16</f>
        <v>0</v>
      </c>
      <c r="Q302" s="36">
        <f>SUMIFS(СВЦЭМ!$I$40:$I$783,СВЦЭМ!$A$40:$A$783,$A302,СВЦЭМ!$B$39:$B$782,Q$296)+'СЕТ СН'!$F$16</f>
        <v>0</v>
      </c>
      <c r="R302" s="36">
        <f>SUMIFS(СВЦЭМ!$I$40:$I$783,СВЦЭМ!$A$40:$A$783,$A302,СВЦЭМ!$B$39:$B$782,R$296)+'СЕТ СН'!$F$16</f>
        <v>0</v>
      </c>
      <c r="S302" s="36">
        <f>SUMIFS(СВЦЭМ!$I$40:$I$783,СВЦЭМ!$A$40:$A$783,$A302,СВЦЭМ!$B$39:$B$782,S$296)+'СЕТ СН'!$F$16</f>
        <v>0</v>
      </c>
      <c r="T302" s="36">
        <f>SUMIFS(СВЦЭМ!$I$40:$I$783,СВЦЭМ!$A$40:$A$783,$A302,СВЦЭМ!$B$39:$B$782,T$296)+'СЕТ СН'!$F$16</f>
        <v>0</v>
      </c>
      <c r="U302" s="36">
        <f>SUMIFS(СВЦЭМ!$I$40:$I$783,СВЦЭМ!$A$40:$A$783,$A302,СВЦЭМ!$B$39:$B$782,U$296)+'СЕТ СН'!$F$16</f>
        <v>0</v>
      </c>
      <c r="V302" s="36">
        <f>SUMIFS(СВЦЭМ!$I$40:$I$783,СВЦЭМ!$A$40:$A$783,$A302,СВЦЭМ!$B$39:$B$782,V$296)+'СЕТ СН'!$F$16</f>
        <v>0</v>
      </c>
      <c r="W302" s="36">
        <f>SUMIFS(СВЦЭМ!$I$40:$I$783,СВЦЭМ!$A$40:$A$783,$A302,СВЦЭМ!$B$39:$B$782,W$296)+'СЕТ СН'!$F$16</f>
        <v>0</v>
      </c>
      <c r="X302" s="36">
        <f>SUMIFS(СВЦЭМ!$I$40:$I$783,СВЦЭМ!$A$40:$A$783,$A302,СВЦЭМ!$B$39:$B$782,X$296)+'СЕТ СН'!$F$16</f>
        <v>0</v>
      </c>
      <c r="Y302" s="36">
        <f>SUMIFS(СВЦЭМ!$I$40:$I$783,СВЦЭМ!$A$40:$A$783,$A302,СВЦЭМ!$B$39:$B$782,Y$296)+'СЕТ СН'!$F$16</f>
        <v>0</v>
      </c>
    </row>
    <row r="303" spans="1:27" ht="15.75" hidden="1" x14ac:dyDescent="0.2">
      <c r="A303" s="35">
        <f t="shared" si="8"/>
        <v>45053</v>
      </c>
      <c r="B303" s="36">
        <f>SUMIFS(СВЦЭМ!$I$40:$I$783,СВЦЭМ!$A$40:$A$783,$A303,СВЦЭМ!$B$39:$B$782,B$296)+'СЕТ СН'!$F$16</f>
        <v>0</v>
      </c>
      <c r="C303" s="36">
        <f>SUMIFS(СВЦЭМ!$I$40:$I$783,СВЦЭМ!$A$40:$A$783,$A303,СВЦЭМ!$B$39:$B$782,C$296)+'СЕТ СН'!$F$16</f>
        <v>0</v>
      </c>
      <c r="D303" s="36">
        <f>SUMIFS(СВЦЭМ!$I$40:$I$783,СВЦЭМ!$A$40:$A$783,$A303,СВЦЭМ!$B$39:$B$782,D$296)+'СЕТ СН'!$F$16</f>
        <v>0</v>
      </c>
      <c r="E303" s="36">
        <f>SUMIFS(СВЦЭМ!$I$40:$I$783,СВЦЭМ!$A$40:$A$783,$A303,СВЦЭМ!$B$39:$B$782,E$296)+'СЕТ СН'!$F$16</f>
        <v>0</v>
      </c>
      <c r="F303" s="36">
        <f>SUMIFS(СВЦЭМ!$I$40:$I$783,СВЦЭМ!$A$40:$A$783,$A303,СВЦЭМ!$B$39:$B$782,F$296)+'СЕТ СН'!$F$16</f>
        <v>0</v>
      </c>
      <c r="G303" s="36">
        <f>SUMIFS(СВЦЭМ!$I$40:$I$783,СВЦЭМ!$A$40:$A$783,$A303,СВЦЭМ!$B$39:$B$782,G$296)+'СЕТ СН'!$F$16</f>
        <v>0</v>
      </c>
      <c r="H303" s="36">
        <f>SUMIFS(СВЦЭМ!$I$40:$I$783,СВЦЭМ!$A$40:$A$783,$A303,СВЦЭМ!$B$39:$B$782,H$296)+'СЕТ СН'!$F$16</f>
        <v>0</v>
      </c>
      <c r="I303" s="36">
        <f>SUMIFS(СВЦЭМ!$I$40:$I$783,СВЦЭМ!$A$40:$A$783,$A303,СВЦЭМ!$B$39:$B$782,I$296)+'СЕТ СН'!$F$16</f>
        <v>0</v>
      </c>
      <c r="J303" s="36">
        <f>SUMIFS(СВЦЭМ!$I$40:$I$783,СВЦЭМ!$A$40:$A$783,$A303,СВЦЭМ!$B$39:$B$782,J$296)+'СЕТ СН'!$F$16</f>
        <v>0</v>
      </c>
      <c r="K303" s="36">
        <f>SUMIFS(СВЦЭМ!$I$40:$I$783,СВЦЭМ!$A$40:$A$783,$A303,СВЦЭМ!$B$39:$B$782,K$296)+'СЕТ СН'!$F$16</f>
        <v>0</v>
      </c>
      <c r="L303" s="36">
        <f>SUMIFS(СВЦЭМ!$I$40:$I$783,СВЦЭМ!$A$40:$A$783,$A303,СВЦЭМ!$B$39:$B$782,L$296)+'СЕТ СН'!$F$16</f>
        <v>0</v>
      </c>
      <c r="M303" s="36">
        <f>SUMIFS(СВЦЭМ!$I$40:$I$783,СВЦЭМ!$A$40:$A$783,$A303,СВЦЭМ!$B$39:$B$782,M$296)+'СЕТ СН'!$F$16</f>
        <v>0</v>
      </c>
      <c r="N303" s="36">
        <f>SUMIFS(СВЦЭМ!$I$40:$I$783,СВЦЭМ!$A$40:$A$783,$A303,СВЦЭМ!$B$39:$B$782,N$296)+'СЕТ СН'!$F$16</f>
        <v>0</v>
      </c>
      <c r="O303" s="36">
        <f>SUMIFS(СВЦЭМ!$I$40:$I$783,СВЦЭМ!$A$40:$A$783,$A303,СВЦЭМ!$B$39:$B$782,O$296)+'СЕТ СН'!$F$16</f>
        <v>0</v>
      </c>
      <c r="P303" s="36">
        <f>SUMIFS(СВЦЭМ!$I$40:$I$783,СВЦЭМ!$A$40:$A$783,$A303,СВЦЭМ!$B$39:$B$782,P$296)+'СЕТ СН'!$F$16</f>
        <v>0</v>
      </c>
      <c r="Q303" s="36">
        <f>SUMIFS(СВЦЭМ!$I$40:$I$783,СВЦЭМ!$A$40:$A$783,$A303,СВЦЭМ!$B$39:$B$782,Q$296)+'СЕТ СН'!$F$16</f>
        <v>0</v>
      </c>
      <c r="R303" s="36">
        <f>SUMIFS(СВЦЭМ!$I$40:$I$783,СВЦЭМ!$A$40:$A$783,$A303,СВЦЭМ!$B$39:$B$782,R$296)+'СЕТ СН'!$F$16</f>
        <v>0</v>
      </c>
      <c r="S303" s="36">
        <f>SUMIFS(СВЦЭМ!$I$40:$I$783,СВЦЭМ!$A$40:$A$783,$A303,СВЦЭМ!$B$39:$B$782,S$296)+'СЕТ СН'!$F$16</f>
        <v>0</v>
      </c>
      <c r="T303" s="36">
        <f>SUMIFS(СВЦЭМ!$I$40:$I$783,СВЦЭМ!$A$40:$A$783,$A303,СВЦЭМ!$B$39:$B$782,T$296)+'СЕТ СН'!$F$16</f>
        <v>0</v>
      </c>
      <c r="U303" s="36">
        <f>SUMIFS(СВЦЭМ!$I$40:$I$783,СВЦЭМ!$A$40:$A$783,$A303,СВЦЭМ!$B$39:$B$782,U$296)+'СЕТ СН'!$F$16</f>
        <v>0</v>
      </c>
      <c r="V303" s="36">
        <f>SUMIFS(СВЦЭМ!$I$40:$I$783,СВЦЭМ!$A$40:$A$783,$A303,СВЦЭМ!$B$39:$B$782,V$296)+'СЕТ СН'!$F$16</f>
        <v>0</v>
      </c>
      <c r="W303" s="36">
        <f>SUMIFS(СВЦЭМ!$I$40:$I$783,СВЦЭМ!$A$40:$A$783,$A303,СВЦЭМ!$B$39:$B$782,W$296)+'СЕТ СН'!$F$16</f>
        <v>0</v>
      </c>
      <c r="X303" s="36">
        <f>SUMIFS(СВЦЭМ!$I$40:$I$783,СВЦЭМ!$A$40:$A$783,$A303,СВЦЭМ!$B$39:$B$782,X$296)+'СЕТ СН'!$F$16</f>
        <v>0</v>
      </c>
      <c r="Y303" s="36">
        <f>SUMIFS(СВЦЭМ!$I$40:$I$783,СВЦЭМ!$A$40:$A$783,$A303,СВЦЭМ!$B$39:$B$782,Y$296)+'СЕТ СН'!$F$16</f>
        <v>0</v>
      </c>
    </row>
    <row r="304" spans="1:27" ht="15.75" hidden="1" x14ac:dyDescent="0.2">
      <c r="A304" s="35">
        <f t="shared" si="8"/>
        <v>45054</v>
      </c>
      <c r="B304" s="36">
        <f>SUMIFS(СВЦЭМ!$I$40:$I$783,СВЦЭМ!$A$40:$A$783,$A304,СВЦЭМ!$B$39:$B$782,B$296)+'СЕТ СН'!$F$16</f>
        <v>0</v>
      </c>
      <c r="C304" s="36">
        <f>SUMIFS(СВЦЭМ!$I$40:$I$783,СВЦЭМ!$A$40:$A$783,$A304,СВЦЭМ!$B$39:$B$782,C$296)+'СЕТ СН'!$F$16</f>
        <v>0</v>
      </c>
      <c r="D304" s="36">
        <f>SUMIFS(СВЦЭМ!$I$40:$I$783,СВЦЭМ!$A$40:$A$783,$A304,СВЦЭМ!$B$39:$B$782,D$296)+'СЕТ СН'!$F$16</f>
        <v>0</v>
      </c>
      <c r="E304" s="36">
        <f>SUMIFS(СВЦЭМ!$I$40:$I$783,СВЦЭМ!$A$40:$A$783,$A304,СВЦЭМ!$B$39:$B$782,E$296)+'СЕТ СН'!$F$16</f>
        <v>0</v>
      </c>
      <c r="F304" s="36">
        <f>SUMIFS(СВЦЭМ!$I$40:$I$783,СВЦЭМ!$A$40:$A$783,$A304,СВЦЭМ!$B$39:$B$782,F$296)+'СЕТ СН'!$F$16</f>
        <v>0</v>
      </c>
      <c r="G304" s="36">
        <f>SUMIFS(СВЦЭМ!$I$40:$I$783,СВЦЭМ!$A$40:$A$783,$A304,СВЦЭМ!$B$39:$B$782,G$296)+'СЕТ СН'!$F$16</f>
        <v>0</v>
      </c>
      <c r="H304" s="36">
        <f>SUMIFS(СВЦЭМ!$I$40:$I$783,СВЦЭМ!$A$40:$A$783,$A304,СВЦЭМ!$B$39:$B$782,H$296)+'СЕТ СН'!$F$16</f>
        <v>0</v>
      </c>
      <c r="I304" s="36">
        <f>SUMIFS(СВЦЭМ!$I$40:$I$783,СВЦЭМ!$A$40:$A$783,$A304,СВЦЭМ!$B$39:$B$782,I$296)+'СЕТ СН'!$F$16</f>
        <v>0</v>
      </c>
      <c r="J304" s="36">
        <f>SUMIFS(СВЦЭМ!$I$40:$I$783,СВЦЭМ!$A$40:$A$783,$A304,СВЦЭМ!$B$39:$B$782,J$296)+'СЕТ СН'!$F$16</f>
        <v>0</v>
      </c>
      <c r="K304" s="36">
        <f>SUMIFS(СВЦЭМ!$I$40:$I$783,СВЦЭМ!$A$40:$A$783,$A304,СВЦЭМ!$B$39:$B$782,K$296)+'СЕТ СН'!$F$16</f>
        <v>0</v>
      </c>
      <c r="L304" s="36">
        <f>SUMIFS(СВЦЭМ!$I$40:$I$783,СВЦЭМ!$A$40:$A$783,$A304,СВЦЭМ!$B$39:$B$782,L$296)+'СЕТ СН'!$F$16</f>
        <v>0</v>
      </c>
      <c r="M304" s="36">
        <f>SUMIFS(СВЦЭМ!$I$40:$I$783,СВЦЭМ!$A$40:$A$783,$A304,СВЦЭМ!$B$39:$B$782,M$296)+'СЕТ СН'!$F$16</f>
        <v>0</v>
      </c>
      <c r="N304" s="36">
        <f>SUMIFS(СВЦЭМ!$I$40:$I$783,СВЦЭМ!$A$40:$A$783,$A304,СВЦЭМ!$B$39:$B$782,N$296)+'СЕТ СН'!$F$16</f>
        <v>0</v>
      </c>
      <c r="O304" s="36">
        <f>SUMIFS(СВЦЭМ!$I$40:$I$783,СВЦЭМ!$A$40:$A$783,$A304,СВЦЭМ!$B$39:$B$782,O$296)+'СЕТ СН'!$F$16</f>
        <v>0</v>
      </c>
      <c r="P304" s="36">
        <f>SUMIFS(СВЦЭМ!$I$40:$I$783,СВЦЭМ!$A$40:$A$783,$A304,СВЦЭМ!$B$39:$B$782,P$296)+'СЕТ СН'!$F$16</f>
        <v>0</v>
      </c>
      <c r="Q304" s="36">
        <f>SUMIFS(СВЦЭМ!$I$40:$I$783,СВЦЭМ!$A$40:$A$783,$A304,СВЦЭМ!$B$39:$B$782,Q$296)+'СЕТ СН'!$F$16</f>
        <v>0</v>
      </c>
      <c r="R304" s="36">
        <f>SUMIFS(СВЦЭМ!$I$40:$I$783,СВЦЭМ!$A$40:$A$783,$A304,СВЦЭМ!$B$39:$B$782,R$296)+'СЕТ СН'!$F$16</f>
        <v>0</v>
      </c>
      <c r="S304" s="36">
        <f>SUMIFS(СВЦЭМ!$I$40:$I$783,СВЦЭМ!$A$40:$A$783,$A304,СВЦЭМ!$B$39:$B$782,S$296)+'СЕТ СН'!$F$16</f>
        <v>0</v>
      </c>
      <c r="T304" s="36">
        <f>SUMIFS(СВЦЭМ!$I$40:$I$783,СВЦЭМ!$A$40:$A$783,$A304,СВЦЭМ!$B$39:$B$782,T$296)+'СЕТ СН'!$F$16</f>
        <v>0</v>
      </c>
      <c r="U304" s="36">
        <f>SUMIFS(СВЦЭМ!$I$40:$I$783,СВЦЭМ!$A$40:$A$783,$A304,СВЦЭМ!$B$39:$B$782,U$296)+'СЕТ СН'!$F$16</f>
        <v>0</v>
      </c>
      <c r="V304" s="36">
        <f>SUMIFS(СВЦЭМ!$I$40:$I$783,СВЦЭМ!$A$40:$A$783,$A304,СВЦЭМ!$B$39:$B$782,V$296)+'СЕТ СН'!$F$16</f>
        <v>0</v>
      </c>
      <c r="W304" s="36">
        <f>SUMIFS(СВЦЭМ!$I$40:$I$783,СВЦЭМ!$A$40:$A$783,$A304,СВЦЭМ!$B$39:$B$782,W$296)+'СЕТ СН'!$F$16</f>
        <v>0</v>
      </c>
      <c r="X304" s="36">
        <f>SUMIFS(СВЦЭМ!$I$40:$I$783,СВЦЭМ!$A$40:$A$783,$A304,СВЦЭМ!$B$39:$B$782,X$296)+'СЕТ СН'!$F$16</f>
        <v>0</v>
      </c>
      <c r="Y304" s="36">
        <f>SUMIFS(СВЦЭМ!$I$40:$I$783,СВЦЭМ!$A$40:$A$783,$A304,СВЦЭМ!$B$39:$B$782,Y$296)+'СЕТ СН'!$F$16</f>
        <v>0</v>
      </c>
    </row>
    <row r="305" spans="1:25" ht="15.75" hidden="1" x14ac:dyDescent="0.2">
      <c r="A305" s="35">
        <f t="shared" si="8"/>
        <v>45055</v>
      </c>
      <c r="B305" s="36">
        <f>SUMIFS(СВЦЭМ!$I$40:$I$783,СВЦЭМ!$A$40:$A$783,$A305,СВЦЭМ!$B$39:$B$782,B$296)+'СЕТ СН'!$F$16</f>
        <v>0</v>
      </c>
      <c r="C305" s="36">
        <f>SUMIFS(СВЦЭМ!$I$40:$I$783,СВЦЭМ!$A$40:$A$783,$A305,СВЦЭМ!$B$39:$B$782,C$296)+'СЕТ СН'!$F$16</f>
        <v>0</v>
      </c>
      <c r="D305" s="36">
        <f>SUMIFS(СВЦЭМ!$I$40:$I$783,СВЦЭМ!$A$40:$A$783,$A305,СВЦЭМ!$B$39:$B$782,D$296)+'СЕТ СН'!$F$16</f>
        <v>0</v>
      </c>
      <c r="E305" s="36">
        <f>SUMIFS(СВЦЭМ!$I$40:$I$783,СВЦЭМ!$A$40:$A$783,$A305,СВЦЭМ!$B$39:$B$782,E$296)+'СЕТ СН'!$F$16</f>
        <v>0</v>
      </c>
      <c r="F305" s="36">
        <f>SUMIFS(СВЦЭМ!$I$40:$I$783,СВЦЭМ!$A$40:$A$783,$A305,СВЦЭМ!$B$39:$B$782,F$296)+'СЕТ СН'!$F$16</f>
        <v>0</v>
      </c>
      <c r="G305" s="36">
        <f>SUMIFS(СВЦЭМ!$I$40:$I$783,СВЦЭМ!$A$40:$A$783,$A305,СВЦЭМ!$B$39:$B$782,G$296)+'СЕТ СН'!$F$16</f>
        <v>0</v>
      </c>
      <c r="H305" s="36">
        <f>SUMIFS(СВЦЭМ!$I$40:$I$783,СВЦЭМ!$A$40:$A$783,$A305,СВЦЭМ!$B$39:$B$782,H$296)+'СЕТ СН'!$F$16</f>
        <v>0</v>
      </c>
      <c r="I305" s="36">
        <f>SUMIFS(СВЦЭМ!$I$40:$I$783,СВЦЭМ!$A$40:$A$783,$A305,СВЦЭМ!$B$39:$B$782,I$296)+'СЕТ СН'!$F$16</f>
        <v>0</v>
      </c>
      <c r="J305" s="36">
        <f>SUMIFS(СВЦЭМ!$I$40:$I$783,СВЦЭМ!$A$40:$A$783,$A305,СВЦЭМ!$B$39:$B$782,J$296)+'СЕТ СН'!$F$16</f>
        <v>0</v>
      </c>
      <c r="K305" s="36">
        <f>SUMIFS(СВЦЭМ!$I$40:$I$783,СВЦЭМ!$A$40:$A$783,$A305,СВЦЭМ!$B$39:$B$782,K$296)+'СЕТ СН'!$F$16</f>
        <v>0</v>
      </c>
      <c r="L305" s="36">
        <f>SUMIFS(СВЦЭМ!$I$40:$I$783,СВЦЭМ!$A$40:$A$783,$A305,СВЦЭМ!$B$39:$B$782,L$296)+'СЕТ СН'!$F$16</f>
        <v>0</v>
      </c>
      <c r="M305" s="36">
        <f>SUMIFS(СВЦЭМ!$I$40:$I$783,СВЦЭМ!$A$40:$A$783,$A305,СВЦЭМ!$B$39:$B$782,M$296)+'СЕТ СН'!$F$16</f>
        <v>0</v>
      </c>
      <c r="N305" s="36">
        <f>SUMIFS(СВЦЭМ!$I$40:$I$783,СВЦЭМ!$A$40:$A$783,$A305,СВЦЭМ!$B$39:$B$782,N$296)+'СЕТ СН'!$F$16</f>
        <v>0</v>
      </c>
      <c r="O305" s="36">
        <f>SUMIFS(СВЦЭМ!$I$40:$I$783,СВЦЭМ!$A$40:$A$783,$A305,СВЦЭМ!$B$39:$B$782,O$296)+'СЕТ СН'!$F$16</f>
        <v>0</v>
      </c>
      <c r="P305" s="36">
        <f>SUMIFS(СВЦЭМ!$I$40:$I$783,СВЦЭМ!$A$40:$A$783,$A305,СВЦЭМ!$B$39:$B$782,P$296)+'СЕТ СН'!$F$16</f>
        <v>0</v>
      </c>
      <c r="Q305" s="36">
        <f>SUMIFS(СВЦЭМ!$I$40:$I$783,СВЦЭМ!$A$40:$A$783,$A305,СВЦЭМ!$B$39:$B$782,Q$296)+'СЕТ СН'!$F$16</f>
        <v>0</v>
      </c>
      <c r="R305" s="36">
        <f>SUMIFS(СВЦЭМ!$I$40:$I$783,СВЦЭМ!$A$40:$A$783,$A305,СВЦЭМ!$B$39:$B$782,R$296)+'СЕТ СН'!$F$16</f>
        <v>0</v>
      </c>
      <c r="S305" s="36">
        <f>SUMIFS(СВЦЭМ!$I$40:$I$783,СВЦЭМ!$A$40:$A$783,$A305,СВЦЭМ!$B$39:$B$782,S$296)+'СЕТ СН'!$F$16</f>
        <v>0</v>
      </c>
      <c r="T305" s="36">
        <f>SUMIFS(СВЦЭМ!$I$40:$I$783,СВЦЭМ!$A$40:$A$783,$A305,СВЦЭМ!$B$39:$B$782,T$296)+'СЕТ СН'!$F$16</f>
        <v>0</v>
      </c>
      <c r="U305" s="36">
        <f>SUMIFS(СВЦЭМ!$I$40:$I$783,СВЦЭМ!$A$40:$A$783,$A305,СВЦЭМ!$B$39:$B$782,U$296)+'СЕТ СН'!$F$16</f>
        <v>0</v>
      </c>
      <c r="V305" s="36">
        <f>SUMIFS(СВЦЭМ!$I$40:$I$783,СВЦЭМ!$A$40:$A$783,$A305,СВЦЭМ!$B$39:$B$782,V$296)+'СЕТ СН'!$F$16</f>
        <v>0</v>
      </c>
      <c r="W305" s="36">
        <f>SUMIFS(СВЦЭМ!$I$40:$I$783,СВЦЭМ!$A$40:$A$783,$A305,СВЦЭМ!$B$39:$B$782,W$296)+'СЕТ СН'!$F$16</f>
        <v>0</v>
      </c>
      <c r="X305" s="36">
        <f>SUMIFS(СВЦЭМ!$I$40:$I$783,СВЦЭМ!$A$40:$A$783,$A305,СВЦЭМ!$B$39:$B$782,X$296)+'СЕТ СН'!$F$16</f>
        <v>0</v>
      </c>
      <c r="Y305" s="36">
        <f>SUMIFS(СВЦЭМ!$I$40:$I$783,СВЦЭМ!$A$40:$A$783,$A305,СВЦЭМ!$B$39:$B$782,Y$296)+'СЕТ СН'!$F$16</f>
        <v>0</v>
      </c>
    </row>
    <row r="306" spans="1:25" ht="15.75" hidden="1" x14ac:dyDescent="0.2">
      <c r="A306" s="35">
        <f t="shared" si="8"/>
        <v>45056</v>
      </c>
      <c r="B306" s="36">
        <f>SUMIFS(СВЦЭМ!$I$40:$I$783,СВЦЭМ!$A$40:$A$783,$A306,СВЦЭМ!$B$39:$B$782,B$296)+'СЕТ СН'!$F$16</f>
        <v>0</v>
      </c>
      <c r="C306" s="36">
        <f>SUMIFS(СВЦЭМ!$I$40:$I$783,СВЦЭМ!$A$40:$A$783,$A306,СВЦЭМ!$B$39:$B$782,C$296)+'СЕТ СН'!$F$16</f>
        <v>0</v>
      </c>
      <c r="D306" s="36">
        <f>SUMIFS(СВЦЭМ!$I$40:$I$783,СВЦЭМ!$A$40:$A$783,$A306,СВЦЭМ!$B$39:$B$782,D$296)+'СЕТ СН'!$F$16</f>
        <v>0</v>
      </c>
      <c r="E306" s="36">
        <f>SUMIFS(СВЦЭМ!$I$40:$I$783,СВЦЭМ!$A$40:$A$783,$A306,СВЦЭМ!$B$39:$B$782,E$296)+'СЕТ СН'!$F$16</f>
        <v>0</v>
      </c>
      <c r="F306" s="36">
        <f>SUMIFS(СВЦЭМ!$I$40:$I$783,СВЦЭМ!$A$40:$A$783,$A306,СВЦЭМ!$B$39:$B$782,F$296)+'СЕТ СН'!$F$16</f>
        <v>0</v>
      </c>
      <c r="G306" s="36">
        <f>SUMIFS(СВЦЭМ!$I$40:$I$783,СВЦЭМ!$A$40:$A$783,$A306,СВЦЭМ!$B$39:$B$782,G$296)+'СЕТ СН'!$F$16</f>
        <v>0</v>
      </c>
      <c r="H306" s="36">
        <f>SUMIFS(СВЦЭМ!$I$40:$I$783,СВЦЭМ!$A$40:$A$783,$A306,СВЦЭМ!$B$39:$B$782,H$296)+'СЕТ СН'!$F$16</f>
        <v>0</v>
      </c>
      <c r="I306" s="36">
        <f>SUMIFS(СВЦЭМ!$I$40:$I$783,СВЦЭМ!$A$40:$A$783,$A306,СВЦЭМ!$B$39:$B$782,I$296)+'СЕТ СН'!$F$16</f>
        <v>0</v>
      </c>
      <c r="J306" s="36">
        <f>SUMIFS(СВЦЭМ!$I$40:$I$783,СВЦЭМ!$A$40:$A$783,$A306,СВЦЭМ!$B$39:$B$782,J$296)+'СЕТ СН'!$F$16</f>
        <v>0</v>
      </c>
      <c r="K306" s="36">
        <f>SUMIFS(СВЦЭМ!$I$40:$I$783,СВЦЭМ!$A$40:$A$783,$A306,СВЦЭМ!$B$39:$B$782,K$296)+'СЕТ СН'!$F$16</f>
        <v>0</v>
      </c>
      <c r="L306" s="36">
        <f>SUMIFS(СВЦЭМ!$I$40:$I$783,СВЦЭМ!$A$40:$A$783,$A306,СВЦЭМ!$B$39:$B$782,L$296)+'СЕТ СН'!$F$16</f>
        <v>0</v>
      </c>
      <c r="M306" s="36">
        <f>SUMIFS(СВЦЭМ!$I$40:$I$783,СВЦЭМ!$A$40:$A$783,$A306,СВЦЭМ!$B$39:$B$782,M$296)+'СЕТ СН'!$F$16</f>
        <v>0</v>
      </c>
      <c r="N306" s="36">
        <f>SUMIFS(СВЦЭМ!$I$40:$I$783,СВЦЭМ!$A$40:$A$783,$A306,СВЦЭМ!$B$39:$B$782,N$296)+'СЕТ СН'!$F$16</f>
        <v>0</v>
      </c>
      <c r="O306" s="36">
        <f>SUMIFS(СВЦЭМ!$I$40:$I$783,СВЦЭМ!$A$40:$A$783,$A306,СВЦЭМ!$B$39:$B$782,O$296)+'СЕТ СН'!$F$16</f>
        <v>0</v>
      </c>
      <c r="P306" s="36">
        <f>SUMIFS(СВЦЭМ!$I$40:$I$783,СВЦЭМ!$A$40:$A$783,$A306,СВЦЭМ!$B$39:$B$782,P$296)+'СЕТ СН'!$F$16</f>
        <v>0</v>
      </c>
      <c r="Q306" s="36">
        <f>SUMIFS(СВЦЭМ!$I$40:$I$783,СВЦЭМ!$A$40:$A$783,$A306,СВЦЭМ!$B$39:$B$782,Q$296)+'СЕТ СН'!$F$16</f>
        <v>0</v>
      </c>
      <c r="R306" s="36">
        <f>SUMIFS(СВЦЭМ!$I$40:$I$783,СВЦЭМ!$A$40:$A$783,$A306,СВЦЭМ!$B$39:$B$782,R$296)+'СЕТ СН'!$F$16</f>
        <v>0</v>
      </c>
      <c r="S306" s="36">
        <f>SUMIFS(СВЦЭМ!$I$40:$I$783,СВЦЭМ!$A$40:$A$783,$A306,СВЦЭМ!$B$39:$B$782,S$296)+'СЕТ СН'!$F$16</f>
        <v>0</v>
      </c>
      <c r="T306" s="36">
        <f>SUMIFS(СВЦЭМ!$I$40:$I$783,СВЦЭМ!$A$40:$A$783,$A306,СВЦЭМ!$B$39:$B$782,T$296)+'СЕТ СН'!$F$16</f>
        <v>0</v>
      </c>
      <c r="U306" s="36">
        <f>SUMIFS(СВЦЭМ!$I$40:$I$783,СВЦЭМ!$A$40:$A$783,$A306,СВЦЭМ!$B$39:$B$782,U$296)+'СЕТ СН'!$F$16</f>
        <v>0</v>
      </c>
      <c r="V306" s="36">
        <f>SUMIFS(СВЦЭМ!$I$40:$I$783,СВЦЭМ!$A$40:$A$783,$A306,СВЦЭМ!$B$39:$B$782,V$296)+'СЕТ СН'!$F$16</f>
        <v>0</v>
      </c>
      <c r="W306" s="36">
        <f>SUMIFS(СВЦЭМ!$I$40:$I$783,СВЦЭМ!$A$40:$A$783,$A306,СВЦЭМ!$B$39:$B$782,W$296)+'СЕТ СН'!$F$16</f>
        <v>0</v>
      </c>
      <c r="X306" s="36">
        <f>SUMIFS(СВЦЭМ!$I$40:$I$783,СВЦЭМ!$A$40:$A$783,$A306,СВЦЭМ!$B$39:$B$782,X$296)+'СЕТ СН'!$F$16</f>
        <v>0</v>
      </c>
      <c r="Y306" s="36">
        <f>SUMIFS(СВЦЭМ!$I$40:$I$783,СВЦЭМ!$A$40:$A$783,$A306,СВЦЭМ!$B$39:$B$782,Y$296)+'СЕТ СН'!$F$16</f>
        <v>0</v>
      </c>
    </row>
    <row r="307" spans="1:25" ht="15.75" hidden="1" x14ac:dyDescent="0.2">
      <c r="A307" s="35">
        <f t="shared" si="8"/>
        <v>45057</v>
      </c>
      <c r="B307" s="36">
        <f>SUMIFS(СВЦЭМ!$I$40:$I$783,СВЦЭМ!$A$40:$A$783,$A307,СВЦЭМ!$B$39:$B$782,B$296)+'СЕТ СН'!$F$16</f>
        <v>0</v>
      </c>
      <c r="C307" s="36">
        <f>SUMIFS(СВЦЭМ!$I$40:$I$783,СВЦЭМ!$A$40:$A$783,$A307,СВЦЭМ!$B$39:$B$782,C$296)+'СЕТ СН'!$F$16</f>
        <v>0</v>
      </c>
      <c r="D307" s="36">
        <f>SUMIFS(СВЦЭМ!$I$40:$I$783,СВЦЭМ!$A$40:$A$783,$A307,СВЦЭМ!$B$39:$B$782,D$296)+'СЕТ СН'!$F$16</f>
        <v>0</v>
      </c>
      <c r="E307" s="36">
        <f>SUMIFS(СВЦЭМ!$I$40:$I$783,СВЦЭМ!$A$40:$A$783,$A307,СВЦЭМ!$B$39:$B$782,E$296)+'СЕТ СН'!$F$16</f>
        <v>0</v>
      </c>
      <c r="F307" s="36">
        <f>SUMIFS(СВЦЭМ!$I$40:$I$783,СВЦЭМ!$A$40:$A$783,$A307,СВЦЭМ!$B$39:$B$782,F$296)+'СЕТ СН'!$F$16</f>
        <v>0</v>
      </c>
      <c r="G307" s="36">
        <f>SUMIFS(СВЦЭМ!$I$40:$I$783,СВЦЭМ!$A$40:$A$783,$A307,СВЦЭМ!$B$39:$B$782,G$296)+'СЕТ СН'!$F$16</f>
        <v>0</v>
      </c>
      <c r="H307" s="36">
        <f>SUMIFS(СВЦЭМ!$I$40:$I$783,СВЦЭМ!$A$40:$A$783,$A307,СВЦЭМ!$B$39:$B$782,H$296)+'СЕТ СН'!$F$16</f>
        <v>0</v>
      </c>
      <c r="I307" s="36">
        <f>SUMIFS(СВЦЭМ!$I$40:$I$783,СВЦЭМ!$A$40:$A$783,$A307,СВЦЭМ!$B$39:$B$782,I$296)+'СЕТ СН'!$F$16</f>
        <v>0</v>
      </c>
      <c r="J307" s="36">
        <f>SUMIFS(СВЦЭМ!$I$40:$I$783,СВЦЭМ!$A$40:$A$783,$A307,СВЦЭМ!$B$39:$B$782,J$296)+'СЕТ СН'!$F$16</f>
        <v>0</v>
      </c>
      <c r="K307" s="36">
        <f>SUMIFS(СВЦЭМ!$I$40:$I$783,СВЦЭМ!$A$40:$A$783,$A307,СВЦЭМ!$B$39:$B$782,K$296)+'СЕТ СН'!$F$16</f>
        <v>0</v>
      </c>
      <c r="L307" s="36">
        <f>SUMIFS(СВЦЭМ!$I$40:$I$783,СВЦЭМ!$A$40:$A$783,$A307,СВЦЭМ!$B$39:$B$782,L$296)+'СЕТ СН'!$F$16</f>
        <v>0</v>
      </c>
      <c r="M307" s="36">
        <f>SUMIFS(СВЦЭМ!$I$40:$I$783,СВЦЭМ!$A$40:$A$783,$A307,СВЦЭМ!$B$39:$B$782,M$296)+'СЕТ СН'!$F$16</f>
        <v>0</v>
      </c>
      <c r="N307" s="36">
        <f>SUMIFS(СВЦЭМ!$I$40:$I$783,СВЦЭМ!$A$40:$A$783,$A307,СВЦЭМ!$B$39:$B$782,N$296)+'СЕТ СН'!$F$16</f>
        <v>0</v>
      </c>
      <c r="O307" s="36">
        <f>SUMIFS(СВЦЭМ!$I$40:$I$783,СВЦЭМ!$A$40:$A$783,$A307,СВЦЭМ!$B$39:$B$782,O$296)+'СЕТ СН'!$F$16</f>
        <v>0</v>
      </c>
      <c r="P307" s="36">
        <f>SUMIFS(СВЦЭМ!$I$40:$I$783,СВЦЭМ!$A$40:$A$783,$A307,СВЦЭМ!$B$39:$B$782,P$296)+'СЕТ СН'!$F$16</f>
        <v>0</v>
      </c>
      <c r="Q307" s="36">
        <f>SUMIFS(СВЦЭМ!$I$40:$I$783,СВЦЭМ!$A$40:$A$783,$A307,СВЦЭМ!$B$39:$B$782,Q$296)+'СЕТ СН'!$F$16</f>
        <v>0</v>
      </c>
      <c r="R307" s="36">
        <f>SUMIFS(СВЦЭМ!$I$40:$I$783,СВЦЭМ!$A$40:$A$783,$A307,СВЦЭМ!$B$39:$B$782,R$296)+'СЕТ СН'!$F$16</f>
        <v>0</v>
      </c>
      <c r="S307" s="36">
        <f>SUMIFS(СВЦЭМ!$I$40:$I$783,СВЦЭМ!$A$40:$A$783,$A307,СВЦЭМ!$B$39:$B$782,S$296)+'СЕТ СН'!$F$16</f>
        <v>0</v>
      </c>
      <c r="T307" s="36">
        <f>SUMIFS(СВЦЭМ!$I$40:$I$783,СВЦЭМ!$A$40:$A$783,$A307,СВЦЭМ!$B$39:$B$782,T$296)+'СЕТ СН'!$F$16</f>
        <v>0</v>
      </c>
      <c r="U307" s="36">
        <f>SUMIFS(СВЦЭМ!$I$40:$I$783,СВЦЭМ!$A$40:$A$783,$A307,СВЦЭМ!$B$39:$B$782,U$296)+'СЕТ СН'!$F$16</f>
        <v>0</v>
      </c>
      <c r="V307" s="36">
        <f>SUMIFS(СВЦЭМ!$I$40:$I$783,СВЦЭМ!$A$40:$A$783,$A307,СВЦЭМ!$B$39:$B$782,V$296)+'СЕТ СН'!$F$16</f>
        <v>0</v>
      </c>
      <c r="W307" s="36">
        <f>SUMIFS(СВЦЭМ!$I$40:$I$783,СВЦЭМ!$A$40:$A$783,$A307,СВЦЭМ!$B$39:$B$782,W$296)+'СЕТ СН'!$F$16</f>
        <v>0</v>
      </c>
      <c r="X307" s="36">
        <f>SUMIFS(СВЦЭМ!$I$40:$I$783,СВЦЭМ!$A$40:$A$783,$A307,СВЦЭМ!$B$39:$B$782,X$296)+'СЕТ СН'!$F$16</f>
        <v>0</v>
      </c>
      <c r="Y307" s="36">
        <f>SUMIFS(СВЦЭМ!$I$40:$I$783,СВЦЭМ!$A$40:$A$783,$A307,СВЦЭМ!$B$39:$B$782,Y$296)+'СЕТ СН'!$F$16</f>
        <v>0</v>
      </c>
    </row>
    <row r="308" spans="1:25" ht="15.75" hidden="1" x14ac:dyDescent="0.2">
      <c r="A308" s="35">
        <f t="shared" si="8"/>
        <v>45058</v>
      </c>
      <c r="B308" s="36">
        <f>SUMIFS(СВЦЭМ!$I$40:$I$783,СВЦЭМ!$A$40:$A$783,$A308,СВЦЭМ!$B$39:$B$782,B$296)+'СЕТ СН'!$F$16</f>
        <v>0</v>
      </c>
      <c r="C308" s="36">
        <f>SUMIFS(СВЦЭМ!$I$40:$I$783,СВЦЭМ!$A$40:$A$783,$A308,СВЦЭМ!$B$39:$B$782,C$296)+'СЕТ СН'!$F$16</f>
        <v>0</v>
      </c>
      <c r="D308" s="36">
        <f>SUMIFS(СВЦЭМ!$I$40:$I$783,СВЦЭМ!$A$40:$A$783,$A308,СВЦЭМ!$B$39:$B$782,D$296)+'СЕТ СН'!$F$16</f>
        <v>0</v>
      </c>
      <c r="E308" s="36">
        <f>SUMIFS(СВЦЭМ!$I$40:$I$783,СВЦЭМ!$A$40:$A$783,$A308,СВЦЭМ!$B$39:$B$782,E$296)+'СЕТ СН'!$F$16</f>
        <v>0</v>
      </c>
      <c r="F308" s="36">
        <f>SUMIFS(СВЦЭМ!$I$40:$I$783,СВЦЭМ!$A$40:$A$783,$A308,СВЦЭМ!$B$39:$B$782,F$296)+'СЕТ СН'!$F$16</f>
        <v>0</v>
      </c>
      <c r="G308" s="36">
        <f>SUMIFS(СВЦЭМ!$I$40:$I$783,СВЦЭМ!$A$40:$A$783,$A308,СВЦЭМ!$B$39:$B$782,G$296)+'СЕТ СН'!$F$16</f>
        <v>0</v>
      </c>
      <c r="H308" s="36">
        <f>SUMIFS(СВЦЭМ!$I$40:$I$783,СВЦЭМ!$A$40:$A$783,$A308,СВЦЭМ!$B$39:$B$782,H$296)+'СЕТ СН'!$F$16</f>
        <v>0</v>
      </c>
      <c r="I308" s="36">
        <f>SUMIFS(СВЦЭМ!$I$40:$I$783,СВЦЭМ!$A$40:$A$783,$A308,СВЦЭМ!$B$39:$B$782,I$296)+'СЕТ СН'!$F$16</f>
        <v>0</v>
      </c>
      <c r="J308" s="36">
        <f>SUMIFS(СВЦЭМ!$I$40:$I$783,СВЦЭМ!$A$40:$A$783,$A308,СВЦЭМ!$B$39:$B$782,J$296)+'СЕТ СН'!$F$16</f>
        <v>0</v>
      </c>
      <c r="K308" s="36">
        <f>SUMIFS(СВЦЭМ!$I$40:$I$783,СВЦЭМ!$A$40:$A$783,$A308,СВЦЭМ!$B$39:$B$782,K$296)+'СЕТ СН'!$F$16</f>
        <v>0</v>
      </c>
      <c r="L308" s="36">
        <f>SUMIFS(СВЦЭМ!$I$40:$I$783,СВЦЭМ!$A$40:$A$783,$A308,СВЦЭМ!$B$39:$B$782,L$296)+'СЕТ СН'!$F$16</f>
        <v>0</v>
      </c>
      <c r="M308" s="36">
        <f>SUMIFS(СВЦЭМ!$I$40:$I$783,СВЦЭМ!$A$40:$A$783,$A308,СВЦЭМ!$B$39:$B$782,M$296)+'СЕТ СН'!$F$16</f>
        <v>0</v>
      </c>
      <c r="N308" s="36">
        <f>SUMIFS(СВЦЭМ!$I$40:$I$783,СВЦЭМ!$A$40:$A$783,$A308,СВЦЭМ!$B$39:$B$782,N$296)+'СЕТ СН'!$F$16</f>
        <v>0</v>
      </c>
      <c r="O308" s="36">
        <f>SUMIFS(СВЦЭМ!$I$40:$I$783,СВЦЭМ!$A$40:$A$783,$A308,СВЦЭМ!$B$39:$B$782,O$296)+'СЕТ СН'!$F$16</f>
        <v>0</v>
      </c>
      <c r="P308" s="36">
        <f>SUMIFS(СВЦЭМ!$I$40:$I$783,СВЦЭМ!$A$40:$A$783,$A308,СВЦЭМ!$B$39:$B$782,P$296)+'СЕТ СН'!$F$16</f>
        <v>0</v>
      </c>
      <c r="Q308" s="36">
        <f>SUMIFS(СВЦЭМ!$I$40:$I$783,СВЦЭМ!$A$40:$A$783,$A308,СВЦЭМ!$B$39:$B$782,Q$296)+'СЕТ СН'!$F$16</f>
        <v>0</v>
      </c>
      <c r="R308" s="36">
        <f>SUMIFS(СВЦЭМ!$I$40:$I$783,СВЦЭМ!$A$40:$A$783,$A308,СВЦЭМ!$B$39:$B$782,R$296)+'СЕТ СН'!$F$16</f>
        <v>0</v>
      </c>
      <c r="S308" s="36">
        <f>SUMIFS(СВЦЭМ!$I$40:$I$783,СВЦЭМ!$A$40:$A$783,$A308,СВЦЭМ!$B$39:$B$782,S$296)+'СЕТ СН'!$F$16</f>
        <v>0</v>
      </c>
      <c r="T308" s="36">
        <f>SUMIFS(СВЦЭМ!$I$40:$I$783,СВЦЭМ!$A$40:$A$783,$A308,СВЦЭМ!$B$39:$B$782,T$296)+'СЕТ СН'!$F$16</f>
        <v>0</v>
      </c>
      <c r="U308" s="36">
        <f>SUMIFS(СВЦЭМ!$I$40:$I$783,СВЦЭМ!$A$40:$A$783,$A308,СВЦЭМ!$B$39:$B$782,U$296)+'СЕТ СН'!$F$16</f>
        <v>0</v>
      </c>
      <c r="V308" s="36">
        <f>SUMIFS(СВЦЭМ!$I$40:$I$783,СВЦЭМ!$A$40:$A$783,$A308,СВЦЭМ!$B$39:$B$782,V$296)+'СЕТ СН'!$F$16</f>
        <v>0</v>
      </c>
      <c r="W308" s="36">
        <f>SUMIFS(СВЦЭМ!$I$40:$I$783,СВЦЭМ!$A$40:$A$783,$A308,СВЦЭМ!$B$39:$B$782,W$296)+'СЕТ СН'!$F$16</f>
        <v>0</v>
      </c>
      <c r="X308" s="36">
        <f>SUMIFS(СВЦЭМ!$I$40:$I$783,СВЦЭМ!$A$40:$A$783,$A308,СВЦЭМ!$B$39:$B$782,X$296)+'СЕТ СН'!$F$16</f>
        <v>0</v>
      </c>
      <c r="Y308" s="36">
        <f>SUMIFS(СВЦЭМ!$I$40:$I$783,СВЦЭМ!$A$40:$A$783,$A308,СВЦЭМ!$B$39:$B$782,Y$296)+'СЕТ СН'!$F$16</f>
        <v>0</v>
      </c>
    </row>
    <row r="309" spans="1:25" ht="15.75" hidden="1" x14ac:dyDescent="0.2">
      <c r="A309" s="35">
        <f t="shared" si="8"/>
        <v>45059</v>
      </c>
      <c r="B309" s="36">
        <f>SUMIFS(СВЦЭМ!$I$40:$I$783,СВЦЭМ!$A$40:$A$783,$A309,СВЦЭМ!$B$39:$B$782,B$296)+'СЕТ СН'!$F$16</f>
        <v>0</v>
      </c>
      <c r="C309" s="36">
        <f>SUMIFS(СВЦЭМ!$I$40:$I$783,СВЦЭМ!$A$40:$A$783,$A309,СВЦЭМ!$B$39:$B$782,C$296)+'СЕТ СН'!$F$16</f>
        <v>0</v>
      </c>
      <c r="D309" s="36">
        <f>SUMIFS(СВЦЭМ!$I$40:$I$783,СВЦЭМ!$A$40:$A$783,$A309,СВЦЭМ!$B$39:$B$782,D$296)+'СЕТ СН'!$F$16</f>
        <v>0</v>
      </c>
      <c r="E309" s="36">
        <f>SUMIFS(СВЦЭМ!$I$40:$I$783,СВЦЭМ!$A$40:$A$783,$A309,СВЦЭМ!$B$39:$B$782,E$296)+'СЕТ СН'!$F$16</f>
        <v>0</v>
      </c>
      <c r="F309" s="36">
        <f>SUMIFS(СВЦЭМ!$I$40:$I$783,СВЦЭМ!$A$40:$A$783,$A309,СВЦЭМ!$B$39:$B$782,F$296)+'СЕТ СН'!$F$16</f>
        <v>0</v>
      </c>
      <c r="G309" s="36">
        <f>SUMIFS(СВЦЭМ!$I$40:$I$783,СВЦЭМ!$A$40:$A$783,$A309,СВЦЭМ!$B$39:$B$782,G$296)+'СЕТ СН'!$F$16</f>
        <v>0</v>
      </c>
      <c r="H309" s="36">
        <f>SUMIFS(СВЦЭМ!$I$40:$I$783,СВЦЭМ!$A$40:$A$783,$A309,СВЦЭМ!$B$39:$B$782,H$296)+'СЕТ СН'!$F$16</f>
        <v>0</v>
      </c>
      <c r="I309" s="36">
        <f>SUMIFS(СВЦЭМ!$I$40:$I$783,СВЦЭМ!$A$40:$A$783,$A309,СВЦЭМ!$B$39:$B$782,I$296)+'СЕТ СН'!$F$16</f>
        <v>0</v>
      </c>
      <c r="J309" s="36">
        <f>SUMIFS(СВЦЭМ!$I$40:$I$783,СВЦЭМ!$A$40:$A$783,$A309,СВЦЭМ!$B$39:$B$782,J$296)+'СЕТ СН'!$F$16</f>
        <v>0</v>
      </c>
      <c r="K309" s="36">
        <f>SUMIFS(СВЦЭМ!$I$40:$I$783,СВЦЭМ!$A$40:$A$783,$A309,СВЦЭМ!$B$39:$B$782,K$296)+'СЕТ СН'!$F$16</f>
        <v>0</v>
      </c>
      <c r="L309" s="36">
        <f>SUMIFS(СВЦЭМ!$I$40:$I$783,СВЦЭМ!$A$40:$A$783,$A309,СВЦЭМ!$B$39:$B$782,L$296)+'СЕТ СН'!$F$16</f>
        <v>0</v>
      </c>
      <c r="M309" s="36">
        <f>SUMIFS(СВЦЭМ!$I$40:$I$783,СВЦЭМ!$A$40:$A$783,$A309,СВЦЭМ!$B$39:$B$782,M$296)+'СЕТ СН'!$F$16</f>
        <v>0</v>
      </c>
      <c r="N309" s="36">
        <f>SUMIFS(СВЦЭМ!$I$40:$I$783,СВЦЭМ!$A$40:$A$783,$A309,СВЦЭМ!$B$39:$B$782,N$296)+'СЕТ СН'!$F$16</f>
        <v>0</v>
      </c>
      <c r="O309" s="36">
        <f>SUMIFS(СВЦЭМ!$I$40:$I$783,СВЦЭМ!$A$40:$A$783,$A309,СВЦЭМ!$B$39:$B$782,O$296)+'СЕТ СН'!$F$16</f>
        <v>0</v>
      </c>
      <c r="P309" s="36">
        <f>SUMIFS(СВЦЭМ!$I$40:$I$783,СВЦЭМ!$A$40:$A$783,$A309,СВЦЭМ!$B$39:$B$782,P$296)+'СЕТ СН'!$F$16</f>
        <v>0</v>
      </c>
      <c r="Q309" s="36">
        <f>SUMIFS(СВЦЭМ!$I$40:$I$783,СВЦЭМ!$A$40:$A$783,$A309,СВЦЭМ!$B$39:$B$782,Q$296)+'СЕТ СН'!$F$16</f>
        <v>0</v>
      </c>
      <c r="R309" s="36">
        <f>SUMIFS(СВЦЭМ!$I$40:$I$783,СВЦЭМ!$A$40:$A$783,$A309,СВЦЭМ!$B$39:$B$782,R$296)+'СЕТ СН'!$F$16</f>
        <v>0</v>
      </c>
      <c r="S309" s="36">
        <f>SUMIFS(СВЦЭМ!$I$40:$I$783,СВЦЭМ!$A$40:$A$783,$A309,СВЦЭМ!$B$39:$B$782,S$296)+'СЕТ СН'!$F$16</f>
        <v>0</v>
      </c>
      <c r="T309" s="36">
        <f>SUMIFS(СВЦЭМ!$I$40:$I$783,СВЦЭМ!$A$40:$A$783,$A309,СВЦЭМ!$B$39:$B$782,T$296)+'СЕТ СН'!$F$16</f>
        <v>0</v>
      </c>
      <c r="U309" s="36">
        <f>SUMIFS(СВЦЭМ!$I$40:$I$783,СВЦЭМ!$A$40:$A$783,$A309,СВЦЭМ!$B$39:$B$782,U$296)+'СЕТ СН'!$F$16</f>
        <v>0</v>
      </c>
      <c r="V309" s="36">
        <f>SUMIFS(СВЦЭМ!$I$40:$I$783,СВЦЭМ!$A$40:$A$783,$A309,СВЦЭМ!$B$39:$B$782,V$296)+'СЕТ СН'!$F$16</f>
        <v>0</v>
      </c>
      <c r="W309" s="36">
        <f>SUMIFS(СВЦЭМ!$I$40:$I$783,СВЦЭМ!$A$40:$A$783,$A309,СВЦЭМ!$B$39:$B$782,W$296)+'СЕТ СН'!$F$16</f>
        <v>0</v>
      </c>
      <c r="X309" s="36">
        <f>SUMIFS(СВЦЭМ!$I$40:$I$783,СВЦЭМ!$A$40:$A$783,$A309,СВЦЭМ!$B$39:$B$782,X$296)+'СЕТ СН'!$F$16</f>
        <v>0</v>
      </c>
      <c r="Y309" s="36">
        <f>SUMIFS(СВЦЭМ!$I$40:$I$783,СВЦЭМ!$A$40:$A$783,$A309,СВЦЭМ!$B$39:$B$782,Y$296)+'СЕТ СН'!$F$16</f>
        <v>0</v>
      </c>
    </row>
    <row r="310" spans="1:25" ht="15.75" hidden="1" x14ac:dyDescent="0.2">
      <c r="A310" s="35">
        <f t="shared" si="8"/>
        <v>45060</v>
      </c>
      <c r="B310" s="36">
        <f>SUMIFS(СВЦЭМ!$I$40:$I$783,СВЦЭМ!$A$40:$A$783,$A310,СВЦЭМ!$B$39:$B$782,B$296)+'СЕТ СН'!$F$16</f>
        <v>0</v>
      </c>
      <c r="C310" s="36">
        <f>SUMIFS(СВЦЭМ!$I$40:$I$783,СВЦЭМ!$A$40:$A$783,$A310,СВЦЭМ!$B$39:$B$782,C$296)+'СЕТ СН'!$F$16</f>
        <v>0</v>
      </c>
      <c r="D310" s="36">
        <f>SUMIFS(СВЦЭМ!$I$40:$I$783,СВЦЭМ!$A$40:$A$783,$A310,СВЦЭМ!$B$39:$B$782,D$296)+'СЕТ СН'!$F$16</f>
        <v>0</v>
      </c>
      <c r="E310" s="36">
        <f>SUMIFS(СВЦЭМ!$I$40:$I$783,СВЦЭМ!$A$40:$A$783,$A310,СВЦЭМ!$B$39:$B$782,E$296)+'СЕТ СН'!$F$16</f>
        <v>0</v>
      </c>
      <c r="F310" s="36">
        <f>SUMIFS(СВЦЭМ!$I$40:$I$783,СВЦЭМ!$A$40:$A$783,$A310,СВЦЭМ!$B$39:$B$782,F$296)+'СЕТ СН'!$F$16</f>
        <v>0</v>
      </c>
      <c r="G310" s="36">
        <f>SUMIFS(СВЦЭМ!$I$40:$I$783,СВЦЭМ!$A$40:$A$783,$A310,СВЦЭМ!$B$39:$B$782,G$296)+'СЕТ СН'!$F$16</f>
        <v>0</v>
      </c>
      <c r="H310" s="36">
        <f>SUMIFS(СВЦЭМ!$I$40:$I$783,СВЦЭМ!$A$40:$A$783,$A310,СВЦЭМ!$B$39:$B$782,H$296)+'СЕТ СН'!$F$16</f>
        <v>0</v>
      </c>
      <c r="I310" s="36">
        <f>SUMIFS(СВЦЭМ!$I$40:$I$783,СВЦЭМ!$A$40:$A$783,$A310,СВЦЭМ!$B$39:$B$782,I$296)+'СЕТ СН'!$F$16</f>
        <v>0</v>
      </c>
      <c r="J310" s="36">
        <f>SUMIFS(СВЦЭМ!$I$40:$I$783,СВЦЭМ!$A$40:$A$783,$A310,СВЦЭМ!$B$39:$B$782,J$296)+'СЕТ СН'!$F$16</f>
        <v>0</v>
      </c>
      <c r="K310" s="36">
        <f>SUMIFS(СВЦЭМ!$I$40:$I$783,СВЦЭМ!$A$40:$A$783,$A310,СВЦЭМ!$B$39:$B$782,K$296)+'СЕТ СН'!$F$16</f>
        <v>0</v>
      </c>
      <c r="L310" s="36">
        <f>SUMIFS(СВЦЭМ!$I$40:$I$783,СВЦЭМ!$A$40:$A$783,$A310,СВЦЭМ!$B$39:$B$782,L$296)+'СЕТ СН'!$F$16</f>
        <v>0</v>
      </c>
      <c r="M310" s="36">
        <f>SUMIFS(СВЦЭМ!$I$40:$I$783,СВЦЭМ!$A$40:$A$783,$A310,СВЦЭМ!$B$39:$B$782,M$296)+'СЕТ СН'!$F$16</f>
        <v>0</v>
      </c>
      <c r="N310" s="36">
        <f>SUMIFS(СВЦЭМ!$I$40:$I$783,СВЦЭМ!$A$40:$A$783,$A310,СВЦЭМ!$B$39:$B$782,N$296)+'СЕТ СН'!$F$16</f>
        <v>0</v>
      </c>
      <c r="O310" s="36">
        <f>SUMIFS(СВЦЭМ!$I$40:$I$783,СВЦЭМ!$A$40:$A$783,$A310,СВЦЭМ!$B$39:$B$782,O$296)+'СЕТ СН'!$F$16</f>
        <v>0</v>
      </c>
      <c r="P310" s="36">
        <f>SUMIFS(СВЦЭМ!$I$40:$I$783,СВЦЭМ!$A$40:$A$783,$A310,СВЦЭМ!$B$39:$B$782,P$296)+'СЕТ СН'!$F$16</f>
        <v>0</v>
      </c>
      <c r="Q310" s="36">
        <f>SUMIFS(СВЦЭМ!$I$40:$I$783,СВЦЭМ!$A$40:$A$783,$A310,СВЦЭМ!$B$39:$B$782,Q$296)+'СЕТ СН'!$F$16</f>
        <v>0</v>
      </c>
      <c r="R310" s="36">
        <f>SUMIFS(СВЦЭМ!$I$40:$I$783,СВЦЭМ!$A$40:$A$783,$A310,СВЦЭМ!$B$39:$B$782,R$296)+'СЕТ СН'!$F$16</f>
        <v>0</v>
      </c>
      <c r="S310" s="36">
        <f>SUMIFS(СВЦЭМ!$I$40:$I$783,СВЦЭМ!$A$40:$A$783,$A310,СВЦЭМ!$B$39:$B$782,S$296)+'СЕТ СН'!$F$16</f>
        <v>0</v>
      </c>
      <c r="T310" s="36">
        <f>SUMIFS(СВЦЭМ!$I$40:$I$783,СВЦЭМ!$A$40:$A$783,$A310,СВЦЭМ!$B$39:$B$782,T$296)+'СЕТ СН'!$F$16</f>
        <v>0</v>
      </c>
      <c r="U310" s="36">
        <f>SUMIFS(СВЦЭМ!$I$40:$I$783,СВЦЭМ!$A$40:$A$783,$A310,СВЦЭМ!$B$39:$B$782,U$296)+'СЕТ СН'!$F$16</f>
        <v>0</v>
      </c>
      <c r="V310" s="36">
        <f>SUMIFS(СВЦЭМ!$I$40:$I$783,СВЦЭМ!$A$40:$A$783,$A310,СВЦЭМ!$B$39:$B$782,V$296)+'СЕТ СН'!$F$16</f>
        <v>0</v>
      </c>
      <c r="W310" s="36">
        <f>SUMIFS(СВЦЭМ!$I$40:$I$783,СВЦЭМ!$A$40:$A$783,$A310,СВЦЭМ!$B$39:$B$782,W$296)+'СЕТ СН'!$F$16</f>
        <v>0</v>
      </c>
      <c r="X310" s="36">
        <f>SUMIFS(СВЦЭМ!$I$40:$I$783,СВЦЭМ!$A$40:$A$783,$A310,СВЦЭМ!$B$39:$B$782,X$296)+'СЕТ СН'!$F$16</f>
        <v>0</v>
      </c>
      <c r="Y310" s="36">
        <f>SUMIFS(СВЦЭМ!$I$40:$I$783,СВЦЭМ!$A$40:$A$783,$A310,СВЦЭМ!$B$39:$B$782,Y$296)+'СЕТ СН'!$F$16</f>
        <v>0</v>
      </c>
    </row>
    <row r="311" spans="1:25" ht="15.75" hidden="1" x14ac:dyDescent="0.2">
      <c r="A311" s="35">
        <f t="shared" si="8"/>
        <v>45061</v>
      </c>
      <c r="B311" s="36">
        <f>SUMIFS(СВЦЭМ!$I$40:$I$783,СВЦЭМ!$A$40:$A$783,$A311,СВЦЭМ!$B$39:$B$782,B$296)+'СЕТ СН'!$F$16</f>
        <v>0</v>
      </c>
      <c r="C311" s="36">
        <f>SUMIFS(СВЦЭМ!$I$40:$I$783,СВЦЭМ!$A$40:$A$783,$A311,СВЦЭМ!$B$39:$B$782,C$296)+'СЕТ СН'!$F$16</f>
        <v>0</v>
      </c>
      <c r="D311" s="36">
        <f>SUMIFS(СВЦЭМ!$I$40:$I$783,СВЦЭМ!$A$40:$A$783,$A311,СВЦЭМ!$B$39:$B$782,D$296)+'СЕТ СН'!$F$16</f>
        <v>0</v>
      </c>
      <c r="E311" s="36">
        <f>SUMIFS(СВЦЭМ!$I$40:$I$783,СВЦЭМ!$A$40:$A$783,$A311,СВЦЭМ!$B$39:$B$782,E$296)+'СЕТ СН'!$F$16</f>
        <v>0</v>
      </c>
      <c r="F311" s="36">
        <f>SUMIFS(СВЦЭМ!$I$40:$I$783,СВЦЭМ!$A$40:$A$783,$A311,СВЦЭМ!$B$39:$B$782,F$296)+'СЕТ СН'!$F$16</f>
        <v>0</v>
      </c>
      <c r="G311" s="36">
        <f>SUMIFS(СВЦЭМ!$I$40:$I$783,СВЦЭМ!$A$40:$A$783,$A311,СВЦЭМ!$B$39:$B$782,G$296)+'СЕТ СН'!$F$16</f>
        <v>0</v>
      </c>
      <c r="H311" s="36">
        <f>SUMIFS(СВЦЭМ!$I$40:$I$783,СВЦЭМ!$A$40:$A$783,$A311,СВЦЭМ!$B$39:$B$782,H$296)+'СЕТ СН'!$F$16</f>
        <v>0</v>
      </c>
      <c r="I311" s="36">
        <f>SUMIFS(СВЦЭМ!$I$40:$I$783,СВЦЭМ!$A$40:$A$783,$A311,СВЦЭМ!$B$39:$B$782,I$296)+'СЕТ СН'!$F$16</f>
        <v>0</v>
      </c>
      <c r="J311" s="36">
        <f>SUMIFS(СВЦЭМ!$I$40:$I$783,СВЦЭМ!$A$40:$A$783,$A311,СВЦЭМ!$B$39:$B$782,J$296)+'СЕТ СН'!$F$16</f>
        <v>0</v>
      </c>
      <c r="K311" s="36">
        <f>SUMIFS(СВЦЭМ!$I$40:$I$783,СВЦЭМ!$A$40:$A$783,$A311,СВЦЭМ!$B$39:$B$782,K$296)+'СЕТ СН'!$F$16</f>
        <v>0</v>
      </c>
      <c r="L311" s="36">
        <f>SUMIFS(СВЦЭМ!$I$40:$I$783,СВЦЭМ!$A$40:$A$783,$A311,СВЦЭМ!$B$39:$B$782,L$296)+'СЕТ СН'!$F$16</f>
        <v>0</v>
      </c>
      <c r="M311" s="36">
        <f>SUMIFS(СВЦЭМ!$I$40:$I$783,СВЦЭМ!$A$40:$A$783,$A311,СВЦЭМ!$B$39:$B$782,M$296)+'СЕТ СН'!$F$16</f>
        <v>0</v>
      </c>
      <c r="N311" s="36">
        <f>SUMIFS(СВЦЭМ!$I$40:$I$783,СВЦЭМ!$A$40:$A$783,$A311,СВЦЭМ!$B$39:$B$782,N$296)+'СЕТ СН'!$F$16</f>
        <v>0</v>
      </c>
      <c r="O311" s="36">
        <f>SUMIFS(СВЦЭМ!$I$40:$I$783,СВЦЭМ!$A$40:$A$783,$A311,СВЦЭМ!$B$39:$B$782,O$296)+'СЕТ СН'!$F$16</f>
        <v>0</v>
      </c>
      <c r="P311" s="36">
        <f>SUMIFS(СВЦЭМ!$I$40:$I$783,СВЦЭМ!$A$40:$A$783,$A311,СВЦЭМ!$B$39:$B$782,P$296)+'СЕТ СН'!$F$16</f>
        <v>0</v>
      </c>
      <c r="Q311" s="36">
        <f>SUMIFS(СВЦЭМ!$I$40:$I$783,СВЦЭМ!$A$40:$A$783,$A311,СВЦЭМ!$B$39:$B$782,Q$296)+'СЕТ СН'!$F$16</f>
        <v>0</v>
      </c>
      <c r="R311" s="36">
        <f>SUMIFS(СВЦЭМ!$I$40:$I$783,СВЦЭМ!$A$40:$A$783,$A311,СВЦЭМ!$B$39:$B$782,R$296)+'СЕТ СН'!$F$16</f>
        <v>0</v>
      </c>
      <c r="S311" s="36">
        <f>SUMIFS(СВЦЭМ!$I$40:$I$783,СВЦЭМ!$A$40:$A$783,$A311,СВЦЭМ!$B$39:$B$782,S$296)+'СЕТ СН'!$F$16</f>
        <v>0</v>
      </c>
      <c r="T311" s="36">
        <f>SUMIFS(СВЦЭМ!$I$40:$I$783,СВЦЭМ!$A$40:$A$783,$A311,СВЦЭМ!$B$39:$B$782,T$296)+'СЕТ СН'!$F$16</f>
        <v>0</v>
      </c>
      <c r="U311" s="36">
        <f>SUMIFS(СВЦЭМ!$I$40:$I$783,СВЦЭМ!$A$40:$A$783,$A311,СВЦЭМ!$B$39:$B$782,U$296)+'СЕТ СН'!$F$16</f>
        <v>0</v>
      </c>
      <c r="V311" s="36">
        <f>SUMIFS(СВЦЭМ!$I$40:$I$783,СВЦЭМ!$A$40:$A$783,$A311,СВЦЭМ!$B$39:$B$782,V$296)+'СЕТ СН'!$F$16</f>
        <v>0</v>
      </c>
      <c r="W311" s="36">
        <f>SUMIFS(СВЦЭМ!$I$40:$I$783,СВЦЭМ!$A$40:$A$783,$A311,СВЦЭМ!$B$39:$B$782,W$296)+'СЕТ СН'!$F$16</f>
        <v>0</v>
      </c>
      <c r="X311" s="36">
        <f>SUMIFS(СВЦЭМ!$I$40:$I$783,СВЦЭМ!$A$40:$A$783,$A311,СВЦЭМ!$B$39:$B$782,X$296)+'СЕТ СН'!$F$16</f>
        <v>0</v>
      </c>
      <c r="Y311" s="36">
        <f>SUMIFS(СВЦЭМ!$I$40:$I$783,СВЦЭМ!$A$40:$A$783,$A311,СВЦЭМ!$B$39:$B$782,Y$296)+'СЕТ СН'!$F$16</f>
        <v>0</v>
      </c>
    </row>
    <row r="312" spans="1:25" ht="15.75" hidden="1" x14ac:dyDescent="0.2">
      <c r="A312" s="35">
        <f t="shared" si="8"/>
        <v>45062</v>
      </c>
      <c r="B312" s="36">
        <f>SUMIFS(СВЦЭМ!$I$40:$I$783,СВЦЭМ!$A$40:$A$783,$A312,СВЦЭМ!$B$39:$B$782,B$296)+'СЕТ СН'!$F$16</f>
        <v>0</v>
      </c>
      <c r="C312" s="36">
        <f>SUMIFS(СВЦЭМ!$I$40:$I$783,СВЦЭМ!$A$40:$A$783,$A312,СВЦЭМ!$B$39:$B$782,C$296)+'СЕТ СН'!$F$16</f>
        <v>0</v>
      </c>
      <c r="D312" s="36">
        <f>SUMIFS(СВЦЭМ!$I$40:$I$783,СВЦЭМ!$A$40:$A$783,$A312,СВЦЭМ!$B$39:$B$782,D$296)+'СЕТ СН'!$F$16</f>
        <v>0</v>
      </c>
      <c r="E312" s="36">
        <f>SUMIFS(СВЦЭМ!$I$40:$I$783,СВЦЭМ!$A$40:$A$783,$A312,СВЦЭМ!$B$39:$B$782,E$296)+'СЕТ СН'!$F$16</f>
        <v>0</v>
      </c>
      <c r="F312" s="36">
        <f>SUMIFS(СВЦЭМ!$I$40:$I$783,СВЦЭМ!$A$40:$A$783,$A312,СВЦЭМ!$B$39:$B$782,F$296)+'СЕТ СН'!$F$16</f>
        <v>0</v>
      </c>
      <c r="G312" s="36">
        <f>SUMIFS(СВЦЭМ!$I$40:$I$783,СВЦЭМ!$A$40:$A$783,$A312,СВЦЭМ!$B$39:$B$782,G$296)+'СЕТ СН'!$F$16</f>
        <v>0</v>
      </c>
      <c r="H312" s="36">
        <f>SUMIFS(СВЦЭМ!$I$40:$I$783,СВЦЭМ!$A$40:$A$783,$A312,СВЦЭМ!$B$39:$B$782,H$296)+'СЕТ СН'!$F$16</f>
        <v>0</v>
      </c>
      <c r="I312" s="36">
        <f>SUMIFS(СВЦЭМ!$I$40:$I$783,СВЦЭМ!$A$40:$A$783,$A312,СВЦЭМ!$B$39:$B$782,I$296)+'СЕТ СН'!$F$16</f>
        <v>0</v>
      </c>
      <c r="J312" s="36">
        <f>SUMIFS(СВЦЭМ!$I$40:$I$783,СВЦЭМ!$A$40:$A$783,$A312,СВЦЭМ!$B$39:$B$782,J$296)+'СЕТ СН'!$F$16</f>
        <v>0</v>
      </c>
      <c r="K312" s="36">
        <f>SUMIFS(СВЦЭМ!$I$40:$I$783,СВЦЭМ!$A$40:$A$783,$A312,СВЦЭМ!$B$39:$B$782,K$296)+'СЕТ СН'!$F$16</f>
        <v>0</v>
      </c>
      <c r="L312" s="36">
        <f>SUMIFS(СВЦЭМ!$I$40:$I$783,СВЦЭМ!$A$40:$A$783,$A312,СВЦЭМ!$B$39:$B$782,L$296)+'СЕТ СН'!$F$16</f>
        <v>0</v>
      </c>
      <c r="M312" s="36">
        <f>SUMIFS(СВЦЭМ!$I$40:$I$783,СВЦЭМ!$A$40:$A$783,$A312,СВЦЭМ!$B$39:$B$782,M$296)+'СЕТ СН'!$F$16</f>
        <v>0</v>
      </c>
      <c r="N312" s="36">
        <f>SUMIFS(СВЦЭМ!$I$40:$I$783,СВЦЭМ!$A$40:$A$783,$A312,СВЦЭМ!$B$39:$B$782,N$296)+'СЕТ СН'!$F$16</f>
        <v>0</v>
      </c>
      <c r="O312" s="36">
        <f>SUMIFS(СВЦЭМ!$I$40:$I$783,СВЦЭМ!$A$40:$A$783,$A312,СВЦЭМ!$B$39:$B$782,O$296)+'СЕТ СН'!$F$16</f>
        <v>0</v>
      </c>
      <c r="P312" s="36">
        <f>SUMIFS(СВЦЭМ!$I$40:$I$783,СВЦЭМ!$A$40:$A$783,$A312,СВЦЭМ!$B$39:$B$782,P$296)+'СЕТ СН'!$F$16</f>
        <v>0</v>
      </c>
      <c r="Q312" s="36">
        <f>SUMIFS(СВЦЭМ!$I$40:$I$783,СВЦЭМ!$A$40:$A$783,$A312,СВЦЭМ!$B$39:$B$782,Q$296)+'СЕТ СН'!$F$16</f>
        <v>0</v>
      </c>
      <c r="R312" s="36">
        <f>SUMIFS(СВЦЭМ!$I$40:$I$783,СВЦЭМ!$A$40:$A$783,$A312,СВЦЭМ!$B$39:$B$782,R$296)+'СЕТ СН'!$F$16</f>
        <v>0</v>
      </c>
      <c r="S312" s="36">
        <f>SUMIFS(СВЦЭМ!$I$40:$I$783,СВЦЭМ!$A$40:$A$783,$A312,СВЦЭМ!$B$39:$B$782,S$296)+'СЕТ СН'!$F$16</f>
        <v>0</v>
      </c>
      <c r="T312" s="36">
        <f>SUMIFS(СВЦЭМ!$I$40:$I$783,СВЦЭМ!$A$40:$A$783,$A312,СВЦЭМ!$B$39:$B$782,T$296)+'СЕТ СН'!$F$16</f>
        <v>0</v>
      </c>
      <c r="U312" s="36">
        <f>SUMIFS(СВЦЭМ!$I$40:$I$783,СВЦЭМ!$A$40:$A$783,$A312,СВЦЭМ!$B$39:$B$782,U$296)+'СЕТ СН'!$F$16</f>
        <v>0</v>
      </c>
      <c r="V312" s="36">
        <f>SUMIFS(СВЦЭМ!$I$40:$I$783,СВЦЭМ!$A$40:$A$783,$A312,СВЦЭМ!$B$39:$B$782,V$296)+'СЕТ СН'!$F$16</f>
        <v>0</v>
      </c>
      <c r="W312" s="36">
        <f>SUMIFS(СВЦЭМ!$I$40:$I$783,СВЦЭМ!$A$40:$A$783,$A312,СВЦЭМ!$B$39:$B$782,W$296)+'СЕТ СН'!$F$16</f>
        <v>0</v>
      </c>
      <c r="X312" s="36">
        <f>SUMIFS(СВЦЭМ!$I$40:$I$783,СВЦЭМ!$A$40:$A$783,$A312,СВЦЭМ!$B$39:$B$782,X$296)+'СЕТ СН'!$F$16</f>
        <v>0</v>
      </c>
      <c r="Y312" s="36">
        <f>SUMIFS(СВЦЭМ!$I$40:$I$783,СВЦЭМ!$A$40:$A$783,$A312,СВЦЭМ!$B$39:$B$782,Y$296)+'СЕТ СН'!$F$16</f>
        <v>0</v>
      </c>
    </row>
    <row r="313" spans="1:25" ht="15.75" hidden="1" x14ac:dyDescent="0.2">
      <c r="A313" s="35">
        <f t="shared" si="8"/>
        <v>45063</v>
      </c>
      <c r="B313" s="36">
        <f>SUMIFS(СВЦЭМ!$I$40:$I$783,СВЦЭМ!$A$40:$A$783,$A313,СВЦЭМ!$B$39:$B$782,B$296)+'СЕТ СН'!$F$16</f>
        <v>0</v>
      </c>
      <c r="C313" s="36">
        <f>SUMIFS(СВЦЭМ!$I$40:$I$783,СВЦЭМ!$A$40:$A$783,$A313,СВЦЭМ!$B$39:$B$782,C$296)+'СЕТ СН'!$F$16</f>
        <v>0</v>
      </c>
      <c r="D313" s="36">
        <f>SUMIFS(СВЦЭМ!$I$40:$I$783,СВЦЭМ!$A$40:$A$783,$A313,СВЦЭМ!$B$39:$B$782,D$296)+'СЕТ СН'!$F$16</f>
        <v>0</v>
      </c>
      <c r="E313" s="36">
        <f>SUMIFS(СВЦЭМ!$I$40:$I$783,СВЦЭМ!$A$40:$A$783,$A313,СВЦЭМ!$B$39:$B$782,E$296)+'СЕТ СН'!$F$16</f>
        <v>0</v>
      </c>
      <c r="F313" s="36">
        <f>SUMIFS(СВЦЭМ!$I$40:$I$783,СВЦЭМ!$A$40:$A$783,$A313,СВЦЭМ!$B$39:$B$782,F$296)+'СЕТ СН'!$F$16</f>
        <v>0</v>
      </c>
      <c r="G313" s="36">
        <f>SUMIFS(СВЦЭМ!$I$40:$I$783,СВЦЭМ!$A$40:$A$783,$A313,СВЦЭМ!$B$39:$B$782,G$296)+'СЕТ СН'!$F$16</f>
        <v>0</v>
      </c>
      <c r="H313" s="36">
        <f>SUMIFS(СВЦЭМ!$I$40:$I$783,СВЦЭМ!$A$40:$A$783,$A313,СВЦЭМ!$B$39:$B$782,H$296)+'СЕТ СН'!$F$16</f>
        <v>0</v>
      </c>
      <c r="I313" s="36">
        <f>SUMIFS(СВЦЭМ!$I$40:$I$783,СВЦЭМ!$A$40:$A$783,$A313,СВЦЭМ!$B$39:$B$782,I$296)+'СЕТ СН'!$F$16</f>
        <v>0</v>
      </c>
      <c r="J313" s="36">
        <f>SUMIFS(СВЦЭМ!$I$40:$I$783,СВЦЭМ!$A$40:$A$783,$A313,СВЦЭМ!$B$39:$B$782,J$296)+'СЕТ СН'!$F$16</f>
        <v>0</v>
      </c>
      <c r="K313" s="36">
        <f>SUMIFS(СВЦЭМ!$I$40:$I$783,СВЦЭМ!$A$40:$A$783,$A313,СВЦЭМ!$B$39:$B$782,K$296)+'СЕТ СН'!$F$16</f>
        <v>0</v>
      </c>
      <c r="L313" s="36">
        <f>SUMIFS(СВЦЭМ!$I$40:$I$783,СВЦЭМ!$A$40:$A$783,$A313,СВЦЭМ!$B$39:$B$782,L$296)+'СЕТ СН'!$F$16</f>
        <v>0</v>
      </c>
      <c r="M313" s="36">
        <f>SUMIFS(СВЦЭМ!$I$40:$I$783,СВЦЭМ!$A$40:$A$783,$A313,СВЦЭМ!$B$39:$B$782,M$296)+'СЕТ СН'!$F$16</f>
        <v>0</v>
      </c>
      <c r="N313" s="36">
        <f>SUMIFS(СВЦЭМ!$I$40:$I$783,СВЦЭМ!$A$40:$A$783,$A313,СВЦЭМ!$B$39:$B$782,N$296)+'СЕТ СН'!$F$16</f>
        <v>0</v>
      </c>
      <c r="O313" s="36">
        <f>SUMIFS(СВЦЭМ!$I$40:$I$783,СВЦЭМ!$A$40:$A$783,$A313,СВЦЭМ!$B$39:$B$782,O$296)+'СЕТ СН'!$F$16</f>
        <v>0</v>
      </c>
      <c r="P313" s="36">
        <f>SUMIFS(СВЦЭМ!$I$40:$I$783,СВЦЭМ!$A$40:$A$783,$A313,СВЦЭМ!$B$39:$B$782,P$296)+'СЕТ СН'!$F$16</f>
        <v>0</v>
      </c>
      <c r="Q313" s="36">
        <f>SUMIFS(СВЦЭМ!$I$40:$I$783,СВЦЭМ!$A$40:$A$783,$A313,СВЦЭМ!$B$39:$B$782,Q$296)+'СЕТ СН'!$F$16</f>
        <v>0</v>
      </c>
      <c r="R313" s="36">
        <f>SUMIFS(СВЦЭМ!$I$40:$I$783,СВЦЭМ!$A$40:$A$783,$A313,СВЦЭМ!$B$39:$B$782,R$296)+'СЕТ СН'!$F$16</f>
        <v>0</v>
      </c>
      <c r="S313" s="36">
        <f>SUMIFS(СВЦЭМ!$I$40:$I$783,СВЦЭМ!$A$40:$A$783,$A313,СВЦЭМ!$B$39:$B$782,S$296)+'СЕТ СН'!$F$16</f>
        <v>0</v>
      </c>
      <c r="T313" s="36">
        <f>SUMIFS(СВЦЭМ!$I$40:$I$783,СВЦЭМ!$A$40:$A$783,$A313,СВЦЭМ!$B$39:$B$782,T$296)+'СЕТ СН'!$F$16</f>
        <v>0</v>
      </c>
      <c r="U313" s="36">
        <f>SUMIFS(СВЦЭМ!$I$40:$I$783,СВЦЭМ!$A$40:$A$783,$A313,СВЦЭМ!$B$39:$B$782,U$296)+'СЕТ СН'!$F$16</f>
        <v>0</v>
      </c>
      <c r="V313" s="36">
        <f>SUMIFS(СВЦЭМ!$I$40:$I$783,СВЦЭМ!$A$40:$A$783,$A313,СВЦЭМ!$B$39:$B$782,V$296)+'СЕТ СН'!$F$16</f>
        <v>0</v>
      </c>
      <c r="W313" s="36">
        <f>SUMIFS(СВЦЭМ!$I$40:$I$783,СВЦЭМ!$A$40:$A$783,$A313,СВЦЭМ!$B$39:$B$782,W$296)+'СЕТ СН'!$F$16</f>
        <v>0</v>
      </c>
      <c r="X313" s="36">
        <f>SUMIFS(СВЦЭМ!$I$40:$I$783,СВЦЭМ!$A$40:$A$783,$A313,СВЦЭМ!$B$39:$B$782,X$296)+'СЕТ СН'!$F$16</f>
        <v>0</v>
      </c>
      <c r="Y313" s="36">
        <f>SUMIFS(СВЦЭМ!$I$40:$I$783,СВЦЭМ!$A$40:$A$783,$A313,СВЦЭМ!$B$39:$B$782,Y$296)+'СЕТ СН'!$F$16</f>
        <v>0</v>
      </c>
    </row>
    <row r="314" spans="1:25" ht="15.75" hidden="1" x14ac:dyDescent="0.2">
      <c r="A314" s="35">
        <f t="shared" si="8"/>
        <v>45064</v>
      </c>
      <c r="B314" s="36">
        <f>SUMIFS(СВЦЭМ!$I$40:$I$783,СВЦЭМ!$A$40:$A$783,$A314,СВЦЭМ!$B$39:$B$782,B$296)+'СЕТ СН'!$F$16</f>
        <v>0</v>
      </c>
      <c r="C314" s="36">
        <f>SUMIFS(СВЦЭМ!$I$40:$I$783,СВЦЭМ!$A$40:$A$783,$A314,СВЦЭМ!$B$39:$B$782,C$296)+'СЕТ СН'!$F$16</f>
        <v>0</v>
      </c>
      <c r="D314" s="36">
        <f>SUMIFS(СВЦЭМ!$I$40:$I$783,СВЦЭМ!$A$40:$A$783,$A314,СВЦЭМ!$B$39:$B$782,D$296)+'СЕТ СН'!$F$16</f>
        <v>0</v>
      </c>
      <c r="E314" s="36">
        <f>SUMIFS(СВЦЭМ!$I$40:$I$783,СВЦЭМ!$A$40:$A$783,$A314,СВЦЭМ!$B$39:$B$782,E$296)+'СЕТ СН'!$F$16</f>
        <v>0</v>
      </c>
      <c r="F314" s="36">
        <f>SUMIFS(СВЦЭМ!$I$40:$I$783,СВЦЭМ!$A$40:$A$783,$A314,СВЦЭМ!$B$39:$B$782,F$296)+'СЕТ СН'!$F$16</f>
        <v>0</v>
      </c>
      <c r="G314" s="36">
        <f>SUMIFS(СВЦЭМ!$I$40:$I$783,СВЦЭМ!$A$40:$A$783,$A314,СВЦЭМ!$B$39:$B$782,G$296)+'СЕТ СН'!$F$16</f>
        <v>0</v>
      </c>
      <c r="H314" s="36">
        <f>SUMIFS(СВЦЭМ!$I$40:$I$783,СВЦЭМ!$A$40:$A$783,$A314,СВЦЭМ!$B$39:$B$782,H$296)+'СЕТ СН'!$F$16</f>
        <v>0</v>
      </c>
      <c r="I314" s="36">
        <f>SUMIFS(СВЦЭМ!$I$40:$I$783,СВЦЭМ!$A$40:$A$783,$A314,СВЦЭМ!$B$39:$B$782,I$296)+'СЕТ СН'!$F$16</f>
        <v>0</v>
      </c>
      <c r="J314" s="36">
        <f>SUMIFS(СВЦЭМ!$I$40:$I$783,СВЦЭМ!$A$40:$A$783,$A314,СВЦЭМ!$B$39:$B$782,J$296)+'СЕТ СН'!$F$16</f>
        <v>0</v>
      </c>
      <c r="K314" s="36">
        <f>SUMIFS(СВЦЭМ!$I$40:$I$783,СВЦЭМ!$A$40:$A$783,$A314,СВЦЭМ!$B$39:$B$782,K$296)+'СЕТ СН'!$F$16</f>
        <v>0</v>
      </c>
      <c r="L314" s="36">
        <f>SUMIFS(СВЦЭМ!$I$40:$I$783,СВЦЭМ!$A$40:$A$783,$A314,СВЦЭМ!$B$39:$B$782,L$296)+'СЕТ СН'!$F$16</f>
        <v>0</v>
      </c>
      <c r="M314" s="36">
        <f>SUMIFS(СВЦЭМ!$I$40:$I$783,СВЦЭМ!$A$40:$A$783,$A314,СВЦЭМ!$B$39:$B$782,M$296)+'СЕТ СН'!$F$16</f>
        <v>0</v>
      </c>
      <c r="N314" s="36">
        <f>SUMIFS(СВЦЭМ!$I$40:$I$783,СВЦЭМ!$A$40:$A$783,$A314,СВЦЭМ!$B$39:$B$782,N$296)+'СЕТ СН'!$F$16</f>
        <v>0</v>
      </c>
      <c r="O314" s="36">
        <f>SUMIFS(СВЦЭМ!$I$40:$I$783,СВЦЭМ!$A$40:$A$783,$A314,СВЦЭМ!$B$39:$B$782,O$296)+'СЕТ СН'!$F$16</f>
        <v>0</v>
      </c>
      <c r="P314" s="36">
        <f>SUMIFS(СВЦЭМ!$I$40:$I$783,СВЦЭМ!$A$40:$A$783,$A314,СВЦЭМ!$B$39:$B$782,P$296)+'СЕТ СН'!$F$16</f>
        <v>0</v>
      </c>
      <c r="Q314" s="36">
        <f>SUMIFS(СВЦЭМ!$I$40:$I$783,СВЦЭМ!$A$40:$A$783,$A314,СВЦЭМ!$B$39:$B$782,Q$296)+'СЕТ СН'!$F$16</f>
        <v>0</v>
      </c>
      <c r="R314" s="36">
        <f>SUMIFS(СВЦЭМ!$I$40:$I$783,СВЦЭМ!$A$40:$A$783,$A314,СВЦЭМ!$B$39:$B$782,R$296)+'СЕТ СН'!$F$16</f>
        <v>0</v>
      </c>
      <c r="S314" s="36">
        <f>SUMIFS(СВЦЭМ!$I$40:$I$783,СВЦЭМ!$A$40:$A$783,$A314,СВЦЭМ!$B$39:$B$782,S$296)+'СЕТ СН'!$F$16</f>
        <v>0</v>
      </c>
      <c r="T314" s="36">
        <f>SUMIFS(СВЦЭМ!$I$40:$I$783,СВЦЭМ!$A$40:$A$783,$A314,СВЦЭМ!$B$39:$B$782,T$296)+'СЕТ СН'!$F$16</f>
        <v>0</v>
      </c>
      <c r="U314" s="36">
        <f>SUMIFS(СВЦЭМ!$I$40:$I$783,СВЦЭМ!$A$40:$A$783,$A314,СВЦЭМ!$B$39:$B$782,U$296)+'СЕТ СН'!$F$16</f>
        <v>0</v>
      </c>
      <c r="V314" s="36">
        <f>SUMIFS(СВЦЭМ!$I$40:$I$783,СВЦЭМ!$A$40:$A$783,$A314,СВЦЭМ!$B$39:$B$782,V$296)+'СЕТ СН'!$F$16</f>
        <v>0</v>
      </c>
      <c r="W314" s="36">
        <f>SUMIFS(СВЦЭМ!$I$40:$I$783,СВЦЭМ!$A$40:$A$783,$A314,СВЦЭМ!$B$39:$B$782,W$296)+'СЕТ СН'!$F$16</f>
        <v>0</v>
      </c>
      <c r="X314" s="36">
        <f>SUMIFS(СВЦЭМ!$I$40:$I$783,СВЦЭМ!$A$40:$A$783,$A314,СВЦЭМ!$B$39:$B$782,X$296)+'СЕТ СН'!$F$16</f>
        <v>0</v>
      </c>
      <c r="Y314" s="36">
        <f>SUMIFS(СВЦЭМ!$I$40:$I$783,СВЦЭМ!$A$40:$A$783,$A314,СВЦЭМ!$B$39:$B$782,Y$296)+'СЕТ СН'!$F$16</f>
        <v>0</v>
      </c>
    </row>
    <row r="315" spans="1:25" ht="15.75" hidden="1" x14ac:dyDescent="0.2">
      <c r="A315" s="35">
        <f t="shared" si="8"/>
        <v>45065</v>
      </c>
      <c r="B315" s="36">
        <f>SUMIFS(СВЦЭМ!$I$40:$I$783,СВЦЭМ!$A$40:$A$783,$A315,СВЦЭМ!$B$39:$B$782,B$296)+'СЕТ СН'!$F$16</f>
        <v>0</v>
      </c>
      <c r="C315" s="36">
        <f>SUMIFS(СВЦЭМ!$I$40:$I$783,СВЦЭМ!$A$40:$A$783,$A315,СВЦЭМ!$B$39:$B$782,C$296)+'СЕТ СН'!$F$16</f>
        <v>0</v>
      </c>
      <c r="D315" s="36">
        <f>SUMIFS(СВЦЭМ!$I$40:$I$783,СВЦЭМ!$A$40:$A$783,$A315,СВЦЭМ!$B$39:$B$782,D$296)+'СЕТ СН'!$F$16</f>
        <v>0</v>
      </c>
      <c r="E315" s="36">
        <f>SUMIFS(СВЦЭМ!$I$40:$I$783,СВЦЭМ!$A$40:$A$783,$A315,СВЦЭМ!$B$39:$B$782,E$296)+'СЕТ СН'!$F$16</f>
        <v>0</v>
      </c>
      <c r="F315" s="36">
        <f>SUMIFS(СВЦЭМ!$I$40:$I$783,СВЦЭМ!$A$40:$A$783,$A315,СВЦЭМ!$B$39:$B$782,F$296)+'СЕТ СН'!$F$16</f>
        <v>0</v>
      </c>
      <c r="G315" s="36">
        <f>SUMIFS(СВЦЭМ!$I$40:$I$783,СВЦЭМ!$A$40:$A$783,$A315,СВЦЭМ!$B$39:$B$782,G$296)+'СЕТ СН'!$F$16</f>
        <v>0</v>
      </c>
      <c r="H315" s="36">
        <f>SUMIFS(СВЦЭМ!$I$40:$I$783,СВЦЭМ!$A$40:$A$783,$A315,СВЦЭМ!$B$39:$B$782,H$296)+'СЕТ СН'!$F$16</f>
        <v>0</v>
      </c>
      <c r="I315" s="36">
        <f>SUMIFS(СВЦЭМ!$I$40:$I$783,СВЦЭМ!$A$40:$A$783,$A315,СВЦЭМ!$B$39:$B$782,I$296)+'СЕТ СН'!$F$16</f>
        <v>0</v>
      </c>
      <c r="J315" s="36">
        <f>SUMIFS(СВЦЭМ!$I$40:$I$783,СВЦЭМ!$A$40:$A$783,$A315,СВЦЭМ!$B$39:$B$782,J$296)+'СЕТ СН'!$F$16</f>
        <v>0</v>
      </c>
      <c r="K315" s="36">
        <f>SUMIFS(СВЦЭМ!$I$40:$I$783,СВЦЭМ!$A$40:$A$783,$A315,СВЦЭМ!$B$39:$B$782,K$296)+'СЕТ СН'!$F$16</f>
        <v>0</v>
      </c>
      <c r="L315" s="36">
        <f>SUMIFS(СВЦЭМ!$I$40:$I$783,СВЦЭМ!$A$40:$A$783,$A315,СВЦЭМ!$B$39:$B$782,L$296)+'СЕТ СН'!$F$16</f>
        <v>0</v>
      </c>
      <c r="M315" s="36">
        <f>SUMIFS(СВЦЭМ!$I$40:$I$783,СВЦЭМ!$A$40:$A$783,$A315,СВЦЭМ!$B$39:$B$782,M$296)+'СЕТ СН'!$F$16</f>
        <v>0</v>
      </c>
      <c r="N315" s="36">
        <f>SUMIFS(СВЦЭМ!$I$40:$I$783,СВЦЭМ!$A$40:$A$783,$A315,СВЦЭМ!$B$39:$B$782,N$296)+'СЕТ СН'!$F$16</f>
        <v>0</v>
      </c>
      <c r="O315" s="36">
        <f>SUMIFS(СВЦЭМ!$I$40:$I$783,СВЦЭМ!$A$40:$A$783,$A315,СВЦЭМ!$B$39:$B$782,O$296)+'СЕТ СН'!$F$16</f>
        <v>0</v>
      </c>
      <c r="P315" s="36">
        <f>SUMIFS(СВЦЭМ!$I$40:$I$783,СВЦЭМ!$A$40:$A$783,$A315,СВЦЭМ!$B$39:$B$782,P$296)+'СЕТ СН'!$F$16</f>
        <v>0</v>
      </c>
      <c r="Q315" s="36">
        <f>SUMIFS(СВЦЭМ!$I$40:$I$783,СВЦЭМ!$A$40:$A$783,$A315,СВЦЭМ!$B$39:$B$782,Q$296)+'СЕТ СН'!$F$16</f>
        <v>0</v>
      </c>
      <c r="R315" s="36">
        <f>SUMIFS(СВЦЭМ!$I$40:$I$783,СВЦЭМ!$A$40:$A$783,$A315,СВЦЭМ!$B$39:$B$782,R$296)+'СЕТ СН'!$F$16</f>
        <v>0</v>
      </c>
      <c r="S315" s="36">
        <f>SUMIFS(СВЦЭМ!$I$40:$I$783,СВЦЭМ!$A$40:$A$783,$A315,СВЦЭМ!$B$39:$B$782,S$296)+'СЕТ СН'!$F$16</f>
        <v>0</v>
      </c>
      <c r="T315" s="36">
        <f>SUMIFS(СВЦЭМ!$I$40:$I$783,СВЦЭМ!$A$40:$A$783,$A315,СВЦЭМ!$B$39:$B$782,T$296)+'СЕТ СН'!$F$16</f>
        <v>0</v>
      </c>
      <c r="U315" s="36">
        <f>SUMIFS(СВЦЭМ!$I$40:$I$783,СВЦЭМ!$A$40:$A$783,$A315,СВЦЭМ!$B$39:$B$782,U$296)+'СЕТ СН'!$F$16</f>
        <v>0</v>
      </c>
      <c r="V315" s="36">
        <f>SUMIFS(СВЦЭМ!$I$40:$I$783,СВЦЭМ!$A$40:$A$783,$A315,СВЦЭМ!$B$39:$B$782,V$296)+'СЕТ СН'!$F$16</f>
        <v>0</v>
      </c>
      <c r="W315" s="36">
        <f>SUMIFS(СВЦЭМ!$I$40:$I$783,СВЦЭМ!$A$40:$A$783,$A315,СВЦЭМ!$B$39:$B$782,W$296)+'СЕТ СН'!$F$16</f>
        <v>0</v>
      </c>
      <c r="X315" s="36">
        <f>SUMIFS(СВЦЭМ!$I$40:$I$783,СВЦЭМ!$A$40:$A$783,$A315,СВЦЭМ!$B$39:$B$782,X$296)+'СЕТ СН'!$F$16</f>
        <v>0</v>
      </c>
      <c r="Y315" s="36">
        <f>SUMIFS(СВЦЭМ!$I$40:$I$783,СВЦЭМ!$A$40:$A$783,$A315,СВЦЭМ!$B$39:$B$782,Y$296)+'СЕТ СН'!$F$16</f>
        <v>0</v>
      </c>
    </row>
    <row r="316" spans="1:25" ht="15.75" hidden="1" x14ac:dyDescent="0.2">
      <c r="A316" s="35">
        <f t="shared" si="8"/>
        <v>45066</v>
      </c>
      <c r="B316" s="36">
        <f>SUMIFS(СВЦЭМ!$I$40:$I$783,СВЦЭМ!$A$40:$A$783,$A316,СВЦЭМ!$B$39:$B$782,B$296)+'СЕТ СН'!$F$16</f>
        <v>0</v>
      </c>
      <c r="C316" s="36">
        <f>SUMIFS(СВЦЭМ!$I$40:$I$783,СВЦЭМ!$A$40:$A$783,$A316,СВЦЭМ!$B$39:$B$782,C$296)+'СЕТ СН'!$F$16</f>
        <v>0</v>
      </c>
      <c r="D316" s="36">
        <f>SUMIFS(СВЦЭМ!$I$40:$I$783,СВЦЭМ!$A$40:$A$783,$A316,СВЦЭМ!$B$39:$B$782,D$296)+'СЕТ СН'!$F$16</f>
        <v>0</v>
      </c>
      <c r="E316" s="36">
        <f>SUMIFS(СВЦЭМ!$I$40:$I$783,СВЦЭМ!$A$40:$A$783,$A316,СВЦЭМ!$B$39:$B$782,E$296)+'СЕТ СН'!$F$16</f>
        <v>0</v>
      </c>
      <c r="F316" s="36">
        <f>SUMIFS(СВЦЭМ!$I$40:$I$783,СВЦЭМ!$A$40:$A$783,$A316,СВЦЭМ!$B$39:$B$782,F$296)+'СЕТ СН'!$F$16</f>
        <v>0</v>
      </c>
      <c r="G316" s="36">
        <f>SUMIFS(СВЦЭМ!$I$40:$I$783,СВЦЭМ!$A$40:$A$783,$A316,СВЦЭМ!$B$39:$B$782,G$296)+'СЕТ СН'!$F$16</f>
        <v>0</v>
      </c>
      <c r="H316" s="36">
        <f>SUMIFS(СВЦЭМ!$I$40:$I$783,СВЦЭМ!$A$40:$A$783,$A316,СВЦЭМ!$B$39:$B$782,H$296)+'СЕТ СН'!$F$16</f>
        <v>0</v>
      </c>
      <c r="I316" s="36">
        <f>SUMIFS(СВЦЭМ!$I$40:$I$783,СВЦЭМ!$A$40:$A$783,$A316,СВЦЭМ!$B$39:$B$782,I$296)+'СЕТ СН'!$F$16</f>
        <v>0</v>
      </c>
      <c r="J316" s="36">
        <f>SUMIFS(СВЦЭМ!$I$40:$I$783,СВЦЭМ!$A$40:$A$783,$A316,СВЦЭМ!$B$39:$B$782,J$296)+'СЕТ СН'!$F$16</f>
        <v>0</v>
      </c>
      <c r="K316" s="36">
        <f>SUMIFS(СВЦЭМ!$I$40:$I$783,СВЦЭМ!$A$40:$A$783,$A316,СВЦЭМ!$B$39:$B$782,K$296)+'СЕТ СН'!$F$16</f>
        <v>0</v>
      </c>
      <c r="L316" s="36">
        <f>SUMIFS(СВЦЭМ!$I$40:$I$783,СВЦЭМ!$A$40:$A$783,$A316,СВЦЭМ!$B$39:$B$782,L$296)+'СЕТ СН'!$F$16</f>
        <v>0</v>
      </c>
      <c r="M316" s="36">
        <f>SUMIFS(СВЦЭМ!$I$40:$I$783,СВЦЭМ!$A$40:$A$783,$A316,СВЦЭМ!$B$39:$B$782,M$296)+'СЕТ СН'!$F$16</f>
        <v>0</v>
      </c>
      <c r="N316" s="36">
        <f>SUMIFS(СВЦЭМ!$I$40:$I$783,СВЦЭМ!$A$40:$A$783,$A316,СВЦЭМ!$B$39:$B$782,N$296)+'СЕТ СН'!$F$16</f>
        <v>0</v>
      </c>
      <c r="O316" s="36">
        <f>SUMIFS(СВЦЭМ!$I$40:$I$783,СВЦЭМ!$A$40:$A$783,$A316,СВЦЭМ!$B$39:$B$782,O$296)+'СЕТ СН'!$F$16</f>
        <v>0</v>
      </c>
      <c r="P316" s="36">
        <f>SUMIFS(СВЦЭМ!$I$40:$I$783,СВЦЭМ!$A$40:$A$783,$A316,СВЦЭМ!$B$39:$B$782,P$296)+'СЕТ СН'!$F$16</f>
        <v>0</v>
      </c>
      <c r="Q316" s="36">
        <f>SUMIFS(СВЦЭМ!$I$40:$I$783,СВЦЭМ!$A$40:$A$783,$A316,СВЦЭМ!$B$39:$B$782,Q$296)+'СЕТ СН'!$F$16</f>
        <v>0</v>
      </c>
      <c r="R316" s="36">
        <f>SUMIFS(СВЦЭМ!$I$40:$I$783,СВЦЭМ!$A$40:$A$783,$A316,СВЦЭМ!$B$39:$B$782,R$296)+'СЕТ СН'!$F$16</f>
        <v>0</v>
      </c>
      <c r="S316" s="36">
        <f>SUMIFS(СВЦЭМ!$I$40:$I$783,СВЦЭМ!$A$40:$A$783,$A316,СВЦЭМ!$B$39:$B$782,S$296)+'СЕТ СН'!$F$16</f>
        <v>0</v>
      </c>
      <c r="T316" s="36">
        <f>SUMIFS(СВЦЭМ!$I$40:$I$783,СВЦЭМ!$A$40:$A$783,$A316,СВЦЭМ!$B$39:$B$782,T$296)+'СЕТ СН'!$F$16</f>
        <v>0</v>
      </c>
      <c r="U316" s="36">
        <f>SUMIFS(СВЦЭМ!$I$40:$I$783,СВЦЭМ!$A$40:$A$783,$A316,СВЦЭМ!$B$39:$B$782,U$296)+'СЕТ СН'!$F$16</f>
        <v>0</v>
      </c>
      <c r="V316" s="36">
        <f>SUMIFS(СВЦЭМ!$I$40:$I$783,СВЦЭМ!$A$40:$A$783,$A316,СВЦЭМ!$B$39:$B$782,V$296)+'СЕТ СН'!$F$16</f>
        <v>0</v>
      </c>
      <c r="W316" s="36">
        <f>SUMIFS(СВЦЭМ!$I$40:$I$783,СВЦЭМ!$A$40:$A$783,$A316,СВЦЭМ!$B$39:$B$782,W$296)+'СЕТ СН'!$F$16</f>
        <v>0</v>
      </c>
      <c r="X316" s="36">
        <f>SUMIFS(СВЦЭМ!$I$40:$I$783,СВЦЭМ!$A$40:$A$783,$A316,СВЦЭМ!$B$39:$B$782,X$296)+'СЕТ СН'!$F$16</f>
        <v>0</v>
      </c>
      <c r="Y316" s="36">
        <f>SUMIFS(СВЦЭМ!$I$40:$I$783,СВЦЭМ!$A$40:$A$783,$A316,СВЦЭМ!$B$39:$B$782,Y$296)+'СЕТ СН'!$F$16</f>
        <v>0</v>
      </c>
    </row>
    <row r="317" spans="1:25" ht="15.75" hidden="1" x14ac:dyDescent="0.2">
      <c r="A317" s="35">
        <f t="shared" si="8"/>
        <v>45067</v>
      </c>
      <c r="B317" s="36">
        <f>SUMIFS(СВЦЭМ!$I$40:$I$783,СВЦЭМ!$A$40:$A$783,$A317,СВЦЭМ!$B$39:$B$782,B$296)+'СЕТ СН'!$F$16</f>
        <v>0</v>
      </c>
      <c r="C317" s="36">
        <f>SUMIFS(СВЦЭМ!$I$40:$I$783,СВЦЭМ!$A$40:$A$783,$A317,СВЦЭМ!$B$39:$B$782,C$296)+'СЕТ СН'!$F$16</f>
        <v>0</v>
      </c>
      <c r="D317" s="36">
        <f>SUMIFS(СВЦЭМ!$I$40:$I$783,СВЦЭМ!$A$40:$A$783,$A317,СВЦЭМ!$B$39:$B$782,D$296)+'СЕТ СН'!$F$16</f>
        <v>0</v>
      </c>
      <c r="E317" s="36">
        <f>SUMIFS(СВЦЭМ!$I$40:$I$783,СВЦЭМ!$A$40:$A$783,$A317,СВЦЭМ!$B$39:$B$782,E$296)+'СЕТ СН'!$F$16</f>
        <v>0</v>
      </c>
      <c r="F317" s="36">
        <f>SUMIFS(СВЦЭМ!$I$40:$I$783,СВЦЭМ!$A$40:$A$783,$A317,СВЦЭМ!$B$39:$B$782,F$296)+'СЕТ СН'!$F$16</f>
        <v>0</v>
      </c>
      <c r="G317" s="36">
        <f>SUMIFS(СВЦЭМ!$I$40:$I$783,СВЦЭМ!$A$40:$A$783,$A317,СВЦЭМ!$B$39:$B$782,G$296)+'СЕТ СН'!$F$16</f>
        <v>0</v>
      </c>
      <c r="H317" s="36">
        <f>SUMIFS(СВЦЭМ!$I$40:$I$783,СВЦЭМ!$A$40:$A$783,$A317,СВЦЭМ!$B$39:$B$782,H$296)+'СЕТ СН'!$F$16</f>
        <v>0</v>
      </c>
      <c r="I317" s="36">
        <f>SUMIFS(СВЦЭМ!$I$40:$I$783,СВЦЭМ!$A$40:$A$783,$A317,СВЦЭМ!$B$39:$B$782,I$296)+'СЕТ СН'!$F$16</f>
        <v>0</v>
      </c>
      <c r="J317" s="36">
        <f>SUMIFS(СВЦЭМ!$I$40:$I$783,СВЦЭМ!$A$40:$A$783,$A317,СВЦЭМ!$B$39:$B$782,J$296)+'СЕТ СН'!$F$16</f>
        <v>0</v>
      </c>
      <c r="K317" s="36">
        <f>SUMIFS(СВЦЭМ!$I$40:$I$783,СВЦЭМ!$A$40:$A$783,$A317,СВЦЭМ!$B$39:$B$782,K$296)+'СЕТ СН'!$F$16</f>
        <v>0</v>
      </c>
      <c r="L317" s="36">
        <f>SUMIFS(СВЦЭМ!$I$40:$I$783,СВЦЭМ!$A$40:$A$783,$A317,СВЦЭМ!$B$39:$B$782,L$296)+'СЕТ СН'!$F$16</f>
        <v>0</v>
      </c>
      <c r="M317" s="36">
        <f>SUMIFS(СВЦЭМ!$I$40:$I$783,СВЦЭМ!$A$40:$A$783,$A317,СВЦЭМ!$B$39:$B$782,M$296)+'СЕТ СН'!$F$16</f>
        <v>0</v>
      </c>
      <c r="N317" s="36">
        <f>SUMIFS(СВЦЭМ!$I$40:$I$783,СВЦЭМ!$A$40:$A$783,$A317,СВЦЭМ!$B$39:$B$782,N$296)+'СЕТ СН'!$F$16</f>
        <v>0</v>
      </c>
      <c r="O317" s="36">
        <f>SUMIFS(СВЦЭМ!$I$40:$I$783,СВЦЭМ!$A$40:$A$783,$A317,СВЦЭМ!$B$39:$B$782,O$296)+'СЕТ СН'!$F$16</f>
        <v>0</v>
      </c>
      <c r="P317" s="36">
        <f>SUMIFS(СВЦЭМ!$I$40:$I$783,СВЦЭМ!$A$40:$A$783,$A317,СВЦЭМ!$B$39:$B$782,P$296)+'СЕТ СН'!$F$16</f>
        <v>0</v>
      </c>
      <c r="Q317" s="36">
        <f>SUMIFS(СВЦЭМ!$I$40:$I$783,СВЦЭМ!$A$40:$A$783,$A317,СВЦЭМ!$B$39:$B$782,Q$296)+'СЕТ СН'!$F$16</f>
        <v>0</v>
      </c>
      <c r="R317" s="36">
        <f>SUMIFS(СВЦЭМ!$I$40:$I$783,СВЦЭМ!$A$40:$A$783,$A317,СВЦЭМ!$B$39:$B$782,R$296)+'СЕТ СН'!$F$16</f>
        <v>0</v>
      </c>
      <c r="S317" s="36">
        <f>SUMIFS(СВЦЭМ!$I$40:$I$783,СВЦЭМ!$A$40:$A$783,$A317,СВЦЭМ!$B$39:$B$782,S$296)+'СЕТ СН'!$F$16</f>
        <v>0</v>
      </c>
      <c r="T317" s="36">
        <f>SUMIFS(СВЦЭМ!$I$40:$I$783,СВЦЭМ!$A$40:$A$783,$A317,СВЦЭМ!$B$39:$B$782,T$296)+'СЕТ СН'!$F$16</f>
        <v>0</v>
      </c>
      <c r="U317" s="36">
        <f>SUMIFS(СВЦЭМ!$I$40:$I$783,СВЦЭМ!$A$40:$A$783,$A317,СВЦЭМ!$B$39:$B$782,U$296)+'СЕТ СН'!$F$16</f>
        <v>0</v>
      </c>
      <c r="V317" s="36">
        <f>SUMIFS(СВЦЭМ!$I$40:$I$783,СВЦЭМ!$A$40:$A$783,$A317,СВЦЭМ!$B$39:$B$782,V$296)+'СЕТ СН'!$F$16</f>
        <v>0</v>
      </c>
      <c r="W317" s="36">
        <f>SUMIFS(СВЦЭМ!$I$40:$I$783,СВЦЭМ!$A$40:$A$783,$A317,СВЦЭМ!$B$39:$B$782,W$296)+'СЕТ СН'!$F$16</f>
        <v>0</v>
      </c>
      <c r="X317" s="36">
        <f>SUMIFS(СВЦЭМ!$I$40:$I$783,СВЦЭМ!$A$40:$A$783,$A317,СВЦЭМ!$B$39:$B$782,X$296)+'СЕТ СН'!$F$16</f>
        <v>0</v>
      </c>
      <c r="Y317" s="36">
        <f>SUMIFS(СВЦЭМ!$I$40:$I$783,СВЦЭМ!$A$40:$A$783,$A317,СВЦЭМ!$B$39:$B$782,Y$296)+'СЕТ СН'!$F$16</f>
        <v>0</v>
      </c>
    </row>
    <row r="318" spans="1:25" ht="15.75" hidden="1" x14ac:dyDescent="0.2">
      <c r="A318" s="35">
        <f t="shared" si="8"/>
        <v>45068</v>
      </c>
      <c r="B318" s="36">
        <f>SUMIFS(СВЦЭМ!$I$40:$I$783,СВЦЭМ!$A$40:$A$783,$A318,СВЦЭМ!$B$39:$B$782,B$296)+'СЕТ СН'!$F$16</f>
        <v>0</v>
      </c>
      <c r="C318" s="36">
        <f>SUMIFS(СВЦЭМ!$I$40:$I$783,СВЦЭМ!$A$40:$A$783,$A318,СВЦЭМ!$B$39:$B$782,C$296)+'СЕТ СН'!$F$16</f>
        <v>0</v>
      </c>
      <c r="D318" s="36">
        <f>SUMIFS(СВЦЭМ!$I$40:$I$783,СВЦЭМ!$A$40:$A$783,$A318,СВЦЭМ!$B$39:$B$782,D$296)+'СЕТ СН'!$F$16</f>
        <v>0</v>
      </c>
      <c r="E318" s="36">
        <f>SUMIFS(СВЦЭМ!$I$40:$I$783,СВЦЭМ!$A$40:$A$783,$A318,СВЦЭМ!$B$39:$B$782,E$296)+'СЕТ СН'!$F$16</f>
        <v>0</v>
      </c>
      <c r="F318" s="36">
        <f>SUMIFS(СВЦЭМ!$I$40:$I$783,СВЦЭМ!$A$40:$A$783,$A318,СВЦЭМ!$B$39:$B$782,F$296)+'СЕТ СН'!$F$16</f>
        <v>0</v>
      </c>
      <c r="G318" s="36">
        <f>SUMIFS(СВЦЭМ!$I$40:$I$783,СВЦЭМ!$A$40:$A$783,$A318,СВЦЭМ!$B$39:$B$782,G$296)+'СЕТ СН'!$F$16</f>
        <v>0</v>
      </c>
      <c r="H318" s="36">
        <f>SUMIFS(СВЦЭМ!$I$40:$I$783,СВЦЭМ!$A$40:$A$783,$A318,СВЦЭМ!$B$39:$B$782,H$296)+'СЕТ СН'!$F$16</f>
        <v>0</v>
      </c>
      <c r="I318" s="36">
        <f>SUMIFS(СВЦЭМ!$I$40:$I$783,СВЦЭМ!$A$40:$A$783,$A318,СВЦЭМ!$B$39:$B$782,I$296)+'СЕТ СН'!$F$16</f>
        <v>0</v>
      </c>
      <c r="J318" s="36">
        <f>SUMIFS(СВЦЭМ!$I$40:$I$783,СВЦЭМ!$A$40:$A$783,$A318,СВЦЭМ!$B$39:$B$782,J$296)+'СЕТ СН'!$F$16</f>
        <v>0</v>
      </c>
      <c r="K318" s="36">
        <f>SUMIFS(СВЦЭМ!$I$40:$I$783,СВЦЭМ!$A$40:$A$783,$A318,СВЦЭМ!$B$39:$B$782,K$296)+'СЕТ СН'!$F$16</f>
        <v>0</v>
      </c>
      <c r="L318" s="36">
        <f>SUMIFS(СВЦЭМ!$I$40:$I$783,СВЦЭМ!$A$40:$A$783,$A318,СВЦЭМ!$B$39:$B$782,L$296)+'СЕТ СН'!$F$16</f>
        <v>0</v>
      </c>
      <c r="M318" s="36">
        <f>SUMIFS(СВЦЭМ!$I$40:$I$783,СВЦЭМ!$A$40:$A$783,$A318,СВЦЭМ!$B$39:$B$782,M$296)+'СЕТ СН'!$F$16</f>
        <v>0</v>
      </c>
      <c r="N318" s="36">
        <f>SUMIFS(СВЦЭМ!$I$40:$I$783,СВЦЭМ!$A$40:$A$783,$A318,СВЦЭМ!$B$39:$B$782,N$296)+'СЕТ СН'!$F$16</f>
        <v>0</v>
      </c>
      <c r="O318" s="36">
        <f>SUMIFS(СВЦЭМ!$I$40:$I$783,СВЦЭМ!$A$40:$A$783,$A318,СВЦЭМ!$B$39:$B$782,O$296)+'СЕТ СН'!$F$16</f>
        <v>0</v>
      </c>
      <c r="P318" s="36">
        <f>SUMIFS(СВЦЭМ!$I$40:$I$783,СВЦЭМ!$A$40:$A$783,$A318,СВЦЭМ!$B$39:$B$782,P$296)+'СЕТ СН'!$F$16</f>
        <v>0</v>
      </c>
      <c r="Q318" s="36">
        <f>SUMIFS(СВЦЭМ!$I$40:$I$783,СВЦЭМ!$A$40:$A$783,$A318,СВЦЭМ!$B$39:$B$782,Q$296)+'СЕТ СН'!$F$16</f>
        <v>0</v>
      </c>
      <c r="R318" s="36">
        <f>SUMIFS(СВЦЭМ!$I$40:$I$783,СВЦЭМ!$A$40:$A$783,$A318,СВЦЭМ!$B$39:$B$782,R$296)+'СЕТ СН'!$F$16</f>
        <v>0</v>
      </c>
      <c r="S318" s="36">
        <f>SUMIFS(СВЦЭМ!$I$40:$I$783,СВЦЭМ!$A$40:$A$783,$A318,СВЦЭМ!$B$39:$B$782,S$296)+'СЕТ СН'!$F$16</f>
        <v>0</v>
      </c>
      <c r="T318" s="36">
        <f>SUMIFS(СВЦЭМ!$I$40:$I$783,СВЦЭМ!$A$40:$A$783,$A318,СВЦЭМ!$B$39:$B$782,T$296)+'СЕТ СН'!$F$16</f>
        <v>0</v>
      </c>
      <c r="U318" s="36">
        <f>SUMIFS(СВЦЭМ!$I$40:$I$783,СВЦЭМ!$A$40:$A$783,$A318,СВЦЭМ!$B$39:$B$782,U$296)+'СЕТ СН'!$F$16</f>
        <v>0</v>
      </c>
      <c r="V318" s="36">
        <f>SUMIFS(СВЦЭМ!$I$40:$I$783,СВЦЭМ!$A$40:$A$783,$A318,СВЦЭМ!$B$39:$B$782,V$296)+'СЕТ СН'!$F$16</f>
        <v>0</v>
      </c>
      <c r="W318" s="36">
        <f>SUMIFS(СВЦЭМ!$I$40:$I$783,СВЦЭМ!$A$40:$A$783,$A318,СВЦЭМ!$B$39:$B$782,W$296)+'СЕТ СН'!$F$16</f>
        <v>0</v>
      </c>
      <c r="X318" s="36">
        <f>SUMIFS(СВЦЭМ!$I$40:$I$783,СВЦЭМ!$A$40:$A$783,$A318,СВЦЭМ!$B$39:$B$782,X$296)+'СЕТ СН'!$F$16</f>
        <v>0</v>
      </c>
      <c r="Y318" s="36">
        <f>SUMIFS(СВЦЭМ!$I$40:$I$783,СВЦЭМ!$A$40:$A$783,$A318,СВЦЭМ!$B$39:$B$782,Y$296)+'СЕТ СН'!$F$16</f>
        <v>0</v>
      </c>
    </row>
    <row r="319" spans="1:25" ht="15.75" hidden="1" x14ac:dyDescent="0.2">
      <c r="A319" s="35">
        <f t="shared" si="8"/>
        <v>45069</v>
      </c>
      <c r="B319" s="36">
        <f>SUMIFS(СВЦЭМ!$I$40:$I$783,СВЦЭМ!$A$40:$A$783,$A319,СВЦЭМ!$B$39:$B$782,B$296)+'СЕТ СН'!$F$16</f>
        <v>0</v>
      </c>
      <c r="C319" s="36">
        <f>SUMIFS(СВЦЭМ!$I$40:$I$783,СВЦЭМ!$A$40:$A$783,$A319,СВЦЭМ!$B$39:$B$782,C$296)+'СЕТ СН'!$F$16</f>
        <v>0</v>
      </c>
      <c r="D319" s="36">
        <f>SUMIFS(СВЦЭМ!$I$40:$I$783,СВЦЭМ!$A$40:$A$783,$A319,СВЦЭМ!$B$39:$B$782,D$296)+'СЕТ СН'!$F$16</f>
        <v>0</v>
      </c>
      <c r="E319" s="36">
        <f>SUMIFS(СВЦЭМ!$I$40:$I$783,СВЦЭМ!$A$40:$A$783,$A319,СВЦЭМ!$B$39:$B$782,E$296)+'СЕТ СН'!$F$16</f>
        <v>0</v>
      </c>
      <c r="F319" s="36">
        <f>SUMIFS(СВЦЭМ!$I$40:$I$783,СВЦЭМ!$A$40:$A$783,$A319,СВЦЭМ!$B$39:$B$782,F$296)+'СЕТ СН'!$F$16</f>
        <v>0</v>
      </c>
      <c r="G319" s="36">
        <f>SUMIFS(СВЦЭМ!$I$40:$I$783,СВЦЭМ!$A$40:$A$783,$A319,СВЦЭМ!$B$39:$B$782,G$296)+'СЕТ СН'!$F$16</f>
        <v>0</v>
      </c>
      <c r="H319" s="36">
        <f>SUMIFS(СВЦЭМ!$I$40:$I$783,СВЦЭМ!$A$40:$A$783,$A319,СВЦЭМ!$B$39:$B$782,H$296)+'СЕТ СН'!$F$16</f>
        <v>0</v>
      </c>
      <c r="I319" s="36">
        <f>SUMIFS(СВЦЭМ!$I$40:$I$783,СВЦЭМ!$A$40:$A$783,$A319,СВЦЭМ!$B$39:$B$782,I$296)+'СЕТ СН'!$F$16</f>
        <v>0</v>
      </c>
      <c r="J319" s="36">
        <f>SUMIFS(СВЦЭМ!$I$40:$I$783,СВЦЭМ!$A$40:$A$783,$A319,СВЦЭМ!$B$39:$B$782,J$296)+'СЕТ СН'!$F$16</f>
        <v>0</v>
      </c>
      <c r="K319" s="36">
        <f>SUMIFS(СВЦЭМ!$I$40:$I$783,СВЦЭМ!$A$40:$A$783,$A319,СВЦЭМ!$B$39:$B$782,K$296)+'СЕТ СН'!$F$16</f>
        <v>0</v>
      </c>
      <c r="L319" s="36">
        <f>SUMIFS(СВЦЭМ!$I$40:$I$783,СВЦЭМ!$A$40:$A$783,$A319,СВЦЭМ!$B$39:$B$782,L$296)+'СЕТ СН'!$F$16</f>
        <v>0</v>
      </c>
      <c r="M319" s="36">
        <f>SUMIFS(СВЦЭМ!$I$40:$I$783,СВЦЭМ!$A$40:$A$783,$A319,СВЦЭМ!$B$39:$B$782,M$296)+'СЕТ СН'!$F$16</f>
        <v>0</v>
      </c>
      <c r="N319" s="36">
        <f>SUMIFS(СВЦЭМ!$I$40:$I$783,СВЦЭМ!$A$40:$A$783,$A319,СВЦЭМ!$B$39:$B$782,N$296)+'СЕТ СН'!$F$16</f>
        <v>0</v>
      </c>
      <c r="O319" s="36">
        <f>SUMIFS(СВЦЭМ!$I$40:$I$783,СВЦЭМ!$A$40:$A$783,$A319,СВЦЭМ!$B$39:$B$782,O$296)+'СЕТ СН'!$F$16</f>
        <v>0</v>
      </c>
      <c r="P319" s="36">
        <f>SUMIFS(СВЦЭМ!$I$40:$I$783,СВЦЭМ!$A$40:$A$783,$A319,СВЦЭМ!$B$39:$B$782,P$296)+'СЕТ СН'!$F$16</f>
        <v>0</v>
      </c>
      <c r="Q319" s="36">
        <f>SUMIFS(СВЦЭМ!$I$40:$I$783,СВЦЭМ!$A$40:$A$783,$A319,СВЦЭМ!$B$39:$B$782,Q$296)+'СЕТ СН'!$F$16</f>
        <v>0</v>
      </c>
      <c r="R319" s="36">
        <f>SUMIFS(СВЦЭМ!$I$40:$I$783,СВЦЭМ!$A$40:$A$783,$A319,СВЦЭМ!$B$39:$B$782,R$296)+'СЕТ СН'!$F$16</f>
        <v>0</v>
      </c>
      <c r="S319" s="36">
        <f>SUMIFS(СВЦЭМ!$I$40:$I$783,СВЦЭМ!$A$40:$A$783,$A319,СВЦЭМ!$B$39:$B$782,S$296)+'СЕТ СН'!$F$16</f>
        <v>0</v>
      </c>
      <c r="T319" s="36">
        <f>SUMIFS(СВЦЭМ!$I$40:$I$783,СВЦЭМ!$A$40:$A$783,$A319,СВЦЭМ!$B$39:$B$782,T$296)+'СЕТ СН'!$F$16</f>
        <v>0</v>
      </c>
      <c r="U319" s="36">
        <f>SUMIFS(СВЦЭМ!$I$40:$I$783,СВЦЭМ!$A$40:$A$783,$A319,СВЦЭМ!$B$39:$B$782,U$296)+'СЕТ СН'!$F$16</f>
        <v>0</v>
      </c>
      <c r="V319" s="36">
        <f>SUMIFS(СВЦЭМ!$I$40:$I$783,СВЦЭМ!$A$40:$A$783,$A319,СВЦЭМ!$B$39:$B$782,V$296)+'СЕТ СН'!$F$16</f>
        <v>0</v>
      </c>
      <c r="W319" s="36">
        <f>SUMIFS(СВЦЭМ!$I$40:$I$783,СВЦЭМ!$A$40:$A$783,$A319,СВЦЭМ!$B$39:$B$782,W$296)+'СЕТ СН'!$F$16</f>
        <v>0</v>
      </c>
      <c r="X319" s="36">
        <f>SUMIFS(СВЦЭМ!$I$40:$I$783,СВЦЭМ!$A$40:$A$783,$A319,СВЦЭМ!$B$39:$B$782,X$296)+'СЕТ СН'!$F$16</f>
        <v>0</v>
      </c>
      <c r="Y319" s="36">
        <f>SUMIFS(СВЦЭМ!$I$40:$I$783,СВЦЭМ!$A$40:$A$783,$A319,СВЦЭМ!$B$39:$B$782,Y$296)+'СЕТ СН'!$F$16</f>
        <v>0</v>
      </c>
    </row>
    <row r="320" spans="1:25" ht="15.75" hidden="1" x14ac:dyDescent="0.2">
      <c r="A320" s="35">
        <f t="shared" si="8"/>
        <v>45070</v>
      </c>
      <c r="B320" s="36">
        <f>SUMIFS(СВЦЭМ!$I$40:$I$783,СВЦЭМ!$A$40:$A$783,$A320,СВЦЭМ!$B$39:$B$782,B$296)+'СЕТ СН'!$F$16</f>
        <v>0</v>
      </c>
      <c r="C320" s="36">
        <f>SUMIFS(СВЦЭМ!$I$40:$I$783,СВЦЭМ!$A$40:$A$783,$A320,СВЦЭМ!$B$39:$B$782,C$296)+'СЕТ СН'!$F$16</f>
        <v>0</v>
      </c>
      <c r="D320" s="36">
        <f>SUMIFS(СВЦЭМ!$I$40:$I$783,СВЦЭМ!$A$40:$A$783,$A320,СВЦЭМ!$B$39:$B$782,D$296)+'СЕТ СН'!$F$16</f>
        <v>0</v>
      </c>
      <c r="E320" s="36">
        <f>SUMIFS(СВЦЭМ!$I$40:$I$783,СВЦЭМ!$A$40:$A$783,$A320,СВЦЭМ!$B$39:$B$782,E$296)+'СЕТ СН'!$F$16</f>
        <v>0</v>
      </c>
      <c r="F320" s="36">
        <f>SUMIFS(СВЦЭМ!$I$40:$I$783,СВЦЭМ!$A$40:$A$783,$A320,СВЦЭМ!$B$39:$B$782,F$296)+'СЕТ СН'!$F$16</f>
        <v>0</v>
      </c>
      <c r="G320" s="36">
        <f>SUMIFS(СВЦЭМ!$I$40:$I$783,СВЦЭМ!$A$40:$A$783,$A320,СВЦЭМ!$B$39:$B$782,G$296)+'СЕТ СН'!$F$16</f>
        <v>0</v>
      </c>
      <c r="H320" s="36">
        <f>SUMIFS(СВЦЭМ!$I$40:$I$783,СВЦЭМ!$A$40:$A$783,$A320,СВЦЭМ!$B$39:$B$782,H$296)+'СЕТ СН'!$F$16</f>
        <v>0</v>
      </c>
      <c r="I320" s="36">
        <f>SUMIFS(СВЦЭМ!$I$40:$I$783,СВЦЭМ!$A$40:$A$783,$A320,СВЦЭМ!$B$39:$B$782,I$296)+'СЕТ СН'!$F$16</f>
        <v>0</v>
      </c>
      <c r="J320" s="36">
        <f>SUMIFS(СВЦЭМ!$I$40:$I$783,СВЦЭМ!$A$40:$A$783,$A320,СВЦЭМ!$B$39:$B$782,J$296)+'СЕТ СН'!$F$16</f>
        <v>0</v>
      </c>
      <c r="K320" s="36">
        <f>SUMIFS(СВЦЭМ!$I$40:$I$783,СВЦЭМ!$A$40:$A$783,$A320,СВЦЭМ!$B$39:$B$782,K$296)+'СЕТ СН'!$F$16</f>
        <v>0</v>
      </c>
      <c r="L320" s="36">
        <f>SUMIFS(СВЦЭМ!$I$40:$I$783,СВЦЭМ!$A$40:$A$783,$A320,СВЦЭМ!$B$39:$B$782,L$296)+'СЕТ СН'!$F$16</f>
        <v>0</v>
      </c>
      <c r="M320" s="36">
        <f>SUMIFS(СВЦЭМ!$I$40:$I$783,СВЦЭМ!$A$40:$A$783,$A320,СВЦЭМ!$B$39:$B$782,M$296)+'СЕТ СН'!$F$16</f>
        <v>0</v>
      </c>
      <c r="N320" s="36">
        <f>SUMIFS(СВЦЭМ!$I$40:$I$783,СВЦЭМ!$A$40:$A$783,$A320,СВЦЭМ!$B$39:$B$782,N$296)+'СЕТ СН'!$F$16</f>
        <v>0</v>
      </c>
      <c r="O320" s="36">
        <f>SUMIFS(СВЦЭМ!$I$40:$I$783,СВЦЭМ!$A$40:$A$783,$A320,СВЦЭМ!$B$39:$B$782,O$296)+'СЕТ СН'!$F$16</f>
        <v>0</v>
      </c>
      <c r="P320" s="36">
        <f>SUMIFS(СВЦЭМ!$I$40:$I$783,СВЦЭМ!$A$40:$A$783,$A320,СВЦЭМ!$B$39:$B$782,P$296)+'СЕТ СН'!$F$16</f>
        <v>0</v>
      </c>
      <c r="Q320" s="36">
        <f>SUMIFS(СВЦЭМ!$I$40:$I$783,СВЦЭМ!$A$40:$A$783,$A320,СВЦЭМ!$B$39:$B$782,Q$296)+'СЕТ СН'!$F$16</f>
        <v>0</v>
      </c>
      <c r="R320" s="36">
        <f>SUMIFS(СВЦЭМ!$I$40:$I$783,СВЦЭМ!$A$40:$A$783,$A320,СВЦЭМ!$B$39:$B$782,R$296)+'СЕТ СН'!$F$16</f>
        <v>0</v>
      </c>
      <c r="S320" s="36">
        <f>SUMIFS(СВЦЭМ!$I$40:$I$783,СВЦЭМ!$A$40:$A$783,$A320,СВЦЭМ!$B$39:$B$782,S$296)+'СЕТ СН'!$F$16</f>
        <v>0</v>
      </c>
      <c r="T320" s="36">
        <f>SUMIFS(СВЦЭМ!$I$40:$I$783,СВЦЭМ!$A$40:$A$783,$A320,СВЦЭМ!$B$39:$B$782,T$296)+'СЕТ СН'!$F$16</f>
        <v>0</v>
      </c>
      <c r="U320" s="36">
        <f>SUMIFS(СВЦЭМ!$I$40:$I$783,СВЦЭМ!$A$40:$A$783,$A320,СВЦЭМ!$B$39:$B$782,U$296)+'СЕТ СН'!$F$16</f>
        <v>0</v>
      </c>
      <c r="V320" s="36">
        <f>SUMIFS(СВЦЭМ!$I$40:$I$783,СВЦЭМ!$A$40:$A$783,$A320,СВЦЭМ!$B$39:$B$782,V$296)+'СЕТ СН'!$F$16</f>
        <v>0</v>
      </c>
      <c r="W320" s="36">
        <f>SUMIFS(СВЦЭМ!$I$40:$I$783,СВЦЭМ!$A$40:$A$783,$A320,СВЦЭМ!$B$39:$B$782,W$296)+'СЕТ СН'!$F$16</f>
        <v>0</v>
      </c>
      <c r="X320" s="36">
        <f>SUMIFS(СВЦЭМ!$I$40:$I$783,СВЦЭМ!$A$40:$A$783,$A320,СВЦЭМ!$B$39:$B$782,X$296)+'СЕТ СН'!$F$16</f>
        <v>0</v>
      </c>
      <c r="Y320" s="36">
        <f>SUMIFS(СВЦЭМ!$I$40:$I$783,СВЦЭМ!$A$40:$A$783,$A320,СВЦЭМ!$B$39:$B$782,Y$296)+'СЕТ СН'!$F$16</f>
        <v>0</v>
      </c>
    </row>
    <row r="321" spans="1:27" ht="15.75" hidden="1" x14ac:dyDescent="0.2">
      <c r="A321" s="35">
        <f t="shared" si="8"/>
        <v>45071</v>
      </c>
      <c r="B321" s="36">
        <f>SUMIFS(СВЦЭМ!$I$40:$I$783,СВЦЭМ!$A$40:$A$783,$A321,СВЦЭМ!$B$39:$B$782,B$296)+'СЕТ СН'!$F$16</f>
        <v>0</v>
      </c>
      <c r="C321" s="36">
        <f>SUMIFS(СВЦЭМ!$I$40:$I$783,СВЦЭМ!$A$40:$A$783,$A321,СВЦЭМ!$B$39:$B$782,C$296)+'СЕТ СН'!$F$16</f>
        <v>0</v>
      </c>
      <c r="D321" s="36">
        <f>SUMIFS(СВЦЭМ!$I$40:$I$783,СВЦЭМ!$A$40:$A$783,$A321,СВЦЭМ!$B$39:$B$782,D$296)+'СЕТ СН'!$F$16</f>
        <v>0</v>
      </c>
      <c r="E321" s="36">
        <f>SUMIFS(СВЦЭМ!$I$40:$I$783,СВЦЭМ!$A$40:$A$783,$A321,СВЦЭМ!$B$39:$B$782,E$296)+'СЕТ СН'!$F$16</f>
        <v>0</v>
      </c>
      <c r="F321" s="36">
        <f>SUMIFS(СВЦЭМ!$I$40:$I$783,СВЦЭМ!$A$40:$A$783,$A321,СВЦЭМ!$B$39:$B$782,F$296)+'СЕТ СН'!$F$16</f>
        <v>0</v>
      </c>
      <c r="G321" s="36">
        <f>SUMIFS(СВЦЭМ!$I$40:$I$783,СВЦЭМ!$A$40:$A$783,$A321,СВЦЭМ!$B$39:$B$782,G$296)+'СЕТ СН'!$F$16</f>
        <v>0</v>
      </c>
      <c r="H321" s="36">
        <f>SUMIFS(СВЦЭМ!$I$40:$I$783,СВЦЭМ!$A$40:$A$783,$A321,СВЦЭМ!$B$39:$B$782,H$296)+'СЕТ СН'!$F$16</f>
        <v>0</v>
      </c>
      <c r="I321" s="36">
        <f>SUMIFS(СВЦЭМ!$I$40:$I$783,СВЦЭМ!$A$40:$A$783,$A321,СВЦЭМ!$B$39:$B$782,I$296)+'СЕТ СН'!$F$16</f>
        <v>0</v>
      </c>
      <c r="J321" s="36">
        <f>SUMIFS(СВЦЭМ!$I$40:$I$783,СВЦЭМ!$A$40:$A$783,$A321,СВЦЭМ!$B$39:$B$782,J$296)+'СЕТ СН'!$F$16</f>
        <v>0</v>
      </c>
      <c r="K321" s="36">
        <f>SUMIFS(СВЦЭМ!$I$40:$I$783,СВЦЭМ!$A$40:$A$783,$A321,СВЦЭМ!$B$39:$B$782,K$296)+'СЕТ СН'!$F$16</f>
        <v>0</v>
      </c>
      <c r="L321" s="36">
        <f>SUMIFS(СВЦЭМ!$I$40:$I$783,СВЦЭМ!$A$40:$A$783,$A321,СВЦЭМ!$B$39:$B$782,L$296)+'СЕТ СН'!$F$16</f>
        <v>0</v>
      </c>
      <c r="M321" s="36">
        <f>SUMIFS(СВЦЭМ!$I$40:$I$783,СВЦЭМ!$A$40:$A$783,$A321,СВЦЭМ!$B$39:$B$782,M$296)+'СЕТ СН'!$F$16</f>
        <v>0</v>
      </c>
      <c r="N321" s="36">
        <f>SUMIFS(СВЦЭМ!$I$40:$I$783,СВЦЭМ!$A$40:$A$783,$A321,СВЦЭМ!$B$39:$B$782,N$296)+'СЕТ СН'!$F$16</f>
        <v>0</v>
      </c>
      <c r="O321" s="36">
        <f>SUMIFS(СВЦЭМ!$I$40:$I$783,СВЦЭМ!$A$40:$A$783,$A321,СВЦЭМ!$B$39:$B$782,O$296)+'СЕТ СН'!$F$16</f>
        <v>0</v>
      </c>
      <c r="P321" s="36">
        <f>SUMIFS(СВЦЭМ!$I$40:$I$783,СВЦЭМ!$A$40:$A$783,$A321,СВЦЭМ!$B$39:$B$782,P$296)+'СЕТ СН'!$F$16</f>
        <v>0</v>
      </c>
      <c r="Q321" s="36">
        <f>SUMIFS(СВЦЭМ!$I$40:$I$783,СВЦЭМ!$A$40:$A$783,$A321,СВЦЭМ!$B$39:$B$782,Q$296)+'СЕТ СН'!$F$16</f>
        <v>0</v>
      </c>
      <c r="R321" s="36">
        <f>SUMIFS(СВЦЭМ!$I$40:$I$783,СВЦЭМ!$A$40:$A$783,$A321,СВЦЭМ!$B$39:$B$782,R$296)+'СЕТ СН'!$F$16</f>
        <v>0</v>
      </c>
      <c r="S321" s="36">
        <f>SUMIFS(СВЦЭМ!$I$40:$I$783,СВЦЭМ!$A$40:$A$783,$A321,СВЦЭМ!$B$39:$B$782,S$296)+'СЕТ СН'!$F$16</f>
        <v>0</v>
      </c>
      <c r="T321" s="36">
        <f>SUMIFS(СВЦЭМ!$I$40:$I$783,СВЦЭМ!$A$40:$A$783,$A321,СВЦЭМ!$B$39:$B$782,T$296)+'СЕТ СН'!$F$16</f>
        <v>0</v>
      </c>
      <c r="U321" s="36">
        <f>SUMIFS(СВЦЭМ!$I$40:$I$783,СВЦЭМ!$A$40:$A$783,$A321,СВЦЭМ!$B$39:$B$782,U$296)+'СЕТ СН'!$F$16</f>
        <v>0</v>
      </c>
      <c r="V321" s="36">
        <f>SUMIFS(СВЦЭМ!$I$40:$I$783,СВЦЭМ!$A$40:$A$783,$A321,СВЦЭМ!$B$39:$B$782,V$296)+'СЕТ СН'!$F$16</f>
        <v>0</v>
      </c>
      <c r="W321" s="36">
        <f>SUMIFS(СВЦЭМ!$I$40:$I$783,СВЦЭМ!$A$40:$A$783,$A321,СВЦЭМ!$B$39:$B$782,W$296)+'СЕТ СН'!$F$16</f>
        <v>0</v>
      </c>
      <c r="X321" s="36">
        <f>SUMIFS(СВЦЭМ!$I$40:$I$783,СВЦЭМ!$A$40:$A$783,$A321,СВЦЭМ!$B$39:$B$782,X$296)+'СЕТ СН'!$F$16</f>
        <v>0</v>
      </c>
      <c r="Y321" s="36">
        <f>SUMIFS(СВЦЭМ!$I$40:$I$783,СВЦЭМ!$A$40:$A$783,$A321,СВЦЭМ!$B$39:$B$782,Y$296)+'СЕТ СН'!$F$16</f>
        <v>0</v>
      </c>
    </row>
    <row r="322" spans="1:27" ht="15.75" hidden="1" x14ac:dyDescent="0.2">
      <c r="A322" s="35">
        <f t="shared" si="8"/>
        <v>45072</v>
      </c>
      <c r="B322" s="36">
        <f>SUMIFS(СВЦЭМ!$I$40:$I$783,СВЦЭМ!$A$40:$A$783,$A322,СВЦЭМ!$B$39:$B$782,B$296)+'СЕТ СН'!$F$16</f>
        <v>0</v>
      </c>
      <c r="C322" s="36">
        <f>SUMIFS(СВЦЭМ!$I$40:$I$783,СВЦЭМ!$A$40:$A$783,$A322,СВЦЭМ!$B$39:$B$782,C$296)+'СЕТ СН'!$F$16</f>
        <v>0</v>
      </c>
      <c r="D322" s="36">
        <f>SUMIFS(СВЦЭМ!$I$40:$I$783,СВЦЭМ!$A$40:$A$783,$A322,СВЦЭМ!$B$39:$B$782,D$296)+'СЕТ СН'!$F$16</f>
        <v>0</v>
      </c>
      <c r="E322" s="36">
        <f>SUMIFS(СВЦЭМ!$I$40:$I$783,СВЦЭМ!$A$40:$A$783,$A322,СВЦЭМ!$B$39:$B$782,E$296)+'СЕТ СН'!$F$16</f>
        <v>0</v>
      </c>
      <c r="F322" s="36">
        <f>SUMIFS(СВЦЭМ!$I$40:$I$783,СВЦЭМ!$A$40:$A$783,$A322,СВЦЭМ!$B$39:$B$782,F$296)+'СЕТ СН'!$F$16</f>
        <v>0</v>
      </c>
      <c r="G322" s="36">
        <f>SUMIFS(СВЦЭМ!$I$40:$I$783,СВЦЭМ!$A$40:$A$783,$A322,СВЦЭМ!$B$39:$B$782,G$296)+'СЕТ СН'!$F$16</f>
        <v>0</v>
      </c>
      <c r="H322" s="36">
        <f>SUMIFS(СВЦЭМ!$I$40:$I$783,СВЦЭМ!$A$40:$A$783,$A322,СВЦЭМ!$B$39:$B$782,H$296)+'СЕТ СН'!$F$16</f>
        <v>0</v>
      </c>
      <c r="I322" s="36">
        <f>SUMIFS(СВЦЭМ!$I$40:$I$783,СВЦЭМ!$A$40:$A$783,$A322,СВЦЭМ!$B$39:$B$782,I$296)+'СЕТ СН'!$F$16</f>
        <v>0</v>
      </c>
      <c r="J322" s="36">
        <f>SUMIFS(СВЦЭМ!$I$40:$I$783,СВЦЭМ!$A$40:$A$783,$A322,СВЦЭМ!$B$39:$B$782,J$296)+'СЕТ СН'!$F$16</f>
        <v>0</v>
      </c>
      <c r="K322" s="36">
        <f>SUMIFS(СВЦЭМ!$I$40:$I$783,СВЦЭМ!$A$40:$A$783,$A322,СВЦЭМ!$B$39:$B$782,K$296)+'СЕТ СН'!$F$16</f>
        <v>0</v>
      </c>
      <c r="L322" s="36">
        <f>SUMIFS(СВЦЭМ!$I$40:$I$783,СВЦЭМ!$A$40:$A$783,$A322,СВЦЭМ!$B$39:$B$782,L$296)+'СЕТ СН'!$F$16</f>
        <v>0</v>
      </c>
      <c r="M322" s="36">
        <f>SUMIFS(СВЦЭМ!$I$40:$I$783,СВЦЭМ!$A$40:$A$783,$A322,СВЦЭМ!$B$39:$B$782,M$296)+'СЕТ СН'!$F$16</f>
        <v>0</v>
      </c>
      <c r="N322" s="36">
        <f>SUMIFS(СВЦЭМ!$I$40:$I$783,СВЦЭМ!$A$40:$A$783,$A322,СВЦЭМ!$B$39:$B$782,N$296)+'СЕТ СН'!$F$16</f>
        <v>0</v>
      </c>
      <c r="O322" s="36">
        <f>SUMIFS(СВЦЭМ!$I$40:$I$783,СВЦЭМ!$A$40:$A$783,$A322,СВЦЭМ!$B$39:$B$782,O$296)+'СЕТ СН'!$F$16</f>
        <v>0</v>
      </c>
      <c r="P322" s="36">
        <f>SUMIFS(СВЦЭМ!$I$40:$I$783,СВЦЭМ!$A$40:$A$783,$A322,СВЦЭМ!$B$39:$B$782,P$296)+'СЕТ СН'!$F$16</f>
        <v>0</v>
      </c>
      <c r="Q322" s="36">
        <f>SUMIFS(СВЦЭМ!$I$40:$I$783,СВЦЭМ!$A$40:$A$783,$A322,СВЦЭМ!$B$39:$B$782,Q$296)+'СЕТ СН'!$F$16</f>
        <v>0</v>
      </c>
      <c r="R322" s="36">
        <f>SUMIFS(СВЦЭМ!$I$40:$I$783,СВЦЭМ!$A$40:$A$783,$A322,СВЦЭМ!$B$39:$B$782,R$296)+'СЕТ СН'!$F$16</f>
        <v>0</v>
      </c>
      <c r="S322" s="36">
        <f>SUMIFS(СВЦЭМ!$I$40:$I$783,СВЦЭМ!$A$40:$A$783,$A322,СВЦЭМ!$B$39:$B$782,S$296)+'СЕТ СН'!$F$16</f>
        <v>0</v>
      </c>
      <c r="T322" s="36">
        <f>SUMIFS(СВЦЭМ!$I$40:$I$783,СВЦЭМ!$A$40:$A$783,$A322,СВЦЭМ!$B$39:$B$782,T$296)+'СЕТ СН'!$F$16</f>
        <v>0</v>
      </c>
      <c r="U322" s="36">
        <f>SUMIFS(СВЦЭМ!$I$40:$I$783,СВЦЭМ!$A$40:$A$783,$A322,СВЦЭМ!$B$39:$B$782,U$296)+'СЕТ СН'!$F$16</f>
        <v>0</v>
      </c>
      <c r="V322" s="36">
        <f>SUMIFS(СВЦЭМ!$I$40:$I$783,СВЦЭМ!$A$40:$A$783,$A322,СВЦЭМ!$B$39:$B$782,V$296)+'СЕТ СН'!$F$16</f>
        <v>0</v>
      </c>
      <c r="W322" s="36">
        <f>SUMIFS(СВЦЭМ!$I$40:$I$783,СВЦЭМ!$A$40:$A$783,$A322,СВЦЭМ!$B$39:$B$782,W$296)+'СЕТ СН'!$F$16</f>
        <v>0</v>
      </c>
      <c r="X322" s="36">
        <f>SUMIFS(СВЦЭМ!$I$40:$I$783,СВЦЭМ!$A$40:$A$783,$A322,СВЦЭМ!$B$39:$B$782,X$296)+'СЕТ СН'!$F$16</f>
        <v>0</v>
      </c>
      <c r="Y322" s="36">
        <f>SUMIFS(СВЦЭМ!$I$40:$I$783,СВЦЭМ!$A$40:$A$783,$A322,СВЦЭМ!$B$39:$B$782,Y$296)+'СЕТ СН'!$F$16</f>
        <v>0</v>
      </c>
    </row>
    <row r="323" spans="1:27" ht="15.75" hidden="1" x14ac:dyDescent="0.2">
      <c r="A323" s="35">
        <f t="shared" si="8"/>
        <v>45073</v>
      </c>
      <c r="B323" s="36">
        <f>SUMIFS(СВЦЭМ!$I$40:$I$783,СВЦЭМ!$A$40:$A$783,$A323,СВЦЭМ!$B$39:$B$782,B$296)+'СЕТ СН'!$F$16</f>
        <v>0</v>
      </c>
      <c r="C323" s="36">
        <f>SUMIFS(СВЦЭМ!$I$40:$I$783,СВЦЭМ!$A$40:$A$783,$A323,СВЦЭМ!$B$39:$B$782,C$296)+'СЕТ СН'!$F$16</f>
        <v>0</v>
      </c>
      <c r="D323" s="36">
        <f>SUMIFS(СВЦЭМ!$I$40:$I$783,СВЦЭМ!$A$40:$A$783,$A323,СВЦЭМ!$B$39:$B$782,D$296)+'СЕТ СН'!$F$16</f>
        <v>0</v>
      </c>
      <c r="E323" s="36">
        <f>SUMIFS(СВЦЭМ!$I$40:$I$783,СВЦЭМ!$A$40:$A$783,$A323,СВЦЭМ!$B$39:$B$782,E$296)+'СЕТ СН'!$F$16</f>
        <v>0</v>
      </c>
      <c r="F323" s="36">
        <f>SUMIFS(СВЦЭМ!$I$40:$I$783,СВЦЭМ!$A$40:$A$783,$A323,СВЦЭМ!$B$39:$B$782,F$296)+'СЕТ СН'!$F$16</f>
        <v>0</v>
      </c>
      <c r="G323" s="36">
        <f>SUMIFS(СВЦЭМ!$I$40:$I$783,СВЦЭМ!$A$40:$A$783,$A323,СВЦЭМ!$B$39:$B$782,G$296)+'СЕТ СН'!$F$16</f>
        <v>0</v>
      </c>
      <c r="H323" s="36">
        <f>SUMIFS(СВЦЭМ!$I$40:$I$783,СВЦЭМ!$A$40:$A$783,$A323,СВЦЭМ!$B$39:$B$782,H$296)+'СЕТ СН'!$F$16</f>
        <v>0</v>
      </c>
      <c r="I323" s="36">
        <f>SUMIFS(СВЦЭМ!$I$40:$I$783,СВЦЭМ!$A$40:$A$783,$A323,СВЦЭМ!$B$39:$B$782,I$296)+'СЕТ СН'!$F$16</f>
        <v>0</v>
      </c>
      <c r="J323" s="36">
        <f>SUMIFS(СВЦЭМ!$I$40:$I$783,СВЦЭМ!$A$40:$A$783,$A323,СВЦЭМ!$B$39:$B$782,J$296)+'СЕТ СН'!$F$16</f>
        <v>0</v>
      </c>
      <c r="K323" s="36">
        <f>SUMIFS(СВЦЭМ!$I$40:$I$783,СВЦЭМ!$A$40:$A$783,$A323,СВЦЭМ!$B$39:$B$782,K$296)+'СЕТ СН'!$F$16</f>
        <v>0</v>
      </c>
      <c r="L323" s="36">
        <f>SUMIFS(СВЦЭМ!$I$40:$I$783,СВЦЭМ!$A$40:$A$783,$A323,СВЦЭМ!$B$39:$B$782,L$296)+'СЕТ СН'!$F$16</f>
        <v>0</v>
      </c>
      <c r="M323" s="36">
        <f>SUMIFS(СВЦЭМ!$I$40:$I$783,СВЦЭМ!$A$40:$A$783,$A323,СВЦЭМ!$B$39:$B$782,M$296)+'СЕТ СН'!$F$16</f>
        <v>0</v>
      </c>
      <c r="N323" s="36">
        <f>SUMIFS(СВЦЭМ!$I$40:$I$783,СВЦЭМ!$A$40:$A$783,$A323,СВЦЭМ!$B$39:$B$782,N$296)+'СЕТ СН'!$F$16</f>
        <v>0</v>
      </c>
      <c r="O323" s="36">
        <f>SUMIFS(СВЦЭМ!$I$40:$I$783,СВЦЭМ!$A$40:$A$783,$A323,СВЦЭМ!$B$39:$B$782,O$296)+'СЕТ СН'!$F$16</f>
        <v>0</v>
      </c>
      <c r="P323" s="36">
        <f>SUMIFS(СВЦЭМ!$I$40:$I$783,СВЦЭМ!$A$40:$A$783,$A323,СВЦЭМ!$B$39:$B$782,P$296)+'СЕТ СН'!$F$16</f>
        <v>0</v>
      </c>
      <c r="Q323" s="36">
        <f>SUMIFS(СВЦЭМ!$I$40:$I$783,СВЦЭМ!$A$40:$A$783,$A323,СВЦЭМ!$B$39:$B$782,Q$296)+'СЕТ СН'!$F$16</f>
        <v>0</v>
      </c>
      <c r="R323" s="36">
        <f>SUMIFS(СВЦЭМ!$I$40:$I$783,СВЦЭМ!$A$40:$A$783,$A323,СВЦЭМ!$B$39:$B$782,R$296)+'СЕТ СН'!$F$16</f>
        <v>0</v>
      </c>
      <c r="S323" s="36">
        <f>SUMIFS(СВЦЭМ!$I$40:$I$783,СВЦЭМ!$A$40:$A$783,$A323,СВЦЭМ!$B$39:$B$782,S$296)+'СЕТ СН'!$F$16</f>
        <v>0</v>
      </c>
      <c r="T323" s="36">
        <f>SUMIFS(СВЦЭМ!$I$40:$I$783,СВЦЭМ!$A$40:$A$783,$A323,СВЦЭМ!$B$39:$B$782,T$296)+'СЕТ СН'!$F$16</f>
        <v>0</v>
      </c>
      <c r="U323" s="36">
        <f>SUMIFS(СВЦЭМ!$I$40:$I$783,СВЦЭМ!$A$40:$A$783,$A323,СВЦЭМ!$B$39:$B$782,U$296)+'СЕТ СН'!$F$16</f>
        <v>0</v>
      </c>
      <c r="V323" s="36">
        <f>SUMIFS(СВЦЭМ!$I$40:$I$783,СВЦЭМ!$A$40:$A$783,$A323,СВЦЭМ!$B$39:$B$782,V$296)+'СЕТ СН'!$F$16</f>
        <v>0</v>
      </c>
      <c r="W323" s="36">
        <f>SUMIFS(СВЦЭМ!$I$40:$I$783,СВЦЭМ!$A$40:$A$783,$A323,СВЦЭМ!$B$39:$B$782,W$296)+'СЕТ СН'!$F$16</f>
        <v>0</v>
      </c>
      <c r="X323" s="36">
        <f>SUMIFS(СВЦЭМ!$I$40:$I$783,СВЦЭМ!$A$40:$A$783,$A323,СВЦЭМ!$B$39:$B$782,X$296)+'СЕТ СН'!$F$16</f>
        <v>0</v>
      </c>
      <c r="Y323" s="36">
        <f>SUMIFS(СВЦЭМ!$I$40:$I$783,СВЦЭМ!$A$40:$A$783,$A323,СВЦЭМ!$B$39:$B$782,Y$296)+'СЕТ СН'!$F$16</f>
        <v>0</v>
      </c>
    </row>
    <row r="324" spans="1:27" ht="15.75" hidden="1" x14ac:dyDescent="0.2">
      <c r="A324" s="35">
        <f t="shared" si="8"/>
        <v>45074</v>
      </c>
      <c r="B324" s="36">
        <f>SUMIFS(СВЦЭМ!$I$40:$I$783,СВЦЭМ!$A$40:$A$783,$A324,СВЦЭМ!$B$39:$B$782,B$296)+'СЕТ СН'!$F$16</f>
        <v>0</v>
      </c>
      <c r="C324" s="36">
        <f>SUMIFS(СВЦЭМ!$I$40:$I$783,СВЦЭМ!$A$40:$A$783,$A324,СВЦЭМ!$B$39:$B$782,C$296)+'СЕТ СН'!$F$16</f>
        <v>0</v>
      </c>
      <c r="D324" s="36">
        <f>SUMIFS(СВЦЭМ!$I$40:$I$783,СВЦЭМ!$A$40:$A$783,$A324,СВЦЭМ!$B$39:$B$782,D$296)+'СЕТ СН'!$F$16</f>
        <v>0</v>
      </c>
      <c r="E324" s="36">
        <f>SUMIFS(СВЦЭМ!$I$40:$I$783,СВЦЭМ!$A$40:$A$783,$A324,СВЦЭМ!$B$39:$B$782,E$296)+'СЕТ СН'!$F$16</f>
        <v>0</v>
      </c>
      <c r="F324" s="36">
        <f>SUMIFS(СВЦЭМ!$I$40:$I$783,СВЦЭМ!$A$40:$A$783,$A324,СВЦЭМ!$B$39:$B$782,F$296)+'СЕТ СН'!$F$16</f>
        <v>0</v>
      </c>
      <c r="G324" s="36">
        <f>SUMIFS(СВЦЭМ!$I$40:$I$783,СВЦЭМ!$A$40:$A$783,$A324,СВЦЭМ!$B$39:$B$782,G$296)+'СЕТ СН'!$F$16</f>
        <v>0</v>
      </c>
      <c r="H324" s="36">
        <f>SUMIFS(СВЦЭМ!$I$40:$I$783,СВЦЭМ!$A$40:$A$783,$A324,СВЦЭМ!$B$39:$B$782,H$296)+'СЕТ СН'!$F$16</f>
        <v>0</v>
      </c>
      <c r="I324" s="36">
        <f>SUMIFS(СВЦЭМ!$I$40:$I$783,СВЦЭМ!$A$40:$A$783,$A324,СВЦЭМ!$B$39:$B$782,I$296)+'СЕТ СН'!$F$16</f>
        <v>0</v>
      </c>
      <c r="J324" s="36">
        <f>SUMIFS(СВЦЭМ!$I$40:$I$783,СВЦЭМ!$A$40:$A$783,$A324,СВЦЭМ!$B$39:$B$782,J$296)+'СЕТ СН'!$F$16</f>
        <v>0</v>
      </c>
      <c r="K324" s="36">
        <f>SUMIFS(СВЦЭМ!$I$40:$I$783,СВЦЭМ!$A$40:$A$783,$A324,СВЦЭМ!$B$39:$B$782,K$296)+'СЕТ СН'!$F$16</f>
        <v>0</v>
      </c>
      <c r="L324" s="36">
        <f>SUMIFS(СВЦЭМ!$I$40:$I$783,СВЦЭМ!$A$40:$A$783,$A324,СВЦЭМ!$B$39:$B$782,L$296)+'СЕТ СН'!$F$16</f>
        <v>0</v>
      </c>
      <c r="M324" s="36">
        <f>SUMIFS(СВЦЭМ!$I$40:$I$783,СВЦЭМ!$A$40:$A$783,$A324,СВЦЭМ!$B$39:$B$782,M$296)+'СЕТ СН'!$F$16</f>
        <v>0</v>
      </c>
      <c r="N324" s="36">
        <f>SUMIFS(СВЦЭМ!$I$40:$I$783,СВЦЭМ!$A$40:$A$783,$A324,СВЦЭМ!$B$39:$B$782,N$296)+'СЕТ СН'!$F$16</f>
        <v>0</v>
      </c>
      <c r="O324" s="36">
        <f>SUMIFS(СВЦЭМ!$I$40:$I$783,СВЦЭМ!$A$40:$A$783,$A324,СВЦЭМ!$B$39:$B$782,O$296)+'СЕТ СН'!$F$16</f>
        <v>0</v>
      </c>
      <c r="P324" s="36">
        <f>SUMIFS(СВЦЭМ!$I$40:$I$783,СВЦЭМ!$A$40:$A$783,$A324,СВЦЭМ!$B$39:$B$782,P$296)+'СЕТ СН'!$F$16</f>
        <v>0</v>
      </c>
      <c r="Q324" s="36">
        <f>SUMIFS(СВЦЭМ!$I$40:$I$783,СВЦЭМ!$A$40:$A$783,$A324,СВЦЭМ!$B$39:$B$782,Q$296)+'СЕТ СН'!$F$16</f>
        <v>0</v>
      </c>
      <c r="R324" s="36">
        <f>SUMIFS(СВЦЭМ!$I$40:$I$783,СВЦЭМ!$A$40:$A$783,$A324,СВЦЭМ!$B$39:$B$782,R$296)+'СЕТ СН'!$F$16</f>
        <v>0</v>
      </c>
      <c r="S324" s="36">
        <f>SUMIFS(СВЦЭМ!$I$40:$I$783,СВЦЭМ!$A$40:$A$783,$A324,СВЦЭМ!$B$39:$B$782,S$296)+'СЕТ СН'!$F$16</f>
        <v>0</v>
      </c>
      <c r="T324" s="36">
        <f>SUMIFS(СВЦЭМ!$I$40:$I$783,СВЦЭМ!$A$40:$A$783,$A324,СВЦЭМ!$B$39:$B$782,T$296)+'СЕТ СН'!$F$16</f>
        <v>0</v>
      </c>
      <c r="U324" s="36">
        <f>SUMIFS(СВЦЭМ!$I$40:$I$783,СВЦЭМ!$A$40:$A$783,$A324,СВЦЭМ!$B$39:$B$782,U$296)+'СЕТ СН'!$F$16</f>
        <v>0</v>
      </c>
      <c r="V324" s="36">
        <f>SUMIFS(СВЦЭМ!$I$40:$I$783,СВЦЭМ!$A$40:$A$783,$A324,СВЦЭМ!$B$39:$B$782,V$296)+'СЕТ СН'!$F$16</f>
        <v>0</v>
      </c>
      <c r="W324" s="36">
        <f>SUMIFS(СВЦЭМ!$I$40:$I$783,СВЦЭМ!$A$40:$A$783,$A324,СВЦЭМ!$B$39:$B$782,W$296)+'СЕТ СН'!$F$16</f>
        <v>0</v>
      </c>
      <c r="X324" s="36">
        <f>SUMIFS(СВЦЭМ!$I$40:$I$783,СВЦЭМ!$A$40:$A$783,$A324,СВЦЭМ!$B$39:$B$782,X$296)+'СЕТ СН'!$F$16</f>
        <v>0</v>
      </c>
      <c r="Y324" s="36">
        <f>SUMIFS(СВЦЭМ!$I$40:$I$783,СВЦЭМ!$A$40:$A$783,$A324,СВЦЭМ!$B$39:$B$782,Y$296)+'СЕТ СН'!$F$16</f>
        <v>0</v>
      </c>
    </row>
    <row r="325" spans="1:27" ht="15.75" hidden="1" x14ac:dyDescent="0.2">
      <c r="A325" s="35">
        <f t="shared" si="8"/>
        <v>45075</v>
      </c>
      <c r="B325" s="36">
        <f>SUMIFS(СВЦЭМ!$I$40:$I$783,СВЦЭМ!$A$40:$A$783,$A325,СВЦЭМ!$B$39:$B$782,B$296)+'СЕТ СН'!$F$16</f>
        <v>0</v>
      </c>
      <c r="C325" s="36">
        <f>SUMIFS(СВЦЭМ!$I$40:$I$783,СВЦЭМ!$A$40:$A$783,$A325,СВЦЭМ!$B$39:$B$782,C$296)+'СЕТ СН'!$F$16</f>
        <v>0</v>
      </c>
      <c r="D325" s="36">
        <f>SUMIFS(СВЦЭМ!$I$40:$I$783,СВЦЭМ!$A$40:$A$783,$A325,СВЦЭМ!$B$39:$B$782,D$296)+'СЕТ СН'!$F$16</f>
        <v>0</v>
      </c>
      <c r="E325" s="36">
        <f>SUMIFS(СВЦЭМ!$I$40:$I$783,СВЦЭМ!$A$40:$A$783,$A325,СВЦЭМ!$B$39:$B$782,E$296)+'СЕТ СН'!$F$16</f>
        <v>0</v>
      </c>
      <c r="F325" s="36">
        <f>SUMIFS(СВЦЭМ!$I$40:$I$783,СВЦЭМ!$A$40:$A$783,$A325,СВЦЭМ!$B$39:$B$782,F$296)+'СЕТ СН'!$F$16</f>
        <v>0</v>
      </c>
      <c r="G325" s="36">
        <f>SUMIFS(СВЦЭМ!$I$40:$I$783,СВЦЭМ!$A$40:$A$783,$A325,СВЦЭМ!$B$39:$B$782,G$296)+'СЕТ СН'!$F$16</f>
        <v>0</v>
      </c>
      <c r="H325" s="36">
        <f>SUMIFS(СВЦЭМ!$I$40:$I$783,СВЦЭМ!$A$40:$A$783,$A325,СВЦЭМ!$B$39:$B$782,H$296)+'СЕТ СН'!$F$16</f>
        <v>0</v>
      </c>
      <c r="I325" s="36">
        <f>SUMIFS(СВЦЭМ!$I$40:$I$783,СВЦЭМ!$A$40:$A$783,$A325,СВЦЭМ!$B$39:$B$782,I$296)+'СЕТ СН'!$F$16</f>
        <v>0</v>
      </c>
      <c r="J325" s="36">
        <f>SUMIFS(СВЦЭМ!$I$40:$I$783,СВЦЭМ!$A$40:$A$783,$A325,СВЦЭМ!$B$39:$B$782,J$296)+'СЕТ СН'!$F$16</f>
        <v>0</v>
      </c>
      <c r="K325" s="36">
        <f>SUMIFS(СВЦЭМ!$I$40:$I$783,СВЦЭМ!$A$40:$A$783,$A325,СВЦЭМ!$B$39:$B$782,K$296)+'СЕТ СН'!$F$16</f>
        <v>0</v>
      </c>
      <c r="L325" s="36">
        <f>SUMIFS(СВЦЭМ!$I$40:$I$783,СВЦЭМ!$A$40:$A$783,$A325,СВЦЭМ!$B$39:$B$782,L$296)+'СЕТ СН'!$F$16</f>
        <v>0</v>
      </c>
      <c r="M325" s="36">
        <f>SUMIFS(СВЦЭМ!$I$40:$I$783,СВЦЭМ!$A$40:$A$783,$A325,СВЦЭМ!$B$39:$B$782,M$296)+'СЕТ СН'!$F$16</f>
        <v>0</v>
      </c>
      <c r="N325" s="36">
        <f>SUMIFS(СВЦЭМ!$I$40:$I$783,СВЦЭМ!$A$40:$A$783,$A325,СВЦЭМ!$B$39:$B$782,N$296)+'СЕТ СН'!$F$16</f>
        <v>0</v>
      </c>
      <c r="O325" s="36">
        <f>SUMIFS(СВЦЭМ!$I$40:$I$783,СВЦЭМ!$A$40:$A$783,$A325,СВЦЭМ!$B$39:$B$782,O$296)+'СЕТ СН'!$F$16</f>
        <v>0</v>
      </c>
      <c r="P325" s="36">
        <f>SUMIFS(СВЦЭМ!$I$40:$I$783,СВЦЭМ!$A$40:$A$783,$A325,СВЦЭМ!$B$39:$B$782,P$296)+'СЕТ СН'!$F$16</f>
        <v>0</v>
      </c>
      <c r="Q325" s="36">
        <f>SUMIFS(СВЦЭМ!$I$40:$I$783,СВЦЭМ!$A$40:$A$783,$A325,СВЦЭМ!$B$39:$B$782,Q$296)+'СЕТ СН'!$F$16</f>
        <v>0</v>
      </c>
      <c r="R325" s="36">
        <f>SUMIFS(СВЦЭМ!$I$40:$I$783,СВЦЭМ!$A$40:$A$783,$A325,СВЦЭМ!$B$39:$B$782,R$296)+'СЕТ СН'!$F$16</f>
        <v>0</v>
      </c>
      <c r="S325" s="36">
        <f>SUMIFS(СВЦЭМ!$I$40:$I$783,СВЦЭМ!$A$40:$A$783,$A325,СВЦЭМ!$B$39:$B$782,S$296)+'СЕТ СН'!$F$16</f>
        <v>0</v>
      </c>
      <c r="T325" s="36">
        <f>SUMIFS(СВЦЭМ!$I$40:$I$783,СВЦЭМ!$A$40:$A$783,$A325,СВЦЭМ!$B$39:$B$782,T$296)+'СЕТ СН'!$F$16</f>
        <v>0</v>
      </c>
      <c r="U325" s="36">
        <f>SUMIFS(СВЦЭМ!$I$40:$I$783,СВЦЭМ!$A$40:$A$783,$A325,СВЦЭМ!$B$39:$B$782,U$296)+'СЕТ СН'!$F$16</f>
        <v>0</v>
      </c>
      <c r="V325" s="36">
        <f>SUMIFS(СВЦЭМ!$I$40:$I$783,СВЦЭМ!$A$40:$A$783,$A325,СВЦЭМ!$B$39:$B$782,V$296)+'СЕТ СН'!$F$16</f>
        <v>0</v>
      </c>
      <c r="W325" s="36">
        <f>SUMIFS(СВЦЭМ!$I$40:$I$783,СВЦЭМ!$A$40:$A$783,$A325,СВЦЭМ!$B$39:$B$782,W$296)+'СЕТ СН'!$F$16</f>
        <v>0</v>
      </c>
      <c r="X325" s="36">
        <f>SUMIFS(СВЦЭМ!$I$40:$I$783,СВЦЭМ!$A$40:$A$783,$A325,СВЦЭМ!$B$39:$B$782,X$296)+'СЕТ СН'!$F$16</f>
        <v>0</v>
      </c>
      <c r="Y325" s="36">
        <f>SUMIFS(СВЦЭМ!$I$40:$I$783,СВЦЭМ!$A$40:$A$783,$A325,СВЦЭМ!$B$39:$B$782,Y$296)+'СЕТ СН'!$F$16</f>
        <v>0</v>
      </c>
    </row>
    <row r="326" spans="1:27" ht="15.75" hidden="1" x14ac:dyDescent="0.2">
      <c r="A326" s="35">
        <f t="shared" si="8"/>
        <v>45076</v>
      </c>
      <c r="B326" s="36">
        <f>SUMIFS(СВЦЭМ!$I$40:$I$783,СВЦЭМ!$A$40:$A$783,$A326,СВЦЭМ!$B$39:$B$782,B$296)+'СЕТ СН'!$F$16</f>
        <v>0</v>
      </c>
      <c r="C326" s="36">
        <f>SUMIFS(СВЦЭМ!$I$40:$I$783,СВЦЭМ!$A$40:$A$783,$A326,СВЦЭМ!$B$39:$B$782,C$296)+'СЕТ СН'!$F$16</f>
        <v>0</v>
      </c>
      <c r="D326" s="36">
        <f>SUMIFS(СВЦЭМ!$I$40:$I$783,СВЦЭМ!$A$40:$A$783,$A326,СВЦЭМ!$B$39:$B$782,D$296)+'СЕТ СН'!$F$16</f>
        <v>0</v>
      </c>
      <c r="E326" s="36">
        <f>SUMIFS(СВЦЭМ!$I$40:$I$783,СВЦЭМ!$A$40:$A$783,$A326,СВЦЭМ!$B$39:$B$782,E$296)+'СЕТ СН'!$F$16</f>
        <v>0</v>
      </c>
      <c r="F326" s="36">
        <f>SUMIFS(СВЦЭМ!$I$40:$I$783,СВЦЭМ!$A$40:$A$783,$A326,СВЦЭМ!$B$39:$B$782,F$296)+'СЕТ СН'!$F$16</f>
        <v>0</v>
      </c>
      <c r="G326" s="36">
        <f>SUMIFS(СВЦЭМ!$I$40:$I$783,СВЦЭМ!$A$40:$A$783,$A326,СВЦЭМ!$B$39:$B$782,G$296)+'СЕТ СН'!$F$16</f>
        <v>0</v>
      </c>
      <c r="H326" s="36">
        <f>SUMIFS(СВЦЭМ!$I$40:$I$783,СВЦЭМ!$A$40:$A$783,$A326,СВЦЭМ!$B$39:$B$782,H$296)+'СЕТ СН'!$F$16</f>
        <v>0</v>
      </c>
      <c r="I326" s="36">
        <f>SUMIFS(СВЦЭМ!$I$40:$I$783,СВЦЭМ!$A$40:$A$783,$A326,СВЦЭМ!$B$39:$B$782,I$296)+'СЕТ СН'!$F$16</f>
        <v>0</v>
      </c>
      <c r="J326" s="36">
        <f>SUMIFS(СВЦЭМ!$I$40:$I$783,СВЦЭМ!$A$40:$A$783,$A326,СВЦЭМ!$B$39:$B$782,J$296)+'СЕТ СН'!$F$16</f>
        <v>0</v>
      </c>
      <c r="K326" s="36">
        <f>SUMIFS(СВЦЭМ!$I$40:$I$783,СВЦЭМ!$A$40:$A$783,$A326,СВЦЭМ!$B$39:$B$782,K$296)+'СЕТ СН'!$F$16</f>
        <v>0</v>
      </c>
      <c r="L326" s="36">
        <f>SUMIFS(СВЦЭМ!$I$40:$I$783,СВЦЭМ!$A$40:$A$783,$A326,СВЦЭМ!$B$39:$B$782,L$296)+'СЕТ СН'!$F$16</f>
        <v>0</v>
      </c>
      <c r="M326" s="36">
        <f>SUMIFS(СВЦЭМ!$I$40:$I$783,СВЦЭМ!$A$40:$A$783,$A326,СВЦЭМ!$B$39:$B$782,M$296)+'СЕТ СН'!$F$16</f>
        <v>0</v>
      </c>
      <c r="N326" s="36">
        <f>SUMIFS(СВЦЭМ!$I$40:$I$783,СВЦЭМ!$A$40:$A$783,$A326,СВЦЭМ!$B$39:$B$782,N$296)+'СЕТ СН'!$F$16</f>
        <v>0</v>
      </c>
      <c r="O326" s="36">
        <f>SUMIFS(СВЦЭМ!$I$40:$I$783,СВЦЭМ!$A$40:$A$783,$A326,СВЦЭМ!$B$39:$B$782,O$296)+'СЕТ СН'!$F$16</f>
        <v>0</v>
      </c>
      <c r="P326" s="36">
        <f>SUMIFS(СВЦЭМ!$I$40:$I$783,СВЦЭМ!$A$40:$A$783,$A326,СВЦЭМ!$B$39:$B$782,P$296)+'СЕТ СН'!$F$16</f>
        <v>0</v>
      </c>
      <c r="Q326" s="36">
        <f>SUMIFS(СВЦЭМ!$I$40:$I$783,СВЦЭМ!$A$40:$A$783,$A326,СВЦЭМ!$B$39:$B$782,Q$296)+'СЕТ СН'!$F$16</f>
        <v>0</v>
      </c>
      <c r="R326" s="36">
        <f>SUMIFS(СВЦЭМ!$I$40:$I$783,СВЦЭМ!$A$40:$A$783,$A326,СВЦЭМ!$B$39:$B$782,R$296)+'СЕТ СН'!$F$16</f>
        <v>0</v>
      </c>
      <c r="S326" s="36">
        <f>SUMIFS(СВЦЭМ!$I$40:$I$783,СВЦЭМ!$A$40:$A$783,$A326,СВЦЭМ!$B$39:$B$782,S$296)+'СЕТ СН'!$F$16</f>
        <v>0</v>
      </c>
      <c r="T326" s="36">
        <f>SUMIFS(СВЦЭМ!$I$40:$I$783,СВЦЭМ!$A$40:$A$783,$A326,СВЦЭМ!$B$39:$B$782,T$296)+'СЕТ СН'!$F$16</f>
        <v>0</v>
      </c>
      <c r="U326" s="36">
        <f>SUMIFS(СВЦЭМ!$I$40:$I$783,СВЦЭМ!$A$40:$A$783,$A326,СВЦЭМ!$B$39:$B$782,U$296)+'СЕТ СН'!$F$16</f>
        <v>0</v>
      </c>
      <c r="V326" s="36">
        <f>SUMIFS(СВЦЭМ!$I$40:$I$783,СВЦЭМ!$A$40:$A$783,$A326,СВЦЭМ!$B$39:$B$782,V$296)+'СЕТ СН'!$F$16</f>
        <v>0</v>
      </c>
      <c r="W326" s="36">
        <f>SUMIFS(СВЦЭМ!$I$40:$I$783,СВЦЭМ!$A$40:$A$783,$A326,СВЦЭМ!$B$39:$B$782,W$296)+'СЕТ СН'!$F$16</f>
        <v>0</v>
      </c>
      <c r="X326" s="36">
        <f>SUMIFS(СВЦЭМ!$I$40:$I$783,СВЦЭМ!$A$40:$A$783,$A326,СВЦЭМ!$B$39:$B$782,X$296)+'СЕТ СН'!$F$16</f>
        <v>0</v>
      </c>
      <c r="Y326" s="36">
        <f>SUMIFS(СВЦЭМ!$I$40:$I$783,СВЦЭМ!$A$40:$A$783,$A326,СВЦЭМ!$B$39:$B$782,Y$296)+'СЕТ СН'!$F$16</f>
        <v>0</v>
      </c>
    </row>
    <row r="327" spans="1:27" ht="15.75" hidden="1" x14ac:dyDescent="0.2">
      <c r="A327" s="35">
        <f t="shared" si="8"/>
        <v>45077</v>
      </c>
      <c r="B327" s="36">
        <f>SUMIFS(СВЦЭМ!$I$40:$I$783,СВЦЭМ!$A$40:$A$783,$A327,СВЦЭМ!$B$39:$B$782,B$296)+'СЕТ СН'!$F$16</f>
        <v>0</v>
      </c>
      <c r="C327" s="36">
        <f>SUMIFS(СВЦЭМ!$I$40:$I$783,СВЦЭМ!$A$40:$A$783,$A327,СВЦЭМ!$B$39:$B$782,C$296)+'СЕТ СН'!$F$16</f>
        <v>0</v>
      </c>
      <c r="D327" s="36">
        <f>SUMIFS(СВЦЭМ!$I$40:$I$783,СВЦЭМ!$A$40:$A$783,$A327,СВЦЭМ!$B$39:$B$782,D$296)+'СЕТ СН'!$F$16</f>
        <v>0</v>
      </c>
      <c r="E327" s="36">
        <f>SUMIFS(СВЦЭМ!$I$40:$I$783,СВЦЭМ!$A$40:$A$783,$A327,СВЦЭМ!$B$39:$B$782,E$296)+'СЕТ СН'!$F$16</f>
        <v>0</v>
      </c>
      <c r="F327" s="36">
        <f>SUMIFS(СВЦЭМ!$I$40:$I$783,СВЦЭМ!$A$40:$A$783,$A327,СВЦЭМ!$B$39:$B$782,F$296)+'СЕТ СН'!$F$16</f>
        <v>0</v>
      </c>
      <c r="G327" s="36">
        <f>SUMIFS(СВЦЭМ!$I$40:$I$783,СВЦЭМ!$A$40:$A$783,$A327,СВЦЭМ!$B$39:$B$782,G$296)+'СЕТ СН'!$F$16</f>
        <v>0</v>
      </c>
      <c r="H327" s="36">
        <f>SUMIFS(СВЦЭМ!$I$40:$I$783,СВЦЭМ!$A$40:$A$783,$A327,СВЦЭМ!$B$39:$B$782,H$296)+'СЕТ СН'!$F$16</f>
        <v>0</v>
      </c>
      <c r="I327" s="36">
        <f>SUMIFS(СВЦЭМ!$I$40:$I$783,СВЦЭМ!$A$40:$A$783,$A327,СВЦЭМ!$B$39:$B$782,I$296)+'СЕТ СН'!$F$16</f>
        <v>0</v>
      </c>
      <c r="J327" s="36">
        <f>SUMIFS(СВЦЭМ!$I$40:$I$783,СВЦЭМ!$A$40:$A$783,$A327,СВЦЭМ!$B$39:$B$782,J$296)+'СЕТ СН'!$F$16</f>
        <v>0</v>
      </c>
      <c r="K327" s="36">
        <f>SUMIFS(СВЦЭМ!$I$40:$I$783,СВЦЭМ!$A$40:$A$783,$A327,СВЦЭМ!$B$39:$B$782,K$296)+'СЕТ СН'!$F$16</f>
        <v>0</v>
      </c>
      <c r="L327" s="36">
        <f>SUMIFS(СВЦЭМ!$I$40:$I$783,СВЦЭМ!$A$40:$A$783,$A327,СВЦЭМ!$B$39:$B$782,L$296)+'СЕТ СН'!$F$16</f>
        <v>0</v>
      </c>
      <c r="M327" s="36">
        <f>SUMIFS(СВЦЭМ!$I$40:$I$783,СВЦЭМ!$A$40:$A$783,$A327,СВЦЭМ!$B$39:$B$782,M$296)+'СЕТ СН'!$F$16</f>
        <v>0</v>
      </c>
      <c r="N327" s="36">
        <f>SUMIFS(СВЦЭМ!$I$40:$I$783,СВЦЭМ!$A$40:$A$783,$A327,СВЦЭМ!$B$39:$B$782,N$296)+'СЕТ СН'!$F$16</f>
        <v>0</v>
      </c>
      <c r="O327" s="36">
        <f>SUMIFS(СВЦЭМ!$I$40:$I$783,СВЦЭМ!$A$40:$A$783,$A327,СВЦЭМ!$B$39:$B$782,O$296)+'СЕТ СН'!$F$16</f>
        <v>0</v>
      </c>
      <c r="P327" s="36">
        <f>SUMIFS(СВЦЭМ!$I$40:$I$783,СВЦЭМ!$A$40:$A$783,$A327,СВЦЭМ!$B$39:$B$782,P$296)+'СЕТ СН'!$F$16</f>
        <v>0</v>
      </c>
      <c r="Q327" s="36">
        <f>SUMIFS(СВЦЭМ!$I$40:$I$783,СВЦЭМ!$A$40:$A$783,$A327,СВЦЭМ!$B$39:$B$782,Q$296)+'СЕТ СН'!$F$16</f>
        <v>0</v>
      </c>
      <c r="R327" s="36">
        <f>SUMIFS(СВЦЭМ!$I$40:$I$783,СВЦЭМ!$A$40:$A$783,$A327,СВЦЭМ!$B$39:$B$782,R$296)+'СЕТ СН'!$F$16</f>
        <v>0</v>
      </c>
      <c r="S327" s="36">
        <f>SUMIFS(СВЦЭМ!$I$40:$I$783,СВЦЭМ!$A$40:$A$783,$A327,СВЦЭМ!$B$39:$B$782,S$296)+'СЕТ СН'!$F$16</f>
        <v>0</v>
      </c>
      <c r="T327" s="36">
        <f>SUMIFS(СВЦЭМ!$I$40:$I$783,СВЦЭМ!$A$40:$A$783,$A327,СВЦЭМ!$B$39:$B$782,T$296)+'СЕТ СН'!$F$16</f>
        <v>0</v>
      </c>
      <c r="U327" s="36">
        <f>SUMIFS(СВЦЭМ!$I$40:$I$783,СВЦЭМ!$A$40:$A$783,$A327,СВЦЭМ!$B$39:$B$782,U$296)+'СЕТ СН'!$F$16</f>
        <v>0</v>
      </c>
      <c r="V327" s="36">
        <f>SUMIFS(СВЦЭМ!$I$40:$I$783,СВЦЭМ!$A$40:$A$783,$A327,СВЦЭМ!$B$39:$B$782,V$296)+'СЕТ СН'!$F$16</f>
        <v>0</v>
      </c>
      <c r="W327" s="36">
        <f>SUMIFS(СВЦЭМ!$I$40:$I$783,СВЦЭМ!$A$40:$A$783,$A327,СВЦЭМ!$B$39:$B$782,W$296)+'СЕТ СН'!$F$16</f>
        <v>0</v>
      </c>
      <c r="X327" s="36">
        <f>SUMIFS(СВЦЭМ!$I$40:$I$783,СВЦЭМ!$A$40:$A$783,$A327,СВЦЭМ!$B$39:$B$782,X$296)+'СЕТ СН'!$F$16</f>
        <v>0</v>
      </c>
      <c r="Y327" s="36">
        <f>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01.05.2023</v>
      </c>
      <c r="B332" s="36">
        <f>SUMIFS(СВЦЭМ!$J$40:$J$783,СВЦЭМ!$A$40:$A$783,$A332,СВЦЭМ!$B$39:$B$782,B$331)+'СЕТ СН'!$F$16</f>
        <v>0</v>
      </c>
      <c r="C332" s="36">
        <f>SUMIFS(СВЦЭМ!$J$40:$J$783,СВЦЭМ!$A$40:$A$783,$A332,СВЦЭМ!$B$39:$B$782,C$331)+'СЕТ СН'!$F$16</f>
        <v>0</v>
      </c>
      <c r="D332" s="36">
        <f>SUMIFS(СВЦЭМ!$J$40:$J$783,СВЦЭМ!$A$40:$A$783,$A332,СВЦЭМ!$B$39:$B$782,D$331)+'СЕТ СН'!$F$16</f>
        <v>0</v>
      </c>
      <c r="E332" s="36">
        <f>SUMIFS(СВЦЭМ!$J$40:$J$783,СВЦЭМ!$A$40:$A$783,$A332,СВЦЭМ!$B$39:$B$782,E$331)+'СЕТ СН'!$F$16</f>
        <v>0</v>
      </c>
      <c r="F332" s="36">
        <f>SUMIFS(СВЦЭМ!$J$40:$J$783,СВЦЭМ!$A$40:$A$783,$A332,СВЦЭМ!$B$39:$B$782,F$331)+'СЕТ СН'!$F$16</f>
        <v>0</v>
      </c>
      <c r="G332" s="36">
        <f>SUMIFS(СВЦЭМ!$J$40:$J$783,СВЦЭМ!$A$40:$A$783,$A332,СВЦЭМ!$B$39:$B$782,G$331)+'СЕТ СН'!$F$16</f>
        <v>0</v>
      </c>
      <c r="H332" s="36">
        <f>SUMIFS(СВЦЭМ!$J$40:$J$783,СВЦЭМ!$A$40:$A$783,$A332,СВЦЭМ!$B$39:$B$782,H$331)+'СЕТ СН'!$F$16</f>
        <v>0</v>
      </c>
      <c r="I332" s="36">
        <f>SUMIFS(СВЦЭМ!$J$40:$J$783,СВЦЭМ!$A$40:$A$783,$A332,СВЦЭМ!$B$39:$B$782,I$331)+'СЕТ СН'!$F$16</f>
        <v>0</v>
      </c>
      <c r="J332" s="36">
        <f>SUMIFS(СВЦЭМ!$J$40:$J$783,СВЦЭМ!$A$40:$A$783,$A332,СВЦЭМ!$B$39:$B$782,J$331)+'СЕТ СН'!$F$16</f>
        <v>0</v>
      </c>
      <c r="K332" s="36">
        <f>SUMIFS(СВЦЭМ!$J$40:$J$783,СВЦЭМ!$A$40:$A$783,$A332,СВЦЭМ!$B$39:$B$782,K$331)+'СЕТ СН'!$F$16</f>
        <v>0</v>
      </c>
      <c r="L332" s="36">
        <f>SUMIFS(СВЦЭМ!$J$40:$J$783,СВЦЭМ!$A$40:$A$783,$A332,СВЦЭМ!$B$39:$B$782,L$331)+'СЕТ СН'!$F$16</f>
        <v>0</v>
      </c>
      <c r="M332" s="36">
        <f>SUMIFS(СВЦЭМ!$J$40:$J$783,СВЦЭМ!$A$40:$A$783,$A332,СВЦЭМ!$B$39:$B$782,M$331)+'СЕТ СН'!$F$16</f>
        <v>0</v>
      </c>
      <c r="N332" s="36">
        <f>SUMIFS(СВЦЭМ!$J$40:$J$783,СВЦЭМ!$A$40:$A$783,$A332,СВЦЭМ!$B$39:$B$782,N$331)+'СЕТ СН'!$F$16</f>
        <v>0</v>
      </c>
      <c r="O332" s="36">
        <f>SUMIFS(СВЦЭМ!$J$40:$J$783,СВЦЭМ!$A$40:$A$783,$A332,СВЦЭМ!$B$39:$B$782,O$331)+'СЕТ СН'!$F$16</f>
        <v>0</v>
      </c>
      <c r="P332" s="36">
        <f>SUMIFS(СВЦЭМ!$J$40:$J$783,СВЦЭМ!$A$40:$A$783,$A332,СВЦЭМ!$B$39:$B$782,P$331)+'СЕТ СН'!$F$16</f>
        <v>0</v>
      </c>
      <c r="Q332" s="36">
        <f>SUMIFS(СВЦЭМ!$J$40:$J$783,СВЦЭМ!$A$40:$A$783,$A332,СВЦЭМ!$B$39:$B$782,Q$331)+'СЕТ СН'!$F$16</f>
        <v>0</v>
      </c>
      <c r="R332" s="36">
        <f>SUMIFS(СВЦЭМ!$J$40:$J$783,СВЦЭМ!$A$40:$A$783,$A332,СВЦЭМ!$B$39:$B$782,R$331)+'СЕТ СН'!$F$16</f>
        <v>0</v>
      </c>
      <c r="S332" s="36">
        <f>SUMIFS(СВЦЭМ!$J$40:$J$783,СВЦЭМ!$A$40:$A$783,$A332,СВЦЭМ!$B$39:$B$782,S$331)+'СЕТ СН'!$F$16</f>
        <v>0</v>
      </c>
      <c r="T332" s="36">
        <f>SUMIFS(СВЦЭМ!$J$40:$J$783,СВЦЭМ!$A$40:$A$783,$A332,СВЦЭМ!$B$39:$B$782,T$331)+'СЕТ СН'!$F$16</f>
        <v>0</v>
      </c>
      <c r="U332" s="36">
        <f>SUMIFS(СВЦЭМ!$J$40:$J$783,СВЦЭМ!$A$40:$A$783,$A332,СВЦЭМ!$B$39:$B$782,U$331)+'СЕТ СН'!$F$16</f>
        <v>0</v>
      </c>
      <c r="V332" s="36">
        <f>SUMIFS(СВЦЭМ!$J$40:$J$783,СВЦЭМ!$A$40:$A$783,$A332,СВЦЭМ!$B$39:$B$782,V$331)+'СЕТ СН'!$F$16</f>
        <v>0</v>
      </c>
      <c r="W332" s="36">
        <f>SUMIFS(СВЦЭМ!$J$40:$J$783,СВЦЭМ!$A$40:$A$783,$A332,СВЦЭМ!$B$39:$B$782,W$331)+'СЕТ СН'!$F$16</f>
        <v>0</v>
      </c>
      <c r="X332" s="36">
        <f>SUMIFS(СВЦЭМ!$J$40:$J$783,СВЦЭМ!$A$40:$A$783,$A332,СВЦЭМ!$B$39:$B$782,X$331)+'СЕТ СН'!$F$16</f>
        <v>0</v>
      </c>
      <c r="Y332" s="36">
        <f>SUMIFS(СВЦЭМ!$J$40:$J$783,СВЦЭМ!$A$40:$A$783,$A332,СВЦЭМ!$B$39:$B$782,Y$331)+'СЕТ СН'!$F$16</f>
        <v>0</v>
      </c>
      <c r="AA332" s="45"/>
    </row>
    <row r="333" spans="1:27" ht="15.75" hidden="1" x14ac:dyDescent="0.2">
      <c r="A333" s="35">
        <f>A332+1</f>
        <v>45048</v>
      </c>
      <c r="B333" s="36">
        <f>SUMIFS(СВЦЭМ!$J$40:$J$783,СВЦЭМ!$A$40:$A$783,$A333,СВЦЭМ!$B$39:$B$782,B$331)+'СЕТ СН'!$F$16</f>
        <v>0</v>
      </c>
      <c r="C333" s="36">
        <f>SUMIFS(СВЦЭМ!$J$40:$J$783,СВЦЭМ!$A$40:$A$783,$A333,СВЦЭМ!$B$39:$B$782,C$331)+'СЕТ СН'!$F$16</f>
        <v>0</v>
      </c>
      <c r="D333" s="36">
        <f>SUMIFS(СВЦЭМ!$J$40:$J$783,СВЦЭМ!$A$40:$A$783,$A333,СВЦЭМ!$B$39:$B$782,D$331)+'СЕТ СН'!$F$16</f>
        <v>0</v>
      </c>
      <c r="E333" s="36">
        <f>SUMIFS(СВЦЭМ!$J$40:$J$783,СВЦЭМ!$A$40:$A$783,$A333,СВЦЭМ!$B$39:$B$782,E$331)+'СЕТ СН'!$F$16</f>
        <v>0</v>
      </c>
      <c r="F333" s="36">
        <f>SUMIFS(СВЦЭМ!$J$40:$J$783,СВЦЭМ!$A$40:$A$783,$A333,СВЦЭМ!$B$39:$B$782,F$331)+'СЕТ СН'!$F$16</f>
        <v>0</v>
      </c>
      <c r="G333" s="36">
        <f>SUMIFS(СВЦЭМ!$J$40:$J$783,СВЦЭМ!$A$40:$A$783,$A333,СВЦЭМ!$B$39:$B$782,G$331)+'СЕТ СН'!$F$16</f>
        <v>0</v>
      </c>
      <c r="H333" s="36">
        <f>SUMIFS(СВЦЭМ!$J$40:$J$783,СВЦЭМ!$A$40:$A$783,$A333,СВЦЭМ!$B$39:$B$782,H$331)+'СЕТ СН'!$F$16</f>
        <v>0</v>
      </c>
      <c r="I333" s="36">
        <f>SUMIFS(СВЦЭМ!$J$40:$J$783,СВЦЭМ!$A$40:$A$783,$A333,СВЦЭМ!$B$39:$B$782,I$331)+'СЕТ СН'!$F$16</f>
        <v>0</v>
      </c>
      <c r="J333" s="36">
        <f>SUMIFS(СВЦЭМ!$J$40:$J$783,СВЦЭМ!$A$40:$A$783,$A333,СВЦЭМ!$B$39:$B$782,J$331)+'СЕТ СН'!$F$16</f>
        <v>0</v>
      </c>
      <c r="K333" s="36">
        <f>SUMIFS(СВЦЭМ!$J$40:$J$783,СВЦЭМ!$A$40:$A$783,$A333,СВЦЭМ!$B$39:$B$782,K$331)+'СЕТ СН'!$F$16</f>
        <v>0</v>
      </c>
      <c r="L333" s="36">
        <f>SUMIFS(СВЦЭМ!$J$40:$J$783,СВЦЭМ!$A$40:$A$783,$A333,СВЦЭМ!$B$39:$B$782,L$331)+'СЕТ СН'!$F$16</f>
        <v>0</v>
      </c>
      <c r="M333" s="36">
        <f>SUMIFS(СВЦЭМ!$J$40:$J$783,СВЦЭМ!$A$40:$A$783,$A333,СВЦЭМ!$B$39:$B$782,M$331)+'СЕТ СН'!$F$16</f>
        <v>0</v>
      </c>
      <c r="N333" s="36">
        <f>SUMIFS(СВЦЭМ!$J$40:$J$783,СВЦЭМ!$A$40:$A$783,$A333,СВЦЭМ!$B$39:$B$782,N$331)+'СЕТ СН'!$F$16</f>
        <v>0</v>
      </c>
      <c r="O333" s="36">
        <f>SUMIFS(СВЦЭМ!$J$40:$J$783,СВЦЭМ!$A$40:$A$783,$A333,СВЦЭМ!$B$39:$B$782,O$331)+'СЕТ СН'!$F$16</f>
        <v>0</v>
      </c>
      <c r="P333" s="36">
        <f>SUMIFS(СВЦЭМ!$J$40:$J$783,СВЦЭМ!$A$40:$A$783,$A333,СВЦЭМ!$B$39:$B$782,P$331)+'СЕТ СН'!$F$16</f>
        <v>0</v>
      </c>
      <c r="Q333" s="36">
        <f>SUMIFS(СВЦЭМ!$J$40:$J$783,СВЦЭМ!$A$40:$A$783,$A333,СВЦЭМ!$B$39:$B$782,Q$331)+'СЕТ СН'!$F$16</f>
        <v>0</v>
      </c>
      <c r="R333" s="36">
        <f>SUMIFS(СВЦЭМ!$J$40:$J$783,СВЦЭМ!$A$40:$A$783,$A333,СВЦЭМ!$B$39:$B$782,R$331)+'СЕТ СН'!$F$16</f>
        <v>0</v>
      </c>
      <c r="S333" s="36">
        <f>SUMIFS(СВЦЭМ!$J$40:$J$783,СВЦЭМ!$A$40:$A$783,$A333,СВЦЭМ!$B$39:$B$782,S$331)+'СЕТ СН'!$F$16</f>
        <v>0</v>
      </c>
      <c r="T333" s="36">
        <f>SUMIFS(СВЦЭМ!$J$40:$J$783,СВЦЭМ!$A$40:$A$783,$A333,СВЦЭМ!$B$39:$B$782,T$331)+'СЕТ СН'!$F$16</f>
        <v>0</v>
      </c>
      <c r="U333" s="36">
        <f>SUMIFS(СВЦЭМ!$J$40:$J$783,СВЦЭМ!$A$40:$A$783,$A333,СВЦЭМ!$B$39:$B$782,U$331)+'СЕТ СН'!$F$16</f>
        <v>0</v>
      </c>
      <c r="V333" s="36">
        <f>SUMIFS(СВЦЭМ!$J$40:$J$783,СВЦЭМ!$A$40:$A$783,$A333,СВЦЭМ!$B$39:$B$782,V$331)+'СЕТ СН'!$F$16</f>
        <v>0</v>
      </c>
      <c r="W333" s="36">
        <f>SUMIFS(СВЦЭМ!$J$40:$J$783,СВЦЭМ!$A$40:$A$783,$A333,СВЦЭМ!$B$39:$B$782,W$331)+'СЕТ СН'!$F$16</f>
        <v>0</v>
      </c>
      <c r="X333" s="36">
        <f>SUMIFS(СВЦЭМ!$J$40:$J$783,СВЦЭМ!$A$40:$A$783,$A333,СВЦЭМ!$B$39:$B$782,X$331)+'СЕТ СН'!$F$16</f>
        <v>0</v>
      </c>
      <c r="Y333" s="36">
        <f>SUMIFS(СВЦЭМ!$J$40:$J$783,СВЦЭМ!$A$40:$A$783,$A333,СВЦЭМ!$B$39:$B$782,Y$331)+'СЕТ СН'!$F$16</f>
        <v>0</v>
      </c>
    </row>
    <row r="334" spans="1:27" ht="15.75" hidden="1" x14ac:dyDescent="0.2">
      <c r="A334" s="35">
        <f t="shared" ref="A334:A362" si="9">A333+1</f>
        <v>45049</v>
      </c>
      <c r="B334" s="36">
        <f>SUMIFS(СВЦЭМ!$J$40:$J$783,СВЦЭМ!$A$40:$A$783,$A334,СВЦЭМ!$B$39:$B$782,B$331)+'СЕТ СН'!$F$16</f>
        <v>0</v>
      </c>
      <c r="C334" s="36">
        <f>SUMIFS(СВЦЭМ!$J$40:$J$783,СВЦЭМ!$A$40:$A$783,$A334,СВЦЭМ!$B$39:$B$782,C$331)+'СЕТ СН'!$F$16</f>
        <v>0</v>
      </c>
      <c r="D334" s="36">
        <f>SUMIFS(СВЦЭМ!$J$40:$J$783,СВЦЭМ!$A$40:$A$783,$A334,СВЦЭМ!$B$39:$B$782,D$331)+'СЕТ СН'!$F$16</f>
        <v>0</v>
      </c>
      <c r="E334" s="36">
        <f>SUMIFS(СВЦЭМ!$J$40:$J$783,СВЦЭМ!$A$40:$A$783,$A334,СВЦЭМ!$B$39:$B$782,E$331)+'СЕТ СН'!$F$16</f>
        <v>0</v>
      </c>
      <c r="F334" s="36">
        <f>SUMIFS(СВЦЭМ!$J$40:$J$783,СВЦЭМ!$A$40:$A$783,$A334,СВЦЭМ!$B$39:$B$782,F$331)+'СЕТ СН'!$F$16</f>
        <v>0</v>
      </c>
      <c r="G334" s="36">
        <f>SUMIFS(СВЦЭМ!$J$40:$J$783,СВЦЭМ!$A$40:$A$783,$A334,СВЦЭМ!$B$39:$B$782,G$331)+'СЕТ СН'!$F$16</f>
        <v>0</v>
      </c>
      <c r="H334" s="36">
        <f>SUMIFS(СВЦЭМ!$J$40:$J$783,СВЦЭМ!$A$40:$A$783,$A334,СВЦЭМ!$B$39:$B$782,H$331)+'СЕТ СН'!$F$16</f>
        <v>0</v>
      </c>
      <c r="I334" s="36">
        <f>SUMIFS(СВЦЭМ!$J$40:$J$783,СВЦЭМ!$A$40:$A$783,$A334,СВЦЭМ!$B$39:$B$782,I$331)+'СЕТ СН'!$F$16</f>
        <v>0</v>
      </c>
      <c r="J334" s="36">
        <f>SUMIFS(СВЦЭМ!$J$40:$J$783,СВЦЭМ!$A$40:$A$783,$A334,СВЦЭМ!$B$39:$B$782,J$331)+'СЕТ СН'!$F$16</f>
        <v>0</v>
      </c>
      <c r="K334" s="36">
        <f>SUMIFS(СВЦЭМ!$J$40:$J$783,СВЦЭМ!$A$40:$A$783,$A334,СВЦЭМ!$B$39:$B$782,K$331)+'СЕТ СН'!$F$16</f>
        <v>0</v>
      </c>
      <c r="L334" s="36">
        <f>SUMIFS(СВЦЭМ!$J$40:$J$783,СВЦЭМ!$A$40:$A$783,$A334,СВЦЭМ!$B$39:$B$782,L$331)+'СЕТ СН'!$F$16</f>
        <v>0</v>
      </c>
      <c r="M334" s="36">
        <f>SUMIFS(СВЦЭМ!$J$40:$J$783,СВЦЭМ!$A$40:$A$783,$A334,СВЦЭМ!$B$39:$B$782,M$331)+'СЕТ СН'!$F$16</f>
        <v>0</v>
      </c>
      <c r="N334" s="36">
        <f>SUMIFS(СВЦЭМ!$J$40:$J$783,СВЦЭМ!$A$40:$A$783,$A334,СВЦЭМ!$B$39:$B$782,N$331)+'СЕТ СН'!$F$16</f>
        <v>0</v>
      </c>
      <c r="O334" s="36">
        <f>SUMIFS(СВЦЭМ!$J$40:$J$783,СВЦЭМ!$A$40:$A$783,$A334,СВЦЭМ!$B$39:$B$782,O$331)+'СЕТ СН'!$F$16</f>
        <v>0</v>
      </c>
      <c r="P334" s="36">
        <f>SUMIFS(СВЦЭМ!$J$40:$J$783,СВЦЭМ!$A$40:$A$783,$A334,СВЦЭМ!$B$39:$B$782,P$331)+'СЕТ СН'!$F$16</f>
        <v>0</v>
      </c>
      <c r="Q334" s="36">
        <f>SUMIFS(СВЦЭМ!$J$40:$J$783,СВЦЭМ!$A$40:$A$783,$A334,СВЦЭМ!$B$39:$B$782,Q$331)+'СЕТ СН'!$F$16</f>
        <v>0</v>
      </c>
      <c r="R334" s="36">
        <f>SUMIFS(СВЦЭМ!$J$40:$J$783,СВЦЭМ!$A$40:$A$783,$A334,СВЦЭМ!$B$39:$B$782,R$331)+'СЕТ СН'!$F$16</f>
        <v>0</v>
      </c>
      <c r="S334" s="36">
        <f>SUMIFS(СВЦЭМ!$J$40:$J$783,СВЦЭМ!$A$40:$A$783,$A334,СВЦЭМ!$B$39:$B$782,S$331)+'СЕТ СН'!$F$16</f>
        <v>0</v>
      </c>
      <c r="T334" s="36">
        <f>SUMIFS(СВЦЭМ!$J$40:$J$783,СВЦЭМ!$A$40:$A$783,$A334,СВЦЭМ!$B$39:$B$782,T$331)+'СЕТ СН'!$F$16</f>
        <v>0</v>
      </c>
      <c r="U334" s="36">
        <f>SUMIFS(СВЦЭМ!$J$40:$J$783,СВЦЭМ!$A$40:$A$783,$A334,СВЦЭМ!$B$39:$B$782,U$331)+'СЕТ СН'!$F$16</f>
        <v>0</v>
      </c>
      <c r="V334" s="36">
        <f>SUMIFS(СВЦЭМ!$J$40:$J$783,СВЦЭМ!$A$40:$A$783,$A334,СВЦЭМ!$B$39:$B$782,V$331)+'СЕТ СН'!$F$16</f>
        <v>0</v>
      </c>
      <c r="W334" s="36">
        <f>SUMIFS(СВЦЭМ!$J$40:$J$783,СВЦЭМ!$A$40:$A$783,$A334,СВЦЭМ!$B$39:$B$782,W$331)+'СЕТ СН'!$F$16</f>
        <v>0</v>
      </c>
      <c r="X334" s="36">
        <f>SUMIFS(СВЦЭМ!$J$40:$J$783,СВЦЭМ!$A$40:$A$783,$A334,СВЦЭМ!$B$39:$B$782,X$331)+'СЕТ СН'!$F$16</f>
        <v>0</v>
      </c>
      <c r="Y334" s="36">
        <f>SUMIFS(СВЦЭМ!$J$40:$J$783,СВЦЭМ!$A$40:$A$783,$A334,СВЦЭМ!$B$39:$B$782,Y$331)+'СЕТ СН'!$F$16</f>
        <v>0</v>
      </c>
    </row>
    <row r="335" spans="1:27" ht="15.75" hidden="1" x14ac:dyDescent="0.2">
      <c r="A335" s="35">
        <f t="shared" si="9"/>
        <v>45050</v>
      </c>
      <c r="B335" s="36">
        <f>SUMIFS(СВЦЭМ!$J$40:$J$783,СВЦЭМ!$A$40:$A$783,$A335,СВЦЭМ!$B$39:$B$782,B$331)+'СЕТ СН'!$F$16</f>
        <v>0</v>
      </c>
      <c r="C335" s="36">
        <f>SUMIFS(СВЦЭМ!$J$40:$J$783,СВЦЭМ!$A$40:$A$783,$A335,СВЦЭМ!$B$39:$B$782,C$331)+'СЕТ СН'!$F$16</f>
        <v>0</v>
      </c>
      <c r="D335" s="36">
        <f>SUMIFS(СВЦЭМ!$J$40:$J$783,СВЦЭМ!$A$40:$A$783,$A335,СВЦЭМ!$B$39:$B$782,D$331)+'СЕТ СН'!$F$16</f>
        <v>0</v>
      </c>
      <c r="E335" s="36">
        <f>SUMIFS(СВЦЭМ!$J$40:$J$783,СВЦЭМ!$A$40:$A$783,$A335,СВЦЭМ!$B$39:$B$782,E$331)+'СЕТ СН'!$F$16</f>
        <v>0</v>
      </c>
      <c r="F335" s="36">
        <f>SUMIFS(СВЦЭМ!$J$40:$J$783,СВЦЭМ!$A$40:$A$783,$A335,СВЦЭМ!$B$39:$B$782,F$331)+'СЕТ СН'!$F$16</f>
        <v>0</v>
      </c>
      <c r="G335" s="36">
        <f>SUMIFS(СВЦЭМ!$J$40:$J$783,СВЦЭМ!$A$40:$A$783,$A335,СВЦЭМ!$B$39:$B$782,G$331)+'СЕТ СН'!$F$16</f>
        <v>0</v>
      </c>
      <c r="H335" s="36">
        <f>SUMIFS(СВЦЭМ!$J$40:$J$783,СВЦЭМ!$A$40:$A$783,$A335,СВЦЭМ!$B$39:$B$782,H$331)+'СЕТ СН'!$F$16</f>
        <v>0</v>
      </c>
      <c r="I335" s="36">
        <f>SUMIFS(СВЦЭМ!$J$40:$J$783,СВЦЭМ!$A$40:$A$783,$A335,СВЦЭМ!$B$39:$B$782,I$331)+'СЕТ СН'!$F$16</f>
        <v>0</v>
      </c>
      <c r="J335" s="36">
        <f>SUMIFS(СВЦЭМ!$J$40:$J$783,СВЦЭМ!$A$40:$A$783,$A335,СВЦЭМ!$B$39:$B$782,J$331)+'СЕТ СН'!$F$16</f>
        <v>0</v>
      </c>
      <c r="K335" s="36">
        <f>SUMIFS(СВЦЭМ!$J$40:$J$783,СВЦЭМ!$A$40:$A$783,$A335,СВЦЭМ!$B$39:$B$782,K$331)+'СЕТ СН'!$F$16</f>
        <v>0</v>
      </c>
      <c r="L335" s="36">
        <f>SUMIFS(СВЦЭМ!$J$40:$J$783,СВЦЭМ!$A$40:$A$783,$A335,СВЦЭМ!$B$39:$B$782,L$331)+'СЕТ СН'!$F$16</f>
        <v>0</v>
      </c>
      <c r="M335" s="36">
        <f>SUMIFS(СВЦЭМ!$J$40:$J$783,СВЦЭМ!$A$40:$A$783,$A335,СВЦЭМ!$B$39:$B$782,M$331)+'СЕТ СН'!$F$16</f>
        <v>0</v>
      </c>
      <c r="N335" s="36">
        <f>SUMIFS(СВЦЭМ!$J$40:$J$783,СВЦЭМ!$A$40:$A$783,$A335,СВЦЭМ!$B$39:$B$782,N$331)+'СЕТ СН'!$F$16</f>
        <v>0</v>
      </c>
      <c r="O335" s="36">
        <f>SUMIFS(СВЦЭМ!$J$40:$J$783,СВЦЭМ!$A$40:$A$783,$A335,СВЦЭМ!$B$39:$B$782,O$331)+'СЕТ СН'!$F$16</f>
        <v>0</v>
      </c>
      <c r="P335" s="36">
        <f>SUMIFS(СВЦЭМ!$J$40:$J$783,СВЦЭМ!$A$40:$A$783,$A335,СВЦЭМ!$B$39:$B$782,P$331)+'СЕТ СН'!$F$16</f>
        <v>0</v>
      </c>
      <c r="Q335" s="36">
        <f>SUMIFS(СВЦЭМ!$J$40:$J$783,СВЦЭМ!$A$40:$A$783,$A335,СВЦЭМ!$B$39:$B$782,Q$331)+'СЕТ СН'!$F$16</f>
        <v>0</v>
      </c>
      <c r="R335" s="36">
        <f>SUMIFS(СВЦЭМ!$J$40:$J$783,СВЦЭМ!$A$40:$A$783,$A335,СВЦЭМ!$B$39:$B$782,R$331)+'СЕТ СН'!$F$16</f>
        <v>0</v>
      </c>
      <c r="S335" s="36">
        <f>SUMIFS(СВЦЭМ!$J$40:$J$783,СВЦЭМ!$A$40:$A$783,$A335,СВЦЭМ!$B$39:$B$782,S$331)+'СЕТ СН'!$F$16</f>
        <v>0</v>
      </c>
      <c r="T335" s="36">
        <f>SUMIFS(СВЦЭМ!$J$40:$J$783,СВЦЭМ!$A$40:$A$783,$A335,СВЦЭМ!$B$39:$B$782,T$331)+'СЕТ СН'!$F$16</f>
        <v>0</v>
      </c>
      <c r="U335" s="36">
        <f>SUMIFS(СВЦЭМ!$J$40:$J$783,СВЦЭМ!$A$40:$A$783,$A335,СВЦЭМ!$B$39:$B$782,U$331)+'СЕТ СН'!$F$16</f>
        <v>0</v>
      </c>
      <c r="V335" s="36">
        <f>SUMIFS(СВЦЭМ!$J$40:$J$783,СВЦЭМ!$A$40:$A$783,$A335,СВЦЭМ!$B$39:$B$782,V$331)+'СЕТ СН'!$F$16</f>
        <v>0</v>
      </c>
      <c r="W335" s="36">
        <f>SUMIFS(СВЦЭМ!$J$40:$J$783,СВЦЭМ!$A$40:$A$783,$A335,СВЦЭМ!$B$39:$B$782,W$331)+'СЕТ СН'!$F$16</f>
        <v>0</v>
      </c>
      <c r="X335" s="36">
        <f>SUMIFS(СВЦЭМ!$J$40:$J$783,СВЦЭМ!$A$40:$A$783,$A335,СВЦЭМ!$B$39:$B$782,X$331)+'СЕТ СН'!$F$16</f>
        <v>0</v>
      </c>
      <c r="Y335" s="36">
        <f>SUMIFS(СВЦЭМ!$J$40:$J$783,СВЦЭМ!$A$40:$A$783,$A335,СВЦЭМ!$B$39:$B$782,Y$331)+'СЕТ СН'!$F$16</f>
        <v>0</v>
      </c>
    </row>
    <row r="336" spans="1:27" ht="15.75" hidden="1" x14ac:dyDescent="0.2">
      <c r="A336" s="35">
        <f t="shared" si="9"/>
        <v>45051</v>
      </c>
      <c r="B336" s="36">
        <f>SUMIFS(СВЦЭМ!$J$40:$J$783,СВЦЭМ!$A$40:$A$783,$A336,СВЦЭМ!$B$39:$B$782,B$331)+'СЕТ СН'!$F$16</f>
        <v>0</v>
      </c>
      <c r="C336" s="36">
        <f>SUMIFS(СВЦЭМ!$J$40:$J$783,СВЦЭМ!$A$40:$A$783,$A336,СВЦЭМ!$B$39:$B$782,C$331)+'СЕТ СН'!$F$16</f>
        <v>0</v>
      </c>
      <c r="D336" s="36">
        <f>SUMIFS(СВЦЭМ!$J$40:$J$783,СВЦЭМ!$A$40:$A$783,$A336,СВЦЭМ!$B$39:$B$782,D$331)+'СЕТ СН'!$F$16</f>
        <v>0</v>
      </c>
      <c r="E336" s="36">
        <f>SUMIFS(СВЦЭМ!$J$40:$J$783,СВЦЭМ!$A$40:$A$783,$A336,СВЦЭМ!$B$39:$B$782,E$331)+'СЕТ СН'!$F$16</f>
        <v>0</v>
      </c>
      <c r="F336" s="36">
        <f>SUMIFS(СВЦЭМ!$J$40:$J$783,СВЦЭМ!$A$40:$A$783,$A336,СВЦЭМ!$B$39:$B$782,F$331)+'СЕТ СН'!$F$16</f>
        <v>0</v>
      </c>
      <c r="G336" s="36">
        <f>SUMIFS(СВЦЭМ!$J$40:$J$783,СВЦЭМ!$A$40:$A$783,$A336,СВЦЭМ!$B$39:$B$782,G$331)+'СЕТ СН'!$F$16</f>
        <v>0</v>
      </c>
      <c r="H336" s="36">
        <f>SUMIFS(СВЦЭМ!$J$40:$J$783,СВЦЭМ!$A$40:$A$783,$A336,СВЦЭМ!$B$39:$B$782,H$331)+'СЕТ СН'!$F$16</f>
        <v>0</v>
      </c>
      <c r="I336" s="36">
        <f>SUMIFS(СВЦЭМ!$J$40:$J$783,СВЦЭМ!$A$40:$A$783,$A336,СВЦЭМ!$B$39:$B$782,I$331)+'СЕТ СН'!$F$16</f>
        <v>0</v>
      </c>
      <c r="J336" s="36">
        <f>SUMIFS(СВЦЭМ!$J$40:$J$783,СВЦЭМ!$A$40:$A$783,$A336,СВЦЭМ!$B$39:$B$782,J$331)+'СЕТ СН'!$F$16</f>
        <v>0</v>
      </c>
      <c r="K336" s="36">
        <f>SUMIFS(СВЦЭМ!$J$40:$J$783,СВЦЭМ!$A$40:$A$783,$A336,СВЦЭМ!$B$39:$B$782,K$331)+'СЕТ СН'!$F$16</f>
        <v>0</v>
      </c>
      <c r="L336" s="36">
        <f>SUMIFS(СВЦЭМ!$J$40:$J$783,СВЦЭМ!$A$40:$A$783,$A336,СВЦЭМ!$B$39:$B$782,L$331)+'СЕТ СН'!$F$16</f>
        <v>0</v>
      </c>
      <c r="M336" s="36">
        <f>SUMIFS(СВЦЭМ!$J$40:$J$783,СВЦЭМ!$A$40:$A$783,$A336,СВЦЭМ!$B$39:$B$782,M$331)+'СЕТ СН'!$F$16</f>
        <v>0</v>
      </c>
      <c r="N336" s="36">
        <f>SUMIFS(СВЦЭМ!$J$40:$J$783,СВЦЭМ!$A$40:$A$783,$A336,СВЦЭМ!$B$39:$B$782,N$331)+'СЕТ СН'!$F$16</f>
        <v>0</v>
      </c>
      <c r="O336" s="36">
        <f>SUMIFS(СВЦЭМ!$J$40:$J$783,СВЦЭМ!$A$40:$A$783,$A336,СВЦЭМ!$B$39:$B$782,O$331)+'СЕТ СН'!$F$16</f>
        <v>0</v>
      </c>
      <c r="P336" s="36">
        <f>SUMIFS(СВЦЭМ!$J$40:$J$783,СВЦЭМ!$A$40:$A$783,$A336,СВЦЭМ!$B$39:$B$782,P$331)+'СЕТ СН'!$F$16</f>
        <v>0</v>
      </c>
      <c r="Q336" s="36">
        <f>SUMIFS(СВЦЭМ!$J$40:$J$783,СВЦЭМ!$A$40:$A$783,$A336,СВЦЭМ!$B$39:$B$782,Q$331)+'СЕТ СН'!$F$16</f>
        <v>0</v>
      </c>
      <c r="R336" s="36">
        <f>SUMIFS(СВЦЭМ!$J$40:$J$783,СВЦЭМ!$A$40:$A$783,$A336,СВЦЭМ!$B$39:$B$782,R$331)+'СЕТ СН'!$F$16</f>
        <v>0</v>
      </c>
      <c r="S336" s="36">
        <f>SUMIFS(СВЦЭМ!$J$40:$J$783,СВЦЭМ!$A$40:$A$783,$A336,СВЦЭМ!$B$39:$B$782,S$331)+'СЕТ СН'!$F$16</f>
        <v>0</v>
      </c>
      <c r="T336" s="36">
        <f>SUMIFS(СВЦЭМ!$J$40:$J$783,СВЦЭМ!$A$40:$A$783,$A336,СВЦЭМ!$B$39:$B$782,T$331)+'СЕТ СН'!$F$16</f>
        <v>0</v>
      </c>
      <c r="U336" s="36">
        <f>SUMIFS(СВЦЭМ!$J$40:$J$783,СВЦЭМ!$A$40:$A$783,$A336,СВЦЭМ!$B$39:$B$782,U$331)+'СЕТ СН'!$F$16</f>
        <v>0</v>
      </c>
      <c r="V336" s="36">
        <f>SUMIFS(СВЦЭМ!$J$40:$J$783,СВЦЭМ!$A$40:$A$783,$A336,СВЦЭМ!$B$39:$B$782,V$331)+'СЕТ СН'!$F$16</f>
        <v>0</v>
      </c>
      <c r="W336" s="36">
        <f>SUMIFS(СВЦЭМ!$J$40:$J$783,СВЦЭМ!$A$40:$A$783,$A336,СВЦЭМ!$B$39:$B$782,W$331)+'СЕТ СН'!$F$16</f>
        <v>0</v>
      </c>
      <c r="X336" s="36">
        <f>SUMIFS(СВЦЭМ!$J$40:$J$783,СВЦЭМ!$A$40:$A$783,$A336,СВЦЭМ!$B$39:$B$782,X$331)+'СЕТ СН'!$F$16</f>
        <v>0</v>
      </c>
      <c r="Y336" s="36">
        <f>SUMIFS(СВЦЭМ!$J$40:$J$783,СВЦЭМ!$A$40:$A$783,$A336,СВЦЭМ!$B$39:$B$782,Y$331)+'СЕТ СН'!$F$16</f>
        <v>0</v>
      </c>
    </row>
    <row r="337" spans="1:25" ht="15.75" hidden="1" x14ac:dyDescent="0.2">
      <c r="A337" s="35">
        <f t="shared" si="9"/>
        <v>45052</v>
      </c>
      <c r="B337" s="36">
        <f>SUMIFS(СВЦЭМ!$J$40:$J$783,СВЦЭМ!$A$40:$A$783,$A337,СВЦЭМ!$B$39:$B$782,B$331)+'СЕТ СН'!$F$16</f>
        <v>0</v>
      </c>
      <c r="C337" s="36">
        <f>SUMIFS(СВЦЭМ!$J$40:$J$783,СВЦЭМ!$A$40:$A$783,$A337,СВЦЭМ!$B$39:$B$782,C$331)+'СЕТ СН'!$F$16</f>
        <v>0</v>
      </c>
      <c r="D337" s="36">
        <f>SUMIFS(СВЦЭМ!$J$40:$J$783,СВЦЭМ!$A$40:$A$783,$A337,СВЦЭМ!$B$39:$B$782,D$331)+'СЕТ СН'!$F$16</f>
        <v>0</v>
      </c>
      <c r="E337" s="36">
        <f>SUMIFS(СВЦЭМ!$J$40:$J$783,СВЦЭМ!$A$40:$A$783,$A337,СВЦЭМ!$B$39:$B$782,E$331)+'СЕТ СН'!$F$16</f>
        <v>0</v>
      </c>
      <c r="F337" s="36">
        <f>SUMIFS(СВЦЭМ!$J$40:$J$783,СВЦЭМ!$A$40:$A$783,$A337,СВЦЭМ!$B$39:$B$782,F$331)+'СЕТ СН'!$F$16</f>
        <v>0</v>
      </c>
      <c r="G337" s="36">
        <f>SUMIFS(СВЦЭМ!$J$40:$J$783,СВЦЭМ!$A$40:$A$783,$A337,СВЦЭМ!$B$39:$B$782,G$331)+'СЕТ СН'!$F$16</f>
        <v>0</v>
      </c>
      <c r="H337" s="36">
        <f>SUMIFS(СВЦЭМ!$J$40:$J$783,СВЦЭМ!$A$40:$A$783,$A337,СВЦЭМ!$B$39:$B$782,H$331)+'СЕТ СН'!$F$16</f>
        <v>0</v>
      </c>
      <c r="I337" s="36">
        <f>SUMIFS(СВЦЭМ!$J$40:$J$783,СВЦЭМ!$A$40:$A$783,$A337,СВЦЭМ!$B$39:$B$782,I$331)+'СЕТ СН'!$F$16</f>
        <v>0</v>
      </c>
      <c r="J337" s="36">
        <f>SUMIFS(СВЦЭМ!$J$40:$J$783,СВЦЭМ!$A$40:$A$783,$A337,СВЦЭМ!$B$39:$B$782,J$331)+'СЕТ СН'!$F$16</f>
        <v>0</v>
      </c>
      <c r="K337" s="36">
        <f>SUMIFS(СВЦЭМ!$J$40:$J$783,СВЦЭМ!$A$40:$A$783,$A337,СВЦЭМ!$B$39:$B$782,K$331)+'СЕТ СН'!$F$16</f>
        <v>0</v>
      </c>
      <c r="L337" s="36">
        <f>SUMIFS(СВЦЭМ!$J$40:$J$783,СВЦЭМ!$A$40:$A$783,$A337,СВЦЭМ!$B$39:$B$782,L$331)+'СЕТ СН'!$F$16</f>
        <v>0</v>
      </c>
      <c r="M337" s="36">
        <f>SUMIFS(СВЦЭМ!$J$40:$J$783,СВЦЭМ!$A$40:$A$783,$A337,СВЦЭМ!$B$39:$B$782,M$331)+'СЕТ СН'!$F$16</f>
        <v>0</v>
      </c>
      <c r="N337" s="36">
        <f>SUMIFS(СВЦЭМ!$J$40:$J$783,СВЦЭМ!$A$40:$A$783,$A337,СВЦЭМ!$B$39:$B$782,N$331)+'СЕТ СН'!$F$16</f>
        <v>0</v>
      </c>
      <c r="O337" s="36">
        <f>SUMIFS(СВЦЭМ!$J$40:$J$783,СВЦЭМ!$A$40:$A$783,$A337,СВЦЭМ!$B$39:$B$782,O$331)+'СЕТ СН'!$F$16</f>
        <v>0</v>
      </c>
      <c r="P337" s="36">
        <f>SUMIFS(СВЦЭМ!$J$40:$J$783,СВЦЭМ!$A$40:$A$783,$A337,СВЦЭМ!$B$39:$B$782,P$331)+'СЕТ СН'!$F$16</f>
        <v>0</v>
      </c>
      <c r="Q337" s="36">
        <f>SUMIFS(СВЦЭМ!$J$40:$J$783,СВЦЭМ!$A$40:$A$783,$A337,СВЦЭМ!$B$39:$B$782,Q$331)+'СЕТ СН'!$F$16</f>
        <v>0</v>
      </c>
      <c r="R337" s="36">
        <f>SUMIFS(СВЦЭМ!$J$40:$J$783,СВЦЭМ!$A$40:$A$783,$A337,СВЦЭМ!$B$39:$B$782,R$331)+'СЕТ СН'!$F$16</f>
        <v>0</v>
      </c>
      <c r="S337" s="36">
        <f>SUMIFS(СВЦЭМ!$J$40:$J$783,СВЦЭМ!$A$40:$A$783,$A337,СВЦЭМ!$B$39:$B$782,S$331)+'СЕТ СН'!$F$16</f>
        <v>0</v>
      </c>
      <c r="T337" s="36">
        <f>SUMIFS(СВЦЭМ!$J$40:$J$783,СВЦЭМ!$A$40:$A$783,$A337,СВЦЭМ!$B$39:$B$782,T$331)+'СЕТ СН'!$F$16</f>
        <v>0</v>
      </c>
      <c r="U337" s="36">
        <f>SUMIFS(СВЦЭМ!$J$40:$J$783,СВЦЭМ!$A$40:$A$783,$A337,СВЦЭМ!$B$39:$B$782,U$331)+'СЕТ СН'!$F$16</f>
        <v>0</v>
      </c>
      <c r="V337" s="36">
        <f>SUMIFS(СВЦЭМ!$J$40:$J$783,СВЦЭМ!$A$40:$A$783,$A337,СВЦЭМ!$B$39:$B$782,V$331)+'СЕТ СН'!$F$16</f>
        <v>0</v>
      </c>
      <c r="W337" s="36">
        <f>SUMIFS(СВЦЭМ!$J$40:$J$783,СВЦЭМ!$A$40:$A$783,$A337,СВЦЭМ!$B$39:$B$782,W$331)+'СЕТ СН'!$F$16</f>
        <v>0</v>
      </c>
      <c r="X337" s="36">
        <f>SUMIFS(СВЦЭМ!$J$40:$J$783,СВЦЭМ!$A$40:$A$783,$A337,СВЦЭМ!$B$39:$B$782,X$331)+'СЕТ СН'!$F$16</f>
        <v>0</v>
      </c>
      <c r="Y337" s="36">
        <f>SUMIFS(СВЦЭМ!$J$40:$J$783,СВЦЭМ!$A$40:$A$783,$A337,СВЦЭМ!$B$39:$B$782,Y$331)+'СЕТ СН'!$F$16</f>
        <v>0</v>
      </c>
    </row>
    <row r="338" spans="1:25" ht="15.75" hidden="1" x14ac:dyDescent="0.2">
      <c r="A338" s="35">
        <f t="shared" si="9"/>
        <v>45053</v>
      </c>
      <c r="B338" s="36">
        <f>SUMIFS(СВЦЭМ!$J$40:$J$783,СВЦЭМ!$A$40:$A$783,$A338,СВЦЭМ!$B$39:$B$782,B$331)+'СЕТ СН'!$F$16</f>
        <v>0</v>
      </c>
      <c r="C338" s="36">
        <f>SUMIFS(СВЦЭМ!$J$40:$J$783,СВЦЭМ!$A$40:$A$783,$A338,СВЦЭМ!$B$39:$B$782,C$331)+'СЕТ СН'!$F$16</f>
        <v>0</v>
      </c>
      <c r="D338" s="36">
        <f>SUMIFS(СВЦЭМ!$J$40:$J$783,СВЦЭМ!$A$40:$A$783,$A338,СВЦЭМ!$B$39:$B$782,D$331)+'СЕТ СН'!$F$16</f>
        <v>0</v>
      </c>
      <c r="E338" s="36">
        <f>SUMIFS(СВЦЭМ!$J$40:$J$783,СВЦЭМ!$A$40:$A$783,$A338,СВЦЭМ!$B$39:$B$782,E$331)+'СЕТ СН'!$F$16</f>
        <v>0</v>
      </c>
      <c r="F338" s="36">
        <f>SUMIFS(СВЦЭМ!$J$40:$J$783,СВЦЭМ!$A$40:$A$783,$A338,СВЦЭМ!$B$39:$B$782,F$331)+'СЕТ СН'!$F$16</f>
        <v>0</v>
      </c>
      <c r="G338" s="36">
        <f>SUMIFS(СВЦЭМ!$J$40:$J$783,СВЦЭМ!$A$40:$A$783,$A338,СВЦЭМ!$B$39:$B$782,G$331)+'СЕТ СН'!$F$16</f>
        <v>0</v>
      </c>
      <c r="H338" s="36">
        <f>SUMIFS(СВЦЭМ!$J$40:$J$783,СВЦЭМ!$A$40:$A$783,$A338,СВЦЭМ!$B$39:$B$782,H$331)+'СЕТ СН'!$F$16</f>
        <v>0</v>
      </c>
      <c r="I338" s="36">
        <f>SUMIFS(СВЦЭМ!$J$40:$J$783,СВЦЭМ!$A$40:$A$783,$A338,СВЦЭМ!$B$39:$B$782,I$331)+'СЕТ СН'!$F$16</f>
        <v>0</v>
      </c>
      <c r="J338" s="36">
        <f>SUMIFS(СВЦЭМ!$J$40:$J$783,СВЦЭМ!$A$40:$A$783,$A338,СВЦЭМ!$B$39:$B$782,J$331)+'СЕТ СН'!$F$16</f>
        <v>0</v>
      </c>
      <c r="K338" s="36">
        <f>SUMIFS(СВЦЭМ!$J$40:$J$783,СВЦЭМ!$A$40:$A$783,$A338,СВЦЭМ!$B$39:$B$782,K$331)+'СЕТ СН'!$F$16</f>
        <v>0</v>
      </c>
      <c r="L338" s="36">
        <f>SUMIFS(СВЦЭМ!$J$40:$J$783,СВЦЭМ!$A$40:$A$783,$A338,СВЦЭМ!$B$39:$B$782,L$331)+'СЕТ СН'!$F$16</f>
        <v>0</v>
      </c>
      <c r="M338" s="36">
        <f>SUMIFS(СВЦЭМ!$J$40:$J$783,СВЦЭМ!$A$40:$A$783,$A338,СВЦЭМ!$B$39:$B$782,M$331)+'СЕТ СН'!$F$16</f>
        <v>0</v>
      </c>
      <c r="N338" s="36">
        <f>SUMIFS(СВЦЭМ!$J$40:$J$783,СВЦЭМ!$A$40:$A$783,$A338,СВЦЭМ!$B$39:$B$782,N$331)+'СЕТ СН'!$F$16</f>
        <v>0</v>
      </c>
      <c r="O338" s="36">
        <f>SUMIFS(СВЦЭМ!$J$40:$J$783,СВЦЭМ!$A$40:$A$783,$A338,СВЦЭМ!$B$39:$B$782,O$331)+'СЕТ СН'!$F$16</f>
        <v>0</v>
      </c>
      <c r="P338" s="36">
        <f>SUMIFS(СВЦЭМ!$J$40:$J$783,СВЦЭМ!$A$40:$A$783,$A338,СВЦЭМ!$B$39:$B$782,P$331)+'СЕТ СН'!$F$16</f>
        <v>0</v>
      </c>
      <c r="Q338" s="36">
        <f>SUMIFS(СВЦЭМ!$J$40:$J$783,СВЦЭМ!$A$40:$A$783,$A338,СВЦЭМ!$B$39:$B$782,Q$331)+'СЕТ СН'!$F$16</f>
        <v>0</v>
      </c>
      <c r="R338" s="36">
        <f>SUMIFS(СВЦЭМ!$J$40:$J$783,СВЦЭМ!$A$40:$A$783,$A338,СВЦЭМ!$B$39:$B$782,R$331)+'СЕТ СН'!$F$16</f>
        <v>0</v>
      </c>
      <c r="S338" s="36">
        <f>SUMIFS(СВЦЭМ!$J$40:$J$783,СВЦЭМ!$A$40:$A$783,$A338,СВЦЭМ!$B$39:$B$782,S$331)+'СЕТ СН'!$F$16</f>
        <v>0</v>
      </c>
      <c r="T338" s="36">
        <f>SUMIFS(СВЦЭМ!$J$40:$J$783,СВЦЭМ!$A$40:$A$783,$A338,СВЦЭМ!$B$39:$B$782,T$331)+'СЕТ СН'!$F$16</f>
        <v>0</v>
      </c>
      <c r="U338" s="36">
        <f>SUMIFS(СВЦЭМ!$J$40:$J$783,СВЦЭМ!$A$40:$A$783,$A338,СВЦЭМ!$B$39:$B$782,U$331)+'СЕТ СН'!$F$16</f>
        <v>0</v>
      </c>
      <c r="V338" s="36">
        <f>SUMIFS(СВЦЭМ!$J$40:$J$783,СВЦЭМ!$A$40:$A$783,$A338,СВЦЭМ!$B$39:$B$782,V$331)+'СЕТ СН'!$F$16</f>
        <v>0</v>
      </c>
      <c r="W338" s="36">
        <f>SUMIFS(СВЦЭМ!$J$40:$J$783,СВЦЭМ!$A$40:$A$783,$A338,СВЦЭМ!$B$39:$B$782,W$331)+'СЕТ СН'!$F$16</f>
        <v>0</v>
      </c>
      <c r="X338" s="36">
        <f>SUMIFS(СВЦЭМ!$J$40:$J$783,СВЦЭМ!$A$40:$A$783,$A338,СВЦЭМ!$B$39:$B$782,X$331)+'СЕТ СН'!$F$16</f>
        <v>0</v>
      </c>
      <c r="Y338" s="36">
        <f>SUMIFS(СВЦЭМ!$J$40:$J$783,СВЦЭМ!$A$40:$A$783,$A338,СВЦЭМ!$B$39:$B$782,Y$331)+'СЕТ СН'!$F$16</f>
        <v>0</v>
      </c>
    </row>
    <row r="339" spans="1:25" ht="15.75" hidden="1" x14ac:dyDescent="0.2">
      <c r="A339" s="35">
        <f t="shared" si="9"/>
        <v>45054</v>
      </c>
      <c r="B339" s="36">
        <f>SUMIFS(СВЦЭМ!$J$40:$J$783,СВЦЭМ!$A$40:$A$783,$A339,СВЦЭМ!$B$39:$B$782,B$331)+'СЕТ СН'!$F$16</f>
        <v>0</v>
      </c>
      <c r="C339" s="36">
        <f>SUMIFS(СВЦЭМ!$J$40:$J$783,СВЦЭМ!$A$40:$A$783,$A339,СВЦЭМ!$B$39:$B$782,C$331)+'СЕТ СН'!$F$16</f>
        <v>0</v>
      </c>
      <c r="D339" s="36">
        <f>SUMIFS(СВЦЭМ!$J$40:$J$783,СВЦЭМ!$A$40:$A$783,$A339,СВЦЭМ!$B$39:$B$782,D$331)+'СЕТ СН'!$F$16</f>
        <v>0</v>
      </c>
      <c r="E339" s="36">
        <f>SUMIFS(СВЦЭМ!$J$40:$J$783,СВЦЭМ!$A$40:$A$783,$A339,СВЦЭМ!$B$39:$B$782,E$331)+'СЕТ СН'!$F$16</f>
        <v>0</v>
      </c>
      <c r="F339" s="36">
        <f>SUMIFS(СВЦЭМ!$J$40:$J$783,СВЦЭМ!$A$40:$A$783,$A339,СВЦЭМ!$B$39:$B$782,F$331)+'СЕТ СН'!$F$16</f>
        <v>0</v>
      </c>
      <c r="G339" s="36">
        <f>SUMIFS(СВЦЭМ!$J$40:$J$783,СВЦЭМ!$A$40:$A$783,$A339,СВЦЭМ!$B$39:$B$782,G$331)+'СЕТ СН'!$F$16</f>
        <v>0</v>
      </c>
      <c r="H339" s="36">
        <f>SUMIFS(СВЦЭМ!$J$40:$J$783,СВЦЭМ!$A$40:$A$783,$A339,СВЦЭМ!$B$39:$B$782,H$331)+'СЕТ СН'!$F$16</f>
        <v>0</v>
      </c>
      <c r="I339" s="36">
        <f>SUMIFS(СВЦЭМ!$J$40:$J$783,СВЦЭМ!$A$40:$A$783,$A339,СВЦЭМ!$B$39:$B$782,I$331)+'СЕТ СН'!$F$16</f>
        <v>0</v>
      </c>
      <c r="J339" s="36">
        <f>SUMIFS(СВЦЭМ!$J$40:$J$783,СВЦЭМ!$A$40:$A$783,$A339,СВЦЭМ!$B$39:$B$782,J$331)+'СЕТ СН'!$F$16</f>
        <v>0</v>
      </c>
      <c r="K339" s="36">
        <f>SUMIFS(СВЦЭМ!$J$40:$J$783,СВЦЭМ!$A$40:$A$783,$A339,СВЦЭМ!$B$39:$B$782,K$331)+'СЕТ СН'!$F$16</f>
        <v>0</v>
      </c>
      <c r="L339" s="36">
        <f>SUMIFS(СВЦЭМ!$J$40:$J$783,СВЦЭМ!$A$40:$A$783,$A339,СВЦЭМ!$B$39:$B$782,L$331)+'СЕТ СН'!$F$16</f>
        <v>0</v>
      </c>
      <c r="M339" s="36">
        <f>SUMIFS(СВЦЭМ!$J$40:$J$783,СВЦЭМ!$A$40:$A$783,$A339,СВЦЭМ!$B$39:$B$782,M$331)+'СЕТ СН'!$F$16</f>
        <v>0</v>
      </c>
      <c r="N339" s="36">
        <f>SUMIFS(СВЦЭМ!$J$40:$J$783,СВЦЭМ!$A$40:$A$783,$A339,СВЦЭМ!$B$39:$B$782,N$331)+'СЕТ СН'!$F$16</f>
        <v>0</v>
      </c>
      <c r="O339" s="36">
        <f>SUMIFS(СВЦЭМ!$J$40:$J$783,СВЦЭМ!$A$40:$A$783,$A339,СВЦЭМ!$B$39:$B$782,O$331)+'СЕТ СН'!$F$16</f>
        <v>0</v>
      </c>
      <c r="P339" s="36">
        <f>SUMIFS(СВЦЭМ!$J$40:$J$783,СВЦЭМ!$A$40:$A$783,$A339,СВЦЭМ!$B$39:$B$782,P$331)+'СЕТ СН'!$F$16</f>
        <v>0</v>
      </c>
      <c r="Q339" s="36">
        <f>SUMIFS(СВЦЭМ!$J$40:$J$783,СВЦЭМ!$A$40:$A$783,$A339,СВЦЭМ!$B$39:$B$782,Q$331)+'СЕТ СН'!$F$16</f>
        <v>0</v>
      </c>
      <c r="R339" s="36">
        <f>SUMIFS(СВЦЭМ!$J$40:$J$783,СВЦЭМ!$A$40:$A$783,$A339,СВЦЭМ!$B$39:$B$782,R$331)+'СЕТ СН'!$F$16</f>
        <v>0</v>
      </c>
      <c r="S339" s="36">
        <f>SUMIFS(СВЦЭМ!$J$40:$J$783,СВЦЭМ!$A$40:$A$783,$A339,СВЦЭМ!$B$39:$B$782,S$331)+'СЕТ СН'!$F$16</f>
        <v>0</v>
      </c>
      <c r="T339" s="36">
        <f>SUMIFS(СВЦЭМ!$J$40:$J$783,СВЦЭМ!$A$40:$A$783,$A339,СВЦЭМ!$B$39:$B$782,T$331)+'СЕТ СН'!$F$16</f>
        <v>0</v>
      </c>
      <c r="U339" s="36">
        <f>SUMIFS(СВЦЭМ!$J$40:$J$783,СВЦЭМ!$A$40:$A$783,$A339,СВЦЭМ!$B$39:$B$782,U$331)+'СЕТ СН'!$F$16</f>
        <v>0</v>
      </c>
      <c r="V339" s="36">
        <f>SUMIFS(СВЦЭМ!$J$40:$J$783,СВЦЭМ!$A$40:$A$783,$A339,СВЦЭМ!$B$39:$B$782,V$331)+'СЕТ СН'!$F$16</f>
        <v>0</v>
      </c>
      <c r="W339" s="36">
        <f>SUMIFS(СВЦЭМ!$J$40:$J$783,СВЦЭМ!$A$40:$A$783,$A339,СВЦЭМ!$B$39:$B$782,W$331)+'СЕТ СН'!$F$16</f>
        <v>0</v>
      </c>
      <c r="X339" s="36">
        <f>SUMIFS(СВЦЭМ!$J$40:$J$783,СВЦЭМ!$A$40:$A$783,$A339,СВЦЭМ!$B$39:$B$782,X$331)+'СЕТ СН'!$F$16</f>
        <v>0</v>
      </c>
      <c r="Y339" s="36">
        <f>SUMIFS(СВЦЭМ!$J$40:$J$783,СВЦЭМ!$A$40:$A$783,$A339,СВЦЭМ!$B$39:$B$782,Y$331)+'СЕТ СН'!$F$16</f>
        <v>0</v>
      </c>
    </row>
    <row r="340" spans="1:25" ht="15.75" hidden="1" x14ac:dyDescent="0.2">
      <c r="A340" s="35">
        <f t="shared" si="9"/>
        <v>45055</v>
      </c>
      <c r="B340" s="36">
        <f>SUMIFS(СВЦЭМ!$J$40:$J$783,СВЦЭМ!$A$40:$A$783,$A340,СВЦЭМ!$B$39:$B$782,B$331)+'СЕТ СН'!$F$16</f>
        <v>0</v>
      </c>
      <c r="C340" s="36">
        <f>SUMIFS(СВЦЭМ!$J$40:$J$783,СВЦЭМ!$A$40:$A$783,$A340,СВЦЭМ!$B$39:$B$782,C$331)+'СЕТ СН'!$F$16</f>
        <v>0</v>
      </c>
      <c r="D340" s="36">
        <f>SUMIFS(СВЦЭМ!$J$40:$J$783,СВЦЭМ!$A$40:$A$783,$A340,СВЦЭМ!$B$39:$B$782,D$331)+'СЕТ СН'!$F$16</f>
        <v>0</v>
      </c>
      <c r="E340" s="36">
        <f>SUMIFS(СВЦЭМ!$J$40:$J$783,СВЦЭМ!$A$40:$A$783,$A340,СВЦЭМ!$B$39:$B$782,E$331)+'СЕТ СН'!$F$16</f>
        <v>0</v>
      </c>
      <c r="F340" s="36">
        <f>SUMIFS(СВЦЭМ!$J$40:$J$783,СВЦЭМ!$A$40:$A$783,$A340,СВЦЭМ!$B$39:$B$782,F$331)+'СЕТ СН'!$F$16</f>
        <v>0</v>
      </c>
      <c r="G340" s="36">
        <f>SUMIFS(СВЦЭМ!$J$40:$J$783,СВЦЭМ!$A$40:$A$783,$A340,СВЦЭМ!$B$39:$B$782,G$331)+'СЕТ СН'!$F$16</f>
        <v>0</v>
      </c>
      <c r="H340" s="36">
        <f>SUMIFS(СВЦЭМ!$J$40:$J$783,СВЦЭМ!$A$40:$A$783,$A340,СВЦЭМ!$B$39:$B$782,H$331)+'СЕТ СН'!$F$16</f>
        <v>0</v>
      </c>
      <c r="I340" s="36">
        <f>SUMIFS(СВЦЭМ!$J$40:$J$783,СВЦЭМ!$A$40:$A$783,$A340,СВЦЭМ!$B$39:$B$782,I$331)+'СЕТ СН'!$F$16</f>
        <v>0</v>
      </c>
      <c r="J340" s="36">
        <f>SUMIFS(СВЦЭМ!$J$40:$J$783,СВЦЭМ!$A$40:$A$783,$A340,СВЦЭМ!$B$39:$B$782,J$331)+'СЕТ СН'!$F$16</f>
        <v>0</v>
      </c>
      <c r="K340" s="36">
        <f>SUMIFS(СВЦЭМ!$J$40:$J$783,СВЦЭМ!$A$40:$A$783,$A340,СВЦЭМ!$B$39:$B$782,K$331)+'СЕТ СН'!$F$16</f>
        <v>0</v>
      </c>
      <c r="L340" s="36">
        <f>SUMIFS(СВЦЭМ!$J$40:$J$783,СВЦЭМ!$A$40:$A$783,$A340,СВЦЭМ!$B$39:$B$782,L$331)+'СЕТ СН'!$F$16</f>
        <v>0</v>
      </c>
      <c r="M340" s="36">
        <f>SUMIFS(СВЦЭМ!$J$40:$J$783,СВЦЭМ!$A$40:$A$783,$A340,СВЦЭМ!$B$39:$B$782,M$331)+'СЕТ СН'!$F$16</f>
        <v>0</v>
      </c>
      <c r="N340" s="36">
        <f>SUMIFS(СВЦЭМ!$J$40:$J$783,СВЦЭМ!$A$40:$A$783,$A340,СВЦЭМ!$B$39:$B$782,N$331)+'СЕТ СН'!$F$16</f>
        <v>0</v>
      </c>
      <c r="O340" s="36">
        <f>SUMIFS(СВЦЭМ!$J$40:$J$783,СВЦЭМ!$A$40:$A$783,$A340,СВЦЭМ!$B$39:$B$782,O$331)+'СЕТ СН'!$F$16</f>
        <v>0</v>
      </c>
      <c r="P340" s="36">
        <f>SUMIFS(СВЦЭМ!$J$40:$J$783,СВЦЭМ!$A$40:$A$783,$A340,СВЦЭМ!$B$39:$B$782,P$331)+'СЕТ СН'!$F$16</f>
        <v>0</v>
      </c>
      <c r="Q340" s="36">
        <f>SUMIFS(СВЦЭМ!$J$40:$J$783,СВЦЭМ!$A$40:$A$783,$A340,СВЦЭМ!$B$39:$B$782,Q$331)+'СЕТ СН'!$F$16</f>
        <v>0</v>
      </c>
      <c r="R340" s="36">
        <f>SUMIFS(СВЦЭМ!$J$40:$J$783,СВЦЭМ!$A$40:$A$783,$A340,СВЦЭМ!$B$39:$B$782,R$331)+'СЕТ СН'!$F$16</f>
        <v>0</v>
      </c>
      <c r="S340" s="36">
        <f>SUMIFS(СВЦЭМ!$J$40:$J$783,СВЦЭМ!$A$40:$A$783,$A340,СВЦЭМ!$B$39:$B$782,S$331)+'СЕТ СН'!$F$16</f>
        <v>0</v>
      </c>
      <c r="T340" s="36">
        <f>SUMIFS(СВЦЭМ!$J$40:$J$783,СВЦЭМ!$A$40:$A$783,$A340,СВЦЭМ!$B$39:$B$782,T$331)+'СЕТ СН'!$F$16</f>
        <v>0</v>
      </c>
      <c r="U340" s="36">
        <f>SUMIFS(СВЦЭМ!$J$40:$J$783,СВЦЭМ!$A$40:$A$783,$A340,СВЦЭМ!$B$39:$B$782,U$331)+'СЕТ СН'!$F$16</f>
        <v>0</v>
      </c>
      <c r="V340" s="36">
        <f>SUMIFS(СВЦЭМ!$J$40:$J$783,СВЦЭМ!$A$40:$A$783,$A340,СВЦЭМ!$B$39:$B$782,V$331)+'СЕТ СН'!$F$16</f>
        <v>0</v>
      </c>
      <c r="W340" s="36">
        <f>SUMIFS(СВЦЭМ!$J$40:$J$783,СВЦЭМ!$A$40:$A$783,$A340,СВЦЭМ!$B$39:$B$782,W$331)+'СЕТ СН'!$F$16</f>
        <v>0</v>
      </c>
      <c r="X340" s="36">
        <f>SUMIFS(СВЦЭМ!$J$40:$J$783,СВЦЭМ!$A$40:$A$783,$A340,СВЦЭМ!$B$39:$B$782,X$331)+'СЕТ СН'!$F$16</f>
        <v>0</v>
      </c>
      <c r="Y340" s="36">
        <f>SUMIFS(СВЦЭМ!$J$40:$J$783,СВЦЭМ!$A$40:$A$783,$A340,СВЦЭМ!$B$39:$B$782,Y$331)+'СЕТ СН'!$F$16</f>
        <v>0</v>
      </c>
    </row>
    <row r="341" spans="1:25" ht="15.75" hidden="1" x14ac:dyDescent="0.2">
      <c r="A341" s="35">
        <f t="shared" si="9"/>
        <v>45056</v>
      </c>
      <c r="B341" s="36">
        <f>SUMIFS(СВЦЭМ!$J$40:$J$783,СВЦЭМ!$A$40:$A$783,$A341,СВЦЭМ!$B$39:$B$782,B$331)+'СЕТ СН'!$F$16</f>
        <v>0</v>
      </c>
      <c r="C341" s="36">
        <f>SUMIFS(СВЦЭМ!$J$40:$J$783,СВЦЭМ!$A$40:$A$783,$A341,СВЦЭМ!$B$39:$B$782,C$331)+'СЕТ СН'!$F$16</f>
        <v>0</v>
      </c>
      <c r="D341" s="36">
        <f>SUMIFS(СВЦЭМ!$J$40:$J$783,СВЦЭМ!$A$40:$A$783,$A341,СВЦЭМ!$B$39:$B$782,D$331)+'СЕТ СН'!$F$16</f>
        <v>0</v>
      </c>
      <c r="E341" s="36">
        <f>SUMIFS(СВЦЭМ!$J$40:$J$783,СВЦЭМ!$A$40:$A$783,$A341,СВЦЭМ!$B$39:$B$782,E$331)+'СЕТ СН'!$F$16</f>
        <v>0</v>
      </c>
      <c r="F341" s="36">
        <f>SUMIFS(СВЦЭМ!$J$40:$J$783,СВЦЭМ!$A$40:$A$783,$A341,СВЦЭМ!$B$39:$B$782,F$331)+'СЕТ СН'!$F$16</f>
        <v>0</v>
      </c>
      <c r="G341" s="36">
        <f>SUMIFS(СВЦЭМ!$J$40:$J$783,СВЦЭМ!$A$40:$A$783,$A341,СВЦЭМ!$B$39:$B$782,G$331)+'СЕТ СН'!$F$16</f>
        <v>0</v>
      </c>
      <c r="H341" s="36">
        <f>SUMIFS(СВЦЭМ!$J$40:$J$783,СВЦЭМ!$A$40:$A$783,$A341,СВЦЭМ!$B$39:$B$782,H$331)+'СЕТ СН'!$F$16</f>
        <v>0</v>
      </c>
      <c r="I341" s="36">
        <f>SUMIFS(СВЦЭМ!$J$40:$J$783,СВЦЭМ!$A$40:$A$783,$A341,СВЦЭМ!$B$39:$B$782,I$331)+'СЕТ СН'!$F$16</f>
        <v>0</v>
      </c>
      <c r="J341" s="36">
        <f>SUMIFS(СВЦЭМ!$J$40:$J$783,СВЦЭМ!$A$40:$A$783,$A341,СВЦЭМ!$B$39:$B$782,J$331)+'СЕТ СН'!$F$16</f>
        <v>0</v>
      </c>
      <c r="K341" s="36">
        <f>SUMIFS(СВЦЭМ!$J$40:$J$783,СВЦЭМ!$A$40:$A$783,$A341,СВЦЭМ!$B$39:$B$782,K$331)+'СЕТ СН'!$F$16</f>
        <v>0</v>
      </c>
      <c r="L341" s="36">
        <f>SUMIFS(СВЦЭМ!$J$40:$J$783,СВЦЭМ!$A$40:$A$783,$A341,СВЦЭМ!$B$39:$B$782,L$331)+'СЕТ СН'!$F$16</f>
        <v>0</v>
      </c>
      <c r="M341" s="36">
        <f>SUMIFS(СВЦЭМ!$J$40:$J$783,СВЦЭМ!$A$40:$A$783,$A341,СВЦЭМ!$B$39:$B$782,M$331)+'СЕТ СН'!$F$16</f>
        <v>0</v>
      </c>
      <c r="N341" s="36">
        <f>SUMIFS(СВЦЭМ!$J$40:$J$783,СВЦЭМ!$A$40:$A$783,$A341,СВЦЭМ!$B$39:$B$782,N$331)+'СЕТ СН'!$F$16</f>
        <v>0</v>
      </c>
      <c r="O341" s="36">
        <f>SUMIFS(СВЦЭМ!$J$40:$J$783,СВЦЭМ!$A$40:$A$783,$A341,СВЦЭМ!$B$39:$B$782,O$331)+'СЕТ СН'!$F$16</f>
        <v>0</v>
      </c>
      <c r="P341" s="36">
        <f>SUMIFS(СВЦЭМ!$J$40:$J$783,СВЦЭМ!$A$40:$A$783,$A341,СВЦЭМ!$B$39:$B$782,P$331)+'СЕТ СН'!$F$16</f>
        <v>0</v>
      </c>
      <c r="Q341" s="36">
        <f>SUMIFS(СВЦЭМ!$J$40:$J$783,СВЦЭМ!$A$40:$A$783,$A341,СВЦЭМ!$B$39:$B$782,Q$331)+'СЕТ СН'!$F$16</f>
        <v>0</v>
      </c>
      <c r="R341" s="36">
        <f>SUMIFS(СВЦЭМ!$J$40:$J$783,СВЦЭМ!$A$40:$A$783,$A341,СВЦЭМ!$B$39:$B$782,R$331)+'СЕТ СН'!$F$16</f>
        <v>0</v>
      </c>
      <c r="S341" s="36">
        <f>SUMIFS(СВЦЭМ!$J$40:$J$783,СВЦЭМ!$A$40:$A$783,$A341,СВЦЭМ!$B$39:$B$782,S$331)+'СЕТ СН'!$F$16</f>
        <v>0</v>
      </c>
      <c r="T341" s="36">
        <f>SUMIFS(СВЦЭМ!$J$40:$J$783,СВЦЭМ!$A$40:$A$783,$A341,СВЦЭМ!$B$39:$B$782,T$331)+'СЕТ СН'!$F$16</f>
        <v>0</v>
      </c>
      <c r="U341" s="36">
        <f>SUMIFS(СВЦЭМ!$J$40:$J$783,СВЦЭМ!$A$40:$A$783,$A341,СВЦЭМ!$B$39:$B$782,U$331)+'СЕТ СН'!$F$16</f>
        <v>0</v>
      </c>
      <c r="V341" s="36">
        <f>SUMIFS(СВЦЭМ!$J$40:$J$783,СВЦЭМ!$A$40:$A$783,$A341,СВЦЭМ!$B$39:$B$782,V$331)+'СЕТ СН'!$F$16</f>
        <v>0</v>
      </c>
      <c r="W341" s="36">
        <f>SUMIFS(СВЦЭМ!$J$40:$J$783,СВЦЭМ!$A$40:$A$783,$A341,СВЦЭМ!$B$39:$B$782,W$331)+'СЕТ СН'!$F$16</f>
        <v>0</v>
      </c>
      <c r="X341" s="36">
        <f>SUMIFS(СВЦЭМ!$J$40:$J$783,СВЦЭМ!$A$40:$A$783,$A341,СВЦЭМ!$B$39:$B$782,X$331)+'СЕТ СН'!$F$16</f>
        <v>0</v>
      </c>
      <c r="Y341" s="36">
        <f>SUMIFS(СВЦЭМ!$J$40:$J$783,СВЦЭМ!$A$40:$A$783,$A341,СВЦЭМ!$B$39:$B$782,Y$331)+'СЕТ СН'!$F$16</f>
        <v>0</v>
      </c>
    </row>
    <row r="342" spans="1:25" ht="15.75" hidden="1" x14ac:dyDescent="0.2">
      <c r="A342" s="35">
        <f t="shared" si="9"/>
        <v>45057</v>
      </c>
      <c r="B342" s="36">
        <f>SUMIFS(СВЦЭМ!$J$40:$J$783,СВЦЭМ!$A$40:$A$783,$A342,СВЦЭМ!$B$39:$B$782,B$331)+'СЕТ СН'!$F$16</f>
        <v>0</v>
      </c>
      <c r="C342" s="36">
        <f>SUMIFS(СВЦЭМ!$J$40:$J$783,СВЦЭМ!$A$40:$A$783,$A342,СВЦЭМ!$B$39:$B$782,C$331)+'СЕТ СН'!$F$16</f>
        <v>0</v>
      </c>
      <c r="D342" s="36">
        <f>SUMIFS(СВЦЭМ!$J$40:$J$783,СВЦЭМ!$A$40:$A$783,$A342,СВЦЭМ!$B$39:$B$782,D$331)+'СЕТ СН'!$F$16</f>
        <v>0</v>
      </c>
      <c r="E342" s="36">
        <f>SUMIFS(СВЦЭМ!$J$40:$J$783,СВЦЭМ!$A$40:$A$783,$A342,СВЦЭМ!$B$39:$B$782,E$331)+'СЕТ СН'!$F$16</f>
        <v>0</v>
      </c>
      <c r="F342" s="36">
        <f>SUMIFS(СВЦЭМ!$J$40:$J$783,СВЦЭМ!$A$40:$A$783,$A342,СВЦЭМ!$B$39:$B$782,F$331)+'СЕТ СН'!$F$16</f>
        <v>0</v>
      </c>
      <c r="G342" s="36">
        <f>SUMIFS(СВЦЭМ!$J$40:$J$783,СВЦЭМ!$A$40:$A$783,$A342,СВЦЭМ!$B$39:$B$782,G$331)+'СЕТ СН'!$F$16</f>
        <v>0</v>
      </c>
      <c r="H342" s="36">
        <f>SUMIFS(СВЦЭМ!$J$40:$J$783,СВЦЭМ!$A$40:$A$783,$A342,СВЦЭМ!$B$39:$B$782,H$331)+'СЕТ СН'!$F$16</f>
        <v>0</v>
      </c>
      <c r="I342" s="36">
        <f>SUMIFS(СВЦЭМ!$J$40:$J$783,СВЦЭМ!$A$40:$A$783,$A342,СВЦЭМ!$B$39:$B$782,I$331)+'СЕТ СН'!$F$16</f>
        <v>0</v>
      </c>
      <c r="J342" s="36">
        <f>SUMIFS(СВЦЭМ!$J$40:$J$783,СВЦЭМ!$A$40:$A$783,$A342,СВЦЭМ!$B$39:$B$782,J$331)+'СЕТ СН'!$F$16</f>
        <v>0</v>
      </c>
      <c r="K342" s="36">
        <f>SUMIFS(СВЦЭМ!$J$40:$J$783,СВЦЭМ!$A$40:$A$783,$A342,СВЦЭМ!$B$39:$B$782,K$331)+'СЕТ СН'!$F$16</f>
        <v>0</v>
      </c>
      <c r="L342" s="36">
        <f>SUMIFS(СВЦЭМ!$J$40:$J$783,СВЦЭМ!$A$40:$A$783,$A342,СВЦЭМ!$B$39:$B$782,L$331)+'СЕТ СН'!$F$16</f>
        <v>0</v>
      </c>
      <c r="M342" s="36">
        <f>SUMIFS(СВЦЭМ!$J$40:$J$783,СВЦЭМ!$A$40:$A$783,$A342,СВЦЭМ!$B$39:$B$782,M$331)+'СЕТ СН'!$F$16</f>
        <v>0</v>
      </c>
      <c r="N342" s="36">
        <f>SUMIFS(СВЦЭМ!$J$40:$J$783,СВЦЭМ!$A$40:$A$783,$A342,СВЦЭМ!$B$39:$B$782,N$331)+'СЕТ СН'!$F$16</f>
        <v>0</v>
      </c>
      <c r="O342" s="36">
        <f>SUMIFS(СВЦЭМ!$J$40:$J$783,СВЦЭМ!$A$40:$A$783,$A342,СВЦЭМ!$B$39:$B$782,O$331)+'СЕТ СН'!$F$16</f>
        <v>0</v>
      </c>
      <c r="P342" s="36">
        <f>SUMIFS(СВЦЭМ!$J$40:$J$783,СВЦЭМ!$A$40:$A$783,$A342,СВЦЭМ!$B$39:$B$782,P$331)+'СЕТ СН'!$F$16</f>
        <v>0</v>
      </c>
      <c r="Q342" s="36">
        <f>SUMIFS(СВЦЭМ!$J$40:$J$783,СВЦЭМ!$A$40:$A$783,$A342,СВЦЭМ!$B$39:$B$782,Q$331)+'СЕТ СН'!$F$16</f>
        <v>0</v>
      </c>
      <c r="R342" s="36">
        <f>SUMIFS(СВЦЭМ!$J$40:$J$783,СВЦЭМ!$A$40:$A$783,$A342,СВЦЭМ!$B$39:$B$782,R$331)+'СЕТ СН'!$F$16</f>
        <v>0</v>
      </c>
      <c r="S342" s="36">
        <f>SUMIFS(СВЦЭМ!$J$40:$J$783,СВЦЭМ!$A$40:$A$783,$A342,СВЦЭМ!$B$39:$B$782,S$331)+'СЕТ СН'!$F$16</f>
        <v>0</v>
      </c>
      <c r="T342" s="36">
        <f>SUMIFS(СВЦЭМ!$J$40:$J$783,СВЦЭМ!$A$40:$A$783,$A342,СВЦЭМ!$B$39:$B$782,T$331)+'СЕТ СН'!$F$16</f>
        <v>0</v>
      </c>
      <c r="U342" s="36">
        <f>SUMIFS(СВЦЭМ!$J$40:$J$783,СВЦЭМ!$A$40:$A$783,$A342,СВЦЭМ!$B$39:$B$782,U$331)+'СЕТ СН'!$F$16</f>
        <v>0</v>
      </c>
      <c r="V342" s="36">
        <f>SUMIFS(СВЦЭМ!$J$40:$J$783,СВЦЭМ!$A$40:$A$783,$A342,СВЦЭМ!$B$39:$B$782,V$331)+'СЕТ СН'!$F$16</f>
        <v>0</v>
      </c>
      <c r="W342" s="36">
        <f>SUMIFS(СВЦЭМ!$J$40:$J$783,СВЦЭМ!$A$40:$A$783,$A342,СВЦЭМ!$B$39:$B$782,W$331)+'СЕТ СН'!$F$16</f>
        <v>0</v>
      </c>
      <c r="X342" s="36">
        <f>SUMIFS(СВЦЭМ!$J$40:$J$783,СВЦЭМ!$A$40:$A$783,$A342,СВЦЭМ!$B$39:$B$782,X$331)+'СЕТ СН'!$F$16</f>
        <v>0</v>
      </c>
      <c r="Y342" s="36">
        <f>SUMIFS(СВЦЭМ!$J$40:$J$783,СВЦЭМ!$A$40:$A$783,$A342,СВЦЭМ!$B$39:$B$782,Y$331)+'СЕТ СН'!$F$16</f>
        <v>0</v>
      </c>
    </row>
    <row r="343" spans="1:25" ht="15.75" hidden="1" x14ac:dyDescent="0.2">
      <c r="A343" s="35">
        <f t="shared" si="9"/>
        <v>45058</v>
      </c>
      <c r="B343" s="36">
        <f>SUMIFS(СВЦЭМ!$J$40:$J$783,СВЦЭМ!$A$40:$A$783,$A343,СВЦЭМ!$B$39:$B$782,B$331)+'СЕТ СН'!$F$16</f>
        <v>0</v>
      </c>
      <c r="C343" s="36">
        <f>SUMIFS(СВЦЭМ!$J$40:$J$783,СВЦЭМ!$A$40:$A$783,$A343,СВЦЭМ!$B$39:$B$782,C$331)+'СЕТ СН'!$F$16</f>
        <v>0</v>
      </c>
      <c r="D343" s="36">
        <f>SUMIFS(СВЦЭМ!$J$40:$J$783,СВЦЭМ!$A$40:$A$783,$A343,СВЦЭМ!$B$39:$B$782,D$331)+'СЕТ СН'!$F$16</f>
        <v>0</v>
      </c>
      <c r="E343" s="36">
        <f>SUMIFS(СВЦЭМ!$J$40:$J$783,СВЦЭМ!$A$40:$A$783,$A343,СВЦЭМ!$B$39:$B$782,E$331)+'СЕТ СН'!$F$16</f>
        <v>0</v>
      </c>
      <c r="F343" s="36">
        <f>SUMIFS(СВЦЭМ!$J$40:$J$783,СВЦЭМ!$A$40:$A$783,$A343,СВЦЭМ!$B$39:$B$782,F$331)+'СЕТ СН'!$F$16</f>
        <v>0</v>
      </c>
      <c r="G343" s="36">
        <f>SUMIFS(СВЦЭМ!$J$40:$J$783,СВЦЭМ!$A$40:$A$783,$A343,СВЦЭМ!$B$39:$B$782,G$331)+'СЕТ СН'!$F$16</f>
        <v>0</v>
      </c>
      <c r="H343" s="36">
        <f>SUMIFS(СВЦЭМ!$J$40:$J$783,СВЦЭМ!$A$40:$A$783,$A343,СВЦЭМ!$B$39:$B$782,H$331)+'СЕТ СН'!$F$16</f>
        <v>0</v>
      </c>
      <c r="I343" s="36">
        <f>SUMIFS(СВЦЭМ!$J$40:$J$783,СВЦЭМ!$A$40:$A$783,$A343,СВЦЭМ!$B$39:$B$782,I$331)+'СЕТ СН'!$F$16</f>
        <v>0</v>
      </c>
      <c r="J343" s="36">
        <f>SUMIFS(СВЦЭМ!$J$40:$J$783,СВЦЭМ!$A$40:$A$783,$A343,СВЦЭМ!$B$39:$B$782,J$331)+'СЕТ СН'!$F$16</f>
        <v>0</v>
      </c>
      <c r="K343" s="36">
        <f>SUMIFS(СВЦЭМ!$J$40:$J$783,СВЦЭМ!$A$40:$A$783,$A343,СВЦЭМ!$B$39:$B$782,K$331)+'СЕТ СН'!$F$16</f>
        <v>0</v>
      </c>
      <c r="L343" s="36">
        <f>SUMIFS(СВЦЭМ!$J$40:$J$783,СВЦЭМ!$A$40:$A$783,$A343,СВЦЭМ!$B$39:$B$782,L$331)+'СЕТ СН'!$F$16</f>
        <v>0</v>
      </c>
      <c r="M343" s="36">
        <f>SUMIFS(СВЦЭМ!$J$40:$J$783,СВЦЭМ!$A$40:$A$783,$A343,СВЦЭМ!$B$39:$B$782,M$331)+'СЕТ СН'!$F$16</f>
        <v>0</v>
      </c>
      <c r="N343" s="36">
        <f>SUMIFS(СВЦЭМ!$J$40:$J$783,СВЦЭМ!$A$40:$A$783,$A343,СВЦЭМ!$B$39:$B$782,N$331)+'СЕТ СН'!$F$16</f>
        <v>0</v>
      </c>
      <c r="O343" s="36">
        <f>SUMIFS(СВЦЭМ!$J$40:$J$783,СВЦЭМ!$A$40:$A$783,$A343,СВЦЭМ!$B$39:$B$782,O$331)+'СЕТ СН'!$F$16</f>
        <v>0</v>
      </c>
      <c r="P343" s="36">
        <f>SUMIFS(СВЦЭМ!$J$40:$J$783,СВЦЭМ!$A$40:$A$783,$A343,СВЦЭМ!$B$39:$B$782,P$331)+'СЕТ СН'!$F$16</f>
        <v>0</v>
      </c>
      <c r="Q343" s="36">
        <f>SUMIFS(СВЦЭМ!$J$40:$J$783,СВЦЭМ!$A$40:$A$783,$A343,СВЦЭМ!$B$39:$B$782,Q$331)+'СЕТ СН'!$F$16</f>
        <v>0</v>
      </c>
      <c r="R343" s="36">
        <f>SUMIFS(СВЦЭМ!$J$40:$J$783,СВЦЭМ!$A$40:$A$783,$A343,СВЦЭМ!$B$39:$B$782,R$331)+'СЕТ СН'!$F$16</f>
        <v>0</v>
      </c>
      <c r="S343" s="36">
        <f>SUMIFS(СВЦЭМ!$J$40:$J$783,СВЦЭМ!$A$40:$A$783,$A343,СВЦЭМ!$B$39:$B$782,S$331)+'СЕТ СН'!$F$16</f>
        <v>0</v>
      </c>
      <c r="T343" s="36">
        <f>SUMIFS(СВЦЭМ!$J$40:$J$783,СВЦЭМ!$A$40:$A$783,$A343,СВЦЭМ!$B$39:$B$782,T$331)+'СЕТ СН'!$F$16</f>
        <v>0</v>
      </c>
      <c r="U343" s="36">
        <f>SUMIFS(СВЦЭМ!$J$40:$J$783,СВЦЭМ!$A$40:$A$783,$A343,СВЦЭМ!$B$39:$B$782,U$331)+'СЕТ СН'!$F$16</f>
        <v>0</v>
      </c>
      <c r="V343" s="36">
        <f>SUMIFS(СВЦЭМ!$J$40:$J$783,СВЦЭМ!$A$40:$A$783,$A343,СВЦЭМ!$B$39:$B$782,V$331)+'СЕТ СН'!$F$16</f>
        <v>0</v>
      </c>
      <c r="W343" s="36">
        <f>SUMIFS(СВЦЭМ!$J$40:$J$783,СВЦЭМ!$A$40:$A$783,$A343,СВЦЭМ!$B$39:$B$782,W$331)+'СЕТ СН'!$F$16</f>
        <v>0</v>
      </c>
      <c r="X343" s="36">
        <f>SUMIFS(СВЦЭМ!$J$40:$J$783,СВЦЭМ!$A$40:$A$783,$A343,СВЦЭМ!$B$39:$B$782,X$331)+'СЕТ СН'!$F$16</f>
        <v>0</v>
      </c>
      <c r="Y343" s="36">
        <f>SUMIFS(СВЦЭМ!$J$40:$J$783,СВЦЭМ!$A$40:$A$783,$A343,СВЦЭМ!$B$39:$B$782,Y$331)+'СЕТ СН'!$F$16</f>
        <v>0</v>
      </c>
    </row>
    <row r="344" spans="1:25" ht="15.75" hidden="1" x14ac:dyDescent="0.2">
      <c r="A344" s="35">
        <f t="shared" si="9"/>
        <v>45059</v>
      </c>
      <c r="B344" s="36">
        <f>SUMIFS(СВЦЭМ!$J$40:$J$783,СВЦЭМ!$A$40:$A$783,$A344,СВЦЭМ!$B$39:$B$782,B$331)+'СЕТ СН'!$F$16</f>
        <v>0</v>
      </c>
      <c r="C344" s="36">
        <f>SUMIFS(СВЦЭМ!$J$40:$J$783,СВЦЭМ!$A$40:$A$783,$A344,СВЦЭМ!$B$39:$B$782,C$331)+'СЕТ СН'!$F$16</f>
        <v>0</v>
      </c>
      <c r="D344" s="36">
        <f>SUMIFS(СВЦЭМ!$J$40:$J$783,СВЦЭМ!$A$40:$A$783,$A344,СВЦЭМ!$B$39:$B$782,D$331)+'СЕТ СН'!$F$16</f>
        <v>0</v>
      </c>
      <c r="E344" s="36">
        <f>SUMIFS(СВЦЭМ!$J$40:$J$783,СВЦЭМ!$A$40:$A$783,$A344,СВЦЭМ!$B$39:$B$782,E$331)+'СЕТ СН'!$F$16</f>
        <v>0</v>
      </c>
      <c r="F344" s="36">
        <f>SUMIFS(СВЦЭМ!$J$40:$J$783,СВЦЭМ!$A$40:$A$783,$A344,СВЦЭМ!$B$39:$B$782,F$331)+'СЕТ СН'!$F$16</f>
        <v>0</v>
      </c>
      <c r="G344" s="36">
        <f>SUMIFS(СВЦЭМ!$J$40:$J$783,СВЦЭМ!$A$40:$A$783,$A344,СВЦЭМ!$B$39:$B$782,G$331)+'СЕТ СН'!$F$16</f>
        <v>0</v>
      </c>
      <c r="H344" s="36">
        <f>SUMIFS(СВЦЭМ!$J$40:$J$783,СВЦЭМ!$A$40:$A$783,$A344,СВЦЭМ!$B$39:$B$782,H$331)+'СЕТ СН'!$F$16</f>
        <v>0</v>
      </c>
      <c r="I344" s="36">
        <f>SUMIFS(СВЦЭМ!$J$40:$J$783,СВЦЭМ!$A$40:$A$783,$A344,СВЦЭМ!$B$39:$B$782,I$331)+'СЕТ СН'!$F$16</f>
        <v>0</v>
      </c>
      <c r="J344" s="36">
        <f>SUMIFS(СВЦЭМ!$J$40:$J$783,СВЦЭМ!$A$40:$A$783,$A344,СВЦЭМ!$B$39:$B$782,J$331)+'СЕТ СН'!$F$16</f>
        <v>0</v>
      </c>
      <c r="K344" s="36">
        <f>SUMIFS(СВЦЭМ!$J$40:$J$783,СВЦЭМ!$A$40:$A$783,$A344,СВЦЭМ!$B$39:$B$782,K$331)+'СЕТ СН'!$F$16</f>
        <v>0</v>
      </c>
      <c r="L344" s="36">
        <f>SUMIFS(СВЦЭМ!$J$40:$J$783,СВЦЭМ!$A$40:$A$783,$A344,СВЦЭМ!$B$39:$B$782,L$331)+'СЕТ СН'!$F$16</f>
        <v>0</v>
      </c>
      <c r="M344" s="36">
        <f>SUMIFS(СВЦЭМ!$J$40:$J$783,СВЦЭМ!$A$40:$A$783,$A344,СВЦЭМ!$B$39:$B$782,M$331)+'СЕТ СН'!$F$16</f>
        <v>0</v>
      </c>
      <c r="N344" s="36">
        <f>SUMIFS(СВЦЭМ!$J$40:$J$783,СВЦЭМ!$A$40:$A$783,$A344,СВЦЭМ!$B$39:$B$782,N$331)+'СЕТ СН'!$F$16</f>
        <v>0</v>
      </c>
      <c r="O344" s="36">
        <f>SUMIFS(СВЦЭМ!$J$40:$J$783,СВЦЭМ!$A$40:$A$783,$A344,СВЦЭМ!$B$39:$B$782,O$331)+'СЕТ СН'!$F$16</f>
        <v>0</v>
      </c>
      <c r="P344" s="36">
        <f>SUMIFS(СВЦЭМ!$J$40:$J$783,СВЦЭМ!$A$40:$A$783,$A344,СВЦЭМ!$B$39:$B$782,P$331)+'СЕТ СН'!$F$16</f>
        <v>0</v>
      </c>
      <c r="Q344" s="36">
        <f>SUMIFS(СВЦЭМ!$J$40:$J$783,СВЦЭМ!$A$40:$A$783,$A344,СВЦЭМ!$B$39:$B$782,Q$331)+'СЕТ СН'!$F$16</f>
        <v>0</v>
      </c>
      <c r="R344" s="36">
        <f>SUMIFS(СВЦЭМ!$J$40:$J$783,СВЦЭМ!$A$40:$A$783,$A344,СВЦЭМ!$B$39:$B$782,R$331)+'СЕТ СН'!$F$16</f>
        <v>0</v>
      </c>
      <c r="S344" s="36">
        <f>SUMIFS(СВЦЭМ!$J$40:$J$783,СВЦЭМ!$A$40:$A$783,$A344,СВЦЭМ!$B$39:$B$782,S$331)+'СЕТ СН'!$F$16</f>
        <v>0</v>
      </c>
      <c r="T344" s="36">
        <f>SUMIFS(СВЦЭМ!$J$40:$J$783,СВЦЭМ!$A$40:$A$783,$A344,СВЦЭМ!$B$39:$B$782,T$331)+'СЕТ СН'!$F$16</f>
        <v>0</v>
      </c>
      <c r="U344" s="36">
        <f>SUMIFS(СВЦЭМ!$J$40:$J$783,СВЦЭМ!$A$40:$A$783,$A344,СВЦЭМ!$B$39:$B$782,U$331)+'СЕТ СН'!$F$16</f>
        <v>0</v>
      </c>
      <c r="V344" s="36">
        <f>SUMIFS(СВЦЭМ!$J$40:$J$783,СВЦЭМ!$A$40:$A$783,$A344,СВЦЭМ!$B$39:$B$782,V$331)+'СЕТ СН'!$F$16</f>
        <v>0</v>
      </c>
      <c r="W344" s="36">
        <f>SUMIFS(СВЦЭМ!$J$40:$J$783,СВЦЭМ!$A$40:$A$783,$A344,СВЦЭМ!$B$39:$B$782,W$331)+'СЕТ СН'!$F$16</f>
        <v>0</v>
      </c>
      <c r="X344" s="36">
        <f>SUMIFS(СВЦЭМ!$J$40:$J$783,СВЦЭМ!$A$40:$A$783,$A344,СВЦЭМ!$B$39:$B$782,X$331)+'СЕТ СН'!$F$16</f>
        <v>0</v>
      </c>
      <c r="Y344" s="36">
        <f>SUMIFS(СВЦЭМ!$J$40:$J$783,СВЦЭМ!$A$40:$A$783,$A344,СВЦЭМ!$B$39:$B$782,Y$331)+'СЕТ СН'!$F$16</f>
        <v>0</v>
      </c>
    </row>
    <row r="345" spans="1:25" ht="15.75" hidden="1" x14ac:dyDescent="0.2">
      <c r="A345" s="35">
        <f t="shared" si="9"/>
        <v>45060</v>
      </c>
      <c r="B345" s="36">
        <f>SUMIFS(СВЦЭМ!$J$40:$J$783,СВЦЭМ!$A$40:$A$783,$A345,СВЦЭМ!$B$39:$B$782,B$331)+'СЕТ СН'!$F$16</f>
        <v>0</v>
      </c>
      <c r="C345" s="36">
        <f>SUMIFS(СВЦЭМ!$J$40:$J$783,СВЦЭМ!$A$40:$A$783,$A345,СВЦЭМ!$B$39:$B$782,C$331)+'СЕТ СН'!$F$16</f>
        <v>0</v>
      </c>
      <c r="D345" s="36">
        <f>SUMIFS(СВЦЭМ!$J$40:$J$783,СВЦЭМ!$A$40:$A$783,$A345,СВЦЭМ!$B$39:$B$782,D$331)+'СЕТ СН'!$F$16</f>
        <v>0</v>
      </c>
      <c r="E345" s="36">
        <f>SUMIFS(СВЦЭМ!$J$40:$J$783,СВЦЭМ!$A$40:$A$783,$A345,СВЦЭМ!$B$39:$B$782,E$331)+'СЕТ СН'!$F$16</f>
        <v>0</v>
      </c>
      <c r="F345" s="36">
        <f>SUMIFS(СВЦЭМ!$J$40:$J$783,СВЦЭМ!$A$40:$A$783,$A345,СВЦЭМ!$B$39:$B$782,F$331)+'СЕТ СН'!$F$16</f>
        <v>0</v>
      </c>
      <c r="G345" s="36">
        <f>SUMIFS(СВЦЭМ!$J$40:$J$783,СВЦЭМ!$A$40:$A$783,$A345,СВЦЭМ!$B$39:$B$782,G$331)+'СЕТ СН'!$F$16</f>
        <v>0</v>
      </c>
      <c r="H345" s="36">
        <f>SUMIFS(СВЦЭМ!$J$40:$J$783,СВЦЭМ!$A$40:$A$783,$A345,СВЦЭМ!$B$39:$B$782,H$331)+'СЕТ СН'!$F$16</f>
        <v>0</v>
      </c>
      <c r="I345" s="36">
        <f>SUMIFS(СВЦЭМ!$J$40:$J$783,СВЦЭМ!$A$40:$A$783,$A345,СВЦЭМ!$B$39:$B$782,I$331)+'СЕТ СН'!$F$16</f>
        <v>0</v>
      </c>
      <c r="J345" s="36">
        <f>SUMIFS(СВЦЭМ!$J$40:$J$783,СВЦЭМ!$A$40:$A$783,$A345,СВЦЭМ!$B$39:$B$782,J$331)+'СЕТ СН'!$F$16</f>
        <v>0</v>
      </c>
      <c r="K345" s="36">
        <f>SUMIFS(СВЦЭМ!$J$40:$J$783,СВЦЭМ!$A$40:$A$783,$A345,СВЦЭМ!$B$39:$B$782,K$331)+'СЕТ СН'!$F$16</f>
        <v>0</v>
      </c>
      <c r="L345" s="36">
        <f>SUMIFS(СВЦЭМ!$J$40:$J$783,СВЦЭМ!$A$40:$A$783,$A345,СВЦЭМ!$B$39:$B$782,L$331)+'СЕТ СН'!$F$16</f>
        <v>0</v>
      </c>
      <c r="M345" s="36">
        <f>SUMIFS(СВЦЭМ!$J$40:$J$783,СВЦЭМ!$A$40:$A$783,$A345,СВЦЭМ!$B$39:$B$782,M$331)+'СЕТ СН'!$F$16</f>
        <v>0</v>
      </c>
      <c r="N345" s="36">
        <f>SUMIFS(СВЦЭМ!$J$40:$J$783,СВЦЭМ!$A$40:$A$783,$A345,СВЦЭМ!$B$39:$B$782,N$331)+'СЕТ СН'!$F$16</f>
        <v>0</v>
      </c>
      <c r="O345" s="36">
        <f>SUMIFS(СВЦЭМ!$J$40:$J$783,СВЦЭМ!$A$40:$A$783,$A345,СВЦЭМ!$B$39:$B$782,O$331)+'СЕТ СН'!$F$16</f>
        <v>0</v>
      </c>
      <c r="P345" s="36">
        <f>SUMIFS(СВЦЭМ!$J$40:$J$783,СВЦЭМ!$A$40:$A$783,$A345,СВЦЭМ!$B$39:$B$782,P$331)+'СЕТ СН'!$F$16</f>
        <v>0</v>
      </c>
      <c r="Q345" s="36">
        <f>SUMIFS(СВЦЭМ!$J$40:$J$783,СВЦЭМ!$A$40:$A$783,$A345,СВЦЭМ!$B$39:$B$782,Q$331)+'СЕТ СН'!$F$16</f>
        <v>0</v>
      </c>
      <c r="R345" s="36">
        <f>SUMIFS(СВЦЭМ!$J$40:$J$783,СВЦЭМ!$A$40:$A$783,$A345,СВЦЭМ!$B$39:$B$782,R$331)+'СЕТ СН'!$F$16</f>
        <v>0</v>
      </c>
      <c r="S345" s="36">
        <f>SUMIFS(СВЦЭМ!$J$40:$J$783,СВЦЭМ!$A$40:$A$783,$A345,СВЦЭМ!$B$39:$B$782,S$331)+'СЕТ СН'!$F$16</f>
        <v>0</v>
      </c>
      <c r="T345" s="36">
        <f>SUMIFS(СВЦЭМ!$J$40:$J$783,СВЦЭМ!$A$40:$A$783,$A345,СВЦЭМ!$B$39:$B$782,T$331)+'СЕТ СН'!$F$16</f>
        <v>0</v>
      </c>
      <c r="U345" s="36">
        <f>SUMIFS(СВЦЭМ!$J$40:$J$783,СВЦЭМ!$A$40:$A$783,$A345,СВЦЭМ!$B$39:$B$782,U$331)+'СЕТ СН'!$F$16</f>
        <v>0</v>
      </c>
      <c r="V345" s="36">
        <f>SUMIFS(СВЦЭМ!$J$40:$J$783,СВЦЭМ!$A$40:$A$783,$A345,СВЦЭМ!$B$39:$B$782,V$331)+'СЕТ СН'!$F$16</f>
        <v>0</v>
      </c>
      <c r="W345" s="36">
        <f>SUMIFS(СВЦЭМ!$J$40:$J$783,СВЦЭМ!$A$40:$A$783,$A345,СВЦЭМ!$B$39:$B$782,W$331)+'СЕТ СН'!$F$16</f>
        <v>0</v>
      </c>
      <c r="X345" s="36">
        <f>SUMIFS(СВЦЭМ!$J$40:$J$783,СВЦЭМ!$A$40:$A$783,$A345,СВЦЭМ!$B$39:$B$782,X$331)+'СЕТ СН'!$F$16</f>
        <v>0</v>
      </c>
      <c r="Y345" s="36">
        <f>SUMIFS(СВЦЭМ!$J$40:$J$783,СВЦЭМ!$A$40:$A$783,$A345,СВЦЭМ!$B$39:$B$782,Y$331)+'СЕТ СН'!$F$16</f>
        <v>0</v>
      </c>
    </row>
    <row r="346" spans="1:25" ht="15.75" hidden="1" x14ac:dyDescent="0.2">
      <c r="A346" s="35">
        <f t="shared" si="9"/>
        <v>45061</v>
      </c>
      <c r="B346" s="36">
        <f>SUMIFS(СВЦЭМ!$J$40:$J$783,СВЦЭМ!$A$40:$A$783,$A346,СВЦЭМ!$B$39:$B$782,B$331)+'СЕТ СН'!$F$16</f>
        <v>0</v>
      </c>
      <c r="C346" s="36">
        <f>SUMIFS(СВЦЭМ!$J$40:$J$783,СВЦЭМ!$A$40:$A$783,$A346,СВЦЭМ!$B$39:$B$782,C$331)+'СЕТ СН'!$F$16</f>
        <v>0</v>
      </c>
      <c r="D346" s="36">
        <f>SUMIFS(СВЦЭМ!$J$40:$J$783,СВЦЭМ!$A$40:$A$783,$A346,СВЦЭМ!$B$39:$B$782,D$331)+'СЕТ СН'!$F$16</f>
        <v>0</v>
      </c>
      <c r="E346" s="36">
        <f>SUMIFS(СВЦЭМ!$J$40:$J$783,СВЦЭМ!$A$40:$A$783,$A346,СВЦЭМ!$B$39:$B$782,E$331)+'СЕТ СН'!$F$16</f>
        <v>0</v>
      </c>
      <c r="F346" s="36">
        <f>SUMIFS(СВЦЭМ!$J$40:$J$783,СВЦЭМ!$A$40:$A$783,$A346,СВЦЭМ!$B$39:$B$782,F$331)+'СЕТ СН'!$F$16</f>
        <v>0</v>
      </c>
      <c r="G346" s="36">
        <f>SUMIFS(СВЦЭМ!$J$40:$J$783,СВЦЭМ!$A$40:$A$783,$A346,СВЦЭМ!$B$39:$B$782,G$331)+'СЕТ СН'!$F$16</f>
        <v>0</v>
      </c>
      <c r="H346" s="36">
        <f>SUMIFS(СВЦЭМ!$J$40:$J$783,СВЦЭМ!$A$40:$A$783,$A346,СВЦЭМ!$B$39:$B$782,H$331)+'СЕТ СН'!$F$16</f>
        <v>0</v>
      </c>
      <c r="I346" s="36">
        <f>SUMIFS(СВЦЭМ!$J$40:$J$783,СВЦЭМ!$A$40:$A$783,$A346,СВЦЭМ!$B$39:$B$782,I$331)+'СЕТ СН'!$F$16</f>
        <v>0</v>
      </c>
      <c r="J346" s="36">
        <f>SUMIFS(СВЦЭМ!$J$40:$J$783,СВЦЭМ!$A$40:$A$783,$A346,СВЦЭМ!$B$39:$B$782,J$331)+'СЕТ СН'!$F$16</f>
        <v>0</v>
      </c>
      <c r="K346" s="36">
        <f>SUMIFS(СВЦЭМ!$J$40:$J$783,СВЦЭМ!$A$40:$A$783,$A346,СВЦЭМ!$B$39:$B$782,K$331)+'СЕТ СН'!$F$16</f>
        <v>0</v>
      </c>
      <c r="L346" s="36">
        <f>SUMIFS(СВЦЭМ!$J$40:$J$783,СВЦЭМ!$A$40:$A$783,$A346,СВЦЭМ!$B$39:$B$782,L$331)+'СЕТ СН'!$F$16</f>
        <v>0</v>
      </c>
      <c r="M346" s="36">
        <f>SUMIFS(СВЦЭМ!$J$40:$J$783,СВЦЭМ!$A$40:$A$783,$A346,СВЦЭМ!$B$39:$B$782,M$331)+'СЕТ СН'!$F$16</f>
        <v>0</v>
      </c>
      <c r="N346" s="36">
        <f>SUMIFS(СВЦЭМ!$J$40:$J$783,СВЦЭМ!$A$40:$A$783,$A346,СВЦЭМ!$B$39:$B$782,N$331)+'СЕТ СН'!$F$16</f>
        <v>0</v>
      </c>
      <c r="O346" s="36">
        <f>SUMIFS(СВЦЭМ!$J$40:$J$783,СВЦЭМ!$A$40:$A$783,$A346,СВЦЭМ!$B$39:$B$782,O$331)+'СЕТ СН'!$F$16</f>
        <v>0</v>
      </c>
      <c r="P346" s="36">
        <f>SUMIFS(СВЦЭМ!$J$40:$J$783,СВЦЭМ!$A$40:$A$783,$A346,СВЦЭМ!$B$39:$B$782,P$331)+'СЕТ СН'!$F$16</f>
        <v>0</v>
      </c>
      <c r="Q346" s="36">
        <f>SUMIFS(СВЦЭМ!$J$40:$J$783,СВЦЭМ!$A$40:$A$783,$A346,СВЦЭМ!$B$39:$B$782,Q$331)+'СЕТ СН'!$F$16</f>
        <v>0</v>
      </c>
      <c r="R346" s="36">
        <f>SUMIFS(СВЦЭМ!$J$40:$J$783,СВЦЭМ!$A$40:$A$783,$A346,СВЦЭМ!$B$39:$B$782,R$331)+'СЕТ СН'!$F$16</f>
        <v>0</v>
      </c>
      <c r="S346" s="36">
        <f>SUMIFS(СВЦЭМ!$J$40:$J$783,СВЦЭМ!$A$40:$A$783,$A346,СВЦЭМ!$B$39:$B$782,S$331)+'СЕТ СН'!$F$16</f>
        <v>0</v>
      </c>
      <c r="T346" s="36">
        <f>SUMIFS(СВЦЭМ!$J$40:$J$783,СВЦЭМ!$A$40:$A$783,$A346,СВЦЭМ!$B$39:$B$782,T$331)+'СЕТ СН'!$F$16</f>
        <v>0</v>
      </c>
      <c r="U346" s="36">
        <f>SUMIFS(СВЦЭМ!$J$40:$J$783,СВЦЭМ!$A$40:$A$783,$A346,СВЦЭМ!$B$39:$B$782,U$331)+'СЕТ СН'!$F$16</f>
        <v>0</v>
      </c>
      <c r="V346" s="36">
        <f>SUMIFS(СВЦЭМ!$J$40:$J$783,СВЦЭМ!$A$40:$A$783,$A346,СВЦЭМ!$B$39:$B$782,V$331)+'СЕТ СН'!$F$16</f>
        <v>0</v>
      </c>
      <c r="W346" s="36">
        <f>SUMIFS(СВЦЭМ!$J$40:$J$783,СВЦЭМ!$A$40:$A$783,$A346,СВЦЭМ!$B$39:$B$782,W$331)+'СЕТ СН'!$F$16</f>
        <v>0</v>
      </c>
      <c r="X346" s="36">
        <f>SUMIFS(СВЦЭМ!$J$40:$J$783,СВЦЭМ!$A$40:$A$783,$A346,СВЦЭМ!$B$39:$B$782,X$331)+'СЕТ СН'!$F$16</f>
        <v>0</v>
      </c>
      <c r="Y346" s="36">
        <f>SUMIFS(СВЦЭМ!$J$40:$J$783,СВЦЭМ!$A$40:$A$783,$A346,СВЦЭМ!$B$39:$B$782,Y$331)+'СЕТ СН'!$F$16</f>
        <v>0</v>
      </c>
    </row>
    <row r="347" spans="1:25" ht="15.75" hidden="1" x14ac:dyDescent="0.2">
      <c r="A347" s="35">
        <f t="shared" si="9"/>
        <v>45062</v>
      </c>
      <c r="B347" s="36">
        <f>SUMIFS(СВЦЭМ!$J$40:$J$783,СВЦЭМ!$A$40:$A$783,$A347,СВЦЭМ!$B$39:$B$782,B$331)+'СЕТ СН'!$F$16</f>
        <v>0</v>
      </c>
      <c r="C347" s="36">
        <f>SUMIFS(СВЦЭМ!$J$40:$J$783,СВЦЭМ!$A$40:$A$783,$A347,СВЦЭМ!$B$39:$B$782,C$331)+'СЕТ СН'!$F$16</f>
        <v>0</v>
      </c>
      <c r="D347" s="36">
        <f>SUMIFS(СВЦЭМ!$J$40:$J$783,СВЦЭМ!$A$40:$A$783,$A347,СВЦЭМ!$B$39:$B$782,D$331)+'СЕТ СН'!$F$16</f>
        <v>0</v>
      </c>
      <c r="E347" s="36">
        <f>SUMIFS(СВЦЭМ!$J$40:$J$783,СВЦЭМ!$A$40:$A$783,$A347,СВЦЭМ!$B$39:$B$782,E$331)+'СЕТ СН'!$F$16</f>
        <v>0</v>
      </c>
      <c r="F347" s="36">
        <f>SUMIFS(СВЦЭМ!$J$40:$J$783,СВЦЭМ!$A$40:$A$783,$A347,СВЦЭМ!$B$39:$B$782,F$331)+'СЕТ СН'!$F$16</f>
        <v>0</v>
      </c>
      <c r="G347" s="36">
        <f>SUMIFS(СВЦЭМ!$J$40:$J$783,СВЦЭМ!$A$40:$A$783,$A347,СВЦЭМ!$B$39:$B$782,G$331)+'СЕТ СН'!$F$16</f>
        <v>0</v>
      </c>
      <c r="H347" s="36">
        <f>SUMIFS(СВЦЭМ!$J$40:$J$783,СВЦЭМ!$A$40:$A$783,$A347,СВЦЭМ!$B$39:$B$782,H$331)+'СЕТ СН'!$F$16</f>
        <v>0</v>
      </c>
      <c r="I347" s="36">
        <f>SUMIFS(СВЦЭМ!$J$40:$J$783,СВЦЭМ!$A$40:$A$783,$A347,СВЦЭМ!$B$39:$B$782,I$331)+'СЕТ СН'!$F$16</f>
        <v>0</v>
      </c>
      <c r="J347" s="36">
        <f>SUMIFS(СВЦЭМ!$J$40:$J$783,СВЦЭМ!$A$40:$A$783,$A347,СВЦЭМ!$B$39:$B$782,J$331)+'СЕТ СН'!$F$16</f>
        <v>0</v>
      </c>
      <c r="K347" s="36">
        <f>SUMIFS(СВЦЭМ!$J$40:$J$783,СВЦЭМ!$A$40:$A$783,$A347,СВЦЭМ!$B$39:$B$782,K$331)+'СЕТ СН'!$F$16</f>
        <v>0</v>
      </c>
      <c r="L347" s="36">
        <f>SUMIFS(СВЦЭМ!$J$40:$J$783,СВЦЭМ!$A$40:$A$783,$A347,СВЦЭМ!$B$39:$B$782,L$331)+'СЕТ СН'!$F$16</f>
        <v>0</v>
      </c>
      <c r="M347" s="36">
        <f>SUMIFS(СВЦЭМ!$J$40:$J$783,СВЦЭМ!$A$40:$A$783,$A347,СВЦЭМ!$B$39:$B$782,M$331)+'СЕТ СН'!$F$16</f>
        <v>0</v>
      </c>
      <c r="N347" s="36">
        <f>SUMIFS(СВЦЭМ!$J$40:$J$783,СВЦЭМ!$A$40:$A$783,$A347,СВЦЭМ!$B$39:$B$782,N$331)+'СЕТ СН'!$F$16</f>
        <v>0</v>
      </c>
      <c r="O347" s="36">
        <f>SUMIFS(СВЦЭМ!$J$40:$J$783,СВЦЭМ!$A$40:$A$783,$A347,СВЦЭМ!$B$39:$B$782,O$331)+'СЕТ СН'!$F$16</f>
        <v>0</v>
      </c>
      <c r="P347" s="36">
        <f>SUMIFS(СВЦЭМ!$J$40:$J$783,СВЦЭМ!$A$40:$A$783,$A347,СВЦЭМ!$B$39:$B$782,P$331)+'СЕТ СН'!$F$16</f>
        <v>0</v>
      </c>
      <c r="Q347" s="36">
        <f>SUMIFS(СВЦЭМ!$J$40:$J$783,СВЦЭМ!$A$40:$A$783,$A347,СВЦЭМ!$B$39:$B$782,Q$331)+'СЕТ СН'!$F$16</f>
        <v>0</v>
      </c>
      <c r="R347" s="36">
        <f>SUMIFS(СВЦЭМ!$J$40:$J$783,СВЦЭМ!$A$40:$A$783,$A347,СВЦЭМ!$B$39:$B$782,R$331)+'СЕТ СН'!$F$16</f>
        <v>0</v>
      </c>
      <c r="S347" s="36">
        <f>SUMIFS(СВЦЭМ!$J$40:$J$783,СВЦЭМ!$A$40:$A$783,$A347,СВЦЭМ!$B$39:$B$782,S$331)+'СЕТ СН'!$F$16</f>
        <v>0</v>
      </c>
      <c r="T347" s="36">
        <f>SUMIFS(СВЦЭМ!$J$40:$J$783,СВЦЭМ!$A$40:$A$783,$A347,СВЦЭМ!$B$39:$B$782,T$331)+'СЕТ СН'!$F$16</f>
        <v>0</v>
      </c>
      <c r="U347" s="36">
        <f>SUMIFS(СВЦЭМ!$J$40:$J$783,СВЦЭМ!$A$40:$A$783,$A347,СВЦЭМ!$B$39:$B$782,U$331)+'СЕТ СН'!$F$16</f>
        <v>0</v>
      </c>
      <c r="V347" s="36">
        <f>SUMIFS(СВЦЭМ!$J$40:$J$783,СВЦЭМ!$A$40:$A$783,$A347,СВЦЭМ!$B$39:$B$782,V$331)+'СЕТ СН'!$F$16</f>
        <v>0</v>
      </c>
      <c r="W347" s="36">
        <f>SUMIFS(СВЦЭМ!$J$40:$J$783,СВЦЭМ!$A$40:$A$783,$A347,СВЦЭМ!$B$39:$B$782,W$331)+'СЕТ СН'!$F$16</f>
        <v>0</v>
      </c>
      <c r="X347" s="36">
        <f>SUMIFS(СВЦЭМ!$J$40:$J$783,СВЦЭМ!$A$40:$A$783,$A347,СВЦЭМ!$B$39:$B$782,X$331)+'СЕТ СН'!$F$16</f>
        <v>0</v>
      </c>
      <c r="Y347" s="36">
        <f>SUMIFS(СВЦЭМ!$J$40:$J$783,СВЦЭМ!$A$40:$A$783,$A347,СВЦЭМ!$B$39:$B$782,Y$331)+'СЕТ СН'!$F$16</f>
        <v>0</v>
      </c>
    </row>
    <row r="348" spans="1:25" ht="15.75" hidden="1" x14ac:dyDescent="0.2">
      <c r="A348" s="35">
        <f t="shared" si="9"/>
        <v>45063</v>
      </c>
      <c r="B348" s="36">
        <f>SUMIFS(СВЦЭМ!$J$40:$J$783,СВЦЭМ!$A$40:$A$783,$A348,СВЦЭМ!$B$39:$B$782,B$331)+'СЕТ СН'!$F$16</f>
        <v>0</v>
      </c>
      <c r="C348" s="36">
        <f>SUMIFS(СВЦЭМ!$J$40:$J$783,СВЦЭМ!$A$40:$A$783,$A348,СВЦЭМ!$B$39:$B$782,C$331)+'СЕТ СН'!$F$16</f>
        <v>0</v>
      </c>
      <c r="D348" s="36">
        <f>SUMIFS(СВЦЭМ!$J$40:$J$783,СВЦЭМ!$A$40:$A$783,$A348,СВЦЭМ!$B$39:$B$782,D$331)+'СЕТ СН'!$F$16</f>
        <v>0</v>
      </c>
      <c r="E348" s="36">
        <f>SUMIFS(СВЦЭМ!$J$40:$J$783,СВЦЭМ!$A$40:$A$783,$A348,СВЦЭМ!$B$39:$B$782,E$331)+'СЕТ СН'!$F$16</f>
        <v>0</v>
      </c>
      <c r="F348" s="36">
        <f>SUMIFS(СВЦЭМ!$J$40:$J$783,СВЦЭМ!$A$40:$A$783,$A348,СВЦЭМ!$B$39:$B$782,F$331)+'СЕТ СН'!$F$16</f>
        <v>0</v>
      </c>
      <c r="G348" s="36">
        <f>SUMIFS(СВЦЭМ!$J$40:$J$783,СВЦЭМ!$A$40:$A$783,$A348,СВЦЭМ!$B$39:$B$782,G$331)+'СЕТ СН'!$F$16</f>
        <v>0</v>
      </c>
      <c r="H348" s="36">
        <f>SUMIFS(СВЦЭМ!$J$40:$J$783,СВЦЭМ!$A$40:$A$783,$A348,СВЦЭМ!$B$39:$B$782,H$331)+'СЕТ СН'!$F$16</f>
        <v>0</v>
      </c>
      <c r="I348" s="36">
        <f>SUMIFS(СВЦЭМ!$J$40:$J$783,СВЦЭМ!$A$40:$A$783,$A348,СВЦЭМ!$B$39:$B$782,I$331)+'СЕТ СН'!$F$16</f>
        <v>0</v>
      </c>
      <c r="J348" s="36">
        <f>SUMIFS(СВЦЭМ!$J$40:$J$783,СВЦЭМ!$A$40:$A$783,$A348,СВЦЭМ!$B$39:$B$782,J$331)+'СЕТ СН'!$F$16</f>
        <v>0</v>
      </c>
      <c r="K348" s="36">
        <f>SUMIFS(СВЦЭМ!$J$40:$J$783,СВЦЭМ!$A$40:$A$783,$A348,СВЦЭМ!$B$39:$B$782,K$331)+'СЕТ СН'!$F$16</f>
        <v>0</v>
      </c>
      <c r="L348" s="36">
        <f>SUMIFS(СВЦЭМ!$J$40:$J$783,СВЦЭМ!$A$40:$A$783,$A348,СВЦЭМ!$B$39:$B$782,L$331)+'СЕТ СН'!$F$16</f>
        <v>0</v>
      </c>
      <c r="M348" s="36">
        <f>SUMIFS(СВЦЭМ!$J$40:$J$783,СВЦЭМ!$A$40:$A$783,$A348,СВЦЭМ!$B$39:$B$782,M$331)+'СЕТ СН'!$F$16</f>
        <v>0</v>
      </c>
      <c r="N348" s="36">
        <f>SUMIFS(СВЦЭМ!$J$40:$J$783,СВЦЭМ!$A$40:$A$783,$A348,СВЦЭМ!$B$39:$B$782,N$331)+'СЕТ СН'!$F$16</f>
        <v>0</v>
      </c>
      <c r="O348" s="36">
        <f>SUMIFS(СВЦЭМ!$J$40:$J$783,СВЦЭМ!$A$40:$A$783,$A348,СВЦЭМ!$B$39:$B$782,O$331)+'СЕТ СН'!$F$16</f>
        <v>0</v>
      </c>
      <c r="P348" s="36">
        <f>SUMIFS(СВЦЭМ!$J$40:$J$783,СВЦЭМ!$A$40:$A$783,$A348,СВЦЭМ!$B$39:$B$782,P$331)+'СЕТ СН'!$F$16</f>
        <v>0</v>
      </c>
      <c r="Q348" s="36">
        <f>SUMIFS(СВЦЭМ!$J$40:$J$783,СВЦЭМ!$A$40:$A$783,$A348,СВЦЭМ!$B$39:$B$782,Q$331)+'СЕТ СН'!$F$16</f>
        <v>0</v>
      </c>
      <c r="R348" s="36">
        <f>SUMIFS(СВЦЭМ!$J$40:$J$783,СВЦЭМ!$A$40:$A$783,$A348,СВЦЭМ!$B$39:$B$782,R$331)+'СЕТ СН'!$F$16</f>
        <v>0</v>
      </c>
      <c r="S348" s="36">
        <f>SUMIFS(СВЦЭМ!$J$40:$J$783,СВЦЭМ!$A$40:$A$783,$A348,СВЦЭМ!$B$39:$B$782,S$331)+'СЕТ СН'!$F$16</f>
        <v>0</v>
      </c>
      <c r="T348" s="36">
        <f>SUMIFS(СВЦЭМ!$J$40:$J$783,СВЦЭМ!$A$40:$A$783,$A348,СВЦЭМ!$B$39:$B$782,T$331)+'СЕТ СН'!$F$16</f>
        <v>0</v>
      </c>
      <c r="U348" s="36">
        <f>SUMIFS(СВЦЭМ!$J$40:$J$783,СВЦЭМ!$A$40:$A$783,$A348,СВЦЭМ!$B$39:$B$782,U$331)+'СЕТ СН'!$F$16</f>
        <v>0</v>
      </c>
      <c r="V348" s="36">
        <f>SUMIFS(СВЦЭМ!$J$40:$J$783,СВЦЭМ!$A$40:$A$783,$A348,СВЦЭМ!$B$39:$B$782,V$331)+'СЕТ СН'!$F$16</f>
        <v>0</v>
      </c>
      <c r="W348" s="36">
        <f>SUMIFS(СВЦЭМ!$J$40:$J$783,СВЦЭМ!$A$40:$A$783,$A348,СВЦЭМ!$B$39:$B$782,W$331)+'СЕТ СН'!$F$16</f>
        <v>0</v>
      </c>
      <c r="X348" s="36">
        <f>SUMIFS(СВЦЭМ!$J$40:$J$783,СВЦЭМ!$A$40:$A$783,$A348,СВЦЭМ!$B$39:$B$782,X$331)+'СЕТ СН'!$F$16</f>
        <v>0</v>
      </c>
      <c r="Y348" s="36">
        <f>SUMIFS(СВЦЭМ!$J$40:$J$783,СВЦЭМ!$A$40:$A$783,$A348,СВЦЭМ!$B$39:$B$782,Y$331)+'СЕТ СН'!$F$16</f>
        <v>0</v>
      </c>
    </row>
    <row r="349" spans="1:25" ht="15.75" hidden="1" x14ac:dyDescent="0.2">
      <c r="A349" s="35">
        <f t="shared" si="9"/>
        <v>45064</v>
      </c>
      <c r="B349" s="36">
        <f>SUMIFS(СВЦЭМ!$J$40:$J$783,СВЦЭМ!$A$40:$A$783,$A349,СВЦЭМ!$B$39:$B$782,B$331)+'СЕТ СН'!$F$16</f>
        <v>0</v>
      </c>
      <c r="C349" s="36">
        <f>SUMIFS(СВЦЭМ!$J$40:$J$783,СВЦЭМ!$A$40:$A$783,$A349,СВЦЭМ!$B$39:$B$782,C$331)+'СЕТ СН'!$F$16</f>
        <v>0</v>
      </c>
      <c r="D349" s="36">
        <f>SUMIFS(СВЦЭМ!$J$40:$J$783,СВЦЭМ!$A$40:$A$783,$A349,СВЦЭМ!$B$39:$B$782,D$331)+'СЕТ СН'!$F$16</f>
        <v>0</v>
      </c>
      <c r="E349" s="36">
        <f>SUMIFS(СВЦЭМ!$J$40:$J$783,СВЦЭМ!$A$40:$A$783,$A349,СВЦЭМ!$B$39:$B$782,E$331)+'СЕТ СН'!$F$16</f>
        <v>0</v>
      </c>
      <c r="F349" s="36">
        <f>SUMIFS(СВЦЭМ!$J$40:$J$783,СВЦЭМ!$A$40:$A$783,$A349,СВЦЭМ!$B$39:$B$782,F$331)+'СЕТ СН'!$F$16</f>
        <v>0</v>
      </c>
      <c r="G349" s="36">
        <f>SUMIFS(СВЦЭМ!$J$40:$J$783,СВЦЭМ!$A$40:$A$783,$A349,СВЦЭМ!$B$39:$B$782,G$331)+'СЕТ СН'!$F$16</f>
        <v>0</v>
      </c>
      <c r="H349" s="36">
        <f>SUMIFS(СВЦЭМ!$J$40:$J$783,СВЦЭМ!$A$40:$A$783,$A349,СВЦЭМ!$B$39:$B$782,H$331)+'СЕТ СН'!$F$16</f>
        <v>0</v>
      </c>
      <c r="I349" s="36">
        <f>SUMIFS(СВЦЭМ!$J$40:$J$783,СВЦЭМ!$A$40:$A$783,$A349,СВЦЭМ!$B$39:$B$782,I$331)+'СЕТ СН'!$F$16</f>
        <v>0</v>
      </c>
      <c r="J349" s="36">
        <f>SUMIFS(СВЦЭМ!$J$40:$J$783,СВЦЭМ!$A$40:$A$783,$A349,СВЦЭМ!$B$39:$B$782,J$331)+'СЕТ СН'!$F$16</f>
        <v>0</v>
      </c>
      <c r="K349" s="36">
        <f>SUMIFS(СВЦЭМ!$J$40:$J$783,СВЦЭМ!$A$40:$A$783,$A349,СВЦЭМ!$B$39:$B$782,K$331)+'СЕТ СН'!$F$16</f>
        <v>0</v>
      </c>
      <c r="L349" s="36">
        <f>SUMIFS(СВЦЭМ!$J$40:$J$783,СВЦЭМ!$A$40:$A$783,$A349,СВЦЭМ!$B$39:$B$782,L$331)+'СЕТ СН'!$F$16</f>
        <v>0</v>
      </c>
      <c r="M349" s="36">
        <f>SUMIFS(СВЦЭМ!$J$40:$J$783,СВЦЭМ!$A$40:$A$783,$A349,СВЦЭМ!$B$39:$B$782,M$331)+'СЕТ СН'!$F$16</f>
        <v>0</v>
      </c>
      <c r="N349" s="36">
        <f>SUMIFS(СВЦЭМ!$J$40:$J$783,СВЦЭМ!$A$40:$A$783,$A349,СВЦЭМ!$B$39:$B$782,N$331)+'СЕТ СН'!$F$16</f>
        <v>0</v>
      </c>
      <c r="O349" s="36">
        <f>SUMIFS(СВЦЭМ!$J$40:$J$783,СВЦЭМ!$A$40:$A$783,$A349,СВЦЭМ!$B$39:$B$782,O$331)+'СЕТ СН'!$F$16</f>
        <v>0</v>
      </c>
      <c r="P349" s="36">
        <f>SUMIFS(СВЦЭМ!$J$40:$J$783,СВЦЭМ!$A$40:$A$783,$A349,СВЦЭМ!$B$39:$B$782,P$331)+'СЕТ СН'!$F$16</f>
        <v>0</v>
      </c>
      <c r="Q349" s="36">
        <f>SUMIFS(СВЦЭМ!$J$40:$J$783,СВЦЭМ!$A$40:$A$783,$A349,СВЦЭМ!$B$39:$B$782,Q$331)+'СЕТ СН'!$F$16</f>
        <v>0</v>
      </c>
      <c r="R349" s="36">
        <f>SUMIFS(СВЦЭМ!$J$40:$J$783,СВЦЭМ!$A$40:$A$783,$A349,СВЦЭМ!$B$39:$B$782,R$331)+'СЕТ СН'!$F$16</f>
        <v>0</v>
      </c>
      <c r="S349" s="36">
        <f>SUMIFS(СВЦЭМ!$J$40:$J$783,СВЦЭМ!$A$40:$A$783,$A349,СВЦЭМ!$B$39:$B$782,S$331)+'СЕТ СН'!$F$16</f>
        <v>0</v>
      </c>
      <c r="T349" s="36">
        <f>SUMIFS(СВЦЭМ!$J$40:$J$783,СВЦЭМ!$A$40:$A$783,$A349,СВЦЭМ!$B$39:$B$782,T$331)+'СЕТ СН'!$F$16</f>
        <v>0</v>
      </c>
      <c r="U349" s="36">
        <f>SUMIFS(СВЦЭМ!$J$40:$J$783,СВЦЭМ!$A$40:$A$783,$A349,СВЦЭМ!$B$39:$B$782,U$331)+'СЕТ СН'!$F$16</f>
        <v>0</v>
      </c>
      <c r="V349" s="36">
        <f>SUMIFS(СВЦЭМ!$J$40:$J$783,СВЦЭМ!$A$40:$A$783,$A349,СВЦЭМ!$B$39:$B$782,V$331)+'СЕТ СН'!$F$16</f>
        <v>0</v>
      </c>
      <c r="W349" s="36">
        <f>SUMIFS(СВЦЭМ!$J$40:$J$783,СВЦЭМ!$A$40:$A$783,$A349,СВЦЭМ!$B$39:$B$782,W$331)+'СЕТ СН'!$F$16</f>
        <v>0</v>
      </c>
      <c r="X349" s="36">
        <f>SUMIFS(СВЦЭМ!$J$40:$J$783,СВЦЭМ!$A$40:$A$783,$A349,СВЦЭМ!$B$39:$B$782,X$331)+'СЕТ СН'!$F$16</f>
        <v>0</v>
      </c>
      <c r="Y349" s="36">
        <f>SUMIFS(СВЦЭМ!$J$40:$J$783,СВЦЭМ!$A$40:$A$783,$A349,СВЦЭМ!$B$39:$B$782,Y$331)+'СЕТ СН'!$F$16</f>
        <v>0</v>
      </c>
    </row>
    <row r="350" spans="1:25" ht="15.75" hidden="1" x14ac:dyDescent="0.2">
      <c r="A350" s="35">
        <f t="shared" si="9"/>
        <v>45065</v>
      </c>
      <c r="B350" s="36">
        <f>SUMIFS(СВЦЭМ!$J$40:$J$783,СВЦЭМ!$A$40:$A$783,$A350,СВЦЭМ!$B$39:$B$782,B$331)+'СЕТ СН'!$F$16</f>
        <v>0</v>
      </c>
      <c r="C350" s="36">
        <f>SUMIFS(СВЦЭМ!$J$40:$J$783,СВЦЭМ!$A$40:$A$783,$A350,СВЦЭМ!$B$39:$B$782,C$331)+'СЕТ СН'!$F$16</f>
        <v>0</v>
      </c>
      <c r="D350" s="36">
        <f>SUMIFS(СВЦЭМ!$J$40:$J$783,СВЦЭМ!$A$40:$A$783,$A350,СВЦЭМ!$B$39:$B$782,D$331)+'СЕТ СН'!$F$16</f>
        <v>0</v>
      </c>
      <c r="E350" s="36">
        <f>SUMIFS(СВЦЭМ!$J$40:$J$783,СВЦЭМ!$A$40:$A$783,$A350,СВЦЭМ!$B$39:$B$782,E$331)+'СЕТ СН'!$F$16</f>
        <v>0</v>
      </c>
      <c r="F350" s="36">
        <f>SUMIFS(СВЦЭМ!$J$40:$J$783,СВЦЭМ!$A$40:$A$783,$A350,СВЦЭМ!$B$39:$B$782,F$331)+'СЕТ СН'!$F$16</f>
        <v>0</v>
      </c>
      <c r="G350" s="36">
        <f>SUMIFS(СВЦЭМ!$J$40:$J$783,СВЦЭМ!$A$40:$A$783,$A350,СВЦЭМ!$B$39:$B$782,G$331)+'СЕТ СН'!$F$16</f>
        <v>0</v>
      </c>
      <c r="H350" s="36">
        <f>SUMIFS(СВЦЭМ!$J$40:$J$783,СВЦЭМ!$A$40:$A$783,$A350,СВЦЭМ!$B$39:$B$782,H$331)+'СЕТ СН'!$F$16</f>
        <v>0</v>
      </c>
      <c r="I350" s="36">
        <f>SUMIFS(СВЦЭМ!$J$40:$J$783,СВЦЭМ!$A$40:$A$783,$A350,СВЦЭМ!$B$39:$B$782,I$331)+'СЕТ СН'!$F$16</f>
        <v>0</v>
      </c>
      <c r="J350" s="36">
        <f>SUMIFS(СВЦЭМ!$J$40:$J$783,СВЦЭМ!$A$40:$A$783,$A350,СВЦЭМ!$B$39:$B$782,J$331)+'СЕТ СН'!$F$16</f>
        <v>0</v>
      </c>
      <c r="K350" s="36">
        <f>SUMIFS(СВЦЭМ!$J$40:$J$783,СВЦЭМ!$A$40:$A$783,$A350,СВЦЭМ!$B$39:$B$782,K$331)+'СЕТ СН'!$F$16</f>
        <v>0</v>
      </c>
      <c r="L350" s="36">
        <f>SUMIFS(СВЦЭМ!$J$40:$J$783,СВЦЭМ!$A$40:$A$783,$A350,СВЦЭМ!$B$39:$B$782,L$331)+'СЕТ СН'!$F$16</f>
        <v>0</v>
      </c>
      <c r="M350" s="36">
        <f>SUMIFS(СВЦЭМ!$J$40:$J$783,СВЦЭМ!$A$40:$A$783,$A350,СВЦЭМ!$B$39:$B$782,M$331)+'СЕТ СН'!$F$16</f>
        <v>0</v>
      </c>
      <c r="N350" s="36">
        <f>SUMIFS(СВЦЭМ!$J$40:$J$783,СВЦЭМ!$A$40:$A$783,$A350,СВЦЭМ!$B$39:$B$782,N$331)+'СЕТ СН'!$F$16</f>
        <v>0</v>
      </c>
      <c r="O350" s="36">
        <f>SUMIFS(СВЦЭМ!$J$40:$J$783,СВЦЭМ!$A$40:$A$783,$A350,СВЦЭМ!$B$39:$B$782,O$331)+'СЕТ СН'!$F$16</f>
        <v>0</v>
      </c>
      <c r="P350" s="36">
        <f>SUMIFS(СВЦЭМ!$J$40:$J$783,СВЦЭМ!$A$40:$A$783,$A350,СВЦЭМ!$B$39:$B$782,P$331)+'СЕТ СН'!$F$16</f>
        <v>0</v>
      </c>
      <c r="Q350" s="36">
        <f>SUMIFS(СВЦЭМ!$J$40:$J$783,СВЦЭМ!$A$40:$A$783,$A350,СВЦЭМ!$B$39:$B$782,Q$331)+'СЕТ СН'!$F$16</f>
        <v>0</v>
      </c>
      <c r="R350" s="36">
        <f>SUMIFS(СВЦЭМ!$J$40:$J$783,СВЦЭМ!$A$40:$A$783,$A350,СВЦЭМ!$B$39:$B$782,R$331)+'СЕТ СН'!$F$16</f>
        <v>0</v>
      </c>
      <c r="S350" s="36">
        <f>SUMIFS(СВЦЭМ!$J$40:$J$783,СВЦЭМ!$A$40:$A$783,$A350,СВЦЭМ!$B$39:$B$782,S$331)+'СЕТ СН'!$F$16</f>
        <v>0</v>
      </c>
      <c r="T350" s="36">
        <f>SUMIFS(СВЦЭМ!$J$40:$J$783,СВЦЭМ!$A$40:$A$783,$A350,СВЦЭМ!$B$39:$B$782,T$331)+'СЕТ СН'!$F$16</f>
        <v>0</v>
      </c>
      <c r="U350" s="36">
        <f>SUMIFS(СВЦЭМ!$J$40:$J$783,СВЦЭМ!$A$40:$A$783,$A350,СВЦЭМ!$B$39:$B$782,U$331)+'СЕТ СН'!$F$16</f>
        <v>0</v>
      </c>
      <c r="V350" s="36">
        <f>SUMIFS(СВЦЭМ!$J$40:$J$783,СВЦЭМ!$A$40:$A$783,$A350,СВЦЭМ!$B$39:$B$782,V$331)+'СЕТ СН'!$F$16</f>
        <v>0</v>
      </c>
      <c r="W350" s="36">
        <f>SUMIFS(СВЦЭМ!$J$40:$J$783,СВЦЭМ!$A$40:$A$783,$A350,СВЦЭМ!$B$39:$B$782,W$331)+'СЕТ СН'!$F$16</f>
        <v>0</v>
      </c>
      <c r="X350" s="36">
        <f>SUMIFS(СВЦЭМ!$J$40:$J$783,СВЦЭМ!$A$40:$A$783,$A350,СВЦЭМ!$B$39:$B$782,X$331)+'СЕТ СН'!$F$16</f>
        <v>0</v>
      </c>
      <c r="Y350" s="36">
        <f>SUMIFS(СВЦЭМ!$J$40:$J$783,СВЦЭМ!$A$40:$A$783,$A350,СВЦЭМ!$B$39:$B$782,Y$331)+'СЕТ СН'!$F$16</f>
        <v>0</v>
      </c>
    </row>
    <row r="351" spans="1:25" ht="15.75" hidden="1" x14ac:dyDescent="0.2">
      <c r="A351" s="35">
        <f t="shared" si="9"/>
        <v>45066</v>
      </c>
      <c r="B351" s="36">
        <f>SUMIFS(СВЦЭМ!$J$40:$J$783,СВЦЭМ!$A$40:$A$783,$A351,СВЦЭМ!$B$39:$B$782,B$331)+'СЕТ СН'!$F$16</f>
        <v>0</v>
      </c>
      <c r="C351" s="36">
        <f>SUMIFS(СВЦЭМ!$J$40:$J$783,СВЦЭМ!$A$40:$A$783,$A351,СВЦЭМ!$B$39:$B$782,C$331)+'СЕТ СН'!$F$16</f>
        <v>0</v>
      </c>
      <c r="D351" s="36">
        <f>SUMIFS(СВЦЭМ!$J$40:$J$783,СВЦЭМ!$A$40:$A$783,$A351,СВЦЭМ!$B$39:$B$782,D$331)+'СЕТ СН'!$F$16</f>
        <v>0</v>
      </c>
      <c r="E351" s="36">
        <f>SUMIFS(СВЦЭМ!$J$40:$J$783,СВЦЭМ!$A$40:$A$783,$A351,СВЦЭМ!$B$39:$B$782,E$331)+'СЕТ СН'!$F$16</f>
        <v>0</v>
      </c>
      <c r="F351" s="36">
        <f>SUMIFS(СВЦЭМ!$J$40:$J$783,СВЦЭМ!$A$40:$A$783,$A351,СВЦЭМ!$B$39:$B$782,F$331)+'СЕТ СН'!$F$16</f>
        <v>0</v>
      </c>
      <c r="G351" s="36">
        <f>SUMIFS(СВЦЭМ!$J$40:$J$783,СВЦЭМ!$A$40:$A$783,$A351,СВЦЭМ!$B$39:$B$782,G$331)+'СЕТ СН'!$F$16</f>
        <v>0</v>
      </c>
      <c r="H351" s="36">
        <f>SUMIFS(СВЦЭМ!$J$40:$J$783,СВЦЭМ!$A$40:$A$783,$A351,СВЦЭМ!$B$39:$B$782,H$331)+'СЕТ СН'!$F$16</f>
        <v>0</v>
      </c>
      <c r="I351" s="36">
        <f>SUMIFS(СВЦЭМ!$J$40:$J$783,СВЦЭМ!$A$40:$A$783,$A351,СВЦЭМ!$B$39:$B$782,I$331)+'СЕТ СН'!$F$16</f>
        <v>0</v>
      </c>
      <c r="J351" s="36">
        <f>SUMIFS(СВЦЭМ!$J$40:$J$783,СВЦЭМ!$A$40:$A$783,$A351,СВЦЭМ!$B$39:$B$782,J$331)+'СЕТ СН'!$F$16</f>
        <v>0</v>
      </c>
      <c r="K351" s="36">
        <f>SUMIFS(СВЦЭМ!$J$40:$J$783,СВЦЭМ!$A$40:$A$783,$A351,СВЦЭМ!$B$39:$B$782,K$331)+'СЕТ СН'!$F$16</f>
        <v>0</v>
      </c>
      <c r="L351" s="36">
        <f>SUMIFS(СВЦЭМ!$J$40:$J$783,СВЦЭМ!$A$40:$A$783,$A351,СВЦЭМ!$B$39:$B$782,L$331)+'СЕТ СН'!$F$16</f>
        <v>0</v>
      </c>
      <c r="M351" s="36">
        <f>SUMIFS(СВЦЭМ!$J$40:$J$783,СВЦЭМ!$A$40:$A$783,$A351,СВЦЭМ!$B$39:$B$782,M$331)+'СЕТ СН'!$F$16</f>
        <v>0</v>
      </c>
      <c r="N351" s="36">
        <f>SUMIFS(СВЦЭМ!$J$40:$J$783,СВЦЭМ!$A$40:$A$783,$A351,СВЦЭМ!$B$39:$B$782,N$331)+'СЕТ СН'!$F$16</f>
        <v>0</v>
      </c>
      <c r="O351" s="36">
        <f>SUMIFS(СВЦЭМ!$J$40:$J$783,СВЦЭМ!$A$40:$A$783,$A351,СВЦЭМ!$B$39:$B$782,O$331)+'СЕТ СН'!$F$16</f>
        <v>0</v>
      </c>
      <c r="P351" s="36">
        <f>SUMIFS(СВЦЭМ!$J$40:$J$783,СВЦЭМ!$A$40:$A$783,$A351,СВЦЭМ!$B$39:$B$782,P$331)+'СЕТ СН'!$F$16</f>
        <v>0</v>
      </c>
      <c r="Q351" s="36">
        <f>SUMIFS(СВЦЭМ!$J$40:$J$783,СВЦЭМ!$A$40:$A$783,$A351,СВЦЭМ!$B$39:$B$782,Q$331)+'СЕТ СН'!$F$16</f>
        <v>0</v>
      </c>
      <c r="R351" s="36">
        <f>SUMIFS(СВЦЭМ!$J$40:$J$783,СВЦЭМ!$A$40:$A$783,$A351,СВЦЭМ!$B$39:$B$782,R$331)+'СЕТ СН'!$F$16</f>
        <v>0</v>
      </c>
      <c r="S351" s="36">
        <f>SUMIFS(СВЦЭМ!$J$40:$J$783,СВЦЭМ!$A$40:$A$783,$A351,СВЦЭМ!$B$39:$B$782,S$331)+'СЕТ СН'!$F$16</f>
        <v>0</v>
      </c>
      <c r="T351" s="36">
        <f>SUMIFS(СВЦЭМ!$J$40:$J$783,СВЦЭМ!$A$40:$A$783,$A351,СВЦЭМ!$B$39:$B$782,T$331)+'СЕТ СН'!$F$16</f>
        <v>0</v>
      </c>
      <c r="U351" s="36">
        <f>SUMIFS(СВЦЭМ!$J$40:$J$783,СВЦЭМ!$A$40:$A$783,$A351,СВЦЭМ!$B$39:$B$782,U$331)+'СЕТ СН'!$F$16</f>
        <v>0</v>
      </c>
      <c r="V351" s="36">
        <f>SUMIFS(СВЦЭМ!$J$40:$J$783,СВЦЭМ!$A$40:$A$783,$A351,СВЦЭМ!$B$39:$B$782,V$331)+'СЕТ СН'!$F$16</f>
        <v>0</v>
      </c>
      <c r="W351" s="36">
        <f>SUMIFS(СВЦЭМ!$J$40:$J$783,СВЦЭМ!$A$40:$A$783,$A351,СВЦЭМ!$B$39:$B$782,W$331)+'СЕТ СН'!$F$16</f>
        <v>0</v>
      </c>
      <c r="X351" s="36">
        <f>SUMIFS(СВЦЭМ!$J$40:$J$783,СВЦЭМ!$A$40:$A$783,$A351,СВЦЭМ!$B$39:$B$782,X$331)+'СЕТ СН'!$F$16</f>
        <v>0</v>
      </c>
      <c r="Y351" s="36">
        <f>SUMIFS(СВЦЭМ!$J$40:$J$783,СВЦЭМ!$A$40:$A$783,$A351,СВЦЭМ!$B$39:$B$782,Y$331)+'СЕТ СН'!$F$16</f>
        <v>0</v>
      </c>
    </row>
    <row r="352" spans="1:25" ht="15.75" hidden="1" x14ac:dyDescent="0.2">
      <c r="A352" s="35">
        <f t="shared" si="9"/>
        <v>45067</v>
      </c>
      <c r="B352" s="36">
        <f>SUMIFS(СВЦЭМ!$J$40:$J$783,СВЦЭМ!$A$40:$A$783,$A352,СВЦЭМ!$B$39:$B$782,B$331)+'СЕТ СН'!$F$16</f>
        <v>0</v>
      </c>
      <c r="C352" s="36">
        <f>SUMIFS(СВЦЭМ!$J$40:$J$783,СВЦЭМ!$A$40:$A$783,$A352,СВЦЭМ!$B$39:$B$782,C$331)+'СЕТ СН'!$F$16</f>
        <v>0</v>
      </c>
      <c r="D352" s="36">
        <f>SUMIFS(СВЦЭМ!$J$40:$J$783,СВЦЭМ!$A$40:$A$783,$A352,СВЦЭМ!$B$39:$B$782,D$331)+'СЕТ СН'!$F$16</f>
        <v>0</v>
      </c>
      <c r="E352" s="36">
        <f>SUMIFS(СВЦЭМ!$J$40:$J$783,СВЦЭМ!$A$40:$A$783,$A352,СВЦЭМ!$B$39:$B$782,E$331)+'СЕТ СН'!$F$16</f>
        <v>0</v>
      </c>
      <c r="F352" s="36">
        <f>SUMIFS(СВЦЭМ!$J$40:$J$783,СВЦЭМ!$A$40:$A$783,$A352,СВЦЭМ!$B$39:$B$782,F$331)+'СЕТ СН'!$F$16</f>
        <v>0</v>
      </c>
      <c r="G352" s="36">
        <f>SUMIFS(СВЦЭМ!$J$40:$J$783,СВЦЭМ!$A$40:$A$783,$A352,СВЦЭМ!$B$39:$B$782,G$331)+'СЕТ СН'!$F$16</f>
        <v>0</v>
      </c>
      <c r="H352" s="36">
        <f>SUMIFS(СВЦЭМ!$J$40:$J$783,СВЦЭМ!$A$40:$A$783,$A352,СВЦЭМ!$B$39:$B$782,H$331)+'СЕТ СН'!$F$16</f>
        <v>0</v>
      </c>
      <c r="I352" s="36">
        <f>SUMIFS(СВЦЭМ!$J$40:$J$783,СВЦЭМ!$A$40:$A$783,$A352,СВЦЭМ!$B$39:$B$782,I$331)+'СЕТ СН'!$F$16</f>
        <v>0</v>
      </c>
      <c r="J352" s="36">
        <f>SUMIFS(СВЦЭМ!$J$40:$J$783,СВЦЭМ!$A$40:$A$783,$A352,СВЦЭМ!$B$39:$B$782,J$331)+'СЕТ СН'!$F$16</f>
        <v>0</v>
      </c>
      <c r="K352" s="36">
        <f>SUMIFS(СВЦЭМ!$J$40:$J$783,СВЦЭМ!$A$40:$A$783,$A352,СВЦЭМ!$B$39:$B$782,K$331)+'СЕТ СН'!$F$16</f>
        <v>0</v>
      </c>
      <c r="L352" s="36">
        <f>SUMIFS(СВЦЭМ!$J$40:$J$783,СВЦЭМ!$A$40:$A$783,$A352,СВЦЭМ!$B$39:$B$782,L$331)+'СЕТ СН'!$F$16</f>
        <v>0</v>
      </c>
      <c r="M352" s="36">
        <f>SUMIFS(СВЦЭМ!$J$40:$J$783,СВЦЭМ!$A$40:$A$783,$A352,СВЦЭМ!$B$39:$B$782,M$331)+'СЕТ СН'!$F$16</f>
        <v>0</v>
      </c>
      <c r="N352" s="36">
        <f>SUMIFS(СВЦЭМ!$J$40:$J$783,СВЦЭМ!$A$40:$A$783,$A352,СВЦЭМ!$B$39:$B$782,N$331)+'СЕТ СН'!$F$16</f>
        <v>0</v>
      </c>
      <c r="O352" s="36">
        <f>SUMIFS(СВЦЭМ!$J$40:$J$783,СВЦЭМ!$A$40:$A$783,$A352,СВЦЭМ!$B$39:$B$782,O$331)+'СЕТ СН'!$F$16</f>
        <v>0</v>
      </c>
      <c r="P352" s="36">
        <f>SUMIFS(СВЦЭМ!$J$40:$J$783,СВЦЭМ!$A$40:$A$783,$A352,СВЦЭМ!$B$39:$B$782,P$331)+'СЕТ СН'!$F$16</f>
        <v>0</v>
      </c>
      <c r="Q352" s="36">
        <f>SUMIFS(СВЦЭМ!$J$40:$J$783,СВЦЭМ!$A$40:$A$783,$A352,СВЦЭМ!$B$39:$B$782,Q$331)+'СЕТ СН'!$F$16</f>
        <v>0</v>
      </c>
      <c r="R352" s="36">
        <f>SUMIFS(СВЦЭМ!$J$40:$J$783,СВЦЭМ!$A$40:$A$783,$A352,СВЦЭМ!$B$39:$B$782,R$331)+'СЕТ СН'!$F$16</f>
        <v>0</v>
      </c>
      <c r="S352" s="36">
        <f>SUMIFS(СВЦЭМ!$J$40:$J$783,СВЦЭМ!$A$40:$A$783,$A352,СВЦЭМ!$B$39:$B$782,S$331)+'СЕТ СН'!$F$16</f>
        <v>0</v>
      </c>
      <c r="T352" s="36">
        <f>SUMIFS(СВЦЭМ!$J$40:$J$783,СВЦЭМ!$A$40:$A$783,$A352,СВЦЭМ!$B$39:$B$782,T$331)+'СЕТ СН'!$F$16</f>
        <v>0</v>
      </c>
      <c r="U352" s="36">
        <f>SUMIFS(СВЦЭМ!$J$40:$J$783,СВЦЭМ!$A$40:$A$783,$A352,СВЦЭМ!$B$39:$B$782,U$331)+'СЕТ СН'!$F$16</f>
        <v>0</v>
      </c>
      <c r="V352" s="36">
        <f>SUMIFS(СВЦЭМ!$J$40:$J$783,СВЦЭМ!$A$40:$A$783,$A352,СВЦЭМ!$B$39:$B$782,V$331)+'СЕТ СН'!$F$16</f>
        <v>0</v>
      </c>
      <c r="W352" s="36">
        <f>SUMIFS(СВЦЭМ!$J$40:$J$783,СВЦЭМ!$A$40:$A$783,$A352,СВЦЭМ!$B$39:$B$782,W$331)+'СЕТ СН'!$F$16</f>
        <v>0</v>
      </c>
      <c r="X352" s="36">
        <f>SUMIFS(СВЦЭМ!$J$40:$J$783,СВЦЭМ!$A$40:$A$783,$A352,СВЦЭМ!$B$39:$B$782,X$331)+'СЕТ СН'!$F$16</f>
        <v>0</v>
      </c>
      <c r="Y352" s="36">
        <f>SUMIFS(СВЦЭМ!$J$40:$J$783,СВЦЭМ!$A$40:$A$783,$A352,СВЦЭМ!$B$39:$B$782,Y$331)+'СЕТ СН'!$F$16</f>
        <v>0</v>
      </c>
    </row>
    <row r="353" spans="1:27" ht="15.75" hidden="1" x14ac:dyDescent="0.2">
      <c r="A353" s="35">
        <f t="shared" si="9"/>
        <v>45068</v>
      </c>
      <c r="B353" s="36">
        <f>SUMIFS(СВЦЭМ!$J$40:$J$783,СВЦЭМ!$A$40:$A$783,$A353,СВЦЭМ!$B$39:$B$782,B$331)+'СЕТ СН'!$F$16</f>
        <v>0</v>
      </c>
      <c r="C353" s="36">
        <f>SUMIFS(СВЦЭМ!$J$40:$J$783,СВЦЭМ!$A$40:$A$783,$A353,СВЦЭМ!$B$39:$B$782,C$331)+'СЕТ СН'!$F$16</f>
        <v>0</v>
      </c>
      <c r="D353" s="36">
        <f>SUMIFS(СВЦЭМ!$J$40:$J$783,СВЦЭМ!$A$40:$A$783,$A353,СВЦЭМ!$B$39:$B$782,D$331)+'СЕТ СН'!$F$16</f>
        <v>0</v>
      </c>
      <c r="E353" s="36">
        <f>SUMIFS(СВЦЭМ!$J$40:$J$783,СВЦЭМ!$A$40:$A$783,$A353,СВЦЭМ!$B$39:$B$782,E$331)+'СЕТ СН'!$F$16</f>
        <v>0</v>
      </c>
      <c r="F353" s="36">
        <f>SUMIFS(СВЦЭМ!$J$40:$J$783,СВЦЭМ!$A$40:$A$783,$A353,СВЦЭМ!$B$39:$B$782,F$331)+'СЕТ СН'!$F$16</f>
        <v>0</v>
      </c>
      <c r="G353" s="36">
        <f>SUMIFS(СВЦЭМ!$J$40:$J$783,СВЦЭМ!$A$40:$A$783,$A353,СВЦЭМ!$B$39:$B$782,G$331)+'СЕТ СН'!$F$16</f>
        <v>0</v>
      </c>
      <c r="H353" s="36">
        <f>SUMIFS(СВЦЭМ!$J$40:$J$783,СВЦЭМ!$A$40:$A$783,$A353,СВЦЭМ!$B$39:$B$782,H$331)+'СЕТ СН'!$F$16</f>
        <v>0</v>
      </c>
      <c r="I353" s="36">
        <f>SUMIFS(СВЦЭМ!$J$40:$J$783,СВЦЭМ!$A$40:$A$783,$A353,СВЦЭМ!$B$39:$B$782,I$331)+'СЕТ СН'!$F$16</f>
        <v>0</v>
      </c>
      <c r="J353" s="36">
        <f>SUMIFS(СВЦЭМ!$J$40:$J$783,СВЦЭМ!$A$40:$A$783,$A353,СВЦЭМ!$B$39:$B$782,J$331)+'СЕТ СН'!$F$16</f>
        <v>0</v>
      </c>
      <c r="K353" s="36">
        <f>SUMIFS(СВЦЭМ!$J$40:$J$783,СВЦЭМ!$A$40:$A$783,$A353,СВЦЭМ!$B$39:$B$782,K$331)+'СЕТ СН'!$F$16</f>
        <v>0</v>
      </c>
      <c r="L353" s="36">
        <f>SUMIFS(СВЦЭМ!$J$40:$J$783,СВЦЭМ!$A$40:$A$783,$A353,СВЦЭМ!$B$39:$B$782,L$331)+'СЕТ СН'!$F$16</f>
        <v>0</v>
      </c>
      <c r="M353" s="36">
        <f>SUMIFS(СВЦЭМ!$J$40:$J$783,СВЦЭМ!$A$40:$A$783,$A353,СВЦЭМ!$B$39:$B$782,M$331)+'СЕТ СН'!$F$16</f>
        <v>0</v>
      </c>
      <c r="N353" s="36">
        <f>SUMIFS(СВЦЭМ!$J$40:$J$783,СВЦЭМ!$A$40:$A$783,$A353,СВЦЭМ!$B$39:$B$782,N$331)+'СЕТ СН'!$F$16</f>
        <v>0</v>
      </c>
      <c r="O353" s="36">
        <f>SUMIFS(СВЦЭМ!$J$40:$J$783,СВЦЭМ!$A$40:$A$783,$A353,СВЦЭМ!$B$39:$B$782,O$331)+'СЕТ СН'!$F$16</f>
        <v>0</v>
      </c>
      <c r="P353" s="36">
        <f>SUMIFS(СВЦЭМ!$J$40:$J$783,СВЦЭМ!$A$40:$A$783,$A353,СВЦЭМ!$B$39:$B$782,P$331)+'СЕТ СН'!$F$16</f>
        <v>0</v>
      </c>
      <c r="Q353" s="36">
        <f>SUMIFS(СВЦЭМ!$J$40:$J$783,СВЦЭМ!$A$40:$A$783,$A353,СВЦЭМ!$B$39:$B$782,Q$331)+'СЕТ СН'!$F$16</f>
        <v>0</v>
      </c>
      <c r="R353" s="36">
        <f>SUMIFS(СВЦЭМ!$J$40:$J$783,СВЦЭМ!$A$40:$A$783,$A353,СВЦЭМ!$B$39:$B$782,R$331)+'СЕТ СН'!$F$16</f>
        <v>0</v>
      </c>
      <c r="S353" s="36">
        <f>SUMIFS(СВЦЭМ!$J$40:$J$783,СВЦЭМ!$A$40:$A$783,$A353,СВЦЭМ!$B$39:$B$782,S$331)+'СЕТ СН'!$F$16</f>
        <v>0</v>
      </c>
      <c r="T353" s="36">
        <f>SUMIFS(СВЦЭМ!$J$40:$J$783,СВЦЭМ!$A$40:$A$783,$A353,СВЦЭМ!$B$39:$B$782,T$331)+'СЕТ СН'!$F$16</f>
        <v>0</v>
      </c>
      <c r="U353" s="36">
        <f>SUMIFS(СВЦЭМ!$J$40:$J$783,СВЦЭМ!$A$40:$A$783,$A353,СВЦЭМ!$B$39:$B$782,U$331)+'СЕТ СН'!$F$16</f>
        <v>0</v>
      </c>
      <c r="V353" s="36">
        <f>SUMIFS(СВЦЭМ!$J$40:$J$783,СВЦЭМ!$A$40:$A$783,$A353,СВЦЭМ!$B$39:$B$782,V$331)+'СЕТ СН'!$F$16</f>
        <v>0</v>
      </c>
      <c r="W353" s="36">
        <f>SUMIFS(СВЦЭМ!$J$40:$J$783,СВЦЭМ!$A$40:$A$783,$A353,СВЦЭМ!$B$39:$B$782,W$331)+'СЕТ СН'!$F$16</f>
        <v>0</v>
      </c>
      <c r="X353" s="36">
        <f>SUMIFS(СВЦЭМ!$J$40:$J$783,СВЦЭМ!$A$40:$A$783,$A353,СВЦЭМ!$B$39:$B$782,X$331)+'СЕТ СН'!$F$16</f>
        <v>0</v>
      </c>
      <c r="Y353" s="36">
        <f>SUMIFS(СВЦЭМ!$J$40:$J$783,СВЦЭМ!$A$40:$A$783,$A353,СВЦЭМ!$B$39:$B$782,Y$331)+'СЕТ СН'!$F$16</f>
        <v>0</v>
      </c>
    </row>
    <row r="354" spans="1:27" ht="15.75" hidden="1" x14ac:dyDescent="0.2">
      <c r="A354" s="35">
        <f t="shared" si="9"/>
        <v>45069</v>
      </c>
      <c r="B354" s="36">
        <f>SUMIFS(СВЦЭМ!$J$40:$J$783,СВЦЭМ!$A$40:$A$783,$A354,СВЦЭМ!$B$39:$B$782,B$331)+'СЕТ СН'!$F$16</f>
        <v>0</v>
      </c>
      <c r="C354" s="36">
        <f>SUMIFS(СВЦЭМ!$J$40:$J$783,СВЦЭМ!$A$40:$A$783,$A354,СВЦЭМ!$B$39:$B$782,C$331)+'СЕТ СН'!$F$16</f>
        <v>0</v>
      </c>
      <c r="D354" s="36">
        <f>SUMIFS(СВЦЭМ!$J$40:$J$783,СВЦЭМ!$A$40:$A$783,$A354,СВЦЭМ!$B$39:$B$782,D$331)+'СЕТ СН'!$F$16</f>
        <v>0</v>
      </c>
      <c r="E354" s="36">
        <f>SUMIFS(СВЦЭМ!$J$40:$J$783,СВЦЭМ!$A$40:$A$783,$A354,СВЦЭМ!$B$39:$B$782,E$331)+'СЕТ СН'!$F$16</f>
        <v>0</v>
      </c>
      <c r="F354" s="36">
        <f>SUMIFS(СВЦЭМ!$J$40:$J$783,СВЦЭМ!$A$40:$A$783,$A354,СВЦЭМ!$B$39:$B$782,F$331)+'СЕТ СН'!$F$16</f>
        <v>0</v>
      </c>
      <c r="G354" s="36">
        <f>SUMIFS(СВЦЭМ!$J$40:$J$783,СВЦЭМ!$A$40:$A$783,$A354,СВЦЭМ!$B$39:$B$782,G$331)+'СЕТ СН'!$F$16</f>
        <v>0</v>
      </c>
      <c r="H354" s="36">
        <f>SUMIFS(СВЦЭМ!$J$40:$J$783,СВЦЭМ!$A$40:$A$783,$A354,СВЦЭМ!$B$39:$B$782,H$331)+'СЕТ СН'!$F$16</f>
        <v>0</v>
      </c>
      <c r="I354" s="36">
        <f>SUMIFS(СВЦЭМ!$J$40:$J$783,СВЦЭМ!$A$40:$A$783,$A354,СВЦЭМ!$B$39:$B$782,I$331)+'СЕТ СН'!$F$16</f>
        <v>0</v>
      </c>
      <c r="J354" s="36">
        <f>SUMIFS(СВЦЭМ!$J$40:$J$783,СВЦЭМ!$A$40:$A$783,$A354,СВЦЭМ!$B$39:$B$782,J$331)+'СЕТ СН'!$F$16</f>
        <v>0</v>
      </c>
      <c r="K354" s="36">
        <f>SUMIFS(СВЦЭМ!$J$40:$J$783,СВЦЭМ!$A$40:$A$783,$A354,СВЦЭМ!$B$39:$B$782,K$331)+'СЕТ СН'!$F$16</f>
        <v>0</v>
      </c>
      <c r="L354" s="36">
        <f>SUMIFS(СВЦЭМ!$J$40:$J$783,СВЦЭМ!$A$40:$A$783,$A354,СВЦЭМ!$B$39:$B$782,L$331)+'СЕТ СН'!$F$16</f>
        <v>0</v>
      </c>
      <c r="M354" s="36">
        <f>SUMIFS(СВЦЭМ!$J$40:$J$783,СВЦЭМ!$A$40:$A$783,$A354,СВЦЭМ!$B$39:$B$782,M$331)+'СЕТ СН'!$F$16</f>
        <v>0</v>
      </c>
      <c r="N354" s="36">
        <f>SUMIFS(СВЦЭМ!$J$40:$J$783,СВЦЭМ!$A$40:$A$783,$A354,СВЦЭМ!$B$39:$B$782,N$331)+'СЕТ СН'!$F$16</f>
        <v>0</v>
      </c>
      <c r="O354" s="36">
        <f>SUMIFS(СВЦЭМ!$J$40:$J$783,СВЦЭМ!$A$40:$A$783,$A354,СВЦЭМ!$B$39:$B$782,O$331)+'СЕТ СН'!$F$16</f>
        <v>0</v>
      </c>
      <c r="P354" s="36">
        <f>SUMIFS(СВЦЭМ!$J$40:$J$783,СВЦЭМ!$A$40:$A$783,$A354,СВЦЭМ!$B$39:$B$782,P$331)+'СЕТ СН'!$F$16</f>
        <v>0</v>
      </c>
      <c r="Q354" s="36">
        <f>SUMIFS(СВЦЭМ!$J$40:$J$783,СВЦЭМ!$A$40:$A$783,$A354,СВЦЭМ!$B$39:$B$782,Q$331)+'СЕТ СН'!$F$16</f>
        <v>0</v>
      </c>
      <c r="R354" s="36">
        <f>SUMIFS(СВЦЭМ!$J$40:$J$783,СВЦЭМ!$A$40:$A$783,$A354,СВЦЭМ!$B$39:$B$782,R$331)+'СЕТ СН'!$F$16</f>
        <v>0</v>
      </c>
      <c r="S354" s="36">
        <f>SUMIFS(СВЦЭМ!$J$40:$J$783,СВЦЭМ!$A$40:$A$783,$A354,СВЦЭМ!$B$39:$B$782,S$331)+'СЕТ СН'!$F$16</f>
        <v>0</v>
      </c>
      <c r="T354" s="36">
        <f>SUMIFS(СВЦЭМ!$J$40:$J$783,СВЦЭМ!$A$40:$A$783,$A354,СВЦЭМ!$B$39:$B$782,T$331)+'СЕТ СН'!$F$16</f>
        <v>0</v>
      </c>
      <c r="U354" s="36">
        <f>SUMIFS(СВЦЭМ!$J$40:$J$783,СВЦЭМ!$A$40:$A$783,$A354,СВЦЭМ!$B$39:$B$782,U$331)+'СЕТ СН'!$F$16</f>
        <v>0</v>
      </c>
      <c r="V354" s="36">
        <f>SUMIFS(СВЦЭМ!$J$40:$J$783,СВЦЭМ!$A$40:$A$783,$A354,СВЦЭМ!$B$39:$B$782,V$331)+'СЕТ СН'!$F$16</f>
        <v>0</v>
      </c>
      <c r="W354" s="36">
        <f>SUMIFS(СВЦЭМ!$J$40:$J$783,СВЦЭМ!$A$40:$A$783,$A354,СВЦЭМ!$B$39:$B$782,W$331)+'СЕТ СН'!$F$16</f>
        <v>0</v>
      </c>
      <c r="X354" s="36">
        <f>SUMIFS(СВЦЭМ!$J$40:$J$783,СВЦЭМ!$A$40:$A$783,$A354,СВЦЭМ!$B$39:$B$782,X$331)+'СЕТ СН'!$F$16</f>
        <v>0</v>
      </c>
      <c r="Y354" s="36">
        <f>SUMIFS(СВЦЭМ!$J$40:$J$783,СВЦЭМ!$A$40:$A$783,$A354,СВЦЭМ!$B$39:$B$782,Y$331)+'СЕТ СН'!$F$16</f>
        <v>0</v>
      </c>
    </row>
    <row r="355" spans="1:27" ht="15.75" hidden="1" x14ac:dyDescent="0.2">
      <c r="A355" s="35">
        <f t="shared" si="9"/>
        <v>45070</v>
      </c>
      <c r="B355" s="36">
        <f>SUMIFS(СВЦЭМ!$J$40:$J$783,СВЦЭМ!$A$40:$A$783,$A355,СВЦЭМ!$B$39:$B$782,B$331)+'СЕТ СН'!$F$16</f>
        <v>0</v>
      </c>
      <c r="C355" s="36">
        <f>SUMIFS(СВЦЭМ!$J$40:$J$783,СВЦЭМ!$A$40:$A$783,$A355,СВЦЭМ!$B$39:$B$782,C$331)+'СЕТ СН'!$F$16</f>
        <v>0</v>
      </c>
      <c r="D355" s="36">
        <f>SUMIFS(СВЦЭМ!$J$40:$J$783,СВЦЭМ!$A$40:$A$783,$A355,СВЦЭМ!$B$39:$B$782,D$331)+'СЕТ СН'!$F$16</f>
        <v>0</v>
      </c>
      <c r="E355" s="36">
        <f>SUMIFS(СВЦЭМ!$J$40:$J$783,СВЦЭМ!$A$40:$A$783,$A355,СВЦЭМ!$B$39:$B$782,E$331)+'СЕТ СН'!$F$16</f>
        <v>0</v>
      </c>
      <c r="F355" s="36">
        <f>SUMIFS(СВЦЭМ!$J$40:$J$783,СВЦЭМ!$A$40:$A$783,$A355,СВЦЭМ!$B$39:$B$782,F$331)+'СЕТ СН'!$F$16</f>
        <v>0</v>
      </c>
      <c r="G355" s="36">
        <f>SUMIFS(СВЦЭМ!$J$40:$J$783,СВЦЭМ!$A$40:$A$783,$A355,СВЦЭМ!$B$39:$B$782,G$331)+'СЕТ СН'!$F$16</f>
        <v>0</v>
      </c>
      <c r="H355" s="36">
        <f>SUMIFS(СВЦЭМ!$J$40:$J$783,СВЦЭМ!$A$40:$A$783,$A355,СВЦЭМ!$B$39:$B$782,H$331)+'СЕТ СН'!$F$16</f>
        <v>0</v>
      </c>
      <c r="I355" s="36">
        <f>SUMIFS(СВЦЭМ!$J$40:$J$783,СВЦЭМ!$A$40:$A$783,$A355,СВЦЭМ!$B$39:$B$782,I$331)+'СЕТ СН'!$F$16</f>
        <v>0</v>
      </c>
      <c r="J355" s="36">
        <f>SUMIFS(СВЦЭМ!$J$40:$J$783,СВЦЭМ!$A$40:$A$783,$A355,СВЦЭМ!$B$39:$B$782,J$331)+'СЕТ СН'!$F$16</f>
        <v>0</v>
      </c>
      <c r="K355" s="36">
        <f>SUMIFS(СВЦЭМ!$J$40:$J$783,СВЦЭМ!$A$40:$A$783,$A355,СВЦЭМ!$B$39:$B$782,K$331)+'СЕТ СН'!$F$16</f>
        <v>0</v>
      </c>
      <c r="L355" s="36">
        <f>SUMIFS(СВЦЭМ!$J$40:$J$783,СВЦЭМ!$A$40:$A$783,$A355,СВЦЭМ!$B$39:$B$782,L$331)+'СЕТ СН'!$F$16</f>
        <v>0</v>
      </c>
      <c r="M355" s="36">
        <f>SUMIFS(СВЦЭМ!$J$40:$J$783,СВЦЭМ!$A$40:$A$783,$A355,СВЦЭМ!$B$39:$B$782,M$331)+'СЕТ СН'!$F$16</f>
        <v>0</v>
      </c>
      <c r="N355" s="36">
        <f>SUMIFS(СВЦЭМ!$J$40:$J$783,СВЦЭМ!$A$40:$A$783,$A355,СВЦЭМ!$B$39:$B$782,N$331)+'СЕТ СН'!$F$16</f>
        <v>0</v>
      </c>
      <c r="O355" s="36">
        <f>SUMIFS(СВЦЭМ!$J$40:$J$783,СВЦЭМ!$A$40:$A$783,$A355,СВЦЭМ!$B$39:$B$782,O$331)+'СЕТ СН'!$F$16</f>
        <v>0</v>
      </c>
      <c r="P355" s="36">
        <f>SUMIFS(СВЦЭМ!$J$40:$J$783,СВЦЭМ!$A$40:$A$783,$A355,СВЦЭМ!$B$39:$B$782,P$331)+'СЕТ СН'!$F$16</f>
        <v>0</v>
      </c>
      <c r="Q355" s="36">
        <f>SUMIFS(СВЦЭМ!$J$40:$J$783,СВЦЭМ!$A$40:$A$783,$A355,СВЦЭМ!$B$39:$B$782,Q$331)+'СЕТ СН'!$F$16</f>
        <v>0</v>
      </c>
      <c r="R355" s="36">
        <f>SUMIFS(СВЦЭМ!$J$40:$J$783,СВЦЭМ!$A$40:$A$783,$A355,СВЦЭМ!$B$39:$B$782,R$331)+'СЕТ СН'!$F$16</f>
        <v>0</v>
      </c>
      <c r="S355" s="36">
        <f>SUMIFS(СВЦЭМ!$J$40:$J$783,СВЦЭМ!$A$40:$A$783,$A355,СВЦЭМ!$B$39:$B$782,S$331)+'СЕТ СН'!$F$16</f>
        <v>0</v>
      </c>
      <c r="T355" s="36">
        <f>SUMIFS(СВЦЭМ!$J$40:$J$783,СВЦЭМ!$A$40:$A$783,$A355,СВЦЭМ!$B$39:$B$782,T$331)+'СЕТ СН'!$F$16</f>
        <v>0</v>
      </c>
      <c r="U355" s="36">
        <f>SUMIFS(СВЦЭМ!$J$40:$J$783,СВЦЭМ!$A$40:$A$783,$A355,СВЦЭМ!$B$39:$B$782,U$331)+'СЕТ СН'!$F$16</f>
        <v>0</v>
      </c>
      <c r="V355" s="36">
        <f>SUMIFS(СВЦЭМ!$J$40:$J$783,СВЦЭМ!$A$40:$A$783,$A355,СВЦЭМ!$B$39:$B$782,V$331)+'СЕТ СН'!$F$16</f>
        <v>0</v>
      </c>
      <c r="W355" s="36">
        <f>SUMIFS(СВЦЭМ!$J$40:$J$783,СВЦЭМ!$A$40:$A$783,$A355,СВЦЭМ!$B$39:$B$782,W$331)+'СЕТ СН'!$F$16</f>
        <v>0</v>
      </c>
      <c r="X355" s="36">
        <f>SUMIFS(СВЦЭМ!$J$40:$J$783,СВЦЭМ!$A$40:$A$783,$A355,СВЦЭМ!$B$39:$B$782,X$331)+'СЕТ СН'!$F$16</f>
        <v>0</v>
      </c>
      <c r="Y355" s="36">
        <f>SUMIFS(СВЦЭМ!$J$40:$J$783,СВЦЭМ!$A$40:$A$783,$A355,СВЦЭМ!$B$39:$B$782,Y$331)+'СЕТ СН'!$F$16</f>
        <v>0</v>
      </c>
    </row>
    <row r="356" spans="1:27" ht="15.75" hidden="1" x14ac:dyDescent="0.2">
      <c r="A356" s="35">
        <f t="shared" si="9"/>
        <v>45071</v>
      </c>
      <c r="B356" s="36">
        <f>SUMIFS(СВЦЭМ!$J$40:$J$783,СВЦЭМ!$A$40:$A$783,$A356,СВЦЭМ!$B$39:$B$782,B$331)+'СЕТ СН'!$F$16</f>
        <v>0</v>
      </c>
      <c r="C356" s="36">
        <f>SUMIFS(СВЦЭМ!$J$40:$J$783,СВЦЭМ!$A$40:$A$783,$A356,СВЦЭМ!$B$39:$B$782,C$331)+'СЕТ СН'!$F$16</f>
        <v>0</v>
      </c>
      <c r="D356" s="36">
        <f>SUMIFS(СВЦЭМ!$J$40:$J$783,СВЦЭМ!$A$40:$A$783,$A356,СВЦЭМ!$B$39:$B$782,D$331)+'СЕТ СН'!$F$16</f>
        <v>0</v>
      </c>
      <c r="E356" s="36">
        <f>SUMIFS(СВЦЭМ!$J$40:$J$783,СВЦЭМ!$A$40:$A$783,$A356,СВЦЭМ!$B$39:$B$782,E$331)+'СЕТ СН'!$F$16</f>
        <v>0</v>
      </c>
      <c r="F356" s="36">
        <f>SUMIFS(СВЦЭМ!$J$40:$J$783,СВЦЭМ!$A$40:$A$783,$A356,СВЦЭМ!$B$39:$B$782,F$331)+'СЕТ СН'!$F$16</f>
        <v>0</v>
      </c>
      <c r="G356" s="36">
        <f>SUMIFS(СВЦЭМ!$J$40:$J$783,СВЦЭМ!$A$40:$A$783,$A356,СВЦЭМ!$B$39:$B$782,G$331)+'СЕТ СН'!$F$16</f>
        <v>0</v>
      </c>
      <c r="H356" s="36">
        <f>SUMIFS(СВЦЭМ!$J$40:$J$783,СВЦЭМ!$A$40:$A$783,$A356,СВЦЭМ!$B$39:$B$782,H$331)+'СЕТ СН'!$F$16</f>
        <v>0</v>
      </c>
      <c r="I356" s="36">
        <f>SUMIFS(СВЦЭМ!$J$40:$J$783,СВЦЭМ!$A$40:$A$783,$A356,СВЦЭМ!$B$39:$B$782,I$331)+'СЕТ СН'!$F$16</f>
        <v>0</v>
      </c>
      <c r="J356" s="36">
        <f>SUMIFS(СВЦЭМ!$J$40:$J$783,СВЦЭМ!$A$40:$A$783,$A356,СВЦЭМ!$B$39:$B$782,J$331)+'СЕТ СН'!$F$16</f>
        <v>0</v>
      </c>
      <c r="K356" s="36">
        <f>SUMIFS(СВЦЭМ!$J$40:$J$783,СВЦЭМ!$A$40:$A$783,$A356,СВЦЭМ!$B$39:$B$782,K$331)+'СЕТ СН'!$F$16</f>
        <v>0</v>
      </c>
      <c r="L356" s="36">
        <f>SUMIFS(СВЦЭМ!$J$40:$J$783,СВЦЭМ!$A$40:$A$783,$A356,СВЦЭМ!$B$39:$B$782,L$331)+'СЕТ СН'!$F$16</f>
        <v>0</v>
      </c>
      <c r="M356" s="36">
        <f>SUMIFS(СВЦЭМ!$J$40:$J$783,СВЦЭМ!$A$40:$A$783,$A356,СВЦЭМ!$B$39:$B$782,M$331)+'СЕТ СН'!$F$16</f>
        <v>0</v>
      </c>
      <c r="N356" s="36">
        <f>SUMIFS(СВЦЭМ!$J$40:$J$783,СВЦЭМ!$A$40:$A$783,$A356,СВЦЭМ!$B$39:$B$782,N$331)+'СЕТ СН'!$F$16</f>
        <v>0</v>
      </c>
      <c r="O356" s="36">
        <f>SUMIFS(СВЦЭМ!$J$40:$J$783,СВЦЭМ!$A$40:$A$783,$A356,СВЦЭМ!$B$39:$B$782,O$331)+'СЕТ СН'!$F$16</f>
        <v>0</v>
      </c>
      <c r="P356" s="36">
        <f>SUMIFS(СВЦЭМ!$J$40:$J$783,СВЦЭМ!$A$40:$A$783,$A356,СВЦЭМ!$B$39:$B$782,P$331)+'СЕТ СН'!$F$16</f>
        <v>0</v>
      </c>
      <c r="Q356" s="36">
        <f>SUMIFS(СВЦЭМ!$J$40:$J$783,СВЦЭМ!$A$40:$A$783,$A356,СВЦЭМ!$B$39:$B$782,Q$331)+'СЕТ СН'!$F$16</f>
        <v>0</v>
      </c>
      <c r="R356" s="36">
        <f>SUMIFS(СВЦЭМ!$J$40:$J$783,СВЦЭМ!$A$40:$A$783,$A356,СВЦЭМ!$B$39:$B$782,R$331)+'СЕТ СН'!$F$16</f>
        <v>0</v>
      </c>
      <c r="S356" s="36">
        <f>SUMIFS(СВЦЭМ!$J$40:$J$783,СВЦЭМ!$A$40:$A$783,$A356,СВЦЭМ!$B$39:$B$782,S$331)+'СЕТ СН'!$F$16</f>
        <v>0</v>
      </c>
      <c r="T356" s="36">
        <f>SUMIFS(СВЦЭМ!$J$40:$J$783,СВЦЭМ!$A$40:$A$783,$A356,СВЦЭМ!$B$39:$B$782,T$331)+'СЕТ СН'!$F$16</f>
        <v>0</v>
      </c>
      <c r="U356" s="36">
        <f>SUMIFS(СВЦЭМ!$J$40:$J$783,СВЦЭМ!$A$40:$A$783,$A356,СВЦЭМ!$B$39:$B$782,U$331)+'СЕТ СН'!$F$16</f>
        <v>0</v>
      </c>
      <c r="V356" s="36">
        <f>SUMIFS(СВЦЭМ!$J$40:$J$783,СВЦЭМ!$A$40:$A$783,$A356,СВЦЭМ!$B$39:$B$782,V$331)+'СЕТ СН'!$F$16</f>
        <v>0</v>
      </c>
      <c r="W356" s="36">
        <f>SUMIFS(СВЦЭМ!$J$40:$J$783,СВЦЭМ!$A$40:$A$783,$A356,СВЦЭМ!$B$39:$B$782,W$331)+'СЕТ СН'!$F$16</f>
        <v>0</v>
      </c>
      <c r="X356" s="36">
        <f>SUMIFS(СВЦЭМ!$J$40:$J$783,СВЦЭМ!$A$40:$A$783,$A356,СВЦЭМ!$B$39:$B$782,X$331)+'СЕТ СН'!$F$16</f>
        <v>0</v>
      </c>
      <c r="Y356" s="36">
        <f>SUMIFS(СВЦЭМ!$J$40:$J$783,СВЦЭМ!$A$40:$A$783,$A356,СВЦЭМ!$B$39:$B$782,Y$331)+'СЕТ СН'!$F$16</f>
        <v>0</v>
      </c>
    </row>
    <row r="357" spans="1:27" ht="15.75" hidden="1" x14ac:dyDescent="0.2">
      <c r="A357" s="35">
        <f t="shared" si="9"/>
        <v>45072</v>
      </c>
      <c r="B357" s="36">
        <f>SUMIFS(СВЦЭМ!$J$40:$J$783,СВЦЭМ!$A$40:$A$783,$A357,СВЦЭМ!$B$39:$B$782,B$331)+'СЕТ СН'!$F$16</f>
        <v>0</v>
      </c>
      <c r="C357" s="36">
        <f>SUMIFS(СВЦЭМ!$J$40:$J$783,СВЦЭМ!$A$40:$A$783,$A357,СВЦЭМ!$B$39:$B$782,C$331)+'СЕТ СН'!$F$16</f>
        <v>0</v>
      </c>
      <c r="D357" s="36">
        <f>SUMIFS(СВЦЭМ!$J$40:$J$783,СВЦЭМ!$A$40:$A$783,$A357,СВЦЭМ!$B$39:$B$782,D$331)+'СЕТ СН'!$F$16</f>
        <v>0</v>
      </c>
      <c r="E357" s="36">
        <f>SUMIFS(СВЦЭМ!$J$40:$J$783,СВЦЭМ!$A$40:$A$783,$A357,СВЦЭМ!$B$39:$B$782,E$331)+'СЕТ СН'!$F$16</f>
        <v>0</v>
      </c>
      <c r="F357" s="36">
        <f>SUMIFS(СВЦЭМ!$J$40:$J$783,СВЦЭМ!$A$40:$A$783,$A357,СВЦЭМ!$B$39:$B$782,F$331)+'СЕТ СН'!$F$16</f>
        <v>0</v>
      </c>
      <c r="G357" s="36">
        <f>SUMIFS(СВЦЭМ!$J$40:$J$783,СВЦЭМ!$A$40:$A$783,$A357,СВЦЭМ!$B$39:$B$782,G$331)+'СЕТ СН'!$F$16</f>
        <v>0</v>
      </c>
      <c r="H357" s="36">
        <f>SUMIFS(СВЦЭМ!$J$40:$J$783,СВЦЭМ!$A$40:$A$783,$A357,СВЦЭМ!$B$39:$B$782,H$331)+'СЕТ СН'!$F$16</f>
        <v>0</v>
      </c>
      <c r="I357" s="36">
        <f>SUMIFS(СВЦЭМ!$J$40:$J$783,СВЦЭМ!$A$40:$A$783,$A357,СВЦЭМ!$B$39:$B$782,I$331)+'СЕТ СН'!$F$16</f>
        <v>0</v>
      </c>
      <c r="J357" s="36">
        <f>SUMIFS(СВЦЭМ!$J$40:$J$783,СВЦЭМ!$A$40:$A$783,$A357,СВЦЭМ!$B$39:$B$782,J$331)+'СЕТ СН'!$F$16</f>
        <v>0</v>
      </c>
      <c r="K357" s="36">
        <f>SUMIFS(СВЦЭМ!$J$40:$J$783,СВЦЭМ!$A$40:$A$783,$A357,СВЦЭМ!$B$39:$B$782,K$331)+'СЕТ СН'!$F$16</f>
        <v>0</v>
      </c>
      <c r="L357" s="36">
        <f>SUMIFS(СВЦЭМ!$J$40:$J$783,СВЦЭМ!$A$40:$A$783,$A357,СВЦЭМ!$B$39:$B$782,L$331)+'СЕТ СН'!$F$16</f>
        <v>0</v>
      </c>
      <c r="M357" s="36">
        <f>SUMIFS(СВЦЭМ!$J$40:$J$783,СВЦЭМ!$A$40:$A$783,$A357,СВЦЭМ!$B$39:$B$782,M$331)+'СЕТ СН'!$F$16</f>
        <v>0</v>
      </c>
      <c r="N357" s="36">
        <f>SUMIFS(СВЦЭМ!$J$40:$J$783,СВЦЭМ!$A$40:$A$783,$A357,СВЦЭМ!$B$39:$B$782,N$331)+'СЕТ СН'!$F$16</f>
        <v>0</v>
      </c>
      <c r="O357" s="36">
        <f>SUMIFS(СВЦЭМ!$J$40:$J$783,СВЦЭМ!$A$40:$A$783,$A357,СВЦЭМ!$B$39:$B$782,O$331)+'СЕТ СН'!$F$16</f>
        <v>0</v>
      </c>
      <c r="P357" s="36">
        <f>SUMIFS(СВЦЭМ!$J$40:$J$783,СВЦЭМ!$A$40:$A$783,$A357,СВЦЭМ!$B$39:$B$782,P$331)+'СЕТ СН'!$F$16</f>
        <v>0</v>
      </c>
      <c r="Q357" s="36">
        <f>SUMIFS(СВЦЭМ!$J$40:$J$783,СВЦЭМ!$A$40:$A$783,$A357,СВЦЭМ!$B$39:$B$782,Q$331)+'СЕТ СН'!$F$16</f>
        <v>0</v>
      </c>
      <c r="R357" s="36">
        <f>SUMIFS(СВЦЭМ!$J$40:$J$783,СВЦЭМ!$A$40:$A$783,$A357,СВЦЭМ!$B$39:$B$782,R$331)+'СЕТ СН'!$F$16</f>
        <v>0</v>
      </c>
      <c r="S357" s="36">
        <f>SUMIFS(СВЦЭМ!$J$40:$J$783,СВЦЭМ!$A$40:$A$783,$A357,СВЦЭМ!$B$39:$B$782,S$331)+'СЕТ СН'!$F$16</f>
        <v>0</v>
      </c>
      <c r="T357" s="36">
        <f>SUMIFS(СВЦЭМ!$J$40:$J$783,СВЦЭМ!$A$40:$A$783,$A357,СВЦЭМ!$B$39:$B$782,T$331)+'СЕТ СН'!$F$16</f>
        <v>0</v>
      </c>
      <c r="U357" s="36">
        <f>SUMIFS(СВЦЭМ!$J$40:$J$783,СВЦЭМ!$A$40:$A$783,$A357,СВЦЭМ!$B$39:$B$782,U$331)+'СЕТ СН'!$F$16</f>
        <v>0</v>
      </c>
      <c r="V357" s="36">
        <f>SUMIFS(СВЦЭМ!$J$40:$J$783,СВЦЭМ!$A$40:$A$783,$A357,СВЦЭМ!$B$39:$B$782,V$331)+'СЕТ СН'!$F$16</f>
        <v>0</v>
      </c>
      <c r="W357" s="36">
        <f>SUMIFS(СВЦЭМ!$J$40:$J$783,СВЦЭМ!$A$40:$A$783,$A357,СВЦЭМ!$B$39:$B$782,W$331)+'СЕТ СН'!$F$16</f>
        <v>0</v>
      </c>
      <c r="X357" s="36">
        <f>SUMIFS(СВЦЭМ!$J$40:$J$783,СВЦЭМ!$A$40:$A$783,$A357,СВЦЭМ!$B$39:$B$782,X$331)+'СЕТ СН'!$F$16</f>
        <v>0</v>
      </c>
      <c r="Y357" s="36">
        <f>SUMIFS(СВЦЭМ!$J$40:$J$783,СВЦЭМ!$A$40:$A$783,$A357,СВЦЭМ!$B$39:$B$782,Y$331)+'СЕТ СН'!$F$16</f>
        <v>0</v>
      </c>
    </row>
    <row r="358" spans="1:27" ht="15.75" hidden="1" x14ac:dyDescent="0.2">
      <c r="A358" s="35">
        <f t="shared" si="9"/>
        <v>45073</v>
      </c>
      <c r="B358" s="36">
        <f>SUMIFS(СВЦЭМ!$J$40:$J$783,СВЦЭМ!$A$40:$A$783,$A358,СВЦЭМ!$B$39:$B$782,B$331)+'СЕТ СН'!$F$16</f>
        <v>0</v>
      </c>
      <c r="C358" s="36">
        <f>SUMIFS(СВЦЭМ!$J$40:$J$783,СВЦЭМ!$A$40:$A$783,$A358,СВЦЭМ!$B$39:$B$782,C$331)+'СЕТ СН'!$F$16</f>
        <v>0</v>
      </c>
      <c r="D358" s="36">
        <f>SUMIFS(СВЦЭМ!$J$40:$J$783,СВЦЭМ!$A$40:$A$783,$A358,СВЦЭМ!$B$39:$B$782,D$331)+'СЕТ СН'!$F$16</f>
        <v>0</v>
      </c>
      <c r="E358" s="36">
        <f>SUMIFS(СВЦЭМ!$J$40:$J$783,СВЦЭМ!$A$40:$A$783,$A358,СВЦЭМ!$B$39:$B$782,E$331)+'СЕТ СН'!$F$16</f>
        <v>0</v>
      </c>
      <c r="F358" s="36">
        <f>SUMIFS(СВЦЭМ!$J$40:$J$783,СВЦЭМ!$A$40:$A$783,$A358,СВЦЭМ!$B$39:$B$782,F$331)+'СЕТ СН'!$F$16</f>
        <v>0</v>
      </c>
      <c r="G358" s="36">
        <f>SUMIFS(СВЦЭМ!$J$40:$J$783,СВЦЭМ!$A$40:$A$783,$A358,СВЦЭМ!$B$39:$B$782,G$331)+'СЕТ СН'!$F$16</f>
        <v>0</v>
      </c>
      <c r="H358" s="36">
        <f>SUMIFS(СВЦЭМ!$J$40:$J$783,СВЦЭМ!$A$40:$A$783,$A358,СВЦЭМ!$B$39:$B$782,H$331)+'СЕТ СН'!$F$16</f>
        <v>0</v>
      </c>
      <c r="I358" s="36">
        <f>SUMIFS(СВЦЭМ!$J$40:$J$783,СВЦЭМ!$A$40:$A$783,$A358,СВЦЭМ!$B$39:$B$782,I$331)+'СЕТ СН'!$F$16</f>
        <v>0</v>
      </c>
      <c r="J358" s="36">
        <f>SUMIFS(СВЦЭМ!$J$40:$J$783,СВЦЭМ!$A$40:$A$783,$A358,СВЦЭМ!$B$39:$B$782,J$331)+'СЕТ СН'!$F$16</f>
        <v>0</v>
      </c>
      <c r="K358" s="36">
        <f>SUMIFS(СВЦЭМ!$J$40:$J$783,СВЦЭМ!$A$40:$A$783,$A358,СВЦЭМ!$B$39:$B$782,K$331)+'СЕТ СН'!$F$16</f>
        <v>0</v>
      </c>
      <c r="L358" s="36">
        <f>SUMIFS(СВЦЭМ!$J$40:$J$783,СВЦЭМ!$A$40:$A$783,$A358,СВЦЭМ!$B$39:$B$782,L$331)+'СЕТ СН'!$F$16</f>
        <v>0</v>
      </c>
      <c r="M358" s="36">
        <f>SUMIFS(СВЦЭМ!$J$40:$J$783,СВЦЭМ!$A$40:$A$783,$A358,СВЦЭМ!$B$39:$B$782,M$331)+'СЕТ СН'!$F$16</f>
        <v>0</v>
      </c>
      <c r="N358" s="36">
        <f>SUMIFS(СВЦЭМ!$J$40:$J$783,СВЦЭМ!$A$40:$A$783,$A358,СВЦЭМ!$B$39:$B$782,N$331)+'СЕТ СН'!$F$16</f>
        <v>0</v>
      </c>
      <c r="O358" s="36">
        <f>SUMIFS(СВЦЭМ!$J$40:$J$783,СВЦЭМ!$A$40:$A$783,$A358,СВЦЭМ!$B$39:$B$782,O$331)+'СЕТ СН'!$F$16</f>
        <v>0</v>
      </c>
      <c r="P358" s="36">
        <f>SUMIFS(СВЦЭМ!$J$40:$J$783,СВЦЭМ!$A$40:$A$783,$A358,СВЦЭМ!$B$39:$B$782,P$331)+'СЕТ СН'!$F$16</f>
        <v>0</v>
      </c>
      <c r="Q358" s="36">
        <f>SUMIFS(СВЦЭМ!$J$40:$J$783,СВЦЭМ!$A$40:$A$783,$A358,СВЦЭМ!$B$39:$B$782,Q$331)+'СЕТ СН'!$F$16</f>
        <v>0</v>
      </c>
      <c r="R358" s="36">
        <f>SUMIFS(СВЦЭМ!$J$40:$J$783,СВЦЭМ!$A$40:$A$783,$A358,СВЦЭМ!$B$39:$B$782,R$331)+'СЕТ СН'!$F$16</f>
        <v>0</v>
      </c>
      <c r="S358" s="36">
        <f>SUMIFS(СВЦЭМ!$J$40:$J$783,СВЦЭМ!$A$40:$A$783,$A358,СВЦЭМ!$B$39:$B$782,S$331)+'СЕТ СН'!$F$16</f>
        <v>0</v>
      </c>
      <c r="T358" s="36">
        <f>SUMIFS(СВЦЭМ!$J$40:$J$783,СВЦЭМ!$A$40:$A$783,$A358,СВЦЭМ!$B$39:$B$782,T$331)+'СЕТ СН'!$F$16</f>
        <v>0</v>
      </c>
      <c r="U358" s="36">
        <f>SUMIFS(СВЦЭМ!$J$40:$J$783,СВЦЭМ!$A$40:$A$783,$A358,СВЦЭМ!$B$39:$B$782,U$331)+'СЕТ СН'!$F$16</f>
        <v>0</v>
      </c>
      <c r="V358" s="36">
        <f>SUMIFS(СВЦЭМ!$J$40:$J$783,СВЦЭМ!$A$40:$A$783,$A358,СВЦЭМ!$B$39:$B$782,V$331)+'СЕТ СН'!$F$16</f>
        <v>0</v>
      </c>
      <c r="W358" s="36">
        <f>SUMIFS(СВЦЭМ!$J$40:$J$783,СВЦЭМ!$A$40:$A$783,$A358,СВЦЭМ!$B$39:$B$782,W$331)+'СЕТ СН'!$F$16</f>
        <v>0</v>
      </c>
      <c r="X358" s="36">
        <f>SUMIFS(СВЦЭМ!$J$40:$J$783,СВЦЭМ!$A$40:$A$783,$A358,СВЦЭМ!$B$39:$B$782,X$331)+'СЕТ СН'!$F$16</f>
        <v>0</v>
      </c>
      <c r="Y358" s="36">
        <f>SUMIFS(СВЦЭМ!$J$40:$J$783,СВЦЭМ!$A$40:$A$783,$A358,СВЦЭМ!$B$39:$B$782,Y$331)+'СЕТ СН'!$F$16</f>
        <v>0</v>
      </c>
    </row>
    <row r="359" spans="1:27" ht="15.75" hidden="1" x14ac:dyDescent="0.2">
      <c r="A359" s="35">
        <f t="shared" si="9"/>
        <v>45074</v>
      </c>
      <c r="B359" s="36">
        <f>SUMIFS(СВЦЭМ!$J$40:$J$783,СВЦЭМ!$A$40:$A$783,$A359,СВЦЭМ!$B$39:$B$782,B$331)+'СЕТ СН'!$F$16</f>
        <v>0</v>
      </c>
      <c r="C359" s="36">
        <f>SUMIFS(СВЦЭМ!$J$40:$J$783,СВЦЭМ!$A$40:$A$783,$A359,СВЦЭМ!$B$39:$B$782,C$331)+'СЕТ СН'!$F$16</f>
        <v>0</v>
      </c>
      <c r="D359" s="36">
        <f>SUMIFS(СВЦЭМ!$J$40:$J$783,СВЦЭМ!$A$40:$A$783,$A359,СВЦЭМ!$B$39:$B$782,D$331)+'СЕТ СН'!$F$16</f>
        <v>0</v>
      </c>
      <c r="E359" s="36">
        <f>SUMIFS(СВЦЭМ!$J$40:$J$783,СВЦЭМ!$A$40:$A$783,$A359,СВЦЭМ!$B$39:$B$782,E$331)+'СЕТ СН'!$F$16</f>
        <v>0</v>
      </c>
      <c r="F359" s="36">
        <f>SUMIFS(СВЦЭМ!$J$40:$J$783,СВЦЭМ!$A$40:$A$783,$A359,СВЦЭМ!$B$39:$B$782,F$331)+'СЕТ СН'!$F$16</f>
        <v>0</v>
      </c>
      <c r="G359" s="36">
        <f>SUMIFS(СВЦЭМ!$J$40:$J$783,СВЦЭМ!$A$40:$A$783,$A359,СВЦЭМ!$B$39:$B$782,G$331)+'СЕТ СН'!$F$16</f>
        <v>0</v>
      </c>
      <c r="H359" s="36">
        <f>SUMIFS(СВЦЭМ!$J$40:$J$783,СВЦЭМ!$A$40:$A$783,$A359,СВЦЭМ!$B$39:$B$782,H$331)+'СЕТ СН'!$F$16</f>
        <v>0</v>
      </c>
      <c r="I359" s="36">
        <f>SUMIFS(СВЦЭМ!$J$40:$J$783,СВЦЭМ!$A$40:$A$783,$A359,СВЦЭМ!$B$39:$B$782,I$331)+'СЕТ СН'!$F$16</f>
        <v>0</v>
      </c>
      <c r="J359" s="36">
        <f>SUMIFS(СВЦЭМ!$J$40:$J$783,СВЦЭМ!$A$40:$A$783,$A359,СВЦЭМ!$B$39:$B$782,J$331)+'СЕТ СН'!$F$16</f>
        <v>0</v>
      </c>
      <c r="K359" s="36">
        <f>SUMIFS(СВЦЭМ!$J$40:$J$783,СВЦЭМ!$A$40:$A$783,$A359,СВЦЭМ!$B$39:$B$782,K$331)+'СЕТ СН'!$F$16</f>
        <v>0</v>
      </c>
      <c r="L359" s="36">
        <f>SUMIFS(СВЦЭМ!$J$40:$J$783,СВЦЭМ!$A$40:$A$783,$A359,СВЦЭМ!$B$39:$B$782,L$331)+'СЕТ СН'!$F$16</f>
        <v>0</v>
      </c>
      <c r="M359" s="36">
        <f>SUMIFS(СВЦЭМ!$J$40:$J$783,СВЦЭМ!$A$40:$A$783,$A359,СВЦЭМ!$B$39:$B$782,M$331)+'СЕТ СН'!$F$16</f>
        <v>0</v>
      </c>
      <c r="N359" s="36">
        <f>SUMIFS(СВЦЭМ!$J$40:$J$783,СВЦЭМ!$A$40:$A$783,$A359,СВЦЭМ!$B$39:$B$782,N$331)+'СЕТ СН'!$F$16</f>
        <v>0</v>
      </c>
      <c r="O359" s="36">
        <f>SUMIFS(СВЦЭМ!$J$40:$J$783,СВЦЭМ!$A$40:$A$783,$A359,СВЦЭМ!$B$39:$B$782,O$331)+'СЕТ СН'!$F$16</f>
        <v>0</v>
      </c>
      <c r="P359" s="36">
        <f>SUMIFS(СВЦЭМ!$J$40:$J$783,СВЦЭМ!$A$40:$A$783,$A359,СВЦЭМ!$B$39:$B$782,P$331)+'СЕТ СН'!$F$16</f>
        <v>0</v>
      </c>
      <c r="Q359" s="36">
        <f>SUMIFS(СВЦЭМ!$J$40:$J$783,СВЦЭМ!$A$40:$A$783,$A359,СВЦЭМ!$B$39:$B$782,Q$331)+'СЕТ СН'!$F$16</f>
        <v>0</v>
      </c>
      <c r="R359" s="36">
        <f>SUMIFS(СВЦЭМ!$J$40:$J$783,СВЦЭМ!$A$40:$A$783,$A359,СВЦЭМ!$B$39:$B$782,R$331)+'СЕТ СН'!$F$16</f>
        <v>0</v>
      </c>
      <c r="S359" s="36">
        <f>SUMIFS(СВЦЭМ!$J$40:$J$783,СВЦЭМ!$A$40:$A$783,$A359,СВЦЭМ!$B$39:$B$782,S$331)+'СЕТ СН'!$F$16</f>
        <v>0</v>
      </c>
      <c r="T359" s="36">
        <f>SUMIFS(СВЦЭМ!$J$40:$J$783,СВЦЭМ!$A$40:$A$783,$A359,СВЦЭМ!$B$39:$B$782,T$331)+'СЕТ СН'!$F$16</f>
        <v>0</v>
      </c>
      <c r="U359" s="36">
        <f>SUMIFS(СВЦЭМ!$J$40:$J$783,СВЦЭМ!$A$40:$A$783,$A359,СВЦЭМ!$B$39:$B$782,U$331)+'СЕТ СН'!$F$16</f>
        <v>0</v>
      </c>
      <c r="V359" s="36">
        <f>SUMIFS(СВЦЭМ!$J$40:$J$783,СВЦЭМ!$A$40:$A$783,$A359,СВЦЭМ!$B$39:$B$782,V$331)+'СЕТ СН'!$F$16</f>
        <v>0</v>
      </c>
      <c r="W359" s="36">
        <f>SUMIFS(СВЦЭМ!$J$40:$J$783,СВЦЭМ!$A$40:$A$783,$A359,СВЦЭМ!$B$39:$B$782,W$331)+'СЕТ СН'!$F$16</f>
        <v>0</v>
      </c>
      <c r="X359" s="36">
        <f>SUMIFS(СВЦЭМ!$J$40:$J$783,СВЦЭМ!$A$40:$A$783,$A359,СВЦЭМ!$B$39:$B$782,X$331)+'СЕТ СН'!$F$16</f>
        <v>0</v>
      </c>
      <c r="Y359" s="36">
        <f>SUMIFS(СВЦЭМ!$J$40:$J$783,СВЦЭМ!$A$40:$A$783,$A359,СВЦЭМ!$B$39:$B$782,Y$331)+'СЕТ СН'!$F$16</f>
        <v>0</v>
      </c>
    </row>
    <row r="360" spans="1:27" ht="15.75" hidden="1" x14ac:dyDescent="0.2">
      <c r="A360" s="35">
        <f t="shared" si="9"/>
        <v>45075</v>
      </c>
      <c r="B360" s="36">
        <f>SUMIFS(СВЦЭМ!$J$40:$J$783,СВЦЭМ!$A$40:$A$783,$A360,СВЦЭМ!$B$39:$B$782,B$331)+'СЕТ СН'!$F$16</f>
        <v>0</v>
      </c>
      <c r="C360" s="36">
        <f>SUMIFS(СВЦЭМ!$J$40:$J$783,СВЦЭМ!$A$40:$A$783,$A360,СВЦЭМ!$B$39:$B$782,C$331)+'СЕТ СН'!$F$16</f>
        <v>0</v>
      </c>
      <c r="D360" s="36">
        <f>SUMIFS(СВЦЭМ!$J$40:$J$783,СВЦЭМ!$A$40:$A$783,$A360,СВЦЭМ!$B$39:$B$782,D$331)+'СЕТ СН'!$F$16</f>
        <v>0</v>
      </c>
      <c r="E360" s="36">
        <f>SUMIFS(СВЦЭМ!$J$40:$J$783,СВЦЭМ!$A$40:$A$783,$A360,СВЦЭМ!$B$39:$B$782,E$331)+'СЕТ СН'!$F$16</f>
        <v>0</v>
      </c>
      <c r="F360" s="36">
        <f>SUMIFS(СВЦЭМ!$J$40:$J$783,СВЦЭМ!$A$40:$A$783,$A360,СВЦЭМ!$B$39:$B$782,F$331)+'СЕТ СН'!$F$16</f>
        <v>0</v>
      </c>
      <c r="G360" s="36">
        <f>SUMIFS(СВЦЭМ!$J$40:$J$783,СВЦЭМ!$A$40:$A$783,$A360,СВЦЭМ!$B$39:$B$782,G$331)+'СЕТ СН'!$F$16</f>
        <v>0</v>
      </c>
      <c r="H360" s="36">
        <f>SUMIFS(СВЦЭМ!$J$40:$J$783,СВЦЭМ!$A$40:$A$783,$A360,СВЦЭМ!$B$39:$B$782,H$331)+'СЕТ СН'!$F$16</f>
        <v>0</v>
      </c>
      <c r="I360" s="36">
        <f>SUMIFS(СВЦЭМ!$J$40:$J$783,СВЦЭМ!$A$40:$A$783,$A360,СВЦЭМ!$B$39:$B$782,I$331)+'СЕТ СН'!$F$16</f>
        <v>0</v>
      </c>
      <c r="J360" s="36">
        <f>SUMIFS(СВЦЭМ!$J$40:$J$783,СВЦЭМ!$A$40:$A$783,$A360,СВЦЭМ!$B$39:$B$782,J$331)+'СЕТ СН'!$F$16</f>
        <v>0</v>
      </c>
      <c r="K360" s="36">
        <f>SUMIFS(СВЦЭМ!$J$40:$J$783,СВЦЭМ!$A$40:$A$783,$A360,СВЦЭМ!$B$39:$B$782,K$331)+'СЕТ СН'!$F$16</f>
        <v>0</v>
      </c>
      <c r="L360" s="36">
        <f>SUMIFS(СВЦЭМ!$J$40:$J$783,СВЦЭМ!$A$40:$A$783,$A360,СВЦЭМ!$B$39:$B$782,L$331)+'СЕТ СН'!$F$16</f>
        <v>0</v>
      </c>
      <c r="M360" s="36">
        <f>SUMIFS(СВЦЭМ!$J$40:$J$783,СВЦЭМ!$A$40:$A$783,$A360,СВЦЭМ!$B$39:$B$782,M$331)+'СЕТ СН'!$F$16</f>
        <v>0</v>
      </c>
      <c r="N360" s="36">
        <f>SUMIFS(СВЦЭМ!$J$40:$J$783,СВЦЭМ!$A$40:$A$783,$A360,СВЦЭМ!$B$39:$B$782,N$331)+'СЕТ СН'!$F$16</f>
        <v>0</v>
      </c>
      <c r="O360" s="36">
        <f>SUMIFS(СВЦЭМ!$J$40:$J$783,СВЦЭМ!$A$40:$A$783,$A360,СВЦЭМ!$B$39:$B$782,O$331)+'СЕТ СН'!$F$16</f>
        <v>0</v>
      </c>
      <c r="P360" s="36">
        <f>SUMIFS(СВЦЭМ!$J$40:$J$783,СВЦЭМ!$A$40:$A$783,$A360,СВЦЭМ!$B$39:$B$782,P$331)+'СЕТ СН'!$F$16</f>
        <v>0</v>
      </c>
      <c r="Q360" s="36">
        <f>SUMIFS(СВЦЭМ!$J$40:$J$783,СВЦЭМ!$A$40:$A$783,$A360,СВЦЭМ!$B$39:$B$782,Q$331)+'СЕТ СН'!$F$16</f>
        <v>0</v>
      </c>
      <c r="R360" s="36">
        <f>SUMIFS(СВЦЭМ!$J$40:$J$783,СВЦЭМ!$A$40:$A$783,$A360,СВЦЭМ!$B$39:$B$782,R$331)+'СЕТ СН'!$F$16</f>
        <v>0</v>
      </c>
      <c r="S360" s="36">
        <f>SUMIFS(СВЦЭМ!$J$40:$J$783,СВЦЭМ!$A$40:$A$783,$A360,СВЦЭМ!$B$39:$B$782,S$331)+'СЕТ СН'!$F$16</f>
        <v>0</v>
      </c>
      <c r="T360" s="36">
        <f>SUMIFS(СВЦЭМ!$J$40:$J$783,СВЦЭМ!$A$40:$A$783,$A360,СВЦЭМ!$B$39:$B$782,T$331)+'СЕТ СН'!$F$16</f>
        <v>0</v>
      </c>
      <c r="U360" s="36">
        <f>SUMIFS(СВЦЭМ!$J$40:$J$783,СВЦЭМ!$A$40:$A$783,$A360,СВЦЭМ!$B$39:$B$782,U$331)+'СЕТ СН'!$F$16</f>
        <v>0</v>
      </c>
      <c r="V360" s="36">
        <f>SUMIFS(СВЦЭМ!$J$40:$J$783,СВЦЭМ!$A$40:$A$783,$A360,СВЦЭМ!$B$39:$B$782,V$331)+'СЕТ СН'!$F$16</f>
        <v>0</v>
      </c>
      <c r="W360" s="36">
        <f>SUMIFS(СВЦЭМ!$J$40:$J$783,СВЦЭМ!$A$40:$A$783,$A360,СВЦЭМ!$B$39:$B$782,W$331)+'СЕТ СН'!$F$16</f>
        <v>0</v>
      </c>
      <c r="X360" s="36">
        <f>SUMIFS(СВЦЭМ!$J$40:$J$783,СВЦЭМ!$A$40:$A$783,$A360,СВЦЭМ!$B$39:$B$782,X$331)+'СЕТ СН'!$F$16</f>
        <v>0</v>
      </c>
      <c r="Y360" s="36">
        <f>SUMIFS(СВЦЭМ!$J$40:$J$783,СВЦЭМ!$A$40:$A$783,$A360,СВЦЭМ!$B$39:$B$782,Y$331)+'СЕТ СН'!$F$16</f>
        <v>0</v>
      </c>
    </row>
    <row r="361" spans="1:27" ht="15.75" hidden="1" x14ac:dyDescent="0.2">
      <c r="A361" s="35">
        <f t="shared" si="9"/>
        <v>45076</v>
      </c>
      <c r="B361" s="36">
        <f>SUMIFS(СВЦЭМ!$J$40:$J$783,СВЦЭМ!$A$40:$A$783,$A361,СВЦЭМ!$B$39:$B$782,B$331)+'СЕТ СН'!$F$16</f>
        <v>0</v>
      </c>
      <c r="C361" s="36">
        <f>SUMIFS(СВЦЭМ!$J$40:$J$783,СВЦЭМ!$A$40:$A$783,$A361,СВЦЭМ!$B$39:$B$782,C$331)+'СЕТ СН'!$F$16</f>
        <v>0</v>
      </c>
      <c r="D361" s="36">
        <f>SUMIFS(СВЦЭМ!$J$40:$J$783,СВЦЭМ!$A$40:$A$783,$A361,СВЦЭМ!$B$39:$B$782,D$331)+'СЕТ СН'!$F$16</f>
        <v>0</v>
      </c>
      <c r="E361" s="36">
        <f>SUMIFS(СВЦЭМ!$J$40:$J$783,СВЦЭМ!$A$40:$A$783,$A361,СВЦЭМ!$B$39:$B$782,E$331)+'СЕТ СН'!$F$16</f>
        <v>0</v>
      </c>
      <c r="F361" s="36">
        <f>SUMIFS(СВЦЭМ!$J$40:$J$783,СВЦЭМ!$A$40:$A$783,$A361,СВЦЭМ!$B$39:$B$782,F$331)+'СЕТ СН'!$F$16</f>
        <v>0</v>
      </c>
      <c r="G361" s="36">
        <f>SUMIFS(СВЦЭМ!$J$40:$J$783,СВЦЭМ!$A$40:$A$783,$A361,СВЦЭМ!$B$39:$B$782,G$331)+'СЕТ СН'!$F$16</f>
        <v>0</v>
      </c>
      <c r="H361" s="36">
        <f>SUMIFS(СВЦЭМ!$J$40:$J$783,СВЦЭМ!$A$40:$A$783,$A361,СВЦЭМ!$B$39:$B$782,H$331)+'СЕТ СН'!$F$16</f>
        <v>0</v>
      </c>
      <c r="I361" s="36">
        <f>SUMIFS(СВЦЭМ!$J$40:$J$783,СВЦЭМ!$A$40:$A$783,$A361,СВЦЭМ!$B$39:$B$782,I$331)+'СЕТ СН'!$F$16</f>
        <v>0</v>
      </c>
      <c r="J361" s="36">
        <f>SUMIFS(СВЦЭМ!$J$40:$J$783,СВЦЭМ!$A$40:$A$783,$A361,СВЦЭМ!$B$39:$B$782,J$331)+'СЕТ СН'!$F$16</f>
        <v>0</v>
      </c>
      <c r="K361" s="36">
        <f>SUMIFS(СВЦЭМ!$J$40:$J$783,СВЦЭМ!$A$40:$A$783,$A361,СВЦЭМ!$B$39:$B$782,K$331)+'СЕТ СН'!$F$16</f>
        <v>0</v>
      </c>
      <c r="L361" s="36">
        <f>SUMIFS(СВЦЭМ!$J$40:$J$783,СВЦЭМ!$A$40:$A$783,$A361,СВЦЭМ!$B$39:$B$782,L$331)+'СЕТ СН'!$F$16</f>
        <v>0</v>
      </c>
      <c r="M361" s="36">
        <f>SUMIFS(СВЦЭМ!$J$40:$J$783,СВЦЭМ!$A$40:$A$783,$A361,СВЦЭМ!$B$39:$B$782,M$331)+'СЕТ СН'!$F$16</f>
        <v>0</v>
      </c>
      <c r="N361" s="36">
        <f>SUMIFS(СВЦЭМ!$J$40:$J$783,СВЦЭМ!$A$40:$A$783,$A361,СВЦЭМ!$B$39:$B$782,N$331)+'СЕТ СН'!$F$16</f>
        <v>0</v>
      </c>
      <c r="O361" s="36">
        <f>SUMIFS(СВЦЭМ!$J$40:$J$783,СВЦЭМ!$A$40:$A$783,$A361,СВЦЭМ!$B$39:$B$782,O$331)+'СЕТ СН'!$F$16</f>
        <v>0</v>
      </c>
      <c r="P361" s="36">
        <f>SUMIFS(СВЦЭМ!$J$40:$J$783,СВЦЭМ!$A$40:$A$783,$A361,СВЦЭМ!$B$39:$B$782,P$331)+'СЕТ СН'!$F$16</f>
        <v>0</v>
      </c>
      <c r="Q361" s="36">
        <f>SUMIFS(СВЦЭМ!$J$40:$J$783,СВЦЭМ!$A$40:$A$783,$A361,СВЦЭМ!$B$39:$B$782,Q$331)+'СЕТ СН'!$F$16</f>
        <v>0</v>
      </c>
      <c r="R361" s="36">
        <f>SUMIFS(СВЦЭМ!$J$40:$J$783,СВЦЭМ!$A$40:$A$783,$A361,СВЦЭМ!$B$39:$B$782,R$331)+'СЕТ СН'!$F$16</f>
        <v>0</v>
      </c>
      <c r="S361" s="36">
        <f>SUMIFS(СВЦЭМ!$J$40:$J$783,СВЦЭМ!$A$40:$A$783,$A361,СВЦЭМ!$B$39:$B$782,S$331)+'СЕТ СН'!$F$16</f>
        <v>0</v>
      </c>
      <c r="T361" s="36">
        <f>SUMIFS(СВЦЭМ!$J$40:$J$783,СВЦЭМ!$A$40:$A$783,$A361,СВЦЭМ!$B$39:$B$782,T$331)+'СЕТ СН'!$F$16</f>
        <v>0</v>
      </c>
      <c r="U361" s="36">
        <f>SUMIFS(СВЦЭМ!$J$40:$J$783,СВЦЭМ!$A$40:$A$783,$A361,СВЦЭМ!$B$39:$B$782,U$331)+'СЕТ СН'!$F$16</f>
        <v>0</v>
      </c>
      <c r="V361" s="36">
        <f>SUMIFS(СВЦЭМ!$J$40:$J$783,СВЦЭМ!$A$40:$A$783,$A361,СВЦЭМ!$B$39:$B$782,V$331)+'СЕТ СН'!$F$16</f>
        <v>0</v>
      </c>
      <c r="W361" s="36">
        <f>SUMIFS(СВЦЭМ!$J$40:$J$783,СВЦЭМ!$A$40:$A$783,$A361,СВЦЭМ!$B$39:$B$782,W$331)+'СЕТ СН'!$F$16</f>
        <v>0</v>
      </c>
      <c r="X361" s="36">
        <f>SUMIFS(СВЦЭМ!$J$40:$J$783,СВЦЭМ!$A$40:$A$783,$A361,СВЦЭМ!$B$39:$B$782,X$331)+'СЕТ СН'!$F$16</f>
        <v>0</v>
      </c>
      <c r="Y361" s="36">
        <f>SUMIFS(СВЦЭМ!$J$40:$J$783,СВЦЭМ!$A$40:$A$783,$A361,СВЦЭМ!$B$39:$B$782,Y$331)+'СЕТ СН'!$F$16</f>
        <v>0</v>
      </c>
    </row>
    <row r="362" spans="1:27" ht="15.75" hidden="1" x14ac:dyDescent="0.2">
      <c r="A362" s="35">
        <f t="shared" si="9"/>
        <v>45077</v>
      </c>
      <c r="B362" s="36">
        <f>SUMIFS(СВЦЭМ!$J$40:$J$783,СВЦЭМ!$A$40:$A$783,$A362,СВЦЭМ!$B$39:$B$782,B$331)+'СЕТ СН'!$F$16</f>
        <v>0</v>
      </c>
      <c r="C362" s="36">
        <f>SUMIFS(СВЦЭМ!$J$40:$J$783,СВЦЭМ!$A$40:$A$783,$A362,СВЦЭМ!$B$39:$B$782,C$331)+'СЕТ СН'!$F$16</f>
        <v>0</v>
      </c>
      <c r="D362" s="36">
        <f>SUMIFS(СВЦЭМ!$J$40:$J$783,СВЦЭМ!$A$40:$A$783,$A362,СВЦЭМ!$B$39:$B$782,D$331)+'СЕТ СН'!$F$16</f>
        <v>0</v>
      </c>
      <c r="E362" s="36">
        <f>SUMIFS(СВЦЭМ!$J$40:$J$783,СВЦЭМ!$A$40:$A$783,$A362,СВЦЭМ!$B$39:$B$782,E$331)+'СЕТ СН'!$F$16</f>
        <v>0</v>
      </c>
      <c r="F362" s="36">
        <f>SUMIFS(СВЦЭМ!$J$40:$J$783,СВЦЭМ!$A$40:$A$783,$A362,СВЦЭМ!$B$39:$B$782,F$331)+'СЕТ СН'!$F$16</f>
        <v>0</v>
      </c>
      <c r="G362" s="36">
        <f>SUMIFS(СВЦЭМ!$J$40:$J$783,СВЦЭМ!$A$40:$A$783,$A362,СВЦЭМ!$B$39:$B$782,G$331)+'СЕТ СН'!$F$16</f>
        <v>0</v>
      </c>
      <c r="H362" s="36">
        <f>SUMIFS(СВЦЭМ!$J$40:$J$783,СВЦЭМ!$A$40:$A$783,$A362,СВЦЭМ!$B$39:$B$782,H$331)+'СЕТ СН'!$F$16</f>
        <v>0</v>
      </c>
      <c r="I362" s="36">
        <f>SUMIFS(СВЦЭМ!$J$40:$J$783,СВЦЭМ!$A$40:$A$783,$A362,СВЦЭМ!$B$39:$B$782,I$331)+'СЕТ СН'!$F$16</f>
        <v>0</v>
      </c>
      <c r="J362" s="36">
        <f>SUMIFS(СВЦЭМ!$J$40:$J$783,СВЦЭМ!$A$40:$A$783,$A362,СВЦЭМ!$B$39:$B$782,J$331)+'СЕТ СН'!$F$16</f>
        <v>0</v>
      </c>
      <c r="K362" s="36">
        <f>SUMIFS(СВЦЭМ!$J$40:$J$783,СВЦЭМ!$A$40:$A$783,$A362,СВЦЭМ!$B$39:$B$782,K$331)+'СЕТ СН'!$F$16</f>
        <v>0</v>
      </c>
      <c r="L362" s="36">
        <f>SUMIFS(СВЦЭМ!$J$40:$J$783,СВЦЭМ!$A$40:$A$783,$A362,СВЦЭМ!$B$39:$B$782,L$331)+'СЕТ СН'!$F$16</f>
        <v>0</v>
      </c>
      <c r="M362" s="36">
        <f>SUMIFS(СВЦЭМ!$J$40:$J$783,СВЦЭМ!$A$40:$A$783,$A362,СВЦЭМ!$B$39:$B$782,M$331)+'СЕТ СН'!$F$16</f>
        <v>0</v>
      </c>
      <c r="N362" s="36">
        <f>SUMIFS(СВЦЭМ!$J$40:$J$783,СВЦЭМ!$A$40:$A$783,$A362,СВЦЭМ!$B$39:$B$782,N$331)+'СЕТ СН'!$F$16</f>
        <v>0</v>
      </c>
      <c r="O362" s="36">
        <f>SUMIFS(СВЦЭМ!$J$40:$J$783,СВЦЭМ!$A$40:$A$783,$A362,СВЦЭМ!$B$39:$B$782,O$331)+'СЕТ СН'!$F$16</f>
        <v>0</v>
      </c>
      <c r="P362" s="36">
        <f>SUMIFS(СВЦЭМ!$J$40:$J$783,СВЦЭМ!$A$40:$A$783,$A362,СВЦЭМ!$B$39:$B$782,P$331)+'СЕТ СН'!$F$16</f>
        <v>0</v>
      </c>
      <c r="Q362" s="36">
        <f>SUMIFS(СВЦЭМ!$J$40:$J$783,СВЦЭМ!$A$40:$A$783,$A362,СВЦЭМ!$B$39:$B$782,Q$331)+'СЕТ СН'!$F$16</f>
        <v>0</v>
      </c>
      <c r="R362" s="36">
        <f>SUMIFS(СВЦЭМ!$J$40:$J$783,СВЦЭМ!$A$40:$A$783,$A362,СВЦЭМ!$B$39:$B$782,R$331)+'СЕТ СН'!$F$16</f>
        <v>0</v>
      </c>
      <c r="S362" s="36">
        <f>SUMIFS(СВЦЭМ!$J$40:$J$783,СВЦЭМ!$A$40:$A$783,$A362,СВЦЭМ!$B$39:$B$782,S$331)+'СЕТ СН'!$F$16</f>
        <v>0</v>
      </c>
      <c r="T362" s="36">
        <f>SUMIFS(СВЦЭМ!$J$40:$J$783,СВЦЭМ!$A$40:$A$783,$A362,СВЦЭМ!$B$39:$B$782,T$331)+'СЕТ СН'!$F$16</f>
        <v>0</v>
      </c>
      <c r="U362" s="36">
        <f>SUMIFS(СВЦЭМ!$J$40:$J$783,СВЦЭМ!$A$40:$A$783,$A362,СВЦЭМ!$B$39:$B$782,U$331)+'СЕТ СН'!$F$16</f>
        <v>0</v>
      </c>
      <c r="V362" s="36">
        <f>SUMIFS(СВЦЭМ!$J$40:$J$783,СВЦЭМ!$A$40:$A$783,$A362,СВЦЭМ!$B$39:$B$782,V$331)+'СЕТ СН'!$F$16</f>
        <v>0</v>
      </c>
      <c r="W362" s="36">
        <f>SUMIFS(СВЦЭМ!$J$40:$J$783,СВЦЭМ!$A$40:$A$783,$A362,СВЦЭМ!$B$39:$B$782,W$331)+'СЕТ СН'!$F$16</f>
        <v>0</v>
      </c>
      <c r="X362" s="36">
        <f>SUMIFS(СВЦЭМ!$J$40:$J$783,СВЦЭМ!$A$40:$A$783,$A362,СВЦЭМ!$B$39:$B$782,X$331)+'СЕТ СН'!$F$16</f>
        <v>0</v>
      </c>
      <c r="Y362" s="36">
        <f>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01.05.2023</v>
      </c>
      <c r="B367" s="36">
        <f>SUMIFS(СВЦЭМ!$K$40:$K$783,СВЦЭМ!$A$40:$A$783,$A367,СВЦЭМ!$B$39:$B$782,B$366)+'СЕТ СН'!$F$16</f>
        <v>0</v>
      </c>
      <c r="C367" s="36">
        <f>SUMIFS(СВЦЭМ!$K$40:$K$783,СВЦЭМ!$A$40:$A$783,$A367,СВЦЭМ!$B$39:$B$782,C$366)+'СЕТ СН'!$F$16</f>
        <v>0</v>
      </c>
      <c r="D367" s="36">
        <f>SUMIFS(СВЦЭМ!$K$40:$K$783,СВЦЭМ!$A$40:$A$783,$A367,СВЦЭМ!$B$39:$B$782,D$366)+'СЕТ СН'!$F$16</f>
        <v>0</v>
      </c>
      <c r="E367" s="36">
        <f>SUMIFS(СВЦЭМ!$K$40:$K$783,СВЦЭМ!$A$40:$A$783,$A367,СВЦЭМ!$B$39:$B$782,E$366)+'СЕТ СН'!$F$16</f>
        <v>0</v>
      </c>
      <c r="F367" s="36">
        <f>SUMIFS(СВЦЭМ!$K$40:$K$783,СВЦЭМ!$A$40:$A$783,$A367,СВЦЭМ!$B$39:$B$782,F$366)+'СЕТ СН'!$F$16</f>
        <v>0</v>
      </c>
      <c r="G367" s="36">
        <f>SUMIFS(СВЦЭМ!$K$40:$K$783,СВЦЭМ!$A$40:$A$783,$A367,СВЦЭМ!$B$39:$B$782,G$366)+'СЕТ СН'!$F$16</f>
        <v>0</v>
      </c>
      <c r="H367" s="36">
        <f>SUMIFS(СВЦЭМ!$K$40:$K$783,СВЦЭМ!$A$40:$A$783,$A367,СВЦЭМ!$B$39:$B$782,H$366)+'СЕТ СН'!$F$16</f>
        <v>0</v>
      </c>
      <c r="I367" s="36">
        <f>SUMIFS(СВЦЭМ!$K$40:$K$783,СВЦЭМ!$A$40:$A$783,$A367,СВЦЭМ!$B$39:$B$782,I$366)+'СЕТ СН'!$F$16</f>
        <v>0</v>
      </c>
      <c r="J367" s="36">
        <f>SUMIFS(СВЦЭМ!$K$40:$K$783,СВЦЭМ!$A$40:$A$783,$A367,СВЦЭМ!$B$39:$B$782,J$366)+'СЕТ СН'!$F$16</f>
        <v>0</v>
      </c>
      <c r="K367" s="36">
        <f>SUMIFS(СВЦЭМ!$K$40:$K$783,СВЦЭМ!$A$40:$A$783,$A367,СВЦЭМ!$B$39:$B$782,K$366)+'СЕТ СН'!$F$16</f>
        <v>0</v>
      </c>
      <c r="L367" s="36">
        <f>SUMIFS(СВЦЭМ!$K$40:$K$783,СВЦЭМ!$A$40:$A$783,$A367,СВЦЭМ!$B$39:$B$782,L$366)+'СЕТ СН'!$F$16</f>
        <v>0</v>
      </c>
      <c r="M367" s="36">
        <f>SUMIFS(СВЦЭМ!$K$40:$K$783,СВЦЭМ!$A$40:$A$783,$A367,СВЦЭМ!$B$39:$B$782,M$366)+'СЕТ СН'!$F$16</f>
        <v>0</v>
      </c>
      <c r="N367" s="36">
        <f>SUMIFS(СВЦЭМ!$K$40:$K$783,СВЦЭМ!$A$40:$A$783,$A367,СВЦЭМ!$B$39:$B$782,N$366)+'СЕТ СН'!$F$16</f>
        <v>0</v>
      </c>
      <c r="O367" s="36">
        <f>SUMIFS(СВЦЭМ!$K$40:$K$783,СВЦЭМ!$A$40:$A$783,$A367,СВЦЭМ!$B$39:$B$782,O$366)+'СЕТ СН'!$F$16</f>
        <v>0</v>
      </c>
      <c r="P367" s="36">
        <f>SUMIFS(СВЦЭМ!$K$40:$K$783,СВЦЭМ!$A$40:$A$783,$A367,СВЦЭМ!$B$39:$B$782,P$366)+'СЕТ СН'!$F$16</f>
        <v>0</v>
      </c>
      <c r="Q367" s="36">
        <f>SUMIFS(СВЦЭМ!$K$40:$K$783,СВЦЭМ!$A$40:$A$783,$A367,СВЦЭМ!$B$39:$B$782,Q$366)+'СЕТ СН'!$F$16</f>
        <v>0</v>
      </c>
      <c r="R367" s="36">
        <f>SUMIFS(СВЦЭМ!$K$40:$K$783,СВЦЭМ!$A$40:$A$783,$A367,СВЦЭМ!$B$39:$B$782,R$366)+'СЕТ СН'!$F$16</f>
        <v>0</v>
      </c>
      <c r="S367" s="36">
        <f>SUMIFS(СВЦЭМ!$K$40:$K$783,СВЦЭМ!$A$40:$A$783,$A367,СВЦЭМ!$B$39:$B$782,S$366)+'СЕТ СН'!$F$16</f>
        <v>0</v>
      </c>
      <c r="T367" s="36">
        <f>SUMIFS(СВЦЭМ!$K$40:$K$783,СВЦЭМ!$A$40:$A$783,$A367,СВЦЭМ!$B$39:$B$782,T$366)+'СЕТ СН'!$F$16</f>
        <v>0</v>
      </c>
      <c r="U367" s="36">
        <f>SUMIFS(СВЦЭМ!$K$40:$K$783,СВЦЭМ!$A$40:$A$783,$A367,СВЦЭМ!$B$39:$B$782,U$366)+'СЕТ СН'!$F$16</f>
        <v>0</v>
      </c>
      <c r="V367" s="36">
        <f>SUMIFS(СВЦЭМ!$K$40:$K$783,СВЦЭМ!$A$40:$A$783,$A367,СВЦЭМ!$B$39:$B$782,V$366)+'СЕТ СН'!$F$16</f>
        <v>0</v>
      </c>
      <c r="W367" s="36">
        <f>SUMIFS(СВЦЭМ!$K$40:$K$783,СВЦЭМ!$A$40:$A$783,$A367,СВЦЭМ!$B$39:$B$782,W$366)+'СЕТ СН'!$F$16</f>
        <v>0</v>
      </c>
      <c r="X367" s="36">
        <f>SUMIFS(СВЦЭМ!$K$40:$K$783,СВЦЭМ!$A$40:$A$783,$A367,СВЦЭМ!$B$39:$B$782,X$366)+'СЕТ СН'!$F$16</f>
        <v>0</v>
      </c>
      <c r="Y367" s="36">
        <f>SUMIFS(СВЦЭМ!$K$40:$K$783,СВЦЭМ!$A$40:$A$783,$A367,СВЦЭМ!$B$39:$B$782,Y$366)+'СЕТ СН'!$F$16</f>
        <v>0</v>
      </c>
      <c r="AA367" s="45"/>
    </row>
    <row r="368" spans="1:27" ht="15.75" hidden="1" x14ac:dyDescent="0.2">
      <c r="A368" s="35">
        <f>A367+1</f>
        <v>45048</v>
      </c>
      <c r="B368" s="36">
        <f>SUMIFS(СВЦЭМ!$K$40:$K$783,СВЦЭМ!$A$40:$A$783,$A368,СВЦЭМ!$B$39:$B$782,B$366)+'СЕТ СН'!$F$16</f>
        <v>0</v>
      </c>
      <c r="C368" s="36">
        <f>SUMIFS(СВЦЭМ!$K$40:$K$783,СВЦЭМ!$A$40:$A$783,$A368,СВЦЭМ!$B$39:$B$782,C$366)+'СЕТ СН'!$F$16</f>
        <v>0</v>
      </c>
      <c r="D368" s="36">
        <f>SUMIFS(СВЦЭМ!$K$40:$K$783,СВЦЭМ!$A$40:$A$783,$A368,СВЦЭМ!$B$39:$B$782,D$366)+'СЕТ СН'!$F$16</f>
        <v>0</v>
      </c>
      <c r="E368" s="36">
        <f>SUMIFS(СВЦЭМ!$K$40:$K$783,СВЦЭМ!$A$40:$A$783,$A368,СВЦЭМ!$B$39:$B$782,E$366)+'СЕТ СН'!$F$16</f>
        <v>0</v>
      </c>
      <c r="F368" s="36">
        <f>SUMIFS(СВЦЭМ!$K$40:$K$783,СВЦЭМ!$A$40:$A$783,$A368,СВЦЭМ!$B$39:$B$782,F$366)+'СЕТ СН'!$F$16</f>
        <v>0</v>
      </c>
      <c r="G368" s="36">
        <f>SUMIFS(СВЦЭМ!$K$40:$K$783,СВЦЭМ!$A$40:$A$783,$A368,СВЦЭМ!$B$39:$B$782,G$366)+'СЕТ СН'!$F$16</f>
        <v>0</v>
      </c>
      <c r="H368" s="36">
        <f>SUMIFS(СВЦЭМ!$K$40:$K$783,СВЦЭМ!$A$40:$A$783,$A368,СВЦЭМ!$B$39:$B$782,H$366)+'СЕТ СН'!$F$16</f>
        <v>0</v>
      </c>
      <c r="I368" s="36">
        <f>SUMIFS(СВЦЭМ!$K$40:$K$783,СВЦЭМ!$A$40:$A$783,$A368,СВЦЭМ!$B$39:$B$782,I$366)+'СЕТ СН'!$F$16</f>
        <v>0</v>
      </c>
      <c r="J368" s="36">
        <f>SUMIFS(СВЦЭМ!$K$40:$K$783,СВЦЭМ!$A$40:$A$783,$A368,СВЦЭМ!$B$39:$B$782,J$366)+'СЕТ СН'!$F$16</f>
        <v>0</v>
      </c>
      <c r="K368" s="36">
        <f>SUMIFS(СВЦЭМ!$K$40:$K$783,СВЦЭМ!$A$40:$A$783,$A368,СВЦЭМ!$B$39:$B$782,K$366)+'СЕТ СН'!$F$16</f>
        <v>0</v>
      </c>
      <c r="L368" s="36">
        <f>SUMIFS(СВЦЭМ!$K$40:$K$783,СВЦЭМ!$A$40:$A$783,$A368,СВЦЭМ!$B$39:$B$782,L$366)+'СЕТ СН'!$F$16</f>
        <v>0</v>
      </c>
      <c r="M368" s="36">
        <f>SUMIFS(СВЦЭМ!$K$40:$K$783,СВЦЭМ!$A$40:$A$783,$A368,СВЦЭМ!$B$39:$B$782,M$366)+'СЕТ СН'!$F$16</f>
        <v>0</v>
      </c>
      <c r="N368" s="36">
        <f>SUMIFS(СВЦЭМ!$K$40:$K$783,СВЦЭМ!$A$40:$A$783,$A368,СВЦЭМ!$B$39:$B$782,N$366)+'СЕТ СН'!$F$16</f>
        <v>0</v>
      </c>
      <c r="O368" s="36">
        <f>SUMIFS(СВЦЭМ!$K$40:$K$783,СВЦЭМ!$A$40:$A$783,$A368,СВЦЭМ!$B$39:$B$782,O$366)+'СЕТ СН'!$F$16</f>
        <v>0</v>
      </c>
      <c r="P368" s="36">
        <f>SUMIFS(СВЦЭМ!$K$40:$K$783,СВЦЭМ!$A$40:$A$783,$A368,СВЦЭМ!$B$39:$B$782,P$366)+'СЕТ СН'!$F$16</f>
        <v>0</v>
      </c>
      <c r="Q368" s="36">
        <f>SUMIFS(СВЦЭМ!$K$40:$K$783,СВЦЭМ!$A$40:$A$783,$A368,СВЦЭМ!$B$39:$B$782,Q$366)+'СЕТ СН'!$F$16</f>
        <v>0</v>
      </c>
      <c r="R368" s="36">
        <f>SUMIFS(СВЦЭМ!$K$40:$K$783,СВЦЭМ!$A$40:$A$783,$A368,СВЦЭМ!$B$39:$B$782,R$366)+'СЕТ СН'!$F$16</f>
        <v>0</v>
      </c>
      <c r="S368" s="36">
        <f>SUMIFS(СВЦЭМ!$K$40:$K$783,СВЦЭМ!$A$40:$A$783,$A368,СВЦЭМ!$B$39:$B$782,S$366)+'СЕТ СН'!$F$16</f>
        <v>0</v>
      </c>
      <c r="T368" s="36">
        <f>SUMIFS(СВЦЭМ!$K$40:$K$783,СВЦЭМ!$A$40:$A$783,$A368,СВЦЭМ!$B$39:$B$782,T$366)+'СЕТ СН'!$F$16</f>
        <v>0</v>
      </c>
      <c r="U368" s="36">
        <f>SUMIFS(СВЦЭМ!$K$40:$K$783,СВЦЭМ!$A$40:$A$783,$A368,СВЦЭМ!$B$39:$B$782,U$366)+'СЕТ СН'!$F$16</f>
        <v>0</v>
      </c>
      <c r="V368" s="36">
        <f>SUMIFS(СВЦЭМ!$K$40:$K$783,СВЦЭМ!$A$40:$A$783,$A368,СВЦЭМ!$B$39:$B$782,V$366)+'СЕТ СН'!$F$16</f>
        <v>0</v>
      </c>
      <c r="W368" s="36">
        <f>SUMIFS(СВЦЭМ!$K$40:$K$783,СВЦЭМ!$A$40:$A$783,$A368,СВЦЭМ!$B$39:$B$782,W$366)+'СЕТ СН'!$F$16</f>
        <v>0</v>
      </c>
      <c r="X368" s="36">
        <f>SUMIFS(СВЦЭМ!$K$40:$K$783,СВЦЭМ!$A$40:$A$783,$A368,СВЦЭМ!$B$39:$B$782,X$366)+'СЕТ СН'!$F$16</f>
        <v>0</v>
      </c>
      <c r="Y368" s="36">
        <f>SUMIFS(СВЦЭМ!$K$40:$K$783,СВЦЭМ!$A$40:$A$783,$A368,СВЦЭМ!$B$39:$B$782,Y$366)+'СЕТ СН'!$F$16</f>
        <v>0</v>
      </c>
    </row>
    <row r="369" spans="1:25" ht="15.75" hidden="1" x14ac:dyDescent="0.2">
      <c r="A369" s="35">
        <f t="shared" ref="A369:A397" si="10">A368+1</f>
        <v>45049</v>
      </c>
      <c r="B369" s="36">
        <f>SUMIFS(СВЦЭМ!$K$40:$K$783,СВЦЭМ!$A$40:$A$783,$A369,СВЦЭМ!$B$39:$B$782,B$366)+'СЕТ СН'!$F$16</f>
        <v>0</v>
      </c>
      <c r="C369" s="36">
        <f>SUMIFS(СВЦЭМ!$K$40:$K$783,СВЦЭМ!$A$40:$A$783,$A369,СВЦЭМ!$B$39:$B$782,C$366)+'СЕТ СН'!$F$16</f>
        <v>0</v>
      </c>
      <c r="D369" s="36">
        <f>SUMIFS(СВЦЭМ!$K$40:$K$783,СВЦЭМ!$A$40:$A$783,$A369,СВЦЭМ!$B$39:$B$782,D$366)+'СЕТ СН'!$F$16</f>
        <v>0</v>
      </c>
      <c r="E369" s="36">
        <f>SUMIFS(СВЦЭМ!$K$40:$K$783,СВЦЭМ!$A$40:$A$783,$A369,СВЦЭМ!$B$39:$B$782,E$366)+'СЕТ СН'!$F$16</f>
        <v>0</v>
      </c>
      <c r="F369" s="36">
        <f>SUMIFS(СВЦЭМ!$K$40:$K$783,СВЦЭМ!$A$40:$A$783,$A369,СВЦЭМ!$B$39:$B$782,F$366)+'СЕТ СН'!$F$16</f>
        <v>0</v>
      </c>
      <c r="G369" s="36">
        <f>SUMIFS(СВЦЭМ!$K$40:$K$783,СВЦЭМ!$A$40:$A$783,$A369,СВЦЭМ!$B$39:$B$782,G$366)+'СЕТ СН'!$F$16</f>
        <v>0</v>
      </c>
      <c r="H369" s="36">
        <f>SUMIFS(СВЦЭМ!$K$40:$K$783,СВЦЭМ!$A$40:$A$783,$A369,СВЦЭМ!$B$39:$B$782,H$366)+'СЕТ СН'!$F$16</f>
        <v>0</v>
      </c>
      <c r="I369" s="36">
        <f>SUMIFS(СВЦЭМ!$K$40:$K$783,СВЦЭМ!$A$40:$A$783,$A369,СВЦЭМ!$B$39:$B$782,I$366)+'СЕТ СН'!$F$16</f>
        <v>0</v>
      </c>
      <c r="J369" s="36">
        <f>SUMIFS(СВЦЭМ!$K$40:$K$783,СВЦЭМ!$A$40:$A$783,$A369,СВЦЭМ!$B$39:$B$782,J$366)+'СЕТ СН'!$F$16</f>
        <v>0</v>
      </c>
      <c r="K369" s="36">
        <f>SUMIFS(СВЦЭМ!$K$40:$K$783,СВЦЭМ!$A$40:$A$783,$A369,СВЦЭМ!$B$39:$B$782,K$366)+'СЕТ СН'!$F$16</f>
        <v>0</v>
      </c>
      <c r="L369" s="36">
        <f>SUMIFS(СВЦЭМ!$K$40:$K$783,СВЦЭМ!$A$40:$A$783,$A369,СВЦЭМ!$B$39:$B$782,L$366)+'СЕТ СН'!$F$16</f>
        <v>0</v>
      </c>
      <c r="M369" s="36">
        <f>SUMIFS(СВЦЭМ!$K$40:$K$783,СВЦЭМ!$A$40:$A$783,$A369,СВЦЭМ!$B$39:$B$782,M$366)+'СЕТ СН'!$F$16</f>
        <v>0</v>
      </c>
      <c r="N369" s="36">
        <f>SUMIFS(СВЦЭМ!$K$40:$K$783,СВЦЭМ!$A$40:$A$783,$A369,СВЦЭМ!$B$39:$B$782,N$366)+'СЕТ СН'!$F$16</f>
        <v>0</v>
      </c>
      <c r="O369" s="36">
        <f>SUMIFS(СВЦЭМ!$K$40:$K$783,СВЦЭМ!$A$40:$A$783,$A369,СВЦЭМ!$B$39:$B$782,O$366)+'СЕТ СН'!$F$16</f>
        <v>0</v>
      </c>
      <c r="P369" s="36">
        <f>SUMIFS(СВЦЭМ!$K$40:$K$783,СВЦЭМ!$A$40:$A$783,$A369,СВЦЭМ!$B$39:$B$782,P$366)+'СЕТ СН'!$F$16</f>
        <v>0</v>
      </c>
      <c r="Q369" s="36">
        <f>SUMIFS(СВЦЭМ!$K$40:$K$783,СВЦЭМ!$A$40:$A$783,$A369,СВЦЭМ!$B$39:$B$782,Q$366)+'СЕТ СН'!$F$16</f>
        <v>0</v>
      </c>
      <c r="R369" s="36">
        <f>SUMIFS(СВЦЭМ!$K$40:$K$783,СВЦЭМ!$A$40:$A$783,$A369,СВЦЭМ!$B$39:$B$782,R$366)+'СЕТ СН'!$F$16</f>
        <v>0</v>
      </c>
      <c r="S369" s="36">
        <f>SUMIFS(СВЦЭМ!$K$40:$K$783,СВЦЭМ!$A$40:$A$783,$A369,СВЦЭМ!$B$39:$B$782,S$366)+'СЕТ СН'!$F$16</f>
        <v>0</v>
      </c>
      <c r="T369" s="36">
        <f>SUMIFS(СВЦЭМ!$K$40:$K$783,СВЦЭМ!$A$40:$A$783,$A369,СВЦЭМ!$B$39:$B$782,T$366)+'СЕТ СН'!$F$16</f>
        <v>0</v>
      </c>
      <c r="U369" s="36">
        <f>SUMIFS(СВЦЭМ!$K$40:$K$783,СВЦЭМ!$A$40:$A$783,$A369,СВЦЭМ!$B$39:$B$782,U$366)+'СЕТ СН'!$F$16</f>
        <v>0</v>
      </c>
      <c r="V369" s="36">
        <f>SUMIFS(СВЦЭМ!$K$40:$K$783,СВЦЭМ!$A$40:$A$783,$A369,СВЦЭМ!$B$39:$B$782,V$366)+'СЕТ СН'!$F$16</f>
        <v>0</v>
      </c>
      <c r="W369" s="36">
        <f>SUMIFS(СВЦЭМ!$K$40:$K$783,СВЦЭМ!$A$40:$A$783,$A369,СВЦЭМ!$B$39:$B$782,W$366)+'СЕТ СН'!$F$16</f>
        <v>0</v>
      </c>
      <c r="X369" s="36">
        <f>SUMIFS(СВЦЭМ!$K$40:$K$783,СВЦЭМ!$A$40:$A$783,$A369,СВЦЭМ!$B$39:$B$782,X$366)+'СЕТ СН'!$F$16</f>
        <v>0</v>
      </c>
      <c r="Y369" s="36">
        <f>SUMIFS(СВЦЭМ!$K$40:$K$783,СВЦЭМ!$A$40:$A$783,$A369,СВЦЭМ!$B$39:$B$782,Y$366)+'СЕТ СН'!$F$16</f>
        <v>0</v>
      </c>
    </row>
    <row r="370" spans="1:25" ht="15.75" hidden="1" x14ac:dyDescent="0.2">
      <c r="A370" s="35">
        <f t="shared" si="10"/>
        <v>45050</v>
      </c>
      <c r="B370" s="36">
        <f>SUMIFS(СВЦЭМ!$K$40:$K$783,СВЦЭМ!$A$40:$A$783,$A370,СВЦЭМ!$B$39:$B$782,B$366)+'СЕТ СН'!$F$16</f>
        <v>0</v>
      </c>
      <c r="C370" s="36">
        <f>SUMIFS(СВЦЭМ!$K$40:$K$783,СВЦЭМ!$A$40:$A$783,$A370,СВЦЭМ!$B$39:$B$782,C$366)+'СЕТ СН'!$F$16</f>
        <v>0</v>
      </c>
      <c r="D370" s="36">
        <f>SUMIFS(СВЦЭМ!$K$40:$K$783,СВЦЭМ!$A$40:$A$783,$A370,СВЦЭМ!$B$39:$B$782,D$366)+'СЕТ СН'!$F$16</f>
        <v>0</v>
      </c>
      <c r="E370" s="36">
        <f>SUMIFS(СВЦЭМ!$K$40:$K$783,СВЦЭМ!$A$40:$A$783,$A370,СВЦЭМ!$B$39:$B$782,E$366)+'СЕТ СН'!$F$16</f>
        <v>0</v>
      </c>
      <c r="F370" s="36">
        <f>SUMIFS(СВЦЭМ!$K$40:$K$783,СВЦЭМ!$A$40:$A$783,$A370,СВЦЭМ!$B$39:$B$782,F$366)+'СЕТ СН'!$F$16</f>
        <v>0</v>
      </c>
      <c r="G370" s="36">
        <f>SUMIFS(СВЦЭМ!$K$40:$K$783,СВЦЭМ!$A$40:$A$783,$A370,СВЦЭМ!$B$39:$B$782,G$366)+'СЕТ СН'!$F$16</f>
        <v>0</v>
      </c>
      <c r="H370" s="36">
        <f>SUMIFS(СВЦЭМ!$K$40:$K$783,СВЦЭМ!$A$40:$A$783,$A370,СВЦЭМ!$B$39:$B$782,H$366)+'СЕТ СН'!$F$16</f>
        <v>0</v>
      </c>
      <c r="I370" s="36">
        <f>SUMIFS(СВЦЭМ!$K$40:$K$783,СВЦЭМ!$A$40:$A$783,$A370,СВЦЭМ!$B$39:$B$782,I$366)+'СЕТ СН'!$F$16</f>
        <v>0</v>
      </c>
      <c r="J370" s="36">
        <f>SUMIFS(СВЦЭМ!$K$40:$K$783,СВЦЭМ!$A$40:$A$783,$A370,СВЦЭМ!$B$39:$B$782,J$366)+'СЕТ СН'!$F$16</f>
        <v>0</v>
      </c>
      <c r="K370" s="36">
        <f>SUMIFS(СВЦЭМ!$K$40:$K$783,СВЦЭМ!$A$40:$A$783,$A370,СВЦЭМ!$B$39:$B$782,K$366)+'СЕТ СН'!$F$16</f>
        <v>0</v>
      </c>
      <c r="L370" s="36">
        <f>SUMIFS(СВЦЭМ!$K$40:$K$783,СВЦЭМ!$A$40:$A$783,$A370,СВЦЭМ!$B$39:$B$782,L$366)+'СЕТ СН'!$F$16</f>
        <v>0</v>
      </c>
      <c r="M370" s="36">
        <f>SUMIFS(СВЦЭМ!$K$40:$K$783,СВЦЭМ!$A$40:$A$783,$A370,СВЦЭМ!$B$39:$B$782,M$366)+'СЕТ СН'!$F$16</f>
        <v>0</v>
      </c>
      <c r="N370" s="36">
        <f>SUMIFS(СВЦЭМ!$K$40:$K$783,СВЦЭМ!$A$40:$A$783,$A370,СВЦЭМ!$B$39:$B$782,N$366)+'СЕТ СН'!$F$16</f>
        <v>0</v>
      </c>
      <c r="O370" s="36">
        <f>SUMIFS(СВЦЭМ!$K$40:$K$783,СВЦЭМ!$A$40:$A$783,$A370,СВЦЭМ!$B$39:$B$782,O$366)+'СЕТ СН'!$F$16</f>
        <v>0</v>
      </c>
      <c r="P370" s="36">
        <f>SUMIFS(СВЦЭМ!$K$40:$K$783,СВЦЭМ!$A$40:$A$783,$A370,СВЦЭМ!$B$39:$B$782,P$366)+'СЕТ СН'!$F$16</f>
        <v>0</v>
      </c>
      <c r="Q370" s="36">
        <f>SUMIFS(СВЦЭМ!$K$40:$K$783,СВЦЭМ!$A$40:$A$783,$A370,СВЦЭМ!$B$39:$B$782,Q$366)+'СЕТ СН'!$F$16</f>
        <v>0</v>
      </c>
      <c r="R370" s="36">
        <f>SUMIFS(СВЦЭМ!$K$40:$K$783,СВЦЭМ!$A$40:$A$783,$A370,СВЦЭМ!$B$39:$B$782,R$366)+'СЕТ СН'!$F$16</f>
        <v>0</v>
      </c>
      <c r="S370" s="36">
        <f>SUMIFS(СВЦЭМ!$K$40:$K$783,СВЦЭМ!$A$40:$A$783,$A370,СВЦЭМ!$B$39:$B$782,S$366)+'СЕТ СН'!$F$16</f>
        <v>0</v>
      </c>
      <c r="T370" s="36">
        <f>SUMIFS(СВЦЭМ!$K$40:$K$783,СВЦЭМ!$A$40:$A$783,$A370,СВЦЭМ!$B$39:$B$782,T$366)+'СЕТ СН'!$F$16</f>
        <v>0</v>
      </c>
      <c r="U370" s="36">
        <f>SUMIFS(СВЦЭМ!$K$40:$K$783,СВЦЭМ!$A$40:$A$783,$A370,СВЦЭМ!$B$39:$B$782,U$366)+'СЕТ СН'!$F$16</f>
        <v>0</v>
      </c>
      <c r="V370" s="36">
        <f>SUMIFS(СВЦЭМ!$K$40:$K$783,СВЦЭМ!$A$40:$A$783,$A370,СВЦЭМ!$B$39:$B$782,V$366)+'СЕТ СН'!$F$16</f>
        <v>0</v>
      </c>
      <c r="W370" s="36">
        <f>SUMIFS(СВЦЭМ!$K$40:$K$783,СВЦЭМ!$A$40:$A$783,$A370,СВЦЭМ!$B$39:$B$782,W$366)+'СЕТ СН'!$F$16</f>
        <v>0</v>
      </c>
      <c r="X370" s="36">
        <f>SUMIFS(СВЦЭМ!$K$40:$K$783,СВЦЭМ!$A$40:$A$783,$A370,СВЦЭМ!$B$39:$B$782,X$366)+'СЕТ СН'!$F$16</f>
        <v>0</v>
      </c>
      <c r="Y370" s="36">
        <f>SUMIFS(СВЦЭМ!$K$40:$K$783,СВЦЭМ!$A$40:$A$783,$A370,СВЦЭМ!$B$39:$B$782,Y$366)+'СЕТ СН'!$F$16</f>
        <v>0</v>
      </c>
    </row>
    <row r="371" spans="1:25" ht="15.75" hidden="1" x14ac:dyDescent="0.2">
      <c r="A371" s="35">
        <f t="shared" si="10"/>
        <v>45051</v>
      </c>
      <c r="B371" s="36">
        <f>SUMIFS(СВЦЭМ!$K$40:$K$783,СВЦЭМ!$A$40:$A$783,$A371,СВЦЭМ!$B$39:$B$782,B$366)+'СЕТ СН'!$F$16</f>
        <v>0</v>
      </c>
      <c r="C371" s="36">
        <f>SUMIFS(СВЦЭМ!$K$40:$K$783,СВЦЭМ!$A$40:$A$783,$A371,СВЦЭМ!$B$39:$B$782,C$366)+'СЕТ СН'!$F$16</f>
        <v>0</v>
      </c>
      <c r="D371" s="36">
        <f>SUMIFS(СВЦЭМ!$K$40:$K$783,СВЦЭМ!$A$40:$A$783,$A371,СВЦЭМ!$B$39:$B$782,D$366)+'СЕТ СН'!$F$16</f>
        <v>0</v>
      </c>
      <c r="E371" s="36">
        <f>SUMIFS(СВЦЭМ!$K$40:$K$783,СВЦЭМ!$A$40:$A$783,$A371,СВЦЭМ!$B$39:$B$782,E$366)+'СЕТ СН'!$F$16</f>
        <v>0</v>
      </c>
      <c r="F371" s="36">
        <f>SUMIFS(СВЦЭМ!$K$40:$K$783,СВЦЭМ!$A$40:$A$783,$A371,СВЦЭМ!$B$39:$B$782,F$366)+'СЕТ СН'!$F$16</f>
        <v>0</v>
      </c>
      <c r="G371" s="36">
        <f>SUMIFS(СВЦЭМ!$K$40:$K$783,СВЦЭМ!$A$40:$A$783,$A371,СВЦЭМ!$B$39:$B$782,G$366)+'СЕТ СН'!$F$16</f>
        <v>0</v>
      </c>
      <c r="H371" s="36">
        <f>SUMIFS(СВЦЭМ!$K$40:$K$783,СВЦЭМ!$A$40:$A$783,$A371,СВЦЭМ!$B$39:$B$782,H$366)+'СЕТ СН'!$F$16</f>
        <v>0</v>
      </c>
      <c r="I371" s="36">
        <f>SUMIFS(СВЦЭМ!$K$40:$K$783,СВЦЭМ!$A$40:$A$783,$A371,СВЦЭМ!$B$39:$B$782,I$366)+'СЕТ СН'!$F$16</f>
        <v>0</v>
      </c>
      <c r="J371" s="36">
        <f>SUMIFS(СВЦЭМ!$K$40:$K$783,СВЦЭМ!$A$40:$A$783,$A371,СВЦЭМ!$B$39:$B$782,J$366)+'СЕТ СН'!$F$16</f>
        <v>0</v>
      </c>
      <c r="K371" s="36">
        <f>SUMIFS(СВЦЭМ!$K$40:$K$783,СВЦЭМ!$A$40:$A$783,$A371,СВЦЭМ!$B$39:$B$782,K$366)+'СЕТ СН'!$F$16</f>
        <v>0</v>
      </c>
      <c r="L371" s="36">
        <f>SUMIFS(СВЦЭМ!$K$40:$K$783,СВЦЭМ!$A$40:$A$783,$A371,СВЦЭМ!$B$39:$B$782,L$366)+'СЕТ СН'!$F$16</f>
        <v>0</v>
      </c>
      <c r="M371" s="36">
        <f>SUMIFS(СВЦЭМ!$K$40:$K$783,СВЦЭМ!$A$40:$A$783,$A371,СВЦЭМ!$B$39:$B$782,M$366)+'СЕТ СН'!$F$16</f>
        <v>0</v>
      </c>
      <c r="N371" s="36">
        <f>SUMIFS(СВЦЭМ!$K$40:$K$783,СВЦЭМ!$A$40:$A$783,$A371,СВЦЭМ!$B$39:$B$782,N$366)+'СЕТ СН'!$F$16</f>
        <v>0</v>
      </c>
      <c r="O371" s="36">
        <f>SUMIFS(СВЦЭМ!$K$40:$K$783,СВЦЭМ!$A$40:$A$783,$A371,СВЦЭМ!$B$39:$B$782,O$366)+'СЕТ СН'!$F$16</f>
        <v>0</v>
      </c>
      <c r="P371" s="36">
        <f>SUMIFS(СВЦЭМ!$K$40:$K$783,СВЦЭМ!$A$40:$A$783,$A371,СВЦЭМ!$B$39:$B$782,P$366)+'СЕТ СН'!$F$16</f>
        <v>0</v>
      </c>
      <c r="Q371" s="36">
        <f>SUMIFS(СВЦЭМ!$K$40:$K$783,СВЦЭМ!$A$40:$A$783,$A371,СВЦЭМ!$B$39:$B$782,Q$366)+'СЕТ СН'!$F$16</f>
        <v>0</v>
      </c>
      <c r="R371" s="36">
        <f>SUMIFS(СВЦЭМ!$K$40:$K$783,СВЦЭМ!$A$40:$A$783,$A371,СВЦЭМ!$B$39:$B$782,R$366)+'СЕТ СН'!$F$16</f>
        <v>0</v>
      </c>
      <c r="S371" s="36">
        <f>SUMIFS(СВЦЭМ!$K$40:$K$783,СВЦЭМ!$A$40:$A$783,$A371,СВЦЭМ!$B$39:$B$782,S$366)+'СЕТ СН'!$F$16</f>
        <v>0</v>
      </c>
      <c r="T371" s="36">
        <f>SUMIFS(СВЦЭМ!$K$40:$K$783,СВЦЭМ!$A$40:$A$783,$A371,СВЦЭМ!$B$39:$B$782,T$366)+'СЕТ СН'!$F$16</f>
        <v>0</v>
      </c>
      <c r="U371" s="36">
        <f>SUMIFS(СВЦЭМ!$K$40:$K$783,СВЦЭМ!$A$40:$A$783,$A371,СВЦЭМ!$B$39:$B$782,U$366)+'СЕТ СН'!$F$16</f>
        <v>0</v>
      </c>
      <c r="V371" s="36">
        <f>SUMIFS(СВЦЭМ!$K$40:$K$783,СВЦЭМ!$A$40:$A$783,$A371,СВЦЭМ!$B$39:$B$782,V$366)+'СЕТ СН'!$F$16</f>
        <v>0</v>
      </c>
      <c r="W371" s="36">
        <f>SUMIFS(СВЦЭМ!$K$40:$K$783,СВЦЭМ!$A$40:$A$783,$A371,СВЦЭМ!$B$39:$B$782,W$366)+'СЕТ СН'!$F$16</f>
        <v>0</v>
      </c>
      <c r="X371" s="36">
        <f>SUMIFS(СВЦЭМ!$K$40:$K$783,СВЦЭМ!$A$40:$A$783,$A371,СВЦЭМ!$B$39:$B$782,X$366)+'СЕТ СН'!$F$16</f>
        <v>0</v>
      </c>
      <c r="Y371" s="36">
        <f>SUMIFS(СВЦЭМ!$K$40:$K$783,СВЦЭМ!$A$40:$A$783,$A371,СВЦЭМ!$B$39:$B$782,Y$366)+'СЕТ СН'!$F$16</f>
        <v>0</v>
      </c>
    </row>
    <row r="372" spans="1:25" ht="15.75" hidden="1" x14ac:dyDescent="0.2">
      <c r="A372" s="35">
        <f t="shared" si="10"/>
        <v>45052</v>
      </c>
      <c r="B372" s="36">
        <f>SUMIFS(СВЦЭМ!$K$40:$K$783,СВЦЭМ!$A$40:$A$783,$A372,СВЦЭМ!$B$39:$B$782,B$366)+'СЕТ СН'!$F$16</f>
        <v>0</v>
      </c>
      <c r="C372" s="36">
        <f>SUMIFS(СВЦЭМ!$K$40:$K$783,СВЦЭМ!$A$40:$A$783,$A372,СВЦЭМ!$B$39:$B$782,C$366)+'СЕТ СН'!$F$16</f>
        <v>0</v>
      </c>
      <c r="D372" s="36">
        <f>SUMIFS(СВЦЭМ!$K$40:$K$783,СВЦЭМ!$A$40:$A$783,$A372,СВЦЭМ!$B$39:$B$782,D$366)+'СЕТ СН'!$F$16</f>
        <v>0</v>
      </c>
      <c r="E372" s="36">
        <f>SUMIFS(СВЦЭМ!$K$40:$K$783,СВЦЭМ!$A$40:$A$783,$A372,СВЦЭМ!$B$39:$B$782,E$366)+'СЕТ СН'!$F$16</f>
        <v>0</v>
      </c>
      <c r="F372" s="36">
        <f>SUMIFS(СВЦЭМ!$K$40:$K$783,СВЦЭМ!$A$40:$A$783,$A372,СВЦЭМ!$B$39:$B$782,F$366)+'СЕТ СН'!$F$16</f>
        <v>0</v>
      </c>
      <c r="G372" s="36">
        <f>SUMIFS(СВЦЭМ!$K$40:$K$783,СВЦЭМ!$A$40:$A$783,$A372,СВЦЭМ!$B$39:$B$782,G$366)+'СЕТ СН'!$F$16</f>
        <v>0</v>
      </c>
      <c r="H372" s="36">
        <f>SUMIFS(СВЦЭМ!$K$40:$K$783,СВЦЭМ!$A$40:$A$783,$A372,СВЦЭМ!$B$39:$B$782,H$366)+'СЕТ СН'!$F$16</f>
        <v>0</v>
      </c>
      <c r="I372" s="36">
        <f>SUMIFS(СВЦЭМ!$K$40:$K$783,СВЦЭМ!$A$40:$A$783,$A372,СВЦЭМ!$B$39:$B$782,I$366)+'СЕТ СН'!$F$16</f>
        <v>0</v>
      </c>
      <c r="J372" s="36">
        <f>SUMIFS(СВЦЭМ!$K$40:$K$783,СВЦЭМ!$A$40:$A$783,$A372,СВЦЭМ!$B$39:$B$782,J$366)+'СЕТ СН'!$F$16</f>
        <v>0</v>
      </c>
      <c r="K372" s="36">
        <f>SUMIFS(СВЦЭМ!$K$40:$K$783,СВЦЭМ!$A$40:$A$783,$A372,СВЦЭМ!$B$39:$B$782,K$366)+'СЕТ СН'!$F$16</f>
        <v>0</v>
      </c>
      <c r="L372" s="36">
        <f>SUMIFS(СВЦЭМ!$K$40:$K$783,СВЦЭМ!$A$40:$A$783,$A372,СВЦЭМ!$B$39:$B$782,L$366)+'СЕТ СН'!$F$16</f>
        <v>0</v>
      </c>
      <c r="M372" s="36">
        <f>SUMIFS(СВЦЭМ!$K$40:$K$783,СВЦЭМ!$A$40:$A$783,$A372,СВЦЭМ!$B$39:$B$782,M$366)+'СЕТ СН'!$F$16</f>
        <v>0</v>
      </c>
      <c r="N372" s="36">
        <f>SUMIFS(СВЦЭМ!$K$40:$K$783,СВЦЭМ!$A$40:$A$783,$A372,СВЦЭМ!$B$39:$B$782,N$366)+'СЕТ СН'!$F$16</f>
        <v>0</v>
      </c>
      <c r="O372" s="36">
        <f>SUMIFS(СВЦЭМ!$K$40:$K$783,СВЦЭМ!$A$40:$A$783,$A372,СВЦЭМ!$B$39:$B$782,O$366)+'СЕТ СН'!$F$16</f>
        <v>0</v>
      </c>
      <c r="P372" s="36">
        <f>SUMIFS(СВЦЭМ!$K$40:$K$783,СВЦЭМ!$A$40:$A$783,$A372,СВЦЭМ!$B$39:$B$782,P$366)+'СЕТ СН'!$F$16</f>
        <v>0</v>
      </c>
      <c r="Q372" s="36">
        <f>SUMIFS(СВЦЭМ!$K$40:$K$783,СВЦЭМ!$A$40:$A$783,$A372,СВЦЭМ!$B$39:$B$782,Q$366)+'СЕТ СН'!$F$16</f>
        <v>0</v>
      </c>
      <c r="R372" s="36">
        <f>SUMIFS(СВЦЭМ!$K$40:$K$783,СВЦЭМ!$A$40:$A$783,$A372,СВЦЭМ!$B$39:$B$782,R$366)+'СЕТ СН'!$F$16</f>
        <v>0</v>
      </c>
      <c r="S372" s="36">
        <f>SUMIFS(СВЦЭМ!$K$40:$K$783,СВЦЭМ!$A$40:$A$783,$A372,СВЦЭМ!$B$39:$B$782,S$366)+'СЕТ СН'!$F$16</f>
        <v>0</v>
      </c>
      <c r="T372" s="36">
        <f>SUMIFS(СВЦЭМ!$K$40:$K$783,СВЦЭМ!$A$40:$A$783,$A372,СВЦЭМ!$B$39:$B$782,T$366)+'СЕТ СН'!$F$16</f>
        <v>0</v>
      </c>
      <c r="U372" s="36">
        <f>SUMIFS(СВЦЭМ!$K$40:$K$783,СВЦЭМ!$A$40:$A$783,$A372,СВЦЭМ!$B$39:$B$782,U$366)+'СЕТ СН'!$F$16</f>
        <v>0</v>
      </c>
      <c r="V372" s="36">
        <f>SUMIFS(СВЦЭМ!$K$40:$K$783,СВЦЭМ!$A$40:$A$783,$A372,СВЦЭМ!$B$39:$B$782,V$366)+'СЕТ СН'!$F$16</f>
        <v>0</v>
      </c>
      <c r="W372" s="36">
        <f>SUMIFS(СВЦЭМ!$K$40:$K$783,СВЦЭМ!$A$40:$A$783,$A372,СВЦЭМ!$B$39:$B$782,W$366)+'СЕТ СН'!$F$16</f>
        <v>0</v>
      </c>
      <c r="X372" s="36">
        <f>SUMIFS(СВЦЭМ!$K$40:$K$783,СВЦЭМ!$A$40:$A$783,$A372,СВЦЭМ!$B$39:$B$782,X$366)+'СЕТ СН'!$F$16</f>
        <v>0</v>
      </c>
      <c r="Y372" s="36">
        <f>SUMIFS(СВЦЭМ!$K$40:$K$783,СВЦЭМ!$A$40:$A$783,$A372,СВЦЭМ!$B$39:$B$782,Y$366)+'СЕТ СН'!$F$16</f>
        <v>0</v>
      </c>
    </row>
    <row r="373" spans="1:25" ht="15.75" hidden="1" x14ac:dyDescent="0.2">
      <c r="A373" s="35">
        <f t="shared" si="10"/>
        <v>45053</v>
      </c>
      <c r="B373" s="36">
        <f>SUMIFS(СВЦЭМ!$K$40:$K$783,СВЦЭМ!$A$40:$A$783,$A373,СВЦЭМ!$B$39:$B$782,B$366)+'СЕТ СН'!$F$16</f>
        <v>0</v>
      </c>
      <c r="C373" s="36">
        <f>SUMIFS(СВЦЭМ!$K$40:$K$783,СВЦЭМ!$A$40:$A$783,$A373,СВЦЭМ!$B$39:$B$782,C$366)+'СЕТ СН'!$F$16</f>
        <v>0</v>
      </c>
      <c r="D373" s="36">
        <f>SUMIFS(СВЦЭМ!$K$40:$K$783,СВЦЭМ!$A$40:$A$783,$A373,СВЦЭМ!$B$39:$B$782,D$366)+'СЕТ СН'!$F$16</f>
        <v>0</v>
      </c>
      <c r="E373" s="36">
        <f>SUMIFS(СВЦЭМ!$K$40:$K$783,СВЦЭМ!$A$40:$A$783,$A373,СВЦЭМ!$B$39:$B$782,E$366)+'СЕТ СН'!$F$16</f>
        <v>0</v>
      </c>
      <c r="F373" s="36">
        <f>SUMIFS(СВЦЭМ!$K$40:$K$783,СВЦЭМ!$A$40:$A$783,$A373,СВЦЭМ!$B$39:$B$782,F$366)+'СЕТ СН'!$F$16</f>
        <v>0</v>
      </c>
      <c r="G373" s="36">
        <f>SUMIFS(СВЦЭМ!$K$40:$K$783,СВЦЭМ!$A$40:$A$783,$A373,СВЦЭМ!$B$39:$B$782,G$366)+'СЕТ СН'!$F$16</f>
        <v>0</v>
      </c>
      <c r="H373" s="36">
        <f>SUMIFS(СВЦЭМ!$K$40:$K$783,СВЦЭМ!$A$40:$A$783,$A373,СВЦЭМ!$B$39:$B$782,H$366)+'СЕТ СН'!$F$16</f>
        <v>0</v>
      </c>
      <c r="I373" s="36">
        <f>SUMIFS(СВЦЭМ!$K$40:$K$783,СВЦЭМ!$A$40:$A$783,$A373,СВЦЭМ!$B$39:$B$782,I$366)+'СЕТ СН'!$F$16</f>
        <v>0</v>
      </c>
      <c r="J373" s="36">
        <f>SUMIFS(СВЦЭМ!$K$40:$K$783,СВЦЭМ!$A$40:$A$783,$A373,СВЦЭМ!$B$39:$B$782,J$366)+'СЕТ СН'!$F$16</f>
        <v>0</v>
      </c>
      <c r="K373" s="36">
        <f>SUMIFS(СВЦЭМ!$K$40:$K$783,СВЦЭМ!$A$40:$A$783,$A373,СВЦЭМ!$B$39:$B$782,K$366)+'СЕТ СН'!$F$16</f>
        <v>0</v>
      </c>
      <c r="L373" s="36">
        <f>SUMIFS(СВЦЭМ!$K$40:$K$783,СВЦЭМ!$A$40:$A$783,$A373,СВЦЭМ!$B$39:$B$782,L$366)+'СЕТ СН'!$F$16</f>
        <v>0</v>
      </c>
      <c r="M373" s="36">
        <f>SUMIFS(СВЦЭМ!$K$40:$K$783,СВЦЭМ!$A$40:$A$783,$A373,СВЦЭМ!$B$39:$B$782,M$366)+'СЕТ СН'!$F$16</f>
        <v>0</v>
      </c>
      <c r="N373" s="36">
        <f>SUMIFS(СВЦЭМ!$K$40:$K$783,СВЦЭМ!$A$40:$A$783,$A373,СВЦЭМ!$B$39:$B$782,N$366)+'СЕТ СН'!$F$16</f>
        <v>0</v>
      </c>
      <c r="O373" s="36">
        <f>SUMIFS(СВЦЭМ!$K$40:$K$783,СВЦЭМ!$A$40:$A$783,$A373,СВЦЭМ!$B$39:$B$782,O$366)+'СЕТ СН'!$F$16</f>
        <v>0</v>
      </c>
      <c r="P373" s="36">
        <f>SUMIFS(СВЦЭМ!$K$40:$K$783,СВЦЭМ!$A$40:$A$783,$A373,СВЦЭМ!$B$39:$B$782,P$366)+'СЕТ СН'!$F$16</f>
        <v>0</v>
      </c>
      <c r="Q373" s="36">
        <f>SUMIFS(СВЦЭМ!$K$40:$K$783,СВЦЭМ!$A$40:$A$783,$A373,СВЦЭМ!$B$39:$B$782,Q$366)+'СЕТ СН'!$F$16</f>
        <v>0</v>
      </c>
      <c r="R373" s="36">
        <f>SUMIFS(СВЦЭМ!$K$40:$K$783,СВЦЭМ!$A$40:$A$783,$A373,СВЦЭМ!$B$39:$B$782,R$366)+'СЕТ СН'!$F$16</f>
        <v>0</v>
      </c>
      <c r="S373" s="36">
        <f>SUMIFS(СВЦЭМ!$K$40:$K$783,СВЦЭМ!$A$40:$A$783,$A373,СВЦЭМ!$B$39:$B$782,S$366)+'СЕТ СН'!$F$16</f>
        <v>0</v>
      </c>
      <c r="T373" s="36">
        <f>SUMIFS(СВЦЭМ!$K$40:$K$783,СВЦЭМ!$A$40:$A$783,$A373,СВЦЭМ!$B$39:$B$782,T$366)+'СЕТ СН'!$F$16</f>
        <v>0</v>
      </c>
      <c r="U373" s="36">
        <f>SUMIFS(СВЦЭМ!$K$40:$K$783,СВЦЭМ!$A$40:$A$783,$A373,СВЦЭМ!$B$39:$B$782,U$366)+'СЕТ СН'!$F$16</f>
        <v>0</v>
      </c>
      <c r="V373" s="36">
        <f>SUMIFS(СВЦЭМ!$K$40:$K$783,СВЦЭМ!$A$40:$A$783,$A373,СВЦЭМ!$B$39:$B$782,V$366)+'СЕТ СН'!$F$16</f>
        <v>0</v>
      </c>
      <c r="W373" s="36">
        <f>SUMIFS(СВЦЭМ!$K$40:$K$783,СВЦЭМ!$A$40:$A$783,$A373,СВЦЭМ!$B$39:$B$782,W$366)+'СЕТ СН'!$F$16</f>
        <v>0</v>
      </c>
      <c r="X373" s="36">
        <f>SUMIFS(СВЦЭМ!$K$40:$K$783,СВЦЭМ!$A$40:$A$783,$A373,СВЦЭМ!$B$39:$B$782,X$366)+'СЕТ СН'!$F$16</f>
        <v>0</v>
      </c>
      <c r="Y373" s="36">
        <f>SUMIFS(СВЦЭМ!$K$40:$K$783,СВЦЭМ!$A$40:$A$783,$A373,СВЦЭМ!$B$39:$B$782,Y$366)+'СЕТ СН'!$F$16</f>
        <v>0</v>
      </c>
    </row>
    <row r="374" spans="1:25" ht="15.75" hidden="1" x14ac:dyDescent="0.2">
      <c r="A374" s="35">
        <f t="shared" si="10"/>
        <v>45054</v>
      </c>
      <c r="B374" s="36">
        <f>SUMIFS(СВЦЭМ!$K$40:$K$783,СВЦЭМ!$A$40:$A$783,$A374,СВЦЭМ!$B$39:$B$782,B$366)+'СЕТ СН'!$F$16</f>
        <v>0</v>
      </c>
      <c r="C374" s="36">
        <f>SUMIFS(СВЦЭМ!$K$40:$K$783,СВЦЭМ!$A$40:$A$783,$A374,СВЦЭМ!$B$39:$B$782,C$366)+'СЕТ СН'!$F$16</f>
        <v>0</v>
      </c>
      <c r="D374" s="36">
        <f>SUMIFS(СВЦЭМ!$K$40:$K$783,СВЦЭМ!$A$40:$A$783,$A374,СВЦЭМ!$B$39:$B$782,D$366)+'СЕТ СН'!$F$16</f>
        <v>0</v>
      </c>
      <c r="E374" s="36">
        <f>SUMIFS(СВЦЭМ!$K$40:$K$783,СВЦЭМ!$A$40:$A$783,$A374,СВЦЭМ!$B$39:$B$782,E$366)+'СЕТ СН'!$F$16</f>
        <v>0</v>
      </c>
      <c r="F374" s="36">
        <f>SUMIFS(СВЦЭМ!$K$40:$K$783,СВЦЭМ!$A$40:$A$783,$A374,СВЦЭМ!$B$39:$B$782,F$366)+'СЕТ СН'!$F$16</f>
        <v>0</v>
      </c>
      <c r="G374" s="36">
        <f>SUMIFS(СВЦЭМ!$K$40:$K$783,СВЦЭМ!$A$40:$A$783,$A374,СВЦЭМ!$B$39:$B$782,G$366)+'СЕТ СН'!$F$16</f>
        <v>0</v>
      </c>
      <c r="H374" s="36">
        <f>SUMIFS(СВЦЭМ!$K$40:$K$783,СВЦЭМ!$A$40:$A$783,$A374,СВЦЭМ!$B$39:$B$782,H$366)+'СЕТ СН'!$F$16</f>
        <v>0</v>
      </c>
      <c r="I374" s="36">
        <f>SUMIFS(СВЦЭМ!$K$40:$K$783,СВЦЭМ!$A$40:$A$783,$A374,СВЦЭМ!$B$39:$B$782,I$366)+'СЕТ СН'!$F$16</f>
        <v>0</v>
      </c>
      <c r="J374" s="36">
        <f>SUMIFS(СВЦЭМ!$K$40:$K$783,СВЦЭМ!$A$40:$A$783,$A374,СВЦЭМ!$B$39:$B$782,J$366)+'СЕТ СН'!$F$16</f>
        <v>0</v>
      </c>
      <c r="K374" s="36">
        <f>SUMIFS(СВЦЭМ!$K$40:$K$783,СВЦЭМ!$A$40:$A$783,$A374,СВЦЭМ!$B$39:$B$782,K$366)+'СЕТ СН'!$F$16</f>
        <v>0</v>
      </c>
      <c r="L374" s="36">
        <f>SUMIFS(СВЦЭМ!$K$40:$K$783,СВЦЭМ!$A$40:$A$783,$A374,СВЦЭМ!$B$39:$B$782,L$366)+'СЕТ СН'!$F$16</f>
        <v>0</v>
      </c>
      <c r="M374" s="36">
        <f>SUMIFS(СВЦЭМ!$K$40:$K$783,СВЦЭМ!$A$40:$A$783,$A374,СВЦЭМ!$B$39:$B$782,M$366)+'СЕТ СН'!$F$16</f>
        <v>0</v>
      </c>
      <c r="N374" s="36">
        <f>SUMIFS(СВЦЭМ!$K$40:$K$783,СВЦЭМ!$A$40:$A$783,$A374,СВЦЭМ!$B$39:$B$782,N$366)+'СЕТ СН'!$F$16</f>
        <v>0</v>
      </c>
      <c r="O374" s="36">
        <f>SUMIFS(СВЦЭМ!$K$40:$K$783,СВЦЭМ!$A$40:$A$783,$A374,СВЦЭМ!$B$39:$B$782,O$366)+'СЕТ СН'!$F$16</f>
        <v>0</v>
      </c>
      <c r="P374" s="36">
        <f>SUMIFS(СВЦЭМ!$K$40:$K$783,СВЦЭМ!$A$40:$A$783,$A374,СВЦЭМ!$B$39:$B$782,P$366)+'СЕТ СН'!$F$16</f>
        <v>0</v>
      </c>
      <c r="Q374" s="36">
        <f>SUMIFS(СВЦЭМ!$K$40:$K$783,СВЦЭМ!$A$40:$A$783,$A374,СВЦЭМ!$B$39:$B$782,Q$366)+'СЕТ СН'!$F$16</f>
        <v>0</v>
      </c>
      <c r="R374" s="36">
        <f>SUMIFS(СВЦЭМ!$K$40:$K$783,СВЦЭМ!$A$40:$A$783,$A374,СВЦЭМ!$B$39:$B$782,R$366)+'СЕТ СН'!$F$16</f>
        <v>0</v>
      </c>
      <c r="S374" s="36">
        <f>SUMIFS(СВЦЭМ!$K$40:$K$783,СВЦЭМ!$A$40:$A$783,$A374,СВЦЭМ!$B$39:$B$782,S$366)+'СЕТ СН'!$F$16</f>
        <v>0</v>
      </c>
      <c r="T374" s="36">
        <f>SUMIFS(СВЦЭМ!$K$40:$K$783,СВЦЭМ!$A$40:$A$783,$A374,СВЦЭМ!$B$39:$B$782,T$366)+'СЕТ СН'!$F$16</f>
        <v>0</v>
      </c>
      <c r="U374" s="36">
        <f>SUMIFS(СВЦЭМ!$K$40:$K$783,СВЦЭМ!$A$40:$A$783,$A374,СВЦЭМ!$B$39:$B$782,U$366)+'СЕТ СН'!$F$16</f>
        <v>0</v>
      </c>
      <c r="V374" s="36">
        <f>SUMIFS(СВЦЭМ!$K$40:$K$783,СВЦЭМ!$A$40:$A$783,$A374,СВЦЭМ!$B$39:$B$782,V$366)+'СЕТ СН'!$F$16</f>
        <v>0</v>
      </c>
      <c r="W374" s="36">
        <f>SUMIFS(СВЦЭМ!$K$40:$K$783,СВЦЭМ!$A$40:$A$783,$A374,СВЦЭМ!$B$39:$B$782,W$366)+'СЕТ СН'!$F$16</f>
        <v>0</v>
      </c>
      <c r="X374" s="36">
        <f>SUMIFS(СВЦЭМ!$K$40:$K$783,СВЦЭМ!$A$40:$A$783,$A374,СВЦЭМ!$B$39:$B$782,X$366)+'СЕТ СН'!$F$16</f>
        <v>0</v>
      </c>
      <c r="Y374" s="36">
        <f>SUMIFS(СВЦЭМ!$K$40:$K$783,СВЦЭМ!$A$40:$A$783,$A374,СВЦЭМ!$B$39:$B$782,Y$366)+'СЕТ СН'!$F$16</f>
        <v>0</v>
      </c>
    </row>
    <row r="375" spans="1:25" ht="15.75" hidden="1" x14ac:dyDescent="0.2">
      <c r="A375" s="35">
        <f t="shared" si="10"/>
        <v>45055</v>
      </c>
      <c r="B375" s="36">
        <f>SUMIFS(СВЦЭМ!$K$40:$K$783,СВЦЭМ!$A$40:$A$783,$A375,СВЦЭМ!$B$39:$B$782,B$366)+'СЕТ СН'!$F$16</f>
        <v>0</v>
      </c>
      <c r="C375" s="36">
        <f>SUMIFS(СВЦЭМ!$K$40:$K$783,СВЦЭМ!$A$40:$A$783,$A375,СВЦЭМ!$B$39:$B$782,C$366)+'СЕТ СН'!$F$16</f>
        <v>0</v>
      </c>
      <c r="D375" s="36">
        <f>SUMIFS(СВЦЭМ!$K$40:$K$783,СВЦЭМ!$A$40:$A$783,$A375,СВЦЭМ!$B$39:$B$782,D$366)+'СЕТ СН'!$F$16</f>
        <v>0</v>
      </c>
      <c r="E375" s="36">
        <f>SUMIFS(СВЦЭМ!$K$40:$K$783,СВЦЭМ!$A$40:$A$783,$A375,СВЦЭМ!$B$39:$B$782,E$366)+'СЕТ СН'!$F$16</f>
        <v>0</v>
      </c>
      <c r="F375" s="36">
        <f>SUMIFS(СВЦЭМ!$K$40:$K$783,СВЦЭМ!$A$40:$A$783,$A375,СВЦЭМ!$B$39:$B$782,F$366)+'СЕТ СН'!$F$16</f>
        <v>0</v>
      </c>
      <c r="G375" s="36">
        <f>SUMIFS(СВЦЭМ!$K$40:$K$783,СВЦЭМ!$A$40:$A$783,$A375,СВЦЭМ!$B$39:$B$782,G$366)+'СЕТ СН'!$F$16</f>
        <v>0</v>
      </c>
      <c r="H375" s="36">
        <f>SUMIFS(СВЦЭМ!$K$40:$K$783,СВЦЭМ!$A$40:$A$783,$A375,СВЦЭМ!$B$39:$B$782,H$366)+'СЕТ СН'!$F$16</f>
        <v>0</v>
      </c>
      <c r="I375" s="36">
        <f>SUMIFS(СВЦЭМ!$K$40:$K$783,СВЦЭМ!$A$40:$A$783,$A375,СВЦЭМ!$B$39:$B$782,I$366)+'СЕТ СН'!$F$16</f>
        <v>0</v>
      </c>
      <c r="J375" s="36">
        <f>SUMIFS(СВЦЭМ!$K$40:$K$783,СВЦЭМ!$A$40:$A$783,$A375,СВЦЭМ!$B$39:$B$782,J$366)+'СЕТ СН'!$F$16</f>
        <v>0</v>
      </c>
      <c r="K375" s="36">
        <f>SUMIFS(СВЦЭМ!$K$40:$K$783,СВЦЭМ!$A$40:$A$783,$A375,СВЦЭМ!$B$39:$B$782,K$366)+'СЕТ СН'!$F$16</f>
        <v>0</v>
      </c>
      <c r="L375" s="36">
        <f>SUMIFS(СВЦЭМ!$K$40:$K$783,СВЦЭМ!$A$40:$A$783,$A375,СВЦЭМ!$B$39:$B$782,L$366)+'СЕТ СН'!$F$16</f>
        <v>0</v>
      </c>
      <c r="M375" s="36">
        <f>SUMIFS(СВЦЭМ!$K$40:$K$783,СВЦЭМ!$A$40:$A$783,$A375,СВЦЭМ!$B$39:$B$782,M$366)+'СЕТ СН'!$F$16</f>
        <v>0</v>
      </c>
      <c r="N375" s="36">
        <f>SUMIFS(СВЦЭМ!$K$40:$K$783,СВЦЭМ!$A$40:$A$783,$A375,СВЦЭМ!$B$39:$B$782,N$366)+'СЕТ СН'!$F$16</f>
        <v>0</v>
      </c>
      <c r="O375" s="36">
        <f>SUMIFS(СВЦЭМ!$K$40:$K$783,СВЦЭМ!$A$40:$A$783,$A375,СВЦЭМ!$B$39:$B$782,O$366)+'СЕТ СН'!$F$16</f>
        <v>0</v>
      </c>
      <c r="P375" s="36">
        <f>SUMIFS(СВЦЭМ!$K$40:$K$783,СВЦЭМ!$A$40:$A$783,$A375,СВЦЭМ!$B$39:$B$782,P$366)+'СЕТ СН'!$F$16</f>
        <v>0</v>
      </c>
      <c r="Q375" s="36">
        <f>SUMIFS(СВЦЭМ!$K$40:$K$783,СВЦЭМ!$A$40:$A$783,$A375,СВЦЭМ!$B$39:$B$782,Q$366)+'СЕТ СН'!$F$16</f>
        <v>0</v>
      </c>
      <c r="R375" s="36">
        <f>SUMIFS(СВЦЭМ!$K$40:$K$783,СВЦЭМ!$A$40:$A$783,$A375,СВЦЭМ!$B$39:$B$782,R$366)+'СЕТ СН'!$F$16</f>
        <v>0</v>
      </c>
      <c r="S375" s="36">
        <f>SUMIFS(СВЦЭМ!$K$40:$K$783,СВЦЭМ!$A$40:$A$783,$A375,СВЦЭМ!$B$39:$B$782,S$366)+'СЕТ СН'!$F$16</f>
        <v>0</v>
      </c>
      <c r="T375" s="36">
        <f>SUMIFS(СВЦЭМ!$K$40:$K$783,СВЦЭМ!$A$40:$A$783,$A375,СВЦЭМ!$B$39:$B$782,T$366)+'СЕТ СН'!$F$16</f>
        <v>0</v>
      </c>
      <c r="U375" s="36">
        <f>SUMIFS(СВЦЭМ!$K$40:$K$783,СВЦЭМ!$A$40:$A$783,$A375,СВЦЭМ!$B$39:$B$782,U$366)+'СЕТ СН'!$F$16</f>
        <v>0</v>
      </c>
      <c r="V375" s="36">
        <f>SUMIFS(СВЦЭМ!$K$40:$K$783,СВЦЭМ!$A$40:$A$783,$A375,СВЦЭМ!$B$39:$B$782,V$366)+'СЕТ СН'!$F$16</f>
        <v>0</v>
      </c>
      <c r="W375" s="36">
        <f>SUMIFS(СВЦЭМ!$K$40:$K$783,СВЦЭМ!$A$40:$A$783,$A375,СВЦЭМ!$B$39:$B$782,W$366)+'СЕТ СН'!$F$16</f>
        <v>0</v>
      </c>
      <c r="X375" s="36">
        <f>SUMIFS(СВЦЭМ!$K$40:$K$783,СВЦЭМ!$A$40:$A$783,$A375,СВЦЭМ!$B$39:$B$782,X$366)+'СЕТ СН'!$F$16</f>
        <v>0</v>
      </c>
      <c r="Y375" s="36">
        <f>SUMIFS(СВЦЭМ!$K$40:$K$783,СВЦЭМ!$A$40:$A$783,$A375,СВЦЭМ!$B$39:$B$782,Y$366)+'СЕТ СН'!$F$16</f>
        <v>0</v>
      </c>
    </row>
    <row r="376" spans="1:25" ht="15.75" hidden="1" x14ac:dyDescent="0.2">
      <c r="A376" s="35">
        <f t="shared" si="10"/>
        <v>45056</v>
      </c>
      <c r="B376" s="36">
        <f>SUMIFS(СВЦЭМ!$K$40:$K$783,СВЦЭМ!$A$40:$A$783,$A376,СВЦЭМ!$B$39:$B$782,B$366)+'СЕТ СН'!$F$16</f>
        <v>0</v>
      </c>
      <c r="C376" s="36">
        <f>SUMIFS(СВЦЭМ!$K$40:$K$783,СВЦЭМ!$A$40:$A$783,$A376,СВЦЭМ!$B$39:$B$782,C$366)+'СЕТ СН'!$F$16</f>
        <v>0</v>
      </c>
      <c r="D376" s="36">
        <f>SUMIFS(СВЦЭМ!$K$40:$K$783,СВЦЭМ!$A$40:$A$783,$A376,СВЦЭМ!$B$39:$B$782,D$366)+'СЕТ СН'!$F$16</f>
        <v>0</v>
      </c>
      <c r="E376" s="36">
        <f>SUMIFS(СВЦЭМ!$K$40:$K$783,СВЦЭМ!$A$40:$A$783,$A376,СВЦЭМ!$B$39:$B$782,E$366)+'СЕТ СН'!$F$16</f>
        <v>0</v>
      </c>
      <c r="F376" s="36">
        <f>SUMIFS(СВЦЭМ!$K$40:$K$783,СВЦЭМ!$A$40:$A$783,$A376,СВЦЭМ!$B$39:$B$782,F$366)+'СЕТ СН'!$F$16</f>
        <v>0</v>
      </c>
      <c r="G376" s="36">
        <f>SUMIFS(СВЦЭМ!$K$40:$K$783,СВЦЭМ!$A$40:$A$783,$A376,СВЦЭМ!$B$39:$B$782,G$366)+'СЕТ СН'!$F$16</f>
        <v>0</v>
      </c>
      <c r="H376" s="36">
        <f>SUMIFS(СВЦЭМ!$K$40:$K$783,СВЦЭМ!$A$40:$A$783,$A376,СВЦЭМ!$B$39:$B$782,H$366)+'СЕТ СН'!$F$16</f>
        <v>0</v>
      </c>
      <c r="I376" s="36">
        <f>SUMIFS(СВЦЭМ!$K$40:$K$783,СВЦЭМ!$A$40:$A$783,$A376,СВЦЭМ!$B$39:$B$782,I$366)+'СЕТ СН'!$F$16</f>
        <v>0</v>
      </c>
      <c r="J376" s="36">
        <f>SUMIFS(СВЦЭМ!$K$40:$K$783,СВЦЭМ!$A$40:$A$783,$A376,СВЦЭМ!$B$39:$B$782,J$366)+'СЕТ СН'!$F$16</f>
        <v>0</v>
      </c>
      <c r="K376" s="36">
        <f>SUMIFS(СВЦЭМ!$K$40:$K$783,СВЦЭМ!$A$40:$A$783,$A376,СВЦЭМ!$B$39:$B$782,K$366)+'СЕТ СН'!$F$16</f>
        <v>0</v>
      </c>
      <c r="L376" s="36">
        <f>SUMIFS(СВЦЭМ!$K$40:$K$783,СВЦЭМ!$A$40:$A$783,$A376,СВЦЭМ!$B$39:$B$782,L$366)+'СЕТ СН'!$F$16</f>
        <v>0</v>
      </c>
      <c r="M376" s="36">
        <f>SUMIFS(СВЦЭМ!$K$40:$K$783,СВЦЭМ!$A$40:$A$783,$A376,СВЦЭМ!$B$39:$B$782,M$366)+'СЕТ СН'!$F$16</f>
        <v>0</v>
      </c>
      <c r="N376" s="36">
        <f>SUMIFS(СВЦЭМ!$K$40:$K$783,СВЦЭМ!$A$40:$A$783,$A376,СВЦЭМ!$B$39:$B$782,N$366)+'СЕТ СН'!$F$16</f>
        <v>0</v>
      </c>
      <c r="O376" s="36">
        <f>SUMIFS(СВЦЭМ!$K$40:$K$783,СВЦЭМ!$A$40:$A$783,$A376,СВЦЭМ!$B$39:$B$782,O$366)+'СЕТ СН'!$F$16</f>
        <v>0</v>
      </c>
      <c r="P376" s="36">
        <f>SUMIFS(СВЦЭМ!$K$40:$K$783,СВЦЭМ!$A$40:$A$783,$A376,СВЦЭМ!$B$39:$B$782,P$366)+'СЕТ СН'!$F$16</f>
        <v>0</v>
      </c>
      <c r="Q376" s="36">
        <f>SUMIFS(СВЦЭМ!$K$40:$K$783,СВЦЭМ!$A$40:$A$783,$A376,СВЦЭМ!$B$39:$B$782,Q$366)+'СЕТ СН'!$F$16</f>
        <v>0</v>
      </c>
      <c r="R376" s="36">
        <f>SUMIFS(СВЦЭМ!$K$40:$K$783,СВЦЭМ!$A$40:$A$783,$A376,СВЦЭМ!$B$39:$B$782,R$366)+'СЕТ СН'!$F$16</f>
        <v>0</v>
      </c>
      <c r="S376" s="36">
        <f>SUMIFS(СВЦЭМ!$K$40:$K$783,СВЦЭМ!$A$40:$A$783,$A376,СВЦЭМ!$B$39:$B$782,S$366)+'СЕТ СН'!$F$16</f>
        <v>0</v>
      </c>
      <c r="T376" s="36">
        <f>SUMIFS(СВЦЭМ!$K$40:$K$783,СВЦЭМ!$A$40:$A$783,$A376,СВЦЭМ!$B$39:$B$782,T$366)+'СЕТ СН'!$F$16</f>
        <v>0</v>
      </c>
      <c r="U376" s="36">
        <f>SUMIFS(СВЦЭМ!$K$40:$K$783,СВЦЭМ!$A$40:$A$783,$A376,СВЦЭМ!$B$39:$B$782,U$366)+'СЕТ СН'!$F$16</f>
        <v>0</v>
      </c>
      <c r="V376" s="36">
        <f>SUMIFS(СВЦЭМ!$K$40:$K$783,СВЦЭМ!$A$40:$A$783,$A376,СВЦЭМ!$B$39:$B$782,V$366)+'СЕТ СН'!$F$16</f>
        <v>0</v>
      </c>
      <c r="W376" s="36">
        <f>SUMIFS(СВЦЭМ!$K$40:$K$783,СВЦЭМ!$A$40:$A$783,$A376,СВЦЭМ!$B$39:$B$782,W$366)+'СЕТ СН'!$F$16</f>
        <v>0</v>
      </c>
      <c r="X376" s="36">
        <f>SUMIFS(СВЦЭМ!$K$40:$K$783,СВЦЭМ!$A$40:$A$783,$A376,СВЦЭМ!$B$39:$B$782,X$366)+'СЕТ СН'!$F$16</f>
        <v>0</v>
      </c>
      <c r="Y376" s="36">
        <f>SUMIFS(СВЦЭМ!$K$40:$K$783,СВЦЭМ!$A$40:$A$783,$A376,СВЦЭМ!$B$39:$B$782,Y$366)+'СЕТ СН'!$F$16</f>
        <v>0</v>
      </c>
    </row>
    <row r="377" spans="1:25" ht="15.75" hidden="1" x14ac:dyDescent="0.2">
      <c r="A377" s="35">
        <f t="shared" si="10"/>
        <v>45057</v>
      </c>
      <c r="B377" s="36">
        <f>SUMIFS(СВЦЭМ!$K$40:$K$783,СВЦЭМ!$A$40:$A$783,$A377,СВЦЭМ!$B$39:$B$782,B$366)+'СЕТ СН'!$F$16</f>
        <v>0</v>
      </c>
      <c r="C377" s="36">
        <f>SUMIFS(СВЦЭМ!$K$40:$K$783,СВЦЭМ!$A$40:$A$783,$A377,СВЦЭМ!$B$39:$B$782,C$366)+'СЕТ СН'!$F$16</f>
        <v>0</v>
      </c>
      <c r="D377" s="36">
        <f>SUMIFS(СВЦЭМ!$K$40:$K$783,СВЦЭМ!$A$40:$A$783,$A377,СВЦЭМ!$B$39:$B$782,D$366)+'СЕТ СН'!$F$16</f>
        <v>0</v>
      </c>
      <c r="E377" s="36">
        <f>SUMIFS(СВЦЭМ!$K$40:$K$783,СВЦЭМ!$A$40:$A$783,$A377,СВЦЭМ!$B$39:$B$782,E$366)+'СЕТ СН'!$F$16</f>
        <v>0</v>
      </c>
      <c r="F377" s="36">
        <f>SUMIFS(СВЦЭМ!$K$40:$K$783,СВЦЭМ!$A$40:$A$783,$A377,СВЦЭМ!$B$39:$B$782,F$366)+'СЕТ СН'!$F$16</f>
        <v>0</v>
      </c>
      <c r="G377" s="36">
        <f>SUMIFS(СВЦЭМ!$K$40:$K$783,СВЦЭМ!$A$40:$A$783,$A377,СВЦЭМ!$B$39:$B$782,G$366)+'СЕТ СН'!$F$16</f>
        <v>0</v>
      </c>
      <c r="H377" s="36">
        <f>SUMIFS(СВЦЭМ!$K$40:$K$783,СВЦЭМ!$A$40:$A$783,$A377,СВЦЭМ!$B$39:$B$782,H$366)+'СЕТ СН'!$F$16</f>
        <v>0</v>
      </c>
      <c r="I377" s="36">
        <f>SUMIFS(СВЦЭМ!$K$40:$K$783,СВЦЭМ!$A$40:$A$783,$A377,СВЦЭМ!$B$39:$B$782,I$366)+'СЕТ СН'!$F$16</f>
        <v>0</v>
      </c>
      <c r="J377" s="36">
        <f>SUMIFS(СВЦЭМ!$K$40:$K$783,СВЦЭМ!$A$40:$A$783,$A377,СВЦЭМ!$B$39:$B$782,J$366)+'СЕТ СН'!$F$16</f>
        <v>0</v>
      </c>
      <c r="K377" s="36">
        <f>SUMIFS(СВЦЭМ!$K$40:$K$783,СВЦЭМ!$A$40:$A$783,$A377,СВЦЭМ!$B$39:$B$782,K$366)+'СЕТ СН'!$F$16</f>
        <v>0</v>
      </c>
      <c r="L377" s="36">
        <f>SUMIFS(СВЦЭМ!$K$40:$K$783,СВЦЭМ!$A$40:$A$783,$A377,СВЦЭМ!$B$39:$B$782,L$366)+'СЕТ СН'!$F$16</f>
        <v>0</v>
      </c>
      <c r="M377" s="36">
        <f>SUMIFS(СВЦЭМ!$K$40:$K$783,СВЦЭМ!$A$40:$A$783,$A377,СВЦЭМ!$B$39:$B$782,M$366)+'СЕТ СН'!$F$16</f>
        <v>0</v>
      </c>
      <c r="N377" s="36">
        <f>SUMIFS(СВЦЭМ!$K$40:$K$783,СВЦЭМ!$A$40:$A$783,$A377,СВЦЭМ!$B$39:$B$782,N$366)+'СЕТ СН'!$F$16</f>
        <v>0</v>
      </c>
      <c r="O377" s="36">
        <f>SUMIFS(СВЦЭМ!$K$40:$K$783,СВЦЭМ!$A$40:$A$783,$A377,СВЦЭМ!$B$39:$B$782,O$366)+'СЕТ СН'!$F$16</f>
        <v>0</v>
      </c>
      <c r="P377" s="36">
        <f>SUMIFS(СВЦЭМ!$K$40:$K$783,СВЦЭМ!$A$40:$A$783,$A377,СВЦЭМ!$B$39:$B$782,P$366)+'СЕТ СН'!$F$16</f>
        <v>0</v>
      </c>
      <c r="Q377" s="36">
        <f>SUMIFS(СВЦЭМ!$K$40:$K$783,СВЦЭМ!$A$40:$A$783,$A377,СВЦЭМ!$B$39:$B$782,Q$366)+'СЕТ СН'!$F$16</f>
        <v>0</v>
      </c>
      <c r="R377" s="36">
        <f>SUMIFS(СВЦЭМ!$K$40:$K$783,СВЦЭМ!$A$40:$A$783,$A377,СВЦЭМ!$B$39:$B$782,R$366)+'СЕТ СН'!$F$16</f>
        <v>0</v>
      </c>
      <c r="S377" s="36">
        <f>SUMIFS(СВЦЭМ!$K$40:$K$783,СВЦЭМ!$A$40:$A$783,$A377,СВЦЭМ!$B$39:$B$782,S$366)+'СЕТ СН'!$F$16</f>
        <v>0</v>
      </c>
      <c r="T377" s="36">
        <f>SUMIFS(СВЦЭМ!$K$40:$K$783,СВЦЭМ!$A$40:$A$783,$A377,СВЦЭМ!$B$39:$B$782,T$366)+'СЕТ СН'!$F$16</f>
        <v>0</v>
      </c>
      <c r="U377" s="36">
        <f>SUMIFS(СВЦЭМ!$K$40:$K$783,СВЦЭМ!$A$40:$A$783,$A377,СВЦЭМ!$B$39:$B$782,U$366)+'СЕТ СН'!$F$16</f>
        <v>0</v>
      </c>
      <c r="V377" s="36">
        <f>SUMIFS(СВЦЭМ!$K$40:$K$783,СВЦЭМ!$A$40:$A$783,$A377,СВЦЭМ!$B$39:$B$782,V$366)+'СЕТ СН'!$F$16</f>
        <v>0</v>
      </c>
      <c r="W377" s="36">
        <f>SUMIFS(СВЦЭМ!$K$40:$K$783,СВЦЭМ!$A$40:$A$783,$A377,СВЦЭМ!$B$39:$B$782,W$366)+'СЕТ СН'!$F$16</f>
        <v>0</v>
      </c>
      <c r="X377" s="36">
        <f>SUMIFS(СВЦЭМ!$K$40:$K$783,СВЦЭМ!$A$40:$A$783,$A377,СВЦЭМ!$B$39:$B$782,X$366)+'СЕТ СН'!$F$16</f>
        <v>0</v>
      </c>
      <c r="Y377" s="36">
        <f>SUMIFS(СВЦЭМ!$K$40:$K$783,СВЦЭМ!$A$40:$A$783,$A377,СВЦЭМ!$B$39:$B$782,Y$366)+'СЕТ СН'!$F$16</f>
        <v>0</v>
      </c>
    </row>
    <row r="378" spans="1:25" ht="15.75" hidden="1" x14ac:dyDescent="0.2">
      <c r="A378" s="35">
        <f t="shared" si="10"/>
        <v>45058</v>
      </c>
      <c r="B378" s="36">
        <f>SUMIFS(СВЦЭМ!$K$40:$K$783,СВЦЭМ!$A$40:$A$783,$A378,СВЦЭМ!$B$39:$B$782,B$366)+'СЕТ СН'!$F$16</f>
        <v>0</v>
      </c>
      <c r="C378" s="36">
        <f>SUMIFS(СВЦЭМ!$K$40:$K$783,СВЦЭМ!$A$40:$A$783,$A378,СВЦЭМ!$B$39:$B$782,C$366)+'СЕТ СН'!$F$16</f>
        <v>0</v>
      </c>
      <c r="D378" s="36">
        <f>SUMIFS(СВЦЭМ!$K$40:$K$783,СВЦЭМ!$A$40:$A$783,$A378,СВЦЭМ!$B$39:$B$782,D$366)+'СЕТ СН'!$F$16</f>
        <v>0</v>
      </c>
      <c r="E378" s="36">
        <f>SUMIFS(СВЦЭМ!$K$40:$K$783,СВЦЭМ!$A$40:$A$783,$A378,СВЦЭМ!$B$39:$B$782,E$366)+'СЕТ СН'!$F$16</f>
        <v>0</v>
      </c>
      <c r="F378" s="36">
        <f>SUMIFS(СВЦЭМ!$K$40:$K$783,СВЦЭМ!$A$40:$A$783,$A378,СВЦЭМ!$B$39:$B$782,F$366)+'СЕТ СН'!$F$16</f>
        <v>0</v>
      </c>
      <c r="G378" s="36">
        <f>SUMIFS(СВЦЭМ!$K$40:$K$783,СВЦЭМ!$A$40:$A$783,$A378,СВЦЭМ!$B$39:$B$782,G$366)+'СЕТ СН'!$F$16</f>
        <v>0</v>
      </c>
      <c r="H378" s="36">
        <f>SUMIFS(СВЦЭМ!$K$40:$K$783,СВЦЭМ!$A$40:$A$783,$A378,СВЦЭМ!$B$39:$B$782,H$366)+'СЕТ СН'!$F$16</f>
        <v>0</v>
      </c>
      <c r="I378" s="36">
        <f>SUMIFS(СВЦЭМ!$K$40:$K$783,СВЦЭМ!$A$40:$A$783,$A378,СВЦЭМ!$B$39:$B$782,I$366)+'СЕТ СН'!$F$16</f>
        <v>0</v>
      </c>
      <c r="J378" s="36">
        <f>SUMIFS(СВЦЭМ!$K$40:$K$783,СВЦЭМ!$A$40:$A$783,$A378,СВЦЭМ!$B$39:$B$782,J$366)+'СЕТ СН'!$F$16</f>
        <v>0</v>
      </c>
      <c r="K378" s="36">
        <f>SUMIFS(СВЦЭМ!$K$40:$K$783,СВЦЭМ!$A$40:$A$783,$A378,СВЦЭМ!$B$39:$B$782,K$366)+'СЕТ СН'!$F$16</f>
        <v>0</v>
      </c>
      <c r="L378" s="36">
        <f>SUMIFS(СВЦЭМ!$K$40:$K$783,СВЦЭМ!$A$40:$A$783,$A378,СВЦЭМ!$B$39:$B$782,L$366)+'СЕТ СН'!$F$16</f>
        <v>0</v>
      </c>
      <c r="M378" s="36">
        <f>SUMIFS(СВЦЭМ!$K$40:$K$783,СВЦЭМ!$A$40:$A$783,$A378,СВЦЭМ!$B$39:$B$782,M$366)+'СЕТ СН'!$F$16</f>
        <v>0</v>
      </c>
      <c r="N378" s="36">
        <f>SUMIFS(СВЦЭМ!$K$40:$K$783,СВЦЭМ!$A$40:$A$783,$A378,СВЦЭМ!$B$39:$B$782,N$366)+'СЕТ СН'!$F$16</f>
        <v>0</v>
      </c>
      <c r="O378" s="36">
        <f>SUMIFS(СВЦЭМ!$K$40:$K$783,СВЦЭМ!$A$40:$A$783,$A378,СВЦЭМ!$B$39:$B$782,O$366)+'СЕТ СН'!$F$16</f>
        <v>0</v>
      </c>
      <c r="P378" s="36">
        <f>SUMIFS(СВЦЭМ!$K$40:$K$783,СВЦЭМ!$A$40:$A$783,$A378,СВЦЭМ!$B$39:$B$782,P$366)+'СЕТ СН'!$F$16</f>
        <v>0</v>
      </c>
      <c r="Q378" s="36">
        <f>SUMIFS(СВЦЭМ!$K$40:$K$783,СВЦЭМ!$A$40:$A$783,$A378,СВЦЭМ!$B$39:$B$782,Q$366)+'СЕТ СН'!$F$16</f>
        <v>0</v>
      </c>
      <c r="R378" s="36">
        <f>SUMIFS(СВЦЭМ!$K$40:$K$783,СВЦЭМ!$A$40:$A$783,$A378,СВЦЭМ!$B$39:$B$782,R$366)+'СЕТ СН'!$F$16</f>
        <v>0</v>
      </c>
      <c r="S378" s="36">
        <f>SUMIFS(СВЦЭМ!$K$40:$K$783,СВЦЭМ!$A$40:$A$783,$A378,СВЦЭМ!$B$39:$B$782,S$366)+'СЕТ СН'!$F$16</f>
        <v>0</v>
      </c>
      <c r="T378" s="36">
        <f>SUMIFS(СВЦЭМ!$K$40:$K$783,СВЦЭМ!$A$40:$A$783,$A378,СВЦЭМ!$B$39:$B$782,T$366)+'СЕТ СН'!$F$16</f>
        <v>0</v>
      </c>
      <c r="U378" s="36">
        <f>SUMIFS(СВЦЭМ!$K$40:$K$783,СВЦЭМ!$A$40:$A$783,$A378,СВЦЭМ!$B$39:$B$782,U$366)+'СЕТ СН'!$F$16</f>
        <v>0</v>
      </c>
      <c r="V378" s="36">
        <f>SUMIFS(СВЦЭМ!$K$40:$K$783,СВЦЭМ!$A$40:$A$783,$A378,СВЦЭМ!$B$39:$B$782,V$366)+'СЕТ СН'!$F$16</f>
        <v>0</v>
      </c>
      <c r="W378" s="36">
        <f>SUMIFS(СВЦЭМ!$K$40:$K$783,СВЦЭМ!$A$40:$A$783,$A378,СВЦЭМ!$B$39:$B$782,W$366)+'СЕТ СН'!$F$16</f>
        <v>0</v>
      </c>
      <c r="X378" s="36">
        <f>SUMIFS(СВЦЭМ!$K$40:$K$783,СВЦЭМ!$A$40:$A$783,$A378,СВЦЭМ!$B$39:$B$782,X$366)+'СЕТ СН'!$F$16</f>
        <v>0</v>
      </c>
      <c r="Y378" s="36">
        <f>SUMIFS(СВЦЭМ!$K$40:$K$783,СВЦЭМ!$A$40:$A$783,$A378,СВЦЭМ!$B$39:$B$782,Y$366)+'СЕТ СН'!$F$16</f>
        <v>0</v>
      </c>
    </row>
    <row r="379" spans="1:25" ht="15.75" hidden="1" x14ac:dyDescent="0.2">
      <c r="A379" s="35">
        <f t="shared" si="10"/>
        <v>45059</v>
      </c>
      <c r="B379" s="36">
        <f>SUMIFS(СВЦЭМ!$K$40:$K$783,СВЦЭМ!$A$40:$A$783,$A379,СВЦЭМ!$B$39:$B$782,B$366)+'СЕТ СН'!$F$16</f>
        <v>0</v>
      </c>
      <c r="C379" s="36">
        <f>SUMIFS(СВЦЭМ!$K$40:$K$783,СВЦЭМ!$A$40:$A$783,$A379,СВЦЭМ!$B$39:$B$782,C$366)+'СЕТ СН'!$F$16</f>
        <v>0</v>
      </c>
      <c r="D379" s="36">
        <f>SUMIFS(СВЦЭМ!$K$40:$K$783,СВЦЭМ!$A$40:$A$783,$A379,СВЦЭМ!$B$39:$B$782,D$366)+'СЕТ СН'!$F$16</f>
        <v>0</v>
      </c>
      <c r="E379" s="36">
        <f>SUMIFS(СВЦЭМ!$K$40:$K$783,СВЦЭМ!$A$40:$A$783,$A379,СВЦЭМ!$B$39:$B$782,E$366)+'СЕТ СН'!$F$16</f>
        <v>0</v>
      </c>
      <c r="F379" s="36">
        <f>SUMIFS(СВЦЭМ!$K$40:$K$783,СВЦЭМ!$A$40:$A$783,$A379,СВЦЭМ!$B$39:$B$782,F$366)+'СЕТ СН'!$F$16</f>
        <v>0</v>
      </c>
      <c r="G379" s="36">
        <f>SUMIFS(СВЦЭМ!$K$40:$K$783,СВЦЭМ!$A$40:$A$783,$A379,СВЦЭМ!$B$39:$B$782,G$366)+'СЕТ СН'!$F$16</f>
        <v>0</v>
      </c>
      <c r="H379" s="36">
        <f>SUMIFS(СВЦЭМ!$K$40:$K$783,СВЦЭМ!$A$40:$A$783,$A379,СВЦЭМ!$B$39:$B$782,H$366)+'СЕТ СН'!$F$16</f>
        <v>0</v>
      </c>
      <c r="I379" s="36">
        <f>SUMIFS(СВЦЭМ!$K$40:$K$783,СВЦЭМ!$A$40:$A$783,$A379,СВЦЭМ!$B$39:$B$782,I$366)+'СЕТ СН'!$F$16</f>
        <v>0</v>
      </c>
      <c r="J379" s="36">
        <f>SUMIFS(СВЦЭМ!$K$40:$K$783,СВЦЭМ!$A$40:$A$783,$A379,СВЦЭМ!$B$39:$B$782,J$366)+'СЕТ СН'!$F$16</f>
        <v>0</v>
      </c>
      <c r="K379" s="36">
        <f>SUMIFS(СВЦЭМ!$K$40:$K$783,СВЦЭМ!$A$40:$A$783,$A379,СВЦЭМ!$B$39:$B$782,K$366)+'СЕТ СН'!$F$16</f>
        <v>0</v>
      </c>
      <c r="L379" s="36">
        <f>SUMIFS(СВЦЭМ!$K$40:$K$783,СВЦЭМ!$A$40:$A$783,$A379,СВЦЭМ!$B$39:$B$782,L$366)+'СЕТ СН'!$F$16</f>
        <v>0</v>
      </c>
      <c r="M379" s="36">
        <f>SUMIFS(СВЦЭМ!$K$40:$K$783,СВЦЭМ!$A$40:$A$783,$A379,СВЦЭМ!$B$39:$B$782,M$366)+'СЕТ СН'!$F$16</f>
        <v>0</v>
      </c>
      <c r="N379" s="36">
        <f>SUMIFS(СВЦЭМ!$K$40:$K$783,СВЦЭМ!$A$40:$A$783,$A379,СВЦЭМ!$B$39:$B$782,N$366)+'СЕТ СН'!$F$16</f>
        <v>0</v>
      </c>
      <c r="O379" s="36">
        <f>SUMIFS(СВЦЭМ!$K$40:$K$783,СВЦЭМ!$A$40:$A$783,$A379,СВЦЭМ!$B$39:$B$782,O$366)+'СЕТ СН'!$F$16</f>
        <v>0</v>
      </c>
      <c r="P379" s="36">
        <f>SUMIFS(СВЦЭМ!$K$40:$K$783,СВЦЭМ!$A$40:$A$783,$A379,СВЦЭМ!$B$39:$B$782,P$366)+'СЕТ СН'!$F$16</f>
        <v>0</v>
      </c>
      <c r="Q379" s="36">
        <f>SUMIFS(СВЦЭМ!$K$40:$K$783,СВЦЭМ!$A$40:$A$783,$A379,СВЦЭМ!$B$39:$B$782,Q$366)+'СЕТ СН'!$F$16</f>
        <v>0</v>
      </c>
      <c r="R379" s="36">
        <f>SUMIFS(СВЦЭМ!$K$40:$K$783,СВЦЭМ!$A$40:$A$783,$A379,СВЦЭМ!$B$39:$B$782,R$366)+'СЕТ СН'!$F$16</f>
        <v>0</v>
      </c>
      <c r="S379" s="36">
        <f>SUMIFS(СВЦЭМ!$K$40:$K$783,СВЦЭМ!$A$40:$A$783,$A379,СВЦЭМ!$B$39:$B$782,S$366)+'СЕТ СН'!$F$16</f>
        <v>0</v>
      </c>
      <c r="T379" s="36">
        <f>SUMIFS(СВЦЭМ!$K$40:$K$783,СВЦЭМ!$A$40:$A$783,$A379,СВЦЭМ!$B$39:$B$782,T$366)+'СЕТ СН'!$F$16</f>
        <v>0</v>
      </c>
      <c r="U379" s="36">
        <f>SUMIFS(СВЦЭМ!$K$40:$K$783,СВЦЭМ!$A$40:$A$783,$A379,СВЦЭМ!$B$39:$B$782,U$366)+'СЕТ СН'!$F$16</f>
        <v>0</v>
      </c>
      <c r="V379" s="36">
        <f>SUMIFS(СВЦЭМ!$K$40:$K$783,СВЦЭМ!$A$40:$A$783,$A379,СВЦЭМ!$B$39:$B$782,V$366)+'СЕТ СН'!$F$16</f>
        <v>0</v>
      </c>
      <c r="W379" s="36">
        <f>SUMIFS(СВЦЭМ!$K$40:$K$783,СВЦЭМ!$A$40:$A$783,$A379,СВЦЭМ!$B$39:$B$782,W$366)+'СЕТ СН'!$F$16</f>
        <v>0</v>
      </c>
      <c r="X379" s="36">
        <f>SUMIFS(СВЦЭМ!$K$40:$K$783,СВЦЭМ!$A$40:$A$783,$A379,СВЦЭМ!$B$39:$B$782,X$366)+'СЕТ СН'!$F$16</f>
        <v>0</v>
      </c>
      <c r="Y379" s="36">
        <f>SUMIFS(СВЦЭМ!$K$40:$K$783,СВЦЭМ!$A$40:$A$783,$A379,СВЦЭМ!$B$39:$B$782,Y$366)+'СЕТ СН'!$F$16</f>
        <v>0</v>
      </c>
    </row>
    <row r="380" spans="1:25" ht="15.75" hidden="1" x14ac:dyDescent="0.2">
      <c r="A380" s="35">
        <f t="shared" si="10"/>
        <v>45060</v>
      </c>
      <c r="B380" s="36">
        <f>SUMIFS(СВЦЭМ!$K$40:$K$783,СВЦЭМ!$A$40:$A$783,$A380,СВЦЭМ!$B$39:$B$782,B$366)+'СЕТ СН'!$F$16</f>
        <v>0</v>
      </c>
      <c r="C380" s="36">
        <f>SUMIFS(СВЦЭМ!$K$40:$K$783,СВЦЭМ!$A$40:$A$783,$A380,СВЦЭМ!$B$39:$B$782,C$366)+'СЕТ СН'!$F$16</f>
        <v>0</v>
      </c>
      <c r="D380" s="36">
        <f>SUMIFS(СВЦЭМ!$K$40:$K$783,СВЦЭМ!$A$40:$A$783,$A380,СВЦЭМ!$B$39:$B$782,D$366)+'СЕТ СН'!$F$16</f>
        <v>0</v>
      </c>
      <c r="E380" s="36">
        <f>SUMIFS(СВЦЭМ!$K$40:$K$783,СВЦЭМ!$A$40:$A$783,$A380,СВЦЭМ!$B$39:$B$782,E$366)+'СЕТ СН'!$F$16</f>
        <v>0</v>
      </c>
      <c r="F380" s="36">
        <f>SUMIFS(СВЦЭМ!$K$40:$K$783,СВЦЭМ!$A$40:$A$783,$A380,СВЦЭМ!$B$39:$B$782,F$366)+'СЕТ СН'!$F$16</f>
        <v>0</v>
      </c>
      <c r="G380" s="36">
        <f>SUMIFS(СВЦЭМ!$K$40:$K$783,СВЦЭМ!$A$40:$A$783,$A380,СВЦЭМ!$B$39:$B$782,G$366)+'СЕТ СН'!$F$16</f>
        <v>0</v>
      </c>
      <c r="H380" s="36">
        <f>SUMIFS(СВЦЭМ!$K$40:$K$783,СВЦЭМ!$A$40:$A$783,$A380,СВЦЭМ!$B$39:$B$782,H$366)+'СЕТ СН'!$F$16</f>
        <v>0</v>
      </c>
      <c r="I380" s="36">
        <f>SUMIFS(СВЦЭМ!$K$40:$K$783,СВЦЭМ!$A$40:$A$783,$A380,СВЦЭМ!$B$39:$B$782,I$366)+'СЕТ СН'!$F$16</f>
        <v>0</v>
      </c>
      <c r="J380" s="36">
        <f>SUMIFS(СВЦЭМ!$K$40:$K$783,СВЦЭМ!$A$40:$A$783,$A380,СВЦЭМ!$B$39:$B$782,J$366)+'СЕТ СН'!$F$16</f>
        <v>0</v>
      </c>
      <c r="K380" s="36">
        <f>SUMIFS(СВЦЭМ!$K$40:$K$783,СВЦЭМ!$A$40:$A$783,$A380,СВЦЭМ!$B$39:$B$782,K$366)+'СЕТ СН'!$F$16</f>
        <v>0</v>
      </c>
      <c r="L380" s="36">
        <f>SUMIFS(СВЦЭМ!$K$40:$K$783,СВЦЭМ!$A$40:$A$783,$A380,СВЦЭМ!$B$39:$B$782,L$366)+'СЕТ СН'!$F$16</f>
        <v>0</v>
      </c>
      <c r="M380" s="36">
        <f>SUMIFS(СВЦЭМ!$K$40:$K$783,СВЦЭМ!$A$40:$A$783,$A380,СВЦЭМ!$B$39:$B$782,M$366)+'СЕТ СН'!$F$16</f>
        <v>0</v>
      </c>
      <c r="N380" s="36">
        <f>SUMIFS(СВЦЭМ!$K$40:$K$783,СВЦЭМ!$A$40:$A$783,$A380,СВЦЭМ!$B$39:$B$782,N$366)+'СЕТ СН'!$F$16</f>
        <v>0</v>
      </c>
      <c r="O380" s="36">
        <f>SUMIFS(СВЦЭМ!$K$40:$K$783,СВЦЭМ!$A$40:$A$783,$A380,СВЦЭМ!$B$39:$B$782,O$366)+'СЕТ СН'!$F$16</f>
        <v>0</v>
      </c>
      <c r="P380" s="36">
        <f>SUMIFS(СВЦЭМ!$K$40:$K$783,СВЦЭМ!$A$40:$A$783,$A380,СВЦЭМ!$B$39:$B$782,P$366)+'СЕТ СН'!$F$16</f>
        <v>0</v>
      </c>
      <c r="Q380" s="36">
        <f>SUMIFS(СВЦЭМ!$K$40:$K$783,СВЦЭМ!$A$40:$A$783,$A380,СВЦЭМ!$B$39:$B$782,Q$366)+'СЕТ СН'!$F$16</f>
        <v>0</v>
      </c>
      <c r="R380" s="36">
        <f>SUMIFS(СВЦЭМ!$K$40:$K$783,СВЦЭМ!$A$40:$A$783,$A380,СВЦЭМ!$B$39:$B$782,R$366)+'СЕТ СН'!$F$16</f>
        <v>0</v>
      </c>
      <c r="S380" s="36">
        <f>SUMIFS(СВЦЭМ!$K$40:$K$783,СВЦЭМ!$A$40:$A$783,$A380,СВЦЭМ!$B$39:$B$782,S$366)+'СЕТ СН'!$F$16</f>
        <v>0</v>
      </c>
      <c r="T380" s="36">
        <f>SUMIFS(СВЦЭМ!$K$40:$K$783,СВЦЭМ!$A$40:$A$783,$A380,СВЦЭМ!$B$39:$B$782,T$366)+'СЕТ СН'!$F$16</f>
        <v>0</v>
      </c>
      <c r="U380" s="36">
        <f>SUMIFS(СВЦЭМ!$K$40:$K$783,СВЦЭМ!$A$40:$A$783,$A380,СВЦЭМ!$B$39:$B$782,U$366)+'СЕТ СН'!$F$16</f>
        <v>0</v>
      </c>
      <c r="V380" s="36">
        <f>SUMIFS(СВЦЭМ!$K$40:$K$783,СВЦЭМ!$A$40:$A$783,$A380,СВЦЭМ!$B$39:$B$782,V$366)+'СЕТ СН'!$F$16</f>
        <v>0</v>
      </c>
      <c r="W380" s="36">
        <f>SUMIFS(СВЦЭМ!$K$40:$K$783,СВЦЭМ!$A$40:$A$783,$A380,СВЦЭМ!$B$39:$B$782,W$366)+'СЕТ СН'!$F$16</f>
        <v>0</v>
      </c>
      <c r="X380" s="36">
        <f>SUMIFS(СВЦЭМ!$K$40:$K$783,СВЦЭМ!$A$40:$A$783,$A380,СВЦЭМ!$B$39:$B$782,X$366)+'СЕТ СН'!$F$16</f>
        <v>0</v>
      </c>
      <c r="Y380" s="36">
        <f>SUMIFS(СВЦЭМ!$K$40:$K$783,СВЦЭМ!$A$40:$A$783,$A380,СВЦЭМ!$B$39:$B$782,Y$366)+'СЕТ СН'!$F$16</f>
        <v>0</v>
      </c>
    </row>
    <row r="381" spans="1:25" ht="15.75" hidden="1" x14ac:dyDescent="0.2">
      <c r="A381" s="35">
        <f t="shared" si="10"/>
        <v>45061</v>
      </c>
      <c r="B381" s="36">
        <f>SUMIFS(СВЦЭМ!$K$40:$K$783,СВЦЭМ!$A$40:$A$783,$A381,СВЦЭМ!$B$39:$B$782,B$366)+'СЕТ СН'!$F$16</f>
        <v>0</v>
      </c>
      <c r="C381" s="36">
        <f>SUMIFS(СВЦЭМ!$K$40:$K$783,СВЦЭМ!$A$40:$A$783,$A381,СВЦЭМ!$B$39:$B$782,C$366)+'СЕТ СН'!$F$16</f>
        <v>0</v>
      </c>
      <c r="D381" s="36">
        <f>SUMIFS(СВЦЭМ!$K$40:$K$783,СВЦЭМ!$A$40:$A$783,$A381,СВЦЭМ!$B$39:$B$782,D$366)+'СЕТ СН'!$F$16</f>
        <v>0</v>
      </c>
      <c r="E381" s="36">
        <f>SUMIFS(СВЦЭМ!$K$40:$K$783,СВЦЭМ!$A$40:$A$783,$A381,СВЦЭМ!$B$39:$B$782,E$366)+'СЕТ СН'!$F$16</f>
        <v>0</v>
      </c>
      <c r="F381" s="36">
        <f>SUMIFS(СВЦЭМ!$K$40:$K$783,СВЦЭМ!$A$40:$A$783,$A381,СВЦЭМ!$B$39:$B$782,F$366)+'СЕТ СН'!$F$16</f>
        <v>0</v>
      </c>
      <c r="G381" s="36">
        <f>SUMIFS(СВЦЭМ!$K$40:$K$783,СВЦЭМ!$A$40:$A$783,$A381,СВЦЭМ!$B$39:$B$782,G$366)+'СЕТ СН'!$F$16</f>
        <v>0</v>
      </c>
      <c r="H381" s="36">
        <f>SUMIFS(СВЦЭМ!$K$40:$K$783,СВЦЭМ!$A$40:$A$783,$A381,СВЦЭМ!$B$39:$B$782,H$366)+'СЕТ СН'!$F$16</f>
        <v>0</v>
      </c>
      <c r="I381" s="36">
        <f>SUMIFS(СВЦЭМ!$K$40:$K$783,СВЦЭМ!$A$40:$A$783,$A381,СВЦЭМ!$B$39:$B$782,I$366)+'СЕТ СН'!$F$16</f>
        <v>0</v>
      </c>
      <c r="J381" s="36">
        <f>SUMIFS(СВЦЭМ!$K$40:$K$783,СВЦЭМ!$A$40:$A$783,$A381,СВЦЭМ!$B$39:$B$782,J$366)+'СЕТ СН'!$F$16</f>
        <v>0</v>
      </c>
      <c r="K381" s="36">
        <f>SUMIFS(СВЦЭМ!$K$40:$K$783,СВЦЭМ!$A$40:$A$783,$A381,СВЦЭМ!$B$39:$B$782,K$366)+'СЕТ СН'!$F$16</f>
        <v>0</v>
      </c>
      <c r="L381" s="36">
        <f>SUMIFS(СВЦЭМ!$K$40:$K$783,СВЦЭМ!$A$40:$A$783,$A381,СВЦЭМ!$B$39:$B$782,L$366)+'СЕТ СН'!$F$16</f>
        <v>0</v>
      </c>
      <c r="M381" s="36">
        <f>SUMIFS(СВЦЭМ!$K$40:$K$783,СВЦЭМ!$A$40:$A$783,$A381,СВЦЭМ!$B$39:$B$782,M$366)+'СЕТ СН'!$F$16</f>
        <v>0</v>
      </c>
      <c r="N381" s="36">
        <f>SUMIFS(СВЦЭМ!$K$40:$K$783,СВЦЭМ!$A$40:$A$783,$A381,СВЦЭМ!$B$39:$B$782,N$366)+'СЕТ СН'!$F$16</f>
        <v>0</v>
      </c>
      <c r="O381" s="36">
        <f>SUMIFS(СВЦЭМ!$K$40:$K$783,СВЦЭМ!$A$40:$A$783,$A381,СВЦЭМ!$B$39:$B$782,O$366)+'СЕТ СН'!$F$16</f>
        <v>0</v>
      </c>
      <c r="P381" s="36">
        <f>SUMIFS(СВЦЭМ!$K$40:$K$783,СВЦЭМ!$A$40:$A$783,$A381,СВЦЭМ!$B$39:$B$782,P$366)+'СЕТ СН'!$F$16</f>
        <v>0</v>
      </c>
      <c r="Q381" s="36">
        <f>SUMIFS(СВЦЭМ!$K$40:$K$783,СВЦЭМ!$A$40:$A$783,$A381,СВЦЭМ!$B$39:$B$782,Q$366)+'СЕТ СН'!$F$16</f>
        <v>0</v>
      </c>
      <c r="R381" s="36">
        <f>SUMIFS(СВЦЭМ!$K$40:$K$783,СВЦЭМ!$A$40:$A$783,$A381,СВЦЭМ!$B$39:$B$782,R$366)+'СЕТ СН'!$F$16</f>
        <v>0</v>
      </c>
      <c r="S381" s="36">
        <f>SUMIFS(СВЦЭМ!$K$40:$K$783,СВЦЭМ!$A$40:$A$783,$A381,СВЦЭМ!$B$39:$B$782,S$366)+'СЕТ СН'!$F$16</f>
        <v>0</v>
      </c>
      <c r="T381" s="36">
        <f>SUMIFS(СВЦЭМ!$K$40:$K$783,СВЦЭМ!$A$40:$A$783,$A381,СВЦЭМ!$B$39:$B$782,T$366)+'СЕТ СН'!$F$16</f>
        <v>0</v>
      </c>
      <c r="U381" s="36">
        <f>SUMIFS(СВЦЭМ!$K$40:$K$783,СВЦЭМ!$A$40:$A$783,$A381,СВЦЭМ!$B$39:$B$782,U$366)+'СЕТ СН'!$F$16</f>
        <v>0</v>
      </c>
      <c r="V381" s="36">
        <f>SUMIFS(СВЦЭМ!$K$40:$K$783,СВЦЭМ!$A$40:$A$783,$A381,СВЦЭМ!$B$39:$B$782,V$366)+'СЕТ СН'!$F$16</f>
        <v>0</v>
      </c>
      <c r="W381" s="36">
        <f>SUMIFS(СВЦЭМ!$K$40:$K$783,СВЦЭМ!$A$40:$A$783,$A381,СВЦЭМ!$B$39:$B$782,W$366)+'СЕТ СН'!$F$16</f>
        <v>0</v>
      </c>
      <c r="X381" s="36">
        <f>SUMIFS(СВЦЭМ!$K$40:$K$783,СВЦЭМ!$A$40:$A$783,$A381,СВЦЭМ!$B$39:$B$782,X$366)+'СЕТ СН'!$F$16</f>
        <v>0</v>
      </c>
      <c r="Y381" s="36">
        <f>SUMIFS(СВЦЭМ!$K$40:$K$783,СВЦЭМ!$A$40:$A$783,$A381,СВЦЭМ!$B$39:$B$782,Y$366)+'СЕТ СН'!$F$16</f>
        <v>0</v>
      </c>
    </row>
    <row r="382" spans="1:25" ht="15.75" hidden="1" x14ac:dyDescent="0.2">
      <c r="A382" s="35">
        <f t="shared" si="10"/>
        <v>45062</v>
      </c>
      <c r="B382" s="36">
        <f>SUMIFS(СВЦЭМ!$K$40:$K$783,СВЦЭМ!$A$40:$A$783,$A382,СВЦЭМ!$B$39:$B$782,B$366)+'СЕТ СН'!$F$16</f>
        <v>0</v>
      </c>
      <c r="C382" s="36">
        <f>SUMIFS(СВЦЭМ!$K$40:$K$783,СВЦЭМ!$A$40:$A$783,$A382,СВЦЭМ!$B$39:$B$782,C$366)+'СЕТ СН'!$F$16</f>
        <v>0</v>
      </c>
      <c r="D382" s="36">
        <f>SUMIFS(СВЦЭМ!$K$40:$K$783,СВЦЭМ!$A$40:$A$783,$A382,СВЦЭМ!$B$39:$B$782,D$366)+'СЕТ СН'!$F$16</f>
        <v>0</v>
      </c>
      <c r="E382" s="36">
        <f>SUMIFS(СВЦЭМ!$K$40:$K$783,СВЦЭМ!$A$40:$A$783,$A382,СВЦЭМ!$B$39:$B$782,E$366)+'СЕТ СН'!$F$16</f>
        <v>0</v>
      </c>
      <c r="F382" s="36">
        <f>SUMIFS(СВЦЭМ!$K$40:$K$783,СВЦЭМ!$A$40:$A$783,$A382,СВЦЭМ!$B$39:$B$782,F$366)+'СЕТ СН'!$F$16</f>
        <v>0</v>
      </c>
      <c r="G382" s="36">
        <f>SUMIFS(СВЦЭМ!$K$40:$K$783,СВЦЭМ!$A$40:$A$783,$A382,СВЦЭМ!$B$39:$B$782,G$366)+'СЕТ СН'!$F$16</f>
        <v>0</v>
      </c>
      <c r="H382" s="36">
        <f>SUMIFS(СВЦЭМ!$K$40:$K$783,СВЦЭМ!$A$40:$A$783,$A382,СВЦЭМ!$B$39:$B$782,H$366)+'СЕТ СН'!$F$16</f>
        <v>0</v>
      </c>
      <c r="I382" s="36">
        <f>SUMIFS(СВЦЭМ!$K$40:$K$783,СВЦЭМ!$A$40:$A$783,$A382,СВЦЭМ!$B$39:$B$782,I$366)+'СЕТ СН'!$F$16</f>
        <v>0</v>
      </c>
      <c r="J382" s="36">
        <f>SUMIFS(СВЦЭМ!$K$40:$K$783,СВЦЭМ!$A$40:$A$783,$A382,СВЦЭМ!$B$39:$B$782,J$366)+'СЕТ СН'!$F$16</f>
        <v>0</v>
      </c>
      <c r="K382" s="36">
        <f>SUMIFS(СВЦЭМ!$K$40:$K$783,СВЦЭМ!$A$40:$A$783,$A382,СВЦЭМ!$B$39:$B$782,K$366)+'СЕТ СН'!$F$16</f>
        <v>0</v>
      </c>
      <c r="L382" s="36">
        <f>SUMIFS(СВЦЭМ!$K$40:$K$783,СВЦЭМ!$A$40:$A$783,$A382,СВЦЭМ!$B$39:$B$782,L$366)+'СЕТ СН'!$F$16</f>
        <v>0</v>
      </c>
      <c r="M382" s="36">
        <f>SUMIFS(СВЦЭМ!$K$40:$K$783,СВЦЭМ!$A$40:$A$783,$A382,СВЦЭМ!$B$39:$B$782,M$366)+'СЕТ СН'!$F$16</f>
        <v>0</v>
      </c>
      <c r="N382" s="36">
        <f>SUMIFS(СВЦЭМ!$K$40:$K$783,СВЦЭМ!$A$40:$A$783,$A382,СВЦЭМ!$B$39:$B$782,N$366)+'СЕТ СН'!$F$16</f>
        <v>0</v>
      </c>
      <c r="O382" s="36">
        <f>SUMIFS(СВЦЭМ!$K$40:$K$783,СВЦЭМ!$A$40:$A$783,$A382,СВЦЭМ!$B$39:$B$782,O$366)+'СЕТ СН'!$F$16</f>
        <v>0</v>
      </c>
      <c r="P382" s="36">
        <f>SUMIFS(СВЦЭМ!$K$40:$K$783,СВЦЭМ!$A$40:$A$783,$A382,СВЦЭМ!$B$39:$B$782,P$366)+'СЕТ СН'!$F$16</f>
        <v>0</v>
      </c>
      <c r="Q382" s="36">
        <f>SUMIFS(СВЦЭМ!$K$40:$K$783,СВЦЭМ!$A$40:$A$783,$A382,СВЦЭМ!$B$39:$B$782,Q$366)+'СЕТ СН'!$F$16</f>
        <v>0</v>
      </c>
      <c r="R382" s="36">
        <f>SUMIFS(СВЦЭМ!$K$40:$K$783,СВЦЭМ!$A$40:$A$783,$A382,СВЦЭМ!$B$39:$B$782,R$366)+'СЕТ СН'!$F$16</f>
        <v>0</v>
      </c>
      <c r="S382" s="36">
        <f>SUMIFS(СВЦЭМ!$K$40:$K$783,СВЦЭМ!$A$40:$A$783,$A382,СВЦЭМ!$B$39:$B$782,S$366)+'СЕТ СН'!$F$16</f>
        <v>0</v>
      </c>
      <c r="T382" s="36">
        <f>SUMIFS(СВЦЭМ!$K$40:$K$783,СВЦЭМ!$A$40:$A$783,$A382,СВЦЭМ!$B$39:$B$782,T$366)+'СЕТ СН'!$F$16</f>
        <v>0</v>
      </c>
      <c r="U382" s="36">
        <f>SUMIFS(СВЦЭМ!$K$40:$K$783,СВЦЭМ!$A$40:$A$783,$A382,СВЦЭМ!$B$39:$B$782,U$366)+'СЕТ СН'!$F$16</f>
        <v>0</v>
      </c>
      <c r="V382" s="36">
        <f>SUMIFS(СВЦЭМ!$K$40:$K$783,СВЦЭМ!$A$40:$A$783,$A382,СВЦЭМ!$B$39:$B$782,V$366)+'СЕТ СН'!$F$16</f>
        <v>0</v>
      </c>
      <c r="W382" s="36">
        <f>SUMIFS(СВЦЭМ!$K$40:$K$783,СВЦЭМ!$A$40:$A$783,$A382,СВЦЭМ!$B$39:$B$782,W$366)+'СЕТ СН'!$F$16</f>
        <v>0</v>
      </c>
      <c r="X382" s="36">
        <f>SUMIFS(СВЦЭМ!$K$40:$K$783,СВЦЭМ!$A$40:$A$783,$A382,СВЦЭМ!$B$39:$B$782,X$366)+'СЕТ СН'!$F$16</f>
        <v>0</v>
      </c>
      <c r="Y382" s="36">
        <f>SUMIFS(СВЦЭМ!$K$40:$K$783,СВЦЭМ!$A$40:$A$783,$A382,СВЦЭМ!$B$39:$B$782,Y$366)+'СЕТ СН'!$F$16</f>
        <v>0</v>
      </c>
    </row>
    <row r="383" spans="1:25" ht="15.75" hidden="1" x14ac:dyDescent="0.2">
      <c r="A383" s="35">
        <f t="shared" si="10"/>
        <v>45063</v>
      </c>
      <c r="B383" s="36">
        <f>SUMIFS(СВЦЭМ!$K$40:$K$783,СВЦЭМ!$A$40:$A$783,$A383,СВЦЭМ!$B$39:$B$782,B$366)+'СЕТ СН'!$F$16</f>
        <v>0</v>
      </c>
      <c r="C383" s="36">
        <f>SUMIFS(СВЦЭМ!$K$40:$K$783,СВЦЭМ!$A$40:$A$783,$A383,СВЦЭМ!$B$39:$B$782,C$366)+'СЕТ СН'!$F$16</f>
        <v>0</v>
      </c>
      <c r="D383" s="36">
        <f>SUMIFS(СВЦЭМ!$K$40:$K$783,СВЦЭМ!$A$40:$A$783,$A383,СВЦЭМ!$B$39:$B$782,D$366)+'СЕТ СН'!$F$16</f>
        <v>0</v>
      </c>
      <c r="E383" s="36">
        <f>SUMIFS(СВЦЭМ!$K$40:$K$783,СВЦЭМ!$A$40:$A$783,$A383,СВЦЭМ!$B$39:$B$782,E$366)+'СЕТ СН'!$F$16</f>
        <v>0</v>
      </c>
      <c r="F383" s="36">
        <f>SUMIFS(СВЦЭМ!$K$40:$K$783,СВЦЭМ!$A$40:$A$783,$A383,СВЦЭМ!$B$39:$B$782,F$366)+'СЕТ СН'!$F$16</f>
        <v>0</v>
      </c>
      <c r="G383" s="36">
        <f>SUMIFS(СВЦЭМ!$K$40:$K$783,СВЦЭМ!$A$40:$A$783,$A383,СВЦЭМ!$B$39:$B$782,G$366)+'СЕТ СН'!$F$16</f>
        <v>0</v>
      </c>
      <c r="H383" s="36">
        <f>SUMIFS(СВЦЭМ!$K$40:$K$783,СВЦЭМ!$A$40:$A$783,$A383,СВЦЭМ!$B$39:$B$782,H$366)+'СЕТ СН'!$F$16</f>
        <v>0</v>
      </c>
      <c r="I383" s="36">
        <f>SUMIFS(СВЦЭМ!$K$40:$K$783,СВЦЭМ!$A$40:$A$783,$A383,СВЦЭМ!$B$39:$B$782,I$366)+'СЕТ СН'!$F$16</f>
        <v>0</v>
      </c>
      <c r="J383" s="36">
        <f>SUMIFS(СВЦЭМ!$K$40:$K$783,СВЦЭМ!$A$40:$A$783,$A383,СВЦЭМ!$B$39:$B$782,J$366)+'СЕТ СН'!$F$16</f>
        <v>0</v>
      </c>
      <c r="K383" s="36">
        <f>SUMIFS(СВЦЭМ!$K$40:$K$783,СВЦЭМ!$A$40:$A$783,$A383,СВЦЭМ!$B$39:$B$782,K$366)+'СЕТ СН'!$F$16</f>
        <v>0</v>
      </c>
      <c r="L383" s="36">
        <f>SUMIFS(СВЦЭМ!$K$40:$K$783,СВЦЭМ!$A$40:$A$783,$A383,СВЦЭМ!$B$39:$B$782,L$366)+'СЕТ СН'!$F$16</f>
        <v>0</v>
      </c>
      <c r="M383" s="36">
        <f>SUMIFS(СВЦЭМ!$K$40:$K$783,СВЦЭМ!$A$40:$A$783,$A383,СВЦЭМ!$B$39:$B$782,M$366)+'СЕТ СН'!$F$16</f>
        <v>0</v>
      </c>
      <c r="N383" s="36">
        <f>SUMIFS(СВЦЭМ!$K$40:$K$783,СВЦЭМ!$A$40:$A$783,$A383,СВЦЭМ!$B$39:$B$782,N$366)+'СЕТ СН'!$F$16</f>
        <v>0</v>
      </c>
      <c r="O383" s="36">
        <f>SUMIFS(СВЦЭМ!$K$40:$K$783,СВЦЭМ!$A$40:$A$783,$A383,СВЦЭМ!$B$39:$B$782,O$366)+'СЕТ СН'!$F$16</f>
        <v>0</v>
      </c>
      <c r="P383" s="36">
        <f>SUMIFS(СВЦЭМ!$K$40:$K$783,СВЦЭМ!$A$40:$A$783,$A383,СВЦЭМ!$B$39:$B$782,P$366)+'СЕТ СН'!$F$16</f>
        <v>0</v>
      </c>
      <c r="Q383" s="36">
        <f>SUMIFS(СВЦЭМ!$K$40:$K$783,СВЦЭМ!$A$40:$A$783,$A383,СВЦЭМ!$B$39:$B$782,Q$366)+'СЕТ СН'!$F$16</f>
        <v>0</v>
      </c>
      <c r="R383" s="36">
        <f>SUMIFS(СВЦЭМ!$K$40:$K$783,СВЦЭМ!$A$40:$A$783,$A383,СВЦЭМ!$B$39:$B$782,R$366)+'СЕТ СН'!$F$16</f>
        <v>0</v>
      </c>
      <c r="S383" s="36">
        <f>SUMIFS(СВЦЭМ!$K$40:$K$783,СВЦЭМ!$A$40:$A$783,$A383,СВЦЭМ!$B$39:$B$782,S$366)+'СЕТ СН'!$F$16</f>
        <v>0</v>
      </c>
      <c r="T383" s="36">
        <f>SUMIFS(СВЦЭМ!$K$40:$K$783,СВЦЭМ!$A$40:$A$783,$A383,СВЦЭМ!$B$39:$B$782,T$366)+'СЕТ СН'!$F$16</f>
        <v>0</v>
      </c>
      <c r="U383" s="36">
        <f>SUMIFS(СВЦЭМ!$K$40:$K$783,СВЦЭМ!$A$40:$A$783,$A383,СВЦЭМ!$B$39:$B$782,U$366)+'СЕТ СН'!$F$16</f>
        <v>0</v>
      </c>
      <c r="V383" s="36">
        <f>SUMIFS(СВЦЭМ!$K$40:$K$783,СВЦЭМ!$A$40:$A$783,$A383,СВЦЭМ!$B$39:$B$782,V$366)+'СЕТ СН'!$F$16</f>
        <v>0</v>
      </c>
      <c r="W383" s="36">
        <f>SUMIFS(СВЦЭМ!$K$40:$K$783,СВЦЭМ!$A$40:$A$783,$A383,СВЦЭМ!$B$39:$B$782,W$366)+'СЕТ СН'!$F$16</f>
        <v>0</v>
      </c>
      <c r="X383" s="36">
        <f>SUMIFS(СВЦЭМ!$K$40:$K$783,СВЦЭМ!$A$40:$A$783,$A383,СВЦЭМ!$B$39:$B$782,X$366)+'СЕТ СН'!$F$16</f>
        <v>0</v>
      </c>
      <c r="Y383" s="36">
        <f>SUMIFS(СВЦЭМ!$K$40:$K$783,СВЦЭМ!$A$40:$A$783,$A383,СВЦЭМ!$B$39:$B$782,Y$366)+'СЕТ СН'!$F$16</f>
        <v>0</v>
      </c>
    </row>
    <row r="384" spans="1:25" ht="15.75" hidden="1" x14ac:dyDescent="0.2">
      <c r="A384" s="35">
        <f t="shared" si="10"/>
        <v>45064</v>
      </c>
      <c r="B384" s="36">
        <f>SUMIFS(СВЦЭМ!$K$40:$K$783,СВЦЭМ!$A$40:$A$783,$A384,СВЦЭМ!$B$39:$B$782,B$366)+'СЕТ СН'!$F$16</f>
        <v>0</v>
      </c>
      <c r="C384" s="36">
        <f>SUMIFS(СВЦЭМ!$K$40:$K$783,СВЦЭМ!$A$40:$A$783,$A384,СВЦЭМ!$B$39:$B$782,C$366)+'СЕТ СН'!$F$16</f>
        <v>0</v>
      </c>
      <c r="D384" s="36">
        <f>SUMIFS(СВЦЭМ!$K$40:$K$783,СВЦЭМ!$A$40:$A$783,$A384,СВЦЭМ!$B$39:$B$782,D$366)+'СЕТ СН'!$F$16</f>
        <v>0</v>
      </c>
      <c r="E384" s="36">
        <f>SUMIFS(СВЦЭМ!$K$40:$K$783,СВЦЭМ!$A$40:$A$783,$A384,СВЦЭМ!$B$39:$B$782,E$366)+'СЕТ СН'!$F$16</f>
        <v>0</v>
      </c>
      <c r="F384" s="36">
        <f>SUMIFS(СВЦЭМ!$K$40:$K$783,СВЦЭМ!$A$40:$A$783,$A384,СВЦЭМ!$B$39:$B$782,F$366)+'СЕТ СН'!$F$16</f>
        <v>0</v>
      </c>
      <c r="G384" s="36">
        <f>SUMIFS(СВЦЭМ!$K$40:$K$783,СВЦЭМ!$A$40:$A$783,$A384,СВЦЭМ!$B$39:$B$782,G$366)+'СЕТ СН'!$F$16</f>
        <v>0</v>
      </c>
      <c r="H384" s="36">
        <f>SUMIFS(СВЦЭМ!$K$40:$K$783,СВЦЭМ!$A$40:$A$783,$A384,СВЦЭМ!$B$39:$B$782,H$366)+'СЕТ СН'!$F$16</f>
        <v>0</v>
      </c>
      <c r="I384" s="36">
        <f>SUMIFS(СВЦЭМ!$K$40:$K$783,СВЦЭМ!$A$40:$A$783,$A384,СВЦЭМ!$B$39:$B$782,I$366)+'СЕТ СН'!$F$16</f>
        <v>0</v>
      </c>
      <c r="J384" s="36">
        <f>SUMIFS(СВЦЭМ!$K$40:$K$783,СВЦЭМ!$A$40:$A$783,$A384,СВЦЭМ!$B$39:$B$782,J$366)+'СЕТ СН'!$F$16</f>
        <v>0</v>
      </c>
      <c r="K384" s="36">
        <f>SUMIFS(СВЦЭМ!$K$40:$K$783,СВЦЭМ!$A$40:$A$783,$A384,СВЦЭМ!$B$39:$B$782,K$366)+'СЕТ СН'!$F$16</f>
        <v>0</v>
      </c>
      <c r="L384" s="36">
        <f>SUMIFS(СВЦЭМ!$K$40:$K$783,СВЦЭМ!$A$40:$A$783,$A384,СВЦЭМ!$B$39:$B$782,L$366)+'СЕТ СН'!$F$16</f>
        <v>0</v>
      </c>
      <c r="M384" s="36">
        <f>SUMIFS(СВЦЭМ!$K$40:$K$783,СВЦЭМ!$A$40:$A$783,$A384,СВЦЭМ!$B$39:$B$782,M$366)+'СЕТ СН'!$F$16</f>
        <v>0</v>
      </c>
      <c r="N384" s="36">
        <f>SUMIFS(СВЦЭМ!$K$40:$K$783,СВЦЭМ!$A$40:$A$783,$A384,СВЦЭМ!$B$39:$B$782,N$366)+'СЕТ СН'!$F$16</f>
        <v>0</v>
      </c>
      <c r="O384" s="36">
        <f>SUMIFS(СВЦЭМ!$K$40:$K$783,СВЦЭМ!$A$40:$A$783,$A384,СВЦЭМ!$B$39:$B$782,O$366)+'СЕТ СН'!$F$16</f>
        <v>0</v>
      </c>
      <c r="P384" s="36">
        <f>SUMIFS(СВЦЭМ!$K$40:$K$783,СВЦЭМ!$A$40:$A$783,$A384,СВЦЭМ!$B$39:$B$782,P$366)+'СЕТ СН'!$F$16</f>
        <v>0</v>
      </c>
      <c r="Q384" s="36">
        <f>SUMIFS(СВЦЭМ!$K$40:$K$783,СВЦЭМ!$A$40:$A$783,$A384,СВЦЭМ!$B$39:$B$782,Q$366)+'СЕТ СН'!$F$16</f>
        <v>0</v>
      </c>
      <c r="R384" s="36">
        <f>SUMIFS(СВЦЭМ!$K$40:$K$783,СВЦЭМ!$A$40:$A$783,$A384,СВЦЭМ!$B$39:$B$782,R$366)+'СЕТ СН'!$F$16</f>
        <v>0</v>
      </c>
      <c r="S384" s="36">
        <f>SUMIFS(СВЦЭМ!$K$40:$K$783,СВЦЭМ!$A$40:$A$783,$A384,СВЦЭМ!$B$39:$B$782,S$366)+'СЕТ СН'!$F$16</f>
        <v>0</v>
      </c>
      <c r="T384" s="36">
        <f>SUMIFS(СВЦЭМ!$K$40:$K$783,СВЦЭМ!$A$40:$A$783,$A384,СВЦЭМ!$B$39:$B$782,T$366)+'СЕТ СН'!$F$16</f>
        <v>0</v>
      </c>
      <c r="U384" s="36">
        <f>SUMIFS(СВЦЭМ!$K$40:$K$783,СВЦЭМ!$A$40:$A$783,$A384,СВЦЭМ!$B$39:$B$782,U$366)+'СЕТ СН'!$F$16</f>
        <v>0</v>
      </c>
      <c r="V384" s="36">
        <f>SUMIFS(СВЦЭМ!$K$40:$K$783,СВЦЭМ!$A$40:$A$783,$A384,СВЦЭМ!$B$39:$B$782,V$366)+'СЕТ СН'!$F$16</f>
        <v>0</v>
      </c>
      <c r="W384" s="36">
        <f>SUMIFS(СВЦЭМ!$K$40:$K$783,СВЦЭМ!$A$40:$A$783,$A384,СВЦЭМ!$B$39:$B$782,W$366)+'СЕТ СН'!$F$16</f>
        <v>0</v>
      </c>
      <c r="X384" s="36">
        <f>SUMIFS(СВЦЭМ!$K$40:$K$783,СВЦЭМ!$A$40:$A$783,$A384,СВЦЭМ!$B$39:$B$782,X$366)+'СЕТ СН'!$F$16</f>
        <v>0</v>
      </c>
      <c r="Y384" s="36">
        <f>SUMIFS(СВЦЭМ!$K$40:$K$783,СВЦЭМ!$A$40:$A$783,$A384,СВЦЭМ!$B$39:$B$782,Y$366)+'СЕТ СН'!$F$16</f>
        <v>0</v>
      </c>
    </row>
    <row r="385" spans="1:26" ht="15.75" hidden="1" x14ac:dyDescent="0.2">
      <c r="A385" s="35">
        <f t="shared" si="10"/>
        <v>45065</v>
      </c>
      <c r="B385" s="36">
        <f>SUMIFS(СВЦЭМ!$K$40:$K$783,СВЦЭМ!$A$40:$A$783,$A385,СВЦЭМ!$B$39:$B$782,B$366)+'СЕТ СН'!$F$16</f>
        <v>0</v>
      </c>
      <c r="C385" s="36">
        <f>SUMIFS(СВЦЭМ!$K$40:$K$783,СВЦЭМ!$A$40:$A$783,$A385,СВЦЭМ!$B$39:$B$782,C$366)+'СЕТ СН'!$F$16</f>
        <v>0</v>
      </c>
      <c r="D385" s="36">
        <f>SUMIFS(СВЦЭМ!$K$40:$K$783,СВЦЭМ!$A$40:$A$783,$A385,СВЦЭМ!$B$39:$B$782,D$366)+'СЕТ СН'!$F$16</f>
        <v>0</v>
      </c>
      <c r="E385" s="36">
        <f>SUMIFS(СВЦЭМ!$K$40:$K$783,СВЦЭМ!$A$40:$A$783,$A385,СВЦЭМ!$B$39:$B$782,E$366)+'СЕТ СН'!$F$16</f>
        <v>0</v>
      </c>
      <c r="F385" s="36">
        <f>SUMIFS(СВЦЭМ!$K$40:$K$783,СВЦЭМ!$A$40:$A$783,$A385,СВЦЭМ!$B$39:$B$782,F$366)+'СЕТ СН'!$F$16</f>
        <v>0</v>
      </c>
      <c r="G385" s="36">
        <f>SUMIFS(СВЦЭМ!$K$40:$K$783,СВЦЭМ!$A$40:$A$783,$A385,СВЦЭМ!$B$39:$B$782,G$366)+'СЕТ СН'!$F$16</f>
        <v>0</v>
      </c>
      <c r="H385" s="36">
        <f>SUMIFS(СВЦЭМ!$K$40:$K$783,СВЦЭМ!$A$40:$A$783,$A385,СВЦЭМ!$B$39:$B$782,H$366)+'СЕТ СН'!$F$16</f>
        <v>0</v>
      </c>
      <c r="I385" s="36">
        <f>SUMIFS(СВЦЭМ!$K$40:$K$783,СВЦЭМ!$A$40:$A$783,$A385,СВЦЭМ!$B$39:$B$782,I$366)+'СЕТ СН'!$F$16</f>
        <v>0</v>
      </c>
      <c r="J385" s="36">
        <f>SUMIFS(СВЦЭМ!$K$40:$K$783,СВЦЭМ!$A$40:$A$783,$A385,СВЦЭМ!$B$39:$B$782,J$366)+'СЕТ СН'!$F$16</f>
        <v>0</v>
      </c>
      <c r="K385" s="36">
        <f>SUMIFS(СВЦЭМ!$K$40:$K$783,СВЦЭМ!$A$40:$A$783,$A385,СВЦЭМ!$B$39:$B$782,K$366)+'СЕТ СН'!$F$16</f>
        <v>0</v>
      </c>
      <c r="L385" s="36">
        <f>SUMIFS(СВЦЭМ!$K$40:$K$783,СВЦЭМ!$A$40:$A$783,$A385,СВЦЭМ!$B$39:$B$782,L$366)+'СЕТ СН'!$F$16</f>
        <v>0</v>
      </c>
      <c r="M385" s="36">
        <f>SUMIFS(СВЦЭМ!$K$40:$K$783,СВЦЭМ!$A$40:$A$783,$A385,СВЦЭМ!$B$39:$B$782,M$366)+'СЕТ СН'!$F$16</f>
        <v>0</v>
      </c>
      <c r="N385" s="36">
        <f>SUMIFS(СВЦЭМ!$K$40:$K$783,СВЦЭМ!$A$40:$A$783,$A385,СВЦЭМ!$B$39:$B$782,N$366)+'СЕТ СН'!$F$16</f>
        <v>0</v>
      </c>
      <c r="O385" s="36">
        <f>SUMIFS(СВЦЭМ!$K$40:$K$783,СВЦЭМ!$A$40:$A$783,$A385,СВЦЭМ!$B$39:$B$782,O$366)+'СЕТ СН'!$F$16</f>
        <v>0</v>
      </c>
      <c r="P385" s="36">
        <f>SUMIFS(СВЦЭМ!$K$40:$K$783,СВЦЭМ!$A$40:$A$783,$A385,СВЦЭМ!$B$39:$B$782,P$366)+'СЕТ СН'!$F$16</f>
        <v>0</v>
      </c>
      <c r="Q385" s="36">
        <f>SUMIFS(СВЦЭМ!$K$40:$K$783,СВЦЭМ!$A$40:$A$783,$A385,СВЦЭМ!$B$39:$B$782,Q$366)+'СЕТ СН'!$F$16</f>
        <v>0</v>
      </c>
      <c r="R385" s="36">
        <f>SUMIFS(СВЦЭМ!$K$40:$K$783,СВЦЭМ!$A$40:$A$783,$A385,СВЦЭМ!$B$39:$B$782,R$366)+'СЕТ СН'!$F$16</f>
        <v>0</v>
      </c>
      <c r="S385" s="36">
        <f>SUMIFS(СВЦЭМ!$K$40:$K$783,СВЦЭМ!$A$40:$A$783,$A385,СВЦЭМ!$B$39:$B$782,S$366)+'СЕТ СН'!$F$16</f>
        <v>0</v>
      </c>
      <c r="T385" s="36">
        <f>SUMIFS(СВЦЭМ!$K$40:$K$783,СВЦЭМ!$A$40:$A$783,$A385,СВЦЭМ!$B$39:$B$782,T$366)+'СЕТ СН'!$F$16</f>
        <v>0</v>
      </c>
      <c r="U385" s="36">
        <f>SUMIFS(СВЦЭМ!$K$40:$K$783,СВЦЭМ!$A$40:$A$783,$A385,СВЦЭМ!$B$39:$B$782,U$366)+'СЕТ СН'!$F$16</f>
        <v>0</v>
      </c>
      <c r="V385" s="36">
        <f>SUMIFS(СВЦЭМ!$K$40:$K$783,СВЦЭМ!$A$40:$A$783,$A385,СВЦЭМ!$B$39:$B$782,V$366)+'СЕТ СН'!$F$16</f>
        <v>0</v>
      </c>
      <c r="W385" s="36">
        <f>SUMIFS(СВЦЭМ!$K$40:$K$783,СВЦЭМ!$A$40:$A$783,$A385,СВЦЭМ!$B$39:$B$782,W$366)+'СЕТ СН'!$F$16</f>
        <v>0</v>
      </c>
      <c r="X385" s="36">
        <f>SUMIFS(СВЦЭМ!$K$40:$K$783,СВЦЭМ!$A$40:$A$783,$A385,СВЦЭМ!$B$39:$B$782,X$366)+'СЕТ СН'!$F$16</f>
        <v>0</v>
      </c>
      <c r="Y385" s="36">
        <f>SUMIFS(СВЦЭМ!$K$40:$K$783,СВЦЭМ!$A$40:$A$783,$A385,СВЦЭМ!$B$39:$B$782,Y$366)+'СЕТ СН'!$F$16</f>
        <v>0</v>
      </c>
    </row>
    <row r="386" spans="1:26" ht="15.75" hidden="1" x14ac:dyDescent="0.2">
      <c r="A386" s="35">
        <f t="shared" si="10"/>
        <v>45066</v>
      </c>
      <c r="B386" s="36">
        <f>SUMIFS(СВЦЭМ!$K$40:$K$783,СВЦЭМ!$A$40:$A$783,$A386,СВЦЭМ!$B$39:$B$782,B$366)+'СЕТ СН'!$F$16</f>
        <v>0</v>
      </c>
      <c r="C386" s="36">
        <f>SUMIFS(СВЦЭМ!$K$40:$K$783,СВЦЭМ!$A$40:$A$783,$A386,СВЦЭМ!$B$39:$B$782,C$366)+'СЕТ СН'!$F$16</f>
        <v>0</v>
      </c>
      <c r="D386" s="36">
        <f>SUMIFS(СВЦЭМ!$K$40:$K$783,СВЦЭМ!$A$40:$A$783,$A386,СВЦЭМ!$B$39:$B$782,D$366)+'СЕТ СН'!$F$16</f>
        <v>0</v>
      </c>
      <c r="E386" s="36">
        <f>SUMIFS(СВЦЭМ!$K$40:$K$783,СВЦЭМ!$A$40:$A$783,$A386,СВЦЭМ!$B$39:$B$782,E$366)+'СЕТ СН'!$F$16</f>
        <v>0</v>
      </c>
      <c r="F386" s="36">
        <f>SUMIFS(СВЦЭМ!$K$40:$K$783,СВЦЭМ!$A$40:$A$783,$A386,СВЦЭМ!$B$39:$B$782,F$366)+'СЕТ СН'!$F$16</f>
        <v>0</v>
      </c>
      <c r="G386" s="36">
        <f>SUMIFS(СВЦЭМ!$K$40:$K$783,СВЦЭМ!$A$40:$A$783,$A386,СВЦЭМ!$B$39:$B$782,G$366)+'СЕТ СН'!$F$16</f>
        <v>0</v>
      </c>
      <c r="H386" s="36">
        <f>SUMIFS(СВЦЭМ!$K$40:$K$783,СВЦЭМ!$A$40:$A$783,$A386,СВЦЭМ!$B$39:$B$782,H$366)+'СЕТ СН'!$F$16</f>
        <v>0</v>
      </c>
      <c r="I386" s="36">
        <f>SUMIFS(СВЦЭМ!$K$40:$K$783,СВЦЭМ!$A$40:$A$783,$A386,СВЦЭМ!$B$39:$B$782,I$366)+'СЕТ СН'!$F$16</f>
        <v>0</v>
      </c>
      <c r="J386" s="36">
        <f>SUMIFS(СВЦЭМ!$K$40:$K$783,СВЦЭМ!$A$40:$A$783,$A386,СВЦЭМ!$B$39:$B$782,J$366)+'СЕТ СН'!$F$16</f>
        <v>0</v>
      </c>
      <c r="K386" s="36">
        <f>SUMIFS(СВЦЭМ!$K$40:$K$783,СВЦЭМ!$A$40:$A$783,$A386,СВЦЭМ!$B$39:$B$782,K$366)+'СЕТ СН'!$F$16</f>
        <v>0</v>
      </c>
      <c r="L386" s="36">
        <f>SUMIFS(СВЦЭМ!$K$40:$K$783,СВЦЭМ!$A$40:$A$783,$A386,СВЦЭМ!$B$39:$B$782,L$366)+'СЕТ СН'!$F$16</f>
        <v>0</v>
      </c>
      <c r="M386" s="36">
        <f>SUMIFS(СВЦЭМ!$K$40:$K$783,СВЦЭМ!$A$40:$A$783,$A386,СВЦЭМ!$B$39:$B$782,M$366)+'СЕТ СН'!$F$16</f>
        <v>0</v>
      </c>
      <c r="N386" s="36">
        <f>SUMIFS(СВЦЭМ!$K$40:$K$783,СВЦЭМ!$A$40:$A$783,$A386,СВЦЭМ!$B$39:$B$782,N$366)+'СЕТ СН'!$F$16</f>
        <v>0</v>
      </c>
      <c r="O386" s="36">
        <f>SUMIFS(СВЦЭМ!$K$40:$K$783,СВЦЭМ!$A$40:$A$783,$A386,СВЦЭМ!$B$39:$B$782,O$366)+'СЕТ СН'!$F$16</f>
        <v>0</v>
      </c>
      <c r="P386" s="36">
        <f>SUMIFS(СВЦЭМ!$K$40:$K$783,СВЦЭМ!$A$40:$A$783,$A386,СВЦЭМ!$B$39:$B$782,P$366)+'СЕТ СН'!$F$16</f>
        <v>0</v>
      </c>
      <c r="Q386" s="36">
        <f>SUMIFS(СВЦЭМ!$K$40:$K$783,СВЦЭМ!$A$40:$A$783,$A386,СВЦЭМ!$B$39:$B$782,Q$366)+'СЕТ СН'!$F$16</f>
        <v>0</v>
      </c>
      <c r="R386" s="36">
        <f>SUMIFS(СВЦЭМ!$K$40:$K$783,СВЦЭМ!$A$40:$A$783,$A386,СВЦЭМ!$B$39:$B$782,R$366)+'СЕТ СН'!$F$16</f>
        <v>0</v>
      </c>
      <c r="S386" s="36">
        <f>SUMIFS(СВЦЭМ!$K$40:$K$783,СВЦЭМ!$A$40:$A$783,$A386,СВЦЭМ!$B$39:$B$782,S$366)+'СЕТ СН'!$F$16</f>
        <v>0</v>
      </c>
      <c r="T386" s="36">
        <f>SUMIFS(СВЦЭМ!$K$40:$K$783,СВЦЭМ!$A$40:$A$783,$A386,СВЦЭМ!$B$39:$B$782,T$366)+'СЕТ СН'!$F$16</f>
        <v>0</v>
      </c>
      <c r="U386" s="36">
        <f>SUMIFS(СВЦЭМ!$K$40:$K$783,СВЦЭМ!$A$40:$A$783,$A386,СВЦЭМ!$B$39:$B$782,U$366)+'СЕТ СН'!$F$16</f>
        <v>0</v>
      </c>
      <c r="V386" s="36">
        <f>SUMIFS(СВЦЭМ!$K$40:$K$783,СВЦЭМ!$A$40:$A$783,$A386,СВЦЭМ!$B$39:$B$782,V$366)+'СЕТ СН'!$F$16</f>
        <v>0</v>
      </c>
      <c r="W386" s="36">
        <f>SUMIFS(СВЦЭМ!$K$40:$K$783,СВЦЭМ!$A$40:$A$783,$A386,СВЦЭМ!$B$39:$B$782,W$366)+'СЕТ СН'!$F$16</f>
        <v>0</v>
      </c>
      <c r="X386" s="36">
        <f>SUMIFS(СВЦЭМ!$K$40:$K$783,СВЦЭМ!$A$40:$A$783,$A386,СВЦЭМ!$B$39:$B$782,X$366)+'СЕТ СН'!$F$16</f>
        <v>0</v>
      </c>
      <c r="Y386" s="36">
        <f>SUMIFS(СВЦЭМ!$K$40:$K$783,СВЦЭМ!$A$40:$A$783,$A386,СВЦЭМ!$B$39:$B$782,Y$366)+'СЕТ СН'!$F$16</f>
        <v>0</v>
      </c>
    </row>
    <row r="387" spans="1:26" ht="15.75" hidden="1" x14ac:dyDescent="0.2">
      <c r="A387" s="35">
        <f t="shared" si="10"/>
        <v>45067</v>
      </c>
      <c r="B387" s="36">
        <f>SUMIFS(СВЦЭМ!$K$40:$K$783,СВЦЭМ!$A$40:$A$783,$A387,СВЦЭМ!$B$39:$B$782,B$366)+'СЕТ СН'!$F$16</f>
        <v>0</v>
      </c>
      <c r="C387" s="36">
        <f>SUMIFS(СВЦЭМ!$K$40:$K$783,СВЦЭМ!$A$40:$A$783,$A387,СВЦЭМ!$B$39:$B$782,C$366)+'СЕТ СН'!$F$16</f>
        <v>0</v>
      </c>
      <c r="D387" s="36">
        <f>SUMIFS(СВЦЭМ!$K$40:$K$783,СВЦЭМ!$A$40:$A$783,$A387,СВЦЭМ!$B$39:$B$782,D$366)+'СЕТ СН'!$F$16</f>
        <v>0</v>
      </c>
      <c r="E387" s="36">
        <f>SUMIFS(СВЦЭМ!$K$40:$K$783,СВЦЭМ!$A$40:$A$783,$A387,СВЦЭМ!$B$39:$B$782,E$366)+'СЕТ СН'!$F$16</f>
        <v>0</v>
      </c>
      <c r="F387" s="36">
        <f>SUMIFS(СВЦЭМ!$K$40:$K$783,СВЦЭМ!$A$40:$A$783,$A387,СВЦЭМ!$B$39:$B$782,F$366)+'СЕТ СН'!$F$16</f>
        <v>0</v>
      </c>
      <c r="G387" s="36">
        <f>SUMIFS(СВЦЭМ!$K$40:$K$783,СВЦЭМ!$A$40:$A$783,$A387,СВЦЭМ!$B$39:$B$782,G$366)+'СЕТ СН'!$F$16</f>
        <v>0</v>
      </c>
      <c r="H387" s="36">
        <f>SUMIFS(СВЦЭМ!$K$40:$K$783,СВЦЭМ!$A$40:$A$783,$A387,СВЦЭМ!$B$39:$B$782,H$366)+'СЕТ СН'!$F$16</f>
        <v>0</v>
      </c>
      <c r="I387" s="36">
        <f>SUMIFS(СВЦЭМ!$K$40:$K$783,СВЦЭМ!$A$40:$A$783,$A387,СВЦЭМ!$B$39:$B$782,I$366)+'СЕТ СН'!$F$16</f>
        <v>0</v>
      </c>
      <c r="J387" s="36">
        <f>SUMIFS(СВЦЭМ!$K$40:$K$783,СВЦЭМ!$A$40:$A$783,$A387,СВЦЭМ!$B$39:$B$782,J$366)+'СЕТ СН'!$F$16</f>
        <v>0</v>
      </c>
      <c r="K387" s="36">
        <f>SUMIFS(СВЦЭМ!$K$40:$K$783,СВЦЭМ!$A$40:$A$783,$A387,СВЦЭМ!$B$39:$B$782,K$366)+'СЕТ СН'!$F$16</f>
        <v>0</v>
      </c>
      <c r="L387" s="36">
        <f>SUMIFS(СВЦЭМ!$K$40:$K$783,СВЦЭМ!$A$40:$A$783,$A387,СВЦЭМ!$B$39:$B$782,L$366)+'СЕТ СН'!$F$16</f>
        <v>0</v>
      </c>
      <c r="M387" s="36">
        <f>SUMIFS(СВЦЭМ!$K$40:$K$783,СВЦЭМ!$A$40:$A$783,$A387,СВЦЭМ!$B$39:$B$782,M$366)+'СЕТ СН'!$F$16</f>
        <v>0</v>
      </c>
      <c r="N387" s="36">
        <f>SUMIFS(СВЦЭМ!$K$40:$K$783,СВЦЭМ!$A$40:$A$783,$A387,СВЦЭМ!$B$39:$B$782,N$366)+'СЕТ СН'!$F$16</f>
        <v>0</v>
      </c>
      <c r="O387" s="36">
        <f>SUMIFS(СВЦЭМ!$K$40:$K$783,СВЦЭМ!$A$40:$A$783,$A387,СВЦЭМ!$B$39:$B$782,O$366)+'СЕТ СН'!$F$16</f>
        <v>0</v>
      </c>
      <c r="P387" s="36">
        <f>SUMIFS(СВЦЭМ!$K$40:$K$783,СВЦЭМ!$A$40:$A$783,$A387,СВЦЭМ!$B$39:$B$782,P$366)+'СЕТ СН'!$F$16</f>
        <v>0</v>
      </c>
      <c r="Q387" s="36">
        <f>SUMIFS(СВЦЭМ!$K$40:$K$783,СВЦЭМ!$A$40:$A$783,$A387,СВЦЭМ!$B$39:$B$782,Q$366)+'СЕТ СН'!$F$16</f>
        <v>0</v>
      </c>
      <c r="R387" s="36">
        <f>SUMIFS(СВЦЭМ!$K$40:$K$783,СВЦЭМ!$A$40:$A$783,$A387,СВЦЭМ!$B$39:$B$782,R$366)+'СЕТ СН'!$F$16</f>
        <v>0</v>
      </c>
      <c r="S387" s="36">
        <f>SUMIFS(СВЦЭМ!$K$40:$K$783,СВЦЭМ!$A$40:$A$783,$A387,СВЦЭМ!$B$39:$B$782,S$366)+'СЕТ СН'!$F$16</f>
        <v>0</v>
      </c>
      <c r="T387" s="36">
        <f>SUMIFS(СВЦЭМ!$K$40:$K$783,СВЦЭМ!$A$40:$A$783,$A387,СВЦЭМ!$B$39:$B$782,T$366)+'СЕТ СН'!$F$16</f>
        <v>0</v>
      </c>
      <c r="U387" s="36">
        <f>SUMIFS(СВЦЭМ!$K$40:$K$783,СВЦЭМ!$A$40:$A$783,$A387,СВЦЭМ!$B$39:$B$782,U$366)+'СЕТ СН'!$F$16</f>
        <v>0</v>
      </c>
      <c r="V387" s="36">
        <f>SUMIFS(СВЦЭМ!$K$40:$K$783,СВЦЭМ!$A$40:$A$783,$A387,СВЦЭМ!$B$39:$B$782,V$366)+'СЕТ СН'!$F$16</f>
        <v>0</v>
      </c>
      <c r="W387" s="36">
        <f>SUMIFS(СВЦЭМ!$K$40:$K$783,СВЦЭМ!$A$40:$A$783,$A387,СВЦЭМ!$B$39:$B$782,W$366)+'СЕТ СН'!$F$16</f>
        <v>0</v>
      </c>
      <c r="X387" s="36">
        <f>SUMIFS(СВЦЭМ!$K$40:$K$783,СВЦЭМ!$A$40:$A$783,$A387,СВЦЭМ!$B$39:$B$782,X$366)+'СЕТ СН'!$F$16</f>
        <v>0</v>
      </c>
      <c r="Y387" s="36">
        <f>SUMIFS(СВЦЭМ!$K$40:$K$783,СВЦЭМ!$A$40:$A$783,$A387,СВЦЭМ!$B$39:$B$782,Y$366)+'СЕТ СН'!$F$16</f>
        <v>0</v>
      </c>
    </row>
    <row r="388" spans="1:26" ht="15.75" hidden="1" x14ac:dyDescent="0.2">
      <c r="A388" s="35">
        <f t="shared" si="10"/>
        <v>45068</v>
      </c>
      <c r="B388" s="36">
        <f>SUMIFS(СВЦЭМ!$K$40:$K$783,СВЦЭМ!$A$40:$A$783,$A388,СВЦЭМ!$B$39:$B$782,B$366)+'СЕТ СН'!$F$16</f>
        <v>0</v>
      </c>
      <c r="C388" s="36">
        <f>SUMIFS(СВЦЭМ!$K$40:$K$783,СВЦЭМ!$A$40:$A$783,$A388,СВЦЭМ!$B$39:$B$782,C$366)+'СЕТ СН'!$F$16</f>
        <v>0</v>
      </c>
      <c r="D388" s="36">
        <f>SUMIFS(СВЦЭМ!$K$40:$K$783,СВЦЭМ!$A$40:$A$783,$A388,СВЦЭМ!$B$39:$B$782,D$366)+'СЕТ СН'!$F$16</f>
        <v>0</v>
      </c>
      <c r="E388" s="36">
        <f>SUMIFS(СВЦЭМ!$K$40:$K$783,СВЦЭМ!$A$40:$A$783,$A388,СВЦЭМ!$B$39:$B$782,E$366)+'СЕТ СН'!$F$16</f>
        <v>0</v>
      </c>
      <c r="F388" s="36">
        <f>SUMIFS(СВЦЭМ!$K$40:$K$783,СВЦЭМ!$A$40:$A$783,$A388,СВЦЭМ!$B$39:$B$782,F$366)+'СЕТ СН'!$F$16</f>
        <v>0</v>
      </c>
      <c r="G388" s="36">
        <f>SUMIFS(СВЦЭМ!$K$40:$K$783,СВЦЭМ!$A$40:$A$783,$A388,СВЦЭМ!$B$39:$B$782,G$366)+'СЕТ СН'!$F$16</f>
        <v>0</v>
      </c>
      <c r="H388" s="36">
        <f>SUMIFS(СВЦЭМ!$K$40:$K$783,СВЦЭМ!$A$40:$A$783,$A388,СВЦЭМ!$B$39:$B$782,H$366)+'СЕТ СН'!$F$16</f>
        <v>0</v>
      </c>
      <c r="I388" s="36">
        <f>SUMIFS(СВЦЭМ!$K$40:$K$783,СВЦЭМ!$A$40:$A$783,$A388,СВЦЭМ!$B$39:$B$782,I$366)+'СЕТ СН'!$F$16</f>
        <v>0</v>
      </c>
      <c r="J388" s="36">
        <f>SUMIFS(СВЦЭМ!$K$40:$K$783,СВЦЭМ!$A$40:$A$783,$A388,СВЦЭМ!$B$39:$B$782,J$366)+'СЕТ СН'!$F$16</f>
        <v>0</v>
      </c>
      <c r="K388" s="36">
        <f>SUMIFS(СВЦЭМ!$K$40:$K$783,СВЦЭМ!$A$40:$A$783,$A388,СВЦЭМ!$B$39:$B$782,K$366)+'СЕТ СН'!$F$16</f>
        <v>0</v>
      </c>
      <c r="L388" s="36">
        <f>SUMIFS(СВЦЭМ!$K$40:$K$783,СВЦЭМ!$A$40:$A$783,$A388,СВЦЭМ!$B$39:$B$782,L$366)+'СЕТ СН'!$F$16</f>
        <v>0</v>
      </c>
      <c r="M388" s="36">
        <f>SUMIFS(СВЦЭМ!$K$40:$K$783,СВЦЭМ!$A$40:$A$783,$A388,СВЦЭМ!$B$39:$B$782,M$366)+'СЕТ СН'!$F$16</f>
        <v>0</v>
      </c>
      <c r="N388" s="36">
        <f>SUMIFS(СВЦЭМ!$K$40:$K$783,СВЦЭМ!$A$40:$A$783,$A388,СВЦЭМ!$B$39:$B$782,N$366)+'СЕТ СН'!$F$16</f>
        <v>0</v>
      </c>
      <c r="O388" s="36">
        <f>SUMIFS(СВЦЭМ!$K$40:$K$783,СВЦЭМ!$A$40:$A$783,$A388,СВЦЭМ!$B$39:$B$782,O$366)+'СЕТ СН'!$F$16</f>
        <v>0</v>
      </c>
      <c r="P388" s="36">
        <f>SUMIFS(СВЦЭМ!$K$40:$K$783,СВЦЭМ!$A$40:$A$783,$A388,СВЦЭМ!$B$39:$B$782,P$366)+'СЕТ СН'!$F$16</f>
        <v>0</v>
      </c>
      <c r="Q388" s="36">
        <f>SUMIFS(СВЦЭМ!$K$40:$K$783,СВЦЭМ!$A$40:$A$783,$A388,СВЦЭМ!$B$39:$B$782,Q$366)+'СЕТ СН'!$F$16</f>
        <v>0</v>
      </c>
      <c r="R388" s="36">
        <f>SUMIFS(СВЦЭМ!$K$40:$K$783,СВЦЭМ!$A$40:$A$783,$A388,СВЦЭМ!$B$39:$B$782,R$366)+'СЕТ СН'!$F$16</f>
        <v>0</v>
      </c>
      <c r="S388" s="36">
        <f>SUMIFS(СВЦЭМ!$K$40:$K$783,СВЦЭМ!$A$40:$A$783,$A388,СВЦЭМ!$B$39:$B$782,S$366)+'СЕТ СН'!$F$16</f>
        <v>0</v>
      </c>
      <c r="T388" s="36">
        <f>SUMIFS(СВЦЭМ!$K$40:$K$783,СВЦЭМ!$A$40:$A$783,$A388,СВЦЭМ!$B$39:$B$782,T$366)+'СЕТ СН'!$F$16</f>
        <v>0</v>
      </c>
      <c r="U388" s="36">
        <f>SUMIFS(СВЦЭМ!$K$40:$K$783,СВЦЭМ!$A$40:$A$783,$A388,СВЦЭМ!$B$39:$B$782,U$366)+'СЕТ СН'!$F$16</f>
        <v>0</v>
      </c>
      <c r="V388" s="36">
        <f>SUMIFS(СВЦЭМ!$K$40:$K$783,СВЦЭМ!$A$40:$A$783,$A388,СВЦЭМ!$B$39:$B$782,V$366)+'СЕТ СН'!$F$16</f>
        <v>0</v>
      </c>
      <c r="W388" s="36">
        <f>SUMIFS(СВЦЭМ!$K$40:$K$783,СВЦЭМ!$A$40:$A$783,$A388,СВЦЭМ!$B$39:$B$782,W$366)+'СЕТ СН'!$F$16</f>
        <v>0</v>
      </c>
      <c r="X388" s="36">
        <f>SUMIFS(СВЦЭМ!$K$40:$K$783,СВЦЭМ!$A$40:$A$783,$A388,СВЦЭМ!$B$39:$B$782,X$366)+'СЕТ СН'!$F$16</f>
        <v>0</v>
      </c>
      <c r="Y388" s="36">
        <f>SUMIFS(СВЦЭМ!$K$40:$K$783,СВЦЭМ!$A$40:$A$783,$A388,СВЦЭМ!$B$39:$B$782,Y$366)+'СЕТ СН'!$F$16</f>
        <v>0</v>
      </c>
    </row>
    <row r="389" spans="1:26" ht="15.75" hidden="1" x14ac:dyDescent="0.2">
      <c r="A389" s="35">
        <f t="shared" si="10"/>
        <v>45069</v>
      </c>
      <c r="B389" s="36">
        <f>SUMIFS(СВЦЭМ!$K$40:$K$783,СВЦЭМ!$A$40:$A$783,$A389,СВЦЭМ!$B$39:$B$782,B$366)+'СЕТ СН'!$F$16</f>
        <v>0</v>
      </c>
      <c r="C389" s="36">
        <f>SUMIFS(СВЦЭМ!$K$40:$K$783,СВЦЭМ!$A$40:$A$783,$A389,СВЦЭМ!$B$39:$B$782,C$366)+'СЕТ СН'!$F$16</f>
        <v>0</v>
      </c>
      <c r="D389" s="36">
        <f>SUMIFS(СВЦЭМ!$K$40:$K$783,СВЦЭМ!$A$40:$A$783,$A389,СВЦЭМ!$B$39:$B$782,D$366)+'СЕТ СН'!$F$16</f>
        <v>0</v>
      </c>
      <c r="E389" s="36">
        <f>SUMIFS(СВЦЭМ!$K$40:$K$783,СВЦЭМ!$A$40:$A$783,$A389,СВЦЭМ!$B$39:$B$782,E$366)+'СЕТ СН'!$F$16</f>
        <v>0</v>
      </c>
      <c r="F389" s="36">
        <f>SUMIFS(СВЦЭМ!$K$40:$K$783,СВЦЭМ!$A$40:$A$783,$A389,СВЦЭМ!$B$39:$B$782,F$366)+'СЕТ СН'!$F$16</f>
        <v>0</v>
      </c>
      <c r="G389" s="36">
        <f>SUMIFS(СВЦЭМ!$K$40:$K$783,СВЦЭМ!$A$40:$A$783,$A389,СВЦЭМ!$B$39:$B$782,G$366)+'СЕТ СН'!$F$16</f>
        <v>0</v>
      </c>
      <c r="H389" s="36">
        <f>SUMIFS(СВЦЭМ!$K$40:$K$783,СВЦЭМ!$A$40:$A$783,$A389,СВЦЭМ!$B$39:$B$782,H$366)+'СЕТ СН'!$F$16</f>
        <v>0</v>
      </c>
      <c r="I389" s="36">
        <f>SUMIFS(СВЦЭМ!$K$40:$K$783,СВЦЭМ!$A$40:$A$783,$A389,СВЦЭМ!$B$39:$B$782,I$366)+'СЕТ СН'!$F$16</f>
        <v>0</v>
      </c>
      <c r="J389" s="36">
        <f>SUMIFS(СВЦЭМ!$K$40:$K$783,СВЦЭМ!$A$40:$A$783,$A389,СВЦЭМ!$B$39:$B$782,J$366)+'СЕТ СН'!$F$16</f>
        <v>0</v>
      </c>
      <c r="K389" s="36">
        <f>SUMIFS(СВЦЭМ!$K$40:$K$783,СВЦЭМ!$A$40:$A$783,$A389,СВЦЭМ!$B$39:$B$782,K$366)+'СЕТ СН'!$F$16</f>
        <v>0</v>
      </c>
      <c r="L389" s="36">
        <f>SUMIFS(СВЦЭМ!$K$40:$K$783,СВЦЭМ!$A$40:$A$783,$A389,СВЦЭМ!$B$39:$B$782,L$366)+'СЕТ СН'!$F$16</f>
        <v>0</v>
      </c>
      <c r="M389" s="36">
        <f>SUMIFS(СВЦЭМ!$K$40:$K$783,СВЦЭМ!$A$40:$A$783,$A389,СВЦЭМ!$B$39:$B$782,M$366)+'СЕТ СН'!$F$16</f>
        <v>0</v>
      </c>
      <c r="N389" s="36">
        <f>SUMIFS(СВЦЭМ!$K$40:$K$783,СВЦЭМ!$A$40:$A$783,$A389,СВЦЭМ!$B$39:$B$782,N$366)+'СЕТ СН'!$F$16</f>
        <v>0</v>
      </c>
      <c r="O389" s="36">
        <f>SUMIFS(СВЦЭМ!$K$40:$K$783,СВЦЭМ!$A$40:$A$783,$A389,СВЦЭМ!$B$39:$B$782,O$366)+'СЕТ СН'!$F$16</f>
        <v>0</v>
      </c>
      <c r="P389" s="36">
        <f>SUMIFS(СВЦЭМ!$K$40:$K$783,СВЦЭМ!$A$40:$A$783,$A389,СВЦЭМ!$B$39:$B$782,P$366)+'СЕТ СН'!$F$16</f>
        <v>0</v>
      </c>
      <c r="Q389" s="36">
        <f>SUMIFS(СВЦЭМ!$K$40:$K$783,СВЦЭМ!$A$40:$A$783,$A389,СВЦЭМ!$B$39:$B$782,Q$366)+'СЕТ СН'!$F$16</f>
        <v>0</v>
      </c>
      <c r="R389" s="36">
        <f>SUMIFS(СВЦЭМ!$K$40:$K$783,СВЦЭМ!$A$40:$A$783,$A389,СВЦЭМ!$B$39:$B$782,R$366)+'СЕТ СН'!$F$16</f>
        <v>0</v>
      </c>
      <c r="S389" s="36">
        <f>SUMIFS(СВЦЭМ!$K$40:$K$783,СВЦЭМ!$A$40:$A$783,$A389,СВЦЭМ!$B$39:$B$782,S$366)+'СЕТ СН'!$F$16</f>
        <v>0</v>
      </c>
      <c r="T389" s="36">
        <f>SUMIFS(СВЦЭМ!$K$40:$K$783,СВЦЭМ!$A$40:$A$783,$A389,СВЦЭМ!$B$39:$B$782,T$366)+'СЕТ СН'!$F$16</f>
        <v>0</v>
      </c>
      <c r="U389" s="36">
        <f>SUMIFS(СВЦЭМ!$K$40:$K$783,СВЦЭМ!$A$40:$A$783,$A389,СВЦЭМ!$B$39:$B$782,U$366)+'СЕТ СН'!$F$16</f>
        <v>0</v>
      </c>
      <c r="V389" s="36">
        <f>SUMIFS(СВЦЭМ!$K$40:$K$783,СВЦЭМ!$A$40:$A$783,$A389,СВЦЭМ!$B$39:$B$782,V$366)+'СЕТ СН'!$F$16</f>
        <v>0</v>
      </c>
      <c r="W389" s="36">
        <f>SUMIFS(СВЦЭМ!$K$40:$K$783,СВЦЭМ!$A$40:$A$783,$A389,СВЦЭМ!$B$39:$B$782,W$366)+'СЕТ СН'!$F$16</f>
        <v>0</v>
      </c>
      <c r="X389" s="36">
        <f>SUMIFS(СВЦЭМ!$K$40:$K$783,СВЦЭМ!$A$40:$A$783,$A389,СВЦЭМ!$B$39:$B$782,X$366)+'СЕТ СН'!$F$16</f>
        <v>0</v>
      </c>
      <c r="Y389" s="36">
        <f>SUMIFS(СВЦЭМ!$K$40:$K$783,СВЦЭМ!$A$40:$A$783,$A389,СВЦЭМ!$B$39:$B$782,Y$366)+'СЕТ СН'!$F$16</f>
        <v>0</v>
      </c>
    </row>
    <row r="390" spans="1:26" ht="15.75" hidden="1" x14ac:dyDescent="0.2">
      <c r="A390" s="35">
        <f t="shared" si="10"/>
        <v>45070</v>
      </c>
      <c r="B390" s="36">
        <f>SUMIFS(СВЦЭМ!$K$40:$K$783,СВЦЭМ!$A$40:$A$783,$A390,СВЦЭМ!$B$39:$B$782,B$366)+'СЕТ СН'!$F$16</f>
        <v>0</v>
      </c>
      <c r="C390" s="36">
        <f>SUMIFS(СВЦЭМ!$K$40:$K$783,СВЦЭМ!$A$40:$A$783,$A390,СВЦЭМ!$B$39:$B$782,C$366)+'СЕТ СН'!$F$16</f>
        <v>0</v>
      </c>
      <c r="D390" s="36">
        <f>SUMIFS(СВЦЭМ!$K$40:$K$783,СВЦЭМ!$A$40:$A$783,$A390,СВЦЭМ!$B$39:$B$782,D$366)+'СЕТ СН'!$F$16</f>
        <v>0</v>
      </c>
      <c r="E390" s="36">
        <f>SUMIFS(СВЦЭМ!$K$40:$K$783,СВЦЭМ!$A$40:$A$783,$A390,СВЦЭМ!$B$39:$B$782,E$366)+'СЕТ СН'!$F$16</f>
        <v>0</v>
      </c>
      <c r="F390" s="36">
        <f>SUMIFS(СВЦЭМ!$K$40:$K$783,СВЦЭМ!$A$40:$A$783,$A390,СВЦЭМ!$B$39:$B$782,F$366)+'СЕТ СН'!$F$16</f>
        <v>0</v>
      </c>
      <c r="G390" s="36">
        <f>SUMIFS(СВЦЭМ!$K$40:$K$783,СВЦЭМ!$A$40:$A$783,$A390,СВЦЭМ!$B$39:$B$782,G$366)+'СЕТ СН'!$F$16</f>
        <v>0</v>
      </c>
      <c r="H390" s="36">
        <f>SUMIFS(СВЦЭМ!$K$40:$K$783,СВЦЭМ!$A$40:$A$783,$A390,СВЦЭМ!$B$39:$B$782,H$366)+'СЕТ СН'!$F$16</f>
        <v>0</v>
      </c>
      <c r="I390" s="36">
        <f>SUMIFS(СВЦЭМ!$K$40:$K$783,СВЦЭМ!$A$40:$A$783,$A390,СВЦЭМ!$B$39:$B$782,I$366)+'СЕТ СН'!$F$16</f>
        <v>0</v>
      </c>
      <c r="J390" s="36">
        <f>SUMIFS(СВЦЭМ!$K$40:$K$783,СВЦЭМ!$A$40:$A$783,$A390,СВЦЭМ!$B$39:$B$782,J$366)+'СЕТ СН'!$F$16</f>
        <v>0</v>
      </c>
      <c r="K390" s="36">
        <f>SUMIFS(СВЦЭМ!$K$40:$K$783,СВЦЭМ!$A$40:$A$783,$A390,СВЦЭМ!$B$39:$B$782,K$366)+'СЕТ СН'!$F$16</f>
        <v>0</v>
      </c>
      <c r="L390" s="36">
        <f>SUMIFS(СВЦЭМ!$K$40:$K$783,СВЦЭМ!$A$40:$A$783,$A390,СВЦЭМ!$B$39:$B$782,L$366)+'СЕТ СН'!$F$16</f>
        <v>0</v>
      </c>
      <c r="M390" s="36">
        <f>SUMIFS(СВЦЭМ!$K$40:$K$783,СВЦЭМ!$A$40:$A$783,$A390,СВЦЭМ!$B$39:$B$782,M$366)+'СЕТ СН'!$F$16</f>
        <v>0</v>
      </c>
      <c r="N390" s="36">
        <f>SUMIFS(СВЦЭМ!$K$40:$K$783,СВЦЭМ!$A$40:$A$783,$A390,СВЦЭМ!$B$39:$B$782,N$366)+'СЕТ СН'!$F$16</f>
        <v>0</v>
      </c>
      <c r="O390" s="36">
        <f>SUMIFS(СВЦЭМ!$K$40:$K$783,СВЦЭМ!$A$40:$A$783,$A390,СВЦЭМ!$B$39:$B$782,O$366)+'СЕТ СН'!$F$16</f>
        <v>0</v>
      </c>
      <c r="P390" s="36">
        <f>SUMIFS(СВЦЭМ!$K$40:$K$783,СВЦЭМ!$A$40:$A$783,$A390,СВЦЭМ!$B$39:$B$782,P$366)+'СЕТ СН'!$F$16</f>
        <v>0</v>
      </c>
      <c r="Q390" s="36">
        <f>SUMIFS(СВЦЭМ!$K$40:$K$783,СВЦЭМ!$A$40:$A$783,$A390,СВЦЭМ!$B$39:$B$782,Q$366)+'СЕТ СН'!$F$16</f>
        <v>0</v>
      </c>
      <c r="R390" s="36">
        <f>SUMIFS(СВЦЭМ!$K$40:$K$783,СВЦЭМ!$A$40:$A$783,$A390,СВЦЭМ!$B$39:$B$782,R$366)+'СЕТ СН'!$F$16</f>
        <v>0</v>
      </c>
      <c r="S390" s="36">
        <f>SUMIFS(СВЦЭМ!$K$40:$K$783,СВЦЭМ!$A$40:$A$783,$A390,СВЦЭМ!$B$39:$B$782,S$366)+'СЕТ СН'!$F$16</f>
        <v>0</v>
      </c>
      <c r="T390" s="36">
        <f>SUMIFS(СВЦЭМ!$K$40:$K$783,СВЦЭМ!$A$40:$A$783,$A390,СВЦЭМ!$B$39:$B$782,T$366)+'СЕТ СН'!$F$16</f>
        <v>0</v>
      </c>
      <c r="U390" s="36">
        <f>SUMIFS(СВЦЭМ!$K$40:$K$783,СВЦЭМ!$A$40:$A$783,$A390,СВЦЭМ!$B$39:$B$782,U$366)+'СЕТ СН'!$F$16</f>
        <v>0</v>
      </c>
      <c r="V390" s="36">
        <f>SUMIFS(СВЦЭМ!$K$40:$K$783,СВЦЭМ!$A$40:$A$783,$A390,СВЦЭМ!$B$39:$B$782,V$366)+'СЕТ СН'!$F$16</f>
        <v>0</v>
      </c>
      <c r="W390" s="36">
        <f>SUMIFS(СВЦЭМ!$K$40:$K$783,СВЦЭМ!$A$40:$A$783,$A390,СВЦЭМ!$B$39:$B$782,W$366)+'СЕТ СН'!$F$16</f>
        <v>0</v>
      </c>
      <c r="X390" s="36">
        <f>SUMIFS(СВЦЭМ!$K$40:$K$783,СВЦЭМ!$A$40:$A$783,$A390,СВЦЭМ!$B$39:$B$782,X$366)+'СЕТ СН'!$F$16</f>
        <v>0</v>
      </c>
      <c r="Y390" s="36">
        <f>SUMIFS(СВЦЭМ!$K$40:$K$783,СВЦЭМ!$A$40:$A$783,$A390,СВЦЭМ!$B$39:$B$782,Y$366)+'СЕТ СН'!$F$16</f>
        <v>0</v>
      </c>
    </row>
    <row r="391" spans="1:26" ht="15.75" hidden="1" x14ac:dyDescent="0.2">
      <c r="A391" s="35">
        <f t="shared" si="10"/>
        <v>45071</v>
      </c>
      <c r="B391" s="36">
        <f>SUMIFS(СВЦЭМ!$K$40:$K$783,СВЦЭМ!$A$40:$A$783,$A391,СВЦЭМ!$B$39:$B$782,B$366)+'СЕТ СН'!$F$16</f>
        <v>0</v>
      </c>
      <c r="C391" s="36">
        <f>SUMIFS(СВЦЭМ!$K$40:$K$783,СВЦЭМ!$A$40:$A$783,$A391,СВЦЭМ!$B$39:$B$782,C$366)+'СЕТ СН'!$F$16</f>
        <v>0</v>
      </c>
      <c r="D391" s="36">
        <f>SUMIFS(СВЦЭМ!$K$40:$K$783,СВЦЭМ!$A$40:$A$783,$A391,СВЦЭМ!$B$39:$B$782,D$366)+'СЕТ СН'!$F$16</f>
        <v>0</v>
      </c>
      <c r="E391" s="36">
        <f>SUMIFS(СВЦЭМ!$K$40:$K$783,СВЦЭМ!$A$40:$A$783,$A391,СВЦЭМ!$B$39:$B$782,E$366)+'СЕТ СН'!$F$16</f>
        <v>0</v>
      </c>
      <c r="F391" s="36">
        <f>SUMIFS(СВЦЭМ!$K$40:$K$783,СВЦЭМ!$A$40:$A$783,$A391,СВЦЭМ!$B$39:$B$782,F$366)+'СЕТ СН'!$F$16</f>
        <v>0</v>
      </c>
      <c r="G391" s="36">
        <f>SUMIFS(СВЦЭМ!$K$40:$K$783,СВЦЭМ!$A$40:$A$783,$A391,СВЦЭМ!$B$39:$B$782,G$366)+'СЕТ СН'!$F$16</f>
        <v>0</v>
      </c>
      <c r="H391" s="36">
        <f>SUMIFS(СВЦЭМ!$K$40:$K$783,СВЦЭМ!$A$40:$A$783,$A391,СВЦЭМ!$B$39:$B$782,H$366)+'СЕТ СН'!$F$16</f>
        <v>0</v>
      </c>
      <c r="I391" s="36">
        <f>SUMIFS(СВЦЭМ!$K$40:$K$783,СВЦЭМ!$A$40:$A$783,$A391,СВЦЭМ!$B$39:$B$782,I$366)+'СЕТ СН'!$F$16</f>
        <v>0</v>
      </c>
      <c r="J391" s="36">
        <f>SUMIFS(СВЦЭМ!$K$40:$K$783,СВЦЭМ!$A$40:$A$783,$A391,СВЦЭМ!$B$39:$B$782,J$366)+'СЕТ СН'!$F$16</f>
        <v>0</v>
      </c>
      <c r="K391" s="36">
        <f>SUMIFS(СВЦЭМ!$K$40:$K$783,СВЦЭМ!$A$40:$A$783,$A391,СВЦЭМ!$B$39:$B$782,K$366)+'СЕТ СН'!$F$16</f>
        <v>0</v>
      </c>
      <c r="L391" s="36">
        <f>SUMIFS(СВЦЭМ!$K$40:$K$783,СВЦЭМ!$A$40:$A$783,$A391,СВЦЭМ!$B$39:$B$782,L$366)+'СЕТ СН'!$F$16</f>
        <v>0</v>
      </c>
      <c r="M391" s="36">
        <f>SUMIFS(СВЦЭМ!$K$40:$K$783,СВЦЭМ!$A$40:$A$783,$A391,СВЦЭМ!$B$39:$B$782,M$366)+'СЕТ СН'!$F$16</f>
        <v>0</v>
      </c>
      <c r="N391" s="36">
        <f>SUMIFS(СВЦЭМ!$K$40:$K$783,СВЦЭМ!$A$40:$A$783,$A391,СВЦЭМ!$B$39:$B$782,N$366)+'СЕТ СН'!$F$16</f>
        <v>0</v>
      </c>
      <c r="O391" s="36">
        <f>SUMIFS(СВЦЭМ!$K$40:$K$783,СВЦЭМ!$A$40:$A$783,$A391,СВЦЭМ!$B$39:$B$782,O$366)+'СЕТ СН'!$F$16</f>
        <v>0</v>
      </c>
      <c r="P391" s="36">
        <f>SUMIFS(СВЦЭМ!$K$40:$K$783,СВЦЭМ!$A$40:$A$783,$A391,СВЦЭМ!$B$39:$B$782,P$366)+'СЕТ СН'!$F$16</f>
        <v>0</v>
      </c>
      <c r="Q391" s="36">
        <f>SUMIFS(СВЦЭМ!$K$40:$K$783,СВЦЭМ!$A$40:$A$783,$A391,СВЦЭМ!$B$39:$B$782,Q$366)+'СЕТ СН'!$F$16</f>
        <v>0</v>
      </c>
      <c r="R391" s="36">
        <f>SUMIFS(СВЦЭМ!$K$40:$K$783,СВЦЭМ!$A$40:$A$783,$A391,СВЦЭМ!$B$39:$B$782,R$366)+'СЕТ СН'!$F$16</f>
        <v>0</v>
      </c>
      <c r="S391" s="36">
        <f>SUMIFS(СВЦЭМ!$K$40:$K$783,СВЦЭМ!$A$40:$A$783,$A391,СВЦЭМ!$B$39:$B$782,S$366)+'СЕТ СН'!$F$16</f>
        <v>0</v>
      </c>
      <c r="T391" s="36">
        <f>SUMIFS(СВЦЭМ!$K$40:$K$783,СВЦЭМ!$A$40:$A$783,$A391,СВЦЭМ!$B$39:$B$782,T$366)+'СЕТ СН'!$F$16</f>
        <v>0</v>
      </c>
      <c r="U391" s="36">
        <f>SUMIFS(СВЦЭМ!$K$40:$K$783,СВЦЭМ!$A$40:$A$783,$A391,СВЦЭМ!$B$39:$B$782,U$366)+'СЕТ СН'!$F$16</f>
        <v>0</v>
      </c>
      <c r="V391" s="36">
        <f>SUMIFS(СВЦЭМ!$K$40:$K$783,СВЦЭМ!$A$40:$A$783,$A391,СВЦЭМ!$B$39:$B$782,V$366)+'СЕТ СН'!$F$16</f>
        <v>0</v>
      </c>
      <c r="W391" s="36">
        <f>SUMIFS(СВЦЭМ!$K$40:$K$783,СВЦЭМ!$A$40:$A$783,$A391,СВЦЭМ!$B$39:$B$782,W$366)+'СЕТ СН'!$F$16</f>
        <v>0</v>
      </c>
      <c r="X391" s="36">
        <f>SUMIFS(СВЦЭМ!$K$40:$K$783,СВЦЭМ!$A$40:$A$783,$A391,СВЦЭМ!$B$39:$B$782,X$366)+'СЕТ СН'!$F$16</f>
        <v>0</v>
      </c>
      <c r="Y391" s="36">
        <f>SUMIFS(СВЦЭМ!$K$40:$K$783,СВЦЭМ!$A$40:$A$783,$A391,СВЦЭМ!$B$39:$B$782,Y$366)+'СЕТ СН'!$F$16</f>
        <v>0</v>
      </c>
    </row>
    <row r="392" spans="1:26" ht="15.75" hidden="1" x14ac:dyDescent="0.2">
      <c r="A392" s="35">
        <f t="shared" si="10"/>
        <v>45072</v>
      </c>
      <c r="B392" s="36">
        <f>SUMIFS(СВЦЭМ!$K$40:$K$783,СВЦЭМ!$A$40:$A$783,$A392,СВЦЭМ!$B$39:$B$782,B$366)+'СЕТ СН'!$F$16</f>
        <v>0</v>
      </c>
      <c r="C392" s="36">
        <f>SUMIFS(СВЦЭМ!$K$40:$K$783,СВЦЭМ!$A$40:$A$783,$A392,СВЦЭМ!$B$39:$B$782,C$366)+'СЕТ СН'!$F$16</f>
        <v>0</v>
      </c>
      <c r="D392" s="36">
        <f>SUMIFS(СВЦЭМ!$K$40:$K$783,СВЦЭМ!$A$40:$A$783,$A392,СВЦЭМ!$B$39:$B$782,D$366)+'СЕТ СН'!$F$16</f>
        <v>0</v>
      </c>
      <c r="E392" s="36">
        <f>SUMIFS(СВЦЭМ!$K$40:$K$783,СВЦЭМ!$A$40:$A$783,$A392,СВЦЭМ!$B$39:$B$782,E$366)+'СЕТ СН'!$F$16</f>
        <v>0</v>
      </c>
      <c r="F392" s="36">
        <f>SUMIFS(СВЦЭМ!$K$40:$K$783,СВЦЭМ!$A$40:$A$783,$A392,СВЦЭМ!$B$39:$B$782,F$366)+'СЕТ СН'!$F$16</f>
        <v>0</v>
      </c>
      <c r="G392" s="36">
        <f>SUMIFS(СВЦЭМ!$K$40:$K$783,СВЦЭМ!$A$40:$A$783,$A392,СВЦЭМ!$B$39:$B$782,G$366)+'СЕТ СН'!$F$16</f>
        <v>0</v>
      </c>
      <c r="H392" s="36">
        <f>SUMIFS(СВЦЭМ!$K$40:$K$783,СВЦЭМ!$A$40:$A$783,$A392,СВЦЭМ!$B$39:$B$782,H$366)+'СЕТ СН'!$F$16</f>
        <v>0</v>
      </c>
      <c r="I392" s="36">
        <f>SUMIFS(СВЦЭМ!$K$40:$K$783,СВЦЭМ!$A$40:$A$783,$A392,СВЦЭМ!$B$39:$B$782,I$366)+'СЕТ СН'!$F$16</f>
        <v>0</v>
      </c>
      <c r="J392" s="36">
        <f>SUMIFS(СВЦЭМ!$K$40:$K$783,СВЦЭМ!$A$40:$A$783,$A392,СВЦЭМ!$B$39:$B$782,J$366)+'СЕТ СН'!$F$16</f>
        <v>0</v>
      </c>
      <c r="K392" s="36">
        <f>SUMIFS(СВЦЭМ!$K$40:$K$783,СВЦЭМ!$A$40:$A$783,$A392,СВЦЭМ!$B$39:$B$782,K$366)+'СЕТ СН'!$F$16</f>
        <v>0</v>
      </c>
      <c r="L392" s="36">
        <f>SUMIFS(СВЦЭМ!$K$40:$K$783,СВЦЭМ!$A$40:$A$783,$A392,СВЦЭМ!$B$39:$B$782,L$366)+'СЕТ СН'!$F$16</f>
        <v>0</v>
      </c>
      <c r="M392" s="36">
        <f>SUMIFS(СВЦЭМ!$K$40:$K$783,СВЦЭМ!$A$40:$A$783,$A392,СВЦЭМ!$B$39:$B$782,M$366)+'СЕТ СН'!$F$16</f>
        <v>0</v>
      </c>
      <c r="N392" s="36">
        <f>SUMIFS(СВЦЭМ!$K$40:$K$783,СВЦЭМ!$A$40:$A$783,$A392,СВЦЭМ!$B$39:$B$782,N$366)+'СЕТ СН'!$F$16</f>
        <v>0</v>
      </c>
      <c r="O392" s="36">
        <f>SUMIFS(СВЦЭМ!$K$40:$K$783,СВЦЭМ!$A$40:$A$783,$A392,СВЦЭМ!$B$39:$B$782,O$366)+'СЕТ СН'!$F$16</f>
        <v>0</v>
      </c>
      <c r="P392" s="36">
        <f>SUMIFS(СВЦЭМ!$K$40:$K$783,СВЦЭМ!$A$40:$A$783,$A392,СВЦЭМ!$B$39:$B$782,P$366)+'СЕТ СН'!$F$16</f>
        <v>0</v>
      </c>
      <c r="Q392" s="36">
        <f>SUMIFS(СВЦЭМ!$K$40:$K$783,СВЦЭМ!$A$40:$A$783,$A392,СВЦЭМ!$B$39:$B$782,Q$366)+'СЕТ СН'!$F$16</f>
        <v>0</v>
      </c>
      <c r="R392" s="36">
        <f>SUMIFS(СВЦЭМ!$K$40:$K$783,СВЦЭМ!$A$40:$A$783,$A392,СВЦЭМ!$B$39:$B$782,R$366)+'СЕТ СН'!$F$16</f>
        <v>0</v>
      </c>
      <c r="S392" s="36">
        <f>SUMIFS(СВЦЭМ!$K$40:$K$783,СВЦЭМ!$A$40:$A$783,$A392,СВЦЭМ!$B$39:$B$782,S$366)+'СЕТ СН'!$F$16</f>
        <v>0</v>
      </c>
      <c r="T392" s="36">
        <f>SUMIFS(СВЦЭМ!$K$40:$K$783,СВЦЭМ!$A$40:$A$783,$A392,СВЦЭМ!$B$39:$B$782,T$366)+'СЕТ СН'!$F$16</f>
        <v>0</v>
      </c>
      <c r="U392" s="36">
        <f>SUMIFS(СВЦЭМ!$K$40:$K$783,СВЦЭМ!$A$40:$A$783,$A392,СВЦЭМ!$B$39:$B$782,U$366)+'СЕТ СН'!$F$16</f>
        <v>0</v>
      </c>
      <c r="V392" s="36">
        <f>SUMIFS(СВЦЭМ!$K$40:$K$783,СВЦЭМ!$A$40:$A$783,$A392,СВЦЭМ!$B$39:$B$782,V$366)+'СЕТ СН'!$F$16</f>
        <v>0</v>
      </c>
      <c r="W392" s="36">
        <f>SUMIFS(СВЦЭМ!$K$40:$K$783,СВЦЭМ!$A$40:$A$783,$A392,СВЦЭМ!$B$39:$B$782,W$366)+'СЕТ СН'!$F$16</f>
        <v>0</v>
      </c>
      <c r="X392" s="36">
        <f>SUMIFS(СВЦЭМ!$K$40:$K$783,СВЦЭМ!$A$40:$A$783,$A392,СВЦЭМ!$B$39:$B$782,X$366)+'СЕТ СН'!$F$16</f>
        <v>0</v>
      </c>
      <c r="Y392" s="36">
        <f>SUMIFS(СВЦЭМ!$K$40:$K$783,СВЦЭМ!$A$40:$A$783,$A392,СВЦЭМ!$B$39:$B$782,Y$366)+'СЕТ СН'!$F$16</f>
        <v>0</v>
      </c>
    </row>
    <row r="393" spans="1:26" ht="15.75" hidden="1" x14ac:dyDescent="0.2">
      <c r="A393" s="35">
        <f t="shared" si="10"/>
        <v>45073</v>
      </c>
      <c r="B393" s="36">
        <f>SUMIFS(СВЦЭМ!$K$40:$K$783,СВЦЭМ!$A$40:$A$783,$A393,СВЦЭМ!$B$39:$B$782,B$366)+'СЕТ СН'!$F$16</f>
        <v>0</v>
      </c>
      <c r="C393" s="36">
        <f>SUMIFS(СВЦЭМ!$K$40:$K$783,СВЦЭМ!$A$40:$A$783,$A393,СВЦЭМ!$B$39:$B$782,C$366)+'СЕТ СН'!$F$16</f>
        <v>0</v>
      </c>
      <c r="D393" s="36">
        <f>SUMIFS(СВЦЭМ!$K$40:$K$783,СВЦЭМ!$A$40:$A$783,$A393,СВЦЭМ!$B$39:$B$782,D$366)+'СЕТ СН'!$F$16</f>
        <v>0</v>
      </c>
      <c r="E393" s="36">
        <f>SUMIFS(СВЦЭМ!$K$40:$K$783,СВЦЭМ!$A$40:$A$783,$A393,СВЦЭМ!$B$39:$B$782,E$366)+'СЕТ СН'!$F$16</f>
        <v>0</v>
      </c>
      <c r="F393" s="36">
        <f>SUMIFS(СВЦЭМ!$K$40:$K$783,СВЦЭМ!$A$40:$A$783,$A393,СВЦЭМ!$B$39:$B$782,F$366)+'СЕТ СН'!$F$16</f>
        <v>0</v>
      </c>
      <c r="G393" s="36">
        <f>SUMIFS(СВЦЭМ!$K$40:$K$783,СВЦЭМ!$A$40:$A$783,$A393,СВЦЭМ!$B$39:$B$782,G$366)+'СЕТ СН'!$F$16</f>
        <v>0</v>
      </c>
      <c r="H393" s="36">
        <f>SUMIFS(СВЦЭМ!$K$40:$K$783,СВЦЭМ!$A$40:$A$783,$A393,СВЦЭМ!$B$39:$B$782,H$366)+'СЕТ СН'!$F$16</f>
        <v>0</v>
      </c>
      <c r="I393" s="36">
        <f>SUMIFS(СВЦЭМ!$K$40:$K$783,СВЦЭМ!$A$40:$A$783,$A393,СВЦЭМ!$B$39:$B$782,I$366)+'СЕТ СН'!$F$16</f>
        <v>0</v>
      </c>
      <c r="J393" s="36">
        <f>SUMIFS(СВЦЭМ!$K$40:$K$783,СВЦЭМ!$A$40:$A$783,$A393,СВЦЭМ!$B$39:$B$782,J$366)+'СЕТ СН'!$F$16</f>
        <v>0</v>
      </c>
      <c r="K393" s="36">
        <f>SUMIFS(СВЦЭМ!$K$40:$K$783,СВЦЭМ!$A$40:$A$783,$A393,СВЦЭМ!$B$39:$B$782,K$366)+'СЕТ СН'!$F$16</f>
        <v>0</v>
      </c>
      <c r="L393" s="36">
        <f>SUMIFS(СВЦЭМ!$K$40:$K$783,СВЦЭМ!$A$40:$A$783,$A393,СВЦЭМ!$B$39:$B$782,L$366)+'СЕТ СН'!$F$16</f>
        <v>0</v>
      </c>
      <c r="M393" s="36">
        <f>SUMIFS(СВЦЭМ!$K$40:$K$783,СВЦЭМ!$A$40:$A$783,$A393,СВЦЭМ!$B$39:$B$782,M$366)+'СЕТ СН'!$F$16</f>
        <v>0</v>
      </c>
      <c r="N393" s="36">
        <f>SUMIFS(СВЦЭМ!$K$40:$K$783,СВЦЭМ!$A$40:$A$783,$A393,СВЦЭМ!$B$39:$B$782,N$366)+'СЕТ СН'!$F$16</f>
        <v>0</v>
      </c>
      <c r="O393" s="36">
        <f>SUMIFS(СВЦЭМ!$K$40:$K$783,СВЦЭМ!$A$40:$A$783,$A393,СВЦЭМ!$B$39:$B$782,O$366)+'СЕТ СН'!$F$16</f>
        <v>0</v>
      </c>
      <c r="P393" s="36">
        <f>SUMIFS(СВЦЭМ!$K$40:$K$783,СВЦЭМ!$A$40:$A$783,$A393,СВЦЭМ!$B$39:$B$782,P$366)+'СЕТ СН'!$F$16</f>
        <v>0</v>
      </c>
      <c r="Q393" s="36">
        <f>SUMIFS(СВЦЭМ!$K$40:$K$783,СВЦЭМ!$A$40:$A$783,$A393,СВЦЭМ!$B$39:$B$782,Q$366)+'СЕТ СН'!$F$16</f>
        <v>0</v>
      </c>
      <c r="R393" s="36">
        <f>SUMIFS(СВЦЭМ!$K$40:$K$783,СВЦЭМ!$A$40:$A$783,$A393,СВЦЭМ!$B$39:$B$782,R$366)+'СЕТ СН'!$F$16</f>
        <v>0</v>
      </c>
      <c r="S393" s="36">
        <f>SUMIFS(СВЦЭМ!$K$40:$K$783,СВЦЭМ!$A$40:$A$783,$A393,СВЦЭМ!$B$39:$B$782,S$366)+'СЕТ СН'!$F$16</f>
        <v>0</v>
      </c>
      <c r="T393" s="36">
        <f>SUMIFS(СВЦЭМ!$K$40:$K$783,СВЦЭМ!$A$40:$A$783,$A393,СВЦЭМ!$B$39:$B$782,T$366)+'СЕТ СН'!$F$16</f>
        <v>0</v>
      </c>
      <c r="U393" s="36">
        <f>SUMIFS(СВЦЭМ!$K$40:$K$783,СВЦЭМ!$A$40:$A$783,$A393,СВЦЭМ!$B$39:$B$782,U$366)+'СЕТ СН'!$F$16</f>
        <v>0</v>
      </c>
      <c r="V393" s="36">
        <f>SUMIFS(СВЦЭМ!$K$40:$K$783,СВЦЭМ!$A$40:$A$783,$A393,СВЦЭМ!$B$39:$B$782,V$366)+'СЕТ СН'!$F$16</f>
        <v>0</v>
      </c>
      <c r="W393" s="36">
        <f>SUMIFS(СВЦЭМ!$K$40:$K$783,СВЦЭМ!$A$40:$A$783,$A393,СВЦЭМ!$B$39:$B$782,W$366)+'СЕТ СН'!$F$16</f>
        <v>0</v>
      </c>
      <c r="X393" s="36">
        <f>SUMIFS(СВЦЭМ!$K$40:$K$783,СВЦЭМ!$A$40:$A$783,$A393,СВЦЭМ!$B$39:$B$782,X$366)+'СЕТ СН'!$F$16</f>
        <v>0</v>
      </c>
      <c r="Y393" s="36">
        <f>SUMIFS(СВЦЭМ!$K$40:$K$783,СВЦЭМ!$A$40:$A$783,$A393,СВЦЭМ!$B$39:$B$782,Y$366)+'СЕТ СН'!$F$16</f>
        <v>0</v>
      </c>
    </row>
    <row r="394" spans="1:26" ht="15.75" hidden="1" x14ac:dyDescent="0.2">
      <c r="A394" s="35">
        <f t="shared" si="10"/>
        <v>45074</v>
      </c>
      <c r="B394" s="36">
        <f>SUMIFS(СВЦЭМ!$K$40:$K$783,СВЦЭМ!$A$40:$A$783,$A394,СВЦЭМ!$B$39:$B$782,B$366)+'СЕТ СН'!$F$16</f>
        <v>0</v>
      </c>
      <c r="C394" s="36">
        <f>SUMIFS(СВЦЭМ!$K$40:$K$783,СВЦЭМ!$A$40:$A$783,$A394,СВЦЭМ!$B$39:$B$782,C$366)+'СЕТ СН'!$F$16</f>
        <v>0</v>
      </c>
      <c r="D394" s="36">
        <f>SUMIFS(СВЦЭМ!$K$40:$K$783,СВЦЭМ!$A$40:$A$783,$A394,СВЦЭМ!$B$39:$B$782,D$366)+'СЕТ СН'!$F$16</f>
        <v>0</v>
      </c>
      <c r="E394" s="36">
        <f>SUMIFS(СВЦЭМ!$K$40:$K$783,СВЦЭМ!$A$40:$A$783,$A394,СВЦЭМ!$B$39:$B$782,E$366)+'СЕТ СН'!$F$16</f>
        <v>0</v>
      </c>
      <c r="F394" s="36">
        <f>SUMIFS(СВЦЭМ!$K$40:$K$783,СВЦЭМ!$A$40:$A$783,$A394,СВЦЭМ!$B$39:$B$782,F$366)+'СЕТ СН'!$F$16</f>
        <v>0</v>
      </c>
      <c r="G394" s="36">
        <f>SUMIFS(СВЦЭМ!$K$40:$K$783,СВЦЭМ!$A$40:$A$783,$A394,СВЦЭМ!$B$39:$B$782,G$366)+'СЕТ СН'!$F$16</f>
        <v>0</v>
      </c>
      <c r="H394" s="36">
        <f>SUMIFS(СВЦЭМ!$K$40:$K$783,СВЦЭМ!$A$40:$A$783,$A394,СВЦЭМ!$B$39:$B$782,H$366)+'СЕТ СН'!$F$16</f>
        <v>0</v>
      </c>
      <c r="I394" s="36">
        <f>SUMIFS(СВЦЭМ!$K$40:$K$783,СВЦЭМ!$A$40:$A$783,$A394,СВЦЭМ!$B$39:$B$782,I$366)+'СЕТ СН'!$F$16</f>
        <v>0</v>
      </c>
      <c r="J394" s="36">
        <f>SUMIFS(СВЦЭМ!$K$40:$K$783,СВЦЭМ!$A$40:$A$783,$A394,СВЦЭМ!$B$39:$B$782,J$366)+'СЕТ СН'!$F$16</f>
        <v>0</v>
      </c>
      <c r="K394" s="36">
        <f>SUMIFS(СВЦЭМ!$K$40:$K$783,СВЦЭМ!$A$40:$A$783,$A394,СВЦЭМ!$B$39:$B$782,K$366)+'СЕТ СН'!$F$16</f>
        <v>0</v>
      </c>
      <c r="L394" s="36">
        <f>SUMIFS(СВЦЭМ!$K$40:$K$783,СВЦЭМ!$A$40:$A$783,$A394,СВЦЭМ!$B$39:$B$782,L$366)+'СЕТ СН'!$F$16</f>
        <v>0</v>
      </c>
      <c r="M394" s="36">
        <f>SUMIFS(СВЦЭМ!$K$40:$K$783,СВЦЭМ!$A$40:$A$783,$A394,СВЦЭМ!$B$39:$B$782,M$366)+'СЕТ СН'!$F$16</f>
        <v>0</v>
      </c>
      <c r="N394" s="36">
        <f>SUMIFS(СВЦЭМ!$K$40:$K$783,СВЦЭМ!$A$40:$A$783,$A394,СВЦЭМ!$B$39:$B$782,N$366)+'СЕТ СН'!$F$16</f>
        <v>0</v>
      </c>
      <c r="O394" s="36">
        <f>SUMIFS(СВЦЭМ!$K$40:$K$783,СВЦЭМ!$A$40:$A$783,$A394,СВЦЭМ!$B$39:$B$782,O$366)+'СЕТ СН'!$F$16</f>
        <v>0</v>
      </c>
      <c r="P394" s="36">
        <f>SUMIFS(СВЦЭМ!$K$40:$K$783,СВЦЭМ!$A$40:$A$783,$A394,СВЦЭМ!$B$39:$B$782,P$366)+'СЕТ СН'!$F$16</f>
        <v>0</v>
      </c>
      <c r="Q394" s="36">
        <f>SUMIFS(СВЦЭМ!$K$40:$K$783,СВЦЭМ!$A$40:$A$783,$A394,СВЦЭМ!$B$39:$B$782,Q$366)+'СЕТ СН'!$F$16</f>
        <v>0</v>
      </c>
      <c r="R394" s="36">
        <f>SUMIFS(СВЦЭМ!$K$40:$K$783,СВЦЭМ!$A$40:$A$783,$A394,СВЦЭМ!$B$39:$B$782,R$366)+'СЕТ СН'!$F$16</f>
        <v>0</v>
      </c>
      <c r="S394" s="36">
        <f>SUMIFS(СВЦЭМ!$K$40:$K$783,СВЦЭМ!$A$40:$A$783,$A394,СВЦЭМ!$B$39:$B$782,S$366)+'СЕТ СН'!$F$16</f>
        <v>0</v>
      </c>
      <c r="T394" s="36">
        <f>SUMIFS(СВЦЭМ!$K$40:$K$783,СВЦЭМ!$A$40:$A$783,$A394,СВЦЭМ!$B$39:$B$782,T$366)+'СЕТ СН'!$F$16</f>
        <v>0</v>
      </c>
      <c r="U394" s="36">
        <f>SUMIFS(СВЦЭМ!$K$40:$K$783,СВЦЭМ!$A$40:$A$783,$A394,СВЦЭМ!$B$39:$B$782,U$366)+'СЕТ СН'!$F$16</f>
        <v>0</v>
      </c>
      <c r="V394" s="36">
        <f>SUMIFS(СВЦЭМ!$K$40:$K$783,СВЦЭМ!$A$40:$A$783,$A394,СВЦЭМ!$B$39:$B$782,V$366)+'СЕТ СН'!$F$16</f>
        <v>0</v>
      </c>
      <c r="W394" s="36">
        <f>SUMIFS(СВЦЭМ!$K$40:$K$783,СВЦЭМ!$A$40:$A$783,$A394,СВЦЭМ!$B$39:$B$782,W$366)+'СЕТ СН'!$F$16</f>
        <v>0</v>
      </c>
      <c r="X394" s="36">
        <f>SUMIFS(СВЦЭМ!$K$40:$K$783,СВЦЭМ!$A$40:$A$783,$A394,СВЦЭМ!$B$39:$B$782,X$366)+'СЕТ СН'!$F$16</f>
        <v>0</v>
      </c>
      <c r="Y394" s="36">
        <f>SUMIFS(СВЦЭМ!$K$40:$K$783,СВЦЭМ!$A$40:$A$783,$A394,СВЦЭМ!$B$39:$B$782,Y$366)+'СЕТ СН'!$F$16</f>
        <v>0</v>
      </c>
    </row>
    <row r="395" spans="1:26" ht="15.75" hidden="1" x14ac:dyDescent="0.2">
      <c r="A395" s="35">
        <f t="shared" si="10"/>
        <v>45075</v>
      </c>
      <c r="B395" s="36">
        <f>SUMIFS(СВЦЭМ!$K$40:$K$783,СВЦЭМ!$A$40:$A$783,$A395,СВЦЭМ!$B$39:$B$782,B$366)+'СЕТ СН'!$F$16</f>
        <v>0</v>
      </c>
      <c r="C395" s="36">
        <f>SUMIFS(СВЦЭМ!$K$40:$K$783,СВЦЭМ!$A$40:$A$783,$A395,СВЦЭМ!$B$39:$B$782,C$366)+'СЕТ СН'!$F$16</f>
        <v>0</v>
      </c>
      <c r="D395" s="36">
        <f>SUMIFS(СВЦЭМ!$K$40:$K$783,СВЦЭМ!$A$40:$A$783,$A395,СВЦЭМ!$B$39:$B$782,D$366)+'СЕТ СН'!$F$16</f>
        <v>0</v>
      </c>
      <c r="E395" s="36">
        <f>SUMIFS(СВЦЭМ!$K$40:$K$783,СВЦЭМ!$A$40:$A$783,$A395,СВЦЭМ!$B$39:$B$782,E$366)+'СЕТ СН'!$F$16</f>
        <v>0</v>
      </c>
      <c r="F395" s="36">
        <f>SUMIFS(СВЦЭМ!$K$40:$K$783,СВЦЭМ!$A$40:$A$783,$A395,СВЦЭМ!$B$39:$B$782,F$366)+'СЕТ СН'!$F$16</f>
        <v>0</v>
      </c>
      <c r="G395" s="36">
        <f>SUMIFS(СВЦЭМ!$K$40:$K$783,СВЦЭМ!$A$40:$A$783,$A395,СВЦЭМ!$B$39:$B$782,G$366)+'СЕТ СН'!$F$16</f>
        <v>0</v>
      </c>
      <c r="H395" s="36">
        <f>SUMIFS(СВЦЭМ!$K$40:$K$783,СВЦЭМ!$A$40:$A$783,$A395,СВЦЭМ!$B$39:$B$782,H$366)+'СЕТ СН'!$F$16</f>
        <v>0</v>
      </c>
      <c r="I395" s="36">
        <f>SUMIFS(СВЦЭМ!$K$40:$K$783,СВЦЭМ!$A$40:$A$783,$A395,СВЦЭМ!$B$39:$B$782,I$366)+'СЕТ СН'!$F$16</f>
        <v>0</v>
      </c>
      <c r="J395" s="36">
        <f>SUMIFS(СВЦЭМ!$K$40:$K$783,СВЦЭМ!$A$40:$A$783,$A395,СВЦЭМ!$B$39:$B$782,J$366)+'СЕТ СН'!$F$16</f>
        <v>0</v>
      </c>
      <c r="K395" s="36">
        <f>SUMIFS(СВЦЭМ!$K$40:$K$783,СВЦЭМ!$A$40:$A$783,$A395,СВЦЭМ!$B$39:$B$782,K$366)+'СЕТ СН'!$F$16</f>
        <v>0</v>
      </c>
      <c r="L395" s="36">
        <f>SUMIFS(СВЦЭМ!$K$40:$K$783,СВЦЭМ!$A$40:$A$783,$A395,СВЦЭМ!$B$39:$B$782,L$366)+'СЕТ СН'!$F$16</f>
        <v>0</v>
      </c>
      <c r="M395" s="36">
        <f>SUMIFS(СВЦЭМ!$K$40:$K$783,СВЦЭМ!$A$40:$A$783,$A395,СВЦЭМ!$B$39:$B$782,M$366)+'СЕТ СН'!$F$16</f>
        <v>0</v>
      </c>
      <c r="N395" s="36">
        <f>SUMIFS(СВЦЭМ!$K$40:$K$783,СВЦЭМ!$A$40:$A$783,$A395,СВЦЭМ!$B$39:$B$782,N$366)+'СЕТ СН'!$F$16</f>
        <v>0</v>
      </c>
      <c r="O395" s="36">
        <f>SUMIFS(СВЦЭМ!$K$40:$K$783,СВЦЭМ!$A$40:$A$783,$A395,СВЦЭМ!$B$39:$B$782,O$366)+'СЕТ СН'!$F$16</f>
        <v>0</v>
      </c>
      <c r="P395" s="36">
        <f>SUMIFS(СВЦЭМ!$K$40:$K$783,СВЦЭМ!$A$40:$A$783,$A395,СВЦЭМ!$B$39:$B$782,P$366)+'СЕТ СН'!$F$16</f>
        <v>0</v>
      </c>
      <c r="Q395" s="36">
        <f>SUMIFS(СВЦЭМ!$K$40:$K$783,СВЦЭМ!$A$40:$A$783,$A395,СВЦЭМ!$B$39:$B$782,Q$366)+'СЕТ СН'!$F$16</f>
        <v>0</v>
      </c>
      <c r="R395" s="36">
        <f>SUMIFS(СВЦЭМ!$K$40:$K$783,СВЦЭМ!$A$40:$A$783,$A395,СВЦЭМ!$B$39:$B$782,R$366)+'СЕТ СН'!$F$16</f>
        <v>0</v>
      </c>
      <c r="S395" s="36">
        <f>SUMIFS(СВЦЭМ!$K$40:$K$783,СВЦЭМ!$A$40:$A$783,$A395,СВЦЭМ!$B$39:$B$782,S$366)+'СЕТ СН'!$F$16</f>
        <v>0</v>
      </c>
      <c r="T395" s="36">
        <f>SUMIFS(СВЦЭМ!$K$40:$K$783,СВЦЭМ!$A$40:$A$783,$A395,СВЦЭМ!$B$39:$B$782,T$366)+'СЕТ СН'!$F$16</f>
        <v>0</v>
      </c>
      <c r="U395" s="36">
        <f>SUMIFS(СВЦЭМ!$K$40:$K$783,СВЦЭМ!$A$40:$A$783,$A395,СВЦЭМ!$B$39:$B$782,U$366)+'СЕТ СН'!$F$16</f>
        <v>0</v>
      </c>
      <c r="V395" s="36">
        <f>SUMIFS(СВЦЭМ!$K$40:$K$783,СВЦЭМ!$A$40:$A$783,$A395,СВЦЭМ!$B$39:$B$782,V$366)+'СЕТ СН'!$F$16</f>
        <v>0</v>
      </c>
      <c r="W395" s="36">
        <f>SUMIFS(СВЦЭМ!$K$40:$K$783,СВЦЭМ!$A$40:$A$783,$A395,СВЦЭМ!$B$39:$B$782,W$366)+'СЕТ СН'!$F$16</f>
        <v>0</v>
      </c>
      <c r="X395" s="36">
        <f>SUMIFS(СВЦЭМ!$K$40:$K$783,СВЦЭМ!$A$40:$A$783,$A395,СВЦЭМ!$B$39:$B$782,X$366)+'СЕТ СН'!$F$16</f>
        <v>0</v>
      </c>
      <c r="Y395" s="36">
        <f>SUMIFS(СВЦЭМ!$K$40:$K$783,СВЦЭМ!$A$40:$A$783,$A395,СВЦЭМ!$B$39:$B$782,Y$366)+'СЕТ СН'!$F$16</f>
        <v>0</v>
      </c>
    </row>
    <row r="396" spans="1:26" ht="15.75" hidden="1" x14ac:dyDescent="0.2">
      <c r="A396" s="35">
        <f t="shared" si="10"/>
        <v>45076</v>
      </c>
      <c r="B396" s="36">
        <f>SUMIFS(СВЦЭМ!$K$40:$K$783,СВЦЭМ!$A$40:$A$783,$A396,СВЦЭМ!$B$39:$B$782,B$366)+'СЕТ СН'!$F$16</f>
        <v>0</v>
      </c>
      <c r="C396" s="36">
        <f>SUMIFS(СВЦЭМ!$K$40:$K$783,СВЦЭМ!$A$40:$A$783,$A396,СВЦЭМ!$B$39:$B$782,C$366)+'СЕТ СН'!$F$16</f>
        <v>0</v>
      </c>
      <c r="D396" s="36">
        <f>SUMIFS(СВЦЭМ!$K$40:$K$783,СВЦЭМ!$A$40:$A$783,$A396,СВЦЭМ!$B$39:$B$782,D$366)+'СЕТ СН'!$F$16</f>
        <v>0</v>
      </c>
      <c r="E396" s="36">
        <f>SUMIFS(СВЦЭМ!$K$40:$K$783,СВЦЭМ!$A$40:$A$783,$A396,СВЦЭМ!$B$39:$B$782,E$366)+'СЕТ СН'!$F$16</f>
        <v>0</v>
      </c>
      <c r="F396" s="36">
        <f>SUMIFS(СВЦЭМ!$K$40:$K$783,СВЦЭМ!$A$40:$A$783,$A396,СВЦЭМ!$B$39:$B$782,F$366)+'СЕТ СН'!$F$16</f>
        <v>0</v>
      </c>
      <c r="G396" s="36">
        <f>SUMIFS(СВЦЭМ!$K$40:$K$783,СВЦЭМ!$A$40:$A$783,$A396,СВЦЭМ!$B$39:$B$782,G$366)+'СЕТ СН'!$F$16</f>
        <v>0</v>
      </c>
      <c r="H396" s="36">
        <f>SUMIFS(СВЦЭМ!$K$40:$K$783,СВЦЭМ!$A$40:$A$783,$A396,СВЦЭМ!$B$39:$B$782,H$366)+'СЕТ СН'!$F$16</f>
        <v>0</v>
      </c>
      <c r="I396" s="36">
        <f>SUMIFS(СВЦЭМ!$K$40:$K$783,СВЦЭМ!$A$40:$A$783,$A396,СВЦЭМ!$B$39:$B$782,I$366)+'СЕТ СН'!$F$16</f>
        <v>0</v>
      </c>
      <c r="J396" s="36">
        <f>SUMIFS(СВЦЭМ!$K$40:$K$783,СВЦЭМ!$A$40:$A$783,$A396,СВЦЭМ!$B$39:$B$782,J$366)+'СЕТ СН'!$F$16</f>
        <v>0</v>
      </c>
      <c r="K396" s="36">
        <f>SUMIFS(СВЦЭМ!$K$40:$K$783,СВЦЭМ!$A$40:$A$783,$A396,СВЦЭМ!$B$39:$B$782,K$366)+'СЕТ СН'!$F$16</f>
        <v>0</v>
      </c>
      <c r="L396" s="36">
        <f>SUMIFS(СВЦЭМ!$K$40:$K$783,СВЦЭМ!$A$40:$A$783,$A396,СВЦЭМ!$B$39:$B$782,L$366)+'СЕТ СН'!$F$16</f>
        <v>0</v>
      </c>
      <c r="M396" s="36">
        <f>SUMIFS(СВЦЭМ!$K$40:$K$783,СВЦЭМ!$A$40:$A$783,$A396,СВЦЭМ!$B$39:$B$782,M$366)+'СЕТ СН'!$F$16</f>
        <v>0</v>
      </c>
      <c r="N396" s="36">
        <f>SUMIFS(СВЦЭМ!$K$40:$K$783,СВЦЭМ!$A$40:$A$783,$A396,СВЦЭМ!$B$39:$B$782,N$366)+'СЕТ СН'!$F$16</f>
        <v>0</v>
      </c>
      <c r="O396" s="36">
        <f>SUMIFS(СВЦЭМ!$K$40:$K$783,СВЦЭМ!$A$40:$A$783,$A396,СВЦЭМ!$B$39:$B$782,O$366)+'СЕТ СН'!$F$16</f>
        <v>0</v>
      </c>
      <c r="P396" s="36">
        <f>SUMIFS(СВЦЭМ!$K$40:$K$783,СВЦЭМ!$A$40:$A$783,$A396,СВЦЭМ!$B$39:$B$782,P$366)+'СЕТ СН'!$F$16</f>
        <v>0</v>
      </c>
      <c r="Q396" s="36">
        <f>SUMIFS(СВЦЭМ!$K$40:$K$783,СВЦЭМ!$A$40:$A$783,$A396,СВЦЭМ!$B$39:$B$782,Q$366)+'СЕТ СН'!$F$16</f>
        <v>0</v>
      </c>
      <c r="R396" s="36">
        <f>SUMIFS(СВЦЭМ!$K$40:$K$783,СВЦЭМ!$A$40:$A$783,$A396,СВЦЭМ!$B$39:$B$782,R$366)+'СЕТ СН'!$F$16</f>
        <v>0</v>
      </c>
      <c r="S396" s="36">
        <f>SUMIFS(СВЦЭМ!$K$40:$K$783,СВЦЭМ!$A$40:$A$783,$A396,СВЦЭМ!$B$39:$B$782,S$366)+'СЕТ СН'!$F$16</f>
        <v>0</v>
      </c>
      <c r="T396" s="36">
        <f>SUMIFS(СВЦЭМ!$K$40:$K$783,СВЦЭМ!$A$40:$A$783,$A396,СВЦЭМ!$B$39:$B$782,T$366)+'СЕТ СН'!$F$16</f>
        <v>0</v>
      </c>
      <c r="U396" s="36">
        <f>SUMIFS(СВЦЭМ!$K$40:$K$783,СВЦЭМ!$A$40:$A$783,$A396,СВЦЭМ!$B$39:$B$782,U$366)+'СЕТ СН'!$F$16</f>
        <v>0</v>
      </c>
      <c r="V396" s="36">
        <f>SUMIFS(СВЦЭМ!$K$40:$K$783,СВЦЭМ!$A$40:$A$783,$A396,СВЦЭМ!$B$39:$B$782,V$366)+'СЕТ СН'!$F$16</f>
        <v>0</v>
      </c>
      <c r="W396" s="36">
        <f>SUMIFS(СВЦЭМ!$K$40:$K$783,СВЦЭМ!$A$40:$A$783,$A396,СВЦЭМ!$B$39:$B$782,W$366)+'СЕТ СН'!$F$16</f>
        <v>0</v>
      </c>
      <c r="X396" s="36">
        <f>SUMIFS(СВЦЭМ!$K$40:$K$783,СВЦЭМ!$A$40:$A$783,$A396,СВЦЭМ!$B$39:$B$782,X$366)+'СЕТ СН'!$F$16</f>
        <v>0</v>
      </c>
      <c r="Y396" s="36">
        <f>SUMIFS(СВЦЭМ!$K$40:$K$783,СВЦЭМ!$A$40:$A$783,$A396,СВЦЭМ!$B$39:$B$782,Y$366)+'СЕТ СН'!$F$16</f>
        <v>0</v>
      </c>
    </row>
    <row r="397" spans="1:26" ht="15.75" hidden="1" x14ac:dyDescent="0.2">
      <c r="A397" s="35">
        <f t="shared" si="10"/>
        <v>45077</v>
      </c>
      <c r="B397" s="36">
        <f>SUMIFS(СВЦЭМ!$K$40:$K$783,СВЦЭМ!$A$40:$A$783,$A397,СВЦЭМ!$B$39:$B$782,B$366)+'СЕТ СН'!$F$16</f>
        <v>0</v>
      </c>
      <c r="C397" s="36">
        <f>SUMIFS(СВЦЭМ!$K$40:$K$783,СВЦЭМ!$A$40:$A$783,$A397,СВЦЭМ!$B$39:$B$782,C$366)+'СЕТ СН'!$F$16</f>
        <v>0</v>
      </c>
      <c r="D397" s="36">
        <f>SUMIFS(СВЦЭМ!$K$40:$K$783,СВЦЭМ!$A$40:$A$783,$A397,СВЦЭМ!$B$39:$B$782,D$366)+'СЕТ СН'!$F$16</f>
        <v>0</v>
      </c>
      <c r="E397" s="36">
        <f>SUMIFS(СВЦЭМ!$K$40:$K$783,СВЦЭМ!$A$40:$A$783,$A397,СВЦЭМ!$B$39:$B$782,E$366)+'СЕТ СН'!$F$16</f>
        <v>0</v>
      </c>
      <c r="F397" s="36">
        <f>SUMIFS(СВЦЭМ!$K$40:$K$783,СВЦЭМ!$A$40:$A$783,$A397,СВЦЭМ!$B$39:$B$782,F$366)+'СЕТ СН'!$F$16</f>
        <v>0</v>
      </c>
      <c r="G397" s="36">
        <f>SUMIFS(СВЦЭМ!$K$40:$K$783,СВЦЭМ!$A$40:$A$783,$A397,СВЦЭМ!$B$39:$B$782,G$366)+'СЕТ СН'!$F$16</f>
        <v>0</v>
      </c>
      <c r="H397" s="36">
        <f>SUMIFS(СВЦЭМ!$K$40:$K$783,СВЦЭМ!$A$40:$A$783,$A397,СВЦЭМ!$B$39:$B$782,H$366)+'СЕТ СН'!$F$16</f>
        <v>0</v>
      </c>
      <c r="I397" s="36">
        <f>SUMIFS(СВЦЭМ!$K$40:$K$783,СВЦЭМ!$A$40:$A$783,$A397,СВЦЭМ!$B$39:$B$782,I$366)+'СЕТ СН'!$F$16</f>
        <v>0</v>
      </c>
      <c r="J397" s="36">
        <f>SUMIFS(СВЦЭМ!$K$40:$K$783,СВЦЭМ!$A$40:$A$783,$A397,СВЦЭМ!$B$39:$B$782,J$366)+'СЕТ СН'!$F$16</f>
        <v>0</v>
      </c>
      <c r="K397" s="36">
        <f>SUMIFS(СВЦЭМ!$K$40:$K$783,СВЦЭМ!$A$40:$A$783,$A397,СВЦЭМ!$B$39:$B$782,K$366)+'СЕТ СН'!$F$16</f>
        <v>0</v>
      </c>
      <c r="L397" s="36">
        <f>SUMIFS(СВЦЭМ!$K$40:$K$783,СВЦЭМ!$A$40:$A$783,$A397,СВЦЭМ!$B$39:$B$782,L$366)+'СЕТ СН'!$F$16</f>
        <v>0</v>
      </c>
      <c r="M397" s="36">
        <f>SUMIFS(СВЦЭМ!$K$40:$K$783,СВЦЭМ!$A$40:$A$783,$A397,СВЦЭМ!$B$39:$B$782,M$366)+'СЕТ СН'!$F$16</f>
        <v>0</v>
      </c>
      <c r="N397" s="36">
        <f>SUMIFS(СВЦЭМ!$K$40:$K$783,СВЦЭМ!$A$40:$A$783,$A397,СВЦЭМ!$B$39:$B$782,N$366)+'СЕТ СН'!$F$16</f>
        <v>0</v>
      </c>
      <c r="O397" s="36">
        <f>SUMIFS(СВЦЭМ!$K$40:$K$783,СВЦЭМ!$A$40:$A$783,$A397,СВЦЭМ!$B$39:$B$782,O$366)+'СЕТ СН'!$F$16</f>
        <v>0</v>
      </c>
      <c r="P397" s="36">
        <f>SUMIFS(СВЦЭМ!$K$40:$K$783,СВЦЭМ!$A$40:$A$783,$A397,СВЦЭМ!$B$39:$B$782,P$366)+'СЕТ СН'!$F$16</f>
        <v>0</v>
      </c>
      <c r="Q397" s="36">
        <f>SUMIFS(СВЦЭМ!$K$40:$K$783,СВЦЭМ!$A$40:$A$783,$A397,СВЦЭМ!$B$39:$B$782,Q$366)+'СЕТ СН'!$F$16</f>
        <v>0</v>
      </c>
      <c r="R397" s="36">
        <f>SUMIFS(СВЦЭМ!$K$40:$K$783,СВЦЭМ!$A$40:$A$783,$A397,СВЦЭМ!$B$39:$B$782,R$366)+'СЕТ СН'!$F$16</f>
        <v>0</v>
      </c>
      <c r="S397" s="36">
        <f>SUMIFS(СВЦЭМ!$K$40:$K$783,СВЦЭМ!$A$40:$A$783,$A397,СВЦЭМ!$B$39:$B$782,S$366)+'СЕТ СН'!$F$16</f>
        <v>0</v>
      </c>
      <c r="T397" s="36">
        <f>SUMIFS(СВЦЭМ!$K$40:$K$783,СВЦЭМ!$A$40:$A$783,$A397,СВЦЭМ!$B$39:$B$782,T$366)+'СЕТ СН'!$F$16</f>
        <v>0</v>
      </c>
      <c r="U397" s="36">
        <f>SUMIFS(СВЦЭМ!$K$40:$K$783,СВЦЭМ!$A$40:$A$783,$A397,СВЦЭМ!$B$39:$B$782,U$366)+'СЕТ СН'!$F$16</f>
        <v>0</v>
      </c>
      <c r="V397" s="36">
        <f>SUMIFS(СВЦЭМ!$K$40:$K$783,СВЦЭМ!$A$40:$A$783,$A397,СВЦЭМ!$B$39:$B$782,V$366)+'СЕТ СН'!$F$16</f>
        <v>0</v>
      </c>
      <c r="W397" s="36">
        <f>SUMIFS(СВЦЭМ!$K$40:$K$783,СВЦЭМ!$A$40:$A$783,$A397,СВЦЭМ!$B$39:$B$782,W$366)+'СЕТ СН'!$F$16</f>
        <v>0</v>
      </c>
      <c r="X397" s="36">
        <f>SUMIFS(СВЦЭМ!$K$40:$K$783,СВЦЭМ!$A$40:$A$783,$A397,СВЦЭМ!$B$39:$B$782,X$366)+'СЕТ СН'!$F$16</f>
        <v>0</v>
      </c>
      <c r="Y397" s="36">
        <f>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01.05.2023</v>
      </c>
      <c r="B402" s="36">
        <f>SUMIFS(СВЦЭМ!$L$40:$L$783,СВЦЭМ!$A$40:$A$783,$A402,СВЦЭМ!$B$39:$B$782,B$401)+'СЕТ СН'!$F$16</f>
        <v>0</v>
      </c>
      <c r="C402" s="36">
        <f>SUMIFS(СВЦЭМ!$L$40:$L$783,СВЦЭМ!$A$40:$A$783,$A402,СВЦЭМ!$B$39:$B$782,C$401)+'СЕТ СН'!$F$16</f>
        <v>0</v>
      </c>
      <c r="D402" s="36">
        <f>SUMIFS(СВЦЭМ!$L$40:$L$783,СВЦЭМ!$A$40:$A$783,$A402,СВЦЭМ!$B$39:$B$782,D$401)+'СЕТ СН'!$F$16</f>
        <v>0</v>
      </c>
      <c r="E402" s="36">
        <f>SUMIFS(СВЦЭМ!$L$40:$L$783,СВЦЭМ!$A$40:$A$783,$A402,СВЦЭМ!$B$39:$B$782,E$401)+'СЕТ СН'!$F$16</f>
        <v>0</v>
      </c>
      <c r="F402" s="36">
        <f>SUMIFS(СВЦЭМ!$L$40:$L$783,СВЦЭМ!$A$40:$A$783,$A402,СВЦЭМ!$B$39:$B$782,F$401)+'СЕТ СН'!$F$16</f>
        <v>0</v>
      </c>
      <c r="G402" s="36">
        <f>SUMIFS(СВЦЭМ!$L$40:$L$783,СВЦЭМ!$A$40:$A$783,$A402,СВЦЭМ!$B$39:$B$782,G$401)+'СЕТ СН'!$F$16</f>
        <v>0</v>
      </c>
      <c r="H402" s="36">
        <f>SUMIFS(СВЦЭМ!$L$40:$L$783,СВЦЭМ!$A$40:$A$783,$A402,СВЦЭМ!$B$39:$B$782,H$401)+'СЕТ СН'!$F$16</f>
        <v>0</v>
      </c>
      <c r="I402" s="36">
        <f>SUMIFS(СВЦЭМ!$L$40:$L$783,СВЦЭМ!$A$40:$A$783,$A402,СВЦЭМ!$B$39:$B$782,I$401)+'СЕТ СН'!$F$16</f>
        <v>0</v>
      </c>
      <c r="J402" s="36">
        <f>SUMIFS(СВЦЭМ!$L$40:$L$783,СВЦЭМ!$A$40:$A$783,$A402,СВЦЭМ!$B$39:$B$782,J$401)+'СЕТ СН'!$F$16</f>
        <v>0</v>
      </c>
      <c r="K402" s="36">
        <f>SUMIFS(СВЦЭМ!$L$40:$L$783,СВЦЭМ!$A$40:$A$783,$A402,СВЦЭМ!$B$39:$B$782,K$401)+'СЕТ СН'!$F$16</f>
        <v>0</v>
      </c>
      <c r="L402" s="36">
        <f>SUMIFS(СВЦЭМ!$L$40:$L$783,СВЦЭМ!$A$40:$A$783,$A402,СВЦЭМ!$B$39:$B$782,L$401)+'СЕТ СН'!$F$16</f>
        <v>0</v>
      </c>
      <c r="M402" s="36">
        <f>SUMIFS(СВЦЭМ!$L$40:$L$783,СВЦЭМ!$A$40:$A$783,$A402,СВЦЭМ!$B$39:$B$782,M$401)+'СЕТ СН'!$F$16</f>
        <v>0</v>
      </c>
      <c r="N402" s="36">
        <f>SUMIFS(СВЦЭМ!$L$40:$L$783,СВЦЭМ!$A$40:$A$783,$A402,СВЦЭМ!$B$39:$B$782,N$401)+'СЕТ СН'!$F$16</f>
        <v>0</v>
      </c>
      <c r="O402" s="36">
        <f>SUMIFS(СВЦЭМ!$L$40:$L$783,СВЦЭМ!$A$40:$A$783,$A402,СВЦЭМ!$B$39:$B$782,O$401)+'СЕТ СН'!$F$16</f>
        <v>0</v>
      </c>
      <c r="P402" s="36">
        <f>SUMIFS(СВЦЭМ!$L$40:$L$783,СВЦЭМ!$A$40:$A$783,$A402,СВЦЭМ!$B$39:$B$782,P$401)+'СЕТ СН'!$F$16</f>
        <v>0</v>
      </c>
      <c r="Q402" s="36">
        <f>SUMIFS(СВЦЭМ!$L$40:$L$783,СВЦЭМ!$A$40:$A$783,$A402,СВЦЭМ!$B$39:$B$782,Q$401)+'СЕТ СН'!$F$16</f>
        <v>0</v>
      </c>
      <c r="R402" s="36">
        <f>SUMIFS(СВЦЭМ!$L$40:$L$783,СВЦЭМ!$A$40:$A$783,$A402,СВЦЭМ!$B$39:$B$782,R$401)+'СЕТ СН'!$F$16</f>
        <v>0</v>
      </c>
      <c r="S402" s="36">
        <f>SUMIFS(СВЦЭМ!$L$40:$L$783,СВЦЭМ!$A$40:$A$783,$A402,СВЦЭМ!$B$39:$B$782,S$401)+'СЕТ СН'!$F$16</f>
        <v>0</v>
      </c>
      <c r="T402" s="36">
        <f>SUMIFS(СВЦЭМ!$L$40:$L$783,СВЦЭМ!$A$40:$A$783,$A402,СВЦЭМ!$B$39:$B$782,T$401)+'СЕТ СН'!$F$16</f>
        <v>0</v>
      </c>
      <c r="U402" s="36">
        <f>SUMIFS(СВЦЭМ!$L$40:$L$783,СВЦЭМ!$A$40:$A$783,$A402,СВЦЭМ!$B$39:$B$782,U$401)+'СЕТ СН'!$F$16</f>
        <v>0</v>
      </c>
      <c r="V402" s="36">
        <f>SUMIFS(СВЦЭМ!$L$40:$L$783,СВЦЭМ!$A$40:$A$783,$A402,СВЦЭМ!$B$39:$B$782,V$401)+'СЕТ СН'!$F$16</f>
        <v>0</v>
      </c>
      <c r="W402" s="36">
        <f>SUMIFS(СВЦЭМ!$L$40:$L$783,СВЦЭМ!$A$40:$A$783,$A402,СВЦЭМ!$B$39:$B$782,W$401)+'СЕТ СН'!$F$16</f>
        <v>0</v>
      </c>
      <c r="X402" s="36">
        <f>SUMIFS(СВЦЭМ!$L$40:$L$783,СВЦЭМ!$A$40:$A$783,$A402,СВЦЭМ!$B$39:$B$782,X$401)+'СЕТ СН'!$F$16</f>
        <v>0</v>
      </c>
      <c r="Y402" s="36">
        <f>SUMIFS(СВЦЭМ!$L$40:$L$783,СВЦЭМ!$A$40:$A$783,$A402,СВЦЭМ!$B$39:$B$782,Y$401)+'СЕТ СН'!$F$16</f>
        <v>0</v>
      </c>
      <c r="AA402" s="45"/>
    </row>
    <row r="403" spans="1:27" ht="15.75" hidden="1" x14ac:dyDescent="0.2">
      <c r="A403" s="35">
        <f>A402+1</f>
        <v>45048</v>
      </c>
      <c r="B403" s="36">
        <f>SUMIFS(СВЦЭМ!$L$40:$L$783,СВЦЭМ!$A$40:$A$783,$A403,СВЦЭМ!$B$39:$B$782,B$401)+'СЕТ СН'!$F$16</f>
        <v>0</v>
      </c>
      <c r="C403" s="36">
        <f>SUMIFS(СВЦЭМ!$L$40:$L$783,СВЦЭМ!$A$40:$A$783,$A403,СВЦЭМ!$B$39:$B$782,C$401)+'СЕТ СН'!$F$16</f>
        <v>0</v>
      </c>
      <c r="D403" s="36">
        <f>SUMIFS(СВЦЭМ!$L$40:$L$783,СВЦЭМ!$A$40:$A$783,$A403,СВЦЭМ!$B$39:$B$782,D$401)+'СЕТ СН'!$F$16</f>
        <v>0</v>
      </c>
      <c r="E403" s="36">
        <f>SUMIFS(СВЦЭМ!$L$40:$L$783,СВЦЭМ!$A$40:$A$783,$A403,СВЦЭМ!$B$39:$B$782,E$401)+'СЕТ СН'!$F$16</f>
        <v>0</v>
      </c>
      <c r="F403" s="36">
        <f>SUMIFS(СВЦЭМ!$L$40:$L$783,СВЦЭМ!$A$40:$A$783,$A403,СВЦЭМ!$B$39:$B$782,F$401)+'СЕТ СН'!$F$16</f>
        <v>0</v>
      </c>
      <c r="G403" s="36">
        <f>SUMIFS(СВЦЭМ!$L$40:$L$783,СВЦЭМ!$A$40:$A$783,$A403,СВЦЭМ!$B$39:$B$782,G$401)+'СЕТ СН'!$F$16</f>
        <v>0</v>
      </c>
      <c r="H403" s="36">
        <f>SUMIFS(СВЦЭМ!$L$40:$L$783,СВЦЭМ!$A$40:$A$783,$A403,СВЦЭМ!$B$39:$B$782,H$401)+'СЕТ СН'!$F$16</f>
        <v>0</v>
      </c>
      <c r="I403" s="36">
        <f>SUMIFS(СВЦЭМ!$L$40:$L$783,СВЦЭМ!$A$40:$A$783,$A403,СВЦЭМ!$B$39:$B$782,I$401)+'СЕТ СН'!$F$16</f>
        <v>0</v>
      </c>
      <c r="J403" s="36">
        <f>SUMIFS(СВЦЭМ!$L$40:$L$783,СВЦЭМ!$A$40:$A$783,$A403,СВЦЭМ!$B$39:$B$782,J$401)+'СЕТ СН'!$F$16</f>
        <v>0</v>
      </c>
      <c r="K403" s="36">
        <f>SUMIFS(СВЦЭМ!$L$40:$L$783,СВЦЭМ!$A$40:$A$783,$A403,СВЦЭМ!$B$39:$B$782,K$401)+'СЕТ СН'!$F$16</f>
        <v>0</v>
      </c>
      <c r="L403" s="36">
        <f>SUMIFS(СВЦЭМ!$L$40:$L$783,СВЦЭМ!$A$40:$A$783,$A403,СВЦЭМ!$B$39:$B$782,L$401)+'СЕТ СН'!$F$16</f>
        <v>0</v>
      </c>
      <c r="M403" s="36">
        <f>SUMIFS(СВЦЭМ!$L$40:$L$783,СВЦЭМ!$A$40:$A$783,$A403,СВЦЭМ!$B$39:$B$782,M$401)+'СЕТ СН'!$F$16</f>
        <v>0</v>
      </c>
      <c r="N403" s="36">
        <f>SUMIFS(СВЦЭМ!$L$40:$L$783,СВЦЭМ!$A$40:$A$783,$A403,СВЦЭМ!$B$39:$B$782,N$401)+'СЕТ СН'!$F$16</f>
        <v>0</v>
      </c>
      <c r="O403" s="36">
        <f>SUMIFS(СВЦЭМ!$L$40:$L$783,СВЦЭМ!$A$40:$A$783,$A403,СВЦЭМ!$B$39:$B$782,O$401)+'СЕТ СН'!$F$16</f>
        <v>0</v>
      </c>
      <c r="P403" s="36">
        <f>SUMIFS(СВЦЭМ!$L$40:$L$783,СВЦЭМ!$A$40:$A$783,$A403,СВЦЭМ!$B$39:$B$782,P$401)+'СЕТ СН'!$F$16</f>
        <v>0</v>
      </c>
      <c r="Q403" s="36">
        <f>SUMIFS(СВЦЭМ!$L$40:$L$783,СВЦЭМ!$A$40:$A$783,$A403,СВЦЭМ!$B$39:$B$782,Q$401)+'СЕТ СН'!$F$16</f>
        <v>0</v>
      </c>
      <c r="R403" s="36">
        <f>SUMIFS(СВЦЭМ!$L$40:$L$783,СВЦЭМ!$A$40:$A$783,$A403,СВЦЭМ!$B$39:$B$782,R$401)+'СЕТ СН'!$F$16</f>
        <v>0</v>
      </c>
      <c r="S403" s="36">
        <f>SUMIFS(СВЦЭМ!$L$40:$L$783,СВЦЭМ!$A$40:$A$783,$A403,СВЦЭМ!$B$39:$B$782,S$401)+'СЕТ СН'!$F$16</f>
        <v>0</v>
      </c>
      <c r="T403" s="36">
        <f>SUMIFS(СВЦЭМ!$L$40:$L$783,СВЦЭМ!$A$40:$A$783,$A403,СВЦЭМ!$B$39:$B$782,T$401)+'СЕТ СН'!$F$16</f>
        <v>0</v>
      </c>
      <c r="U403" s="36">
        <f>SUMIFS(СВЦЭМ!$L$40:$L$783,СВЦЭМ!$A$40:$A$783,$A403,СВЦЭМ!$B$39:$B$782,U$401)+'СЕТ СН'!$F$16</f>
        <v>0</v>
      </c>
      <c r="V403" s="36">
        <f>SUMIFS(СВЦЭМ!$L$40:$L$783,СВЦЭМ!$A$40:$A$783,$A403,СВЦЭМ!$B$39:$B$782,V$401)+'СЕТ СН'!$F$16</f>
        <v>0</v>
      </c>
      <c r="W403" s="36">
        <f>SUMIFS(СВЦЭМ!$L$40:$L$783,СВЦЭМ!$A$40:$A$783,$A403,СВЦЭМ!$B$39:$B$782,W$401)+'СЕТ СН'!$F$16</f>
        <v>0</v>
      </c>
      <c r="X403" s="36">
        <f>SUMIFS(СВЦЭМ!$L$40:$L$783,СВЦЭМ!$A$40:$A$783,$A403,СВЦЭМ!$B$39:$B$782,X$401)+'СЕТ СН'!$F$16</f>
        <v>0</v>
      </c>
      <c r="Y403" s="36">
        <f>SUMIFS(СВЦЭМ!$L$40:$L$783,СВЦЭМ!$A$40:$A$783,$A403,СВЦЭМ!$B$39:$B$782,Y$401)+'СЕТ СН'!$F$16</f>
        <v>0</v>
      </c>
    </row>
    <row r="404" spans="1:27" ht="15.75" hidden="1" x14ac:dyDescent="0.2">
      <c r="A404" s="35">
        <f t="shared" ref="A404:A432" si="11">A403+1</f>
        <v>45049</v>
      </c>
      <c r="B404" s="36">
        <f>SUMIFS(СВЦЭМ!$L$40:$L$783,СВЦЭМ!$A$40:$A$783,$A404,СВЦЭМ!$B$39:$B$782,B$401)+'СЕТ СН'!$F$16</f>
        <v>0</v>
      </c>
      <c r="C404" s="36">
        <f>SUMIFS(СВЦЭМ!$L$40:$L$783,СВЦЭМ!$A$40:$A$783,$A404,СВЦЭМ!$B$39:$B$782,C$401)+'СЕТ СН'!$F$16</f>
        <v>0</v>
      </c>
      <c r="D404" s="36">
        <f>SUMIFS(СВЦЭМ!$L$40:$L$783,СВЦЭМ!$A$40:$A$783,$A404,СВЦЭМ!$B$39:$B$782,D$401)+'СЕТ СН'!$F$16</f>
        <v>0</v>
      </c>
      <c r="E404" s="36">
        <f>SUMIFS(СВЦЭМ!$L$40:$L$783,СВЦЭМ!$A$40:$A$783,$A404,СВЦЭМ!$B$39:$B$782,E$401)+'СЕТ СН'!$F$16</f>
        <v>0</v>
      </c>
      <c r="F404" s="36">
        <f>SUMIFS(СВЦЭМ!$L$40:$L$783,СВЦЭМ!$A$40:$A$783,$A404,СВЦЭМ!$B$39:$B$782,F$401)+'СЕТ СН'!$F$16</f>
        <v>0</v>
      </c>
      <c r="G404" s="36">
        <f>SUMIFS(СВЦЭМ!$L$40:$L$783,СВЦЭМ!$A$40:$A$783,$A404,СВЦЭМ!$B$39:$B$782,G$401)+'СЕТ СН'!$F$16</f>
        <v>0</v>
      </c>
      <c r="H404" s="36">
        <f>SUMIFS(СВЦЭМ!$L$40:$L$783,СВЦЭМ!$A$40:$A$783,$A404,СВЦЭМ!$B$39:$B$782,H$401)+'СЕТ СН'!$F$16</f>
        <v>0</v>
      </c>
      <c r="I404" s="36">
        <f>SUMIFS(СВЦЭМ!$L$40:$L$783,СВЦЭМ!$A$40:$A$783,$A404,СВЦЭМ!$B$39:$B$782,I$401)+'СЕТ СН'!$F$16</f>
        <v>0</v>
      </c>
      <c r="J404" s="36">
        <f>SUMIFS(СВЦЭМ!$L$40:$L$783,СВЦЭМ!$A$40:$A$783,$A404,СВЦЭМ!$B$39:$B$782,J$401)+'СЕТ СН'!$F$16</f>
        <v>0</v>
      </c>
      <c r="K404" s="36">
        <f>SUMIFS(СВЦЭМ!$L$40:$L$783,СВЦЭМ!$A$40:$A$783,$A404,СВЦЭМ!$B$39:$B$782,K$401)+'СЕТ СН'!$F$16</f>
        <v>0</v>
      </c>
      <c r="L404" s="36">
        <f>SUMIFS(СВЦЭМ!$L$40:$L$783,СВЦЭМ!$A$40:$A$783,$A404,СВЦЭМ!$B$39:$B$782,L$401)+'СЕТ СН'!$F$16</f>
        <v>0</v>
      </c>
      <c r="M404" s="36">
        <f>SUMIFS(СВЦЭМ!$L$40:$L$783,СВЦЭМ!$A$40:$A$783,$A404,СВЦЭМ!$B$39:$B$782,M$401)+'СЕТ СН'!$F$16</f>
        <v>0</v>
      </c>
      <c r="N404" s="36">
        <f>SUMIFS(СВЦЭМ!$L$40:$L$783,СВЦЭМ!$A$40:$A$783,$A404,СВЦЭМ!$B$39:$B$782,N$401)+'СЕТ СН'!$F$16</f>
        <v>0</v>
      </c>
      <c r="O404" s="36">
        <f>SUMIFS(СВЦЭМ!$L$40:$L$783,СВЦЭМ!$A$40:$A$783,$A404,СВЦЭМ!$B$39:$B$782,O$401)+'СЕТ СН'!$F$16</f>
        <v>0</v>
      </c>
      <c r="P404" s="36">
        <f>SUMIFS(СВЦЭМ!$L$40:$L$783,СВЦЭМ!$A$40:$A$783,$A404,СВЦЭМ!$B$39:$B$782,P$401)+'СЕТ СН'!$F$16</f>
        <v>0</v>
      </c>
      <c r="Q404" s="36">
        <f>SUMIFS(СВЦЭМ!$L$40:$L$783,СВЦЭМ!$A$40:$A$783,$A404,СВЦЭМ!$B$39:$B$782,Q$401)+'СЕТ СН'!$F$16</f>
        <v>0</v>
      </c>
      <c r="R404" s="36">
        <f>SUMIFS(СВЦЭМ!$L$40:$L$783,СВЦЭМ!$A$40:$A$783,$A404,СВЦЭМ!$B$39:$B$782,R$401)+'СЕТ СН'!$F$16</f>
        <v>0</v>
      </c>
      <c r="S404" s="36">
        <f>SUMIFS(СВЦЭМ!$L$40:$L$783,СВЦЭМ!$A$40:$A$783,$A404,СВЦЭМ!$B$39:$B$782,S$401)+'СЕТ СН'!$F$16</f>
        <v>0</v>
      </c>
      <c r="T404" s="36">
        <f>SUMIFS(СВЦЭМ!$L$40:$L$783,СВЦЭМ!$A$40:$A$783,$A404,СВЦЭМ!$B$39:$B$782,T$401)+'СЕТ СН'!$F$16</f>
        <v>0</v>
      </c>
      <c r="U404" s="36">
        <f>SUMIFS(СВЦЭМ!$L$40:$L$783,СВЦЭМ!$A$40:$A$783,$A404,СВЦЭМ!$B$39:$B$782,U$401)+'СЕТ СН'!$F$16</f>
        <v>0</v>
      </c>
      <c r="V404" s="36">
        <f>SUMIFS(СВЦЭМ!$L$40:$L$783,СВЦЭМ!$A$40:$A$783,$A404,СВЦЭМ!$B$39:$B$782,V$401)+'СЕТ СН'!$F$16</f>
        <v>0</v>
      </c>
      <c r="W404" s="36">
        <f>SUMIFS(СВЦЭМ!$L$40:$L$783,СВЦЭМ!$A$40:$A$783,$A404,СВЦЭМ!$B$39:$B$782,W$401)+'СЕТ СН'!$F$16</f>
        <v>0</v>
      </c>
      <c r="X404" s="36">
        <f>SUMIFS(СВЦЭМ!$L$40:$L$783,СВЦЭМ!$A$40:$A$783,$A404,СВЦЭМ!$B$39:$B$782,X$401)+'СЕТ СН'!$F$16</f>
        <v>0</v>
      </c>
      <c r="Y404" s="36">
        <f>SUMIFS(СВЦЭМ!$L$40:$L$783,СВЦЭМ!$A$40:$A$783,$A404,СВЦЭМ!$B$39:$B$782,Y$401)+'СЕТ СН'!$F$16</f>
        <v>0</v>
      </c>
    </row>
    <row r="405" spans="1:27" ht="15.75" hidden="1" x14ac:dyDescent="0.2">
      <c r="A405" s="35">
        <f t="shared" si="11"/>
        <v>45050</v>
      </c>
      <c r="B405" s="36">
        <f>SUMIFS(СВЦЭМ!$L$40:$L$783,СВЦЭМ!$A$40:$A$783,$A405,СВЦЭМ!$B$39:$B$782,B$401)+'СЕТ СН'!$F$16</f>
        <v>0</v>
      </c>
      <c r="C405" s="36">
        <f>SUMIFS(СВЦЭМ!$L$40:$L$783,СВЦЭМ!$A$40:$A$783,$A405,СВЦЭМ!$B$39:$B$782,C$401)+'СЕТ СН'!$F$16</f>
        <v>0</v>
      </c>
      <c r="D405" s="36">
        <f>SUMIFS(СВЦЭМ!$L$40:$L$783,СВЦЭМ!$A$40:$A$783,$A405,СВЦЭМ!$B$39:$B$782,D$401)+'СЕТ СН'!$F$16</f>
        <v>0</v>
      </c>
      <c r="E405" s="36">
        <f>SUMIFS(СВЦЭМ!$L$40:$L$783,СВЦЭМ!$A$40:$A$783,$A405,СВЦЭМ!$B$39:$B$782,E$401)+'СЕТ СН'!$F$16</f>
        <v>0</v>
      </c>
      <c r="F405" s="36">
        <f>SUMIFS(СВЦЭМ!$L$40:$L$783,СВЦЭМ!$A$40:$A$783,$A405,СВЦЭМ!$B$39:$B$782,F$401)+'СЕТ СН'!$F$16</f>
        <v>0</v>
      </c>
      <c r="G405" s="36">
        <f>SUMIFS(СВЦЭМ!$L$40:$L$783,СВЦЭМ!$A$40:$A$783,$A405,СВЦЭМ!$B$39:$B$782,G$401)+'СЕТ СН'!$F$16</f>
        <v>0</v>
      </c>
      <c r="H405" s="36">
        <f>SUMIFS(СВЦЭМ!$L$40:$L$783,СВЦЭМ!$A$40:$A$783,$A405,СВЦЭМ!$B$39:$B$782,H$401)+'СЕТ СН'!$F$16</f>
        <v>0</v>
      </c>
      <c r="I405" s="36">
        <f>SUMIFS(СВЦЭМ!$L$40:$L$783,СВЦЭМ!$A$40:$A$783,$A405,СВЦЭМ!$B$39:$B$782,I$401)+'СЕТ СН'!$F$16</f>
        <v>0</v>
      </c>
      <c r="J405" s="36">
        <f>SUMIFS(СВЦЭМ!$L$40:$L$783,СВЦЭМ!$A$40:$A$783,$A405,СВЦЭМ!$B$39:$B$782,J$401)+'СЕТ СН'!$F$16</f>
        <v>0</v>
      </c>
      <c r="K405" s="36">
        <f>SUMIFS(СВЦЭМ!$L$40:$L$783,СВЦЭМ!$A$40:$A$783,$A405,СВЦЭМ!$B$39:$B$782,K$401)+'СЕТ СН'!$F$16</f>
        <v>0</v>
      </c>
      <c r="L405" s="36">
        <f>SUMIFS(СВЦЭМ!$L$40:$L$783,СВЦЭМ!$A$40:$A$783,$A405,СВЦЭМ!$B$39:$B$782,L$401)+'СЕТ СН'!$F$16</f>
        <v>0</v>
      </c>
      <c r="M405" s="36">
        <f>SUMIFS(СВЦЭМ!$L$40:$L$783,СВЦЭМ!$A$40:$A$783,$A405,СВЦЭМ!$B$39:$B$782,M$401)+'СЕТ СН'!$F$16</f>
        <v>0</v>
      </c>
      <c r="N405" s="36">
        <f>SUMIFS(СВЦЭМ!$L$40:$L$783,СВЦЭМ!$A$40:$A$783,$A405,СВЦЭМ!$B$39:$B$782,N$401)+'СЕТ СН'!$F$16</f>
        <v>0</v>
      </c>
      <c r="O405" s="36">
        <f>SUMIFS(СВЦЭМ!$L$40:$L$783,СВЦЭМ!$A$40:$A$783,$A405,СВЦЭМ!$B$39:$B$782,O$401)+'СЕТ СН'!$F$16</f>
        <v>0</v>
      </c>
      <c r="P405" s="36">
        <f>SUMIFS(СВЦЭМ!$L$40:$L$783,СВЦЭМ!$A$40:$A$783,$A405,СВЦЭМ!$B$39:$B$782,P$401)+'СЕТ СН'!$F$16</f>
        <v>0</v>
      </c>
      <c r="Q405" s="36">
        <f>SUMIFS(СВЦЭМ!$L$40:$L$783,СВЦЭМ!$A$40:$A$783,$A405,СВЦЭМ!$B$39:$B$782,Q$401)+'СЕТ СН'!$F$16</f>
        <v>0</v>
      </c>
      <c r="R405" s="36">
        <f>SUMIFS(СВЦЭМ!$L$40:$L$783,СВЦЭМ!$A$40:$A$783,$A405,СВЦЭМ!$B$39:$B$782,R$401)+'СЕТ СН'!$F$16</f>
        <v>0</v>
      </c>
      <c r="S405" s="36">
        <f>SUMIFS(СВЦЭМ!$L$40:$L$783,СВЦЭМ!$A$40:$A$783,$A405,СВЦЭМ!$B$39:$B$782,S$401)+'СЕТ СН'!$F$16</f>
        <v>0</v>
      </c>
      <c r="T405" s="36">
        <f>SUMIFS(СВЦЭМ!$L$40:$L$783,СВЦЭМ!$A$40:$A$783,$A405,СВЦЭМ!$B$39:$B$782,T$401)+'СЕТ СН'!$F$16</f>
        <v>0</v>
      </c>
      <c r="U405" s="36">
        <f>SUMIFS(СВЦЭМ!$L$40:$L$783,СВЦЭМ!$A$40:$A$783,$A405,СВЦЭМ!$B$39:$B$782,U$401)+'СЕТ СН'!$F$16</f>
        <v>0</v>
      </c>
      <c r="V405" s="36">
        <f>SUMIFS(СВЦЭМ!$L$40:$L$783,СВЦЭМ!$A$40:$A$783,$A405,СВЦЭМ!$B$39:$B$782,V$401)+'СЕТ СН'!$F$16</f>
        <v>0</v>
      </c>
      <c r="W405" s="36">
        <f>SUMIFS(СВЦЭМ!$L$40:$L$783,СВЦЭМ!$A$40:$A$783,$A405,СВЦЭМ!$B$39:$B$782,W$401)+'СЕТ СН'!$F$16</f>
        <v>0</v>
      </c>
      <c r="X405" s="36">
        <f>SUMIFS(СВЦЭМ!$L$40:$L$783,СВЦЭМ!$A$40:$A$783,$A405,СВЦЭМ!$B$39:$B$782,X$401)+'СЕТ СН'!$F$16</f>
        <v>0</v>
      </c>
      <c r="Y405" s="36">
        <f>SUMIFS(СВЦЭМ!$L$40:$L$783,СВЦЭМ!$A$40:$A$783,$A405,СВЦЭМ!$B$39:$B$782,Y$401)+'СЕТ СН'!$F$16</f>
        <v>0</v>
      </c>
    </row>
    <row r="406" spans="1:27" ht="15.75" hidden="1" x14ac:dyDescent="0.2">
      <c r="A406" s="35">
        <f t="shared" si="11"/>
        <v>45051</v>
      </c>
      <c r="B406" s="36">
        <f>SUMIFS(СВЦЭМ!$L$40:$L$783,СВЦЭМ!$A$40:$A$783,$A406,СВЦЭМ!$B$39:$B$782,B$401)+'СЕТ СН'!$F$16</f>
        <v>0</v>
      </c>
      <c r="C406" s="36">
        <f>SUMIFS(СВЦЭМ!$L$40:$L$783,СВЦЭМ!$A$40:$A$783,$A406,СВЦЭМ!$B$39:$B$782,C$401)+'СЕТ СН'!$F$16</f>
        <v>0</v>
      </c>
      <c r="D406" s="36">
        <f>SUMIFS(СВЦЭМ!$L$40:$L$783,СВЦЭМ!$A$40:$A$783,$A406,СВЦЭМ!$B$39:$B$782,D$401)+'СЕТ СН'!$F$16</f>
        <v>0</v>
      </c>
      <c r="E406" s="36">
        <f>SUMIFS(СВЦЭМ!$L$40:$L$783,СВЦЭМ!$A$40:$A$783,$A406,СВЦЭМ!$B$39:$B$782,E$401)+'СЕТ СН'!$F$16</f>
        <v>0</v>
      </c>
      <c r="F406" s="36">
        <f>SUMIFS(СВЦЭМ!$L$40:$L$783,СВЦЭМ!$A$40:$A$783,$A406,СВЦЭМ!$B$39:$B$782,F$401)+'СЕТ СН'!$F$16</f>
        <v>0</v>
      </c>
      <c r="G406" s="36">
        <f>SUMIFS(СВЦЭМ!$L$40:$L$783,СВЦЭМ!$A$40:$A$783,$A406,СВЦЭМ!$B$39:$B$782,G$401)+'СЕТ СН'!$F$16</f>
        <v>0</v>
      </c>
      <c r="H406" s="36">
        <f>SUMIFS(СВЦЭМ!$L$40:$L$783,СВЦЭМ!$A$40:$A$783,$A406,СВЦЭМ!$B$39:$B$782,H$401)+'СЕТ СН'!$F$16</f>
        <v>0</v>
      </c>
      <c r="I406" s="36">
        <f>SUMIFS(СВЦЭМ!$L$40:$L$783,СВЦЭМ!$A$40:$A$783,$A406,СВЦЭМ!$B$39:$B$782,I$401)+'СЕТ СН'!$F$16</f>
        <v>0</v>
      </c>
      <c r="J406" s="36">
        <f>SUMIFS(СВЦЭМ!$L$40:$L$783,СВЦЭМ!$A$40:$A$783,$A406,СВЦЭМ!$B$39:$B$782,J$401)+'СЕТ СН'!$F$16</f>
        <v>0</v>
      </c>
      <c r="K406" s="36">
        <f>SUMIFS(СВЦЭМ!$L$40:$L$783,СВЦЭМ!$A$40:$A$783,$A406,СВЦЭМ!$B$39:$B$782,K$401)+'СЕТ СН'!$F$16</f>
        <v>0</v>
      </c>
      <c r="L406" s="36">
        <f>SUMIFS(СВЦЭМ!$L$40:$L$783,СВЦЭМ!$A$40:$A$783,$A406,СВЦЭМ!$B$39:$B$782,L$401)+'СЕТ СН'!$F$16</f>
        <v>0</v>
      </c>
      <c r="M406" s="36">
        <f>SUMIFS(СВЦЭМ!$L$40:$L$783,СВЦЭМ!$A$40:$A$783,$A406,СВЦЭМ!$B$39:$B$782,M$401)+'СЕТ СН'!$F$16</f>
        <v>0</v>
      </c>
      <c r="N406" s="36">
        <f>SUMIFS(СВЦЭМ!$L$40:$L$783,СВЦЭМ!$A$40:$A$783,$A406,СВЦЭМ!$B$39:$B$782,N$401)+'СЕТ СН'!$F$16</f>
        <v>0</v>
      </c>
      <c r="O406" s="36">
        <f>SUMIFS(СВЦЭМ!$L$40:$L$783,СВЦЭМ!$A$40:$A$783,$A406,СВЦЭМ!$B$39:$B$782,O$401)+'СЕТ СН'!$F$16</f>
        <v>0</v>
      </c>
      <c r="P406" s="36">
        <f>SUMIFS(СВЦЭМ!$L$40:$L$783,СВЦЭМ!$A$40:$A$783,$A406,СВЦЭМ!$B$39:$B$782,P$401)+'СЕТ СН'!$F$16</f>
        <v>0</v>
      </c>
      <c r="Q406" s="36">
        <f>SUMIFS(СВЦЭМ!$L$40:$L$783,СВЦЭМ!$A$40:$A$783,$A406,СВЦЭМ!$B$39:$B$782,Q$401)+'СЕТ СН'!$F$16</f>
        <v>0</v>
      </c>
      <c r="R406" s="36">
        <f>SUMIFS(СВЦЭМ!$L$40:$L$783,СВЦЭМ!$A$40:$A$783,$A406,СВЦЭМ!$B$39:$B$782,R$401)+'СЕТ СН'!$F$16</f>
        <v>0</v>
      </c>
      <c r="S406" s="36">
        <f>SUMIFS(СВЦЭМ!$L$40:$L$783,СВЦЭМ!$A$40:$A$783,$A406,СВЦЭМ!$B$39:$B$782,S$401)+'СЕТ СН'!$F$16</f>
        <v>0</v>
      </c>
      <c r="T406" s="36">
        <f>SUMIFS(СВЦЭМ!$L$40:$L$783,СВЦЭМ!$A$40:$A$783,$A406,СВЦЭМ!$B$39:$B$782,T$401)+'СЕТ СН'!$F$16</f>
        <v>0</v>
      </c>
      <c r="U406" s="36">
        <f>SUMIFS(СВЦЭМ!$L$40:$L$783,СВЦЭМ!$A$40:$A$783,$A406,СВЦЭМ!$B$39:$B$782,U$401)+'СЕТ СН'!$F$16</f>
        <v>0</v>
      </c>
      <c r="V406" s="36">
        <f>SUMIFS(СВЦЭМ!$L$40:$L$783,СВЦЭМ!$A$40:$A$783,$A406,СВЦЭМ!$B$39:$B$782,V$401)+'СЕТ СН'!$F$16</f>
        <v>0</v>
      </c>
      <c r="W406" s="36">
        <f>SUMIFS(СВЦЭМ!$L$40:$L$783,СВЦЭМ!$A$40:$A$783,$A406,СВЦЭМ!$B$39:$B$782,W$401)+'СЕТ СН'!$F$16</f>
        <v>0</v>
      </c>
      <c r="X406" s="36">
        <f>SUMIFS(СВЦЭМ!$L$40:$L$783,СВЦЭМ!$A$40:$A$783,$A406,СВЦЭМ!$B$39:$B$782,X$401)+'СЕТ СН'!$F$16</f>
        <v>0</v>
      </c>
      <c r="Y406" s="36">
        <f>SUMIFS(СВЦЭМ!$L$40:$L$783,СВЦЭМ!$A$40:$A$783,$A406,СВЦЭМ!$B$39:$B$782,Y$401)+'СЕТ СН'!$F$16</f>
        <v>0</v>
      </c>
    </row>
    <row r="407" spans="1:27" ht="15.75" hidden="1" x14ac:dyDescent="0.2">
      <c r="A407" s="35">
        <f t="shared" si="11"/>
        <v>45052</v>
      </c>
      <c r="B407" s="36">
        <f>SUMIFS(СВЦЭМ!$L$40:$L$783,СВЦЭМ!$A$40:$A$783,$A407,СВЦЭМ!$B$39:$B$782,B$401)+'СЕТ СН'!$F$16</f>
        <v>0</v>
      </c>
      <c r="C407" s="36">
        <f>SUMIFS(СВЦЭМ!$L$40:$L$783,СВЦЭМ!$A$40:$A$783,$A407,СВЦЭМ!$B$39:$B$782,C$401)+'СЕТ СН'!$F$16</f>
        <v>0</v>
      </c>
      <c r="D407" s="36">
        <f>SUMIFS(СВЦЭМ!$L$40:$L$783,СВЦЭМ!$A$40:$A$783,$A407,СВЦЭМ!$B$39:$B$782,D$401)+'СЕТ СН'!$F$16</f>
        <v>0</v>
      </c>
      <c r="E407" s="36">
        <f>SUMIFS(СВЦЭМ!$L$40:$L$783,СВЦЭМ!$A$40:$A$783,$A407,СВЦЭМ!$B$39:$B$782,E$401)+'СЕТ СН'!$F$16</f>
        <v>0</v>
      </c>
      <c r="F407" s="36">
        <f>SUMIFS(СВЦЭМ!$L$40:$L$783,СВЦЭМ!$A$40:$A$783,$A407,СВЦЭМ!$B$39:$B$782,F$401)+'СЕТ СН'!$F$16</f>
        <v>0</v>
      </c>
      <c r="G407" s="36">
        <f>SUMIFS(СВЦЭМ!$L$40:$L$783,СВЦЭМ!$A$40:$A$783,$A407,СВЦЭМ!$B$39:$B$782,G$401)+'СЕТ СН'!$F$16</f>
        <v>0</v>
      </c>
      <c r="H407" s="36">
        <f>SUMIFS(СВЦЭМ!$L$40:$L$783,СВЦЭМ!$A$40:$A$783,$A407,СВЦЭМ!$B$39:$B$782,H$401)+'СЕТ СН'!$F$16</f>
        <v>0</v>
      </c>
      <c r="I407" s="36">
        <f>SUMIFS(СВЦЭМ!$L$40:$L$783,СВЦЭМ!$A$40:$A$783,$A407,СВЦЭМ!$B$39:$B$782,I$401)+'СЕТ СН'!$F$16</f>
        <v>0</v>
      </c>
      <c r="J407" s="36">
        <f>SUMIFS(СВЦЭМ!$L$40:$L$783,СВЦЭМ!$A$40:$A$783,$A407,СВЦЭМ!$B$39:$B$782,J$401)+'СЕТ СН'!$F$16</f>
        <v>0</v>
      </c>
      <c r="K407" s="36">
        <f>SUMIFS(СВЦЭМ!$L$40:$L$783,СВЦЭМ!$A$40:$A$783,$A407,СВЦЭМ!$B$39:$B$782,K$401)+'СЕТ СН'!$F$16</f>
        <v>0</v>
      </c>
      <c r="L407" s="36">
        <f>SUMIFS(СВЦЭМ!$L$40:$L$783,СВЦЭМ!$A$40:$A$783,$A407,СВЦЭМ!$B$39:$B$782,L$401)+'СЕТ СН'!$F$16</f>
        <v>0</v>
      </c>
      <c r="M407" s="36">
        <f>SUMIFS(СВЦЭМ!$L$40:$L$783,СВЦЭМ!$A$40:$A$783,$A407,СВЦЭМ!$B$39:$B$782,M$401)+'СЕТ СН'!$F$16</f>
        <v>0</v>
      </c>
      <c r="N407" s="36">
        <f>SUMIFS(СВЦЭМ!$L$40:$L$783,СВЦЭМ!$A$40:$A$783,$A407,СВЦЭМ!$B$39:$B$782,N$401)+'СЕТ СН'!$F$16</f>
        <v>0</v>
      </c>
      <c r="O407" s="36">
        <f>SUMIFS(СВЦЭМ!$L$40:$L$783,СВЦЭМ!$A$40:$A$783,$A407,СВЦЭМ!$B$39:$B$782,O$401)+'СЕТ СН'!$F$16</f>
        <v>0</v>
      </c>
      <c r="P407" s="36">
        <f>SUMIFS(СВЦЭМ!$L$40:$L$783,СВЦЭМ!$A$40:$A$783,$A407,СВЦЭМ!$B$39:$B$782,P$401)+'СЕТ СН'!$F$16</f>
        <v>0</v>
      </c>
      <c r="Q407" s="36">
        <f>SUMIFS(СВЦЭМ!$L$40:$L$783,СВЦЭМ!$A$40:$A$783,$A407,СВЦЭМ!$B$39:$B$782,Q$401)+'СЕТ СН'!$F$16</f>
        <v>0</v>
      </c>
      <c r="R407" s="36">
        <f>SUMIFS(СВЦЭМ!$L$40:$L$783,СВЦЭМ!$A$40:$A$783,$A407,СВЦЭМ!$B$39:$B$782,R$401)+'СЕТ СН'!$F$16</f>
        <v>0</v>
      </c>
      <c r="S407" s="36">
        <f>SUMIFS(СВЦЭМ!$L$40:$L$783,СВЦЭМ!$A$40:$A$783,$A407,СВЦЭМ!$B$39:$B$782,S$401)+'СЕТ СН'!$F$16</f>
        <v>0</v>
      </c>
      <c r="T407" s="36">
        <f>SUMIFS(СВЦЭМ!$L$40:$L$783,СВЦЭМ!$A$40:$A$783,$A407,СВЦЭМ!$B$39:$B$782,T$401)+'СЕТ СН'!$F$16</f>
        <v>0</v>
      </c>
      <c r="U407" s="36">
        <f>SUMIFS(СВЦЭМ!$L$40:$L$783,СВЦЭМ!$A$40:$A$783,$A407,СВЦЭМ!$B$39:$B$782,U$401)+'СЕТ СН'!$F$16</f>
        <v>0</v>
      </c>
      <c r="V407" s="36">
        <f>SUMIFS(СВЦЭМ!$L$40:$L$783,СВЦЭМ!$A$40:$A$783,$A407,СВЦЭМ!$B$39:$B$782,V$401)+'СЕТ СН'!$F$16</f>
        <v>0</v>
      </c>
      <c r="W407" s="36">
        <f>SUMIFS(СВЦЭМ!$L$40:$L$783,СВЦЭМ!$A$40:$A$783,$A407,СВЦЭМ!$B$39:$B$782,W$401)+'СЕТ СН'!$F$16</f>
        <v>0</v>
      </c>
      <c r="X407" s="36">
        <f>SUMIFS(СВЦЭМ!$L$40:$L$783,СВЦЭМ!$A$40:$A$783,$A407,СВЦЭМ!$B$39:$B$782,X$401)+'СЕТ СН'!$F$16</f>
        <v>0</v>
      </c>
      <c r="Y407" s="36">
        <f>SUMIFS(СВЦЭМ!$L$40:$L$783,СВЦЭМ!$A$40:$A$783,$A407,СВЦЭМ!$B$39:$B$782,Y$401)+'СЕТ СН'!$F$16</f>
        <v>0</v>
      </c>
    </row>
    <row r="408" spans="1:27" ht="15.75" hidden="1" x14ac:dyDescent="0.2">
      <c r="A408" s="35">
        <f t="shared" si="11"/>
        <v>45053</v>
      </c>
      <c r="B408" s="36">
        <f>SUMIFS(СВЦЭМ!$L$40:$L$783,СВЦЭМ!$A$40:$A$783,$A408,СВЦЭМ!$B$39:$B$782,B$401)+'СЕТ СН'!$F$16</f>
        <v>0</v>
      </c>
      <c r="C408" s="36">
        <f>SUMIFS(СВЦЭМ!$L$40:$L$783,СВЦЭМ!$A$40:$A$783,$A408,СВЦЭМ!$B$39:$B$782,C$401)+'СЕТ СН'!$F$16</f>
        <v>0</v>
      </c>
      <c r="D408" s="36">
        <f>SUMIFS(СВЦЭМ!$L$40:$L$783,СВЦЭМ!$A$40:$A$783,$A408,СВЦЭМ!$B$39:$B$782,D$401)+'СЕТ СН'!$F$16</f>
        <v>0</v>
      </c>
      <c r="E408" s="36">
        <f>SUMIFS(СВЦЭМ!$L$40:$L$783,СВЦЭМ!$A$40:$A$783,$A408,СВЦЭМ!$B$39:$B$782,E$401)+'СЕТ СН'!$F$16</f>
        <v>0</v>
      </c>
      <c r="F408" s="36">
        <f>SUMIFS(СВЦЭМ!$L$40:$L$783,СВЦЭМ!$A$40:$A$783,$A408,СВЦЭМ!$B$39:$B$782,F$401)+'СЕТ СН'!$F$16</f>
        <v>0</v>
      </c>
      <c r="G408" s="36">
        <f>SUMIFS(СВЦЭМ!$L$40:$L$783,СВЦЭМ!$A$40:$A$783,$A408,СВЦЭМ!$B$39:$B$782,G$401)+'СЕТ СН'!$F$16</f>
        <v>0</v>
      </c>
      <c r="H408" s="36">
        <f>SUMIFS(СВЦЭМ!$L$40:$L$783,СВЦЭМ!$A$40:$A$783,$A408,СВЦЭМ!$B$39:$B$782,H$401)+'СЕТ СН'!$F$16</f>
        <v>0</v>
      </c>
      <c r="I408" s="36">
        <f>SUMIFS(СВЦЭМ!$L$40:$L$783,СВЦЭМ!$A$40:$A$783,$A408,СВЦЭМ!$B$39:$B$782,I$401)+'СЕТ СН'!$F$16</f>
        <v>0</v>
      </c>
      <c r="J408" s="36">
        <f>SUMIFS(СВЦЭМ!$L$40:$L$783,СВЦЭМ!$A$40:$A$783,$A408,СВЦЭМ!$B$39:$B$782,J$401)+'СЕТ СН'!$F$16</f>
        <v>0</v>
      </c>
      <c r="K408" s="36">
        <f>SUMIFS(СВЦЭМ!$L$40:$L$783,СВЦЭМ!$A$40:$A$783,$A408,СВЦЭМ!$B$39:$B$782,K$401)+'СЕТ СН'!$F$16</f>
        <v>0</v>
      </c>
      <c r="L408" s="36">
        <f>SUMIFS(СВЦЭМ!$L$40:$L$783,СВЦЭМ!$A$40:$A$783,$A408,СВЦЭМ!$B$39:$B$782,L$401)+'СЕТ СН'!$F$16</f>
        <v>0</v>
      </c>
      <c r="M408" s="36">
        <f>SUMIFS(СВЦЭМ!$L$40:$L$783,СВЦЭМ!$A$40:$A$783,$A408,СВЦЭМ!$B$39:$B$782,M$401)+'СЕТ СН'!$F$16</f>
        <v>0</v>
      </c>
      <c r="N408" s="36">
        <f>SUMIFS(СВЦЭМ!$L$40:$L$783,СВЦЭМ!$A$40:$A$783,$A408,СВЦЭМ!$B$39:$B$782,N$401)+'СЕТ СН'!$F$16</f>
        <v>0</v>
      </c>
      <c r="O408" s="36">
        <f>SUMIFS(СВЦЭМ!$L$40:$L$783,СВЦЭМ!$A$40:$A$783,$A408,СВЦЭМ!$B$39:$B$782,O$401)+'СЕТ СН'!$F$16</f>
        <v>0</v>
      </c>
      <c r="P408" s="36">
        <f>SUMIFS(СВЦЭМ!$L$40:$L$783,СВЦЭМ!$A$40:$A$783,$A408,СВЦЭМ!$B$39:$B$782,P$401)+'СЕТ СН'!$F$16</f>
        <v>0</v>
      </c>
      <c r="Q408" s="36">
        <f>SUMIFS(СВЦЭМ!$L$40:$L$783,СВЦЭМ!$A$40:$A$783,$A408,СВЦЭМ!$B$39:$B$782,Q$401)+'СЕТ СН'!$F$16</f>
        <v>0</v>
      </c>
      <c r="R408" s="36">
        <f>SUMIFS(СВЦЭМ!$L$40:$L$783,СВЦЭМ!$A$40:$A$783,$A408,СВЦЭМ!$B$39:$B$782,R$401)+'СЕТ СН'!$F$16</f>
        <v>0</v>
      </c>
      <c r="S408" s="36">
        <f>SUMIFS(СВЦЭМ!$L$40:$L$783,СВЦЭМ!$A$40:$A$783,$A408,СВЦЭМ!$B$39:$B$782,S$401)+'СЕТ СН'!$F$16</f>
        <v>0</v>
      </c>
      <c r="T408" s="36">
        <f>SUMIFS(СВЦЭМ!$L$40:$L$783,СВЦЭМ!$A$40:$A$783,$A408,СВЦЭМ!$B$39:$B$782,T$401)+'СЕТ СН'!$F$16</f>
        <v>0</v>
      </c>
      <c r="U408" s="36">
        <f>SUMIFS(СВЦЭМ!$L$40:$L$783,СВЦЭМ!$A$40:$A$783,$A408,СВЦЭМ!$B$39:$B$782,U$401)+'СЕТ СН'!$F$16</f>
        <v>0</v>
      </c>
      <c r="V408" s="36">
        <f>SUMIFS(СВЦЭМ!$L$40:$L$783,СВЦЭМ!$A$40:$A$783,$A408,СВЦЭМ!$B$39:$B$782,V$401)+'СЕТ СН'!$F$16</f>
        <v>0</v>
      </c>
      <c r="W408" s="36">
        <f>SUMIFS(СВЦЭМ!$L$40:$L$783,СВЦЭМ!$A$40:$A$783,$A408,СВЦЭМ!$B$39:$B$782,W$401)+'СЕТ СН'!$F$16</f>
        <v>0</v>
      </c>
      <c r="X408" s="36">
        <f>SUMIFS(СВЦЭМ!$L$40:$L$783,СВЦЭМ!$A$40:$A$783,$A408,СВЦЭМ!$B$39:$B$782,X$401)+'СЕТ СН'!$F$16</f>
        <v>0</v>
      </c>
      <c r="Y408" s="36">
        <f>SUMIFS(СВЦЭМ!$L$40:$L$783,СВЦЭМ!$A$40:$A$783,$A408,СВЦЭМ!$B$39:$B$782,Y$401)+'СЕТ СН'!$F$16</f>
        <v>0</v>
      </c>
    </row>
    <row r="409" spans="1:27" ht="15.75" hidden="1" x14ac:dyDescent="0.2">
      <c r="A409" s="35">
        <f t="shared" si="11"/>
        <v>45054</v>
      </c>
      <c r="B409" s="36">
        <f>SUMIFS(СВЦЭМ!$L$40:$L$783,СВЦЭМ!$A$40:$A$783,$A409,СВЦЭМ!$B$39:$B$782,B$401)+'СЕТ СН'!$F$16</f>
        <v>0</v>
      </c>
      <c r="C409" s="36">
        <f>SUMIFS(СВЦЭМ!$L$40:$L$783,СВЦЭМ!$A$40:$A$783,$A409,СВЦЭМ!$B$39:$B$782,C$401)+'СЕТ СН'!$F$16</f>
        <v>0</v>
      </c>
      <c r="D409" s="36">
        <f>SUMIFS(СВЦЭМ!$L$40:$L$783,СВЦЭМ!$A$40:$A$783,$A409,СВЦЭМ!$B$39:$B$782,D$401)+'СЕТ СН'!$F$16</f>
        <v>0</v>
      </c>
      <c r="E409" s="36">
        <f>SUMIFS(СВЦЭМ!$L$40:$L$783,СВЦЭМ!$A$40:$A$783,$A409,СВЦЭМ!$B$39:$B$782,E$401)+'СЕТ СН'!$F$16</f>
        <v>0</v>
      </c>
      <c r="F409" s="36">
        <f>SUMIFS(СВЦЭМ!$L$40:$L$783,СВЦЭМ!$A$40:$A$783,$A409,СВЦЭМ!$B$39:$B$782,F$401)+'СЕТ СН'!$F$16</f>
        <v>0</v>
      </c>
      <c r="G409" s="36">
        <f>SUMIFS(СВЦЭМ!$L$40:$L$783,СВЦЭМ!$A$40:$A$783,$A409,СВЦЭМ!$B$39:$B$782,G$401)+'СЕТ СН'!$F$16</f>
        <v>0</v>
      </c>
      <c r="H409" s="36">
        <f>SUMIFS(СВЦЭМ!$L$40:$L$783,СВЦЭМ!$A$40:$A$783,$A409,СВЦЭМ!$B$39:$B$782,H$401)+'СЕТ СН'!$F$16</f>
        <v>0</v>
      </c>
      <c r="I409" s="36">
        <f>SUMIFS(СВЦЭМ!$L$40:$L$783,СВЦЭМ!$A$40:$A$783,$A409,СВЦЭМ!$B$39:$B$782,I$401)+'СЕТ СН'!$F$16</f>
        <v>0</v>
      </c>
      <c r="J409" s="36">
        <f>SUMIFS(СВЦЭМ!$L$40:$L$783,СВЦЭМ!$A$40:$A$783,$A409,СВЦЭМ!$B$39:$B$782,J$401)+'СЕТ СН'!$F$16</f>
        <v>0</v>
      </c>
      <c r="K409" s="36">
        <f>SUMIFS(СВЦЭМ!$L$40:$L$783,СВЦЭМ!$A$40:$A$783,$A409,СВЦЭМ!$B$39:$B$782,K$401)+'СЕТ СН'!$F$16</f>
        <v>0</v>
      </c>
      <c r="L409" s="36">
        <f>SUMIFS(СВЦЭМ!$L$40:$L$783,СВЦЭМ!$A$40:$A$783,$A409,СВЦЭМ!$B$39:$B$782,L$401)+'СЕТ СН'!$F$16</f>
        <v>0</v>
      </c>
      <c r="M409" s="36">
        <f>SUMIFS(СВЦЭМ!$L$40:$L$783,СВЦЭМ!$A$40:$A$783,$A409,СВЦЭМ!$B$39:$B$782,M$401)+'СЕТ СН'!$F$16</f>
        <v>0</v>
      </c>
      <c r="N409" s="36">
        <f>SUMIFS(СВЦЭМ!$L$40:$L$783,СВЦЭМ!$A$40:$A$783,$A409,СВЦЭМ!$B$39:$B$782,N$401)+'СЕТ СН'!$F$16</f>
        <v>0</v>
      </c>
      <c r="O409" s="36">
        <f>SUMIFS(СВЦЭМ!$L$40:$L$783,СВЦЭМ!$A$40:$A$783,$A409,СВЦЭМ!$B$39:$B$782,O$401)+'СЕТ СН'!$F$16</f>
        <v>0</v>
      </c>
      <c r="P409" s="36">
        <f>SUMIFS(СВЦЭМ!$L$40:$L$783,СВЦЭМ!$A$40:$A$783,$A409,СВЦЭМ!$B$39:$B$782,P$401)+'СЕТ СН'!$F$16</f>
        <v>0</v>
      </c>
      <c r="Q409" s="36">
        <f>SUMIFS(СВЦЭМ!$L$40:$L$783,СВЦЭМ!$A$40:$A$783,$A409,СВЦЭМ!$B$39:$B$782,Q$401)+'СЕТ СН'!$F$16</f>
        <v>0</v>
      </c>
      <c r="R409" s="36">
        <f>SUMIFS(СВЦЭМ!$L$40:$L$783,СВЦЭМ!$A$40:$A$783,$A409,СВЦЭМ!$B$39:$B$782,R$401)+'СЕТ СН'!$F$16</f>
        <v>0</v>
      </c>
      <c r="S409" s="36">
        <f>SUMIFS(СВЦЭМ!$L$40:$L$783,СВЦЭМ!$A$40:$A$783,$A409,СВЦЭМ!$B$39:$B$782,S$401)+'СЕТ СН'!$F$16</f>
        <v>0</v>
      </c>
      <c r="T409" s="36">
        <f>SUMIFS(СВЦЭМ!$L$40:$L$783,СВЦЭМ!$A$40:$A$783,$A409,СВЦЭМ!$B$39:$B$782,T$401)+'СЕТ СН'!$F$16</f>
        <v>0</v>
      </c>
      <c r="U409" s="36">
        <f>SUMIFS(СВЦЭМ!$L$40:$L$783,СВЦЭМ!$A$40:$A$783,$A409,СВЦЭМ!$B$39:$B$782,U$401)+'СЕТ СН'!$F$16</f>
        <v>0</v>
      </c>
      <c r="V409" s="36">
        <f>SUMIFS(СВЦЭМ!$L$40:$L$783,СВЦЭМ!$A$40:$A$783,$A409,СВЦЭМ!$B$39:$B$782,V$401)+'СЕТ СН'!$F$16</f>
        <v>0</v>
      </c>
      <c r="W409" s="36">
        <f>SUMIFS(СВЦЭМ!$L$40:$L$783,СВЦЭМ!$A$40:$A$783,$A409,СВЦЭМ!$B$39:$B$782,W$401)+'СЕТ СН'!$F$16</f>
        <v>0</v>
      </c>
      <c r="X409" s="36">
        <f>SUMIFS(СВЦЭМ!$L$40:$L$783,СВЦЭМ!$A$40:$A$783,$A409,СВЦЭМ!$B$39:$B$782,X$401)+'СЕТ СН'!$F$16</f>
        <v>0</v>
      </c>
      <c r="Y409" s="36">
        <f>SUMIFS(СВЦЭМ!$L$40:$L$783,СВЦЭМ!$A$40:$A$783,$A409,СВЦЭМ!$B$39:$B$782,Y$401)+'СЕТ СН'!$F$16</f>
        <v>0</v>
      </c>
    </row>
    <row r="410" spans="1:27" ht="15.75" hidden="1" x14ac:dyDescent="0.2">
      <c r="A410" s="35">
        <f t="shared" si="11"/>
        <v>45055</v>
      </c>
      <c r="B410" s="36">
        <f>SUMIFS(СВЦЭМ!$L$40:$L$783,СВЦЭМ!$A$40:$A$783,$A410,СВЦЭМ!$B$39:$B$782,B$401)+'СЕТ СН'!$F$16</f>
        <v>0</v>
      </c>
      <c r="C410" s="36">
        <f>SUMIFS(СВЦЭМ!$L$40:$L$783,СВЦЭМ!$A$40:$A$783,$A410,СВЦЭМ!$B$39:$B$782,C$401)+'СЕТ СН'!$F$16</f>
        <v>0</v>
      </c>
      <c r="D410" s="36">
        <f>SUMIFS(СВЦЭМ!$L$40:$L$783,СВЦЭМ!$A$40:$A$783,$A410,СВЦЭМ!$B$39:$B$782,D$401)+'СЕТ СН'!$F$16</f>
        <v>0</v>
      </c>
      <c r="E410" s="36">
        <f>SUMIFS(СВЦЭМ!$L$40:$L$783,СВЦЭМ!$A$40:$A$783,$A410,СВЦЭМ!$B$39:$B$782,E$401)+'СЕТ СН'!$F$16</f>
        <v>0</v>
      </c>
      <c r="F410" s="36">
        <f>SUMIFS(СВЦЭМ!$L$40:$L$783,СВЦЭМ!$A$40:$A$783,$A410,СВЦЭМ!$B$39:$B$782,F$401)+'СЕТ СН'!$F$16</f>
        <v>0</v>
      </c>
      <c r="G410" s="36">
        <f>SUMIFS(СВЦЭМ!$L$40:$L$783,СВЦЭМ!$A$40:$A$783,$A410,СВЦЭМ!$B$39:$B$782,G$401)+'СЕТ СН'!$F$16</f>
        <v>0</v>
      </c>
      <c r="H410" s="36">
        <f>SUMIFS(СВЦЭМ!$L$40:$L$783,СВЦЭМ!$A$40:$A$783,$A410,СВЦЭМ!$B$39:$B$782,H$401)+'СЕТ СН'!$F$16</f>
        <v>0</v>
      </c>
      <c r="I410" s="36">
        <f>SUMIFS(СВЦЭМ!$L$40:$L$783,СВЦЭМ!$A$40:$A$783,$A410,СВЦЭМ!$B$39:$B$782,I$401)+'СЕТ СН'!$F$16</f>
        <v>0</v>
      </c>
      <c r="J410" s="36">
        <f>SUMIFS(СВЦЭМ!$L$40:$L$783,СВЦЭМ!$A$40:$A$783,$A410,СВЦЭМ!$B$39:$B$782,J$401)+'СЕТ СН'!$F$16</f>
        <v>0</v>
      </c>
      <c r="K410" s="36">
        <f>SUMIFS(СВЦЭМ!$L$40:$L$783,СВЦЭМ!$A$40:$A$783,$A410,СВЦЭМ!$B$39:$B$782,K$401)+'СЕТ СН'!$F$16</f>
        <v>0</v>
      </c>
      <c r="L410" s="36">
        <f>SUMIFS(СВЦЭМ!$L$40:$L$783,СВЦЭМ!$A$40:$A$783,$A410,СВЦЭМ!$B$39:$B$782,L$401)+'СЕТ СН'!$F$16</f>
        <v>0</v>
      </c>
      <c r="M410" s="36">
        <f>SUMIFS(СВЦЭМ!$L$40:$L$783,СВЦЭМ!$A$40:$A$783,$A410,СВЦЭМ!$B$39:$B$782,M$401)+'СЕТ СН'!$F$16</f>
        <v>0</v>
      </c>
      <c r="N410" s="36">
        <f>SUMIFS(СВЦЭМ!$L$40:$L$783,СВЦЭМ!$A$40:$A$783,$A410,СВЦЭМ!$B$39:$B$782,N$401)+'СЕТ СН'!$F$16</f>
        <v>0</v>
      </c>
      <c r="O410" s="36">
        <f>SUMIFS(СВЦЭМ!$L$40:$L$783,СВЦЭМ!$A$40:$A$783,$A410,СВЦЭМ!$B$39:$B$782,O$401)+'СЕТ СН'!$F$16</f>
        <v>0</v>
      </c>
      <c r="P410" s="36">
        <f>SUMIFS(СВЦЭМ!$L$40:$L$783,СВЦЭМ!$A$40:$A$783,$A410,СВЦЭМ!$B$39:$B$782,P$401)+'СЕТ СН'!$F$16</f>
        <v>0</v>
      </c>
      <c r="Q410" s="36">
        <f>SUMIFS(СВЦЭМ!$L$40:$L$783,СВЦЭМ!$A$40:$A$783,$A410,СВЦЭМ!$B$39:$B$782,Q$401)+'СЕТ СН'!$F$16</f>
        <v>0</v>
      </c>
      <c r="R410" s="36">
        <f>SUMIFS(СВЦЭМ!$L$40:$L$783,СВЦЭМ!$A$40:$A$783,$A410,СВЦЭМ!$B$39:$B$782,R$401)+'СЕТ СН'!$F$16</f>
        <v>0</v>
      </c>
      <c r="S410" s="36">
        <f>SUMIFS(СВЦЭМ!$L$40:$L$783,СВЦЭМ!$A$40:$A$783,$A410,СВЦЭМ!$B$39:$B$782,S$401)+'СЕТ СН'!$F$16</f>
        <v>0</v>
      </c>
      <c r="T410" s="36">
        <f>SUMIFS(СВЦЭМ!$L$40:$L$783,СВЦЭМ!$A$40:$A$783,$A410,СВЦЭМ!$B$39:$B$782,T$401)+'СЕТ СН'!$F$16</f>
        <v>0</v>
      </c>
      <c r="U410" s="36">
        <f>SUMIFS(СВЦЭМ!$L$40:$L$783,СВЦЭМ!$A$40:$A$783,$A410,СВЦЭМ!$B$39:$B$782,U$401)+'СЕТ СН'!$F$16</f>
        <v>0</v>
      </c>
      <c r="V410" s="36">
        <f>SUMIFS(СВЦЭМ!$L$40:$L$783,СВЦЭМ!$A$40:$A$783,$A410,СВЦЭМ!$B$39:$B$782,V$401)+'СЕТ СН'!$F$16</f>
        <v>0</v>
      </c>
      <c r="W410" s="36">
        <f>SUMIFS(СВЦЭМ!$L$40:$L$783,СВЦЭМ!$A$40:$A$783,$A410,СВЦЭМ!$B$39:$B$782,W$401)+'СЕТ СН'!$F$16</f>
        <v>0</v>
      </c>
      <c r="X410" s="36">
        <f>SUMIFS(СВЦЭМ!$L$40:$L$783,СВЦЭМ!$A$40:$A$783,$A410,СВЦЭМ!$B$39:$B$782,X$401)+'СЕТ СН'!$F$16</f>
        <v>0</v>
      </c>
      <c r="Y410" s="36">
        <f>SUMIFS(СВЦЭМ!$L$40:$L$783,СВЦЭМ!$A$40:$A$783,$A410,СВЦЭМ!$B$39:$B$782,Y$401)+'СЕТ СН'!$F$16</f>
        <v>0</v>
      </c>
    </row>
    <row r="411" spans="1:27" ht="15.75" hidden="1" x14ac:dyDescent="0.2">
      <c r="A411" s="35">
        <f t="shared" si="11"/>
        <v>45056</v>
      </c>
      <c r="B411" s="36">
        <f>SUMIFS(СВЦЭМ!$L$40:$L$783,СВЦЭМ!$A$40:$A$783,$A411,СВЦЭМ!$B$39:$B$782,B$401)+'СЕТ СН'!$F$16</f>
        <v>0</v>
      </c>
      <c r="C411" s="36">
        <f>SUMIFS(СВЦЭМ!$L$40:$L$783,СВЦЭМ!$A$40:$A$783,$A411,СВЦЭМ!$B$39:$B$782,C$401)+'СЕТ СН'!$F$16</f>
        <v>0</v>
      </c>
      <c r="D411" s="36">
        <f>SUMIFS(СВЦЭМ!$L$40:$L$783,СВЦЭМ!$A$40:$A$783,$A411,СВЦЭМ!$B$39:$B$782,D$401)+'СЕТ СН'!$F$16</f>
        <v>0</v>
      </c>
      <c r="E411" s="36">
        <f>SUMIFS(СВЦЭМ!$L$40:$L$783,СВЦЭМ!$A$40:$A$783,$A411,СВЦЭМ!$B$39:$B$782,E$401)+'СЕТ СН'!$F$16</f>
        <v>0</v>
      </c>
      <c r="F411" s="36">
        <f>SUMIFS(СВЦЭМ!$L$40:$L$783,СВЦЭМ!$A$40:$A$783,$A411,СВЦЭМ!$B$39:$B$782,F$401)+'СЕТ СН'!$F$16</f>
        <v>0</v>
      </c>
      <c r="G411" s="36">
        <f>SUMIFS(СВЦЭМ!$L$40:$L$783,СВЦЭМ!$A$40:$A$783,$A411,СВЦЭМ!$B$39:$B$782,G$401)+'СЕТ СН'!$F$16</f>
        <v>0</v>
      </c>
      <c r="H411" s="36">
        <f>SUMIFS(СВЦЭМ!$L$40:$L$783,СВЦЭМ!$A$40:$A$783,$A411,СВЦЭМ!$B$39:$B$782,H$401)+'СЕТ СН'!$F$16</f>
        <v>0</v>
      </c>
      <c r="I411" s="36">
        <f>SUMIFS(СВЦЭМ!$L$40:$L$783,СВЦЭМ!$A$40:$A$783,$A411,СВЦЭМ!$B$39:$B$782,I$401)+'СЕТ СН'!$F$16</f>
        <v>0</v>
      </c>
      <c r="J411" s="36">
        <f>SUMIFS(СВЦЭМ!$L$40:$L$783,СВЦЭМ!$A$40:$A$783,$A411,СВЦЭМ!$B$39:$B$782,J$401)+'СЕТ СН'!$F$16</f>
        <v>0</v>
      </c>
      <c r="K411" s="36">
        <f>SUMIFS(СВЦЭМ!$L$40:$L$783,СВЦЭМ!$A$40:$A$783,$A411,СВЦЭМ!$B$39:$B$782,K$401)+'СЕТ СН'!$F$16</f>
        <v>0</v>
      </c>
      <c r="L411" s="36">
        <f>SUMIFS(СВЦЭМ!$L$40:$L$783,СВЦЭМ!$A$40:$A$783,$A411,СВЦЭМ!$B$39:$B$782,L$401)+'СЕТ СН'!$F$16</f>
        <v>0</v>
      </c>
      <c r="M411" s="36">
        <f>SUMIFS(СВЦЭМ!$L$40:$L$783,СВЦЭМ!$A$40:$A$783,$A411,СВЦЭМ!$B$39:$B$782,M$401)+'СЕТ СН'!$F$16</f>
        <v>0</v>
      </c>
      <c r="N411" s="36">
        <f>SUMIFS(СВЦЭМ!$L$40:$L$783,СВЦЭМ!$A$40:$A$783,$A411,СВЦЭМ!$B$39:$B$782,N$401)+'СЕТ СН'!$F$16</f>
        <v>0</v>
      </c>
      <c r="O411" s="36">
        <f>SUMIFS(СВЦЭМ!$L$40:$L$783,СВЦЭМ!$A$40:$A$783,$A411,СВЦЭМ!$B$39:$B$782,O$401)+'СЕТ СН'!$F$16</f>
        <v>0</v>
      </c>
      <c r="P411" s="36">
        <f>SUMIFS(СВЦЭМ!$L$40:$L$783,СВЦЭМ!$A$40:$A$783,$A411,СВЦЭМ!$B$39:$B$782,P$401)+'СЕТ СН'!$F$16</f>
        <v>0</v>
      </c>
      <c r="Q411" s="36">
        <f>SUMIFS(СВЦЭМ!$L$40:$L$783,СВЦЭМ!$A$40:$A$783,$A411,СВЦЭМ!$B$39:$B$782,Q$401)+'СЕТ СН'!$F$16</f>
        <v>0</v>
      </c>
      <c r="R411" s="36">
        <f>SUMIFS(СВЦЭМ!$L$40:$L$783,СВЦЭМ!$A$40:$A$783,$A411,СВЦЭМ!$B$39:$B$782,R$401)+'СЕТ СН'!$F$16</f>
        <v>0</v>
      </c>
      <c r="S411" s="36">
        <f>SUMIFS(СВЦЭМ!$L$40:$L$783,СВЦЭМ!$A$40:$A$783,$A411,СВЦЭМ!$B$39:$B$782,S$401)+'СЕТ СН'!$F$16</f>
        <v>0</v>
      </c>
      <c r="T411" s="36">
        <f>SUMIFS(СВЦЭМ!$L$40:$L$783,СВЦЭМ!$A$40:$A$783,$A411,СВЦЭМ!$B$39:$B$782,T$401)+'СЕТ СН'!$F$16</f>
        <v>0</v>
      </c>
      <c r="U411" s="36">
        <f>SUMIFS(СВЦЭМ!$L$40:$L$783,СВЦЭМ!$A$40:$A$783,$A411,СВЦЭМ!$B$39:$B$782,U$401)+'СЕТ СН'!$F$16</f>
        <v>0</v>
      </c>
      <c r="V411" s="36">
        <f>SUMIFS(СВЦЭМ!$L$40:$L$783,СВЦЭМ!$A$40:$A$783,$A411,СВЦЭМ!$B$39:$B$782,V$401)+'СЕТ СН'!$F$16</f>
        <v>0</v>
      </c>
      <c r="W411" s="36">
        <f>SUMIFS(СВЦЭМ!$L$40:$L$783,СВЦЭМ!$A$40:$A$783,$A411,СВЦЭМ!$B$39:$B$782,W$401)+'СЕТ СН'!$F$16</f>
        <v>0</v>
      </c>
      <c r="X411" s="36">
        <f>SUMIFS(СВЦЭМ!$L$40:$L$783,СВЦЭМ!$A$40:$A$783,$A411,СВЦЭМ!$B$39:$B$782,X$401)+'СЕТ СН'!$F$16</f>
        <v>0</v>
      </c>
      <c r="Y411" s="36">
        <f>SUMIFS(СВЦЭМ!$L$40:$L$783,СВЦЭМ!$A$40:$A$783,$A411,СВЦЭМ!$B$39:$B$782,Y$401)+'СЕТ СН'!$F$16</f>
        <v>0</v>
      </c>
    </row>
    <row r="412" spans="1:27" ht="15.75" hidden="1" x14ac:dyDescent="0.2">
      <c r="A412" s="35">
        <f t="shared" si="11"/>
        <v>45057</v>
      </c>
      <c r="B412" s="36">
        <f>SUMIFS(СВЦЭМ!$L$40:$L$783,СВЦЭМ!$A$40:$A$783,$A412,СВЦЭМ!$B$39:$B$782,B$401)+'СЕТ СН'!$F$16</f>
        <v>0</v>
      </c>
      <c r="C412" s="36">
        <f>SUMIFS(СВЦЭМ!$L$40:$L$783,СВЦЭМ!$A$40:$A$783,$A412,СВЦЭМ!$B$39:$B$782,C$401)+'СЕТ СН'!$F$16</f>
        <v>0</v>
      </c>
      <c r="D412" s="36">
        <f>SUMIFS(СВЦЭМ!$L$40:$L$783,СВЦЭМ!$A$40:$A$783,$A412,СВЦЭМ!$B$39:$B$782,D$401)+'СЕТ СН'!$F$16</f>
        <v>0</v>
      </c>
      <c r="E412" s="36">
        <f>SUMIFS(СВЦЭМ!$L$40:$L$783,СВЦЭМ!$A$40:$A$783,$A412,СВЦЭМ!$B$39:$B$782,E$401)+'СЕТ СН'!$F$16</f>
        <v>0</v>
      </c>
      <c r="F412" s="36">
        <f>SUMIFS(СВЦЭМ!$L$40:$L$783,СВЦЭМ!$A$40:$A$783,$A412,СВЦЭМ!$B$39:$B$782,F$401)+'СЕТ СН'!$F$16</f>
        <v>0</v>
      </c>
      <c r="G412" s="36">
        <f>SUMIFS(СВЦЭМ!$L$40:$L$783,СВЦЭМ!$A$40:$A$783,$A412,СВЦЭМ!$B$39:$B$782,G$401)+'СЕТ СН'!$F$16</f>
        <v>0</v>
      </c>
      <c r="H412" s="36">
        <f>SUMIFS(СВЦЭМ!$L$40:$L$783,СВЦЭМ!$A$40:$A$783,$A412,СВЦЭМ!$B$39:$B$782,H$401)+'СЕТ СН'!$F$16</f>
        <v>0</v>
      </c>
      <c r="I412" s="36">
        <f>SUMIFS(СВЦЭМ!$L$40:$L$783,СВЦЭМ!$A$40:$A$783,$A412,СВЦЭМ!$B$39:$B$782,I$401)+'СЕТ СН'!$F$16</f>
        <v>0</v>
      </c>
      <c r="J412" s="36">
        <f>SUMIFS(СВЦЭМ!$L$40:$L$783,СВЦЭМ!$A$40:$A$783,$A412,СВЦЭМ!$B$39:$B$782,J$401)+'СЕТ СН'!$F$16</f>
        <v>0</v>
      </c>
      <c r="K412" s="36">
        <f>SUMIFS(СВЦЭМ!$L$40:$L$783,СВЦЭМ!$A$40:$A$783,$A412,СВЦЭМ!$B$39:$B$782,K$401)+'СЕТ СН'!$F$16</f>
        <v>0</v>
      </c>
      <c r="L412" s="36">
        <f>SUMIFS(СВЦЭМ!$L$40:$L$783,СВЦЭМ!$A$40:$A$783,$A412,СВЦЭМ!$B$39:$B$782,L$401)+'СЕТ СН'!$F$16</f>
        <v>0</v>
      </c>
      <c r="M412" s="36">
        <f>SUMIFS(СВЦЭМ!$L$40:$L$783,СВЦЭМ!$A$40:$A$783,$A412,СВЦЭМ!$B$39:$B$782,M$401)+'СЕТ СН'!$F$16</f>
        <v>0</v>
      </c>
      <c r="N412" s="36">
        <f>SUMIFS(СВЦЭМ!$L$40:$L$783,СВЦЭМ!$A$40:$A$783,$A412,СВЦЭМ!$B$39:$B$782,N$401)+'СЕТ СН'!$F$16</f>
        <v>0</v>
      </c>
      <c r="O412" s="36">
        <f>SUMIFS(СВЦЭМ!$L$40:$L$783,СВЦЭМ!$A$40:$A$783,$A412,СВЦЭМ!$B$39:$B$782,O$401)+'СЕТ СН'!$F$16</f>
        <v>0</v>
      </c>
      <c r="P412" s="36">
        <f>SUMIFS(СВЦЭМ!$L$40:$L$783,СВЦЭМ!$A$40:$A$783,$A412,СВЦЭМ!$B$39:$B$782,P$401)+'СЕТ СН'!$F$16</f>
        <v>0</v>
      </c>
      <c r="Q412" s="36">
        <f>SUMIFS(СВЦЭМ!$L$40:$L$783,СВЦЭМ!$A$40:$A$783,$A412,СВЦЭМ!$B$39:$B$782,Q$401)+'СЕТ СН'!$F$16</f>
        <v>0</v>
      </c>
      <c r="R412" s="36">
        <f>SUMIFS(СВЦЭМ!$L$40:$L$783,СВЦЭМ!$A$40:$A$783,$A412,СВЦЭМ!$B$39:$B$782,R$401)+'СЕТ СН'!$F$16</f>
        <v>0</v>
      </c>
      <c r="S412" s="36">
        <f>SUMIFS(СВЦЭМ!$L$40:$L$783,СВЦЭМ!$A$40:$A$783,$A412,СВЦЭМ!$B$39:$B$782,S$401)+'СЕТ СН'!$F$16</f>
        <v>0</v>
      </c>
      <c r="T412" s="36">
        <f>SUMIFS(СВЦЭМ!$L$40:$L$783,СВЦЭМ!$A$40:$A$783,$A412,СВЦЭМ!$B$39:$B$782,T$401)+'СЕТ СН'!$F$16</f>
        <v>0</v>
      </c>
      <c r="U412" s="36">
        <f>SUMIFS(СВЦЭМ!$L$40:$L$783,СВЦЭМ!$A$40:$A$783,$A412,СВЦЭМ!$B$39:$B$782,U$401)+'СЕТ СН'!$F$16</f>
        <v>0</v>
      </c>
      <c r="V412" s="36">
        <f>SUMIFS(СВЦЭМ!$L$40:$L$783,СВЦЭМ!$A$40:$A$783,$A412,СВЦЭМ!$B$39:$B$782,V$401)+'СЕТ СН'!$F$16</f>
        <v>0</v>
      </c>
      <c r="W412" s="36">
        <f>SUMIFS(СВЦЭМ!$L$40:$L$783,СВЦЭМ!$A$40:$A$783,$A412,СВЦЭМ!$B$39:$B$782,W$401)+'СЕТ СН'!$F$16</f>
        <v>0</v>
      </c>
      <c r="X412" s="36">
        <f>SUMIFS(СВЦЭМ!$L$40:$L$783,СВЦЭМ!$A$40:$A$783,$A412,СВЦЭМ!$B$39:$B$782,X$401)+'СЕТ СН'!$F$16</f>
        <v>0</v>
      </c>
      <c r="Y412" s="36">
        <f>SUMIFS(СВЦЭМ!$L$40:$L$783,СВЦЭМ!$A$40:$A$783,$A412,СВЦЭМ!$B$39:$B$782,Y$401)+'СЕТ СН'!$F$16</f>
        <v>0</v>
      </c>
    </row>
    <row r="413" spans="1:27" ht="15.75" hidden="1" x14ac:dyDescent="0.2">
      <c r="A413" s="35">
        <f t="shared" si="11"/>
        <v>45058</v>
      </c>
      <c r="B413" s="36">
        <f>SUMIFS(СВЦЭМ!$L$40:$L$783,СВЦЭМ!$A$40:$A$783,$A413,СВЦЭМ!$B$39:$B$782,B$401)+'СЕТ СН'!$F$16</f>
        <v>0</v>
      </c>
      <c r="C413" s="36">
        <f>SUMIFS(СВЦЭМ!$L$40:$L$783,СВЦЭМ!$A$40:$A$783,$A413,СВЦЭМ!$B$39:$B$782,C$401)+'СЕТ СН'!$F$16</f>
        <v>0</v>
      </c>
      <c r="D413" s="36">
        <f>SUMIFS(СВЦЭМ!$L$40:$L$783,СВЦЭМ!$A$40:$A$783,$A413,СВЦЭМ!$B$39:$B$782,D$401)+'СЕТ СН'!$F$16</f>
        <v>0</v>
      </c>
      <c r="E413" s="36">
        <f>SUMIFS(СВЦЭМ!$L$40:$L$783,СВЦЭМ!$A$40:$A$783,$A413,СВЦЭМ!$B$39:$B$782,E$401)+'СЕТ СН'!$F$16</f>
        <v>0</v>
      </c>
      <c r="F413" s="36">
        <f>SUMIFS(СВЦЭМ!$L$40:$L$783,СВЦЭМ!$A$40:$A$783,$A413,СВЦЭМ!$B$39:$B$782,F$401)+'СЕТ СН'!$F$16</f>
        <v>0</v>
      </c>
      <c r="G413" s="36">
        <f>SUMIFS(СВЦЭМ!$L$40:$L$783,СВЦЭМ!$A$40:$A$783,$A413,СВЦЭМ!$B$39:$B$782,G$401)+'СЕТ СН'!$F$16</f>
        <v>0</v>
      </c>
      <c r="H413" s="36">
        <f>SUMIFS(СВЦЭМ!$L$40:$L$783,СВЦЭМ!$A$40:$A$783,$A413,СВЦЭМ!$B$39:$B$782,H$401)+'СЕТ СН'!$F$16</f>
        <v>0</v>
      </c>
      <c r="I413" s="36">
        <f>SUMIFS(СВЦЭМ!$L$40:$L$783,СВЦЭМ!$A$40:$A$783,$A413,СВЦЭМ!$B$39:$B$782,I$401)+'СЕТ СН'!$F$16</f>
        <v>0</v>
      </c>
      <c r="J413" s="36">
        <f>SUMIFS(СВЦЭМ!$L$40:$L$783,СВЦЭМ!$A$40:$A$783,$A413,СВЦЭМ!$B$39:$B$782,J$401)+'СЕТ СН'!$F$16</f>
        <v>0</v>
      </c>
      <c r="K413" s="36">
        <f>SUMIFS(СВЦЭМ!$L$40:$L$783,СВЦЭМ!$A$40:$A$783,$A413,СВЦЭМ!$B$39:$B$782,K$401)+'СЕТ СН'!$F$16</f>
        <v>0</v>
      </c>
      <c r="L413" s="36">
        <f>SUMIFS(СВЦЭМ!$L$40:$L$783,СВЦЭМ!$A$40:$A$783,$A413,СВЦЭМ!$B$39:$B$782,L$401)+'СЕТ СН'!$F$16</f>
        <v>0</v>
      </c>
      <c r="M413" s="36">
        <f>SUMIFS(СВЦЭМ!$L$40:$L$783,СВЦЭМ!$A$40:$A$783,$A413,СВЦЭМ!$B$39:$B$782,M$401)+'СЕТ СН'!$F$16</f>
        <v>0</v>
      </c>
      <c r="N413" s="36">
        <f>SUMIFS(СВЦЭМ!$L$40:$L$783,СВЦЭМ!$A$40:$A$783,$A413,СВЦЭМ!$B$39:$B$782,N$401)+'СЕТ СН'!$F$16</f>
        <v>0</v>
      </c>
      <c r="O413" s="36">
        <f>SUMIFS(СВЦЭМ!$L$40:$L$783,СВЦЭМ!$A$40:$A$783,$A413,СВЦЭМ!$B$39:$B$782,O$401)+'СЕТ СН'!$F$16</f>
        <v>0</v>
      </c>
      <c r="P413" s="36">
        <f>SUMIFS(СВЦЭМ!$L$40:$L$783,СВЦЭМ!$A$40:$A$783,$A413,СВЦЭМ!$B$39:$B$782,P$401)+'СЕТ СН'!$F$16</f>
        <v>0</v>
      </c>
      <c r="Q413" s="36">
        <f>SUMIFS(СВЦЭМ!$L$40:$L$783,СВЦЭМ!$A$40:$A$783,$A413,СВЦЭМ!$B$39:$B$782,Q$401)+'СЕТ СН'!$F$16</f>
        <v>0</v>
      </c>
      <c r="R413" s="36">
        <f>SUMIFS(СВЦЭМ!$L$40:$L$783,СВЦЭМ!$A$40:$A$783,$A413,СВЦЭМ!$B$39:$B$782,R$401)+'СЕТ СН'!$F$16</f>
        <v>0</v>
      </c>
      <c r="S413" s="36">
        <f>SUMIFS(СВЦЭМ!$L$40:$L$783,СВЦЭМ!$A$40:$A$783,$A413,СВЦЭМ!$B$39:$B$782,S$401)+'СЕТ СН'!$F$16</f>
        <v>0</v>
      </c>
      <c r="T413" s="36">
        <f>SUMIFS(СВЦЭМ!$L$40:$L$783,СВЦЭМ!$A$40:$A$783,$A413,СВЦЭМ!$B$39:$B$782,T$401)+'СЕТ СН'!$F$16</f>
        <v>0</v>
      </c>
      <c r="U413" s="36">
        <f>SUMIFS(СВЦЭМ!$L$40:$L$783,СВЦЭМ!$A$40:$A$783,$A413,СВЦЭМ!$B$39:$B$782,U$401)+'СЕТ СН'!$F$16</f>
        <v>0</v>
      </c>
      <c r="V413" s="36">
        <f>SUMIFS(СВЦЭМ!$L$40:$L$783,СВЦЭМ!$A$40:$A$783,$A413,СВЦЭМ!$B$39:$B$782,V$401)+'СЕТ СН'!$F$16</f>
        <v>0</v>
      </c>
      <c r="W413" s="36">
        <f>SUMIFS(СВЦЭМ!$L$40:$L$783,СВЦЭМ!$A$40:$A$783,$A413,СВЦЭМ!$B$39:$B$782,W$401)+'СЕТ СН'!$F$16</f>
        <v>0</v>
      </c>
      <c r="X413" s="36">
        <f>SUMIFS(СВЦЭМ!$L$40:$L$783,СВЦЭМ!$A$40:$A$783,$A413,СВЦЭМ!$B$39:$B$782,X$401)+'СЕТ СН'!$F$16</f>
        <v>0</v>
      </c>
      <c r="Y413" s="36">
        <f>SUMIFS(СВЦЭМ!$L$40:$L$783,СВЦЭМ!$A$40:$A$783,$A413,СВЦЭМ!$B$39:$B$782,Y$401)+'СЕТ СН'!$F$16</f>
        <v>0</v>
      </c>
    </row>
    <row r="414" spans="1:27" ht="15.75" hidden="1" x14ac:dyDescent="0.2">
      <c r="A414" s="35">
        <f t="shared" si="11"/>
        <v>45059</v>
      </c>
      <c r="B414" s="36">
        <f>SUMIFS(СВЦЭМ!$L$40:$L$783,СВЦЭМ!$A$40:$A$783,$A414,СВЦЭМ!$B$39:$B$782,B$401)+'СЕТ СН'!$F$16</f>
        <v>0</v>
      </c>
      <c r="C414" s="36">
        <f>SUMIFS(СВЦЭМ!$L$40:$L$783,СВЦЭМ!$A$40:$A$783,$A414,СВЦЭМ!$B$39:$B$782,C$401)+'СЕТ СН'!$F$16</f>
        <v>0</v>
      </c>
      <c r="D414" s="36">
        <f>SUMIFS(СВЦЭМ!$L$40:$L$783,СВЦЭМ!$A$40:$A$783,$A414,СВЦЭМ!$B$39:$B$782,D$401)+'СЕТ СН'!$F$16</f>
        <v>0</v>
      </c>
      <c r="E414" s="36">
        <f>SUMIFS(СВЦЭМ!$L$40:$L$783,СВЦЭМ!$A$40:$A$783,$A414,СВЦЭМ!$B$39:$B$782,E$401)+'СЕТ СН'!$F$16</f>
        <v>0</v>
      </c>
      <c r="F414" s="36">
        <f>SUMIFS(СВЦЭМ!$L$40:$L$783,СВЦЭМ!$A$40:$A$783,$A414,СВЦЭМ!$B$39:$B$782,F$401)+'СЕТ СН'!$F$16</f>
        <v>0</v>
      </c>
      <c r="G414" s="36">
        <f>SUMIFS(СВЦЭМ!$L$40:$L$783,СВЦЭМ!$A$40:$A$783,$A414,СВЦЭМ!$B$39:$B$782,G$401)+'СЕТ СН'!$F$16</f>
        <v>0</v>
      </c>
      <c r="H414" s="36">
        <f>SUMIFS(СВЦЭМ!$L$40:$L$783,СВЦЭМ!$A$40:$A$783,$A414,СВЦЭМ!$B$39:$B$782,H$401)+'СЕТ СН'!$F$16</f>
        <v>0</v>
      </c>
      <c r="I414" s="36">
        <f>SUMIFS(СВЦЭМ!$L$40:$L$783,СВЦЭМ!$A$40:$A$783,$A414,СВЦЭМ!$B$39:$B$782,I$401)+'СЕТ СН'!$F$16</f>
        <v>0</v>
      </c>
      <c r="J414" s="36">
        <f>SUMIFS(СВЦЭМ!$L$40:$L$783,СВЦЭМ!$A$40:$A$783,$A414,СВЦЭМ!$B$39:$B$782,J$401)+'СЕТ СН'!$F$16</f>
        <v>0</v>
      </c>
      <c r="K414" s="36">
        <f>SUMIFS(СВЦЭМ!$L$40:$L$783,СВЦЭМ!$A$40:$A$783,$A414,СВЦЭМ!$B$39:$B$782,K$401)+'СЕТ СН'!$F$16</f>
        <v>0</v>
      </c>
      <c r="L414" s="36">
        <f>SUMIFS(СВЦЭМ!$L$40:$L$783,СВЦЭМ!$A$40:$A$783,$A414,СВЦЭМ!$B$39:$B$782,L$401)+'СЕТ СН'!$F$16</f>
        <v>0</v>
      </c>
      <c r="M414" s="36">
        <f>SUMIFS(СВЦЭМ!$L$40:$L$783,СВЦЭМ!$A$40:$A$783,$A414,СВЦЭМ!$B$39:$B$782,M$401)+'СЕТ СН'!$F$16</f>
        <v>0</v>
      </c>
      <c r="N414" s="36">
        <f>SUMIFS(СВЦЭМ!$L$40:$L$783,СВЦЭМ!$A$40:$A$783,$A414,СВЦЭМ!$B$39:$B$782,N$401)+'СЕТ СН'!$F$16</f>
        <v>0</v>
      </c>
      <c r="O414" s="36">
        <f>SUMIFS(СВЦЭМ!$L$40:$L$783,СВЦЭМ!$A$40:$A$783,$A414,СВЦЭМ!$B$39:$B$782,O$401)+'СЕТ СН'!$F$16</f>
        <v>0</v>
      </c>
      <c r="P414" s="36">
        <f>SUMIFS(СВЦЭМ!$L$40:$L$783,СВЦЭМ!$A$40:$A$783,$A414,СВЦЭМ!$B$39:$B$782,P$401)+'СЕТ СН'!$F$16</f>
        <v>0</v>
      </c>
      <c r="Q414" s="36">
        <f>SUMIFS(СВЦЭМ!$L$40:$L$783,СВЦЭМ!$A$40:$A$783,$A414,СВЦЭМ!$B$39:$B$782,Q$401)+'СЕТ СН'!$F$16</f>
        <v>0</v>
      </c>
      <c r="R414" s="36">
        <f>SUMIFS(СВЦЭМ!$L$40:$L$783,СВЦЭМ!$A$40:$A$783,$A414,СВЦЭМ!$B$39:$B$782,R$401)+'СЕТ СН'!$F$16</f>
        <v>0</v>
      </c>
      <c r="S414" s="36">
        <f>SUMIFS(СВЦЭМ!$L$40:$L$783,СВЦЭМ!$A$40:$A$783,$A414,СВЦЭМ!$B$39:$B$782,S$401)+'СЕТ СН'!$F$16</f>
        <v>0</v>
      </c>
      <c r="T414" s="36">
        <f>SUMIFS(СВЦЭМ!$L$40:$L$783,СВЦЭМ!$A$40:$A$783,$A414,СВЦЭМ!$B$39:$B$782,T$401)+'СЕТ СН'!$F$16</f>
        <v>0</v>
      </c>
      <c r="U414" s="36">
        <f>SUMIFS(СВЦЭМ!$L$40:$L$783,СВЦЭМ!$A$40:$A$783,$A414,СВЦЭМ!$B$39:$B$782,U$401)+'СЕТ СН'!$F$16</f>
        <v>0</v>
      </c>
      <c r="V414" s="36">
        <f>SUMIFS(СВЦЭМ!$L$40:$L$783,СВЦЭМ!$A$40:$A$783,$A414,СВЦЭМ!$B$39:$B$782,V$401)+'СЕТ СН'!$F$16</f>
        <v>0</v>
      </c>
      <c r="W414" s="36">
        <f>SUMIFS(СВЦЭМ!$L$40:$L$783,СВЦЭМ!$A$40:$A$783,$A414,СВЦЭМ!$B$39:$B$782,W$401)+'СЕТ СН'!$F$16</f>
        <v>0</v>
      </c>
      <c r="X414" s="36">
        <f>SUMIFS(СВЦЭМ!$L$40:$L$783,СВЦЭМ!$A$40:$A$783,$A414,СВЦЭМ!$B$39:$B$782,X$401)+'СЕТ СН'!$F$16</f>
        <v>0</v>
      </c>
      <c r="Y414" s="36">
        <f>SUMIFS(СВЦЭМ!$L$40:$L$783,СВЦЭМ!$A$40:$A$783,$A414,СВЦЭМ!$B$39:$B$782,Y$401)+'СЕТ СН'!$F$16</f>
        <v>0</v>
      </c>
    </row>
    <row r="415" spans="1:27" ht="15.75" hidden="1" x14ac:dyDescent="0.2">
      <c r="A415" s="35">
        <f t="shared" si="11"/>
        <v>45060</v>
      </c>
      <c r="B415" s="36">
        <f>SUMIFS(СВЦЭМ!$L$40:$L$783,СВЦЭМ!$A$40:$A$783,$A415,СВЦЭМ!$B$39:$B$782,B$401)+'СЕТ СН'!$F$16</f>
        <v>0</v>
      </c>
      <c r="C415" s="36">
        <f>SUMIFS(СВЦЭМ!$L$40:$L$783,СВЦЭМ!$A$40:$A$783,$A415,СВЦЭМ!$B$39:$B$782,C$401)+'СЕТ СН'!$F$16</f>
        <v>0</v>
      </c>
      <c r="D415" s="36">
        <f>SUMIFS(СВЦЭМ!$L$40:$L$783,СВЦЭМ!$A$40:$A$783,$A415,СВЦЭМ!$B$39:$B$782,D$401)+'СЕТ СН'!$F$16</f>
        <v>0</v>
      </c>
      <c r="E415" s="36">
        <f>SUMIFS(СВЦЭМ!$L$40:$L$783,СВЦЭМ!$A$40:$A$783,$A415,СВЦЭМ!$B$39:$B$782,E$401)+'СЕТ СН'!$F$16</f>
        <v>0</v>
      </c>
      <c r="F415" s="36">
        <f>SUMIFS(СВЦЭМ!$L$40:$L$783,СВЦЭМ!$A$40:$A$783,$A415,СВЦЭМ!$B$39:$B$782,F$401)+'СЕТ СН'!$F$16</f>
        <v>0</v>
      </c>
      <c r="G415" s="36">
        <f>SUMIFS(СВЦЭМ!$L$40:$L$783,СВЦЭМ!$A$40:$A$783,$A415,СВЦЭМ!$B$39:$B$782,G$401)+'СЕТ СН'!$F$16</f>
        <v>0</v>
      </c>
      <c r="H415" s="36">
        <f>SUMIFS(СВЦЭМ!$L$40:$L$783,СВЦЭМ!$A$40:$A$783,$A415,СВЦЭМ!$B$39:$B$782,H$401)+'СЕТ СН'!$F$16</f>
        <v>0</v>
      </c>
      <c r="I415" s="36">
        <f>SUMIFS(СВЦЭМ!$L$40:$L$783,СВЦЭМ!$A$40:$A$783,$A415,СВЦЭМ!$B$39:$B$782,I$401)+'СЕТ СН'!$F$16</f>
        <v>0</v>
      </c>
      <c r="J415" s="36">
        <f>SUMIFS(СВЦЭМ!$L$40:$L$783,СВЦЭМ!$A$40:$A$783,$A415,СВЦЭМ!$B$39:$B$782,J$401)+'СЕТ СН'!$F$16</f>
        <v>0</v>
      </c>
      <c r="K415" s="36">
        <f>SUMIFS(СВЦЭМ!$L$40:$L$783,СВЦЭМ!$A$40:$A$783,$A415,СВЦЭМ!$B$39:$B$782,K$401)+'СЕТ СН'!$F$16</f>
        <v>0</v>
      </c>
      <c r="L415" s="36">
        <f>SUMIFS(СВЦЭМ!$L$40:$L$783,СВЦЭМ!$A$40:$A$783,$A415,СВЦЭМ!$B$39:$B$782,L$401)+'СЕТ СН'!$F$16</f>
        <v>0</v>
      </c>
      <c r="M415" s="36">
        <f>SUMIFS(СВЦЭМ!$L$40:$L$783,СВЦЭМ!$A$40:$A$783,$A415,СВЦЭМ!$B$39:$B$782,M$401)+'СЕТ СН'!$F$16</f>
        <v>0</v>
      </c>
      <c r="N415" s="36">
        <f>SUMIFS(СВЦЭМ!$L$40:$L$783,СВЦЭМ!$A$40:$A$783,$A415,СВЦЭМ!$B$39:$B$782,N$401)+'СЕТ СН'!$F$16</f>
        <v>0</v>
      </c>
      <c r="O415" s="36">
        <f>SUMIFS(СВЦЭМ!$L$40:$L$783,СВЦЭМ!$A$40:$A$783,$A415,СВЦЭМ!$B$39:$B$782,O$401)+'СЕТ СН'!$F$16</f>
        <v>0</v>
      </c>
      <c r="P415" s="36">
        <f>SUMIFS(СВЦЭМ!$L$40:$L$783,СВЦЭМ!$A$40:$A$783,$A415,СВЦЭМ!$B$39:$B$782,P$401)+'СЕТ СН'!$F$16</f>
        <v>0</v>
      </c>
      <c r="Q415" s="36">
        <f>SUMIFS(СВЦЭМ!$L$40:$L$783,СВЦЭМ!$A$40:$A$783,$A415,СВЦЭМ!$B$39:$B$782,Q$401)+'СЕТ СН'!$F$16</f>
        <v>0</v>
      </c>
      <c r="R415" s="36">
        <f>SUMIFS(СВЦЭМ!$L$40:$L$783,СВЦЭМ!$A$40:$A$783,$A415,СВЦЭМ!$B$39:$B$782,R$401)+'СЕТ СН'!$F$16</f>
        <v>0</v>
      </c>
      <c r="S415" s="36">
        <f>SUMIFS(СВЦЭМ!$L$40:$L$783,СВЦЭМ!$A$40:$A$783,$A415,СВЦЭМ!$B$39:$B$782,S$401)+'СЕТ СН'!$F$16</f>
        <v>0</v>
      </c>
      <c r="T415" s="36">
        <f>SUMIFS(СВЦЭМ!$L$40:$L$783,СВЦЭМ!$A$40:$A$783,$A415,СВЦЭМ!$B$39:$B$782,T$401)+'СЕТ СН'!$F$16</f>
        <v>0</v>
      </c>
      <c r="U415" s="36">
        <f>SUMIFS(СВЦЭМ!$L$40:$L$783,СВЦЭМ!$A$40:$A$783,$A415,СВЦЭМ!$B$39:$B$782,U$401)+'СЕТ СН'!$F$16</f>
        <v>0</v>
      </c>
      <c r="V415" s="36">
        <f>SUMIFS(СВЦЭМ!$L$40:$L$783,СВЦЭМ!$A$40:$A$783,$A415,СВЦЭМ!$B$39:$B$782,V$401)+'СЕТ СН'!$F$16</f>
        <v>0</v>
      </c>
      <c r="W415" s="36">
        <f>SUMIFS(СВЦЭМ!$L$40:$L$783,СВЦЭМ!$A$40:$A$783,$A415,СВЦЭМ!$B$39:$B$782,W$401)+'СЕТ СН'!$F$16</f>
        <v>0</v>
      </c>
      <c r="X415" s="36">
        <f>SUMIFS(СВЦЭМ!$L$40:$L$783,СВЦЭМ!$A$40:$A$783,$A415,СВЦЭМ!$B$39:$B$782,X$401)+'СЕТ СН'!$F$16</f>
        <v>0</v>
      </c>
      <c r="Y415" s="36">
        <f>SUMIFS(СВЦЭМ!$L$40:$L$783,СВЦЭМ!$A$40:$A$783,$A415,СВЦЭМ!$B$39:$B$782,Y$401)+'СЕТ СН'!$F$16</f>
        <v>0</v>
      </c>
    </row>
    <row r="416" spans="1:27" ht="15.75" hidden="1" x14ac:dyDescent="0.2">
      <c r="A416" s="35">
        <f t="shared" si="11"/>
        <v>45061</v>
      </c>
      <c r="B416" s="36">
        <f>SUMIFS(СВЦЭМ!$L$40:$L$783,СВЦЭМ!$A$40:$A$783,$A416,СВЦЭМ!$B$39:$B$782,B$401)+'СЕТ СН'!$F$16</f>
        <v>0</v>
      </c>
      <c r="C416" s="36">
        <f>SUMIFS(СВЦЭМ!$L$40:$L$783,СВЦЭМ!$A$40:$A$783,$A416,СВЦЭМ!$B$39:$B$782,C$401)+'СЕТ СН'!$F$16</f>
        <v>0</v>
      </c>
      <c r="D416" s="36">
        <f>SUMIFS(СВЦЭМ!$L$40:$L$783,СВЦЭМ!$A$40:$A$783,$A416,СВЦЭМ!$B$39:$B$782,D$401)+'СЕТ СН'!$F$16</f>
        <v>0</v>
      </c>
      <c r="E416" s="36">
        <f>SUMIFS(СВЦЭМ!$L$40:$L$783,СВЦЭМ!$A$40:$A$783,$A416,СВЦЭМ!$B$39:$B$782,E$401)+'СЕТ СН'!$F$16</f>
        <v>0</v>
      </c>
      <c r="F416" s="36">
        <f>SUMIFS(СВЦЭМ!$L$40:$L$783,СВЦЭМ!$A$40:$A$783,$A416,СВЦЭМ!$B$39:$B$782,F$401)+'СЕТ СН'!$F$16</f>
        <v>0</v>
      </c>
      <c r="G416" s="36">
        <f>SUMIFS(СВЦЭМ!$L$40:$L$783,СВЦЭМ!$A$40:$A$783,$A416,СВЦЭМ!$B$39:$B$782,G$401)+'СЕТ СН'!$F$16</f>
        <v>0</v>
      </c>
      <c r="H416" s="36">
        <f>SUMIFS(СВЦЭМ!$L$40:$L$783,СВЦЭМ!$A$40:$A$783,$A416,СВЦЭМ!$B$39:$B$782,H$401)+'СЕТ СН'!$F$16</f>
        <v>0</v>
      </c>
      <c r="I416" s="36">
        <f>SUMIFS(СВЦЭМ!$L$40:$L$783,СВЦЭМ!$A$40:$A$783,$A416,СВЦЭМ!$B$39:$B$782,I$401)+'СЕТ СН'!$F$16</f>
        <v>0</v>
      </c>
      <c r="J416" s="36">
        <f>SUMIFS(СВЦЭМ!$L$40:$L$783,СВЦЭМ!$A$40:$A$783,$A416,СВЦЭМ!$B$39:$B$782,J$401)+'СЕТ СН'!$F$16</f>
        <v>0</v>
      </c>
      <c r="K416" s="36">
        <f>SUMIFS(СВЦЭМ!$L$40:$L$783,СВЦЭМ!$A$40:$A$783,$A416,СВЦЭМ!$B$39:$B$782,K$401)+'СЕТ СН'!$F$16</f>
        <v>0</v>
      </c>
      <c r="L416" s="36">
        <f>SUMIFS(СВЦЭМ!$L$40:$L$783,СВЦЭМ!$A$40:$A$783,$A416,СВЦЭМ!$B$39:$B$782,L$401)+'СЕТ СН'!$F$16</f>
        <v>0</v>
      </c>
      <c r="M416" s="36">
        <f>SUMIFS(СВЦЭМ!$L$40:$L$783,СВЦЭМ!$A$40:$A$783,$A416,СВЦЭМ!$B$39:$B$782,M$401)+'СЕТ СН'!$F$16</f>
        <v>0</v>
      </c>
      <c r="N416" s="36">
        <f>SUMIFS(СВЦЭМ!$L$40:$L$783,СВЦЭМ!$A$40:$A$783,$A416,СВЦЭМ!$B$39:$B$782,N$401)+'СЕТ СН'!$F$16</f>
        <v>0</v>
      </c>
      <c r="O416" s="36">
        <f>SUMIFS(СВЦЭМ!$L$40:$L$783,СВЦЭМ!$A$40:$A$783,$A416,СВЦЭМ!$B$39:$B$782,O$401)+'СЕТ СН'!$F$16</f>
        <v>0</v>
      </c>
      <c r="P416" s="36">
        <f>SUMIFS(СВЦЭМ!$L$40:$L$783,СВЦЭМ!$A$40:$A$783,$A416,СВЦЭМ!$B$39:$B$782,P$401)+'СЕТ СН'!$F$16</f>
        <v>0</v>
      </c>
      <c r="Q416" s="36">
        <f>SUMIFS(СВЦЭМ!$L$40:$L$783,СВЦЭМ!$A$40:$A$783,$A416,СВЦЭМ!$B$39:$B$782,Q$401)+'СЕТ СН'!$F$16</f>
        <v>0</v>
      </c>
      <c r="R416" s="36">
        <f>SUMIFS(СВЦЭМ!$L$40:$L$783,СВЦЭМ!$A$40:$A$783,$A416,СВЦЭМ!$B$39:$B$782,R$401)+'СЕТ СН'!$F$16</f>
        <v>0</v>
      </c>
      <c r="S416" s="36">
        <f>SUMIFS(СВЦЭМ!$L$40:$L$783,СВЦЭМ!$A$40:$A$783,$A416,СВЦЭМ!$B$39:$B$782,S$401)+'СЕТ СН'!$F$16</f>
        <v>0</v>
      </c>
      <c r="T416" s="36">
        <f>SUMIFS(СВЦЭМ!$L$40:$L$783,СВЦЭМ!$A$40:$A$783,$A416,СВЦЭМ!$B$39:$B$782,T$401)+'СЕТ СН'!$F$16</f>
        <v>0</v>
      </c>
      <c r="U416" s="36">
        <f>SUMIFS(СВЦЭМ!$L$40:$L$783,СВЦЭМ!$A$40:$A$783,$A416,СВЦЭМ!$B$39:$B$782,U$401)+'СЕТ СН'!$F$16</f>
        <v>0</v>
      </c>
      <c r="V416" s="36">
        <f>SUMIFS(СВЦЭМ!$L$40:$L$783,СВЦЭМ!$A$40:$A$783,$A416,СВЦЭМ!$B$39:$B$782,V$401)+'СЕТ СН'!$F$16</f>
        <v>0</v>
      </c>
      <c r="W416" s="36">
        <f>SUMIFS(СВЦЭМ!$L$40:$L$783,СВЦЭМ!$A$40:$A$783,$A416,СВЦЭМ!$B$39:$B$782,W$401)+'СЕТ СН'!$F$16</f>
        <v>0</v>
      </c>
      <c r="X416" s="36">
        <f>SUMIFS(СВЦЭМ!$L$40:$L$783,СВЦЭМ!$A$40:$A$783,$A416,СВЦЭМ!$B$39:$B$782,X$401)+'СЕТ СН'!$F$16</f>
        <v>0</v>
      </c>
      <c r="Y416" s="36">
        <f>SUMIFS(СВЦЭМ!$L$40:$L$783,СВЦЭМ!$A$40:$A$783,$A416,СВЦЭМ!$B$39:$B$782,Y$401)+'СЕТ СН'!$F$16</f>
        <v>0</v>
      </c>
    </row>
    <row r="417" spans="1:25" ht="15.75" hidden="1" x14ac:dyDescent="0.2">
      <c r="A417" s="35">
        <f t="shared" si="11"/>
        <v>45062</v>
      </c>
      <c r="B417" s="36">
        <f>SUMIFS(СВЦЭМ!$L$40:$L$783,СВЦЭМ!$A$40:$A$783,$A417,СВЦЭМ!$B$39:$B$782,B$401)+'СЕТ СН'!$F$16</f>
        <v>0</v>
      </c>
      <c r="C417" s="36">
        <f>SUMIFS(СВЦЭМ!$L$40:$L$783,СВЦЭМ!$A$40:$A$783,$A417,СВЦЭМ!$B$39:$B$782,C$401)+'СЕТ СН'!$F$16</f>
        <v>0</v>
      </c>
      <c r="D417" s="36">
        <f>SUMIFS(СВЦЭМ!$L$40:$L$783,СВЦЭМ!$A$40:$A$783,$A417,СВЦЭМ!$B$39:$B$782,D$401)+'СЕТ СН'!$F$16</f>
        <v>0</v>
      </c>
      <c r="E417" s="36">
        <f>SUMIFS(СВЦЭМ!$L$40:$L$783,СВЦЭМ!$A$40:$A$783,$A417,СВЦЭМ!$B$39:$B$782,E$401)+'СЕТ СН'!$F$16</f>
        <v>0</v>
      </c>
      <c r="F417" s="36">
        <f>SUMIFS(СВЦЭМ!$L$40:$L$783,СВЦЭМ!$A$40:$A$783,$A417,СВЦЭМ!$B$39:$B$782,F$401)+'СЕТ СН'!$F$16</f>
        <v>0</v>
      </c>
      <c r="G417" s="36">
        <f>SUMIFS(СВЦЭМ!$L$40:$L$783,СВЦЭМ!$A$40:$A$783,$A417,СВЦЭМ!$B$39:$B$782,G$401)+'СЕТ СН'!$F$16</f>
        <v>0</v>
      </c>
      <c r="H417" s="36">
        <f>SUMIFS(СВЦЭМ!$L$40:$L$783,СВЦЭМ!$A$40:$A$783,$A417,СВЦЭМ!$B$39:$B$782,H$401)+'СЕТ СН'!$F$16</f>
        <v>0</v>
      </c>
      <c r="I417" s="36">
        <f>SUMIFS(СВЦЭМ!$L$40:$L$783,СВЦЭМ!$A$40:$A$783,$A417,СВЦЭМ!$B$39:$B$782,I$401)+'СЕТ СН'!$F$16</f>
        <v>0</v>
      </c>
      <c r="J417" s="36">
        <f>SUMIFS(СВЦЭМ!$L$40:$L$783,СВЦЭМ!$A$40:$A$783,$A417,СВЦЭМ!$B$39:$B$782,J$401)+'СЕТ СН'!$F$16</f>
        <v>0</v>
      </c>
      <c r="K417" s="36">
        <f>SUMIFS(СВЦЭМ!$L$40:$L$783,СВЦЭМ!$A$40:$A$783,$A417,СВЦЭМ!$B$39:$B$782,K$401)+'СЕТ СН'!$F$16</f>
        <v>0</v>
      </c>
      <c r="L417" s="36">
        <f>SUMIFS(СВЦЭМ!$L$40:$L$783,СВЦЭМ!$A$40:$A$783,$A417,СВЦЭМ!$B$39:$B$782,L$401)+'СЕТ СН'!$F$16</f>
        <v>0</v>
      </c>
      <c r="M417" s="36">
        <f>SUMIFS(СВЦЭМ!$L$40:$L$783,СВЦЭМ!$A$40:$A$783,$A417,СВЦЭМ!$B$39:$B$782,M$401)+'СЕТ СН'!$F$16</f>
        <v>0</v>
      </c>
      <c r="N417" s="36">
        <f>SUMIFS(СВЦЭМ!$L$40:$L$783,СВЦЭМ!$A$40:$A$783,$A417,СВЦЭМ!$B$39:$B$782,N$401)+'СЕТ СН'!$F$16</f>
        <v>0</v>
      </c>
      <c r="O417" s="36">
        <f>SUMIFS(СВЦЭМ!$L$40:$L$783,СВЦЭМ!$A$40:$A$783,$A417,СВЦЭМ!$B$39:$B$782,O$401)+'СЕТ СН'!$F$16</f>
        <v>0</v>
      </c>
      <c r="P417" s="36">
        <f>SUMIFS(СВЦЭМ!$L$40:$L$783,СВЦЭМ!$A$40:$A$783,$A417,СВЦЭМ!$B$39:$B$782,P$401)+'СЕТ СН'!$F$16</f>
        <v>0</v>
      </c>
      <c r="Q417" s="36">
        <f>SUMIFS(СВЦЭМ!$L$40:$L$783,СВЦЭМ!$A$40:$A$783,$A417,СВЦЭМ!$B$39:$B$782,Q$401)+'СЕТ СН'!$F$16</f>
        <v>0</v>
      </c>
      <c r="R417" s="36">
        <f>SUMIFS(СВЦЭМ!$L$40:$L$783,СВЦЭМ!$A$40:$A$783,$A417,СВЦЭМ!$B$39:$B$782,R$401)+'СЕТ СН'!$F$16</f>
        <v>0</v>
      </c>
      <c r="S417" s="36">
        <f>SUMIFS(СВЦЭМ!$L$40:$L$783,СВЦЭМ!$A$40:$A$783,$A417,СВЦЭМ!$B$39:$B$782,S$401)+'СЕТ СН'!$F$16</f>
        <v>0</v>
      </c>
      <c r="T417" s="36">
        <f>SUMIFS(СВЦЭМ!$L$40:$L$783,СВЦЭМ!$A$40:$A$783,$A417,СВЦЭМ!$B$39:$B$782,T$401)+'СЕТ СН'!$F$16</f>
        <v>0</v>
      </c>
      <c r="U417" s="36">
        <f>SUMIFS(СВЦЭМ!$L$40:$L$783,СВЦЭМ!$A$40:$A$783,$A417,СВЦЭМ!$B$39:$B$782,U$401)+'СЕТ СН'!$F$16</f>
        <v>0</v>
      </c>
      <c r="V417" s="36">
        <f>SUMIFS(СВЦЭМ!$L$40:$L$783,СВЦЭМ!$A$40:$A$783,$A417,СВЦЭМ!$B$39:$B$782,V$401)+'СЕТ СН'!$F$16</f>
        <v>0</v>
      </c>
      <c r="W417" s="36">
        <f>SUMIFS(СВЦЭМ!$L$40:$L$783,СВЦЭМ!$A$40:$A$783,$A417,СВЦЭМ!$B$39:$B$782,W$401)+'СЕТ СН'!$F$16</f>
        <v>0</v>
      </c>
      <c r="X417" s="36">
        <f>SUMIFS(СВЦЭМ!$L$40:$L$783,СВЦЭМ!$A$40:$A$783,$A417,СВЦЭМ!$B$39:$B$782,X$401)+'СЕТ СН'!$F$16</f>
        <v>0</v>
      </c>
      <c r="Y417" s="36">
        <f>SUMIFS(СВЦЭМ!$L$40:$L$783,СВЦЭМ!$A$40:$A$783,$A417,СВЦЭМ!$B$39:$B$782,Y$401)+'СЕТ СН'!$F$16</f>
        <v>0</v>
      </c>
    </row>
    <row r="418" spans="1:25" ht="15.75" hidden="1" x14ac:dyDescent="0.2">
      <c r="A418" s="35">
        <f t="shared" si="11"/>
        <v>45063</v>
      </c>
      <c r="B418" s="36">
        <f>SUMIFS(СВЦЭМ!$L$40:$L$783,СВЦЭМ!$A$40:$A$783,$A418,СВЦЭМ!$B$39:$B$782,B$401)+'СЕТ СН'!$F$16</f>
        <v>0</v>
      </c>
      <c r="C418" s="36">
        <f>SUMIFS(СВЦЭМ!$L$40:$L$783,СВЦЭМ!$A$40:$A$783,$A418,СВЦЭМ!$B$39:$B$782,C$401)+'СЕТ СН'!$F$16</f>
        <v>0</v>
      </c>
      <c r="D418" s="36">
        <f>SUMIFS(СВЦЭМ!$L$40:$L$783,СВЦЭМ!$A$40:$A$783,$A418,СВЦЭМ!$B$39:$B$782,D$401)+'СЕТ СН'!$F$16</f>
        <v>0</v>
      </c>
      <c r="E418" s="36">
        <f>SUMIFS(СВЦЭМ!$L$40:$L$783,СВЦЭМ!$A$40:$A$783,$A418,СВЦЭМ!$B$39:$B$782,E$401)+'СЕТ СН'!$F$16</f>
        <v>0</v>
      </c>
      <c r="F418" s="36">
        <f>SUMIFS(СВЦЭМ!$L$40:$L$783,СВЦЭМ!$A$40:$A$783,$A418,СВЦЭМ!$B$39:$B$782,F$401)+'СЕТ СН'!$F$16</f>
        <v>0</v>
      </c>
      <c r="G418" s="36">
        <f>SUMIFS(СВЦЭМ!$L$40:$L$783,СВЦЭМ!$A$40:$A$783,$A418,СВЦЭМ!$B$39:$B$782,G$401)+'СЕТ СН'!$F$16</f>
        <v>0</v>
      </c>
      <c r="H418" s="36">
        <f>SUMIFS(СВЦЭМ!$L$40:$L$783,СВЦЭМ!$A$40:$A$783,$A418,СВЦЭМ!$B$39:$B$782,H$401)+'СЕТ СН'!$F$16</f>
        <v>0</v>
      </c>
      <c r="I418" s="36">
        <f>SUMIFS(СВЦЭМ!$L$40:$L$783,СВЦЭМ!$A$40:$A$783,$A418,СВЦЭМ!$B$39:$B$782,I$401)+'СЕТ СН'!$F$16</f>
        <v>0</v>
      </c>
      <c r="J418" s="36">
        <f>SUMIFS(СВЦЭМ!$L$40:$L$783,СВЦЭМ!$A$40:$A$783,$A418,СВЦЭМ!$B$39:$B$782,J$401)+'СЕТ СН'!$F$16</f>
        <v>0</v>
      </c>
      <c r="K418" s="36">
        <f>SUMIFS(СВЦЭМ!$L$40:$L$783,СВЦЭМ!$A$40:$A$783,$A418,СВЦЭМ!$B$39:$B$782,K$401)+'СЕТ СН'!$F$16</f>
        <v>0</v>
      </c>
      <c r="L418" s="36">
        <f>SUMIFS(СВЦЭМ!$L$40:$L$783,СВЦЭМ!$A$40:$A$783,$A418,СВЦЭМ!$B$39:$B$782,L$401)+'СЕТ СН'!$F$16</f>
        <v>0</v>
      </c>
      <c r="M418" s="36">
        <f>SUMIFS(СВЦЭМ!$L$40:$L$783,СВЦЭМ!$A$40:$A$783,$A418,СВЦЭМ!$B$39:$B$782,M$401)+'СЕТ СН'!$F$16</f>
        <v>0</v>
      </c>
      <c r="N418" s="36">
        <f>SUMIFS(СВЦЭМ!$L$40:$L$783,СВЦЭМ!$A$40:$A$783,$A418,СВЦЭМ!$B$39:$B$782,N$401)+'СЕТ СН'!$F$16</f>
        <v>0</v>
      </c>
      <c r="O418" s="36">
        <f>SUMIFS(СВЦЭМ!$L$40:$L$783,СВЦЭМ!$A$40:$A$783,$A418,СВЦЭМ!$B$39:$B$782,O$401)+'СЕТ СН'!$F$16</f>
        <v>0</v>
      </c>
      <c r="P418" s="36">
        <f>SUMIFS(СВЦЭМ!$L$40:$L$783,СВЦЭМ!$A$40:$A$783,$A418,СВЦЭМ!$B$39:$B$782,P$401)+'СЕТ СН'!$F$16</f>
        <v>0</v>
      </c>
      <c r="Q418" s="36">
        <f>SUMIFS(СВЦЭМ!$L$40:$L$783,СВЦЭМ!$A$40:$A$783,$A418,СВЦЭМ!$B$39:$B$782,Q$401)+'СЕТ СН'!$F$16</f>
        <v>0</v>
      </c>
      <c r="R418" s="36">
        <f>SUMIFS(СВЦЭМ!$L$40:$L$783,СВЦЭМ!$A$40:$A$783,$A418,СВЦЭМ!$B$39:$B$782,R$401)+'СЕТ СН'!$F$16</f>
        <v>0</v>
      </c>
      <c r="S418" s="36">
        <f>SUMIFS(СВЦЭМ!$L$40:$L$783,СВЦЭМ!$A$40:$A$783,$A418,СВЦЭМ!$B$39:$B$782,S$401)+'СЕТ СН'!$F$16</f>
        <v>0</v>
      </c>
      <c r="T418" s="36">
        <f>SUMIFS(СВЦЭМ!$L$40:$L$783,СВЦЭМ!$A$40:$A$783,$A418,СВЦЭМ!$B$39:$B$782,T$401)+'СЕТ СН'!$F$16</f>
        <v>0</v>
      </c>
      <c r="U418" s="36">
        <f>SUMIFS(СВЦЭМ!$L$40:$L$783,СВЦЭМ!$A$40:$A$783,$A418,СВЦЭМ!$B$39:$B$782,U$401)+'СЕТ СН'!$F$16</f>
        <v>0</v>
      </c>
      <c r="V418" s="36">
        <f>SUMIFS(СВЦЭМ!$L$40:$L$783,СВЦЭМ!$A$40:$A$783,$A418,СВЦЭМ!$B$39:$B$782,V$401)+'СЕТ СН'!$F$16</f>
        <v>0</v>
      </c>
      <c r="W418" s="36">
        <f>SUMIFS(СВЦЭМ!$L$40:$L$783,СВЦЭМ!$A$40:$A$783,$A418,СВЦЭМ!$B$39:$B$782,W$401)+'СЕТ СН'!$F$16</f>
        <v>0</v>
      </c>
      <c r="X418" s="36">
        <f>SUMIFS(СВЦЭМ!$L$40:$L$783,СВЦЭМ!$A$40:$A$783,$A418,СВЦЭМ!$B$39:$B$782,X$401)+'СЕТ СН'!$F$16</f>
        <v>0</v>
      </c>
      <c r="Y418" s="36">
        <f>SUMIFS(СВЦЭМ!$L$40:$L$783,СВЦЭМ!$A$40:$A$783,$A418,СВЦЭМ!$B$39:$B$782,Y$401)+'СЕТ СН'!$F$16</f>
        <v>0</v>
      </c>
    </row>
    <row r="419" spans="1:25" ht="15.75" hidden="1" x14ac:dyDescent="0.2">
      <c r="A419" s="35">
        <f t="shared" si="11"/>
        <v>45064</v>
      </c>
      <c r="B419" s="36">
        <f>SUMIFS(СВЦЭМ!$L$40:$L$783,СВЦЭМ!$A$40:$A$783,$A419,СВЦЭМ!$B$39:$B$782,B$401)+'СЕТ СН'!$F$16</f>
        <v>0</v>
      </c>
      <c r="C419" s="36">
        <f>SUMIFS(СВЦЭМ!$L$40:$L$783,СВЦЭМ!$A$40:$A$783,$A419,СВЦЭМ!$B$39:$B$782,C$401)+'СЕТ СН'!$F$16</f>
        <v>0</v>
      </c>
      <c r="D419" s="36">
        <f>SUMIFS(СВЦЭМ!$L$40:$L$783,СВЦЭМ!$A$40:$A$783,$A419,СВЦЭМ!$B$39:$B$782,D$401)+'СЕТ СН'!$F$16</f>
        <v>0</v>
      </c>
      <c r="E419" s="36">
        <f>SUMIFS(СВЦЭМ!$L$40:$L$783,СВЦЭМ!$A$40:$A$783,$A419,СВЦЭМ!$B$39:$B$782,E$401)+'СЕТ СН'!$F$16</f>
        <v>0</v>
      </c>
      <c r="F419" s="36">
        <f>SUMIFS(СВЦЭМ!$L$40:$L$783,СВЦЭМ!$A$40:$A$783,$A419,СВЦЭМ!$B$39:$B$782,F$401)+'СЕТ СН'!$F$16</f>
        <v>0</v>
      </c>
      <c r="G419" s="36">
        <f>SUMIFS(СВЦЭМ!$L$40:$L$783,СВЦЭМ!$A$40:$A$783,$A419,СВЦЭМ!$B$39:$B$782,G$401)+'СЕТ СН'!$F$16</f>
        <v>0</v>
      </c>
      <c r="H419" s="36">
        <f>SUMIFS(СВЦЭМ!$L$40:$L$783,СВЦЭМ!$A$40:$A$783,$A419,СВЦЭМ!$B$39:$B$782,H$401)+'СЕТ СН'!$F$16</f>
        <v>0</v>
      </c>
      <c r="I419" s="36">
        <f>SUMIFS(СВЦЭМ!$L$40:$L$783,СВЦЭМ!$A$40:$A$783,$A419,СВЦЭМ!$B$39:$B$782,I$401)+'СЕТ СН'!$F$16</f>
        <v>0</v>
      </c>
      <c r="J419" s="36">
        <f>SUMIFS(СВЦЭМ!$L$40:$L$783,СВЦЭМ!$A$40:$A$783,$A419,СВЦЭМ!$B$39:$B$782,J$401)+'СЕТ СН'!$F$16</f>
        <v>0</v>
      </c>
      <c r="K419" s="36">
        <f>SUMIFS(СВЦЭМ!$L$40:$L$783,СВЦЭМ!$A$40:$A$783,$A419,СВЦЭМ!$B$39:$B$782,K$401)+'СЕТ СН'!$F$16</f>
        <v>0</v>
      </c>
      <c r="L419" s="36">
        <f>SUMIFS(СВЦЭМ!$L$40:$L$783,СВЦЭМ!$A$40:$A$783,$A419,СВЦЭМ!$B$39:$B$782,L$401)+'СЕТ СН'!$F$16</f>
        <v>0</v>
      </c>
      <c r="M419" s="36">
        <f>SUMIFS(СВЦЭМ!$L$40:$L$783,СВЦЭМ!$A$40:$A$783,$A419,СВЦЭМ!$B$39:$B$782,M$401)+'СЕТ СН'!$F$16</f>
        <v>0</v>
      </c>
      <c r="N419" s="36">
        <f>SUMIFS(СВЦЭМ!$L$40:$L$783,СВЦЭМ!$A$40:$A$783,$A419,СВЦЭМ!$B$39:$B$782,N$401)+'СЕТ СН'!$F$16</f>
        <v>0</v>
      </c>
      <c r="O419" s="36">
        <f>SUMIFS(СВЦЭМ!$L$40:$L$783,СВЦЭМ!$A$40:$A$783,$A419,СВЦЭМ!$B$39:$B$782,O$401)+'СЕТ СН'!$F$16</f>
        <v>0</v>
      </c>
      <c r="P419" s="36">
        <f>SUMIFS(СВЦЭМ!$L$40:$L$783,СВЦЭМ!$A$40:$A$783,$A419,СВЦЭМ!$B$39:$B$782,P$401)+'СЕТ СН'!$F$16</f>
        <v>0</v>
      </c>
      <c r="Q419" s="36">
        <f>SUMIFS(СВЦЭМ!$L$40:$L$783,СВЦЭМ!$A$40:$A$783,$A419,СВЦЭМ!$B$39:$B$782,Q$401)+'СЕТ СН'!$F$16</f>
        <v>0</v>
      </c>
      <c r="R419" s="36">
        <f>SUMIFS(СВЦЭМ!$L$40:$L$783,СВЦЭМ!$A$40:$A$783,$A419,СВЦЭМ!$B$39:$B$782,R$401)+'СЕТ СН'!$F$16</f>
        <v>0</v>
      </c>
      <c r="S419" s="36">
        <f>SUMIFS(СВЦЭМ!$L$40:$L$783,СВЦЭМ!$A$40:$A$783,$A419,СВЦЭМ!$B$39:$B$782,S$401)+'СЕТ СН'!$F$16</f>
        <v>0</v>
      </c>
      <c r="T419" s="36">
        <f>SUMIFS(СВЦЭМ!$L$40:$L$783,СВЦЭМ!$A$40:$A$783,$A419,СВЦЭМ!$B$39:$B$782,T$401)+'СЕТ СН'!$F$16</f>
        <v>0</v>
      </c>
      <c r="U419" s="36">
        <f>SUMIFS(СВЦЭМ!$L$40:$L$783,СВЦЭМ!$A$40:$A$783,$A419,СВЦЭМ!$B$39:$B$782,U$401)+'СЕТ СН'!$F$16</f>
        <v>0</v>
      </c>
      <c r="V419" s="36">
        <f>SUMIFS(СВЦЭМ!$L$40:$L$783,СВЦЭМ!$A$40:$A$783,$A419,СВЦЭМ!$B$39:$B$782,V$401)+'СЕТ СН'!$F$16</f>
        <v>0</v>
      </c>
      <c r="W419" s="36">
        <f>SUMIFS(СВЦЭМ!$L$40:$L$783,СВЦЭМ!$A$40:$A$783,$A419,СВЦЭМ!$B$39:$B$782,W$401)+'СЕТ СН'!$F$16</f>
        <v>0</v>
      </c>
      <c r="X419" s="36">
        <f>SUMIFS(СВЦЭМ!$L$40:$L$783,СВЦЭМ!$A$40:$A$783,$A419,СВЦЭМ!$B$39:$B$782,X$401)+'СЕТ СН'!$F$16</f>
        <v>0</v>
      </c>
      <c r="Y419" s="36">
        <f>SUMIFS(СВЦЭМ!$L$40:$L$783,СВЦЭМ!$A$40:$A$783,$A419,СВЦЭМ!$B$39:$B$782,Y$401)+'СЕТ СН'!$F$16</f>
        <v>0</v>
      </c>
    </row>
    <row r="420" spans="1:25" ht="15.75" hidden="1" x14ac:dyDescent="0.2">
      <c r="A420" s="35">
        <f t="shared" si="11"/>
        <v>45065</v>
      </c>
      <c r="B420" s="36">
        <f>SUMIFS(СВЦЭМ!$L$40:$L$783,СВЦЭМ!$A$40:$A$783,$A420,СВЦЭМ!$B$39:$B$782,B$401)+'СЕТ СН'!$F$16</f>
        <v>0</v>
      </c>
      <c r="C420" s="36">
        <f>SUMIFS(СВЦЭМ!$L$40:$L$783,СВЦЭМ!$A$40:$A$783,$A420,СВЦЭМ!$B$39:$B$782,C$401)+'СЕТ СН'!$F$16</f>
        <v>0</v>
      </c>
      <c r="D420" s="36">
        <f>SUMIFS(СВЦЭМ!$L$40:$L$783,СВЦЭМ!$A$40:$A$783,$A420,СВЦЭМ!$B$39:$B$782,D$401)+'СЕТ СН'!$F$16</f>
        <v>0</v>
      </c>
      <c r="E420" s="36">
        <f>SUMIFS(СВЦЭМ!$L$40:$L$783,СВЦЭМ!$A$40:$A$783,$A420,СВЦЭМ!$B$39:$B$782,E$401)+'СЕТ СН'!$F$16</f>
        <v>0</v>
      </c>
      <c r="F420" s="36">
        <f>SUMIFS(СВЦЭМ!$L$40:$L$783,СВЦЭМ!$A$40:$A$783,$A420,СВЦЭМ!$B$39:$B$782,F$401)+'СЕТ СН'!$F$16</f>
        <v>0</v>
      </c>
      <c r="G420" s="36">
        <f>SUMIFS(СВЦЭМ!$L$40:$L$783,СВЦЭМ!$A$40:$A$783,$A420,СВЦЭМ!$B$39:$B$782,G$401)+'СЕТ СН'!$F$16</f>
        <v>0</v>
      </c>
      <c r="H420" s="36">
        <f>SUMIFS(СВЦЭМ!$L$40:$L$783,СВЦЭМ!$A$40:$A$783,$A420,СВЦЭМ!$B$39:$B$782,H$401)+'СЕТ СН'!$F$16</f>
        <v>0</v>
      </c>
      <c r="I420" s="36">
        <f>SUMIFS(СВЦЭМ!$L$40:$L$783,СВЦЭМ!$A$40:$A$783,$A420,СВЦЭМ!$B$39:$B$782,I$401)+'СЕТ СН'!$F$16</f>
        <v>0</v>
      </c>
      <c r="J420" s="36">
        <f>SUMIFS(СВЦЭМ!$L$40:$L$783,СВЦЭМ!$A$40:$A$783,$A420,СВЦЭМ!$B$39:$B$782,J$401)+'СЕТ СН'!$F$16</f>
        <v>0</v>
      </c>
      <c r="K420" s="36">
        <f>SUMIFS(СВЦЭМ!$L$40:$L$783,СВЦЭМ!$A$40:$A$783,$A420,СВЦЭМ!$B$39:$B$782,K$401)+'СЕТ СН'!$F$16</f>
        <v>0</v>
      </c>
      <c r="L420" s="36">
        <f>SUMIFS(СВЦЭМ!$L$40:$L$783,СВЦЭМ!$A$40:$A$783,$A420,СВЦЭМ!$B$39:$B$782,L$401)+'СЕТ СН'!$F$16</f>
        <v>0</v>
      </c>
      <c r="M420" s="36">
        <f>SUMIFS(СВЦЭМ!$L$40:$L$783,СВЦЭМ!$A$40:$A$783,$A420,СВЦЭМ!$B$39:$B$782,M$401)+'СЕТ СН'!$F$16</f>
        <v>0</v>
      </c>
      <c r="N420" s="36">
        <f>SUMIFS(СВЦЭМ!$L$40:$L$783,СВЦЭМ!$A$40:$A$783,$A420,СВЦЭМ!$B$39:$B$782,N$401)+'СЕТ СН'!$F$16</f>
        <v>0</v>
      </c>
      <c r="O420" s="36">
        <f>SUMIFS(СВЦЭМ!$L$40:$L$783,СВЦЭМ!$A$40:$A$783,$A420,СВЦЭМ!$B$39:$B$782,O$401)+'СЕТ СН'!$F$16</f>
        <v>0</v>
      </c>
      <c r="P420" s="36">
        <f>SUMIFS(СВЦЭМ!$L$40:$L$783,СВЦЭМ!$A$40:$A$783,$A420,СВЦЭМ!$B$39:$B$782,P$401)+'СЕТ СН'!$F$16</f>
        <v>0</v>
      </c>
      <c r="Q420" s="36">
        <f>SUMIFS(СВЦЭМ!$L$40:$L$783,СВЦЭМ!$A$40:$A$783,$A420,СВЦЭМ!$B$39:$B$782,Q$401)+'СЕТ СН'!$F$16</f>
        <v>0</v>
      </c>
      <c r="R420" s="36">
        <f>SUMIFS(СВЦЭМ!$L$40:$L$783,СВЦЭМ!$A$40:$A$783,$A420,СВЦЭМ!$B$39:$B$782,R$401)+'СЕТ СН'!$F$16</f>
        <v>0</v>
      </c>
      <c r="S420" s="36">
        <f>SUMIFS(СВЦЭМ!$L$40:$L$783,СВЦЭМ!$A$40:$A$783,$A420,СВЦЭМ!$B$39:$B$782,S$401)+'СЕТ СН'!$F$16</f>
        <v>0</v>
      </c>
      <c r="T420" s="36">
        <f>SUMIFS(СВЦЭМ!$L$40:$L$783,СВЦЭМ!$A$40:$A$783,$A420,СВЦЭМ!$B$39:$B$782,T$401)+'СЕТ СН'!$F$16</f>
        <v>0</v>
      </c>
      <c r="U420" s="36">
        <f>SUMIFS(СВЦЭМ!$L$40:$L$783,СВЦЭМ!$A$40:$A$783,$A420,СВЦЭМ!$B$39:$B$782,U$401)+'СЕТ СН'!$F$16</f>
        <v>0</v>
      </c>
      <c r="V420" s="36">
        <f>SUMIFS(СВЦЭМ!$L$40:$L$783,СВЦЭМ!$A$40:$A$783,$A420,СВЦЭМ!$B$39:$B$782,V$401)+'СЕТ СН'!$F$16</f>
        <v>0</v>
      </c>
      <c r="W420" s="36">
        <f>SUMIFS(СВЦЭМ!$L$40:$L$783,СВЦЭМ!$A$40:$A$783,$A420,СВЦЭМ!$B$39:$B$782,W$401)+'СЕТ СН'!$F$16</f>
        <v>0</v>
      </c>
      <c r="X420" s="36">
        <f>SUMIFS(СВЦЭМ!$L$40:$L$783,СВЦЭМ!$A$40:$A$783,$A420,СВЦЭМ!$B$39:$B$782,X$401)+'СЕТ СН'!$F$16</f>
        <v>0</v>
      </c>
      <c r="Y420" s="36">
        <f>SUMIFS(СВЦЭМ!$L$40:$L$783,СВЦЭМ!$A$40:$A$783,$A420,СВЦЭМ!$B$39:$B$782,Y$401)+'СЕТ СН'!$F$16</f>
        <v>0</v>
      </c>
    </row>
    <row r="421" spans="1:25" ht="15.75" hidden="1" x14ac:dyDescent="0.2">
      <c r="A421" s="35">
        <f t="shared" si="11"/>
        <v>45066</v>
      </c>
      <c r="B421" s="36">
        <f>SUMIFS(СВЦЭМ!$L$40:$L$783,СВЦЭМ!$A$40:$A$783,$A421,СВЦЭМ!$B$39:$B$782,B$401)+'СЕТ СН'!$F$16</f>
        <v>0</v>
      </c>
      <c r="C421" s="36">
        <f>SUMIFS(СВЦЭМ!$L$40:$L$783,СВЦЭМ!$A$40:$A$783,$A421,СВЦЭМ!$B$39:$B$782,C$401)+'СЕТ СН'!$F$16</f>
        <v>0</v>
      </c>
      <c r="D421" s="36">
        <f>SUMIFS(СВЦЭМ!$L$40:$L$783,СВЦЭМ!$A$40:$A$783,$A421,СВЦЭМ!$B$39:$B$782,D$401)+'СЕТ СН'!$F$16</f>
        <v>0</v>
      </c>
      <c r="E421" s="36">
        <f>SUMIFS(СВЦЭМ!$L$40:$L$783,СВЦЭМ!$A$40:$A$783,$A421,СВЦЭМ!$B$39:$B$782,E$401)+'СЕТ СН'!$F$16</f>
        <v>0</v>
      </c>
      <c r="F421" s="36">
        <f>SUMIFS(СВЦЭМ!$L$40:$L$783,СВЦЭМ!$A$40:$A$783,$A421,СВЦЭМ!$B$39:$B$782,F$401)+'СЕТ СН'!$F$16</f>
        <v>0</v>
      </c>
      <c r="G421" s="36">
        <f>SUMIFS(СВЦЭМ!$L$40:$L$783,СВЦЭМ!$A$40:$A$783,$A421,СВЦЭМ!$B$39:$B$782,G$401)+'СЕТ СН'!$F$16</f>
        <v>0</v>
      </c>
      <c r="H421" s="36">
        <f>SUMIFS(СВЦЭМ!$L$40:$L$783,СВЦЭМ!$A$40:$A$783,$A421,СВЦЭМ!$B$39:$B$782,H$401)+'СЕТ СН'!$F$16</f>
        <v>0</v>
      </c>
      <c r="I421" s="36">
        <f>SUMIFS(СВЦЭМ!$L$40:$L$783,СВЦЭМ!$A$40:$A$783,$A421,СВЦЭМ!$B$39:$B$782,I$401)+'СЕТ СН'!$F$16</f>
        <v>0</v>
      </c>
      <c r="J421" s="36">
        <f>SUMIFS(СВЦЭМ!$L$40:$L$783,СВЦЭМ!$A$40:$A$783,$A421,СВЦЭМ!$B$39:$B$782,J$401)+'СЕТ СН'!$F$16</f>
        <v>0</v>
      </c>
      <c r="K421" s="36">
        <f>SUMIFS(СВЦЭМ!$L$40:$L$783,СВЦЭМ!$A$40:$A$783,$A421,СВЦЭМ!$B$39:$B$782,K$401)+'СЕТ СН'!$F$16</f>
        <v>0</v>
      </c>
      <c r="L421" s="36">
        <f>SUMIFS(СВЦЭМ!$L$40:$L$783,СВЦЭМ!$A$40:$A$783,$A421,СВЦЭМ!$B$39:$B$782,L$401)+'СЕТ СН'!$F$16</f>
        <v>0</v>
      </c>
      <c r="M421" s="36">
        <f>SUMIFS(СВЦЭМ!$L$40:$L$783,СВЦЭМ!$A$40:$A$783,$A421,СВЦЭМ!$B$39:$B$782,M$401)+'СЕТ СН'!$F$16</f>
        <v>0</v>
      </c>
      <c r="N421" s="36">
        <f>SUMIFS(СВЦЭМ!$L$40:$L$783,СВЦЭМ!$A$40:$A$783,$A421,СВЦЭМ!$B$39:$B$782,N$401)+'СЕТ СН'!$F$16</f>
        <v>0</v>
      </c>
      <c r="O421" s="36">
        <f>SUMIFS(СВЦЭМ!$L$40:$L$783,СВЦЭМ!$A$40:$A$783,$A421,СВЦЭМ!$B$39:$B$782,O$401)+'СЕТ СН'!$F$16</f>
        <v>0</v>
      </c>
      <c r="P421" s="36">
        <f>SUMIFS(СВЦЭМ!$L$40:$L$783,СВЦЭМ!$A$40:$A$783,$A421,СВЦЭМ!$B$39:$B$782,P$401)+'СЕТ СН'!$F$16</f>
        <v>0</v>
      </c>
      <c r="Q421" s="36">
        <f>SUMIFS(СВЦЭМ!$L$40:$L$783,СВЦЭМ!$A$40:$A$783,$A421,СВЦЭМ!$B$39:$B$782,Q$401)+'СЕТ СН'!$F$16</f>
        <v>0</v>
      </c>
      <c r="R421" s="36">
        <f>SUMIFS(СВЦЭМ!$L$40:$L$783,СВЦЭМ!$A$40:$A$783,$A421,СВЦЭМ!$B$39:$B$782,R$401)+'СЕТ СН'!$F$16</f>
        <v>0</v>
      </c>
      <c r="S421" s="36">
        <f>SUMIFS(СВЦЭМ!$L$40:$L$783,СВЦЭМ!$A$40:$A$783,$A421,СВЦЭМ!$B$39:$B$782,S$401)+'СЕТ СН'!$F$16</f>
        <v>0</v>
      </c>
      <c r="T421" s="36">
        <f>SUMIFS(СВЦЭМ!$L$40:$L$783,СВЦЭМ!$A$40:$A$783,$A421,СВЦЭМ!$B$39:$B$782,T$401)+'СЕТ СН'!$F$16</f>
        <v>0</v>
      </c>
      <c r="U421" s="36">
        <f>SUMIFS(СВЦЭМ!$L$40:$L$783,СВЦЭМ!$A$40:$A$783,$A421,СВЦЭМ!$B$39:$B$782,U$401)+'СЕТ СН'!$F$16</f>
        <v>0</v>
      </c>
      <c r="V421" s="36">
        <f>SUMIFS(СВЦЭМ!$L$40:$L$783,СВЦЭМ!$A$40:$A$783,$A421,СВЦЭМ!$B$39:$B$782,V$401)+'СЕТ СН'!$F$16</f>
        <v>0</v>
      </c>
      <c r="W421" s="36">
        <f>SUMIFS(СВЦЭМ!$L$40:$L$783,СВЦЭМ!$A$40:$A$783,$A421,СВЦЭМ!$B$39:$B$782,W$401)+'СЕТ СН'!$F$16</f>
        <v>0</v>
      </c>
      <c r="X421" s="36">
        <f>SUMIFS(СВЦЭМ!$L$40:$L$783,СВЦЭМ!$A$40:$A$783,$A421,СВЦЭМ!$B$39:$B$782,X$401)+'СЕТ СН'!$F$16</f>
        <v>0</v>
      </c>
      <c r="Y421" s="36">
        <f>SUMIFS(СВЦЭМ!$L$40:$L$783,СВЦЭМ!$A$40:$A$783,$A421,СВЦЭМ!$B$39:$B$782,Y$401)+'СЕТ СН'!$F$16</f>
        <v>0</v>
      </c>
    </row>
    <row r="422" spans="1:25" ht="15.75" hidden="1" x14ac:dyDescent="0.2">
      <c r="A422" s="35">
        <f t="shared" si="11"/>
        <v>45067</v>
      </c>
      <c r="B422" s="36">
        <f>SUMIFS(СВЦЭМ!$L$40:$L$783,СВЦЭМ!$A$40:$A$783,$A422,СВЦЭМ!$B$39:$B$782,B$401)+'СЕТ СН'!$F$16</f>
        <v>0</v>
      </c>
      <c r="C422" s="36">
        <f>SUMIFS(СВЦЭМ!$L$40:$L$783,СВЦЭМ!$A$40:$A$783,$A422,СВЦЭМ!$B$39:$B$782,C$401)+'СЕТ СН'!$F$16</f>
        <v>0</v>
      </c>
      <c r="D422" s="36">
        <f>SUMIFS(СВЦЭМ!$L$40:$L$783,СВЦЭМ!$A$40:$A$783,$A422,СВЦЭМ!$B$39:$B$782,D$401)+'СЕТ СН'!$F$16</f>
        <v>0</v>
      </c>
      <c r="E422" s="36">
        <f>SUMIFS(СВЦЭМ!$L$40:$L$783,СВЦЭМ!$A$40:$A$783,$A422,СВЦЭМ!$B$39:$B$782,E$401)+'СЕТ СН'!$F$16</f>
        <v>0</v>
      </c>
      <c r="F422" s="36">
        <f>SUMIFS(СВЦЭМ!$L$40:$L$783,СВЦЭМ!$A$40:$A$783,$A422,СВЦЭМ!$B$39:$B$782,F$401)+'СЕТ СН'!$F$16</f>
        <v>0</v>
      </c>
      <c r="G422" s="36">
        <f>SUMIFS(СВЦЭМ!$L$40:$L$783,СВЦЭМ!$A$40:$A$783,$A422,СВЦЭМ!$B$39:$B$782,G$401)+'СЕТ СН'!$F$16</f>
        <v>0</v>
      </c>
      <c r="H422" s="36">
        <f>SUMIFS(СВЦЭМ!$L$40:$L$783,СВЦЭМ!$A$40:$A$783,$A422,СВЦЭМ!$B$39:$B$782,H$401)+'СЕТ СН'!$F$16</f>
        <v>0</v>
      </c>
      <c r="I422" s="36">
        <f>SUMIFS(СВЦЭМ!$L$40:$L$783,СВЦЭМ!$A$40:$A$783,$A422,СВЦЭМ!$B$39:$B$782,I$401)+'СЕТ СН'!$F$16</f>
        <v>0</v>
      </c>
      <c r="J422" s="36">
        <f>SUMIFS(СВЦЭМ!$L$40:$L$783,СВЦЭМ!$A$40:$A$783,$A422,СВЦЭМ!$B$39:$B$782,J$401)+'СЕТ СН'!$F$16</f>
        <v>0</v>
      </c>
      <c r="K422" s="36">
        <f>SUMIFS(СВЦЭМ!$L$40:$L$783,СВЦЭМ!$A$40:$A$783,$A422,СВЦЭМ!$B$39:$B$782,K$401)+'СЕТ СН'!$F$16</f>
        <v>0</v>
      </c>
      <c r="L422" s="36">
        <f>SUMIFS(СВЦЭМ!$L$40:$L$783,СВЦЭМ!$A$40:$A$783,$A422,СВЦЭМ!$B$39:$B$782,L$401)+'СЕТ СН'!$F$16</f>
        <v>0</v>
      </c>
      <c r="M422" s="36">
        <f>SUMIFS(СВЦЭМ!$L$40:$L$783,СВЦЭМ!$A$40:$A$783,$A422,СВЦЭМ!$B$39:$B$782,M$401)+'СЕТ СН'!$F$16</f>
        <v>0</v>
      </c>
      <c r="N422" s="36">
        <f>SUMIFS(СВЦЭМ!$L$40:$L$783,СВЦЭМ!$A$40:$A$783,$A422,СВЦЭМ!$B$39:$B$782,N$401)+'СЕТ СН'!$F$16</f>
        <v>0</v>
      </c>
      <c r="O422" s="36">
        <f>SUMIFS(СВЦЭМ!$L$40:$L$783,СВЦЭМ!$A$40:$A$783,$A422,СВЦЭМ!$B$39:$B$782,O$401)+'СЕТ СН'!$F$16</f>
        <v>0</v>
      </c>
      <c r="P422" s="36">
        <f>SUMIFS(СВЦЭМ!$L$40:$L$783,СВЦЭМ!$A$40:$A$783,$A422,СВЦЭМ!$B$39:$B$782,P$401)+'СЕТ СН'!$F$16</f>
        <v>0</v>
      </c>
      <c r="Q422" s="36">
        <f>SUMIFS(СВЦЭМ!$L$40:$L$783,СВЦЭМ!$A$40:$A$783,$A422,СВЦЭМ!$B$39:$B$782,Q$401)+'СЕТ СН'!$F$16</f>
        <v>0</v>
      </c>
      <c r="R422" s="36">
        <f>SUMIFS(СВЦЭМ!$L$40:$L$783,СВЦЭМ!$A$40:$A$783,$A422,СВЦЭМ!$B$39:$B$782,R$401)+'СЕТ СН'!$F$16</f>
        <v>0</v>
      </c>
      <c r="S422" s="36">
        <f>SUMIFS(СВЦЭМ!$L$40:$L$783,СВЦЭМ!$A$40:$A$783,$A422,СВЦЭМ!$B$39:$B$782,S$401)+'СЕТ СН'!$F$16</f>
        <v>0</v>
      </c>
      <c r="T422" s="36">
        <f>SUMIFS(СВЦЭМ!$L$40:$L$783,СВЦЭМ!$A$40:$A$783,$A422,СВЦЭМ!$B$39:$B$782,T$401)+'СЕТ СН'!$F$16</f>
        <v>0</v>
      </c>
      <c r="U422" s="36">
        <f>SUMIFS(СВЦЭМ!$L$40:$L$783,СВЦЭМ!$A$40:$A$783,$A422,СВЦЭМ!$B$39:$B$782,U$401)+'СЕТ СН'!$F$16</f>
        <v>0</v>
      </c>
      <c r="V422" s="36">
        <f>SUMIFS(СВЦЭМ!$L$40:$L$783,СВЦЭМ!$A$40:$A$783,$A422,СВЦЭМ!$B$39:$B$782,V$401)+'СЕТ СН'!$F$16</f>
        <v>0</v>
      </c>
      <c r="W422" s="36">
        <f>SUMIFS(СВЦЭМ!$L$40:$L$783,СВЦЭМ!$A$40:$A$783,$A422,СВЦЭМ!$B$39:$B$782,W$401)+'СЕТ СН'!$F$16</f>
        <v>0</v>
      </c>
      <c r="X422" s="36">
        <f>SUMIFS(СВЦЭМ!$L$40:$L$783,СВЦЭМ!$A$40:$A$783,$A422,СВЦЭМ!$B$39:$B$782,X$401)+'СЕТ СН'!$F$16</f>
        <v>0</v>
      </c>
      <c r="Y422" s="36">
        <f>SUMIFS(СВЦЭМ!$L$40:$L$783,СВЦЭМ!$A$40:$A$783,$A422,СВЦЭМ!$B$39:$B$782,Y$401)+'СЕТ СН'!$F$16</f>
        <v>0</v>
      </c>
    </row>
    <row r="423" spans="1:25" ht="15.75" hidden="1" x14ac:dyDescent="0.2">
      <c r="A423" s="35">
        <f t="shared" si="11"/>
        <v>45068</v>
      </c>
      <c r="B423" s="36">
        <f>SUMIFS(СВЦЭМ!$L$40:$L$783,СВЦЭМ!$A$40:$A$783,$A423,СВЦЭМ!$B$39:$B$782,B$401)+'СЕТ СН'!$F$16</f>
        <v>0</v>
      </c>
      <c r="C423" s="36">
        <f>SUMIFS(СВЦЭМ!$L$40:$L$783,СВЦЭМ!$A$40:$A$783,$A423,СВЦЭМ!$B$39:$B$782,C$401)+'СЕТ СН'!$F$16</f>
        <v>0</v>
      </c>
      <c r="D423" s="36">
        <f>SUMIFS(СВЦЭМ!$L$40:$L$783,СВЦЭМ!$A$40:$A$783,$A423,СВЦЭМ!$B$39:$B$782,D$401)+'СЕТ СН'!$F$16</f>
        <v>0</v>
      </c>
      <c r="E423" s="36">
        <f>SUMIFS(СВЦЭМ!$L$40:$L$783,СВЦЭМ!$A$40:$A$783,$A423,СВЦЭМ!$B$39:$B$782,E$401)+'СЕТ СН'!$F$16</f>
        <v>0</v>
      </c>
      <c r="F423" s="36">
        <f>SUMIFS(СВЦЭМ!$L$40:$L$783,СВЦЭМ!$A$40:$A$783,$A423,СВЦЭМ!$B$39:$B$782,F$401)+'СЕТ СН'!$F$16</f>
        <v>0</v>
      </c>
      <c r="G423" s="36">
        <f>SUMIFS(СВЦЭМ!$L$40:$L$783,СВЦЭМ!$A$40:$A$783,$A423,СВЦЭМ!$B$39:$B$782,G$401)+'СЕТ СН'!$F$16</f>
        <v>0</v>
      </c>
      <c r="H423" s="36">
        <f>SUMIFS(СВЦЭМ!$L$40:$L$783,СВЦЭМ!$A$40:$A$783,$A423,СВЦЭМ!$B$39:$B$782,H$401)+'СЕТ СН'!$F$16</f>
        <v>0</v>
      </c>
      <c r="I423" s="36">
        <f>SUMIFS(СВЦЭМ!$L$40:$L$783,СВЦЭМ!$A$40:$A$783,$A423,СВЦЭМ!$B$39:$B$782,I$401)+'СЕТ СН'!$F$16</f>
        <v>0</v>
      </c>
      <c r="J423" s="36">
        <f>SUMIFS(СВЦЭМ!$L$40:$L$783,СВЦЭМ!$A$40:$A$783,$A423,СВЦЭМ!$B$39:$B$782,J$401)+'СЕТ СН'!$F$16</f>
        <v>0</v>
      </c>
      <c r="K423" s="36">
        <f>SUMIFS(СВЦЭМ!$L$40:$L$783,СВЦЭМ!$A$40:$A$783,$A423,СВЦЭМ!$B$39:$B$782,K$401)+'СЕТ СН'!$F$16</f>
        <v>0</v>
      </c>
      <c r="L423" s="36">
        <f>SUMIFS(СВЦЭМ!$L$40:$L$783,СВЦЭМ!$A$40:$A$783,$A423,СВЦЭМ!$B$39:$B$782,L$401)+'СЕТ СН'!$F$16</f>
        <v>0</v>
      </c>
      <c r="M423" s="36">
        <f>SUMIFS(СВЦЭМ!$L$40:$L$783,СВЦЭМ!$A$40:$A$783,$A423,СВЦЭМ!$B$39:$B$782,M$401)+'СЕТ СН'!$F$16</f>
        <v>0</v>
      </c>
      <c r="N423" s="36">
        <f>SUMIFS(СВЦЭМ!$L$40:$L$783,СВЦЭМ!$A$40:$A$783,$A423,СВЦЭМ!$B$39:$B$782,N$401)+'СЕТ СН'!$F$16</f>
        <v>0</v>
      </c>
      <c r="O423" s="36">
        <f>SUMIFS(СВЦЭМ!$L$40:$L$783,СВЦЭМ!$A$40:$A$783,$A423,СВЦЭМ!$B$39:$B$782,O$401)+'СЕТ СН'!$F$16</f>
        <v>0</v>
      </c>
      <c r="P423" s="36">
        <f>SUMIFS(СВЦЭМ!$L$40:$L$783,СВЦЭМ!$A$40:$A$783,$A423,СВЦЭМ!$B$39:$B$782,P$401)+'СЕТ СН'!$F$16</f>
        <v>0</v>
      </c>
      <c r="Q423" s="36">
        <f>SUMIFS(СВЦЭМ!$L$40:$L$783,СВЦЭМ!$A$40:$A$783,$A423,СВЦЭМ!$B$39:$B$782,Q$401)+'СЕТ СН'!$F$16</f>
        <v>0</v>
      </c>
      <c r="R423" s="36">
        <f>SUMIFS(СВЦЭМ!$L$40:$L$783,СВЦЭМ!$A$40:$A$783,$A423,СВЦЭМ!$B$39:$B$782,R$401)+'СЕТ СН'!$F$16</f>
        <v>0</v>
      </c>
      <c r="S423" s="36">
        <f>SUMIFS(СВЦЭМ!$L$40:$L$783,СВЦЭМ!$A$40:$A$783,$A423,СВЦЭМ!$B$39:$B$782,S$401)+'СЕТ СН'!$F$16</f>
        <v>0</v>
      </c>
      <c r="T423" s="36">
        <f>SUMIFS(СВЦЭМ!$L$40:$L$783,СВЦЭМ!$A$40:$A$783,$A423,СВЦЭМ!$B$39:$B$782,T$401)+'СЕТ СН'!$F$16</f>
        <v>0</v>
      </c>
      <c r="U423" s="36">
        <f>SUMIFS(СВЦЭМ!$L$40:$L$783,СВЦЭМ!$A$40:$A$783,$A423,СВЦЭМ!$B$39:$B$782,U$401)+'СЕТ СН'!$F$16</f>
        <v>0</v>
      </c>
      <c r="V423" s="36">
        <f>SUMIFS(СВЦЭМ!$L$40:$L$783,СВЦЭМ!$A$40:$A$783,$A423,СВЦЭМ!$B$39:$B$782,V$401)+'СЕТ СН'!$F$16</f>
        <v>0</v>
      </c>
      <c r="W423" s="36">
        <f>SUMIFS(СВЦЭМ!$L$40:$L$783,СВЦЭМ!$A$40:$A$783,$A423,СВЦЭМ!$B$39:$B$782,W$401)+'СЕТ СН'!$F$16</f>
        <v>0</v>
      </c>
      <c r="X423" s="36">
        <f>SUMIFS(СВЦЭМ!$L$40:$L$783,СВЦЭМ!$A$40:$A$783,$A423,СВЦЭМ!$B$39:$B$782,X$401)+'СЕТ СН'!$F$16</f>
        <v>0</v>
      </c>
      <c r="Y423" s="36">
        <f>SUMIFS(СВЦЭМ!$L$40:$L$783,СВЦЭМ!$A$40:$A$783,$A423,СВЦЭМ!$B$39:$B$782,Y$401)+'СЕТ СН'!$F$16</f>
        <v>0</v>
      </c>
    </row>
    <row r="424" spans="1:25" ht="15.75" hidden="1" x14ac:dyDescent="0.2">
      <c r="A424" s="35">
        <f t="shared" si="11"/>
        <v>45069</v>
      </c>
      <c r="B424" s="36">
        <f>SUMIFS(СВЦЭМ!$L$40:$L$783,СВЦЭМ!$A$40:$A$783,$A424,СВЦЭМ!$B$39:$B$782,B$401)+'СЕТ СН'!$F$16</f>
        <v>0</v>
      </c>
      <c r="C424" s="36">
        <f>SUMIFS(СВЦЭМ!$L$40:$L$783,СВЦЭМ!$A$40:$A$783,$A424,СВЦЭМ!$B$39:$B$782,C$401)+'СЕТ СН'!$F$16</f>
        <v>0</v>
      </c>
      <c r="D424" s="36">
        <f>SUMIFS(СВЦЭМ!$L$40:$L$783,СВЦЭМ!$A$40:$A$783,$A424,СВЦЭМ!$B$39:$B$782,D$401)+'СЕТ СН'!$F$16</f>
        <v>0</v>
      </c>
      <c r="E424" s="36">
        <f>SUMIFS(СВЦЭМ!$L$40:$L$783,СВЦЭМ!$A$40:$A$783,$A424,СВЦЭМ!$B$39:$B$782,E$401)+'СЕТ СН'!$F$16</f>
        <v>0</v>
      </c>
      <c r="F424" s="36">
        <f>SUMIFS(СВЦЭМ!$L$40:$L$783,СВЦЭМ!$A$40:$A$783,$A424,СВЦЭМ!$B$39:$B$782,F$401)+'СЕТ СН'!$F$16</f>
        <v>0</v>
      </c>
      <c r="G424" s="36">
        <f>SUMIFS(СВЦЭМ!$L$40:$L$783,СВЦЭМ!$A$40:$A$783,$A424,СВЦЭМ!$B$39:$B$782,G$401)+'СЕТ СН'!$F$16</f>
        <v>0</v>
      </c>
      <c r="H424" s="36">
        <f>SUMIFS(СВЦЭМ!$L$40:$L$783,СВЦЭМ!$A$40:$A$783,$A424,СВЦЭМ!$B$39:$B$782,H$401)+'СЕТ СН'!$F$16</f>
        <v>0</v>
      </c>
      <c r="I424" s="36">
        <f>SUMIFS(СВЦЭМ!$L$40:$L$783,СВЦЭМ!$A$40:$A$783,$A424,СВЦЭМ!$B$39:$B$782,I$401)+'СЕТ СН'!$F$16</f>
        <v>0</v>
      </c>
      <c r="J424" s="36">
        <f>SUMIFS(СВЦЭМ!$L$40:$L$783,СВЦЭМ!$A$40:$A$783,$A424,СВЦЭМ!$B$39:$B$782,J$401)+'СЕТ СН'!$F$16</f>
        <v>0</v>
      </c>
      <c r="K424" s="36">
        <f>SUMIFS(СВЦЭМ!$L$40:$L$783,СВЦЭМ!$A$40:$A$783,$A424,СВЦЭМ!$B$39:$B$782,K$401)+'СЕТ СН'!$F$16</f>
        <v>0</v>
      </c>
      <c r="L424" s="36">
        <f>SUMIFS(СВЦЭМ!$L$40:$L$783,СВЦЭМ!$A$40:$A$783,$A424,СВЦЭМ!$B$39:$B$782,L$401)+'СЕТ СН'!$F$16</f>
        <v>0</v>
      </c>
      <c r="M424" s="36">
        <f>SUMIFS(СВЦЭМ!$L$40:$L$783,СВЦЭМ!$A$40:$A$783,$A424,СВЦЭМ!$B$39:$B$782,M$401)+'СЕТ СН'!$F$16</f>
        <v>0</v>
      </c>
      <c r="N424" s="36">
        <f>SUMIFS(СВЦЭМ!$L$40:$L$783,СВЦЭМ!$A$40:$A$783,$A424,СВЦЭМ!$B$39:$B$782,N$401)+'СЕТ СН'!$F$16</f>
        <v>0</v>
      </c>
      <c r="O424" s="36">
        <f>SUMIFS(СВЦЭМ!$L$40:$L$783,СВЦЭМ!$A$40:$A$783,$A424,СВЦЭМ!$B$39:$B$782,O$401)+'СЕТ СН'!$F$16</f>
        <v>0</v>
      </c>
      <c r="P424" s="36">
        <f>SUMIFS(СВЦЭМ!$L$40:$L$783,СВЦЭМ!$A$40:$A$783,$A424,СВЦЭМ!$B$39:$B$782,P$401)+'СЕТ СН'!$F$16</f>
        <v>0</v>
      </c>
      <c r="Q424" s="36">
        <f>SUMIFS(СВЦЭМ!$L$40:$L$783,СВЦЭМ!$A$40:$A$783,$A424,СВЦЭМ!$B$39:$B$782,Q$401)+'СЕТ СН'!$F$16</f>
        <v>0</v>
      </c>
      <c r="R424" s="36">
        <f>SUMIFS(СВЦЭМ!$L$40:$L$783,СВЦЭМ!$A$40:$A$783,$A424,СВЦЭМ!$B$39:$B$782,R$401)+'СЕТ СН'!$F$16</f>
        <v>0</v>
      </c>
      <c r="S424" s="36">
        <f>SUMIFS(СВЦЭМ!$L$40:$L$783,СВЦЭМ!$A$40:$A$783,$A424,СВЦЭМ!$B$39:$B$782,S$401)+'СЕТ СН'!$F$16</f>
        <v>0</v>
      </c>
      <c r="T424" s="36">
        <f>SUMIFS(СВЦЭМ!$L$40:$L$783,СВЦЭМ!$A$40:$A$783,$A424,СВЦЭМ!$B$39:$B$782,T$401)+'СЕТ СН'!$F$16</f>
        <v>0</v>
      </c>
      <c r="U424" s="36">
        <f>SUMIFS(СВЦЭМ!$L$40:$L$783,СВЦЭМ!$A$40:$A$783,$A424,СВЦЭМ!$B$39:$B$782,U$401)+'СЕТ СН'!$F$16</f>
        <v>0</v>
      </c>
      <c r="V424" s="36">
        <f>SUMIFS(СВЦЭМ!$L$40:$L$783,СВЦЭМ!$A$40:$A$783,$A424,СВЦЭМ!$B$39:$B$782,V$401)+'СЕТ СН'!$F$16</f>
        <v>0</v>
      </c>
      <c r="W424" s="36">
        <f>SUMIFS(СВЦЭМ!$L$40:$L$783,СВЦЭМ!$A$40:$A$783,$A424,СВЦЭМ!$B$39:$B$782,W$401)+'СЕТ СН'!$F$16</f>
        <v>0</v>
      </c>
      <c r="X424" s="36">
        <f>SUMIFS(СВЦЭМ!$L$40:$L$783,СВЦЭМ!$A$40:$A$783,$A424,СВЦЭМ!$B$39:$B$782,X$401)+'СЕТ СН'!$F$16</f>
        <v>0</v>
      </c>
      <c r="Y424" s="36">
        <f>SUMIFS(СВЦЭМ!$L$40:$L$783,СВЦЭМ!$A$40:$A$783,$A424,СВЦЭМ!$B$39:$B$782,Y$401)+'СЕТ СН'!$F$16</f>
        <v>0</v>
      </c>
    </row>
    <row r="425" spans="1:25" ht="15.75" hidden="1" x14ac:dyDescent="0.2">
      <c r="A425" s="35">
        <f t="shared" si="11"/>
        <v>45070</v>
      </c>
      <c r="B425" s="36">
        <f>SUMIFS(СВЦЭМ!$L$40:$L$783,СВЦЭМ!$A$40:$A$783,$A425,СВЦЭМ!$B$39:$B$782,B$401)+'СЕТ СН'!$F$16</f>
        <v>0</v>
      </c>
      <c r="C425" s="36">
        <f>SUMIFS(СВЦЭМ!$L$40:$L$783,СВЦЭМ!$A$40:$A$783,$A425,СВЦЭМ!$B$39:$B$782,C$401)+'СЕТ СН'!$F$16</f>
        <v>0</v>
      </c>
      <c r="D425" s="36">
        <f>SUMIFS(СВЦЭМ!$L$40:$L$783,СВЦЭМ!$A$40:$A$783,$A425,СВЦЭМ!$B$39:$B$782,D$401)+'СЕТ СН'!$F$16</f>
        <v>0</v>
      </c>
      <c r="E425" s="36">
        <f>SUMIFS(СВЦЭМ!$L$40:$L$783,СВЦЭМ!$A$40:$A$783,$A425,СВЦЭМ!$B$39:$B$782,E$401)+'СЕТ СН'!$F$16</f>
        <v>0</v>
      </c>
      <c r="F425" s="36">
        <f>SUMIFS(СВЦЭМ!$L$40:$L$783,СВЦЭМ!$A$40:$A$783,$A425,СВЦЭМ!$B$39:$B$782,F$401)+'СЕТ СН'!$F$16</f>
        <v>0</v>
      </c>
      <c r="G425" s="36">
        <f>SUMIFS(СВЦЭМ!$L$40:$L$783,СВЦЭМ!$A$40:$A$783,$A425,СВЦЭМ!$B$39:$B$782,G$401)+'СЕТ СН'!$F$16</f>
        <v>0</v>
      </c>
      <c r="H425" s="36">
        <f>SUMIFS(СВЦЭМ!$L$40:$L$783,СВЦЭМ!$A$40:$A$783,$A425,СВЦЭМ!$B$39:$B$782,H$401)+'СЕТ СН'!$F$16</f>
        <v>0</v>
      </c>
      <c r="I425" s="36">
        <f>SUMIFS(СВЦЭМ!$L$40:$L$783,СВЦЭМ!$A$40:$A$783,$A425,СВЦЭМ!$B$39:$B$782,I$401)+'СЕТ СН'!$F$16</f>
        <v>0</v>
      </c>
      <c r="J425" s="36">
        <f>SUMIFS(СВЦЭМ!$L$40:$L$783,СВЦЭМ!$A$40:$A$783,$A425,СВЦЭМ!$B$39:$B$782,J$401)+'СЕТ СН'!$F$16</f>
        <v>0</v>
      </c>
      <c r="K425" s="36">
        <f>SUMIFS(СВЦЭМ!$L$40:$L$783,СВЦЭМ!$A$40:$A$783,$A425,СВЦЭМ!$B$39:$B$782,K$401)+'СЕТ СН'!$F$16</f>
        <v>0</v>
      </c>
      <c r="L425" s="36">
        <f>SUMIFS(СВЦЭМ!$L$40:$L$783,СВЦЭМ!$A$40:$A$783,$A425,СВЦЭМ!$B$39:$B$782,L$401)+'СЕТ СН'!$F$16</f>
        <v>0</v>
      </c>
      <c r="M425" s="36">
        <f>SUMIFS(СВЦЭМ!$L$40:$L$783,СВЦЭМ!$A$40:$A$783,$A425,СВЦЭМ!$B$39:$B$782,M$401)+'СЕТ СН'!$F$16</f>
        <v>0</v>
      </c>
      <c r="N425" s="36">
        <f>SUMIFS(СВЦЭМ!$L$40:$L$783,СВЦЭМ!$A$40:$A$783,$A425,СВЦЭМ!$B$39:$B$782,N$401)+'СЕТ СН'!$F$16</f>
        <v>0</v>
      </c>
      <c r="O425" s="36">
        <f>SUMIFS(СВЦЭМ!$L$40:$L$783,СВЦЭМ!$A$40:$A$783,$A425,СВЦЭМ!$B$39:$B$782,O$401)+'СЕТ СН'!$F$16</f>
        <v>0</v>
      </c>
      <c r="P425" s="36">
        <f>SUMIFS(СВЦЭМ!$L$40:$L$783,СВЦЭМ!$A$40:$A$783,$A425,СВЦЭМ!$B$39:$B$782,P$401)+'СЕТ СН'!$F$16</f>
        <v>0</v>
      </c>
      <c r="Q425" s="36">
        <f>SUMIFS(СВЦЭМ!$L$40:$L$783,СВЦЭМ!$A$40:$A$783,$A425,СВЦЭМ!$B$39:$B$782,Q$401)+'СЕТ СН'!$F$16</f>
        <v>0</v>
      </c>
      <c r="R425" s="36">
        <f>SUMIFS(СВЦЭМ!$L$40:$L$783,СВЦЭМ!$A$40:$A$783,$A425,СВЦЭМ!$B$39:$B$782,R$401)+'СЕТ СН'!$F$16</f>
        <v>0</v>
      </c>
      <c r="S425" s="36">
        <f>SUMIFS(СВЦЭМ!$L$40:$L$783,СВЦЭМ!$A$40:$A$783,$A425,СВЦЭМ!$B$39:$B$782,S$401)+'СЕТ СН'!$F$16</f>
        <v>0</v>
      </c>
      <c r="T425" s="36">
        <f>SUMIFS(СВЦЭМ!$L$40:$L$783,СВЦЭМ!$A$40:$A$783,$A425,СВЦЭМ!$B$39:$B$782,T$401)+'СЕТ СН'!$F$16</f>
        <v>0</v>
      </c>
      <c r="U425" s="36">
        <f>SUMIFS(СВЦЭМ!$L$40:$L$783,СВЦЭМ!$A$40:$A$783,$A425,СВЦЭМ!$B$39:$B$782,U$401)+'СЕТ СН'!$F$16</f>
        <v>0</v>
      </c>
      <c r="V425" s="36">
        <f>SUMIFS(СВЦЭМ!$L$40:$L$783,СВЦЭМ!$A$40:$A$783,$A425,СВЦЭМ!$B$39:$B$782,V$401)+'СЕТ СН'!$F$16</f>
        <v>0</v>
      </c>
      <c r="W425" s="36">
        <f>SUMIFS(СВЦЭМ!$L$40:$L$783,СВЦЭМ!$A$40:$A$783,$A425,СВЦЭМ!$B$39:$B$782,W$401)+'СЕТ СН'!$F$16</f>
        <v>0</v>
      </c>
      <c r="X425" s="36">
        <f>SUMIFS(СВЦЭМ!$L$40:$L$783,СВЦЭМ!$A$40:$A$783,$A425,СВЦЭМ!$B$39:$B$782,X$401)+'СЕТ СН'!$F$16</f>
        <v>0</v>
      </c>
      <c r="Y425" s="36">
        <f>SUMIFS(СВЦЭМ!$L$40:$L$783,СВЦЭМ!$A$40:$A$783,$A425,СВЦЭМ!$B$39:$B$782,Y$401)+'СЕТ СН'!$F$16</f>
        <v>0</v>
      </c>
    </row>
    <row r="426" spans="1:25" ht="15.75" hidden="1" x14ac:dyDescent="0.2">
      <c r="A426" s="35">
        <f t="shared" si="11"/>
        <v>45071</v>
      </c>
      <c r="B426" s="36">
        <f>SUMIFS(СВЦЭМ!$L$40:$L$783,СВЦЭМ!$A$40:$A$783,$A426,СВЦЭМ!$B$39:$B$782,B$401)+'СЕТ СН'!$F$16</f>
        <v>0</v>
      </c>
      <c r="C426" s="36">
        <f>SUMIFS(СВЦЭМ!$L$40:$L$783,СВЦЭМ!$A$40:$A$783,$A426,СВЦЭМ!$B$39:$B$782,C$401)+'СЕТ СН'!$F$16</f>
        <v>0</v>
      </c>
      <c r="D426" s="36">
        <f>SUMIFS(СВЦЭМ!$L$40:$L$783,СВЦЭМ!$A$40:$A$783,$A426,СВЦЭМ!$B$39:$B$782,D$401)+'СЕТ СН'!$F$16</f>
        <v>0</v>
      </c>
      <c r="E426" s="36">
        <f>SUMIFS(СВЦЭМ!$L$40:$L$783,СВЦЭМ!$A$40:$A$783,$A426,СВЦЭМ!$B$39:$B$782,E$401)+'СЕТ СН'!$F$16</f>
        <v>0</v>
      </c>
      <c r="F426" s="36">
        <f>SUMIFS(СВЦЭМ!$L$40:$L$783,СВЦЭМ!$A$40:$A$783,$A426,СВЦЭМ!$B$39:$B$782,F$401)+'СЕТ СН'!$F$16</f>
        <v>0</v>
      </c>
      <c r="G426" s="36">
        <f>SUMIFS(СВЦЭМ!$L$40:$L$783,СВЦЭМ!$A$40:$A$783,$A426,СВЦЭМ!$B$39:$B$782,G$401)+'СЕТ СН'!$F$16</f>
        <v>0</v>
      </c>
      <c r="H426" s="36">
        <f>SUMIFS(СВЦЭМ!$L$40:$L$783,СВЦЭМ!$A$40:$A$783,$A426,СВЦЭМ!$B$39:$B$782,H$401)+'СЕТ СН'!$F$16</f>
        <v>0</v>
      </c>
      <c r="I426" s="36">
        <f>SUMIFS(СВЦЭМ!$L$40:$L$783,СВЦЭМ!$A$40:$A$783,$A426,СВЦЭМ!$B$39:$B$782,I$401)+'СЕТ СН'!$F$16</f>
        <v>0</v>
      </c>
      <c r="J426" s="36">
        <f>SUMIFS(СВЦЭМ!$L$40:$L$783,СВЦЭМ!$A$40:$A$783,$A426,СВЦЭМ!$B$39:$B$782,J$401)+'СЕТ СН'!$F$16</f>
        <v>0</v>
      </c>
      <c r="K426" s="36">
        <f>SUMIFS(СВЦЭМ!$L$40:$L$783,СВЦЭМ!$A$40:$A$783,$A426,СВЦЭМ!$B$39:$B$782,K$401)+'СЕТ СН'!$F$16</f>
        <v>0</v>
      </c>
      <c r="L426" s="36">
        <f>SUMIFS(СВЦЭМ!$L$40:$L$783,СВЦЭМ!$A$40:$A$783,$A426,СВЦЭМ!$B$39:$B$782,L$401)+'СЕТ СН'!$F$16</f>
        <v>0</v>
      </c>
      <c r="M426" s="36">
        <f>SUMIFS(СВЦЭМ!$L$40:$L$783,СВЦЭМ!$A$40:$A$783,$A426,СВЦЭМ!$B$39:$B$782,M$401)+'СЕТ СН'!$F$16</f>
        <v>0</v>
      </c>
      <c r="N426" s="36">
        <f>SUMIFS(СВЦЭМ!$L$40:$L$783,СВЦЭМ!$A$40:$A$783,$A426,СВЦЭМ!$B$39:$B$782,N$401)+'СЕТ СН'!$F$16</f>
        <v>0</v>
      </c>
      <c r="O426" s="36">
        <f>SUMIFS(СВЦЭМ!$L$40:$L$783,СВЦЭМ!$A$40:$A$783,$A426,СВЦЭМ!$B$39:$B$782,O$401)+'СЕТ СН'!$F$16</f>
        <v>0</v>
      </c>
      <c r="P426" s="36">
        <f>SUMIFS(СВЦЭМ!$L$40:$L$783,СВЦЭМ!$A$40:$A$783,$A426,СВЦЭМ!$B$39:$B$782,P$401)+'СЕТ СН'!$F$16</f>
        <v>0</v>
      </c>
      <c r="Q426" s="36">
        <f>SUMIFS(СВЦЭМ!$L$40:$L$783,СВЦЭМ!$A$40:$A$783,$A426,СВЦЭМ!$B$39:$B$782,Q$401)+'СЕТ СН'!$F$16</f>
        <v>0</v>
      </c>
      <c r="R426" s="36">
        <f>SUMIFS(СВЦЭМ!$L$40:$L$783,СВЦЭМ!$A$40:$A$783,$A426,СВЦЭМ!$B$39:$B$782,R$401)+'СЕТ СН'!$F$16</f>
        <v>0</v>
      </c>
      <c r="S426" s="36">
        <f>SUMIFS(СВЦЭМ!$L$40:$L$783,СВЦЭМ!$A$40:$A$783,$A426,СВЦЭМ!$B$39:$B$782,S$401)+'СЕТ СН'!$F$16</f>
        <v>0</v>
      </c>
      <c r="T426" s="36">
        <f>SUMIFS(СВЦЭМ!$L$40:$L$783,СВЦЭМ!$A$40:$A$783,$A426,СВЦЭМ!$B$39:$B$782,T$401)+'СЕТ СН'!$F$16</f>
        <v>0</v>
      </c>
      <c r="U426" s="36">
        <f>SUMIFS(СВЦЭМ!$L$40:$L$783,СВЦЭМ!$A$40:$A$783,$A426,СВЦЭМ!$B$39:$B$782,U$401)+'СЕТ СН'!$F$16</f>
        <v>0</v>
      </c>
      <c r="V426" s="36">
        <f>SUMIFS(СВЦЭМ!$L$40:$L$783,СВЦЭМ!$A$40:$A$783,$A426,СВЦЭМ!$B$39:$B$782,V$401)+'СЕТ СН'!$F$16</f>
        <v>0</v>
      </c>
      <c r="W426" s="36">
        <f>SUMIFS(СВЦЭМ!$L$40:$L$783,СВЦЭМ!$A$40:$A$783,$A426,СВЦЭМ!$B$39:$B$782,W$401)+'СЕТ СН'!$F$16</f>
        <v>0</v>
      </c>
      <c r="X426" s="36">
        <f>SUMIFS(СВЦЭМ!$L$40:$L$783,СВЦЭМ!$A$40:$A$783,$A426,СВЦЭМ!$B$39:$B$782,X$401)+'СЕТ СН'!$F$16</f>
        <v>0</v>
      </c>
      <c r="Y426" s="36">
        <f>SUMIFS(СВЦЭМ!$L$40:$L$783,СВЦЭМ!$A$40:$A$783,$A426,СВЦЭМ!$B$39:$B$782,Y$401)+'СЕТ СН'!$F$16</f>
        <v>0</v>
      </c>
    </row>
    <row r="427" spans="1:25" ht="15.75" hidden="1" x14ac:dyDescent="0.2">
      <c r="A427" s="35">
        <f t="shared" si="11"/>
        <v>45072</v>
      </c>
      <c r="B427" s="36">
        <f>SUMIFS(СВЦЭМ!$L$40:$L$783,СВЦЭМ!$A$40:$A$783,$A427,СВЦЭМ!$B$39:$B$782,B$401)+'СЕТ СН'!$F$16</f>
        <v>0</v>
      </c>
      <c r="C427" s="36">
        <f>SUMIFS(СВЦЭМ!$L$40:$L$783,СВЦЭМ!$A$40:$A$783,$A427,СВЦЭМ!$B$39:$B$782,C$401)+'СЕТ СН'!$F$16</f>
        <v>0</v>
      </c>
      <c r="D427" s="36">
        <f>SUMIFS(СВЦЭМ!$L$40:$L$783,СВЦЭМ!$A$40:$A$783,$A427,СВЦЭМ!$B$39:$B$782,D$401)+'СЕТ СН'!$F$16</f>
        <v>0</v>
      </c>
      <c r="E427" s="36">
        <f>SUMIFS(СВЦЭМ!$L$40:$L$783,СВЦЭМ!$A$40:$A$783,$A427,СВЦЭМ!$B$39:$B$782,E$401)+'СЕТ СН'!$F$16</f>
        <v>0</v>
      </c>
      <c r="F427" s="36">
        <f>SUMIFS(СВЦЭМ!$L$40:$L$783,СВЦЭМ!$A$40:$A$783,$A427,СВЦЭМ!$B$39:$B$782,F$401)+'СЕТ СН'!$F$16</f>
        <v>0</v>
      </c>
      <c r="G427" s="36">
        <f>SUMIFS(СВЦЭМ!$L$40:$L$783,СВЦЭМ!$A$40:$A$783,$A427,СВЦЭМ!$B$39:$B$782,G$401)+'СЕТ СН'!$F$16</f>
        <v>0</v>
      </c>
      <c r="H427" s="36">
        <f>SUMIFS(СВЦЭМ!$L$40:$L$783,СВЦЭМ!$A$40:$A$783,$A427,СВЦЭМ!$B$39:$B$782,H$401)+'СЕТ СН'!$F$16</f>
        <v>0</v>
      </c>
      <c r="I427" s="36">
        <f>SUMIFS(СВЦЭМ!$L$40:$L$783,СВЦЭМ!$A$40:$A$783,$A427,СВЦЭМ!$B$39:$B$782,I$401)+'СЕТ СН'!$F$16</f>
        <v>0</v>
      </c>
      <c r="J427" s="36">
        <f>SUMIFS(СВЦЭМ!$L$40:$L$783,СВЦЭМ!$A$40:$A$783,$A427,СВЦЭМ!$B$39:$B$782,J$401)+'СЕТ СН'!$F$16</f>
        <v>0</v>
      </c>
      <c r="K427" s="36">
        <f>SUMIFS(СВЦЭМ!$L$40:$L$783,СВЦЭМ!$A$40:$A$783,$A427,СВЦЭМ!$B$39:$B$782,K$401)+'СЕТ СН'!$F$16</f>
        <v>0</v>
      </c>
      <c r="L427" s="36">
        <f>SUMIFS(СВЦЭМ!$L$40:$L$783,СВЦЭМ!$A$40:$A$783,$A427,СВЦЭМ!$B$39:$B$782,L$401)+'СЕТ СН'!$F$16</f>
        <v>0</v>
      </c>
      <c r="M427" s="36">
        <f>SUMIFS(СВЦЭМ!$L$40:$L$783,СВЦЭМ!$A$40:$A$783,$A427,СВЦЭМ!$B$39:$B$782,M$401)+'СЕТ СН'!$F$16</f>
        <v>0</v>
      </c>
      <c r="N427" s="36">
        <f>SUMIFS(СВЦЭМ!$L$40:$L$783,СВЦЭМ!$A$40:$A$783,$A427,СВЦЭМ!$B$39:$B$782,N$401)+'СЕТ СН'!$F$16</f>
        <v>0</v>
      </c>
      <c r="O427" s="36">
        <f>SUMIFS(СВЦЭМ!$L$40:$L$783,СВЦЭМ!$A$40:$A$783,$A427,СВЦЭМ!$B$39:$B$782,O$401)+'СЕТ СН'!$F$16</f>
        <v>0</v>
      </c>
      <c r="P427" s="36">
        <f>SUMIFS(СВЦЭМ!$L$40:$L$783,СВЦЭМ!$A$40:$A$783,$A427,СВЦЭМ!$B$39:$B$782,P$401)+'СЕТ СН'!$F$16</f>
        <v>0</v>
      </c>
      <c r="Q427" s="36">
        <f>SUMIFS(СВЦЭМ!$L$40:$L$783,СВЦЭМ!$A$40:$A$783,$A427,СВЦЭМ!$B$39:$B$782,Q$401)+'СЕТ СН'!$F$16</f>
        <v>0</v>
      </c>
      <c r="R427" s="36">
        <f>SUMIFS(СВЦЭМ!$L$40:$L$783,СВЦЭМ!$A$40:$A$783,$A427,СВЦЭМ!$B$39:$B$782,R$401)+'СЕТ СН'!$F$16</f>
        <v>0</v>
      </c>
      <c r="S427" s="36">
        <f>SUMIFS(СВЦЭМ!$L$40:$L$783,СВЦЭМ!$A$40:$A$783,$A427,СВЦЭМ!$B$39:$B$782,S$401)+'СЕТ СН'!$F$16</f>
        <v>0</v>
      </c>
      <c r="T427" s="36">
        <f>SUMIFS(СВЦЭМ!$L$40:$L$783,СВЦЭМ!$A$40:$A$783,$A427,СВЦЭМ!$B$39:$B$782,T$401)+'СЕТ СН'!$F$16</f>
        <v>0</v>
      </c>
      <c r="U427" s="36">
        <f>SUMIFS(СВЦЭМ!$L$40:$L$783,СВЦЭМ!$A$40:$A$783,$A427,СВЦЭМ!$B$39:$B$782,U$401)+'СЕТ СН'!$F$16</f>
        <v>0</v>
      </c>
      <c r="V427" s="36">
        <f>SUMIFS(СВЦЭМ!$L$40:$L$783,СВЦЭМ!$A$40:$A$783,$A427,СВЦЭМ!$B$39:$B$782,V$401)+'СЕТ СН'!$F$16</f>
        <v>0</v>
      </c>
      <c r="W427" s="36">
        <f>SUMIFS(СВЦЭМ!$L$40:$L$783,СВЦЭМ!$A$40:$A$783,$A427,СВЦЭМ!$B$39:$B$782,W$401)+'СЕТ СН'!$F$16</f>
        <v>0</v>
      </c>
      <c r="X427" s="36">
        <f>SUMIFS(СВЦЭМ!$L$40:$L$783,СВЦЭМ!$A$40:$A$783,$A427,СВЦЭМ!$B$39:$B$782,X$401)+'СЕТ СН'!$F$16</f>
        <v>0</v>
      </c>
      <c r="Y427" s="36">
        <f>SUMIFS(СВЦЭМ!$L$40:$L$783,СВЦЭМ!$A$40:$A$783,$A427,СВЦЭМ!$B$39:$B$782,Y$401)+'СЕТ СН'!$F$16</f>
        <v>0</v>
      </c>
    </row>
    <row r="428" spans="1:25" ht="15.75" hidden="1" x14ac:dyDescent="0.2">
      <c r="A428" s="35">
        <f t="shared" si="11"/>
        <v>45073</v>
      </c>
      <c r="B428" s="36">
        <f>SUMIFS(СВЦЭМ!$L$40:$L$783,СВЦЭМ!$A$40:$A$783,$A428,СВЦЭМ!$B$39:$B$782,B$401)+'СЕТ СН'!$F$16</f>
        <v>0</v>
      </c>
      <c r="C428" s="36">
        <f>SUMIFS(СВЦЭМ!$L$40:$L$783,СВЦЭМ!$A$40:$A$783,$A428,СВЦЭМ!$B$39:$B$782,C$401)+'СЕТ СН'!$F$16</f>
        <v>0</v>
      </c>
      <c r="D428" s="36">
        <f>SUMIFS(СВЦЭМ!$L$40:$L$783,СВЦЭМ!$A$40:$A$783,$A428,СВЦЭМ!$B$39:$B$782,D$401)+'СЕТ СН'!$F$16</f>
        <v>0</v>
      </c>
      <c r="E428" s="36">
        <f>SUMIFS(СВЦЭМ!$L$40:$L$783,СВЦЭМ!$A$40:$A$783,$A428,СВЦЭМ!$B$39:$B$782,E$401)+'СЕТ СН'!$F$16</f>
        <v>0</v>
      </c>
      <c r="F428" s="36">
        <f>SUMIFS(СВЦЭМ!$L$40:$L$783,СВЦЭМ!$A$40:$A$783,$A428,СВЦЭМ!$B$39:$B$782,F$401)+'СЕТ СН'!$F$16</f>
        <v>0</v>
      </c>
      <c r="G428" s="36">
        <f>SUMIFS(СВЦЭМ!$L$40:$L$783,СВЦЭМ!$A$40:$A$783,$A428,СВЦЭМ!$B$39:$B$782,G$401)+'СЕТ СН'!$F$16</f>
        <v>0</v>
      </c>
      <c r="H428" s="36">
        <f>SUMIFS(СВЦЭМ!$L$40:$L$783,СВЦЭМ!$A$40:$A$783,$A428,СВЦЭМ!$B$39:$B$782,H$401)+'СЕТ СН'!$F$16</f>
        <v>0</v>
      </c>
      <c r="I428" s="36">
        <f>SUMIFS(СВЦЭМ!$L$40:$L$783,СВЦЭМ!$A$40:$A$783,$A428,СВЦЭМ!$B$39:$B$782,I$401)+'СЕТ СН'!$F$16</f>
        <v>0</v>
      </c>
      <c r="J428" s="36">
        <f>SUMIFS(СВЦЭМ!$L$40:$L$783,СВЦЭМ!$A$40:$A$783,$A428,СВЦЭМ!$B$39:$B$782,J$401)+'СЕТ СН'!$F$16</f>
        <v>0</v>
      </c>
      <c r="K428" s="36">
        <f>SUMIFS(СВЦЭМ!$L$40:$L$783,СВЦЭМ!$A$40:$A$783,$A428,СВЦЭМ!$B$39:$B$782,K$401)+'СЕТ СН'!$F$16</f>
        <v>0</v>
      </c>
      <c r="L428" s="36">
        <f>SUMIFS(СВЦЭМ!$L$40:$L$783,СВЦЭМ!$A$40:$A$783,$A428,СВЦЭМ!$B$39:$B$782,L$401)+'СЕТ СН'!$F$16</f>
        <v>0</v>
      </c>
      <c r="M428" s="36">
        <f>SUMIFS(СВЦЭМ!$L$40:$L$783,СВЦЭМ!$A$40:$A$783,$A428,СВЦЭМ!$B$39:$B$782,M$401)+'СЕТ СН'!$F$16</f>
        <v>0</v>
      </c>
      <c r="N428" s="36">
        <f>SUMIFS(СВЦЭМ!$L$40:$L$783,СВЦЭМ!$A$40:$A$783,$A428,СВЦЭМ!$B$39:$B$782,N$401)+'СЕТ СН'!$F$16</f>
        <v>0</v>
      </c>
      <c r="O428" s="36">
        <f>SUMIFS(СВЦЭМ!$L$40:$L$783,СВЦЭМ!$A$40:$A$783,$A428,СВЦЭМ!$B$39:$B$782,O$401)+'СЕТ СН'!$F$16</f>
        <v>0</v>
      </c>
      <c r="P428" s="36">
        <f>SUMIFS(СВЦЭМ!$L$40:$L$783,СВЦЭМ!$A$40:$A$783,$A428,СВЦЭМ!$B$39:$B$782,P$401)+'СЕТ СН'!$F$16</f>
        <v>0</v>
      </c>
      <c r="Q428" s="36">
        <f>SUMIFS(СВЦЭМ!$L$40:$L$783,СВЦЭМ!$A$40:$A$783,$A428,СВЦЭМ!$B$39:$B$782,Q$401)+'СЕТ СН'!$F$16</f>
        <v>0</v>
      </c>
      <c r="R428" s="36">
        <f>SUMIFS(СВЦЭМ!$L$40:$L$783,СВЦЭМ!$A$40:$A$783,$A428,СВЦЭМ!$B$39:$B$782,R$401)+'СЕТ СН'!$F$16</f>
        <v>0</v>
      </c>
      <c r="S428" s="36">
        <f>SUMIFS(СВЦЭМ!$L$40:$L$783,СВЦЭМ!$A$40:$A$783,$A428,СВЦЭМ!$B$39:$B$782,S$401)+'СЕТ СН'!$F$16</f>
        <v>0</v>
      </c>
      <c r="T428" s="36">
        <f>SUMIFS(СВЦЭМ!$L$40:$L$783,СВЦЭМ!$A$40:$A$783,$A428,СВЦЭМ!$B$39:$B$782,T$401)+'СЕТ СН'!$F$16</f>
        <v>0</v>
      </c>
      <c r="U428" s="36">
        <f>SUMIFS(СВЦЭМ!$L$40:$L$783,СВЦЭМ!$A$40:$A$783,$A428,СВЦЭМ!$B$39:$B$782,U$401)+'СЕТ СН'!$F$16</f>
        <v>0</v>
      </c>
      <c r="V428" s="36">
        <f>SUMIFS(СВЦЭМ!$L$40:$L$783,СВЦЭМ!$A$40:$A$783,$A428,СВЦЭМ!$B$39:$B$782,V$401)+'СЕТ СН'!$F$16</f>
        <v>0</v>
      </c>
      <c r="W428" s="36">
        <f>SUMIFS(СВЦЭМ!$L$40:$L$783,СВЦЭМ!$A$40:$A$783,$A428,СВЦЭМ!$B$39:$B$782,W$401)+'СЕТ СН'!$F$16</f>
        <v>0</v>
      </c>
      <c r="X428" s="36">
        <f>SUMIFS(СВЦЭМ!$L$40:$L$783,СВЦЭМ!$A$40:$A$783,$A428,СВЦЭМ!$B$39:$B$782,X$401)+'СЕТ СН'!$F$16</f>
        <v>0</v>
      </c>
      <c r="Y428" s="36">
        <f>SUMIFS(СВЦЭМ!$L$40:$L$783,СВЦЭМ!$A$40:$A$783,$A428,СВЦЭМ!$B$39:$B$782,Y$401)+'СЕТ СН'!$F$16</f>
        <v>0</v>
      </c>
    </row>
    <row r="429" spans="1:25" ht="15.75" hidden="1" x14ac:dyDescent="0.2">
      <c r="A429" s="35">
        <f t="shared" si="11"/>
        <v>45074</v>
      </c>
      <c r="B429" s="36">
        <f>SUMIFS(СВЦЭМ!$L$40:$L$783,СВЦЭМ!$A$40:$A$783,$A429,СВЦЭМ!$B$39:$B$782,B$401)+'СЕТ СН'!$F$16</f>
        <v>0</v>
      </c>
      <c r="C429" s="36">
        <f>SUMIFS(СВЦЭМ!$L$40:$L$783,СВЦЭМ!$A$40:$A$783,$A429,СВЦЭМ!$B$39:$B$782,C$401)+'СЕТ СН'!$F$16</f>
        <v>0</v>
      </c>
      <c r="D429" s="36">
        <f>SUMIFS(СВЦЭМ!$L$40:$L$783,СВЦЭМ!$A$40:$A$783,$A429,СВЦЭМ!$B$39:$B$782,D$401)+'СЕТ СН'!$F$16</f>
        <v>0</v>
      </c>
      <c r="E429" s="36">
        <f>SUMIFS(СВЦЭМ!$L$40:$L$783,СВЦЭМ!$A$40:$A$783,$A429,СВЦЭМ!$B$39:$B$782,E$401)+'СЕТ СН'!$F$16</f>
        <v>0</v>
      </c>
      <c r="F429" s="36">
        <f>SUMIFS(СВЦЭМ!$L$40:$L$783,СВЦЭМ!$A$40:$A$783,$A429,СВЦЭМ!$B$39:$B$782,F$401)+'СЕТ СН'!$F$16</f>
        <v>0</v>
      </c>
      <c r="G429" s="36">
        <f>SUMIFS(СВЦЭМ!$L$40:$L$783,СВЦЭМ!$A$40:$A$783,$A429,СВЦЭМ!$B$39:$B$782,G$401)+'СЕТ СН'!$F$16</f>
        <v>0</v>
      </c>
      <c r="H429" s="36">
        <f>SUMIFS(СВЦЭМ!$L$40:$L$783,СВЦЭМ!$A$40:$A$783,$A429,СВЦЭМ!$B$39:$B$782,H$401)+'СЕТ СН'!$F$16</f>
        <v>0</v>
      </c>
      <c r="I429" s="36">
        <f>SUMIFS(СВЦЭМ!$L$40:$L$783,СВЦЭМ!$A$40:$A$783,$A429,СВЦЭМ!$B$39:$B$782,I$401)+'СЕТ СН'!$F$16</f>
        <v>0</v>
      </c>
      <c r="J429" s="36">
        <f>SUMIFS(СВЦЭМ!$L$40:$L$783,СВЦЭМ!$A$40:$A$783,$A429,СВЦЭМ!$B$39:$B$782,J$401)+'СЕТ СН'!$F$16</f>
        <v>0</v>
      </c>
      <c r="K429" s="36">
        <f>SUMIFS(СВЦЭМ!$L$40:$L$783,СВЦЭМ!$A$40:$A$783,$A429,СВЦЭМ!$B$39:$B$782,K$401)+'СЕТ СН'!$F$16</f>
        <v>0</v>
      </c>
      <c r="L429" s="36">
        <f>SUMIFS(СВЦЭМ!$L$40:$L$783,СВЦЭМ!$A$40:$A$783,$A429,СВЦЭМ!$B$39:$B$782,L$401)+'СЕТ СН'!$F$16</f>
        <v>0</v>
      </c>
      <c r="M429" s="36">
        <f>SUMIFS(СВЦЭМ!$L$40:$L$783,СВЦЭМ!$A$40:$A$783,$A429,СВЦЭМ!$B$39:$B$782,M$401)+'СЕТ СН'!$F$16</f>
        <v>0</v>
      </c>
      <c r="N429" s="36">
        <f>SUMIFS(СВЦЭМ!$L$40:$L$783,СВЦЭМ!$A$40:$A$783,$A429,СВЦЭМ!$B$39:$B$782,N$401)+'СЕТ СН'!$F$16</f>
        <v>0</v>
      </c>
      <c r="O429" s="36">
        <f>SUMIFS(СВЦЭМ!$L$40:$L$783,СВЦЭМ!$A$40:$A$783,$A429,СВЦЭМ!$B$39:$B$782,O$401)+'СЕТ СН'!$F$16</f>
        <v>0</v>
      </c>
      <c r="P429" s="36">
        <f>SUMIFS(СВЦЭМ!$L$40:$L$783,СВЦЭМ!$A$40:$A$783,$A429,СВЦЭМ!$B$39:$B$782,P$401)+'СЕТ СН'!$F$16</f>
        <v>0</v>
      </c>
      <c r="Q429" s="36">
        <f>SUMIFS(СВЦЭМ!$L$40:$L$783,СВЦЭМ!$A$40:$A$783,$A429,СВЦЭМ!$B$39:$B$782,Q$401)+'СЕТ СН'!$F$16</f>
        <v>0</v>
      </c>
      <c r="R429" s="36">
        <f>SUMIFS(СВЦЭМ!$L$40:$L$783,СВЦЭМ!$A$40:$A$783,$A429,СВЦЭМ!$B$39:$B$782,R$401)+'СЕТ СН'!$F$16</f>
        <v>0</v>
      </c>
      <c r="S429" s="36">
        <f>SUMIFS(СВЦЭМ!$L$40:$L$783,СВЦЭМ!$A$40:$A$783,$A429,СВЦЭМ!$B$39:$B$782,S$401)+'СЕТ СН'!$F$16</f>
        <v>0</v>
      </c>
      <c r="T429" s="36">
        <f>SUMIFS(СВЦЭМ!$L$40:$L$783,СВЦЭМ!$A$40:$A$783,$A429,СВЦЭМ!$B$39:$B$782,T$401)+'СЕТ СН'!$F$16</f>
        <v>0</v>
      </c>
      <c r="U429" s="36">
        <f>SUMIFS(СВЦЭМ!$L$40:$L$783,СВЦЭМ!$A$40:$A$783,$A429,СВЦЭМ!$B$39:$B$782,U$401)+'СЕТ СН'!$F$16</f>
        <v>0</v>
      </c>
      <c r="V429" s="36">
        <f>SUMIFS(СВЦЭМ!$L$40:$L$783,СВЦЭМ!$A$40:$A$783,$A429,СВЦЭМ!$B$39:$B$782,V$401)+'СЕТ СН'!$F$16</f>
        <v>0</v>
      </c>
      <c r="W429" s="36">
        <f>SUMIFS(СВЦЭМ!$L$40:$L$783,СВЦЭМ!$A$40:$A$783,$A429,СВЦЭМ!$B$39:$B$782,W$401)+'СЕТ СН'!$F$16</f>
        <v>0</v>
      </c>
      <c r="X429" s="36">
        <f>SUMIFS(СВЦЭМ!$L$40:$L$783,СВЦЭМ!$A$40:$A$783,$A429,СВЦЭМ!$B$39:$B$782,X$401)+'СЕТ СН'!$F$16</f>
        <v>0</v>
      </c>
      <c r="Y429" s="36">
        <f>SUMIFS(СВЦЭМ!$L$40:$L$783,СВЦЭМ!$A$40:$A$783,$A429,СВЦЭМ!$B$39:$B$782,Y$401)+'СЕТ СН'!$F$16</f>
        <v>0</v>
      </c>
    </row>
    <row r="430" spans="1:25" ht="15.75" hidden="1" x14ac:dyDescent="0.2">
      <c r="A430" s="35">
        <f t="shared" si="11"/>
        <v>45075</v>
      </c>
      <c r="B430" s="36">
        <f>SUMIFS(СВЦЭМ!$L$40:$L$783,СВЦЭМ!$A$40:$A$783,$A430,СВЦЭМ!$B$39:$B$782,B$401)+'СЕТ СН'!$F$16</f>
        <v>0</v>
      </c>
      <c r="C430" s="36">
        <f>SUMIFS(СВЦЭМ!$L$40:$L$783,СВЦЭМ!$A$40:$A$783,$A430,СВЦЭМ!$B$39:$B$782,C$401)+'СЕТ СН'!$F$16</f>
        <v>0</v>
      </c>
      <c r="D430" s="36">
        <f>SUMIFS(СВЦЭМ!$L$40:$L$783,СВЦЭМ!$A$40:$A$783,$A430,СВЦЭМ!$B$39:$B$782,D$401)+'СЕТ СН'!$F$16</f>
        <v>0</v>
      </c>
      <c r="E430" s="36">
        <f>SUMIFS(СВЦЭМ!$L$40:$L$783,СВЦЭМ!$A$40:$A$783,$A430,СВЦЭМ!$B$39:$B$782,E$401)+'СЕТ СН'!$F$16</f>
        <v>0</v>
      </c>
      <c r="F430" s="36">
        <f>SUMIFS(СВЦЭМ!$L$40:$L$783,СВЦЭМ!$A$40:$A$783,$A430,СВЦЭМ!$B$39:$B$782,F$401)+'СЕТ СН'!$F$16</f>
        <v>0</v>
      </c>
      <c r="G430" s="36">
        <f>SUMIFS(СВЦЭМ!$L$40:$L$783,СВЦЭМ!$A$40:$A$783,$A430,СВЦЭМ!$B$39:$B$782,G$401)+'СЕТ СН'!$F$16</f>
        <v>0</v>
      </c>
      <c r="H430" s="36">
        <f>SUMIFS(СВЦЭМ!$L$40:$L$783,СВЦЭМ!$A$40:$A$783,$A430,СВЦЭМ!$B$39:$B$782,H$401)+'СЕТ СН'!$F$16</f>
        <v>0</v>
      </c>
      <c r="I430" s="36">
        <f>SUMIFS(СВЦЭМ!$L$40:$L$783,СВЦЭМ!$A$40:$A$783,$A430,СВЦЭМ!$B$39:$B$782,I$401)+'СЕТ СН'!$F$16</f>
        <v>0</v>
      </c>
      <c r="J430" s="36">
        <f>SUMIFS(СВЦЭМ!$L$40:$L$783,СВЦЭМ!$A$40:$A$783,$A430,СВЦЭМ!$B$39:$B$782,J$401)+'СЕТ СН'!$F$16</f>
        <v>0</v>
      </c>
      <c r="K430" s="36">
        <f>SUMIFS(СВЦЭМ!$L$40:$L$783,СВЦЭМ!$A$40:$A$783,$A430,СВЦЭМ!$B$39:$B$782,K$401)+'СЕТ СН'!$F$16</f>
        <v>0</v>
      </c>
      <c r="L430" s="36">
        <f>SUMIFS(СВЦЭМ!$L$40:$L$783,СВЦЭМ!$A$40:$A$783,$A430,СВЦЭМ!$B$39:$B$782,L$401)+'СЕТ СН'!$F$16</f>
        <v>0</v>
      </c>
      <c r="M430" s="36">
        <f>SUMIFS(СВЦЭМ!$L$40:$L$783,СВЦЭМ!$A$40:$A$783,$A430,СВЦЭМ!$B$39:$B$782,M$401)+'СЕТ СН'!$F$16</f>
        <v>0</v>
      </c>
      <c r="N430" s="36">
        <f>SUMIFS(СВЦЭМ!$L$40:$L$783,СВЦЭМ!$A$40:$A$783,$A430,СВЦЭМ!$B$39:$B$782,N$401)+'СЕТ СН'!$F$16</f>
        <v>0</v>
      </c>
      <c r="O430" s="36">
        <f>SUMIFS(СВЦЭМ!$L$40:$L$783,СВЦЭМ!$A$40:$A$783,$A430,СВЦЭМ!$B$39:$B$782,O$401)+'СЕТ СН'!$F$16</f>
        <v>0</v>
      </c>
      <c r="P430" s="36">
        <f>SUMIFS(СВЦЭМ!$L$40:$L$783,СВЦЭМ!$A$40:$A$783,$A430,СВЦЭМ!$B$39:$B$782,P$401)+'СЕТ СН'!$F$16</f>
        <v>0</v>
      </c>
      <c r="Q430" s="36">
        <f>SUMIFS(СВЦЭМ!$L$40:$L$783,СВЦЭМ!$A$40:$A$783,$A430,СВЦЭМ!$B$39:$B$782,Q$401)+'СЕТ СН'!$F$16</f>
        <v>0</v>
      </c>
      <c r="R430" s="36">
        <f>SUMIFS(СВЦЭМ!$L$40:$L$783,СВЦЭМ!$A$40:$A$783,$A430,СВЦЭМ!$B$39:$B$782,R$401)+'СЕТ СН'!$F$16</f>
        <v>0</v>
      </c>
      <c r="S430" s="36">
        <f>SUMIFS(СВЦЭМ!$L$40:$L$783,СВЦЭМ!$A$40:$A$783,$A430,СВЦЭМ!$B$39:$B$782,S$401)+'СЕТ СН'!$F$16</f>
        <v>0</v>
      </c>
      <c r="T430" s="36">
        <f>SUMIFS(СВЦЭМ!$L$40:$L$783,СВЦЭМ!$A$40:$A$783,$A430,СВЦЭМ!$B$39:$B$782,T$401)+'СЕТ СН'!$F$16</f>
        <v>0</v>
      </c>
      <c r="U430" s="36">
        <f>SUMIFS(СВЦЭМ!$L$40:$L$783,СВЦЭМ!$A$40:$A$783,$A430,СВЦЭМ!$B$39:$B$782,U$401)+'СЕТ СН'!$F$16</f>
        <v>0</v>
      </c>
      <c r="V430" s="36">
        <f>SUMIFS(СВЦЭМ!$L$40:$L$783,СВЦЭМ!$A$40:$A$783,$A430,СВЦЭМ!$B$39:$B$782,V$401)+'СЕТ СН'!$F$16</f>
        <v>0</v>
      </c>
      <c r="W430" s="36">
        <f>SUMIFS(СВЦЭМ!$L$40:$L$783,СВЦЭМ!$A$40:$A$783,$A430,СВЦЭМ!$B$39:$B$782,W$401)+'СЕТ СН'!$F$16</f>
        <v>0</v>
      </c>
      <c r="X430" s="36">
        <f>SUMIFS(СВЦЭМ!$L$40:$L$783,СВЦЭМ!$A$40:$A$783,$A430,СВЦЭМ!$B$39:$B$782,X$401)+'СЕТ СН'!$F$16</f>
        <v>0</v>
      </c>
      <c r="Y430" s="36">
        <f>SUMIFS(СВЦЭМ!$L$40:$L$783,СВЦЭМ!$A$40:$A$783,$A430,СВЦЭМ!$B$39:$B$782,Y$401)+'СЕТ СН'!$F$16</f>
        <v>0</v>
      </c>
    </row>
    <row r="431" spans="1:25" ht="15.75" hidden="1" x14ac:dyDescent="0.2">
      <c r="A431" s="35">
        <f t="shared" si="11"/>
        <v>45076</v>
      </c>
      <c r="B431" s="36">
        <f>SUMIFS(СВЦЭМ!$L$40:$L$783,СВЦЭМ!$A$40:$A$783,$A431,СВЦЭМ!$B$39:$B$782,B$401)+'СЕТ СН'!$F$16</f>
        <v>0</v>
      </c>
      <c r="C431" s="36">
        <f>SUMIFS(СВЦЭМ!$L$40:$L$783,СВЦЭМ!$A$40:$A$783,$A431,СВЦЭМ!$B$39:$B$782,C$401)+'СЕТ СН'!$F$16</f>
        <v>0</v>
      </c>
      <c r="D431" s="36">
        <f>SUMIFS(СВЦЭМ!$L$40:$L$783,СВЦЭМ!$A$40:$A$783,$A431,СВЦЭМ!$B$39:$B$782,D$401)+'СЕТ СН'!$F$16</f>
        <v>0</v>
      </c>
      <c r="E431" s="36">
        <f>SUMIFS(СВЦЭМ!$L$40:$L$783,СВЦЭМ!$A$40:$A$783,$A431,СВЦЭМ!$B$39:$B$782,E$401)+'СЕТ СН'!$F$16</f>
        <v>0</v>
      </c>
      <c r="F431" s="36">
        <f>SUMIFS(СВЦЭМ!$L$40:$L$783,СВЦЭМ!$A$40:$A$783,$A431,СВЦЭМ!$B$39:$B$782,F$401)+'СЕТ СН'!$F$16</f>
        <v>0</v>
      </c>
      <c r="G431" s="36">
        <f>SUMIFS(СВЦЭМ!$L$40:$L$783,СВЦЭМ!$A$40:$A$783,$A431,СВЦЭМ!$B$39:$B$782,G$401)+'СЕТ СН'!$F$16</f>
        <v>0</v>
      </c>
      <c r="H431" s="36">
        <f>SUMIFS(СВЦЭМ!$L$40:$L$783,СВЦЭМ!$A$40:$A$783,$A431,СВЦЭМ!$B$39:$B$782,H$401)+'СЕТ СН'!$F$16</f>
        <v>0</v>
      </c>
      <c r="I431" s="36">
        <f>SUMIFS(СВЦЭМ!$L$40:$L$783,СВЦЭМ!$A$40:$A$783,$A431,СВЦЭМ!$B$39:$B$782,I$401)+'СЕТ СН'!$F$16</f>
        <v>0</v>
      </c>
      <c r="J431" s="36">
        <f>SUMIFS(СВЦЭМ!$L$40:$L$783,СВЦЭМ!$A$40:$A$783,$A431,СВЦЭМ!$B$39:$B$782,J$401)+'СЕТ СН'!$F$16</f>
        <v>0</v>
      </c>
      <c r="K431" s="36">
        <f>SUMIFS(СВЦЭМ!$L$40:$L$783,СВЦЭМ!$A$40:$A$783,$A431,СВЦЭМ!$B$39:$B$782,K$401)+'СЕТ СН'!$F$16</f>
        <v>0</v>
      </c>
      <c r="L431" s="36">
        <f>SUMIFS(СВЦЭМ!$L$40:$L$783,СВЦЭМ!$A$40:$A$783,$A431,СВЦЭМ!$B$39:$B$782,L$401)+'СЕТ СН'!$F$16</f>
        <v>0</v>
      </c>
      <c r="M431" s="36">
        <f>SUMIFS(СВЦЭМ!$L$40:$L$783,СВЦЭМ!$A$40:$A$783,$A431,СВЦЭМ!$B$39:$B$782,M$401)+'СЕТ СН'!$F$16</f>
        <v>0</v>
      </c>
      <c r="N431" s="36">
        <f>SUMIFS(СВЦЭМ!$L$40:$L$783,СВЦЭМ!$A$40:$A$783,$A431,СВЦЭМ!$B$39:$B$782,N$401)+'СЕТ СН'!$F$16</f>
        <v>0</v>
      </c>
      <c r="O431" s="36">
        <f>SUMIFS(СВЦЭМ!$L$40:$L$783,СВЦЭМ!$A$40:$A$783,$A431,СВЦЭМ!$B$39:$B$782,O$401)+'СЕТ СН'!$F$16</f>
        <v>0</v>
      </c>
      <c r="P431" s="36">
        <f>SUMIFS(СВЦЭМ!$L$40:$L$783,СВЦЭМ!$A$40:$A$783,$A431,СВЦЭМ!$B$39:$B$782,P$401)+'СЕТ СН'!$F$16</f>
        <v>0</v>
      </c>
      <c r="Q431" s="36">
        <f>SUMIFS(СВЦЭМ!$L$40:$L$783,СВЦЭМ!$A$40:$A$783,$A431,СВЦЭМ!$B$39:$B$782,Q$401)+'СЕТ СН'!$F$16</f>
        <v>0</v>
      </c>
      <c r="R431" s="36">
        <f>SUMIFS(СВЦЭМ!$L$40:$L$783,СВЦЭМ!$A$40:$A$783,$A431,СВЦЭМ!$B$39:$B$782,R$401)+'СЕТ СН'!$F$16</f>
        <v>0</v>
      </c>
      <c r="S431" s="36">
        <f>SUMIFS(СВЦЭМ!$L$40:$L$783,СВЦЭМ!$A$40:$A$783,$A431,СВЦЭМ!$B$39:$B$782,S$401)+'СЕТ СН'!$F$16</f>
        <v>0</v>
      </c>
      <c r="T431" s="36">
        <f>SUMIFS(СВЦЭМ!$L$40:$L$783,СВЦЭМ!$A$40:$A$783,$A431,СВЦЭМ!$B$39:$B$782,T$401)+'СЕТ СН'!$F$16</f>
        <v>0</v>
      </c>
      <c r="U431" s="36">
        <f>SUMIFS(СВЦЭМ!$L$40:$L$783,СВЦЭМ!$A$40:$A$783,$A431,СВЦЭМ!$B$39:$B$782,U$401)+'СЕТ СН'!$F$16</f>
        <v>0</v>
      </c>
      <c r="V431" s="36">
        <f>SUMIFS(СВЦЭМ!$L$40:$L$783,СВЦЭМ!$A$40:$A$783,$A431,СВЦЭМ!$B$39:$B$782,V$401)+'СЕТ СН'!$F$16</f>
        <v>0</v>
      </c>
      <c r="W431" s="36">
        <f>SUMIFS(СВЦЭМ!$L$40:$L$783,СВЦЭМ!$A$40:$A$783,$A431,СВЦЭМ!$B$39:$B$782,W$401)+'СЕТ СН'!$F$16</f>
        <v>0</v>
      </c>
      <c r="X431" s="36">
        <f>SUMIFS(СВЦЭМ!$L$40:$L$783,СВЦЭМ!$A$40:$A$783,$A431,СВЦЭМ!$B$39:$B$782,X$401)+'СЕТ СН'!$F$16</f>
        <v>0</v>
      </c>
      <c r="Y431" s="36">
        <f>SUMIFS(СВЦЭМ!$L$40:$L$783,СВЦЭМ!$A$40:$A$783,$A431,СВЦЭМ!$B$39:$B$782,Y$401)+'СЕТ СН'!$F$16</f>
        <v>0</v>
      </c>
    </row>
    <row r="432" spans="1:25" ht="15.75" hidden="1" x14ac:dyDescent="0.2">
      <c r="A432" s="35">
        <f t="shared" si="11"/>
        <v>45077</v>
      </c>
      <c r="B432" s="36">
        <f>SUMIFS(СВЦЭМ!$L$40:$L$783,СВЦЭМ!$A$40:$A$783,$A432,СВЦЭМ!$B$39:$B$782,B$401)+'СЕТ СН'!$F$16</f>
        <v>0</v>
      </c>
      <c r="C432" s="36">
        <f>SUMIFS(СВЦЭМ!$L$40:$L$783,СВЦЭМ!$A$40:$A$783,$A432,СВЦЭМ!$B$39:$B$782,C$401)+'СЕТ СН'!$F$16</f>
        <v>0</v>
      </c>
      <c r="D432" s="36">
        <f>SUMIFS(СВЦЭМ!$L$40:$L$783,СВЦЭМ!$A$40:$A$783,$A432,СВЦЭМ!$B$39:$B$782,D$401)+'СЕТ СН'!$F$16</f>
        <v>0</v>
      </c>
      <c r="E432" s="36">
        <f>SUMIFS(СВЦЭМ!$L$40:$L$783,СВЦЭМ!$A$40:$A$783,$A432,СВЦЭМ!$B$39:$B$782,E$401)+'СЕТ СН'!$F$16</f>
        <v>0</v>
      </c>
      <c r="F432" s="36">
        <f>SUMIFS(СВЦЭМ!$L$40:$L$783,СВЦЭМ!$A$40:$A$783,$A432,СВЦЭМ!$B$39:$B$782,F$401)+'СЕТ СН'!$F$16</f>
        <v>0</v>
      </c>
      <c r="G432" s="36">
        <f>SUMIFS(СВЦЭМ!$L$40:$L$783,СВЦЭМ!$A$40:$A$783,$A432,СВЦЭМ!$B$39:$B$782,G$401)+'СЕТ СН'!$F$16</f>
        <v>0</v>
      </c>
      <c r="H432" s="36">
        <f>SUMIFS(СВЦЭМ!$L$40:$L$783,СВЦЭМ!$A$40:$A$783,$A432,СВЦЭМ!$B$39:$B$782,H$401)+'СЕТ СН'!$F$16</f>
        <v>0</v>
      </c>
      <c r="I432" s="36">
        <f>SUMIFS(СВЦЭМ!$L$40:$L$783,СВЦЭМ!$A$40:$A$783,$A432,СВЦЭМ!$B$39:$B$782,I$401)+'СЕТ СН'!$F$16</f>
        <v>0</v>
      </c>
      <c r="J432" s="36">
        <f>SUMIFS(СВЦЭМ!$L$40:$L$783,СВЦЭМ!$A$40:$A$783,$A432,СВЦЭМ!$B$39:$B$782,J$401)+'СЕТ СН'!$F$16</f>
        <v>0</v>
      </c>
      <c r="K432" s="36">
        <f>SUMIFS(СВЦЭМ!$L$40:$L$783,СВЦЭМ!$A$40:$A$783,$A432,СВЦЭМ!$B$39:$B$782,K$401)+'СЕТ СН'!$F$16</f>
        <v>0</v>
      </c>
      <c r="L432" s="36">
        <f>SUMIFS(СВЦЭМ!$L$40:$L$783,СВЦЭМ!$A$40:$A$783,$A432,СВЦЭМ!$B$39:$B$782,L$401)+'СЕТ СН'!$F$16</f>
        <v>0</v>
      </c>
      <c r="M432" s="36">
        <f>SUMIFS(СВЦЭМ!$L$40:$L$783,СВЦЭМ!$A$40:$A$783,$A432,СВЦЭМ!$B$39:$B$782,M$401)+'СЕТ СН'!$F$16</f>
        <v>0</v>
      </c>
      <c r="N432" s="36">
        <f>SUMIFS(СВЦЭМ!$L$40:$L$783,СВЦЭМ!$A$40:$A$783,$A432,СВЦЭМ!$B$39:$B$782,N$401)+'СЕТ СН'!$F$16</f>
        <v>0</v>
      </c>
      <c r="O432" s="36">
        <f>SUMIFS(СВЦЭМ!$L$40:$L$783,СВЦЭМ!$A$40:$A$783,$A432,СВЦЭМ!$B$39:$B$782,O$401)+'СЕТ СН'!$F$16</f>
        <v>0</v>
      </c>
      <c r="P432" s="36">
        <f>SUMIFS(СВЦЭМ!$L$40:$L$783,СВЦЭМ!$A$40:$A$783,$A432,СВЦЭМ!$B$39:$B$782,P$401)+'СЕТ СН'!$F$16</f>
        <v>0</v>
      </c>
      <c r="Q432" s="36">
        <f>SUMIFS(СВЦЭМ!$L$40:$L$783,СВЦЭМ!$A$40:$A$783,$A432,СВЦЭМ!$B$39:$B$782,Q$401)+'СЕТ СН'!$F$16</f>
        <v>0</v>
      </c>
      <c r="R432" s="36">
        <f>SUMIFS(СВЦЭМ!$L$40:$L$783,СВЦЭМ!$A$40:$A$783,$A432,СВЦЭМ!$B$39:$B$782,R$401)+'СЕТ СН'!$F$16</f>
        <v>0</v>
      </c>
      <c r="S432" s="36">
        <f>SUMIFS(СВЦЭМ!$L$40:$L$783,СВЦЭМ!$A$40:$A$783,$A432,СВЦЭМ!$B$39:$B$782,S$401)+'СЕТ СН'!$F$16</f>
        <v>0</v>
      </c>
      <c r="T432" s="36">
        <f>SUMIFS(СВЦЭМ!$L$40:$L$783,СВЦЭМ!$A$40:$A$783,$A432,СВЦЭМ!$B$39:$B$782,T$401)+'СЕТ СН'!$F$16</f>
        <v>0</v>
      </c>
      <c r="U432" s="36">
        <f>SUMIFS(СВЦЭМ!$L$40:$L$783,СВЦЭМ!$A$40:$A$783,$A432,СВЦЭМ!$B$39:$B$782,U$401)+'СЕТ СН'!$F$16</f>
        <v>0</v>
      </c>
      <c r="V432" s="36">
        <f>SUMIFS(СВЦЭМ!$L$40:$L$783,СВЦЭМ!$A$40:$A$783,$A432,СВЦЭМ!$B$39:$B$782,V$401)+'СЕТ СН'!$F$16</f>
        <v>0</v>
      </c>
      <c r="W432" s="36">
        <f>SUMIFS(СВЦЭМ!$L$40:$L$783,СВЦЭМ!$A$40:$A$783,$A432,СВЦЭМ!$B$39:$B$782,W$401)+'СЕТ СН'!$F$16</f>
        <v>0</v>
      </c>
      <c r="X432" s="36">
        <f>SUMIFS(СВЦЭМ!$L$40:$L$783,СВЦЭМ!$A$40:$A$783,$A432,СВЦЭМ!$B$39:$B$782,X$401)+'СЕТ СН'!$F$16</f>
        <v>0</v>
      </c>
      <c r="Y432" s="36">
        <f>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725430.2350813743</v>
      </c>
      <c r="O439" s="130"/>
      <c r="P439" s="129">
        <f>СВЦЭМ!$D$12+'СЕТ СН'!$F$13-'СЕТ СН'!$G$25</f>
        <v>725430.2350813743</v>
      </c>
      <c r="Q439" s="130"/>
      <c r="R439" s="129">
        <f>СВЦЭМ!$D$12+'СЕТ СН'!$F$13-'СЕТ СН'!$H$25</f>
        <v>725430.2350813743</v>
      </c>
      <c r="S439" s="130"/>
      <c r="T439" s="129">
        <f>СВЦЭМ!$D$12+'СЕТ СН'!$F$13-'СЕТ СН'!$I$25</f>
        <v>725430.2350813743</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01.05.2023</v>
      </c>
      <c r="B12" s="36">
        <f>SUMIFS(СВЦЭМ!$D$39:$D$782,СВЦЭМ!$A$39:$A$782,$A12,СВЦЭМ!$B$39:$B$782,B$11)+'СЕТ СН'!$F$14+СВЦЭМ!$D$10+'СЕТ СН'!$F$8*'СЕТ СН'!$F$9-'СЕТ СН'!$F$26</f>
        <v>2015.1681740600002</v>
      </c>
      <c r="C12" s="36">
        <f>SUMIFS(СВЦЭМ!$D$39:$D$782,СВЦЭМ!$A$39:$A$782,$A12,СВЦЭМ!$B$39:$B$782,C$11)+'СЕТ СН'!$F$14+СВЦЭМ!$D$10+'СЕТ СН'!$F$8*'СЕТ СН'!$F$9-'СЕТ СН'!$F$26</f>
        <v>2115.9013631600001</v>
      </c>
      <c r="D12" s="36">
        <f>SUMIFS(СВЦЭМ!$D$39:$D$782,СВЦЭМ!$A$39:$A$782,$A12,СВЦЭМ!$B$39:$B$782,D$11)+'СЕТ СН'!$F$14+СВЦЭМ!$D$10+'СЕТ СН'!$F$8*'СЕТ СН'!$F$9-'СЕТ СН'!$F$26</f>
        <v>2173.4302590299999</v>
      </c>
      <c r="E12" s="36">
        <f>SUMIFS(СВЦЭМ!$D$39:$D$782,СВЦЭМ!$A$39:$A$782,$A12,СВЦЭМ!$B$39:$B$782,E$11)+'СЕТ СН'!$F$14+СВЦЭМ!$D$10+'СЕТ СН'!$F$8*'СЕТ СН'!$F$9-'СЕТ СН'!$F$26</f>
        <v>2206.3701274700002</v>
      </c>
      <c r="F12" s="36">
        <f>SUMIFS(СВЦЭМ!$D$39:$D$782,СВЦЭМ!$A$39:$A$782,$A12,СВЦЭМ!$B$39:$B$782,F$11)+'СЕТ СН'!$F$14+СВЦЭМ!$D$10+'СЕТ СН'!$F$8*'СЕТ СН'!$F$9-'СЕТ СН'!$F$26</f>
        <v>2210.5587078600001</v>
      </c>
      <c r="G12" s="36">
        <f>SUMIFS(СВЦЭМ!$D$39:$D$782,СВЦЭМ!$A$39:$A$782,$A12,СВЦЭМ!$B$39:$B$782,G$11)+'СЕТ СН'!$F$14+СВЦЭМ!$D$10+'СЕТ СН'!$F$8*'СЕТ СН'!$F$9-'СЕТ СН'!$F$26</f>
        <v>2200.14234038</v>
      </c>
      <c r="H12" s="36">
        <f>SUMIFS(СВЦЭМ!$D$39:$D$782,СВЦЭМ!$A$39:$A$782,$A12,СВЦЭМ!$B$39:$B$782,H$11)+'СЕТ СН'!$F$14+СВЦЭМ!$D$10+'СЕТ СН'!$F$8*'СЕТ СН'!$F$9-'СЕТ СН'!$F$26</f>
        <v>2201.3808364500001</v>
      </c>
      <c r="I12" s="36">
        <f>SUMIFS(СВЦЭМ!$D$39:$D$782,СВЦЭМ!$A$39:$A$782,$A12,СВЦЭМ!$B$39:$B$782,I$11)+'СЕТ СН'!$F$14+СВЦЭМ!$D$10+'СЕТ СН'!$F$8*'СЕТ СН'!$F$9-'СЕТ СН'!$F$26</f>
        <v>2150.1992039900001</v>
      </c>
      <c r="J12" s="36">
        <f>SUMIFS(СВЦЭМ!$D$39:$D$782,СВЦЭМ!$A$39:$A$782,$A12,СВЦЭМ!$B$39:$B$782,J$11)+'СЕТ СН'!$F$14+СВЦЭМ!$D$10+'СЕТ СН'!$F$8*'СЕТ СН'!$F$9-'СЕТ СН'!$F$26</f>
        <v>2099.8070391800002</v>
      </c>
      <c r="K12" s="36">
        <f>SUMIFS(СВЦЭМ!$D$39:$D$782,СВЦЭМ!$A$39:$A$782,$A12,СВЦЭМ!$B$39:$B$782,K$11)+'СЕТ СН'!$F$14+СВЦЭМ!$D$10+'СЕТ СН'!$F$8*'СЕТ СН'!$F$9-'СЕТ СН'!$F$26</f>
        <v>2051.6181920399999</v>
      </c>
      <c r="L12" s="36">
        <f>SUMIFS(СВЦЭМ!$D$39:$D$782,СВЦЭМ!$A$39:$A$782,$A12,СВЦЭМ!$B$39:$B$782,L$11)+'СЕТ СН'!$F$14+СВЦЭМ!$D$10+'СЕТ СН'!$F$8*'СЕТ СН'!$F$9-'СЕТ СН'!$F$26</f>
        <v>2017.79791593</v>
      </c>
      <c r="M12" s="36">
        <f>SUMIFS(СВЦЭМ!$D$39:$D$782,СВЦЭМ!$A$39:$A$782,$A12,СВЦЭМ!$B$39:$B$782,M$11)+'СЕТ СН'!$F$14+СВЦЭМ!$D$10+'СЕТ СН'!$F$8*'СЕТ СН'!$F$9-'СЕТ СН'!$F$26</f>
        <v>2023.3143735100002</v>
      </c>
      <c r="N12" s="36">
        <f>SUMIFS(СВЦЭМ!$D$39:$D$782,СВЦЭМ!$A$39:$A$782,$A12,СВЦЭМ!$B$39:$B$782,N$11)+'СЕТ СН'!$F$14+СВЦЭМ!$D$10+'СЕТ СН'!$F$8*'СЕТ СН'!$F$9-'СЕТ СН'!$F$26</f>
        <v>2056.42688864</v>
      </c>
      <c r="O12" s="36">
        <f>SUMIFS(СВЦЭМ!$D$39:$D$782,СВЦЭМ!$A$39:$A$782,$A12,СВЦЭМ!$B$39:$B$782,O$11)+'СЕТ СН'!$F$14+СВЦЭМ!$D$10+'СЕТ СН'!$F$8*'СЕТ СН'!$F$9-'СЕТ СН'!$F$26</f>
        <v>2067.4354676299999</v>
      </c>
      <c r="P12" s="36">
        <f>SUMIFS(СВЦЭМ!$D$39:$D$782,СВЦЭМ!$A$39:$A$782,$A12,СВЦЭМ!$B$39:$B$782,P$11)+'СЕТ СН'!$F$14+СВЦЭМ!$D$10+'СЕТ СН'!$F$8*'СЕТ СН'!$F$9-'СЕТ СН'!$F$26</f>
        <v>2065.4936378000002</v>
      </c>
      <c r="Q12" s="36">
        <f>SUMIFS(СВЦЭМ!$D$39:$D$782,СВЦЭМ!$A$39:$A$782,$A12,СВЦЭМ!$B$39:$B$782,Q$11)+'СЕТ СН'!$F$14+СВЦЭМ!$D$10+'СЕТ СН'!$F$8*'СЕТ СН'!$F$9-'СЕТ СН'!$F$26</f>
        <v>2072.71679391</v>
      </c>
      <c r="R12" s="36">
        <f>SUMIFS(СВЦЭМ!$D$39:$D$782,СВЦЭМ!$A$39:$A$782,$A12,СВЦЭМ!$B$39:$B$782,R$11)+'СЕТ СН'!$F$14+СВЦЭМ!$D$10+'СЕТ СН'!$F$8*'СЕТ СН'!$F$9-'СЕТ СН'!$F$26</f>
        <v>2069.5212198300001</v>
      </c>
      <c r="S12" s="36">
        <f>SUMIFS(СВЦЭМ!$D$39:$D$782,СВЦЭМ!$A$39:$A$782,$A12,СВЦЭМ!$B$39:$B$782,S$11)+'СЕТ СН'!$F$14+СВЦЭМ!$D$10+'СЕТ СН'!$F$8*'СЕТ СН'!$F$9-'СЕТ СН'!$F$26</f>
        <v>2013.8115440800002</v>
      </c>
      <c r="T12" s="36">
        <f>SUMIFS(СВЦЭМ!$D$39:$D$782,СВЦЭМ!$A$39:$A$782,$A12,СВЦЭМ!$B$39:$B$782,T$11)+'СЕТ СН'!$F$14+СВЦЭМ!$D$10+'СЕТ СН'!$F$8*'СЕТ СН'!$F$9-'СЕТ СН'!$F$26</f>
        <v>1983.9565087800001</v>
      </c>
      <c r="U12" s="36">
        <f>SUMIFS(СВЦЭМ!$D$39:$D$782,СВЦЭМ!$A$39:$A$782,$A12,СВЦЭМ!$B$39:$B$782,U$11)+'СЕТ СН'!$F$14+СВЦЭМ!$D$10+'СЕТ СН'!$F$8*'СЕТ СН'!$F$9-'СЕТ СН'!$F$26</f>
        <v>1958.0900317100002</v>
      </c>
      <c r="V12" s="36">
        <f>SUMIFS(СВЦЭМ!$D$39:$D$782,СВЦЭМ!$A$39:$A$782,$A12,СВЦЭМ!$B$39:$B$782,V$11)+'СЕТ СН'!$F$14+СВЦЭМ!$D$10+'СЕТ СН'!$F$8*'СЕТ СН'!$F$9-'СЕТ СН'!$F$26</f>
        <v>1906.4845491200001</v>
      </c>
      <c r="W12" s="36">
        <f>SUMIFS(СВЦЭМ!$D$39:$D$782,СВЦЭМ!$A$39:$A$782,$A12,СВЦЭМ!$B$39:$B$782,W$11)+'СЕТ СН'!$F$14+СВЦЭМ!$D$10+'СЕТ СН'!$F$8*'СЕТ СН'!$F$9-'СЕТ СН'!$F$26</f>
        <v>1885.4827614300002</v>
      </c>
      <c r="X12" s="36">
        <f>SUMIFS(СВЦЭМ!$D$39:$D$782,СВЦЭМ!$A$39:$A$782,$A12,СВЦЭМ!$B$39:$B$782,X$11)+'СЕТ СН'!$F$14+СВЦЭМ!$D$10+'СЕТ СН'!$F$8*'СЕТ СН'!$F$9-'СЕТ СН'!$F$26</f>
        <v>1923.5024378200001</v>
      </c>
      <c r="Y12" s="36">
        <f>SUMIFS(СВЦЭМ!$D$39:$D$782,СВЦЭМ!$A$39:$A$782,$A12,СВЦЭМ!$B$39:$B$782,Y$11)+'СЕТ СН'!$F$14+СВЦЭМ!$D$10+'СЕТ СН'!$F$8*'СЕТ СН'!$F$9-'СЕТ СН'!$F$26</f>
        <v>1975.1553178300001</v>
      </c>
    </row>
    <row r="13" spans="1:25" ht="15.75" x14ac:dyDescent="0.2">
      <c r="A13" s="35">
        <f>A12+1</f>
        <v>45048</v>
      </c>
      <c r="B13" s="36">
        <f>SUMIFS(СВЦЭМ!$D$39:$D$782,СВЦЭМ!$A$39:$A$782,$A13,СВЦЭМ!$B$39:$B$782,B$11)+'СЕТ СН'!$F$14+СВЦЭМ!$D$10+'СЕТ СН'!$F$8*'СЕТ СН'!$F$9-'СЕТ СН'!$F$26</f>
        <v>2057.1012424400001</v>
      </c>
      <c r="C13" s="36">
        <f>SUMIFS(СВЦЭМ!$D$39:$D$782,СВЦЭМ!$A$39:$A$782,$A13,СВЦЭМ!$B$39:$B$782,C$11)+'СЕТ СН'!$F$14+СВЦЭМ!$D$10+'СЕТ СН'!$F$8*'СЕТ СН'!$F$9-'СЕТ СН'!$F$26</f>
        <v>2120.5061532300001</v>
      </c>
      <c r="D13" s="36">
        <f>SUMIFS(СВЦЭМ!$D$39:$D$782,СВЦЭМ!$A$39:$A$782,$A13,СВЦЭМ!$B$39:$B$782,D$11)+'СЕТ СН'!$F$14+СВЦЭМ!$D$10+'СЕТ СН'!$F$8*'СЕТ СН'!$F$9-'СЕТ СН'!$F$26</f>
        <v>2175.9016960099998</v>
      </c>
      <c r="E13" s="36">
        <f>SUMIFS(СВЦЭМ!$D$39:$D$782,СВЦЭМ!$A$39:$A$782,$A13,СВЦЭМ!$B$39:$B$782,E$11)+'СЕТ СН'!$F$14+СВЦЭМ!$D$10+'СЕТ СН'!$F$8*'СЕТ СН'!$F$9-'СЕТ СН'!$F$26</f>
        <v>2181.8557804299999</v>
      </c>
      <c r="F13" s="36">
        <f>SUMIFS(СВЦЭМ!$D$39:$D$782,СВЦЭМ!$A$39:$A$782,$A13,СВЦЭМ!$B$39:$B$782,F$11)+'СЕТ СН'!$F$14+СВЦЭМ!$D$10+'СЕТ СН'!$F$8*'СЕТ СН'!$F$9-'СЕТ СН'!$F$26</f>
        <v>2190.0768489900001</v>
      </c>
      <c r="G13" s="36">
        <f>SUMIFS(СВЦЭМ!$D$39:$D$782,СВЦЭМ!$A$39:$A$782,$A13,СВЦЭМ!$B$39:$B$782,G$11)+'СЕТ СН'!$F$14+СВЦЭМ!$D$10+'СЕТ СН'!$F$8*'СЕТ СН'!$F$9-'СЕТ СН'!$F$26</f>
        <v>2186.2321181699999</v>
      </c>
      <c r="H13" s="36">
        <f>SUMIFS(СВЦЭМ!$D$39:$D$782,СВЦЭМ!$A$39:$A$782,$A13,СВЦЭМ!$B$39:$B$782,H$11)+'СЕТ СН'!$F$14+СВЦЭМ!$D$10+'СЕТ СН'!$F$8*'СЕТ СН'!$F$9-'СЕТ СН'!$F$26</f>
        <v>2220.9720944000001</v>
      </c>
      <c r="I13" s="36">
        <f>SUMIFS(СВЦЭМ!$D$39:$D$782,СВЦЭМ!$A$39:$A$782,$A13,СВЦЭМ!$B$39:$B$782,I$11)+'СЕТ СН'!$F$14+СВЦЭМ!$D$10+'СЕТ СН'!$F$8*'СЕТ СН'!$F$9-'СЕТ СН'!$F$26</f>
        <v>2048.93748551</v>
      </c>
      <c r="J13" s="36">
        <f>SUMIFS(СВЦЭМ!$D$39:$D$782,СВЦЭМ!$A$39:$A$782,$A13,СВЦЭМ!$B$39:$B$782,J$11)+'СЕТ СН'!$F$14+СВЦЭМ!$D$10+'СЕТ СН'!$F$8*'СЕТ СН'!$F$9-'СЕТ СН'!$F$26</f>
        <v>2022.5163318300001</v>
      </c>
      <c r="K13" s="36">
        <f>SUMIFS(СВЦЭМ!$D$39:$D$782,СВЦЭМ!$A$39:$A$782,$A13,СВЦЭМ!$B$39:$B$782,K$11)+'СЕТ СН'!$F$14+СВЦЭМ!$D$10+'СЕТ СН'!$F$8*'СЕТ СН'!$F$9-'СЕТ СН'!$F$26</f>
        <v>2006.6084943000001</v>
      </c>
      <c r="L13" s="36">
        <f>SUMIFS(СВЦЭМ!$D$39:$D$782,СВЦЭМ!$A$39:$A$782,$A13,СВЦЭМ!$B$39:$B$782,L$11)+'СЕТ СН'!$F$14+СВЦЭМ!$D$10+'СЕТ СН'!$F$8*'СЕТ СН'!$F$9-'СЕТ СН'!$F$26</f>
        <v>2006.0107798400002</v>
      </c>
      <c r="M13" s="36">
        <f>SUMIFS(СВЦЭМ!$D$39:$D$782,СВЦЭМ!$A$39:$A$782,$A13,СВЦЭМ!$B$39:$B$782,M$11)+'СЕТ СН'!$F$14+СВЦЭМ!$D$10+'СЕТ СН'!$F$8*'СЕТ СН'!$F$9-'СЕТ СН'!$F$26</f>
        <v>2014.5721553400001</v>
      </c>
      <c r="N13" s="36">
        <f>SUMIFS(СВЦЭМ!$D$39:$D$782,СВЦЭМ!$A$39:$A$782,$A13,СВЦЭМ!$B$39:$B$782,N$11)+'СЕТ СН'!$F$14+СВЦЭМ!$D$10+'СЕТ СН'!$F$8*'СЕТ СН'!$F$9-'СЕТ СН'!$F$26</f>
        <v>2035.7911774900001</v>
      </c>
      <c r="O13" s="36">
        <f>SUMIFS(СВЦЭМ!$D$39:$D$782,СВЦЭМ!$A$39:$A$782,$A13,СВЦЭМ!$B$39:$B$782,O$11)+'СЕТ СН'!$F$14+СВЦЭМ!$D$10+'СЕТ СН'!$F$8*'СЕТ СН'!$F$9-'СЕТ СН'!$F$26</f>
        <v>2053.2977993899999</v>
      </c>
      <c r="P13" s="36">
        <f>SUMIFS(СВЦЭМ!$D$39:$D$782,СВЦЭМ!$A$39:$A$782,$A13,СВЦЭМ!$B$39:$B$782,P$11)+'СЕТ СН'!$F$14+СВЦЭМ!$D$10+'СЕТ СН'!$F$8*'СЕТ СН'!$F$9-'СЕТ СН'!$F$26</f>
        <v>2005.9604637700002</v>
      </c>
      <c r="Q13" s="36">
        <f>SUMIFS(СВЦЭМ!$D$39:$D$782,СВЦЭМ!$A$39:$A$782,$A13,СВЦЭМ!$B$39:$B$782,Q$11)+'СЕТ СН'!$F$14+СВЦЭМ!$D$10+'СЕТ СН'!$F$8*'СЕТ СН'!$F$9-'СЕТ СН'!$F$26</f>
        <v>1959.61562228</v>
      </c>
      <c r="R13" s="36">
        <f>SUMIFS(СВЦЭМ!$D$39:$D$782,СВЦЭМ!$A$39:$A$782,$A13,СВЦЭМ!$B$39:$B$782,R$11)+'СЕТ СН'!$F$14+СВЦЭМ!$D$10+'СЕТ СН'!$F$8*'СЕТ СН'!$F$9-'СЕТ СН'!$F$26</f>
        <v>1961.8850254700001</v>
      </c>
      <c r="S13" s="36">
        <f>SUMIFS(СВЦЭМ!$D$39:$D$782,СВЦЭМ!$A$39:$A$782,$A13,СВЦЭМ!$B$39:$B$782,S$11)+'СЕТ СН'!$F$14+СВЦЭМ!$D$10+'СЕТ СН'!$F$8*'СЕТ СН'!$F$9-'СЕТ СН'!$F$26</f>
        <v>1926.5000216300002</v>
      </c>
      <c r="T13" s="36">
        <f>SUMIFS(СВЦЭМ!$D$39:$D$782,СВЦЭМ!$A$39:$A$782,$A13,СВЦЭМ!$B$39:$B$782,T$11)+'СЕТ СН'!$F$14+СВЦЭМ!$D$10+'СЕТ СН'!$F$8*'СЕТ СН'!$F$9-'СЕТ СН'!$F$26</f>
        <v>1889.30735572</v>
      </c>
      <c r="U13" s="36">
        <f>SUMIFS(СВЦЭМ!$D$39:$D$782,СВЦЭМ!$A$39:$A$782,$A13,СВЦЭМ!$B$39:$B$782,U$11)+'СЕТ СН'!$F$14+СВЦЭМ!$D$10+'СЕТ СН'!$F$8*'СЕТ СН'!$F$9-'СЕТ СН'!$F$26</f>
        <v>1864.2789700600001</v>
      </c>
      <c r="V13" s="36">
        <f>SUMIFS(СВЦЭМ!$D$39:$D$782,СВЦЭМ!$A$39:$A$782,$A13,СВЦЭМ!$B$39:$B$782,V$11)+'СЕТ СН'!$F$14+СВЦЭМ!$D$10+'СЕТ СН'!$F$8*'СЕТ СН'!$F$9-'СЕТ СН'!$F$26</f>
        <v>1856.2004859200001</v>
      </c>
      <c r="W13" s="36">
        <f>SUMIFS(СВЦЭМ!$D$39:$D$782,СВЦЭМ!$A$39:$A$782,$A13,СВЦЭМ!$B$39:$B$782,W$11)+'СЕТ СН'!$F$14+СВЦЭМ!$D$10+'СЕТ СН'!$F$8*'СЕТ СН'!$F$9-'СЕТ СН'!$F$26</f>
        <v>1829.97871179</v>
      </c>
      <c r="X13" s="36">
        <f>SUMIFS(СВЦЭМ!$D$39:$D$782,СВЦЭМ!$A$39:$A$782,$A13,СВЦЭМ!$B$39:$B$782,X$11)+'СЕТ СН'!$F$14+СВЦЭМ!$D$10+'СЕТ СН'!$F$8*'СЕТ СН'!$F$9-'СЕТ СН'!$F$26</f>
        <v>1875.2977488000001</v>
      </c>
      <c r="Y13" s="36">
        <f>SUMIFS(СВЦЭМ!$D$39:$D$782,СВЦЭМ!$A$39:$A$782,$A13,СВЦЭМ!$B$39:$B$782,Y$11)+'СЕТ СН'!$F$14+СВЦЭМ!$D$10+'СЕТ СН'!$F$8*'СЕТ СН'!$F$9-'СЕТ СН'!$F$26</f>
        <v>1906.9375873200001</v>
      </c>
    </row>
    <row r="14" spans="1:25" ht="15.75" x14ac:dyDescent="0.2">
      <c r="A14" s="35">
        <f t="shared" ref="A14:A42" si="0">A13+1</f>
        <v>45049</v>
      </c>
      <c r="B14" s="36">
        <f>SUMIFS(СВЦЭМ!$D$39:$D$782,СВЦЭМ!$A$39:$A$782,$A14,СВЦЭМ!$B$39:$B$782,B$11)+'СЕТ СН'!$F$14+СВЦЭМ!$D$10+'СЕТ СН'!$F$8*'СЕТ СН'!$F$9-'СЕТ СН'!$F$26</f>
        <v>2044.2411196600001</v>
      </c>
      <c r="C14" s="36">
        <f>SUMIFS(СВЦЭМ!$D$39:$D$782,СВЦЭМ!$A$39:$A$782,$A14,СВЦЭМ!$B$39:$B$782,C$11)+'СЕТ СН'!$F$14+СВЦЭМ!$D$10+'СЕТ СН'!$F$8*'СЕТ СН'!$F$9-'СЕТ СН'!$F$26</f>
        <v>2107.1786431999999</v>
      </c>
      <c r="D14" s="36">
        <f>SUMIFS(СВЦЭМ!$D$39:$D$782,СВЦЭМ!$A$39:$A$782,$A14,СВЦЭМ!$B$39:$B$782,D$11)+'СЕТ СН'!$F$14+СВЦЭМ!$D$10+'СЕТ СН'!$F$8*'СЕТ СН'!$F$9-'СЕТ СН'!$F$26</f>
        <v>2178.16150771</v>
      </c>
      <c r="E14" s="36">
        <f>SUMIFS(СВЦЭМ!$D$39:$D$782,СВЦЭМ!$A$39:$A$782,$A14,СВЦЭМ!$B$39:$B$782,E$11)+'СЕТ СН'!$F$14+СВЦЭМ!$D$10+'СЕТ СН'!$F$8*'СЕТ СН'!$F$9-'СЕТ СН'!$F$26</f>
        <v>2182.6393442200001</v>
      </c>
      <c r="F14" s="36">
        <f>SUMIFS(СВЦЭМ!$D$39:$D$782,СВЦЭМ!$A$39:$A$782,$A14,СВЦЭМ!$B$39:$B$782,F$11)+'СЕТ СН'!$F$14+СВЦЭМ!$D$10+'СЕТ СН'!$F$8*'СЕТ СН'!$F$9-'СЕТ СН'!$F$26</f>
        <v>2196.3091644400001</v>
      </c>
      <c r="G14" s="36">
        <f>SUMIFS(СВЦЭМ!$D$39:$D$782,СВЦЭМ!$A$39:$A$782,$A14,СВЦЭМ!$B$39:$B$782,G$11)+'СЕТ СН'!$F$14+СВЦЭМ!$D$10+'СЕТ СН'!$F$8*'СЕТ СН'!$F$9-'СЕТ СН'!$F$26</f>
        <v>2157.0890933300002</v>
      </c>
      <c r="H14" s="36">
        <f>SUMIFS(СВЦЭМ!$D$39:$D$782,СВЦЭМ!$A$39:$A$782,$A14,СВЦЭМ!$B$39:$B$782,H$11)+'СЕТ СН'!$F$14+СВЦЭМ!$D$10+'СЕТ СН'!$F$8*'СЕТ СН'!$F$9-'СЕТ СН'!$F$26</f>
        <v>2103.3314562800001</v>
      </c>
      <c r="I14" s="36">
        <f>SUMIFS(СВЦЭМ!$D$39:$D$782,СВЦЭМ!$A$39:$A$782,$A14,СВЦЭМ!$B$39:$B$782,I$11)+'СЕТ СН'!$F$14+СВЦЭМ!$D$10+'СЕТ СН'!$F$8*'СЕТ СН'!$F$9-'СЕТ СН'!$F$26</f>
        <v>2023.55996802</v>
      </c>
      <c r="J14" s="36">
        <f>SUMIFS(СВЦЭМ!$D$39:$D$782,СВЦЭМ!$A$39:$A$782,$A14,СВЦЭМ!$B$39:$B$782,J$11)+'СЕТ СН'!$F$14+СВЦЭМ!$D$10+'СЕТ СН'!$F$8*'СЕТ СН'!$F$9-'СЕТ СН'!$F$26</f>
        <v>1982.7231150100001</v>
      </c>
      <c r="K14" s="36">
        <f>SUMIFS(СВЦЭМ!$D$39:$D$782,СВЦЭМ!$A$39:$A$782,$A14,СВЦЭМ!$B$39:$B$782,K$11)+'СЕТ СН'!$F$14+СВЦЭМ!$D$10+'СЕТ СН'!$F$8*'СЕТ СН'!$F$9-'СЕТ СН'!$F$26</f>
        <v>1943.3511268700001</v>
      </c>
      <c r="L14" s="36">
        <f>SUMIFS(СВЦЭМ!$D$39:$D$782,СВЦЭМ!$A$39:$A$782,$A14,СВЦЭМ!$B$39:$B$782,L$11)+'СЕТ СН'!$F$14+СВЦЭМ!$D$10+'СЕТ СН'!$F$8*'СЕТ СН'!$F$9-'СЕТ СН'!$F$26</f>
        <v>1933.5246349800002</v>
      </c>
      <c r="M14" s="36">
        <f>SUMIFS(СВЦЭМ!$D$39:$D$782,СВЦЭМ!$A$39:$A$782,$A14,СВЦЭМ!$B$39:$B$782,M$11)+'СЕТ СН'!$F$14+СВЦЭМ!$D$10+'СЕТ СН'!$F$8*'СЕТ СН'!$F$9-'СЕТ СН'!$F$26</f>
        <v>1960.0422153300001</v>
      </c>
      <c r="N14" s="36">
        <f>SUMIFS(СВЦЭМ!$D$39:$D$782,СВЦЭМ!$A$39:$A$782,$A14,СВЦЭМ!$B$39:$B$782,N$11)+'СЕТ СН'!$F$14+СВЦЭМ!$D$10+'СЕТ СН'!$F$8*'СЕТ СН'!$F$9-'СЕТ СН'!$F$26</f>
        <v>2004.3353492000001</v>
      </c>
      <c r="O14" s="36">
        <f>SUMIFS(СВЦЭМ!$D$39:$D$782,СВЦЭМ!$A$39:$A$782,$A14,СВЦЭМ!$B$39:$B$782,O$11)+'СЕТ СН'!$F$14+СВЦЭМ!$D$10+'СЕТ СН'!$F$8*'СЕТ СН'!$F$9-'СЕТ СН'!$F$26</f>
        <v>2014.9501525600001</v>
      </c>
      <c r="P14" s="36">
        <f>SUMIFS(СВЦЭМ!$D$39:$D$782,СВЦЭМ!$A$39:$A$782,$A14,СВЦЭМ!$B$39:$B$782,P$11)+'СЕТ СН'!$F$14+СВЦЭМ!$D$10+'СЕТ СН'!$F$8*'СЕТ СН'!$F$9-'СЕТ СН'!$F$26</f>
        <v>2026.6447674400001</v>
      </c>
      <c r="Q14" s="36">
        <f>SUMIFS(СВЦЭМ!$D$39:$D$782,СВЦЭМ!$A$39:$A$782,$A14,СВЦЭМ!$B$39:$B$782,Q$11)+'СЕТ СН'!$F$14+СВЦЭМ!$D$10+'СЕТ СН'!$F$8*'СЕТ СН'!$F$9-'СЕТ СН'!$F$26</f>
        <v>2040.9066907500001</v>
      </c>
      <c r="R14" s="36">
        <f>SUMIFS(СВЦЭМ!$D$39:$D$782,СВЦЭМ!$A$39:$A$782,$A14,СВЦЭМ!$B$39:$B$782,R$11)+'СЕТ СН'!$F$14+СВЦЭМ!$D$10+'СЕТ СН'!$F$8*'СЕТ СН'!$F$9-'СЕТ СН'!$F$26</f>
        <v>2034.3586999500001</v>
      </c>
      <c r="S14" s="36">
        <f>SUMIFS(СВЦЭМ!$D$39:$D$782,СВЦЭМ!$A$39:$A$782,$A14,СВЦЭМ!$B$39:$B$782,S$11)+'СЕТ СН'!$F$14+СВЦЭМ!$D$10+'СЕТ СН'!$F$8*'СЕТ СН'!$F$9-'СЕТ СН'!$F$26</f>
        <v>1991.6489100700001</v>
      </c>
      <c r="T14" s="36">
        <f>SUMIFS(СВЦЭМ!$D$39:$D$782,СВЦЭМ!$A$39:$A$782,$A14,СВЦЭМ!$B$39:$B$782,T$11)+'СЕТ СН'!$F$14+СВЦЭМ!$D$10+'СЕТ СН'!$F$8*'СЕТ СН'!$F$9-'СЕТ СН'!$F$26</f>
        <v>1953.9040492900001</v>
      </c>
      <c r="U14" s="36">
        <f>SUMIFS(СВЦЭМ!$D$39:$D$782,СВЦЭМ!$A$39:$A$782,$A14,СВЦЭМ!$B$39:$B$782,U$11)+'СЕТ СН'!$F$14+СВЦЭМ!$D$10+'СЕТ СН'!$F$8*'СЕТ СН'!$F$9-'СЕТ СН'!$F$26</f>
        <v>1936.0562557100002</v>
      </c>
      <c r="V14" s="36">
        <f>SUMIFS(СВЦЭМ!$D$39:$D$782,СВЦЭМ!$A$39:$A$782,$A14,СВЦЭМ!$B$39:$B$782,V$11)+'СЕТ СН'!$F$14+СВЦЭМ!$D$10+'СЕТ СН'!$F$8*'СЕТ СН'!$F$9-'СЕТ СН'!$F$26</f>
        <v>1904.1198142300002</v>
      </c>
      <c r="W14" s="36">
        <f>SUMIFS(СВЦЭМ!$D$39:$D$782,СВЦЭМ!$A$39:$A$782,$A14,СВЦЭМ!$B$39:$B$782,W$11)+'СЕТ СН'!$F$14+СВЦЭМ!$D$10+'СЕТ СН'!$F$8*'СЕТ СН'!$F$9-'СЕТ СН'!$F$26</f>
        <v>1888.8579069100001</v>
      </c>
      <c r="X14" s="36">
        <f>SUMIFS(СВЦЭМ!$D$39:$D$782,СВЦЭМ!$A$39:$A$782,$A14,СВЦЭМ!$B$39:$B$782,X$11)+'СЕТ СН'!$F$14+СВЦЭМ!$D$10+'СЕТ СН'!$F$8*'СЕТ СН'!$F$9-'СЕТ СН'!$F$26</f>
        <v>1938.0914799900002</v>
      </c>
      <c r="Y14" s="36">
        <f>SUMIFS(СВЦЭМ!$D$39:$D$782,СВЦЭМ!$A$39:$A$782,$A14,СВЦЭМ!$B$39:$B$782,Y$11)+'СЕТ СН'!$F$14+СВЦЭМ!$D$10+'СЕТ СН'!$F$8*'СЕТ СН'!$F$9-'СЕТ СН'!$F$26</f>
        <v>1994.1718454500001</v>
      </c>
    </row>
    <row r="15" spans="1:25" ht="15.75" x14ac:dyDescent="0.2">
      <c r="A15" s="35">
        <f t="shared" si="0"/>
        <v>45050</v>
      </c>
      <c r="B15" s="36">
        <f>SUMIFS(СВЦЭМ!$D$39:$D$782,СВЦЭМ!$A$39:$A$782,$A15,СВЦЭМ!$B$39:$B$782,B$11)+'СЕТ СН'!$F$14+СВЦЭМ!$D$10+'СЕТ СН'!$F$8*'СЕТ СН'!$F$9-'СЕТ СН'!$F$26</f>
        <v>2188.7935435999998</v>
      </c>
      <c r="C15" s="36">
        <f>SUMIFS(СВЦЭМ!$D$39:$D$782,СВЦЭМ!$A$39:$A$782,$A15,СВЦЭМ!$B$39:$B$782,C$11)+'СЕТ СН'!$F$14+СВЦЭМ!$D$10+'СЕТ СН'!$F$8*'СЕТ СН'!$F$9-'СЕТ СН'!$F$26</f>
        <v>2268.0370008499999</v>
      </c>
      <c r="D15" s="36">
        <f>SUMIFS(СВЦЭМ!$D$39:$D$782,СВЦЭМ!$A$39:$A$782,$A15,СВЦЭМ!$B$39:$B$782,D$11)+'СЕТ СН'!$F$14+СВЦЭМ!$D$10+'СЕТ СН'!$F$8*'СЕТ СН'!$F$9-'СЕТ СН'!$F$26</f>
        <v>2323.6434641899996</v>
      </c>
      <c r="E15" s="36">
        <f>SUMIFS(СВЦЭМ!$D$39:$D$782,СВЦЭМ!$A$39:$A$782,$A15,СВЦЭМ!$B$39:$B$782,E$11)+'СЕТ СН'!$F$14+СВЦЭМ!$D$10+'СЕТ СН'!$F$8*'СЕТ СН'!$F$9-'СЕТ СН'!$F$26</f>
        <v>2322.4627143699995</v>
      </c>
      <c r="F15" s="36">
        <f>SUMIFS(СВЦЭМ!$D$39:$D$782,СВЦЭМ!$A$39:$A$782,$A15,СВЦЭМ!$B$39:$B$782,F$11)+'СЕТ СН'!$F$14+СВЦЭМ!$D$10+'СЕТ СН'!$F$8*'СЕТ СН'!$F$9-'СЕТ СН'!$F$26</f>
        <v>2320.7598315599994</v>
      </c>
      <c r="G15" s="36">
        <f>SUMIFS(СВЦЭМ!$D$39:$D$782,СВЦЭМ!$A$39:$A$782,$A15,СВЦЭМ!$B$39:$B$782,G$11)+'СЕТ СН'!$F$14+СВЦЭМ!$D$10+'СЕТ СН'!$F$8*'СЕТ СН'!$F$9-'СЕТ СН'!$F$26</f>
        <v>2320.6749481899997</v>
      </c>
      <c r="H15" s="36">
        <f>SUMIFS(СВЦЭМ!$D$39:$D$782,СВЦЭМ!$A$39:$A$782,$A15,СВЦЭМ!$B$39:$B$782,H$11)+'СЕТ СН'!$F$14+СВЦЭМ!$D$10+'СЕТ СН'!$F$8*'СЕТ СН'!$F$9-'СЕТ СН'!$F$26</f>
        <v>2289.96920447</v>
      </c>
      <c r="I15" s="36">
        <f>SUMIFS(СВЦЭМ!$D$39:$D$782,СВЦЭМ!$A$39:$A$782,$A15,СВЦЭМ!$B$39:$B$782,I$11)+'СЕТ СН'!$F$14+СВЦЭМ!$D$10+'СЕТ СН'!$F$8*'СЕТ СН'!$F$9-'СЕТ СН'!$F$26</f>
        <v>2233.74532735</v>
      </c>
      <c r="J15" s="36">
        <f>SUMIFS(СВЦЭМ!$D$39:$D$782,СВЦЭМ!$A$39:$A$782,$A15,СВЦЭМ!$B$39:$B$782,J$11)+'СЕТ СН'!$F$14+СВЦЭМ!$D$10+'СЕТ СН'!$F$8*'СЕТ СН'!$F$9-'СЕТ СН'!$F$26</f>
        <v>2179.3525476300001</v>
      </c>
      <c r="K15" s="36">
        <f>SUMIFS(СВЦЭМ!$D$39:$D$782,СВЦЭМ!$A$39:$A$782,$A15,СВЦЭМ!$B$39:$B$782,K$11)+'СЕТ СН'!$F$14+СВЦЭМ!$D$10+'СЕТ СН'!$F$8*'СЕТ СН'!$F$9-'СЕТ СН'!$F$26</f>
        <v>2166.1545111599999</v>
      </c>
      <c r="L15" s="36">
        <f>SUMIFS(СВЦЭМ!$D$39:$D$782,СВЦЭМ!$A$39:$A$782,$A15,СВЦЭМ!$B$39:$B$782,L$11)+'СЕТ СН'!$F$14+СВЦЭМ!$D$10+'СЕТ СН'!$F$8*'СЕТ СН'!$F$9-'СЕТ СН'!$F$26</f>
        <v>2141.8863792699999</v>
      </c>
      <c r="M15" s="36">
        <f>SUMIFS(СВЦЭМ!$D$39:$D$782,СВЦЭМ!$A$39:$A$782,$A15,СВЦЭМ!$B$39:$B$782,M$11)+'СЕТ СН'!$F$14+СВЦЭМ!$D$10+'СЕТ СН'!$F$8*'СЕТ СН'!$F$9-'СЕТ СН'!$F$26</f>
        <v>2165.1548954700002</v>
      </c>
      <c r="N15" s="36">
        <f>SUMIFS(СВЦЭМ!$D$39:$D$782,СВЦЭМ!$A$39:$A$782,$A15,СВЦЭМ!$B$39:$B$782,N$11)+'СЕТ СН'!$F$14+СВЦЭМ!$D$10+'СЕТ СН'!$F$8*'СЕТ СН'!$F$9-'СЕТ СН'!$F$26</f>
        <v>2202.8366441399999</v>
      </c>
      <c r="O15" s="36">
        <f>SUMIFS(СВЦЭМ!$D$39:$D$782,СВЦЭМ!$A$39:$A$782,$A15,СВЦЭМ!$B$39:$B$782,O$11)+'СЕТ СН'!$F$14+СВЦЭМ!$D$10+'СЕТ СН'!$F$8*'СЕТ СН'!$F$9-'СЕТ СН'!$F$26</f>
        <v>2218.11272517</v>
      </c>
      <c r="P15" s="36">
        <f>SUMIFS(СВЦЭМ!$D$39:$D$782,СВЦЭМ!$A$39:$A$782,$A15,СВЦЭМ!$B$39:$B$782,P$11)+'СЕТ СН'!$F$14+СВЦЭМ!$D$10+'СЕТ СН'!$F$8*'СЕТ СН'!$F$9-'СЕТ СН'!$F$26</f>
        <v>2231.91155424</v>
      </c>
      <c r="Q15" s="36">
        <f>SUMIFS(СВЦЭМ!$D$39:$D$782,СВЦЭМ!$A$39:$A$782,$A15,СВЦЭМ!$B$39:$B$782,Q$11)+'СЕТ СН'!$F$14+СВЦЭМ!$D$10+'СЕТ СН'!$F$8*'СЕТ СН'!$F$9-'СЕТ СН'!$F$26</f>
        <v>2245.35839278</v>
      </c>
      <c r="R15" s="36">
        <f>SUMIFS(СВЦЭМ!$D$39:$D$782,СВЦЭМ!$A$39:$A$782,$A15,СВЦЭМ!$B$39:$B$782,R$11)+'СЕТ СН'!$F$14+СВЦЭМ!$D$10+'СЕТ СН'!$F$8*'СЕТ СН'!$F$9-'СЕТ СН'!$F$26</f>
        <v>2229.7998252100001</v>
      </c>
      <c r="S15" s="36">
        <f>SUMIFS(СВЦЭМ!$D$39:$D$782,СВЦЭМ!$A$39:$A$782,$A15,СВЦЭМ!$B$39:$B$782,S$11)+'СЕТ СН'!$F$14+СВЦЭМ!$D$10+'СЕТ СН'!$F$8*'СЕТ СН'!$F$9-'СЕТ СН'!$F$26</f>
        <v>2180.2472957199998</v>
      </c>
      <c r="T15" s="36">
        <f>SUMIFS(СВЦЭМ!$D$39:$D$782,СВЦЭМ!$A$39:$A$782,$A15,СВЦЭМ!$B$39:$B$782,T$11)+'СЕТ СН'!$F$14+СВЦЭМ!$D$10+'СЕТ СН'!$F$8*'СЕТ СН'!$F$9-'СЕТ СН'!$F$26</f>
        <v>2133.6078508199998</v>
      </c>
      <c r="U15" s="36">
        <f>SUMIFS(СВЦЭМ!$D$39:$D$782,СВЦЭМ!$A$39:$A$782,$A15,СВЦЭМ!$B$39:$B$782,U$11)+'СЕТ СН'!$F$14+СВЦЭМ!$D$10+'СЕТ СН'!$F$8*'СЕТ СН'!$F$9-'СЕТ СН'!$F$26</f>
        <v>2106.3963191100001</v>
      </c>
      <c r="V15" s="36">
        <f>SUMIFS(СВЦЭМ!$D$39:$D$782,СВЦЭМ!$A$39:$A$782,$A15,СВЦЭМ!$B$39:$B$782,V$11)+'СЕТ СН'!$F$14+СВЦЭМ!$D$10+'СЕТ СН'!$F$8*'СЕТ СН'!$F$9-'СЕТ СН'!$F$26</f>
        <v>2077.4582592500001</v>
      </c>
      <c r="W15" s="36">
        <f>SUMIFS(СВЦЭМ!$D$39:$D$782,СВЦЭМ!$A$39:$A$782,$A15,СВЦЭМ!$B$39:$B$782,W$11)+'СЕТ СН'!$F$14+СВЦЭМ!$D$10+'СЕТ СН'!$F$8*'СЕТ СН'!$F$9-'СЕТ СН'!$F$26</f>
        <v>2064.3925877000001</v>
      </c>
      <c r="X15" s="36">
        <f>SUMIFS(СВЦЭМ!$D$39:$D$782,СВЦЭМ!$A$39:$A$782,$A15,СВЦЭМ!$B$39:$B$782,X$11)+'СЕТ СН'!$F$14+СВЦЭМ!$D$10+'СЕТ СН'!$F$8*'СЕТ СН'!$F$9-'СЕТ СН'!$F$26</f>
        <v>2119.41948039</v>
      </c>
      <c r="Y15" s="36">
        <f>SUMIFS(СВЦЭМ!$D$39:$D$782,СВЦЭМ!$A$39:$A$782,$A15,СВЦЭМ!$B$39:$B$782,Y$11)+'СЕТ СН'!$F$14+СВЦЭМ!$D$10+'СЕТ СН'!$F$8*'СЕТ СН'!$F$9-'СЕТ СН'!$F$26</f>
        <v>2153.2550159500001</v>
      </c>
    </row>
    <row r="16" spans="1:25" ht="15.75" x14ac:dyDescent="0.2">
      <c r="A16" s="35">
        <f t="shared" si="0"/>
        <v>45051</v>
      </c>
      <c r="B16" s="36">
        <f>SUMIFS(СВЦЭМ!$D$39:$D$782,СВЦЭМ!$A$39:$A$782,$A16,СВЦЭМ!$B$39:$B$782,B$11)+'СЕТ СН'!$F$14+СВЦЭМ!$D$10+'СЕТ СН'!$F$8*'СЕТ СН'!$F$9-'СЕТ СН'!$F$26</f>
        <v>2175.17788974</v>
      </c>
      <c r="C16" s="36">
        <f>SUMIFS(СВЦЭМ!$D$39:$D$782,СВЦЭМ!$A$39:$A$782,$A16,СВЦЭМ!$B$39:$B$782,C$11)+'СЕТ СН'!$F$14+СВЦЭМ!$D$10+'СЕТ СН'!$F$8*'СЕТ СН'!$F$9-'СЕТ СН'!$F$26</f>
        <v>2199.0741479899998</v>
      </c>
      <c r="D16" s="36">
        <f>SUMIFS(СВЦЭМ!$D$39:$D$782,СВЦЭМ!$A$39:$A$782,$A16,СВЦЭМ!$B$39:$B$782,D$11)+'СЕТ СН'!$F$14+СВЦЭМ!$D$10+'СЕТ СН'!$F$8*'СЕТ СН'!$F$9-'СЕТ СН'!$F$26</f>
        <v>2276.8703910999998</v>
      </c>
      <c r="E16" s="36">
        <f>SUMIFS(СВЦЭМ!$D$39:$D$782,СВЦЭМ!$A$39:$A$782,$A16,СВЦЭМ!$B$39:$B$782,E$11)+'СЕТ СН'!$F$14+СВЦЭМ!$D$10+'СЕТ СН'!$F$8*'СЕТ СН'!$F$9-'СЕТ СН'!$F$26</f>
        <v>2272.7315690999999</v>
      </c>
      <c r="F16" s="36">
        <f>SUMIFS(СВЦЭМ!$D$39:$D$782,СВЦЭМ!$A$39:$A$782,$A16,СВЦЭМ!$B$39:$B$782,F$11)+'СЕТ СН'!$F$14+СВЦЭМ!$D$10+'СЕТ СН'!$F$8*'СЕТ СН'!$F$9-'СЕТ СН'!$F$26</f>
        <v>2277.1053122600001</v>
      </c>
      <c r="G16" s="36">
        <f>SUMIFS(СВЦЭМ!$D$39:$D$782,СВЦЭМ!$A$39:$A$782,$A16,СВЦЭМ!$B$39:$B$782,G$11)+'СЕТ СН'!$F$14+СВЦЭМ!$D$10+'СЕТ СН'!$F$8*'СЕТ СН'!$F$9-'СЕТ СН'!$F$26</f>
        <v>2260.2339885699998</v>
      </c>
      <c r="H16" s="36">
        <f>SUMIFS(СВЦЭМ!$D$39:$D$782,СВЦЭМ!$A$39:$A$782,$A16,СВЦЭМ!$B$39:$B$782,H$11)+'СЕТ СН'!$F$14+СВЦЭМ!$D$10+'СЕТ СН'!$F$8*'СЕТ СН'!$F$9-'СЕТ СН'!$F$26</f>
        <v>2204.6139125899999</v>
      </c>
      <c r="I16" s="36">
        <f>SUMIFS(СВЦЭМ!$D$39:$D$782,СВЦЭМ!$A$39:$A$782,$A16,СВЦЭМ!$B$39:$B$782,I$11)+'СЕТ СН'!$F$14+СВЦЭМ!$D$10+'СЕТ СН'!$F$8*'СЕТ СН'!$F$9-'СЕТ СН'!$F$26</f>
        <v>2097.6178311799999</v>
      </c>
      <c r="J16" s="36">
        <f>SUMIFS(СВЦЭМ!$D$39:$D$782,СВЦЭМ!$A$39:$A$782,$A16,СВЦЭМ!$B$39:$B$782,J$11)+'СЕТ СН'!$F$14+СВЦЭМ!$D$10+'СЕТ СН'!$F$8*'СЕТ СН'!$F$9-'СЕТ СН'!$F$26</f>
        <v>2109.60873214</v>
      </c>
      <c r="K16" s="36">
        <f>SUMIFS(СВЦЭМ!$D$39:$D$782,СВЦЭМ!$A$39:$A$782,$A16,СВЦЭМ!$B$39:$B$782,K$11)+'СЕТ СН'!$F$14+СВЦЭМ!$D$10+'СЕТ СН'!$F$8*'СЕТ СН'!$F$9-'СЕТ СН'!$F$26</f>
        <v>2079.3496565599999</v>
      </c>
      <c r="L16" s="36">
        <f>SUMIFS(СВЦЭМ!$D$39:$D$782,СВЦЭМ!$A$39:$A$782,$A16,СВЦЭМ!$B$39:$B$782,L$11)+'СЕТ СН'!$F$14+СВЦЭМ!$D$10+'СЕТ СН'!$F$8*'СЕТ СН'!$F$9-'СЕТ СН'!$F$26</f>
        <v>2058.7402164499999</v>
      </c>
      <c r="M16" s="36">
        <f>SUMIFS(СВЦЭМ!$D$39:$D$782,СВЦЭМ!$A$39:$A$782,$A16,СВЦЭМ!$B$39:$B$782,M$11)+'СЕТ СН'!$F$14+СВЦЭМ!$D$10+'СЕТ СН'!$F$8*'СЕТ СН'!$F$9-'СЕТ СН'!$F$26</f>
        <v>2076.92729065</v>
      </c>
      <c r="N16" s="36">
        <f>SUMIFS(СВЦЭМ!$D$39:$D$782,СВЦЭМ!$A$39:$A$782,$A16,СВЦЭМ!$B$39:$B$782,N$11)+'СЕТ СН'!$F$14+СВЦЭМ!$D$10+'СЕТ СН'!$F$8*'СЕТ СН'!$F$9-'СЕТ СН'!$F$26</f>
        <v>2113.4372325999998</v>
      </c>
      <c r="O16" s="36">
        <f>SUMIFS(СВЦЭМ!$D$39:$D$782,СВЦЭМ!$A$39:$A$782,$A16,СВЦЭМ!$B$39:$B$782,O$11)+'СЕТ СН'!$F$14+СВЦЭМ!$D$10+'СЕТ СН'!$F$8*'СЕТ СН'!$F$9-'СЕТ СН'!$F$26</f>
        <v>2123.1518918000002</v>
      </c>
      <c r="P16" s="36">
        <f>SUMIFS(СВЦЭМ!$D$39:$D$782,СВЦЭМ!$A$39:$A$782,$A16,СВЦЭМ!$B$39:$B$782,P$11)+'СЕТ СН'!$F$14+СВЦЭМ!$D$10+'СЕТ СН'!$F$8*'СЕТ СН'!$F$9-'СЕТ СН'!$F$26</f>
        <v>2145.6823611099999</v>
      </c>
      <c r="Q16" s="36">
        <f>SUMIFS(СВЦЭМ!$D$39:$D$782,СВЦЭМ!$A$39:$A$782,$A16,СВЦЭМ!$B$39:$B$782,Q$11)+'СЕТ СН'!$F$14+СВЦЭМ!$D$10+'СЕТ СН'!$F$8*'СЕТ СН'!$F$9-'СЕТ СН'!$F$26</f>
        <v>2161.43600388</v>
      </c>
      <c r="R16" s="36">
        <f>SUMIFS(СВЦЭМ!$D$39:$D$782,СВЦЭМ!$A$39:$A$782,$A16,СВЦЭМ!$B$39:$B$782,R$11)+'СЕТ СН'!$F$14+СВЦЭМ!$D$10+'СЕТ СН'!$F$8*'СЕТ СН'!$F$9-'СЕТ СН'!$F$26</f>
        <v>2144.2425594599999</v>
      </c>
      <c r="S16" s="36">
        <f>SUMIFS(СВЦЭМ!$D$39:$D$782,СВЦЭМ!$A$39:$A$782,$A16,СВЦЭМ!$B$39:$B$782,S$11)+'СЕТ СН'!$F$14+СВЦЭМ!$D$10+'СЕТ СН'!$F$8*'СЕТ СН'!$F$9-'СЕТ СН'!$F$26</f>
        <v>2080.83302989</v>
      </c>
      <c r="T16" s="36">
        <f>SUMIFS(СВЦЭМ!$D$39:$D$782,СВЦЭМ!$A$39:$A$782,$A16,СВЦЭМ!$B$39:$B$782,T$11)+'СЕТ СН'!$F$14+СВЦЭМ!$D$10+'СЕТ СН'!$F$8*'СЕТ СН'!$F$9-'СЕТ СН'!$F$26</f>
        <v>2033.0727672400001</v>
      </c>
      <c r="U16" s="36">
        <f>SUMIFS(СВЦЭМ!$D$39:$D$782,СВЦЭМ!$A$39:$A$782,$A16,СВЦЭМ!$B$39:$B$782,U$11)+'СЕТ СН'!$F$14+СВЦЭМ!$D$10+'СЕТ СН'!$F$8*'СЕТ СН'!$F$9-'СЕТ СН'!$F$26</f>
        <v>2014.99320203</v>
      </c>
      <c r="V16" s="36">
        <f>SUMIFS(СВЦЭМ!$D$39:$D$782,СВЦЭМ!$A$39:$A$782,$A16,СВЦЭМ!$B$39:$B$782,V$11)+'СЕТ СН'!$F$14+СВЦЭМ!$D$10+'СЕТ СН'!$F$8*'СЕТ СН'!$F$9-'СЕТ СН'!$F$26</f>
        <v>1993.4207253700001</v>
      </c>
      <c r="W16" s="36">
        <f>SUMIFS(СВЦЭМ!$D$39:$D$782,СВЦЭМ!$A$39:$A$782,$A16,СВЦЭМ!$B$39:$B$782,W$11)+'СЕТ СН'!$F$14+СВЦЭМ!$D$10+'СЕТ СН'!$F$8*'СЕТ СН'!$F$9-'СЕТ СН'!$F$26</f>
        <v>1968.13703949</v>
      </c>
      <c r="X16" s="36">
        <f>SUMIFS(СВЦЭМ!$D$39:$D$782,СВЦЭМ!$A$39:$A$782,$A16,СВЦЭМ!$B$39:$B$782,X$11)+'СЕТ СН'!$F$14+СВЦЭМ!$D$10+'СЕТ СН'!$F$8*'СЕТ СН'!$F$9-'СЕТ СН'!$F$26</f>
        <v>2024.1880985400001</v>
      </c>
      <c r="Y16" s="36">
        <f>SUMIFS(СВЦЭМ!$D$39:$D$782,СВЦЭМ!$A$39:$A$782,$A16,СВЦЭМ!$B$39:$B$782,Y$11)+'СЕТ СН'!$F$14+СВЦЭМ!$D$10+'СЕТ СН'!$F$8*'СЕТ СН'!$F$9-'СЕТ СН'!$F$26</f>
        <v>2052.0554107900002</v>
      </c>
    </row>
    <row r="17" spans="1:25" ht="15.75" x14ac:dyDescent="0.2">
      <c r="A17" s="35">
        <f t="shared" si="0"/>
        <v>45052</v>
      </c>
      <c r="B17" s="36">
        <f>SUMIFS(СВЦЭМ!$D$39:$D$782,СВЦЭМ!$A$39:$A$782,$A17,СВЦЭМ!$B$39:$B$782,B$11)+'СЕТ СН'!$F$14+СВЦЭМ!$D$10+'СЕТ СН'!$F$8*'СЕТ СН'!$F$9-'СЕТ СН'!$F$26</f>
        <v>2035.1973361800001</v>
      </c>
      <c r="C17" s="36">
        <f>SUMIFS(СВЦЭМ!$D$39:$D$782,СВЦЭМ!$A$39:$A$782,$A17,СВЦЭМ!$B$39:$B$782,C$11)+'СЕТ СН'!$F$14+СВЦЭМ!$D$10+'СЕТ СН'!$F$8*'СЕТ СН'!$F$9-'СЕТ СН'!$F$26</f>
        <v>2155.74403846</v>
      </c>
      <c r="D17" s="36">
        <f>SUMIFS(СВЦЭМ!$D$39:$D$782,СВЦЭМ!$A$39:$A$782,$A17,СВЦЭМ!$B$39:$B$782,D$11)+'СЕТ СН'!$F$14+СВЦЭМ!$D$10+'СЕТ СН'!$F$8*'СЕТ СН'!$F$9-'СЕТ СН'!$F$26</f>
        <v>2225.1057046000001</v>
      </c>
      <c r="E17" s="36">
        <f>SUMIFS(СВЦЭМ!$D$39:$D$782,СВЦЭМ!$A$39:$A$782,$A17,СВЦЭМ!$B$39:$B$782,E$11)+'СЕТ СН'!$F$14+СВЦЭМ!$D$10+'СЕТ СН'!$F$8*'СЕТ СН'!$F$9-'СЕТ СН'!$F$26</f>
        <v>2214.5853742999998</v>
      </c>
      <c r="F17" s="36">
        <f>SUMIFS(СВЦЭМ!$D$39:$D$782,СВЦЭМ!$A$39:$A$782,$A17,СВЦЭМ!$B$39:$B$782,F$11)+'СЕТ СН'!$F$14+СВЦЭМ!$D$10+'СЕТ СН'!$F$8*'СЕТ СН'!$F$9-'СЕТ СН'!$F$26</f>
        <v>2212.5988916900001</v>
      </c>
      <c r="G17" s="36">
        <f>SUMIFS(СВЦЭМ!$D$39:$D$782,СВЦЭМ!$A$39:$A$782,$A17,СВЦЭМ!$B$39:$B$782,G$11)+'СЕТ СН'!$F$14+СВЦЭМ!$D$10+'СЕТ СН'!$F$8*'СЕТ СН'!$F$9-'СЕТ СН'!$F$26</f>
        <v>2211.91414622</v>
      </c>
      <c r="H17" s="36">
        <f>SUMIFS(СВЦЭМ!$D$39:$D$782,СВЦЭМ!$A$39:$A$782,$A17,СВЦЭМ!$B$39:$B$782,H$11)+'СЕТ СН'!$F$14+СВЦЭМ!$D$10+'СЕТ СН'!$F$8*'СЕТ СН'!$F$9-'СЕТ СН'!$F$26</f>
        <v>2204.7407549300001</v>
      </c>
      <c r="I17" s="36">
        <f>SUMIFS(СВЦЭМ!$D$39:$D$782,СВЦЭМ!$A$39:$A$782,$A17,СВЦЭМ!$B$39:$B$782,I$11)+'СЕТ СН'!$F$14+СВЦЭМ!$D$10+'СЕТ СН'!$F$8*'СЕТ СН'!$F$9-'СЕТ СН'!$F$26</f>
        <v>2126.3785796299999</v>
      </c>
      <c r="J17" s="36">
        <f>SUMIFS(СВЦЭМ!$D$39:$D$782,СВЦЭМ!$A$39:$A$782,$A17,СВЦЭМ!$B$39:$B$782,J$11)+'СЕТ СН'!$F$14+СВЦЭМ!$D$10+'СЕТ СН'!$F$8*'СЕТ СН'!$F$9-'СЕТ СН'!$F$26</f>
        <v>2045.9015027700002</v>
      </c>
      <c r="K17" s="36">
        <f>SUMIFS(СВЦЭМ!$D$39:$D$782,СВЦЭМ!$A$39:$A$782,$A17,СВЦЭМ!$B$39:$B$782,K$11)+'СЕТ СН'!$F$14+СВЦЭМ!$D$10+'СЕТ СН'!$F$8*'СЕТ СН'!$F$9-'СЕТ СН'!$F$26</f>
        <v>1970.84894996</v>
      </c>
      <c r="L17" s="36">
        <f>SUMIFS(СВЦЭМ!$D$39:$D$782,СВЦЭМ!$A$39:$A$782,$A17,СВЦЭМ!$B$39:$B$782,L$11)+'СЕТ СН'!$F$14+СВЦЭМ!$D$10+'СЕТ СН'!$F$8*'СЕТ СН'!$F$9-'СЕТ СН'!$F$26</f>
        <v>1965.1196383200001</v>
      </c>
      <c r="M17" s="36">
        <f>SUMIFS(СВЦЭМ!$D$39:$D$782,СВЦЭМ!$A$39:$A$782,$A17,СВЦЭМ!$B$39:$B$782,M$11)+'СЕТ СН'!$F$14+СВЦЭМ!$D$10+'СЕТ СН'!$F$8*'СЕТ СН'!$F$9-'СЕТ СН'!$F$26</f>
        <v>1962.3459459700002</v>
      </c>
      <c r="N17" s="36">
        <f>SUMIFS(СВЦЭМ!$D$39:$D$782,СВЦЭМ!$A$39:$A$782,$A17,СВЦЭМ!$B$39:$B$782,N$11)+'СЕТ СН'!$F$14+СВЦЭМ!$D$10+'СЕТ СН'!$F$8*'СЕТ СН'!$F$9-'СЕТ СН'!$F$26</f>
        <v>1998.0285431100001</v>
      </c>
      <c r="O17" s="36">
        <f>SUMIFS(СВЦЭМ!$D$39:$D$782,СВЦЭМ!$A$39:$A$782,$A17,СВЦЭМ!$B$39:$B$782,O$11)+'СЕТ СН'!$F$14+СВЦЭМ!$D$10+'СЕТ СН'!$F$8*'СЕТ СН'!$F$9-'СЕТ СН'!$F$26</f>
        <v>1999.7261815100001</v>
      </c>
      <c r="P17" s="36">
        <f>SUMIFS(СВЦЭМ!$D$39:$D$782,СВЦЭМ!$A$39:$A$782,$A17,СВЦЭМ!$B$39:$B$782,P$11)+'СЕТ СН'!$F$14+СВЦЭМ!$D$10+'СЕТ СН'!$F$8*'СЕТ СН'!$F$9-'СЕТ СН'!$F$26</f>
        <v>2005.0505966700002</v>
      </c>
      <c r="Q17" s="36">
        <f>SUMIFS(СВЦЭМ!$D$39:$D$782,СВЦЭМ!$A$39:$A$782,$A17,СВЦЭМ!$B$39:$B$782,Q$11)+'СЕТ СН'!$F$14+СВЦЭМ!$D$10+'СЕТ СН'!$F$8*'СЕТ СН'!$F$9-'СЕТ СН'!$F$26</f>
        <v>1972.1667820900002</v>
      </c>
      <c r="R17" s="36">
        <f>SUMIFS(СВЦЭМ!$D$39:$D$782,СВЦЭМ!$A$39:$A$782,$A17,СВЦЭМ!$B$39:$B$782,R$11)+'СЕТ СН'!$F$14+СВЦЭМ!$D$10+'СЕТ СН'!$F$8*'СЕТ СН'!$F$9-'СЕТ СН'!$F$26</f>
        <v>1894.1988551400002</v>
      </c>
      <c r="S17" s="36">
        <f>SUMIFS(СВЦЭМ!$D$39:$D$782,СВЦЭМ!$A$39:$A$782,$A17,СВЦЭМ!$B$39:$B$782,S$11)+'СЕТ СН'!$F$14+СВЦЭМ!$D$10+'СЕТ СН'!$F$8*'СЕТ СН'!$F$9-'СЕТ СН'!$F$26</f>
        <v>1708.4065696800001</v>
      </c>
      <c r="T17" s="36">
        <f>SUMIFS(СВЦЭМ!$D$39:$D$782,СВЦЭМ!$A$39:$A$782,$A17,СВЦЭМ!$B$39:$B$782,T$11)+'СЕТ СН'!$F$14+СВЦЭМ!$D$10+'СЕТ СН'!$F$8*'СЕТ СН'!$F$9-'СЕТ СН'!$F$26</f>
        <v>1563.4703926100001</v>
      </c>
      <c r="U17" s="36">
        <f>SUMIFS(СВЦЭМ!$D$39:$D$782,СВЦЭМ!$A$39:$A$782,$A17,СВЦЭМ!$B$39:$B$782,U$11)+'СЕТ СН'!$F$14+СВЦЭМ!$D$10+'СЕТ СН'!$F$8*'СЕТ СН'!$F$9-'СЕТ СН'!$F$26</f>
        <v>1568.2602587200001</v>
      </c>
      <c r="V17" s="36">
        <f>SUMIFS(СВЦЭМ!$D$39:$D$782,СВЦЭМ!$A$39:$A$782,$A17,СВЦЭМ!$B$39:$B$782,V$11)+'СЕТ СН'!$F$14+СВЦЭМ!$D$10+'СЕТ СН'!$F$8*'СЕТ СН'!$F$9-'СЕТ СН'!$F$26</f>
        <v>1551.1837510600001</v>
      </c>
      <c r="W17" s="36">
        <f>SUMIFS(СВЦЭМ!$D$39:$D$782,СВЦЭМ!$A$39:$A$782,$A17,СВЦЭМ!$B$39:$B$782,W$11)+'СЕТ СН'!$F$14+СВЦЭМ!$D$10+'СЕТ СН'!$F$8*'СЕТ СН'!$F$9-'СЕТ СН'!$F$26</f>
        <v>1544.4777853500002</v>
      </c>
      <c r="X17" s="36">
        <f>SUMIFS(СВЦЭМ!$D$39:$D$782,СВЦЭМ!$A$39:$A$782,$A17,СВЦЭМ!$B$39:$B$782,X$11)+'СЕТ СН'!$F$14+СВЦЭМ!$D$10+'СЕТ СН'!$F$8*'СЕТ СН'!$F$9-'СЕТ СН'!$F$26</f>
        <v>1742.62575913</v>
      </c>
      <c r="Y17" s="36">
        <f>SUMIFS(СВЦЭМ!$D$39:$D$782,СВЦЭМ!$A$39:$A$782,$A17,СВЦЭМ!$B$39:$B$782,Y$11)+'СЕТ СН'!$F$14+СВЦЭМ!$D$10+'СЕТ СН'!$F$8*'СЕТ СН'!$F$9-'СЕТ СН'!$F$26</f>
        <v>1994.1304162500001</v>
      </c>
    </row>
    <row r="18" spans="1:25" ht="15.75" x14ac:dyDescent="0.2">
      <c r="A18" s="35">
        <f t="shared" si="0"/>
        <v>45053</v>
      </c>
      <c r="B18" s="36">
        <f>SUMIFS(СВЦЭМ!$D$39:$D$782,СВЦЭМ!$A$39:$A$782,$A18,СВЦЭМ!$B$39:$B$782,B$11)+'СЕТ СН'!$F$14+СВЦЭМ!$D$10+'СЕТ СН'!$F$8*'СЕТ СН'!$F$9-'СЕТ СН'!$F$26</f>
        <v>1941.7881348600001</v>
      </c>
      <c r="C18" s="36">
        <f>SUMIFS(СВЦЭМ!$D$39:$D$782,СВЦЭМ!$A$39:$A$782,$A18,СВЦЭМ!$B$39:$B$782,C$11)+'СЕТ СН'!$F$14+СВЦЭМ!$D$10+'СЕТ СН'!$F$8*'СЕТ СН'!$F$9-'СЕТ СН'!$F$26</f>
        <v>2023.8213419100002</v>
      </c>
      <c r="D18" s="36">
        <f>SUMIFS(СВЦЭМ!$D$39:$D$782,СВЦЭМ!$A$39:$A$782,$A18,СВЦЭМ!$B$39:$B$782,D$11)+'СЕТ СН'!$F$14+СВЦЭМ!$D$10+'СЕТ СН'!$F$8*'СЕТ СН'!$F$9-'СЕТ СН'!$F$26</f>
        <v>2031.7251130300001</v>
      </c>
      <c r="E18" s="36">
        <f>SUMIFS(СВЦЭМ!$D$39:$D$782,СВЦЭМ!$A$39:$A$782,$A18,СВЦЭМ!$B$39:$B$782,E$11)+'СЕТ СН'!$F$14+СВЦЭМ!$D$10+'СЕТ СН'!$F$8*'СЕТ СН'!$F$9-'СЕТ СН'!$F$26</f>
        <v>2074.90411331</v>
      </c>
      <c r="F18" s="36">
        <f>SUMIFS(СВЦЭМ!$D$39:$D$782,СВЦЭМ!$A$39:$A$782,$A18,СВЦЭМ!$B$39:$B$782,F$11)+'СЕТ СН'!$F$14+СВЦЭМ!$D$10+'СЕТ СН'!$F$8*'СЕТ СН'!$F$9-'СЕТ СН'!$F$26</f>
        <v>2076.1662085399998</v>
      </c>
      <c r="G18" s="36">
        <f>SUMIFS(СВЦЭМ!$D$39:$D$782,СВЦЭМ!$A$39:$A$782,$A18,СВЦЭМ!$B$39:$B$782,G$11)+'СЕТ СН'!$F$14+СВЦЭМ!$D$10+'СЕТ СН'!$F$8*'СЕТ СН'!$F$9-'СЕТ СН'!$F$26</f>
        <v>2053.823695</v>
      </c>
      <c r="H18" s="36">
        <f>SUMIFS(СВЦЭМ!$D$39:$D$782,СВЦЭМ!$A$39:$A$782,$A18,СВЦЭМ!$B$39:$B$782,H$11)+'СЕТ СН'!$F$14+СВЦЭМ!$D$10+'СЕТ СН'!$F$8*'СЕТ СН'!$F$9-'СЕТ СН'!$F$26</f>
        <v>2030.25182928</v>
      </c>
      <c r="I18" s="36">
        <f>SUMIFS(СВЦЭМ!$D$39:$D$782,СВЦЭМ!$A$39:$A$782,$A18,СВЦЭМ!$B$39:$B$782,I$11)+'СЕТ СН'!$F$14+СВЦЭМ!$D$10+'СЕТ СН'!$F$8*'СЕТ СН'!$F$9-'СЕТ СН'!$F$26</f>
        <v>1996.79737477</v>
      </c>
      <c r="J18" s="36">
        <f>SUMIFS(СВЦЭМ!$D$39:$D$782,СВЦЭМ!$A$39:$A$782,$A18,СВЦЭМ!$B$39:$B$782,J$11)+'СЕТ СН'!$F$14+СВЦЭМ!$D$10+'СЕТ СН'!$F$8*'СЕТ СН'!$F$9-'СЕТ СН'!$F$26</f>
        <v>1981.2329509000001</v>
      </c>
      <c r="K18" s="36">
        <f>SUMIFS(СВЦЭМ!$D$39:$D$782,СВЦЭМ!$A$39:$A$782,$A18,СВЦЭМ!$B$39:$B$782,K$11)+'СЕТ СН'!$F$14+СВЦЭМ!$D$10+'СЕТ СН'!$F$8*'СЕТ СН'!$F$9-'СЕТ СН'!$F$26</f>
        <v>1884.9368968000001</v>
      </c>
      <c r="L18" s="36">
        <f>SUMIFS(СВЦЭМ!$D$39:$D$782,СВЦЭМ!$A$39:$A$782,$A18,СВЦЭМ!$B$39:$B$782,L$11)+'СЕТ СН'!$F$14+СВЦЭМ!$D$10+'СЕТ СН'!$F$8*'СЕТ СН'!$F$9-'СЕТ СН'!$F$26</f>
        <v>1926.1452168200001</v>
      </c>
      <c r="M18" s="36">
        <f>SUMIFS(СВЦЭМ!$D$39:$D$782,СВЦЭМ!$A$39:$A$782,$A18,СВЦЭМ!$B$39:$B$782,M$11)+'СЕТ СН'!$F$14+СВЦЭМ!$D$10+'СЕТ СН'!$F$8*'СЕТ СН'!$F$9-'СЕТ СН'!$F$26</f>
        <v>1928.8746075400002</v>
      </c>
      <c r="N18" s="36">
        <f>SUMIFS(СВЦЭМ!$D$39:$D$782,СВЦЭМ!$A$39:$A$782,$A18,СВЦЭМ!$B$39:$B$782,N$11)+'СЕТ СН'!$F$14+СВЦЭМ!$D$10+'СЕТ СН'!$F$8*'СЕТ СН'!$F$9-'СЕТ СН'!$F$26</f>
        <v>1968.0920788200001</v>
      </c>
      <c r="O18" s="36">
        <f>SUMIFS(СВЦЭМ!$D$39:$D$782,СВЦЭМ!$A$39:$A$782,$A18,СВЦЭМ!$B$39:$B$782,O$11)+'СЕТ СН'!$F$14+СВЦЭМ!$D$10+'СЕТ СН'!$F$8*'СЕТ СН'!$F$9-'СЕТ СН'!$F$26</f>
        <v>1990.8497109100001</v>
      </c>
      <c r="P18" s="36">
        <f>SUMIFS(СВЦЭМ!$D$39:$D$782,СВЦЭМ!$A$39:$A$782,$A18,СВЦЭМ!$B$39:$B$782,P$11)+'СЕТ СН'!$F$14+СВЦЭМ!$D$10+'СЕТ СН'!$F$8*'СЕТ СН'!$F$9-'СЕТ СН'!$F$26</f>
        <v>2003.8475395900002</v>
      </c>
      <c r="Q18" s="36">
        <f>SUMIFS(СВЦЭМ!$D$39:$D$782,СВЦЭМ!$A$39:$A$782,$A18,СВЦЭМ!$B$39:$B$782,Q$11)+'СЕТ СН'!$F$14+СВЦЭМ!$D$10+'СЕТ СН'!$F$8*'СЕТ СН'!$F$9-'СЕТ СН'!$F$26</f>
        <v>2008.0315172700002</v>
      </c>
      <c r="R18" s="36">
        <f>SUMIFS(СВЦЭМ!$D$39:$D$782,СВЦЭМ!$A$39:$A$782,$A18,СВЦЭМ!$B$39:$B$782,R$11)+'СЕТ СН'!$F$14+СВЦЭМ!$D$10+'СЕТ СН'!$F$8*'СЕТ СН'!$F$9-'СЕТ СН'!$F$26</f>
        <v>1972.2855966400002</v>
      </c>
      <c r="S18" s="36">
        <f>SUMIFS(СВЦЭМ!$D$39:$D$782,СВЦЭМ!$A$39:$A$782,$A18,СВЦЭМ!$B$39:$B$782,S$11)+'СЕТ СН'!$F$14+СВЦЭМ!$D$10+'СЕТ СН'!$F$8*'СЕТ СН'!$F$9-'СЕТ СН'!$F$26</f>
        <v>1964.7247413</v>
      </c>
      <c r="T18" s="36">
        <f>SUMIFS(СВЦЭМ!$D$39:$D$782,СВЦЭМ!$A$39:$A$782,$A18,СВЦЭМ!$B$39:$B$782,T$11)+'СЕТ СН'!$F$14+СВЦЭМ!$D$10+'СЕТ СН'!$F$8*'СЕТ СН'!$F$9-'СЕТ СН'!$F$26</f>
        <v>1906.7216548200001</v>
      </c>
      <c r="U18" s="36">
        <f>SUMIFS(СВЦЭМ!$D$39:$D$782,СВЦЭМ!$A$39:$A$782,$A18,СВЦЭМ!$B$39:$B$782,U$11)+'СЕТ СН'!$F$14+СВЦЭМ!$D$10+'СЕТ СН'!$F$8*'СЕТ СН'!$F$9-'СЕТ СН'!$F$26</f>
        <v>1915.8002703300001</v>
      </c>
      <c r="V18" s="36">
        <f>SUMIFS(СВЦЭМ!$D$39:$D$782,СВЦЭМ!$A$39:$A$782,$A18,СВЦЭМ!$B$39:$B$782,V$11)+'СЕТ СН'!$F$14+СВЦЭМ!$D$10+'СЕТ СН'!$F$8*'СЕТ СН'!$F$9-'СЕТ СН'!$F$26</f>
        <v>1924.4106806100001</v>
      </c>
      <c r="W18" s="36">
        <f>SUMIFS(СВЦЭМ!$D$39:$D$782,СВЦЭМ!$A$39:$A$782,$A18,СВЦЭМ!$B$39:$B$782,W$11)+'СЕТ СН'!$F$14+СВЦЭМ!$D$10+'СЕТ СН'!$F$8*'СЕТ СН'!$F$9-'СЕТ СН'!$F$26</f>
        <v>1901.1411971800001</v>
      </c>
      <c r="X18" s="36">
        <f>SUMIFS(СВЦЭМ!$D$39:$D$782,СВЦЭМ!$A$39:$A$782,$A18,СВЦЭМ!$B$39:$B$782,X$11)+'СЕТ СН'!$F$14+СВЦЭМ!$D$10+'СЕТ СН'!$F$8*'СЕТ СН'!$F$9-'СЕТ СН'!$F$26</f>
        <v>1932.3191603700002</v>
      </c>
      <c r="Y18" s="36">
        <f>SUMIFS(СВЦЭМ!$D$39:$D$782,СВЦЭМ!$A$39:$A$782,$A18,СВЦЭМ!$B$39:$B$782,Y$11)+'СЕТ СН'!$F$14+СВЦЭМ!$D$10+'СЕТ СН'!$F$8*'СЕТ СН'!$F$9-'СЕТ СН'!$F$26</f>
        <v>1946.7630497800001</v>
      </c>
    </row>
    <row r="19" spans="1:25" ht="15.75" x14ac:dyDescent="0.2">
      <c r="A19" s="35">
        <f t="shared" si="0"/>
        <v>45054</v>
      </c>
      <c r="B19" s="36">
        <f>SUMIFS(СВЦЭМ!$D$39:$D$782,СВЦЭМ!$A$39:$A$782,$A19,СВЦЭМ!$B$39:$B$782,B$11)+'СЕТ СН'!$F$14+СВЦЭМ!$D$10+'СЕТ СН'!$F$8*'СЕТ СН'!$F$9-'СЕТ СН'!$F$26</f>
        <v>1933.5873419300001</v>
      </c>
      <c r="C19" s="36">
        <f>SUMIFS(СВЦЭМ!$D$39:$D$782,СВЦЭМ!$A$39:$A$782,$A19,СВЦЭМ!$B$39:$B$782,C$11)+'СЕТ СН'!$F$14+СВЦЭМ!$D$10+'СЕТ СН'!$F$8*'СЕТ СН'!$F$9-'СЕТ СН'!$F$26</f>
        <v>1985.76030427</v>
      </c>
      <c r="D19" s="36">
        <f>SUMIFS(СВЦЭМ!$D$39:$D$782,СВЦЭМ!$A$39:$A$782,$A19,СВЦЭМ!$B$39:$B$782,D$11)+'СЕТ СН'!$F$14+СВЦЭМ!$D$10+'СЕТ СН'!$F$8*'СЕТ СН'!$F$9-'СЕТ СН'!$F$26</f>
        <v>2063.5021574399998</v>
      </c>
      <c r="E19" s="36">
        <f>SUMIFS(СВЦЭМ!$D$39:$D$782,СВЦЭМ!$A$39:$A$782,$A19,СВЦЭМ!$B$39:$B$782,E$11)+'СЕТ СН'!$F$14+СВЦЭМ!$D$10+'СЕТ СН'!$F$8*'СЕТ СН'!$F$9-'СЕТ СН'!$F$26</f>
        <v>2092.6243567199999</v>
      </c>
      <c r="F19" s="36">
        <f>SUMIFS(СВЦЭМ!$D$39:$D$782,СВЦЭМ!$A$39:$A$782,$A19,СВЦЭМ!$B$39:$B$782,F$11)+'СЕТ СН'!$F$14+СВЦЭМ!$D$10+'СЕТ СН'!$F$8*'СЕТ СН'!$F$9-'СЕТ СН'!$F$26</f>
        <v>2104.1435654500001</v>
      </c>
      <c r="G19" s="36">
        <f>SUMIFS(СВЦЭМ!$D$39:$D$782,СВЦЭМ!$A$39:$A$782,$A19,СВЦЭМ!$B$39:$B$782,G$11)+'СЕТ СН'!$F$14+СВЦЭМ!$D$10+'СЕТ СН'!$F$8*'СЕТ СН'!$F$9-'СЕТ СН'!$F$26</f>
        <v>2069.3152402199999</v>
      </c>
      <c r="H19" s="36">
        <f>SUMIFS(СВЦЭМ!$D$39:$D$782,СВЦЭМ!$A$39:$A$782,$A19,СВЦЭМ!$B$39:$B$782,H$11)+'СЕТ СН'!$F$14+СВЦЭМ!$D$10+'СЕТ СН'!$F$8*'СЕТ СН'!$F$9-'СЕТ СН'!$F$26</f>
        <v>2056.15761234</v>
      </c>
      <c r="I19" s="36">
        <f>SUMIFS(СВЦЭМ!$D$39:$D$782,СВЦЭМ!$A$39:$A$782,$A19,СВЦЭМ!$B$39:$B$782,I$11)+'СЕТ СН'!$F$14+СВЦЭМ!$D$10+'СЕТ СН'!$F$8*'СЕТ СН'!$F$9-'СЕТ СН'!$F$26</f>
        <v>1994.8346547900001</v>
      </c>
      <c r="J19" s="36">
        <f>SUMIFS(СВЦЭМ!$D$39:$D$782,СВЦЭМ!$A$39:$A$782,$A19,СВЦЭМ!$B$39:$B$782,J$11)+'СЕТ СН'!$F$14+СВЦЭМ!$D$10+'СЕТ СН'!$F$8*'СЕТ СН'!$F$9-'СЕТ СН'!$F$26</f>
        <v>1966.5964565600002</v>
      </c>
      <c r="K19" s="36">
        <f>SUMIFS(СВЦЭМ!$D$39:$D$782,СВЦЭМ!$A$39:$A$782,$A19,СВЦЭМ!$B$39:$B$782,K$11)+'СЕТ СН'!$F$14+СВЦЭМ!$D$10+'СЕТ СН'!$F$8*'СЕТ СН'!$F$9-'СЕТ СН'!$F$26</f>
        <v>1926.1967548700002</v>
      </c>
      <c r="L19" s="36">
        <f>SUMIFS(СВЦЭМ!$D$39:$D$782,СВЦЭМ!$A$39:$A$782,$A19,СВЦЭМ!$B$39:$B$782,L$11)+'СЕТ СН'!$F$14+СВЦЭМ!$D$10+'СЕТ СН'!$F$8*'СЕТ СН'!$F$9-'СЕТ СН'!$F$26</f>
        <v>1901.9006309800002</v>
      </c>
      <c r="M19" s="36">
        <f>SUMIFS(СВЦЭМ!$D$39:$D$782,СВЦЭМ!$A$39:$A$782,$A19,СВЦЭМ!$B$39:$B$782,M$11)+'СЕТ СН'!$F$14+СВЦЭМ!$D$10+'СЕТ СН'!$F$8*'СЕТ СН'!$F$9-'СЕТ СН'!$F$26</f>
        <v>1846.2462417800002</v>
      </c>
      <c r="N19" s="36">
        <f>SUMIFS(СВЦЭМ!$D$39:$D$782,СВЦЭМ!$A$39:$A$782,$A19,СВЦЭМ!$B$39:$B$782,N$11)+'СЕТ СН'!$F$14+СВЦЭМ!$D$10+'СЕТ СН'!$F$8*'СЕТ СН'!$F$9-'СЕТ СН'!$F$26</f>
        <v>1902.1330074000002</v>
      </c>
      <c r="O19" s="36">
        <f>SUMIFS(СВЦЭМ!$D$39:$D$782,СВЦЭМ!$A$39:$A$782,$A19,СВЦЭМ!$B$39:$B$782,O$11)+'СЕТ СН'!$F$14+СВЦЭМ!$D$10+'СЕТ СН'!$F$8*'СЕТ СН'!$F$9-'СЕТ СН'!$F$26</f>
        <v>1907.4336872400002</v>
      </c>
      <c r="P19" s="36">
        <f>SUMIFS(СВЦЭМ!$D$39:$D$782,СВЦЭМ!$A$39:$A$782,$A19,СВЦЭМ!$B$39:$B$782,P$11)+'СЕТ СН'!$F$14+СВЦЭМ!$D$10+'СЕТ СН'!$F$8*'СЕТ СН'!$F$9-'СЕТ СН'!$F$26</f>
        <v>1910.9752154600001</v>
      </c>
      <c r="Q19" s="36">
        <f>SUMIFS(СВЦЭМ!$D$39:$D$782,СВЦЭМ!$A$39:$A$782,$A19,СВЦЭМ!$B$39:$B$782,Q$11)+'СЕТ СН'!$F$14+СВЦЭМ!$D$10+'СЕТ СН'!$F$8*'СЕТ СН'!$F$9-'СЕТ СН'!$F$26</f>
        <v>1909.8201207100001</v>
      </c>
      <c r="R19" s="36">
        <f>SUMIFS(СВЦЭМ!$D$39:$D$782,СВЦЭМ!$A$39:$A$782,$A19,СВЦЭМ!$B$39:$B$782,R$11)+'СЕТ СН'!$F$14+СВЦЭМ!$D$10+'СЕТ СН'!$F$8*'СЕТ СН'!$F$9-'СЕТ СН'!$F$26</f>
        <v>1900.85351504</v>
      </c>
      <c r="S19" s="36">
        <f>SUMIFS(СВЦЭМ!$D$39:$D$782,СВЦЭМ!$A$39:$A$782,$A19,СВЦЭМ!$B$39:$B$782,S$11)+'СЕТ СН'!$F$14+СВЦЭМ!$D$10+'СЕТ СН'!$F$8*'СЕТ СН'!$F$9-'СЕТ СН'!$F$26</f>
        <v>1878.4581378</v>
      </c>
      <c r="T19" s="36">
        <f>SUMIFS(СВЦЭМ!$D$39:$D$782,СВЦЭМ!$A$39:$A$782,$A19,СВЦЭМ!$B$39:$B$782,T$11)+'СЕТ СН'!$F$14+СВЦЭМ!$D$10+'СЕТ СН'!$F$8*'СЕТ СН'!$F$9-'СЕТ СН'!$F$26</f>
        <v>1844.5212058700001</v>
      </c>
      <c r="U19" s="36">
        <f>SUMIFS(СВЦЭМ!$D$39:$D$782,СВЦЭМ!$A$39:$A$782,$A19,СВЦЭМ!$B$39:$B$782,U$11)+'СЕТ СН'!$F$14+СВЦЭМ!$D$10+'СЕТ СН'!$F$8*'СЕТ СН'!$F$9-'СЕТ СН'!$F$26</f>
        <v>1832.9100304000001</v>
      </c>
      <c r="V19" s="36">
        <f>SUMIFS(СВЦЭМ!$D$39:$D$782,СВЦЭМ!$A$39:$A$782,$A19,СВЦЭМ!$B$39:$B$782,V$11)+'СЕТ СН'!$F$14+СВЦЭМ!$D$10+'СЕТ СН'!$F$8*'СЕТ СН'!$F$9-'СЕТ СН'!$F$26</f>
        <v>1848.4859548400002</v>
      </c>
      <c r="W19" s="36">
        <f>SUMIFS(СВЦЭМ!$D$39:$D$782,СВЦЭМ!$A$39:$A$782,$A19,СВЦЭМ!$B$39:$B$782,W$11)+'СЕТ СН'!$F$14+СВЦЭМ!$D$10+'СЕТ СН'!$F$8*'СЕТ СН'!$F$9-'СЕТ СН'!$F$26</f>
        <v>1846.1225423500002</v>
      </c>
      <c r="X19" s="36">
        <f>SUMIFS(СВЦЭМ!$D$39:$D$782,СВЦЭМ!$A$39:$A$782,$A19,СВЦЭМ!$B$39:$B$782,X$11)+'СЕТ СН'!$F$14+СВЦЭМ!$D$10+'СЕТ СН'!$F$8*'СЕТ СН'!$F$9-'СЕТ СН'!$F$26</f>
        <v>1885.7034623600002</v>
      </c>
      <c r="Y19" s="36">
        <f>SUMIFS(СВЦЭМ!$D$39:$D$782,СВЦЭМ!$A$39:$A$782,$A19,СВЦЭМ!$B$39:$B$782,Y$11)+'СЕТ СН'!$F$14+СВЦЭМ!$D$10+'СЕТ СН'!$F$8*'СЕТ СН'!$F$9-'СЕТ СН'!$F$26</f>
        <v>1868.1397209800002</v>
      </c>
    </row>
    <row r="20" spans="1:25" ht="15.75" x14ac:dyDescent="0.2">
      <c r="A20" s="35">
        <f t="shared" si="0"/>
        <v>45055</v>
      </c>
      <c r="B20" s="36">
        <f>SUMIFS(СВЦЭМ!$D$39:$D$782,СВЦЭМ!$A$39:$A$782,$A20,СВЦЭМ!$B$39:$B$782,B$11)+'СЕТ СН'!$F$14+СВЦЭМ!$D$10+'СЕТ СН'!$F$8*'СЕТ СН'!$F$9-'СЕТ СН'!$F$26</f>
        <v>2011.0863043200002</v>
      </c>
      <c r="C20" s="36">
        <f>SUMIFS(СВЦЭМ!$D$39:$D$782,СВЦЭМ!$A$39:$A$782,$A20,СВЦЭМ!$B$39:$B$782,C$11)+'СЕТ СН'!$F$14+СВЦЭМ!$D$10+'СЕТ СН'!$F$8*'СЕТ СН'!$F$9-'СЕТ СН'!$F$26</f>
        <v>2018.4119486300001</v>
      </c>
      <c r="D20" s="36">
        <f>SUMIFS(СВЦЭМ!$D$39:$D$782,СВЦЭМ!$A$39:$A$782,$A20,СВЦЭМ!$B$39:$B$782,D$11)+'СЕТ СН'!$F$14+СВЦЭМ!$D$10+'СЕТ СН'!$F$8*'СЕТ СН'!$F$9-'СЕТ СН'!$F$26</f>
        <v>2060.2929483500002</v>
      </c>
      <c r="E20" s="36">
        <f>SUMIFS(СВЦЭМ!$D$39:$D$782,СВЦЭМ!$A$39:$A$782,$A20,СВЦЭМ!$B$39:$B$782,E$11)+'СЕТ СН'!$F$14+СВЦЭМ!$D$10+'СЕТ СН'!$F$8*'СЕТ СН'!$F$9-'СЕТ СН'!$F$26</f>
        <v>2054.9661781499999</v>
      </c>
      <c r="F20" s="36">
        <f>SUMIFS(СВЦЭМ!$D$39:$D$782,СВЦЭМ!$A$39:$A$782,$A20,СВЦЭМ!$B$39:$B$782,F$11)+'СЕТ СН'!$F$14+СВЦЭМ!$D$10+'СЕТ СН'!$F$8*'СЕТ СН'!$F$9-'СЕТ СН'!$F$26</f>
        <v>2042.8403345900001</v>
      </c>
      <c r="G20" s="36">
        <f>SUMIFS(СВЦЭМ!$D$39:$D$782,СВЦЭМ!$A$39:$A$782,$A20,СВЦЭМ!$B$39:$B$782,G$11)+'СЕТ СН'!$F$14+СВЦЭМ!$D$10+'СЕТ СН'!$F$8*'СЕТ СН'!$F$9-'СЕТ СН'!$F$26</f>
        <v>2057.69252456</v>
      </c>
      <c r="H20" s="36">
        <f>SUMIFS(СВЦЭМ!$D$39:$D$782,СВЦЭМ!$A$39:$A$782,$A20,СВЦЭМ!$B$39:$B$782,H$11)+'СЕТ СН'!$F$14+СВЦЭМ!$D$10+'СЕТ СН'!$F$8*'СЕТ СН'!$F$9-'СЕТ СН'!$F$26</f>
        <v>2094.1235929300001</v>
      </c>
      <c r="I20" s="36">
        <f>SUMIFS(СВЦЭМ!$D$39:$D$782,СВЦЭМ!$A$39:$A$782,$A20,СВЦЭМ!$B$39:$B$782,I$11)+'СЕТ СН'!$F$14+СВЦЭМ!$D$10+'СЕТ СН'!$F$8*'СЕТ СН'!$F$9-'СЕТ СН'!$F$26</f>
        <v>2079.4513441899999</v>
      </c>
      <c r="J20" s="36">
        <f>SUMIFS(СВЦЭМ!$D$39:$D$782,СВЦЭМ!$A$39:$A$782,$A20,СВЦЭМ!$B$39:$B$782,J$11)+'СЕТ СН'!$F$14+СВЦЭМ!$D$10+'СЕТ СН'!$F$8*'СЕТ СН'!$F$9-'СЕТ СН'!$F$26</f>
        <v>2038.30548709</v>
      </c>
      <c r="K20" s="36">
        <f>SUMIFS(СВЦЭМ!$D$39:$D$782,СВЦЭМ!$A$39:$A$782,$A20,СВЦЭМ!$B$39:$B$782,K$11)+'СЕТ СН'!$F$14+СВЦЭМ!$D$10+'СЕТ СН'!$F$8*'СЕТ СН'!$F$9-'СЕТ СН'!$F$26</f>
        <v>1964.7778915600002</v>
      </c>
      <c r="L20" s="36">
        <f>SUMIFS(СВЦЭМ!$D$39:$D$782,СВЦЭМ!$A$39:$A$782,$A20,СВЦЭМ!$B$39:$B$782,L$11)+'СЕТ СН'!$F$14+СВЦЭМ!$D$10+'СЕТ СН'!$F$8*'СЕТ СН'!$F$9-'СЕТ СН'!$F$26</f>
        <v>1935.9066523200001</v>
      </c>
      <c r="M20" s="36">
        <f>SUMIFS(СВЦЭМ!$D$39:$D$782,СВЦЭМ!$A$39:$A$782,$A20,СВЦЭМ!$B$39:$B$782,M$11)+'СЕТ СН'!$F$14+СВЦЭМ!$D$10+'СЕТ СН'!$F$8*'СЕТ СН'!$F$9-'СЕТ СН'!$F$26</f>
        <v>1918.96459841</v>
      </c>
      <c r="N20" s="36">
        <f>SUMIFS(СВЦЭМ!$D$39:$D$782,СВЦЭМ!$A$39:$A$782,$A20,СВЦЭМ!$B$39:$B$782,N$11)+'СЕТ СН'!$F$14+СВЦЭМ!$D$10+'СЕТ СН'!$F$8*'СЕТ СН'!$F$9-'СЕТ СН'!$F$26</f>
        <v>1946.5706776400002</v>
      </c>
      <c r="O20" s="36">
        <f>SUMIFS(СВЦЭМ!$D$39:$D$782,СВЦЭМ!$A$39:$A$782,$A20,СВЦЭМ!$B$39:$B$782,O$11)+'СЕТ СН'!$F$14+СВЦЭМ!$D$10+'СЕТ СН'!$F$8*'СЕТ СН'!$F$9-'СЕТ СН'!$F$26</f>
        <v>1965.9614171400001</v>
      </c>
      <c r="P20" s="36">
        <f>SUMIFS(СВЦЭМ!$D$39:$D$782,СВЦЭМ!$A$39:$A$782,$A20,СВЦЭМ!$B$39:$B$782,P$11)+'СЕТ СН'!$F$14+СВЦЭМ!$D$10+'СЕТ СН'!$F$8*'СЕТ СН'!$F$9-'СЕТ СН'!$F$26</f>
        <v>1983.1155324800002</v>
      </c>
      <c r="Q20" s="36">
        <f>SUMIFS(СВЦЭМ!$D$39:$D$782,СВЦЭМ!$A$39:$A$782,$A20,СВЦЭМ!$B$39:$B$782,Q$11)+'СЕТ СН'!$F$14+СВЦЭМ!$D$10+'СЕТ СН'!$F$8*'СЕТ СН'!$F$9-'СЕТ СН'!$F$26</f>
        <v>1998.7467199100001</v>
      </c>
      <c r="R20" s="36">
        <f>SUMIFS(СВЦЭМ!$D$39:$D$782,СВЦЭМ!$A$39:$A$782,$A20,СВЦЭМ!$B$39:$B$782,R$11)+'СЕТ СН'!$F$14+СВЦЭМ!$D$10+'СЕТ СН'!$F$8*'СЕТ СН'!$F$9-'СЕТ СН'!$F$26</f>
        <v>1996.7875566</v>
      </c>
      <c r="S20" s="36">
        <f>SUMIFS(СВЦЭМ!$D$39:$D$782,СВЦЭМ!$A$39:$A$782,$A20,СВЦЭМ!$B$39:$B$782,S$11)+'СЕТ СН'!$F$14+СВЦЭМ!$D$10+'СЕТ СН'!$F$8*'СЕТ СН'!$F$9-'СЕТ СН'!$F$26</f>
        <v>1958.5873588400002</v>
      </c>
      <c r="T20" s="36">
        <f>SUMIFS(СВЦЭМ!$D$39:$D$782,СВЦЭМ!$A$39:$A$782,$A20,СВЦЭМ!$B$39:$B$782,T$11)+'СЕТ СН'!$F$14+СВЦЭМ!$D$10+'СЕТ СН'!$F$8*'СЕТ СН'!$F$9-'СЕТ СН'!$F$26</f>
        <v>1918.9253951800001</v>
      </c>
      <c r="U20" s="36">
        <f>SUMIFS(СВЦЭМ!$D$39:$D$782,СВЦЭМ!$A$39:$A$782,$A20,СВЦЭМ!$B$39:$B$782,U$11)+'СЕТ СН'!$F$14+СВЦЭМ!$D$10+'СЕТ СН'!$F$8*'СЕТ СН'!$F$9-'СЕТ СН'!$F$26</f>
        <v>1902.3591780300001</v>
      </c>
      <c r="V20" s="36">
        <f>SUMIFS(СВЦЭМ!$D$39:$D$782,СВЦЭМ!$A$39:$A$782,$A20,СВЦЭМ!$B$39:$B$782,V$11)+'СЕТ СН'!$F$14+СВЦЭМ!$D$10+'СЕТ СН'!$F$8*'СЕТ СН'!$F$9-'СЕТ СН'!$F$26</f>
        <v>1864.3767034800001</v>
      </c>
      <c r="W20" s="36">
        <f>SUMIFS(СВЦЭМ!$D$39:$D$782,СВЦЭМ!$A$39:$A$782,$A20,СВЦЭМ!$B$39:$B$782,W$11)+'СЕТ СН'!$F$14+СВЦЭМ!$D$10+'СЕТ СН'!$F$8*'СЕТ СН'!$F$9-'СЕТ СН'!$F$26</f>
        <v>1836.9435805800001</v>
      </c>
      <c r="X20" s="36">
        <f>SUMIFS(СВЦЭМ!$D$39:$D$782,СВЦЭМ!$A$39:$A$782,$A20,СВЦЭМ!$B$39:$B$782,X$11)+'СЕТ СН'!$F$14+СВЦЭМ!$D$10+'СЕТ СН'!$F$8*'СЕТ СН'!$F$9-'СЕТ СН'!$F$26</f>
        <v>1869.3163528600001</v>
      </c>
      <c r="Y20" s="36">
        <f>SUMIFS(СВЦЭМ!$D$39:$D$782,СВЦЭМ!$A$39:$A$782,$A20,СВЦЭМ!$B$39:$B$782,Y$11)+'СЕТ СН'!$F$14+СВЦЭМ!$D$10+'СЕТ СН'!$F$8*'СЕТ СН'!$F$9-'СЕТ СН'!$F$26</f>
        <v>1941.6550303600002</v>
      </c>
    </row>
    <row r="21" spans="1:25" ht="15.75" x14ac:dyDescent="0.2">
      <c r="A21" s="35">
        <f t="shared" si="0"/>
        <v>45056</v>
      </c>
      <c r="B21" s="36">
        <f>SUMIFS(СВЦЭМ!$D$39:$D$782,СВЦЭМ!$A$39:$A$782,$A21,СВЦЭМ!$B$39:$B$782,B$11)+'СЕТ СН'!$F$14+СВЦЭМ!$D$10+'СЕТ СН'!$F$8*'СЕТ СН'!$F$9-'СЕТ СН'!$F$26</f>
        <v>1952.0586272900002</v>
      </c>
      <c r="C21" s="36">
        <f>SUMIFS(СВЦЭМ!$D$39:$D$782,СВЦЭМ!$A$39:$A$782,$A21,СВЦЭМ!$B$39:$B$782,C$11)+'СЕТ СН'!$F$14+СВЦЭМ!$D$10+'СЕТ СН'!$F$8*'СЕТ СН'!$F$9-'СЕТ СН'!$F$26</f>
        <v>1983.19675108</v>
      </c>
      <c r="D21" s="36">
        <f>SUMIFS(СВЦЭМ!$D$39:$D$782,СВЦЭМ!$A$39:$A$782,$A21,СВЦЭМ!$B$39:$B$782,D$11)+'СЕТ СН'!$F$14+СВЦЭМ!$D$10+'СЕТ СН'!$F$8*'СЕТ СН'!$F$9-'СЕТ СН'!$F$26</f>
        <v>2013.7368817300001</v>
      </c>
      <c r="E21" s="36">
        <f>SUMIFS(СВЦЭМ!$D$39:$D$782,СВЦЭМ!$A$39:$A$782,$A21,СВЦЭМ!$B$39:$B$782,E$11)+'СЕТ СН'!$F$14+СВЦЭМ!$D$10+'СЕТ СН'!$F$8*'СЕТ СН'!$F$9-'СЕТ СН'!$F$26</f>
        <v>2025.1101805500002</v>
      </c>
      <c r="F21" s="36">
        <f>SUMIFS(СВЦЭМ!$D$39:$D$782,СВЦЭМ!$A$39:$A$782,$A21,СВЦЭМ!$B$39:$B$782,F$11)+'СЕТ СН'!$F$14+СВЦЭМ!$D$10+'СЕТ СН'!$F$8*'СЕТ СН'!$F$9-'СЕТ СН'!$F$26</f>
        <v>2047.2454979400002</v>
      </c>
      <c r="G21" s="36">
        <f>SUMIFS(СВЦЭМ!$D$39:$D$782,СВЦЭМ!$A$39:$A$782,$A21,СВЦЭМ!$B$39:$B$782,G$11)+'СЕТ СН'!$F$14+СВЦЭМ!$D$10+'СЕТ СН'!$F$8*'СЕТ СН'!$F$9-'СЕТ СН'!$F$26</f>
        <v>2071.36211641</v>
      </c>
      <c r="H21" s="36">
        <f>SUMIFS(СВЦЭМ!$D$39:$D$782,СВЦЭМ!$A$39:$A$782,$A21,СВЦЭМ!$B$39:$B$782,H$11)+'СЕТ СН'!$F$14+СВЦЭМ!$D$10+'СЕТ СН'!$F$8*'СЕТ СН'!$F$9-'СЕТ СН'!$F$26</f>
        <v>2060.47149244</v>
      </c>
      <c r="I21" s="36">
        <f>SUMIFS(СВЦЭМ!$D$39:$D$782,СВЦЭМ!$A$39:$A$782,$A21,СВЦЭМ!$B$39:$B$782,I$11)+'СЕТ СН'!$F$14+СВЦЭМ!$D$10+'СЕТ СН'!$F$8*'СЕТ СН'!$F$9-'СЕТ СН'!$F$26</f>
        <v>2007.06657896</v>
      </c>
      <c r="J21" s="36">
        <f>SUMIFS(СВЦЭМ!$D$39:$D$782,СВЦЭМ!$A$39:$A$782,$A21,СВЦЭМ!$B$39:$B$782,J$11)+'СЕТ СН'!$F$14+СВЦЭМ!$D$10+'СЕТ СН'!$F$8*'СЕТ СН'!$F$9-'СЕТ СН'!$F$26</f>
        <v>1984.76457129</v>
      </c>
      <c r="K21" s="36">
        <f>SUMIFS(СВЦЭМ!$D$39:$D$782,СВЦЭМ!$A$39:$A$782,$A21,СВЦЭМ!$B$39:$B$782,K$11)+'СЕТ СН'!$F$14+СВЦЭМ!$D$10+'СЕТ СН'!$F$8*'СЕТ СН'!$F$9-'СЕТ СН'!$F$26</f>
        <v>1947.4664520900001</v>
      </c>
      <c r="L21" s="36">
        <f>SUMIFS(СВЦЭМ!$D$39:$D$782,СВЦЭМ!$A$39:$A$782,$A21,СВЦЭМ!$B$39:$B$782,L$11)+'СЕТ СН'!$F$14+СВЦЭМ!$D$10+'СЕТ СН'!$F$8*'СЕТ СН'!$F$9-'СЕТ СН'!$F$26</f>
        <v>1934.0152178400001</v>
      </c>
      <c r="M21" s="36">
        <f>SUMIFS(СВЦЭМ!$D$39:$D$782,СВЦЭМ!$A$39:$A$782,$A21,СВЦЭМ!$B$39:$B$782,M$11)+'СЕТ СН'!$F$14+СВЦЭМ!$D$10+'СЕТ СН'!$F$8*'СЕТ СН'!$F$9-'СЕТ СН'!$F$26</f>
        <v>1955.1086228300001</v>
      </c>
      <c r="N21" s="36">
        <f>SUMIFS(СВЦЭМ!$D$39:$D$782,СВЦЭМ!$A$39:$A$782,$A21,СВЦЭМ!$B$39:$B$782,N$11)+'СЕТ СН'!$F$14+СВЦЭМ!$D$10+'СЕТ СН'!$F$8*'СЕТ СН'!$F$9-'СЕТ СН'!$F$26</f>
        <v>1898.1240434200001</v>
      </c>
      <c r="O21" s="36">
        <f>SUMIFS(СВЦЭМ!$D$39:$D$782,СВЦЭМ!$A$39:$A$782,$A21,СВЦЭМ!$B$39:$B$782,O$11)+'СЕТ СН'!$F$14+СВЦЭМ!$D$10+'СЕТ СН'!$F$8*'СЕТ СН'!$F$9-'СЕТ СН'!$F$26</f>
        <v>2021.7280886200001</v>
      </c>
      <c r="P21" s="36">
        <f>SUMIFS(СВЦЭМ!$D$39:$D$782,СВЦЭМ!$A$39:$A$782,$A21,СВЦЭМ!$B$39:$B$782,P$11)+'СЕТ СН'!$F$14+СВЦЭМ!$D$10+'СЕТ СН'!$F$8*'СЕТ СН'!$F$9-'СЕТ СН'!$F$26</f>
        <v>1911.7214097900001</v>
      </c>
      <c r="Q21" s="36">
        <f>SUMIFS(СВЦЭМ!$D$39:$D$782,СВЦЭМ!$A$39:$A$782,$A21,СВЦЭМ!$B$39:$B$782,Q$11)+'СЕТ СН'!$F$14+СВЦЭМ!$D$10+'СЕТ СН'!$F$8*'СЕТ СН'!$F$9-'СЕТ СН'!$F$26</f>
        <v>2032.9655106300002</v>
      </c>
      <c r="R21" s="36">
        <f>SUMIFS(СВЦЭМ!$D$39:$D$782,СВЦЭМ!$A$39:$A$782,$A21,СВЦЭМ!$B$39:$B$782,R$11)+'СЕТ СН'!$F$14+СВЦЭМ!$D$10+'СЕТ СН'!$F$8*'СЕТ СН'!$F$9-'СЕТ СН'!$F$26</f>
        <v>1872.7799186300001</v>
      </c>
      <c r="S21" s="36">
        <f>SUMIFS(СВЦЭМ!$D$39:$D$782,СВЦЭМ!$A$39:$A$782,$A21,СВЦЭМ!$B$39:$B$782,S$11)+'СЕТ СН'!$F$14+СВЦЭМ!$D$10+'СЕТ СН'!$F$8*'СЕТ СН'!$F$9-'СЕТ СН'!$F$26</f>
        <v>1985.38178412</v>
      </c>
      <c r="T21" s="36">
        <f>SUMIFS(СВЦЭМ!$D$39:$D$782,СВЦЭМ!$A$39:$A$782,$A21,СВЦЭМ!$B$39:$B$782,T$11)+'СЕТ СН'!$F$14+СВЦЭМ!$D$10+'СЕТ СН'!$F$8*'СЕТ СН'!$F$9-'СЕТ СН'!$F$26</f>
        <v>1914.1839392700001</v>
      </c>
      <c r="U21" s="36">
        <f>SUMIFS(СВЦЭМ!$D$39:$D$782,СВЦЭМ!$A$39:$A$782,$A21,СВЦЭМ!$B$39:$B$782,U$11)+'СЕТ СН'!$F$14+СВЦЭМ!$D$10+'СЕТ СН'!$F$8*'СЕТ СН'!$F$9-'СЕТ СН'!$F$26</f>
        <v>1862.4007269200001</v>
      </c>
      <c r="V21" s="36">
        <f>SUMIFS(СВЦЭМ!$D$39:$D$782,СВЦЭМ!$A$39:$A$782,$A21,СВЦЭМ!$B$39:$B$782,V$11)+'СЕТ СН'!$F$14+СВЦЭМ!$D$10+'СЕТ СН'!$F$8*'СЕТ СН'!$F$9-'СЕТ СН'!$F$26</f>
        <v>1846.4911384900001</v>
      </c>
      <c r="W21" s="36">
        <f>SUMIFS(СВЦЭМ!$D$39:$D$782,СВЦЭМ!$A$39:$A$782,$A21,СВЦЭМ!$B$39:$B$782,W$11)+'СЕТ СН'!$F$14+СВЦЭМ!$D$10+'СЕТ СН'!$F$8*'СЕТ СН'!$F$9-'СЕТ СН'!$F$26</f>
        <v>1884.2195899000001</v>
      </c>
      <c r="X21" s="36">
        <f>SUMIFS(СВЦЭМ!$D$39:$D$782,СВЦЭМ!$A$39:$A$782,$A21,СВЦЭМ!$B$39:$B$782,X$11)+'СЕТ СН'!$F$14+СВЦЭМ!$D$10+'СЕТ СН'!$F$8*'СЕТ СН'!$F$9-'СЕТ СН'!$F$26</f>
        <v>1927.8664810500002</v>
      </c>
      <c r="Y21" s="36">
        <f>SUMIFS(СВЦЭМ!$D$39:$D$782,СВЦЭМ!$A$39:$A$782,$A21,СВЦЭМ!$B$39:$B$782,Y$11)+'СЕТ СН'!$F$14+СВЦЭМ!$D$10+'СЕТ СН'!$F$8*'СЕТ СН'!$F$9-'СЕТ СН'!$F$26</f>
        <v>1935.7948219000002</v>
      </c>
    </row>
    <row r="22" spans="1:25" ht="15.75" x14ac:dyDescent="0.2">
      <c r="A22" s="35">
        <f t="shared" si="0"/>
        <v>45057</v>
      </c>
      <c r="B22" s="36">
        <f>SUMIFS(СВЦЭМ!$D$39:$D$782,СВЦЭМ!$A$39:$A$782,$A22,СВЦЭМ!$B$39:$B$782,B$11)+'СЕТ СН'!$F$14+СВЦЭМ!$D$10+'СЕТ СН'!$F$8*'СЕТ СН'!$F$9-'СЕТ СН'!$F$26</f>
        <v>1971.9039544900002</v>
      </c>
      <c r="C22" s="36">
        <f>SUMIFS(СВЦЭМ!$D$39:$D$782,СВЦЭМ!$A$39:$A$782,$A22,СВЦЭМ!$B$39:$B$782,C$11)+'СЕТ СН'!$F$14+СВЦЭМ!$D$10+'СЕТ СН'!$F$8*'СЕТ СН'!$F$9-'СЕТ СН'!$F$26</f>
        <v>2046.64281787</v>
      </c>
      <c r="D22" s="36">
        <f>SUMIFS(СВЦЭМ!$D$39:$D$782,СВЦЭМ!$A$39:$A$782,$A22,СВЦЭМ!$B$39:$B$782,D$11)+'СЕТ СН'!$F$14+СВЦЭМ!$D$10+'СЕТ СН'!$F$8*'СЕТ СН'!$F$9-'СЕТ СН'!$F$26</f>
        <v>2121.5798553899999</v>
      </c>
      <c r="E22" s="36">
        <f>SUMIFS(СВЦЭМ!$D$39:$D$782,СВЦЭМ!$A$39:$A$782,$A22,СВЦЭМ!$B$39:$B$782,E$11)+'СЕТ СН'!$F$14+СВЦЭМ!$D$10+'СЕТ СН'!$F$8*'СЕТ СН'!$F$9-'СЕТ СН'!$F$26</f>
        <v>2140.3120959299999</v>
      </c>
      <c r="F22" s="36">
        <f>SUMIFS(СВЦЭМ!$D$39:$D$782,СВЦЭМ!$A$39:$A$782,$A22,СВЦЭМ!$B$39:$B$782,F$11)+'СЕТ СН'!$F$14+СВЦЭМ!$D$10+'СЕТ СН'!$F$8*'СЕТ СН'!$F$9-'СЕТ СН'!$F$26</f>
        <v>2048.2920122199998</v>
      </c>
      <c r="G22" s="36">
        <f>SUMIFS(СВЦЭМ!$D$39:$D$782,СВЦЭМ!$A$39:$A$782,$A22,СВЦЭМ!$B$39:$B$782,G$11)+'СЕТ СН'!$F$14+СВЦЭМ!$D$10+'СЕТ СН'!$F$8*'СЕТ СН'!$F$9-'СЕТ СН'!$F$26</f>
        <v>2114.15159137</v>
      </c>
      <c r="H22" s="36">
        <f>SUMIFS(СВЦЭМ!$D$39:$D$782,СВЦЭМ!$A$39:$A$782,$A22,СВЦЭМ!$B$39:$B$782,H$11)+'СЕТ СН'!$F$14+СВЦЭМ!$D$10+'СЕТ СН'!$F$8*'СЕТ СН'!$F$9-'СЕТ СН'!$F$26</f>
        <v>2037.57006305</v>
      </c>
      <c r="I22" s="36">
        <f>SUMIFS(СВЦЭМ!$D$39:$D$782,СВЦЭМ!$A$39:$A$782,$A22,СВЦЭМ!$B$39:$B$782,I$11)+'СЕТ СН'!$F$14+СВЦЭМ!$D$10+'СЕТ СН'!$F$8*'СЕТ СН'!$F$9-'СЕТ СН'!$F$26</f>
        <v>1940.0678331800002</v>
      </c>
      <c r="J22" s="36">
        <f>SUMIFS(СВЦЭМ!$D$39:$D$782,СВЦЭМ!$A$39:$A$782,$A22,СВЦЭМ!$B$39:$B$782,J$11)+'СЕТ СН'!$F$14+СВЦЭМ!$D$10+'СЕТ СН'!$F$8*'СЕТ СН'!$F$9-'СЕТ СН'!$F$26</f>
        <v>1894.4343528100001</v>
      </c>
      <c r="K22" s="36">
        <f>SUMIFS(СВЦЭМ!$D$39:$D$782,СВЦЭМ!$A$39:$A$782,$A22,СВЦЭМ!$B$39:$B$782,K$11)+'СЕТ СН'!$F$14+СВЦЭМ!$D$10+'СЕТ СН'!$F$8*'СЕТ СН'!$F$9-'СЕТ СН'!$F$26</f>
        <v>1871.7514502900001</v>
      </c>
      <c r="L22" s="36">
        <f>SUMIFS(СВЦЭМ!$D$39:$D$782,СВЦЭМ!$A$39:$A$782,$A22,СВЦЭМ!$B$39:$B$782,L$11)+'СЕТ СН'!$F$14+СВЦЭМ!$D$10+'СЕТ СН'!$F$8*'СЕТ СН'!$F$9-'СЕТ СН'!$F$26</f>
        <v>1879.11966553</v>
      </c>
      <c r="M22" s="36">
        <f>SUMIFS(СВЦЭМ!$D$39:$D$782,СВЦЭМ!$A$39:$A$782,$A22,СВЦЭМ!$B$39:$B$782,M$11)+'СЕТ СН'!$F$14+СВЦЭМ!$D$10+'СЕТ СН'!$F$8*'СЕТ СН'!$F$9-'СЕТ СН'!$F$26</f>
        <v>1861.4123261200002</v>
      </c>
      <c r="N22" s="36">
        <f>SUMIFS(СВЦЭМ!$D$39:$D$782,СВЦЭМ!$A$39:$A$782,$A22,СВЦЭМ!$B$39:$B$782,N$11)+'СЕТ СН'!$F$14+СВЦЭМ!$D$10+'СЕТ СН'!$F$8*'СЕТ СН'!$F$9-'СЕТ СН'!$F$26</f>
        <v>1923.6972479600001</v>
      </c>
      <c r="O22" s="36">
        <f>SUMIFS(СВЦЭМ!$D$39:$D$782,СВЦЭМ!$A$39:$A$782,$A22,СВЦЭМ!$B$39:$B$782,O$11)+'СЕТ СН'!$F$14+СВЦЭМ!$D$10+'СЕТ СН'!$F$8*'СЕТ СН'!$F$9-'СЕТ СН'!$F$26</f>
        <v>1933.1504173200001</v>
      </c>
      <c r="P22" s="36">
        <f>SUMIFS(СВЦЭМ!$D$39:$D$782,СВЦЭМ!$A$39:$A$782,$A22,СВЦЭМ!$B$39:$B$782,P$11)+'СЕТ СН'!$F$14+СВЦЭМ!$D$10+'СЕТ СН'!$F$8*'СЕТ СН'!$F$9-'СЕТ СН'!$F$26</f>
        <v>1933.4691426800002</v>
      </c>
      <c r="Q22" s="36">
        <f>SUMIFS(СВЦЭМ!$D$39:$D$782,СВЦЭМ!$A$39:$A$782,$A22,СВЦЭМ!$B$39:$B$782,Q$11)+'СЕТ СН'!$F$14+СВЦЭМ!$D$10+'СЕТ СН'!$F$8*'СЕТ СН'!$F$9-'СЕТ СН'!$F$26</f>
        <v>1938.5323315000001</v>
      </c>
      <c r="R22" s="36">
        <f>SUMIFS(СВЦЭМ!$D$39:$D$782,СВЦЭМ!$A$39:$A$782,$A22,СВЦЭМ!$B$39:$B$782,R$11)+'СЕТ СН'!$F$14+СВЦЭМ!$D$10+'СЕТ СН'!$F$8*'СЕТ СН'!$F$9-'СЕТ СН'!$F$26</f>
        <v>1927.2031696200002</v>
      </c>
      <c r="S22" s="36">
        <f>SUMIFS(СВЦЭМ!$D$39:$D$782,СВЦЭМ!$A$39:$A$782,$A22,СВЦЭМ!$B$39:$B$782,S$11)+'СЕТ СН'!$F$14+СВЦЭМ!$D$10+'СЕТ СН'!$F$8*'СЕТ СН'!$F$9-'СЕТ СН'!$F$26</f>
        <v>1876.09587936</v>
      </c>
      <c r="T22" s="36">
        <f>SUMIFS(СВЦЭМ!$D$39:$D$782,СВЦЭМ!$A$39:$A$782,$A22,СВЦЭМ!$B$39:$B$782,T$11)+'СЕТ СН'!$F$14+СВЦЭМ!$D$10+'СЕТ СН'!$F$8*'СЕТ СН'!$F$9-'СЕТ СН'!$F$26</f>
        <v>1845.19163127</v>
      </c>
      <c r="U22" s="36">
        <f>SUMIFS(СВЦЭМ!$D$39:$D$782,СВЦЭМ!$A$39:$A$782,$A22,СВЦЭМ!$B$39:$B$782,U$11)+'СЕТ СН'!$F$14+СВЦЭМ!$D$10+'СЕТ СН'!$F$8*'СЕТ СН'!$F$9-'СЕТ СН'!$F$26</f>
        <v>1866.9178012000002</v>
      </c>
      <c r="V22" s="36">
        <f>SUMIFS(СВЦЭМ!$D$39:$D$782,СВЦЭМ!$A$39:$A$782,$A22,СВЦЭМ!$B$39:$B$782,V$11)+'СЕТ СН'!$F$14+СВЦЭМ!$D$10+'СЕТ СН'!$F$8*'СЕТ СН'!$F$9-'СЕТ СН'!$F$26</f>
        <v>1848.95257971</v>
      </c>
      <c r="W22" s="36">
        <f>SUMIFS(СВЦЭМ!$D$39:$D$782,СВЦЭМ!$A$39:$A$782,$A22,СВЦЭМ!$B$39:$B$782,W$11)+'СЕТ СН'!$F$14+СВЦЭМ!$D$10+'СЕТ СН'!$F$8*'СЕТ СН'!$F$9-'СЕТ СН'!$F$26</f>
        <v>1865.2229035700002</v>
      </c>
      <c r="X22" s="36">
        <f>SUMIFS(СВЦЭМ!$D$39:$D$782,СВЦЭМ!$A$39:$A$782,$A22,СВЦЭМ!$B$39:$B$782,X$11)+'СЕТ СН'!$F$14+СВЦЭМ!$D$10+'СЕТ СН'!$F$8*'СЕТ СН'!$F$9-'СЕТ СН'!$F$26</f>
        <v>1871.59754864</v>
      </c>
      <c r="Y22" s="36">
        <f>SUMIFS(СВЦЭМ!$D$39:$D$782,СВЦЭМ!$A$39:$A$782,$A22,СВЦЭМ!$B$39:$B$782,Y$11)+'СЕТ СН'!$F$14+СВЦЭМ!$D$10+'СЕТ СН'!$F$8*'СЕТ СН'!$F$9-'СЕТ СН'!$F$26</f>
        <v>1917.15745831</v>
      </c>
    </row>
    <row r="23" spans="1:25" ht="15.75" x14ac:dyDescent="0.2">
      <c r="A23" s="35">
        <f t="shared" si="0"/>
        <v>45058</v>
      </c>
      <c r="B23" s="36">
        <f>SUMIFS(СВЦЭМ!$D$39:$D$782,СВЦЭМ!$A$39:$A$782,$A23,СВЦЭМ!$B$39:$B$782,B$11)+'СЕТ СН'!$F$14+СВЦЭМ!$D$10+'СЕТ СН'!$F$8*'СЕТ СН'!$F$9-'СЕТ СН'!$F$26</f>
        <v>2069.04857928</v>
      </c>
      <c r="C23" s="36">
        <f>SUMIFS(СВЦЭМ!$D$39:$D$782,СВЦЭМ!$A$39:$A$782,$A23,СВЦЭМ!$B$39:$B$782,C$11)+'СЕТ СН'!$F$14+СВЦЭМ!$D$10+'СЕТ СН'!$F$8*'СЕТ СН'!$F$9-'СЕТ СН'!$F$26</f>
        <v>2132.70578252</v>
      </c>
      <c r="D23" s="36">
        <f>SUMIFS(СВЦЭМ!$D$39:$D$782,СВЦЭМ!$A$39:$A$782,$A23,СВЦЭМ!$B$39:$B$782,D$11)+'СЕТ СН'!$F$14+СВЦЭМ!$D$10+'СЕТ СН'!$F$8*'СЕТ СН'!$F$9-'СЕТ СН'!$F$26</f>
        <v>2146.2300330500002</v>
      </c>
      <c r="E23" s="36">
        <f>SUMIFS(СВЦЭМ!$D$39:$D$782,СВЦЭМ!$A$39:$A$782,$A23,СВЦЭМ!$B$39:$B$782,E$11)+'СЕТ СН'!$F$14+СВЦЭМ!$D$10+'СЕТ СН'!$F$8*'СЕТ СН'!$F$9-'СЕТ СН'!$F$26</f>
        <v>2125.8960893200001</v>
      </c>
      <c r="F23" s="36">
        <f>SUMIFS(СВЦЭМ!$D$39:$D$782,СВЦЭМ!$A$39:$A$782,$A23,СВЦЭМ!$B$39:$B$782,F$11)+'СЕТ СН'!$F$14+СВЦЭМ!$D$10+'СЕТ СН'!$F$8*'СЕТ СН'!$F$9-'СЕТ СН'!$F$26</f>
        <v>2124.5006441300002</v>
      </c>
      <c r="G23" s="36">
        <f>SUMIFS(СВЦЭМ!$D$39:$D$782,СВЦЭМ!$A$39:$A$782,$A23,СВЦЭМ!$B$39:$B$782,G$11)+'СЕТ СН'!$F$14+СВЦЭМ!$D$10+'СЕТ СН'!$F$8*'СЕТ СН'!$F$9-'СЕТ СН'!$F$26</f>
        <v>2119.83740764</v>
      </c>
      <c r="H23" s="36">
        <f>SUMIFS(СВЦЭМ!$D$39:$D$782,СВЦЭМ!$A$39:$A$782,$A23,СВЦЭМ!$B$39:$B$782,H$11)+'СЕТ СН'!$F$14+СВЦЭМ!$D$10+'СЕТ СН'!$F$8*'СЕТ СН'!$F$9-'СЕТ СН'!$F$26</f>
        <v>1971.9741777300001</v>
      </c>
      <c r="I23" s="36">
        <f>SUMIFS(СВЦЭМ!$D$39:$D$782,СВЦЭМ!$A$39:$A$782,$A23,СВЦЭМ!$B$39:$B$782,I$11)+'СЕТ СН'!$F$14+СВЦЭМ!$D$10+'СЕТ СН'!$F$8*'СЕТ СН'!$F$9-'СЕТ СН'!$F$26</f>
        <v>1931.7450376200002</v>
      </c>
      <c r="J23" s="36">
        <f>SUMIFS(СВЦЭМ!$D$39:$D$782,СВЦЭМ!$A$39:$A$782,$A23,СВЦЭМ!$B$39:$B$782,J$11)+'СЕТ СН'!$F$14+СВЦЭМ!$D$10+'СЕТ СН'!$F$8*'СЕТ СН'!$F$9-'СЕТ СН'!$F$26</f>
        <v>1863.9431506100002</v>
      </c>
      <c r="K23" s="36">
        <f>SUMIFS(СВЦЭМ!$D$39:$D$782,СВЦЭМ!$A$39:$A$782,$A23,СВЦЭМ!$B$39:$B$782,K$11)+'СЕТ СН'!$F$14+СВЦЭМ!$D$10+'СЕТ СН'!$F$8*'СЕТ СН'!$F$9-'СЕТ СН'!$F$26</f>
        <v>1822.6889500900002</v>
      </c>
      <c r="L23" s="36">
        <f>SUMIFS(СВЦЭМ!$D$39:$D$782,СВЦЭМ!$A$39:$A$782,$A23,СВЦЭМ!$B$39:$B$782,L$11)+'СЕТ СН'!$F$14+СВЦЭМ!$D$10+'СЕТ СН'!$F$8*'СЕТ СН'!$F$9-'СЕТ СН'!$F$26</f>
        <v>1836.7653586900001</v>
      </c>
      <c r="M23" s="36">
        <f>SUMIFS(СВЦЭМ!$D$39:$D$782,СВЦЭМ!$A$39:$A$782,$A23,СВЦЭМ!$B$39:$B$782,M$11)+'СЕТ СН'!$F$14+СВЦЭМ!$D$10+'СЕТ СН'!$F$8*'СЕТ СН'!$F$9-'СЕТ СН'!$F$26</f>
        <v>1870.3757107800002</v>
      </c>
      <c r="N23" s="36">
        <f>SUMIFS(СВЦЭМ!$D$39:$D$782,СВЦЭМ!$A$39:$A$782,$A23,СВЦЭМ!$B$39:$B$782,N$11)+'СЕТ СН'!$F$14+СВЦЭМ!$D$10+'СЕТ СН'!$F$8*'СЕТ СН'!$F$9-'СЕТ СН'!$F$26</f>
        <v>1916.2341493600002</v>
      </c>
      <c r="O23" s="36">
        <f>SUMIFS(СВЦЭМ!$D$39:$D$782,СВЦЭМ!$A$39:$A$782,$A23,СВЦЭМ!$B$39:$B$782,O$11)+'СЕТ СН'!$F$14+СВЦЭМ!$D$10+'СЕТ СН'!$F$8*'СЕТ СН'!$F$9-'СЕТ СН'!$F$26</f>
        <v>1919.6567990100002</v>
      </c>
      <c r="P23" s="36">
        <f>SUMIFS(СВЦЭМ!$D$39:$D$782,СВЦЭМ!$A$39:$A$782,$A23,СВЦЭМ!$B$39:$B$782,P$11)+'СЕТ СН'!$F$14+СВЦЭМ!$D$10+'СЕТ СН'!$F$8*'СЕТ СН'!$F$9-'СЕТ СН'!$F$26</f>
        <v>1944.4207309800001</v>
      </c>
      <c r="Q23" s="36">
        <f>SUMIFS(СВЦЭМ!$D$39:$D$782,СВЦЭМ!$A$39:$A$782,$A23,СВЦЭМ!$B$39:$B$782,Q$11)+'СЕТ СН'!$F$14+СВЦЭМ!$D$10+'СЕТ СН'!$F$8*'СЕТ СН'!$F$9-'СЕТ СН'!$F$26</f>
        <v>1932.9409066000001</v>
      </c>
      <c r="R23" s="36">
        <f>SUMIFS(СВЦЭМ!$D$39:$D$782,СВЦЭМ!$A$39:$A$782,$A23,СВЦЭМ!$B$39:$B$782,R$11)+'СЕТ СН'!$F$14+СВЦЭМ!$D$10+'СЕТ СН'!$F$8*'СЕТ СН'!$F$9-'СЕТ СН'!$F$26</f>
        <v>1900.6556364300002</v>
      </c>
      <c r="S23" s="36">
        <f>SUMIFS(СВЦЭМ!$D$39:$D$782,СВЦЭМ!$A$39:$A$782,$A23,СВЦЭМ!$B$39:$B$782,S$11)+'СЕТ СН'!$F$14+СВЦЭМ!$D$10+'СЕТ СН'!$F$8*'СЕТ СН'!$F$9-'СЕТ СН'!$F$26</f>
        <v>1866.2853837600001</v>
      </c>
      <c r="T23" s="36">
        <f>SUMIFS(СВЦЭМ!$D$39:$D$782,СВЦЭМ!$A$39:$A$782,$A23,СВЦЭМ!$B$39:$B$782,T$11)+'СЕТ СН'!$F$14+СВЦЭМ!$D$10+'СЕТ СН'!$F$8*'СЕТ СН'!$F$9-'СЕТ СН'!$F$26</f>
        <v>1838.3404208900001</v>
      </c>
      <c r="U23" s="36">
        <f>SUMIFS(СВЦЭМ!$D$39:$D$782,СВЦЭМ!$A$39:$A$782,$A23,СВЦЭМ!$B$39:$B$782,U$11)+'СЕТ СН'!$F$14+СВЦЭМ!$D$10+'СЕТ СН'!$F$8*'СЕТ СН'!$F$9-'СЕТ СН'!$F$26</f>
        <v>1797.6060826200001</v>
      </c>
      <c r="V23" s="36">
        <f>SUMIFS(СВЦЭМ!$D$39:$D$782,СВЦЭМ!$A$39:$A$782,$A23,СВЦЭМ!$B$39:$B$782,V$11)+'СЕТ СН'!$F$14+СВЦЭМ!$D$10+'СЕТ СН'!$F$8*'СЕТ СН'!$F$9-'СЕТ СН'!$F$26</f>
        <v>1787.29504995</v>
      </c>
      <c r="W23" s="36">
        <f>SUMIFS(СВЦЭМ!$D$39:$D$782,СВЦЭМ!$A$39:$A$782,$A23,СВЦЭМ!$B$39:$B$782,W$11)+'СЕТ СН'!$F$14+СВЦЭМ!$D$10+'СЕТ СН'!$F$8*'СЕТ СН'!$F$9-'СЕТ СН'!$F$26</f>
        <v>1851.2920506100002</v>
      </c>
      <c r="X23" s="36">
        <f>SUMIFS(СВЦЭМ!$D$39:$D$782,СВЦЭМ!$A$39:$A$782,$A23,СВЦЭМ!$B$39:$B$782,X$11)+'СЕТ СН'!$F$14+СВЦЭМ!$D$10+'СЕТ СН'!$F$8*'СЕТ СН'!$F$9-'СЕТ СН'!$F$26</f>
        <v>1867.3952605100001</v>
      </c>
      <c r="Y23" s="36">
        <f>SUMIFS(СВЦЭМ!$D$39:$D$782,СВЦЭМ!$A$39:$A$782,$A23,СВЦЭМ!$B$39:$B$782,Y$11)+'СЕТ СН'!$F$14+СВЦЭМ!$D$10+'СЕТ СН'!$F$8*'СЕТ СН'!$F$9-'СЕТ СН'!$F$26</f>
        <v>1927.9707444400001</v>
      </c>
    </row>
    <row r="24" spans="1:25" ht="15.75" x14ac:dyDescent="0.2">
      <c r="A24" s="35">
        <f t="shared" si="0"/>
        <v>45059</v>
      </c>
      <c r="B24" s="36">
        <f>SUMIFS(СВЦЭМ!$D$39:$D$782,СВЦЭМ!$A$39:$A$782,$A24,СВЦЭМ!$B$39:$B$782,B$11)+'СЕТ СН'!$F$14+СВЦЭМ!$D$10+'СЕТ СН'!$F$8*'СЕТ СН'!$F$9-'СЕТ СН'!$F$26</f>
        <v>2002.2351293500001</v>
      </c>
      <c r="C24" s="36">
        <f>SUMIFS(СВЦЭМ!$D$39:$D$782,СВЦЭМ!$A$39:$A$782,$A24,СВЦЭМ!$B$39:$B$782,C$11)+'СЕТ СН'!$F$14+СВЦЭМ!$D$10+'СЕТ СН'!$F$8*'СЕТ СН'!$F$9-'СЕТ СН'!$F$26</f>
        <v>2050.5295445100001</v>
      </c>
      <c r="D24" s="36">
        <f>SUMIFS(СВЦЭМ!$D$39:$D$782,СВЦЭМ!$A$39:$A$782,$A24,СВЦЭМ!$B$39:$B$782,D$11)+'СЕТ СН'!$F$14+СВЦЭМ!$D$10+'СЕТ СН'!$F$8*'СЕТ СН'!$F$9-'СЕТ СН'!$F$26</f>
        <v>2096.9622015800001</v>
      </c>
      <c r="E24" s="36">
        <f>SUMIFS(СВЦЭМ!$D$39:$D$782,СВЦЭМ!$A$39:$A$782,$A24,СВЦЭМ!$B$39:$B$782,E$11)+'СЕТ СН'!$F$14+СВЦЭМ!$D$10+'СЕТ СН'!$F$8*'СЕТ СН'!$F$9-'СЕТ СН'!$F$26</f>
        <v>2115.3098139200001</v>
      </c>
      <c r="F24" s="36">
        <f>SUMIFS(СВЦЭМ!$D$39:$D$782,СВЦЭМ!$A$39:$A$782,$A24,СВЦЭМ!$B$39:$B$782,F$11)+'СЕТ СН'!$F$14+СВЦЭМ!$D$10+'СЕТ СН'!$F$8*'СЕТ СН'!$F$9-'СЕТ СН'!$F$26</f>
        <v>2114.8706974500001</v>
      </c>
      <c r="G24" s="36">
        <f>SUMIFS(СВЦЭМ!$D$39:$D$782,СВЦЭМ!$A$39:$A$782,$A24,СВЦЭМ!$B$39:$B$782,G$11)+'СЕТ СН'!$F$14+СВЦЭМ!$D$10+'СЕТ СН'!$F$8*'СЕТ СН'!$F$9-'СЕТ СН'!$F$26</f>
        <v>2095.6295351200001</v>
      </c>
      <c r="H24" s="36">
        <f>SUMIFS(СВЦЭМ!$D$39:$D$782,СВЦЭМ!$A$39:$A$782,$A24,СВЦЭМ!$B$39:$B$782,H$11)+'СЕТ СН'!$F$14+СВЦЭМ!$D$10+'СЕТ СН'!$F$8*'СЕТ СН'!$F$9-'СЕТ СН'!$F$26</f>
        <v>2074.2508382599999</v>
      </c>
      <c r="I24" s="36">
        <f>SUMIFS(СВЦЭМ!$D$39:$D$782,СВЦЭМ!$A$39:$A$782,$A24,СВЦЭМ!$B$39:$B$782,I$11)+'СЕТ СН'!$F$14+СВЦЭМ!$D$10+'СЕТ СН'!$F$8*'СЕТ СН'!$F$9-'СЕТ СН'!$F$26</f>
        <v>1991.1660427200002</v>
      </c>
      <c r="J24" s="36">
        <f>SUMIFS(СВЦЭМ!$D$39:$D$782,СВЦЭМ!$A$39:$A$782,$A24,СВЦЭМ!$B$39:$B$782,J$11)+'СЕТ СН'!$F$14+СВЦЭМ!$D$10+'СЕТ СН'!$F$8*'СЕТ СН'!$F$9-'СЕТ СН'!$F$26</f>
        <v>1930.33439765</v>
      </c>
      <c r="K24" s="36">
        <f>SUMIFS(СВЦЭМ!$D$39:$D$782,СВЦЭМ!$A$39:$A$782,$A24,СВЦЭМ!$B$39:$B$782,K$11)+'СЕТ СН'!$F$14+СВЦЭМ!$D$10+'СЕТ СН'!$F$8*'СЕТ СН'!$F$9-'СЕТ СН'!$F$26</f>
        <v>1931.8088045200002</v>
      </c>
      <c r="L24" s="36">
        <f>SUMIFS(СВЦЭМ!$D$39:$D$782,СВЦЭМ!$A$39:$A$782,$A24,СВЦЭМ!$B$39:$B$782,L$11)+'СЕТ СН'!$F$14+СВЦЭМ!$D$10+'СЕТ СН'!$F$8*'СЕТ СН'!$F$9-'СЕТ СН'!$F$26</f>
        <v>1919.5463498400002</v>
      </c>
      <c r="M24" s="36">
        <f>SUMIFS(СВЦЭМ!$D$39:$D$782,СВЦЭМ!$A$39:$A$782,$A24,СВЦЭМ!$B$39:$B$782,M$11)+'СЕТ СН'!$F$14+СВЦЭМ!$D$10+'СЕТ СН'!$F$8*'СЕТ СН'!$F$9-'СЕТ СН'!$F$26</f>
        <v>1901.6950749100001</v>
      </c>
      <c r="N24" s="36">
        <f>SUMIFS(СВЦЭМ!$D$39:$D$782,СВЦЭМ!$A$39:$A$782,$A24,СВЦЭМ!$B$39:$B$782,N$11)+'СЕТ СН'!$F$14+СВЦЭМ!$D$10+'СЕТ СН'!$F$8*'СЕТ СН'!$F$9-'СЕТ СН'!$F$26</f>
        <v>1934.7961513700002</v>
      </c>
      <c r="O24" s="36">
        <f>SUMIFS(СВЦЭМ!$D$39:$D$782,СВЦЭМ!$A$39:$A$782,$A24,СВЦЭМ!$B$39:$B$782,O$11)+'СЕТ СН'!$F$14+СВЦЭМ!$D$10+'СЕТ СН'!$F$8*'СЕТ СН'!$F$9-'СЕТ СН'!$F$26</f>
        <v>1960.3222942000002</v>
      </c>
      <c r="P24" s="36">
        <f>SUMIFS(СВЦЭМ!$D$39:$D$782,СВЦЭМ!$A$39:$A$782,$A24,СВЦЭМ!$B$39:$B$782,P$11)+'СЕТ СН'!$F$14+СВЦЭМ!$D$10+'СЕТ СН'!$F$8*'СЕТ СН'!$F$9-'СЕТ СН'!$F$26</f>
        <v>1975.6473531800002</v>
      </c>
      <c r="Q24" s="36">
        <f>SUMIFS(СВЦЭМ!$D$39:$D$782,СВЦЭМ!$A$39:$A$782,$A24,СВЦЭМ!$B$39:$B$782,Q$11)+'СЕТ СН'!$F$14+СВЦЭМ!$D$10+'СЕТ СН'!$F$8*'СЕТ СН'!$F$9-'СЕТ СН'!$F$26</f>
        <v>1997.4571177800001</v>
      </c>
      <c r="R24" s="36">
        <f>SUMIFS(СВЦЭМ!$D$39:$D$782,СВЦЭМ!$A$39:$A$782,$A24,СВЦЭМ!$B$39:$B$782,R$11)+'СЕТ СН'!$F$14+СВЦЭМ!$D$10+'СЕТ СН'!$F$8*'СЕТ СН'!$F$9-'СЕТ СН'!$F$26</f>
        <v>1997.3269618400002</v>
      </c>
      <c r="S24" s="36">
        <f>SUMIFS(СВЦЭМ!$D$39:$D$782,СВЦЭМ!$A$39:$A$782,$A24,СВЦЭМ!$B$39:$B$782,S$11)+'СЕТ СН'!$F$14+СВЦЭМ!$D$10+'СЕТ СН'!$F$8*'СЕТ СН'!$F$9-'СЕТ СН'!$F$26</f>
        <v>1969.8349904900001</v>
      </c>
      <c r="T24" s="36">
        <f>SUMIFS(СВЦЭМ!$D$39:$D$782,СВЦЭМ!$A$39:$A$782,$A24,СВЦЭМ!$B$39:$B$782,T$11)+'СЕТ СН'!$F$14+СВЦЭМ!$D$10+'СЕТ СН'!$F$8*'СЕТ СН'!$F$9-'СЕТ СН'!$F$26</f>
        <v>1943.0788070400001</v>
      </c>
      <c r="U24" s="36">
        <f>SUMIFS(СВЦЭМ!$D$39:$D$782,СВЦЭМ!$A$39:$A$782,$A24,СВЦЭМ!$B$39:$B$782,U$11)+'СЕТ СН'!$F$14+СВЦЭМ!$D$10+'СЕТ СН'!$F$8*'СЕТ СН'!$F$9-'СЕТ СН'!$F$26</f>
        <v>1836.5216905100001</v>
      </c>
      <c r="V24" s="36">
        <f>SUMIFS(СВЦЭМ!$D$39:$D$782,СВЦЭМ!$A$39:$A$782,$A24,СВЦЭМ!$B$39:$B$782,V$11)+'СЕТ СН'!$F$14+СВЦЭМ!$D$10+'СЕТ СН'!$F$8*'СЕТ СН'!$F$9-'СЕТ СН'!$F$26</f>
        <v>1846.1979913700002</v>
      </c>
      <c r="W24" s="36">
        <f>SUMIFS(СВЦЭМ!$D$39:$D$782,СВЦЭМ!$A$39:$A$782,$A24,СВЦЭМ!$B$39:$B$782,W$11)+'СЕТ СН'!$F$14+СВЦЭМ!$D$10+'СЕТ СН'!$F$8*'СЕТ СН'!$F$9-'СЕТ СН'!$F$26</f>
        <v>1841.7351518300002</v>
      </c>
      <c r="X24" s="36">
        <f>SUMIFS(СВЦЭМ!$D$39:$D$782,СВЦЭМ!$A$39:$A$782,$A24,СВЦЭМ!$B$39:$B$782,X$11)+'СЕТ СН'!$F$14+СВЦЭМ!$D$10+'СЕТ СН'!$F$8*'СЕТ СН'!$F$9-'СЕТ СН'!$F$26</f>
        <v>1890.47215469</v>
      </c>
      <c r="Y24" s="36">
        <f>SUMIFS(СВЦЭМ!$D$39:$D$782,СВЦЭМ!$A$39:$A$782,$A24,СВЦЭМ!$B$39:$B$782,Y$11)+'СЕТ СН'!$F$14+СВЦЭМ!$D$10+'СЕТ СН'!$F$8*'СЕТ СН'!$F$9-'СЕТ СН'!$F$26</f>
        <v>1894.6238036500001</v>
      </c>
    </row>
    <row r="25" spans="1:25" ht="15.75" x14ac:dyDescent="0.2">
      <c r="A25" s="35">
        <f t="shared" si="0"/>
        <v>45060</v>
      </c>
      <c r="B25" s="36">
        <f>SUMIFS(СВЦЭМ!$D$39:$D$782,СВЦЭМ!$A$39:$A$782,$A25,СВЦЭМ!$B$39:$B$782,B$11)+'СЕТ СН'!$F$14+СВЦЭМ!$D$10+'СЕТ СН'!$F$8*'СЕТ СН'!$F$9-'СЕТ СН'!$F$26</f>
        <v>1961.51984171</v>
      </c>
      <c r="C25" s="36">
        <f>SUMIFS(СВЦЭМ!$D$39:$D$782,СВЦЭМ!$A$39:$A$782,$A25,СВЦЭМ!$B$39:$B$782,C$11)+'СЕТ СН'!$F$14+СВЦЭМ!$D$10+'СЕТ СН'!$F$8*'СЕТ СН'!$F$9-'СЕТ СН'!$F$26</f>
        <v>2043.96540097</v>
      </c>
      <c r="D25" s="36">
        <f>SUMIFS(СВЦЭМ!$D$39:$D$782,СВЦЭМ!$A$39:$A$782,$A25,СВЦЭМ!$B$39:$B$782,D$11)+'СЕТ СН'!$F$14+СВЦЭМ!$D$10+'СЕТ СН'!$F$8*'СЕТ СН'!$F$9-'СЕТ СН'!$F$26</f>
        <v>2111.6187991100001</v>
      </c>
      <c r="E25" s="36">
        <f>SUMIFS(СВЦЭМ!$D$39:$D$782,СВЦЭМ!$A$39:$A$782,$A25,СВЦЭМ!$B$39:$B$782,E$11)+'СЕТ СН'!$F$14+СВЦЭМ!$D$10+'СЕТ СН'!$F$8*'СЕТ СН'!$F$9-'СЕТ СН'!$F$26</f>
        <v>2104.0844048200001</v>
      </c>
      <c r="F25" s="36">
        <f>SUMIFS(СВЦЭМ!$D$39:$D$782,СВЦЭМ!$A$39:$A$782,$A25,СВЦЭМ!$B$39:$B$782,F$11)+'СЕТ СН'!$F$14+СВЦЭМ!$D$10+'СЕТ СН'!$F$8*'СЕТ СН'!$F$9-'СЕТ СН'!$F$26</f>
        <v>2113.64810442</v>
      </c>
      <c r="G25" s="36">
        <f>SUMIFS(СВЦЭМ!$D$39:$D$782,СВЦЭМ!$A$39:$A$782,$A25,СВЦЭМ!$B$39:$B$782,G$11)+'СЕТ СН'!$F$14+СВЦЭМ!$D$10+'СЕТ СН'!$F$8*'СЕТ СН'!$F$9-'СЕТ СН'!$F$26</f>
        <v>2101.5981851299998</v>
      </c>
      <c r="H25" s="36">
        <f>SUMIFS(СВЦЭМ!$D$39:$D$782,СВЦЭМ!$A$39:$A$782,$A25,СВЦЭМ!$B$39:$B$782,H$11)+'СЕТ СН'!$F$14+СВЦЭМ!$D$10+'СЕТ СН'!$F$8*'СЕТ СН'!$F$9-'СЕТ СН'!$F$26</f>
        <v>2101.3546383100002</v>
      </c>
      <c r="I25" s="36">
        <f>SUMIFS(СВЦЭМ!$D$39:$D$782,СВЦЭМ!$A$39:$A$782,$A25,СВЦЭМ!$B$39:$B$782,I$11)+'СЕТ СН'!$F$14+СВЦЭМ!$D$10+'СЕТ СН'!$F$8*'СЕТ СН'!$F$9-'СЕТ СН'!$F$26</f>
        <v>2050.4052717099999</v>
      </c>
      <c r="J25" s="36">
        <f>SUMIFS(СВЦЭМ!$D$39:$D$782,СВЦЭМ!$A$39:$A$782,$A25,СВЦЭМ!$B$39:$B$782,J$11)+'СЕТ СН'!$F$14+СВЦЭМ!$D$10+'СЕТ СН'!$F$8*'СЕТ СН'!$F$9-'СЕТ СН'!$F$26</f>
        <v>1971.4961464200001</v>
      </c>
      <c r="K25" s="36">
        <f>SUMIFS(СВЦЭМ!$D$39:$D$782,СВЦЭМ!$A$39:$A$782,$A25,СВЦЭМ!$B$39:$B$782,K$11)+'СЕТ СН'!$F$14+СВЦЭМ!$D$10+'СЕТ СН'!$F$8*'СЕТ СН'!$F$9-'СЕТ СН'!$F$26</f>
        <v>1899.88058778</v>
      </c>
      <c r="L25" s="36">
        <f>SUMIFS(СВЦЭМ!$D$39:$D$782,СВЦЭМ!$A$39:$A$782,$A25,СВЦЭМ!$B$39:$B$782,L$11)+'СЕТ СН'!$F$14+СВЦЭМ!$D$10+'СЕТ СН'!$F$8*'СЕТ СН'!$F$9-'СЕТ СН'!$F$26</f>
        <v>1872.7194140500001</v>
      </c>
      <c r="M25" s="36">
        <f>SUMIFS(СВЦЭМ!$D$39:$D$782,СВЦЭМ!$A$39:$A$782,$A25,СВЦЭМ!$B$39:$B$782,M$11)+'СЕТ СН'!$F$14+СВЦЭМ!$D$10+'СЕТ СН'!$F$8*'СЕТ СН'!$F$9-'СЕТ СН'!$F$26</f>
        <v>1863.0134992300002</v>
      </c>
      <c r="N25" s="36">
        <f>SUMIFS(СВЦЭМ!$D$39:$D$782,СВЦЭМ!$A$39:$A$782,$A25,СВЦЭМ!$B$39:$B$782,N$11)+'СЕТ СН'!$F$14+СВЦЭМ!$D$10+'СЕТ СН'!$F$8*'СЕТ СН'!$F$9-'СЕТ СН'!$F$26</f>
        <v>1884.9088731100001</v>
      </c>
      <c r="O25" s="36">
        <f>SUMIFS(СВЦЭМ!$D$39:$D$782,СВЦЭМ!$A$39:$A$782,$A25,СВЦЭМ!$B$39:$B$782,O$11)+'СЕТ СН'!$F$14+СВЦЭМ!$D$10+'СЕТ СН'!$F$8*'СЕТ СН'!$F$9-'СЕТ СН'!$F$26</f>
        <v>1916.6640711700002</v>
      </c>
      <c r="P25" s="36">
        <f>SUMIFS(СВЦЭМ!$D$39:$D$782,СВЦЭМ!$A$39:$A$782,$A25,СВЦЭМ!$B$39:$B$782,P$11)+'СЕТ СН'!$F$14+СВЦЭМ!$D$10+'СЕТ СН'!$F$8*'СЕТ СН'!$F$9-'СЕТ СН'!$F$26</f>
        <v>1931.90063108</v>
      </c>
      <c r="Q25" s="36">
        <f>SUMIFS(СВЦЭМ!$D$39:$D$782,СВЦЭМ!$A$39:$A$782,$A25,СВЦЭМ!$B$39:$B$782,Q$11)+'СЕТ СН'!$F$14+СВЦЭМ!$D$10+'СЕТ СН'!$F$8*'СЕТ СН'!$F$9-'СЕТ СН'!$F$26</f>
        <v>1950.4854982000002</v>
      </c>
      <c r="R25" s="36">
        <f>SUMIFS(СВЦЭМ!$D$39:$D$782,СВЦЭМ!$A$39:$A$782,$A25,СВЦЭМ!$B$39:$B$782,R$11)+'СЕТ СН'!$F$14+СВЦЭМ!$D$10+'СЕТ СН'!$F$8*'СЕТ СН'!$F$9-'СЕТ СН'!$F$26</f>
        <v>1931.8884599</v>
      </c>
      <c r="S25" s="36">
        <f>SUMIFS(СВЦЭМ!$D$39:$D$782,СВЦЭМ!$A$39:$A$782,$A25,СВЦЭМ!$B$39:$B$782,S$11)+'СЕТ СН'!$F$14+СВЦЭМ!$D$10+'СЕТ СН'!$F$8*'СЕТ СН'!$F$9-'СЕТ СН'!$F$26</f>
        <v>1898.2855001100002</v>
      </c>
      <c r="T25" s="36">
        <f>SUMIFS(СВЦЭМ!$D$39:$D$782,СВЦЭМ!$A$39:$A$782,$A25,СВЦЭМ!$B$39:$B$782,T$11)+'СЕТ СН'!$F$14+СВЦЭМ!$D$10+'СЕТ СН'!$F$8*'СЕТ СН'!$F$9-'СЕТ СН'!$F$26</f>
        <v>1885.4965679500001</v>
      </c>
      <c r="U25" s="36">
        <f>SUMIFS(СВЦЭМ!$D$39:$D$782,СВЦЭМ!$A$39:$A$782,$A25,СВЦЭМ!$B$39:$B$782,U$11)+'СЕТ СН'!$F$14+СВЦЭМ!$D$10+'СЕТ СН'!$F$8*'СЕТ СН'!$F$9-'СЕТ СН'!$F$26</f>
        <v>1857.7797006200001</v>
      </c>
      <c r="V25" s="36">
        <f>SUMIFS(СВЦЭМ!$D$39:$D$782,СВЦЭМ!$A$39:$A$782,$A25,СВЦЭМ!$B$39:$B$782,V$11)+'СЕТ СН'!$F$14+СВЦЭМ!$D$10+'СЕТ СН'!$F$8*'СЕТ СН'!$F$9-'СЕТ СН'!$F$26</f>
        <v>1834.0086175500001</v>
      </c>
      <c r="W25" s="36">
        <f>SUMIFS(СВЦЭМ!$D$39:$D$782,СВЦЭМ!$A$39:$A$782,$A25,СВЦЭМ!$B$39:$B$782,W$11)+'СЕТ СН'!$F$14+СВЦЭМ!$D$10+'СЕТ СН'!$F$8*'СЕТ СН'!$F$9-'СЕТ СН'!$F$26</f>
        <v>1799.2412850700002</v>
      </c>
      <c r="X25" s="36">
        <f>SUMIFS(СВЦЭМ!$D$39:$D$782,СВЦЭМ!$A$39:$A$782,$A25,СВЦЭМ!$B$39:$B$782,X$11)+'СЕТ СН'!$F$14+СВЦЭМ!$D$10+'СЕТ СН'!$F$8*'СЕТ СН'!$F$9-'СЕТ СН'!$F$26</f>
        <v>1840.4548280600002</v>
      </c>
      <c r="Y25" s="36">
        <f>SUMIFS(СВЦЭМ!$D$39:$D$782,СВЦЭМ!$A$39:$A$782,$A25,СВЦЭМ!$B$39:$B$782,Y$11)+'СЕТ СН'!$F$14+СВЦЭМ!$D$10+'СЕТ СН'!$F$8*'СЕТ СН'!$F$9-'СЕТ СН'!$F$26</f>
        <v>1908.7222640000002</v>
      </c>
    </row>
    <row r="26" spans="1:25" ht="15.75" x14ac:dyDescent="0.2">
      <c r="A26" s="35">
        <f t="shared" si="0"/>
        <v>45061</v>
      </c>
      <c r="B26" s="36">
        <f>SUMIFS(СВЦЭМ!$D$39:$D$782,СВЦЭМ!$A$39:$A$782,$A26,СВЦЭМ!$B$39:$B$782,B$11)+'СЕТ СН'!$F$14+СВЦЭМ!$D$10+'СЕТ СН'!$F$8*'СЕТ СН'!$F$9-'СЕТ СН'!$F$26</f>
        <v>1998.4936328000001</v>
      </c>
      <c r="C26" s="36">
        <f>SUMIFS(СВЦЭМ!$D$39:$D$782,СВЦЭМ!$A$39:$A$782,$A26,СВЦЭМ!$B$39:$B$782,C$11)+'СЕТ СН'!$F$14+СВЦЭМ!$D$10+'СЕТ СН'!$F$8*'СЕТ СН'!$F$9-'СЕТ СН'!$F$26</f>
        <v>2067.7556622100001</v>
      </c>
      <c r="D26" s="36">
        <f>SUMIFS(СВЦЭМ!$D$39:$D$782,СВЦЭМ!$A$39:$A$782,$A26,СВЦЭМ!$B$39:$B$782,D$11)+'СЕТ СН'!$F$14+СВЦЭМ!$D$10+'СЕТ СН'!$F$8*'СЕТ СН'!$F$9-'СЕТ СН'!$F$26</f>
        <v>2158.4350173600001</v>
      </c>
      <c r="E26" s="36">
        <f>SUMIFS(СВЦЭМ!$D$39:$D$782,СВЦЭМ!$A$39:$A$782,$A26,СВЦЭМ!$B$39:$B$782,E$11)+'СЕТ СН'!$F$14+СВЦЭМ!$D$10+'СЕТ СН'!$F$8*'СЕТ СН'!$F$9-'СЕТ СН'!$F$26</f>
        <v>2156.3968044600001</v>
      </c>
      <c r="F26" s="36">
        <f>SUMIFS(СВЦЭМ!$D$39:$D$782,СВЦЭМ!$A$39:$A$782,$A26,СВЦЭМ!$B$39:$B$782,F$11)+'СЕТ СН'!$F$14+СВЦЭМ!$D$10+'СЕТ СН'!$F$8*'СЕТ СН'!$F$9-'СЕТ СН'!$F$26</f>
        <v>2141.6910534100002</v>
      </c>
      <c r="G26" s="36">
        <f>SUMIFS(СВЦЭМ!$D$39:$D$782,СВЦЭМ!$A$39:$A$782,$A26,СВЦЭМ!$B$39:$B$782,G$11)+'СЕТ СН'!$F$14+СВЦЭМ!$D$10+'СЕТ СН'!$F$8*'СЕТ СН'!$F$9-'СЕТ СН'!$F$26</f>
        <v>2106.9290444399999</v>
      </c>
      <c r="H26" s="36">
        <f>SUMIFS(СВЦЭМ!$D$39:$D$782,СВЦЭМ!$A$39:$A$782,$A26,СВЦЭМ!$B$39:$B$782,H$11)+'СЕТ СН'!$F$14+СВЦЭМ!$D$10+'СЕТ СН'!$F$8*'СЕТ СН'!$F$9-'СЕТ СН'!$F$26</f>
        <v>2054.16515493</v>
      </c>
      <c r="I26" s="36">
        <f>SUMIFS(СВЦЭМ!$D$39:$D$782,СВЦЭМ!$A$39:$A$782,$A26,СВЦЭМ!$B$39:$B$782,I$11)+'СЕТ СН'!$F$14+СВЦЭМ!$D$10+'СЕТ СН'!$F$8*'СЕТ СН'!$F$9-'СЕТ СН'!$F$26</f>
        <v>2000.4424453800002</v>
      </c>
      <c r="J26" s="36">
        <f>SUMIFS(СВЦЭМ!$D$39:$D$782,СВЦЭМ!$A$39:$A$782,$A26,СВЦЭМ!$B$39:$B$782,J$11)+'СЕТ СН'!$F$14+СВЦЭМ!$D$10+'СЕТ СН'!$F$8*'СЕТ СН'!$F$9-'СЕТ СН'!$F$26</f>
        <v>1928.4529159600002</v>
      </c>
      <c r="K26" s="36">
        <f>SUMIFS(СВЦЭМ!$D$39:$D$782,СВЦЭМ!$A$39:$A$782,$A26,СВЦЭМ!$B$39:$B$782,K$11)+'СЕТ СН'!$F$14+СВЦЭМ!$D$10+'СЕТ СН'!$F$8*'СЕТ СН'!$F$9-'СЕТ СН'!$F$26</f>
        <v>1910.9125759800002</v>
      </c>
      <c r="L26" s="36">
        <f>SUMIFS(СВЦЭМ!$D$39:$D$782,СВЦЭМ!$A$39:$A$782,$A26,СВЦЭМ!$B$39:$B$782,L$11)+'СЕТ СН'!$F$14+СВЦЭМ!$D$10+'СЕТ СН'!$F$8*'СЕТ СН'!$F$9-'СЕТ СН'!$F$26</f>
        <v>1898.6634806000002</v>
      </c>
      <c r="M26" s="36">
        <f>SUMIFS(СВЦЭМ!$D$39:$D$782,СВЦЭМ!$A$39:$A$782,$A26,СВЦЭМ!$B$39:$B$782,M$11)+'СЕТ СН'!$F$14+СВЦЭМ!$D$10+'СЕТ СН'!$F$8*'СЕТ СН'!$F$9-'СЕТ СН'!$F$26</f>
        <v>1893.2620021800001</v>
      </c>
      <c r="N26" s="36">
        <f>SUMIFS(СВЦЭМ!$D$39:$D$782,СВЦЭМ!$A$39:$A$782,$A26,СВЦЭМ!$B$39:$B$782,N$11)+'СЕТ СН'!$F$14+СВЦЭМ!$D$10+'СЕТ СН'!$F$8*'СЕТ СН'!$F$9-'СЕТ СН'!$F$26</f>
        <v>1955.26188116</v>
      </c>
      <c r="O26" s="36">
        <f>SUMIFS(СВЦЭМ!$D$39:$D$782,СВЦЭМ!$A$39:$A$782,$A26,СВЦЭМ!$B$39:$B$782,O$11)+'СЕТ СН'!$F$14+СВЦЭМ!$D$10+'СЕТ СН'!$F$8*'СЕТ СН'!$F$9-'СЕТ СН'!$F$26</f>
        <v>1956.1138660400002</v>
      </c>
      <c r="P26" s="36">
        <f>SUMIFS(СВЦЭМ!$D$39:$D$782,СВЦЭМ!$A$39:$A$782,$A26,СВЦЭМ!$B$39:$B$782,P$11)+'СЕТ СН'!$F$14+СВЦЭМ!$D$10+'СЕТ СН'!$F$8*'СЕТ СН'!$F$9-'СЕТ СН'!$F$26</f>
        <v>1946.7457106500001</v>
      </c>
      <c r="Q26" s="36">
        <f>SUMIFS(СВЦЭМ!$D$39:$D$782,СВЦЭМ!$A$39:$A$782,$A26,СВЦЭМ!$B$39:$B$782,Q$11)+'СЕТ СН'!$F$14+СВЦЭМ!$D$10+'СЕТ СН'!$F$8*'СЕТ СН'!$F$9-'СЕТ СН'!$F$26</f>
        <v>1947.01880858</v>
      </c>
      <c r="R26" s="36">
        <f>SUMIFS(СВЦЭМ!$D$39:$D$782,СВЦЭМ!$A$39:$A$782,$A26,СВЦЭМ!$B$39:$B$782,R$11)+'СЕТ СН'!$F$14+СВЦЭМ!$D$10+'СЕТ СН'!$F$8*'СЕТ СН'!$F$9-'СЕТ СН'!$F$26</f>
        <v>1967.1354864800001</v>
      </c>
      <c r="S26" s="36">
        <f>SUMIFS(СВЦЭМ!$D$39:$D$782,СВЦЭМ!$A$39:$A$782,$A26,СВЦЭМ!$B$39:$B$782,S$11)+'СЕТ СН'!$F$14+СВЦЭМ!$D$10+'СЕТ СН'!$F$8*'СЕТ СН'!$F$9-'СЕТ СН'!$F$26</f>
        <v>1913.5304590300002</v>
      </c>
      <c r="T26" s="36">
        <f>SUMIFS(СВЦЭМ!$D$39:$D$782,СВЦЭМ!$A$39:$A$782,$A26,СВЦЭМ!$B$39:$B$782,T$11)+'СЕТ СН'!$F$14+СВЦЭМ!$D$10+'СЕТ СН'!$F$8*'СЕТ СН'!$F$9-'СЕТ СН'!$F$26</f>
        <v>1843.1406961</v>
      </c>
      <c r="U26" s="36">
        <f>SUMIFS(СВЦЭМ!$D$39:$D$782,СВЦЭМ!$A$39:$A$782,$A26,СВЦЭМ!$B$39:$B$782,U$11)+'СЕТ СН'!$F$14+СВЦЭМ!$D$10+'СЕТ СН'!$F$8*'СЕТ СН'!$F$9-'СЕТ СН'!$F$26</f>
        <v>1793.5768043800001</v>
      </c>
      <c r="V26" s="36">
        <f>SUMIFS(СВЦЭМ!$D$39:$D$782,СВЦЭМ!$A$39:$A$782,$A26,СВЦЭМ!$B$39:$B$782,V$11)+'СЕТ СН'!$F$14+СВЦЭМ!$D$10+'СЕТ СН'!$F$8*'СЕТ СН'!$F$9-'СЕТ СН'!$F$26</f>
        <v>1770.9008888400001</v>
      </c>
      <c r="W26" s="36">
        <f>SUMIFS(СВЦЭМ!$D$39:$D$782,СВЦЭМ!$A$39:$A$782,$A26,СВЦЭМ!$B$39:$B$782,W$11)+'СЕТ СН'!$F$14+СВЦЭМ!$D$10+'СЕТ СН'!$F$8*'СЕТ СН'!$F$9-'СЕТ СН'!$F$26</f>
        <v>1824.6563008600001</v>
      </c>
      <c r="X26" s="36">
        <f>SUMIFS(СВЦЭМ!$D$39:$D$782,СВЦЭМ!$A$39:$A$782,$A26,СВЦЭМ!$B$39:$B$782,X$11)+'СЕТ СН'!$F$14+СВЦЭМ!$D$10+'СЕТ СН'!$F$8*'СЕТ СН'!$F$9-'СЕТ СН'!$F$26</f>
        <v>1872.85284103</v>
      </c>
      <c r="Y26" s="36">
        <f>SUMIFS(СВЦЭМ!$D$39:$D$782,СВЦЭМ!$A$39:$A$782,$A26,СВЦЭМ!$B$39:$B$782,Y$11)+'СЕТ СН'!$F$14+СВЦЭМ!$D$10+'СЕТ СН'!$F$8*'СЕТ СН'!$F$9-'СЕТ СН'!$F$26</f>
        <v>1936.9242406600001</v>
      </c>
    </row>
    <row r="27" spans="1:25" ht="15.75" x14ac:dyDescent="0.2">
      <c r="A27" s="35">
        <f t="shared" si="0"/>
        <v>45062</v>
      </c>
      <c r="B27" s="36">
        <f>SUMIFS(СВЦЭМ!$D$39:$D$782,СВЦЭМ!$A$39:$A$782,$A27,СВЦЭМ!$B$39:$B$782,B$11)+'СЕТ СН'!$F$14+СВЦЭМ!$D$10+'СЕТ СН'!$F$8*'СЕТ СН'!$F$9-'СЕТ СН'!$F$26</f>
        <v>2060.3007746600001</v>
      </c>
      <c r="C27" s="36">
        <f>SUMIFS(СВЦЭМ!$D$39:$D$782,СВЦЭМ!$A$39:$A$782,$A27,СВЦЭМ!$B$39:$B$782,C$11)+'СЕТ СН'!$F$14+СВЦЭМ!$D$10+'СЕТ СН'!$F$8*'СЕТ СН'!$F$9-'СЕТ СН'!$F$26</f>
        <v>2095.4248795499998</v>
      </c>
      <c r="D27" s="36">
        <f>SUMIFS(СВЦЭМ!$D$39:$D$782,СВЦЭМ!$A$39:$A$782,$A27,СВЦЭМ!$B$39:$B$782,D$11)+'СЕТ СН'!$F$14+СВЦЭМ!$D$10+'СЕТ СН'!$F$8*'СЕТ СН'!$F$9-'СЕТ СН'!$F$26</f>
        <v>2116.25633943</v>
      </c>
      <c r="E27" s="36">
        <f>SUMIFS(СВЦЭМ!$D$39:$D$782,СВЦЭМ!$A$39:$A$782,$A27,СВЦЭМ!$B$39:$B$782,E$11)+'СЕТ СН'!$F$14+СВЦЭМ!$D$10+'СЕТ СН'!$F$8*'СЕТ СН'!$F$9-'СЕТ СН'!$F$26</f>
        <v>2095.4031914000002</v>
      </c>
      <c r="F27" s="36">
        <f>SUMIFS(СВЦЭМ!$D$39:$D$782,СВЦЭМ!$A$39:$A$782,$A27,СВЦЭМ!$B$39:$B$782,F$11)+'СЕТ СН'!$F$14+СВЦЭМ!$D$10+'СЕТ СН'!$F$8*'СЕТ СН'!$F$9-'СЕТ СН'!$F$26</f>
        <v>2094.9567117299998</v>
      </c>
      <c r="G27" s="36">
        <f>SUMIFS(СВЦЭМ!$D$39:$D$782,СВЦЭМ!$A$39:$A$782,$A27,СВЦЭМ!$B$39:$B$782,G$11)+'СЕТ СН'!$F$14+СВЦЭМ!$D$10+'СЕТ СН'!$F$8*'СЕТ СН'!$F$9-'СЕТ СН'!$F$26</f>
        <v>2101.8811093899999</v>
      </c>
      <c r="H27" s="36">
        <f>SUMIFS(СВЦЭМ!$D$39:$D$782,СВЦЭМ!$A$39:$A$782,$A27,СВЦЭМ!$B$39:$B$782,H$11)+'СЕТ СН'!$F$14+СВЦЭМ!$D$10+'СЕТ СН'!$F$8*'СЕТ СН'!$F$9-'СЕТ СН'!$F$26</f>
        <v>1976.4007132200002</v>
      </c>
      <c r="I27" s="36">
        <f>SUMIFS(СВЦЭМ!$D$39:$D$782,СВЦЭМ!$A$39:$A$782,$A27,СВЦЭМ!$B$39:$B$782,I$11)+'СЕТ СН'!$F$14+СВЦЭМ!$D$10+'СЕТ СН'!$F$8*'СЕТ СН'!$F$9-'СЕТ СН'!$F$26</f>
        <v>1962.7094681100002</v>
      </c>
      <c r="J27" s="36">
        <f>SUMIFS(СВЦЭМ!$D$39:$D$782,СВЦЭМ!$A$39:$A$782,$A27,СВЦЭМ!$B$39:$B$782,J$11)+'СЕТ СН'!$F$14+СВЦЭМ!$D$10+'СЕТ СН'!$F$8*'СЕТ СН'!$F$9-'СЕТ СН'!$F$26</f>
        <v>1872.8482186600002</v>
      </c>
      <c r="K27" s="36">
        <f>SUMIFS(СВЦЭМ!$D$39:$D$782,СВЦЭМ!$A$39:$A$782,$A27,СВЦЭМ!$B$39:$B$782,K$11)+'СЕТ СН'!$F$14+СВЦЭМ!$D$10+'СЕТ СН'!$F$8*'СЕТ СН'!$F$9-'СЕТ СН'!$F$26</f>
        <v>1867.0108346100001</v>
      </c>
      <c r="L27" s="36">
        <f>SUMIFS(СВЦЭМ!$D$39:$D$782,СВЦЭМ!$A$39:$A$782,$A27,СВЦЭМ!$B$39:$B$782,L$11)+'СЕТ СН'!$F$14+СВЦЭМ!$D$10+'СЕТ СН'!$F$8*'СЕТ СН'!$F$9-'СЕТ СН'!$F$26</f>
        <v>1872.1526913900002</v>
      </c>
      <c r="M27" s="36">
        <f>SUMIFS(СВЦЭМ!$D$39:$D$782,СВЦЭМ!$A$39:$A$782,$A27,СВЦЭМ!$B$39:$B$782,M$11)+'СЕТ СН'!$F$14+СВЦЭМ!$D$10+'СЕТ СН'!$F$8*'СЕТ СН'!$F$9-'СЕТ СН'!$F$26</f>
        <v>1897.87213711</v>
      </c>
      <c r="N27" s="36">
        <f>SUMIFS(СВЦЭМ!$D$39:$D$782,СВЦЭМ!$A$39:$A$782,$A27,СВЦЭМ!$B$39:$B$782,N$11)+'СЕТ СН'!$F$14+СВЦЭМ!$D$10+'СЕТ СН'!$F$8*'СЕТ СН'!$F$9-'СЕТ СН'!$F$26</f>
        <v>1938.14105612</v>
      </c>
      <c r="O27" s="36">
        <f>SUMIFS(СВЦЭМ!$D$39:$D$782,СВЦЭМ!$A$39:$A$782,$A27,СВЦЭМ!$B$39:$B$782,O$11)+'СЕТ СН'!$F$14+СВЦЭМ!$D$10+'СЕТ СН'!$F$8*'СЕТ СН'!$F$9-'СЕТ СН'!$F$26</f>
        <v>1953.1274233600002</v>
      </c>
      <c r="P27" s="36">
        <f>SUMIFS(СВЦЭМ!$D$39:$D$782,СВЦЭМ!$A$39:$A$782,$A27,СВЦЭМ!$B$39:$B$782,P$11)+'СЕТ СН'!$F$14+СВЦЭМ!$D$10+'СЕТ СН'!$F$8*'СЕТ СН'!$F$9-'СЕТ СН'!$F$26</f>
        <v>1960.7983763700001</v>
      </c>
      <c r="Q27" s="36">
        <f>SUMIFS(СВЦЭМ!$D$39:$D$782,СВЦЭМ!$A$39:$A$782,$A27,СВЦЭМ!$B$39:$B$782,Q$11)+'СЕТ СН'!$F$14+СВЦЭМ!$D$10+'СЕТ СН'!$F$8*'СЕТ СН'!$F$9-'СЕТ СН'!$F$26</f>
        <v>1950.65015268</v>
      </c>
      <c r="R27" s="36">
        <f>SUMIFS(СВЦЭМ!$D$39:$D$782,СВЦЭМ!$A$39:$A$782,$A27,СВЦЭМ!$B$39:$B$782,R$11)+'СЕТ СН'!$F$14+СВЦЭМ!$D$10+'СЕТ СН'!$F$8*'СЕТ СН'!$F$9-'СЕТ СН'!$F$26</f>
        <v>1907.1915219500002</v>
      </c>
      <c r="S27" s="36">
        <f>SUMIFS(СВЦЭМ!$D$39:$D$782,СВЦЭМ!$A$39:$A$782,$A27,СВЦЭМ!$B$39:$B$782,S$11)+'СЕТ СН'!$F$14+СВЦЭМ!$D$10+'СЕТ СН'!$F$8*'СЕТ СН'!$F$9-'СЕТ СН'!$F$26</f>
        <v>1874.65017846</v>
      </c>
      <c r="T27" s="36">
        <f>SUMIFS(СВЦЭМ!$D$39:$D$782,СВЦЭМ!$A$39:$A$782,$A27,СВЦЭМ!$B$39:$B$782,T$11)+'СЕТ СН'!$F$14+СВЦЭМ!$D$10+'СЕТ СН'!$F$8*'СЕТ СН'!$F$9-'СЕТ СН'!$F$26</f>
        <v>1763.4071906900001</v>
      </c>
      <c r="U27" s="36">
        <f>SUMIFS(СВЦЭМ!$D$39:$D$782,СВЦЭМ!$A$39:$A$782,$A27,СВЦЭМ!$B$39:$B$782,U$11)+'СЕТ СН'!$F$14+СВЦЭМ!$D$10+'СЕТ СН'!$F$8*'СЕТ СН'!$F$9-'СЕТ СН'!$F$26</f>
        <v>1686.8377721800002</v>
      </c>
      <c r="V27" s="36">
        <f>SUMIFS(СВЦЭМ!$D$39:$D$782,СВЦЭМ!$A$39:$A$782,$A27,СВЦЭМ!$B$39:$B$782,V$11)+'СЕТ СН'!$F$14+СВЦЭМ!$D$10+'СЕТ СН'!$F$8*'СЕТ СН'!$F$9-'СЕТ СН'!$F$26</f>
        <v>1693.7604650800001</v>
      </c>
      <c r="W27" s="36">
        <f>SUMIFS(СВЦЭМ!$D$39:$D$782,СВЦЭМ!$A$39:$A$782,$A27,СВЦЭМ!$B$39:$B$782,W$11)+'СЕТ СН'!$F$14+СВЦЭМ!$D$10+'СЕТ СН'!$F$8*'СЕТ СН'!$F$9-'СЕТ СН'!$F$26</f>
        <v>1750.5396481700002</v>
      </c>
      <c r="X27" s="36">
        <f>SUMIFS(СВЦЭМ!$D$39:$D$782,СВЦЭМ!$A$39:$A$782,$A27,СВЦЭМ!$B$39:$B$782,X$11)+'СЕТ СН'!$F$14+СВЦЭМ!$D$10+'СЕТ СН'!$F$8*'СЕТ СН'!$F$9-'СЕТ СН'!$F$26</f>
        <v>1799.4290789500001</v>
      </c>
      <c r="Y27" s="36">
        <f>SUMIFS(СВЦЭМ!$D$39:$D$782,СВЦЭМ!$A$39:$A$782,$A27,СВЦЭМ!$B$39:$B$782,Y$11)+'СЕТ СН'!$F$14+СВЦЭМ!$D$10+'СЕТ СН'!$F$8*'СЕТ СН'!$F$9-'СЕТ СН'!$F$26</f>
        <v>1893.3573715800001</v>
      </c>
    </row>
    <row r="28" spans="1:25" ht="15.75" x14ac:dyDescent="0.2">
      <c r="A28" s="35">
        <f t="shared" si="0"/>
        <v>45063</v>
      </c>
      <c r="B28" s="36">
        <f>SUMIFS(СВЦЭМ!$D$39:$D$782,СВЦЭМ!$A$39:$A$782,$A28,СВЦЭМ!$B$39:$B$782,B$11)+'СЕТ СН'!$F$14+СВЦЭМ!$D$10+'СЕТ СН'!$F$8*'СЕТ СН'!$F$9-'СЕТ СН'!$F$26</f>
        <v>1966.2134490400001</v>
      </c>
      <c r="C28" s="36">
        <f>SUMIFS(СВЦЭМ!$D$39:$D$782,СВЦЭМ!$A$39:$A$782,$A28,СВЦЭМ!$B$39:$B$782,C$11)+'СЕТ СН'!$F$14+СВЦЭМ!$D$10+'СЕТ СН'!$F$8*'СЕТ СН'!$F$9-'СЕТ СН'!$F$26</f>
        <v>2065.2822251100001</v>
      </c>
      <c r="D28" s="36">
        <f>SUMIFS(СВЦЭМ!$D$39:$D$782,СВЦЭМ!$A$39:$A$782,$A28,СВЦЭМ!$B$39:$B$782,D$11)+'СЕТ СН'!$F$14+СВЦЭМ!$D$10+'СЕТ СН'!$F$8*'СЕТ СН'!$F$9-'СЕТ СН'!$F$26</f>
        <v>2043.02480401</v>
      </c>
      <c r="E28" s="36">
        <f>SUMIFS(СВЦЭМ!$D$39:$D$782,СВЦЭМ!$A$39:$A$782,$A28,СВЦЭМ!$B$39:$B$782,E$11)+'СЕТ СН'!$F$14+СВЦЭМ!$D$10+'СЕТ СН'!$F$8*'СЕТ СН'!$F$9-'СЕТ СН'!$F$26</f>
        <v>2127.9532969100001</v>
      </c>
      <c r="F28" s="36">
        <f>SUMIFS(СВЦЭМ!$D$39:$D$782,СВЦЭМ!$A$39:$A$782,$A28,СВЦЭМ!$B$39:$B$782,F$11)+'СЕТ СН'!$F$14+СВЦЭМ!$D$10+'СЕТ СН'!$F$8*'СЕТ СН'!$F$9-'СЕТ СН'!$F$26</f>
        <v>2127.1109771000001</v>
      </c>
      <c r="G28" s="36">
        <f>SUMIFS(СВЦЭМ!$D$39:$D$782,СВЦЭМ!$A$39:$A$782,$A28,СВЦЭМ!$B$39:$B$782,G$11)+'СЕТ СН'!$F$14+СВЦЭМ!$D$10+'СЕТ СН'!$F$8*'СЕТ СН'!$F$9-'СЕТ СН'!$F$26</f>
        <v>2044.0092316100001</v>
      </c>
      <c r="H28" s="36">
        <f>SUMIFS(СВЦЭМ!$D$39:$D$782,СВЦЭМ!$A$39:$A$782,$A28,СВЦЭМ!$B$39:$B$782,H$11)+'СЕТ СН'!$F$14+СВЦЭМ!$D$10+'СЕТ СН'!$F$8*'СЕТ СН'!$F$9-'СЕТ СН'!$F$26</f>
        <v>2000.4119012200001</v>
      </c>
      <c r="I28" s="36">
        <f>SUMIFS(СВЦЭМ!$D$39:$D$782,СВЦЭМ!$A$39:$A$782,$A28,СВЦЭМ!$B$39:$B$782,I$11)+'СЕТ СН'!$F$14+СВЦЭМ!$D$10+'СЕТ СН'!$F$8*'СЕТ СН'!$F$9-'СЕТ СН'!$F$26</f>
        <v>1937.8279206900002</v>
      </c>
      <c r="J28" s="36">
        <f>SUMIFS(СВЦЭМ!$D$39:$D$782,СВЦЭМ!$A$39:$A$782,$A28,СВЦЭМ!$B$39:$B$782,J$11)+'СЕТ СН'!$F$14+СВЦЭМ!$D$10+'СЕТ СН'!$F$8*'СЕТ СН'!$F$9-'СЕТ СН'!$F$26</f>
        <v>1909.5226787800002</v>
      </c>
      <c r="K28" s="36">
        <f>SUMIFS(СВЦЭМ!$D$39:$D$782,СВЦЭМ!$A$39:$A$782,$A28,СВЦЭМ!$B$39:$B$782,K$11)+'СЕТ СН'!$F$14+СВЦЭМ!$D$10+'СЕТ СН'!$F$8*'СЕТ СН'!$F$9-'СЕТ СН'!$F$26</f>
        <v>1883.4618530500002</v>
      </c>
      <c r="L28" s="36">
        <f>SUMIFS(СВЦЭМ!$D$39:$D$782,СВЦЭМ!$A$39:$A$782,$A28,СВЦЭМ!$B$39:$B$782,L$11)+'СЕТ СН'!$F$14+СВЦЭМ!$D$10+'СЕТ СН'!$F$8*'СЕТ СН'!$F$9-'СЕТ СН'!$F$26</f>
        <v>1872.8654047300001</v>
      </c>
      <c r="M28" s="36">
        <f>SUMIFS(СВЦЭМ!$D$39:$D$782,СВЦЭМ!$A$39:$A$782,$A28,СВЦЭМ!$B$39:$B$782,M$11)+'СЕТ СН'!$F$14+СВЦЭМ!$D$10+'СЕТ СН'!$F$8*'СЕТ СН'!$F$9-'СЕТ СН'!$F$26</f>
        <v>1903.1097317600002</v>
      </c>
      <c r="N28" s="36">
        <f>SUMIFS(СВЦЭМ!$D$39:$D$782,СВЦЭМ!$A$39:$A$782,$A28,СВЦЭМ!$B$39:$B$782,N$11)+'СЕТ СН'!$F$14+СВЦЭМ!$D$10+'СЕТ СН'!$F$8*'СЕТ СН'!$F$9-'СЕТ СН'!$F$26</f>
        <v>1996.2970955200001</v>
      </c>
      <c r="O28" s="36">
        <f>SUMIFS(СВЦЭМ!$D$39:$D$782,СВЦЭМ!$A$39:$A$782,$A28,СВЦЭМ!$B$39:$B$782,O$11)+'СЕТ СН'!$F$14+СВЦЭМ!$D$10+'СЕТ СН'!$F$8*'СЕТ СН'!$F$9-'СЕТ СН'!$F$26</f>
        <v>1961.7379779500002</v>
      </c>
      <c r="P28" s="36">
        <f>SUMIFS(СВЦЭМ!$D$39:$D$782,СВЦЭМ!$A$39:$A$782,$A28,СВЦЭМ!$B$39:$B$782,P$11)+'СЕТ СН'!$F$14+СВЦЭМ!$D$10+'СЕТ СН'!$F$8*'СЕТ СН'!$F$9-'СЕТ СН'!$F$26</f>
        <v>1969.9064327600001</v>
      </c>
      <c r="Q28" s="36">
        <f>SUMIFS(СВЦЭМ!$D$39:$D$782,СВЦЭМ!$A$39:$A$782,$A28,СВЦЭМ!$B$39:$B$782,Q$11)+'СЕТ СН'!$F$14+СВЦЭМ!$D$10+'СЕТ СН'!$F$8*'СЕТ СН'!$F$9-'СЕТ СН'!$F$26</f>
        <v>2044.72349224</v>
      </c>
      <c r="R28" s="36">
        <f>SUMIFS(СВЦЭМ!$D$39:$D$782,СВЦЭМ!$A$39:$A$782,$A28,СВЦЭМ!$B$39:$B$782,R$11)+'СЕТ СН'!$F$14+СВЦЭМ!$D$10+'СЕТ СН'!$F$8*'СЕТ СН'!$F$9-'СЕТ СН'!$F$26</f>
        <v>1981.4346022100001</v>
      </c>
      <c r="S28" s="36">
        <f>SUMIFS(СВЦЭМ!$D$39:$D$782,СВЦЭМ!$A$39:$A$782,$A28,СВЦЭМ!$B$39:$B$782,S$11)+'СЕТ СН'!$F$14+СВЦЭМ!$D$10+'СЕТ СН'!$F$8*'СЕТ СН'!$F$9-'СЕТ СН'!$F$26</f>
        <v>1931.5606098200001</v>
      </c>
      <c r="T28" s="36">
        <f>SUMIFS(СВЦЭМ!$D$39:$D$782,СВЦЭМ!$A$39:$A$782,$A28,СВЦЭМ!$B$39:$B$782,T$11)+'СЕТ СН'!$F$14+СВЦЭМ!$D$10+'СЕТ СН'!$F$8*'СЕТ СН'!$F$9-'СЕТ СН'!$F$26</f>
        <v>1871.41718489</v>
      </c>
      <c r="U28" s="36">
        <f>SUMIFS(СВЦЭМ!$D$39:$D$782,СВЦЭМ!$A$39:$A$782,$A28,СВЦЭМ!$B$39:$B$782,U$11)+'СЕТ СН'!$F$14+СВЦЭМ!$D$10+'СЕТ СН'!$F$8*'СЕТ СН'!$F$9-'СЕТ СН'!$F$26</f>
        <v>1839.6070971500001</v>
      </c>
      <c r="V28" s="36">
        <f>SUMIFS(СВЦЭМ!$D$39:$D$782,СВЦЭМ!$A$39:$A$782,$A28,СВЦЭМ!$B$39:$B$782,V$11)+'СЕТ СН'!$F$14+СВЦЭМ!$D$10+'СЕТ СН'!$F$8*'СЕТ СН'!$F$9-'СЕТ СН'!$F$26</f>
        <v>1824.82411415</v>
      </c>
      <c r="W28" s="36">
        <f>SUMIFS(СВЦЭМ!$D$39:$D$782,СВЦЭМ!$A$39:$A$782,$A28,СВЦЭМ!$B$39:$B$782,W$11)+'СЕТ СН'!$F$14+СВЦЭМ!$D$10+'СЕТ СН'!$F$8*'СЕТ СН'!$F$9-'СЕТ СН'!$F$26</f>
        <v>1793.89075688</v>
      </c>
      <c r="X28" s="36">
        <f>SUMIFS(СВЦЭМ!$D$39:$D$782,СВЦЭМ!$A$39:$A$782,$A28,СВЦЭМ!$B$39:$B$782,X$11)+'СЕТ СН'!$F$14+СВЦЭМ!$D$10+'СЕТ СН'!$F$8*'СЕТ СН'!$F$9-'СЕТ СН'!$F$26</f>
        <v>1822.82840607</v>
      </c>
      <c r="Y28" s="36">
        <f>SUMIFS(СВЦЭМ!$D$39:$D$782,СВЦЭМ!$A$39:$A$782,$A28,СВЦЭМ!$B$39:$B$782,Y$11)+'СЕТ СН'!$F$14+СВЦЭМ!$D$10+'СЕТ СН'!$F$8*'СЕТ СН'!$F$9-'СЕТ СН'!$F$26</f>
        <v>1910.2754621500001</v>
      </c>
    </row>
    <row r="29" spans="1:25" ht="15.75" x14ac:dyDescent="0.2">
      <c r="A29" s="35">
        <f t="shared" si="0"/>
        <v>45064</v>
      </c>
      <c r="B29" s="36">
        <f>SUMIFS(СВЦЭМ!$D$39:$D$782,СВЦЭМ!$A$39:$A$782,$A29,СВЦЭМ!$B$39:$B$782,B$11)+'СЕТ СН'!$F$14+СВЦЭМ!$D$10+'СЕТ СН'!$F$8*'СЕТ СН'!$F$9-'СЕТ СН'!$F$26</f>
        <v>1973.5885686700001</v>
      </c>
      <c r="C29" s="36">
        <f>SUMIFS(СВЦЭМ!$D$39:$D$782,СВЦЭМ!$A$39:$A$782,$A29,СВЦЭМ!$B$39:$B$782,C$11)+'СЕТ СН'!$F$14+СВЦЭМ!$D$10+'СЕТ СН'!$F$8*'СЕТ СН'!$F$9-'СЕТ СН'!$F$26</f>
        <v>2052.8994284599999</v>
      </c>
      <c r="D29" s="36">
        <f>SUMIFS(СВЦЭМ!$D$39:$D$782,СВЦЭМ!$A$39:$A$782,$A29,СВЦЭМ!$B$39:$B$782,D$11)+'СЕТ СН'!$F$14+СВЦЭМ!$D$10+'СЕТ СН'!$F$8*'СЕТ СН'!$F$9-'СЕТ СН'!$F$26</f>
        <v>2098.5595079499999</v>
      </c>
      <c r="E29" s="36">
        <f>SUMIFS(СВЦЭМ!$D$39:$D$782,СВЦЭМ!$A$39:$A$782,$A29,СВЦЭМ!$B$39:$B$782,E$11)+'СЕТ СН'!$F$14+СВЦЭМ!$D$10+'СЕТ СН'!$F$8*'СЕТ СН'!$F$9-'СЕТ СН'!$F$26</f>
        <v>2155.6973567700002</v>
      </c>
      <c r="F29" s="36">
        <f>SUMIFS(СВЦЭМ!$D$39:$D$782,СВЦЭМ!$A$39:$A$782,$A29,СВЦЭМ!$B$39:$B$782,F$11)+'СЕТ СН'!$F$14+СВЦЭМ!$D$10+'СЕТ СН'!$F$8*'СЕТ СН'!$F$9-'СЕТ СН'!$F$26</f>
        <v>2171.8804103299999</v>
      </c>
      <c r="G29" s="36">
        <f>SUMIFS(СВЦЭМ!$D$39:$D$782,СВЦЭМ!$A$39:$A$782,$A29,СВЦЭМ!$B$39:$B$782,G$11)+'СЕТ СН'!$F$14+СВЦЭМ!$D$10+'СЕТ СН'!$F$8*'СЕТ СН'!$F$9-'СЕТ СН'!$F$26</f>
        <v>2140.33180447</v>
      </c>
      <c r="H29" s="36">
        <f>SUMIFS(СВЦЭМ!$D$39:$D$782,СВЦЭМ!$A$39:$A$782,$A29,СВЦЭМ!$B$39:$B$782,H$11)+'СЕТ СН'!$F$14+СВЦЭМ!$D$10+'СЕТ СН'!$F$8*'СЕТ СН'!$F$9-'СЕТ СН'!$F$26</f>
        <v>2063.6313528999999</v>
      </c>
      <c r="I29" s="36">
        <f>SUMIFS(СВЦЭМ!$D$39:$D$782,СВЦЭМ!$A$39:$A$782,$A29,СВЦЭМ!$B$39:$B$782,I$11)+'СЕТ СН'!$F$14+СВЦЭМ!$D$10+'СЕТ СН'!$F$8*'СЕТ СН'!$F$9-'СЕТ СН'!$F$26</f>
        <v>1955.3885069100002</v>
      </c>
      <c r="J29" s="36">
        <f>SUMIFS(СВЦЭМ!$D$39:$D$782,СВЦЭМ!$A$39:$A$782,$A29,СВЦЭМ!$B$39:$B$782,J$11)+'СЕТ СН'!$F$14+СВЦЭМ!$D$10+'СЕТ СН'!$F$8*'СЕТ СН'!$F$9-'СЕТ СН'!$F$26</f>
        <v>1887.8319796200001</v>
      </c>
      <c r="K29" s="36">
        <f>SUMIFS(СВЦЭМ!$D$39:$D$782,СВЦЭМ!$A$39:$A$782,$A29,СВЦЭМ!$B$39:$B$782,K$11)+'СЕТ СН'!$F$14+СВЦЭМ!$D$10+'СЕТ СН'!$F$8*'СЕТ СН'!$F$9-'СЕТ СН'!$F$26</f>
        <v>1882.6484489900001</v>
      </c>
      <c r="L29" s="36">
        <f>SUMIFS(СВЦЭМ!$D$39:$D$782,СВЦЭМ!$A$39:$A$782,$A29,СВЦЭМ!$B$39:$B$782,L$11)+'СЕТ СН'!$F$14+СВЦЭМ!$D$10+'СЕТ СН'!$F$8*'СЕТ СН'!$F$9-'СЕТ СН'!$F$26</f>
        <v>1884.9294601900001</v>
      </c>
      <c r="M29" s="36">
        <f>SUMIFS(СВЦЭМ!$D$39:$D$782,СВЦЭМ!$A$39:$A$782,$A29,СВЦЭМ!$B$39:$B$782,M$11)+'СЕТ СН'!$F$14+СВЦЭМ!$D$10+'СЕТ СН'!$F$8*'СЕТ СН'!$F$9-'СЕТ СН'!$F$26</f>
        <v>1910.4018109800002</v>
      </c>
      <c r="N29" s="36">
        <f>SUMIFS(СВЦЭМ!$D$39:$D$782,СВЦЭМ!$A$39:$A$782,$A29,СВЦЭМ!$B$39:$B$782,N$11)+'СЕТ СН'!$F$14+СВЦЭМ!$D$10+'СЕТ СН'!$F$8*'СЕТ СН'!$F$9-'СЕТ СН'!$F$26</f>
        <v>1954.3639166500002</v>
      </c>
      <c r="O29" s="36">
        <f>SUMIFS(СВЦЭМ!$D$39:$D$782,СВЦЭМ!$A$39:$A$782,$A29,СВЦЭМ!$B$39:$B$782,O$11)+'СЕТ СН'!$F$14+СВЦЭМ!$D$10+'СЕТ СН'!$F$8*'СЕТ СН'!$F$9-'СЕТ СН'!$F$26</f>
        <v>1994.64734576</v>
      </c>
      <c r="P29" s="36">
        <f>SUMIFS(СВЦЭМ!$D$39:$D$782,СВЦЭМ!$A$39:$A$782,$A29,СВЦЭМ!$B$39:$B$782,P$11)+'СЕТ СН'!$F$14+СВЦЭМ!$D$10+'СЕТ СН'!$F$8*'СЕТ СН'!$F$9-'СЕТ СН'!$F$26</f>
        <v>1984.1820980900002</v>
      </c>
      <c r="Q29" s="36">
        <f>SUMIFS(СВЦЭМ!$D$39:$D$782,СВЦЭМ!$A$39:$A$782,$A29,СВЦЭМ!$B$39:$B$782,Q$11)+'СЕТ СН'!$F$14+СВЦЭМ!$D$10+'СЕТ СН'!$F$8*'СЕТ СН'!$F$9-'СЕТ СН'!$F$26</f>
        <v>1983.15598101</v>
      </c>
      <c r="R29" s="36">
        <f>SUMIFS(СВЦЭМ!$D$39:$D$782,СВЦЭМ!$A$39:$A$782,$A29,СВЦЭМ!$B$39:$B$782,R$11)+'СЕТ СН'!$F$14+СВЦЭМ!$D$10+'СЕТ СН'!$F$8*'СЕТ СН'!$F$9-'СЕТ СН'!$F$26</f>
        <v>2007.5016096800002</v>
      </c>
      <c r="S29" s="36">
        <f>SUMIFS(СВЦЭМ!$D$39:$D$782,СВЦЭМ!$A$39:$A$782,$A29,СВЦЭМ!$B$39:$B$782,S$11)+'СЕТ СН'!$F$14+СВЦЭМ!$D$10+'СЕТ СН'!$F$8*'СЕТ СН'!$F$9-'СЕТ СН'!$F$26</f>
        <v>1961.1932073900002</v>
      </c>
      <c r="T29" s="36">
        <f>SUMIFS(СВЦЭМ!$D$39:$D$782,СВЦЭМ!$A$39:$A$782,$A29,СВЦЭМ!$B$39:$B$782,T$11)+'СЕТ СН'!$F$14+СВЦЭМ!$D$10+'СЕТ СН'!$F$8*'СЕТ СН'!$F$9-'СЕТ СН'!$F$26</f>
        <v>1917.37253637</v>
      </c>
      <c r="U29" s="36">
        <f>SUMIFS(СВЦЭМ!$D$39:$D$782,СВЦЭМ!$A$39:$A$782,$A29,СВЦЭМ!$B$39:$B$782,U$11)+'СЕТ СН'!$F$14+СВЦЭМ!$D$10+'СЕТ СН'!$F$8*'СЕТ СН'!$F$9-'СЕТ СН'!$F$26</f>
        <v>1889.61289375</v>
      </c>
      <c r="V29" s="36">
        <f>SUMIFS(СВЦЭМ!$D$39:$D$782,СВЦЭМ!$A$39:$A$782,$A29,СВЦЭМ!$B$39:$B$782,V$11)+'СЕТ СН'!$F$14+СВЦЭМ!$D$10+'СЕТ СН'!$F$8*'СЕТ СН'!$F$9-'СЕТ СН'!$F$26</f>
        <v>1860.0114668200001</v>
      </c>
      <c r="W29" s="36">
        <f>SUMIFS(СВЦЭМ!$D$39:$D$782,СВЦЭМ!$A$39:$A$782,$A29,СВЦЭМ!$B$39:$B$782,W$11)+'СЕТ СН'!$F$14+СВЦЭМ!$D$10+'СЕТ СН'!$F$8*'СЕТ СН'!$F$9-'СЕТ СН'!$F$26</f>
        <v>1849.0531897000001</v>
      </c>
      <c r="X29" s="36">
        <f>SUMIFS(СВЦЭМ!$D$39:$D$782,СВЦЭМ!$A$39:$A$782,$A29,СВЦЭМ!$B$39:$B$782,X$11)+'СЕТ СН'!$F$14+СВЦЭМ!$D$10+'СЕТ СН'!$F$8*'СЕТ СН'!$F$9-'СЕТ СН'!$F$26</f>
        <v>1899.7982696200002</v>
      </c>
      <c r="Y29" s="36">
        <f>SUMIFS(СВЦЭМ!$D$39:$D$782,СВЦЭМ!$A$39:$A$782,$A29,СВЦЭМ!$B$39:$B$782,Y$11)+'СЕТ СН'!$F$14+СВЦЭМ!$D$10+'СЕТ СН'!$F$8*'СЕТ СН'!$F$9-'СЕТ СН'!$F$26</f>
        <v>1985.8153011500001</v>
      </c>
    </row>
    <row r="30" spans="1:25" ht="15.75" x14ac:dyDescent="0.2">
      <c r="A30" s="35">
        <f t="shared" si="0"/>
        <v>45065</v>
      </c>
      <c r="B30" s="36">
        <f>SUMIFS(СВЦЭМ!$D$39:$D$782,СВЦЭМ!$A$39:$A$782,$A30,СВЦЭМ!$B$39:$B$782,B$11)+'СЕТ СН'!$F$14+СВЦЭМ!$D$10+'СЕТ СН'!$F$8*'СЕТ СН'!$F$9-'СЕТ СН'!$F$26</f>
        <v>2048.0990433400002</v>
      </c>
      <c r="C30" s="36">
        <f>SUMIFS(СВЦЭМ!$D$39:$D$782,СВЦЭМ!$A$39:$A$782,$A30,СВЦЭМ!$B$39:$B$782,C$11)+'СЕТ СН'!$F$14+СВЦЭМ!$D$10+'СЕТ СН'!$F$8*'СЕТ СН'!$F$9-'СЕТ СН'!$F$26</f>
        <v>2088.0793336299998</v>
      </c>
      <c r="D30" s="36">
        <f>SUMIFS(СВЦЭМ!$D$39:$D$782,СВЦЭМ!$A$39:$A$782,$A30,СВЦЭМ!$B$39:$B$782,D$11)+'СЕТ СН'!$F$14+СВЦЭМ!$D$10+'СЕТ СН'!$F$8*'СЕТ СН'!$F$9-'СЕТ СН'!$F$26</f>
        <v>2100.8523203499999</v>
      </c>
      <c r="E30" s="36">
        <f>SUMIFS(СВЦЭМ!$D$39:$D$782,СВЦЭМ!$A$39:$A$782,$A30,СВЦЭМ!$B$39:$B$782,E$11)+'СЕТ СН'!$F$14+СВЦЭМ!$D$10+'СЕТ СН'!$F$8*'СЕТ СН'!$F$9-'СЕТ СН'!$F$26</f>
        <v>2089.7125262</v>
      </c>
      <c r="F30" s="36">
        <f>SUMIFS(СВЦЭМ!$D$39:$D$782,СВЦЭМ!$A$39:$A$782,$A30,СВЦЭМ!$B$39:$B$782,F$11)+'СЕТ СН'!$F$14+СВЦЭМ!$D$10+'СЕТ СН'!$F$8*'СЕТ СН'!$F$9-'СЕТ СН'!$F$26</f>
        <v>2092.90358414</v>
      </c>
      <c r="G30" s="36">
        <f>SUMIFS(СВЦЭМ!$D$39:$D$782,СВЦЭМ!$A$39:$A$782,$A30,СВЦЭМ!$B$39:$B$782,G$11)+'СЕТ СН'!$F$14+СВЦЭМ!$D$10+'СЕТ СН'!$F$8*'СЕТ СН'!$F$9-'СЕТ СН'!$F$26</f>
        <v>2031.4540076300002</v>
      </c>
      <c r="H30" s="36">
        <f>SUMIFS(СВЦЭМ!$D$39:$D$782,СВЦЭМ!$A$39:$A$782,$A30,СВЦЭМ!$B$39:$B$782,H$11)+'СЕТ СН'!$F$14+СВЦЭМ!$D$10+'СЕТ СН'!$F$8*'СЕТ СН'!$F$9-'СЕТ СН'!$F$26</f>
        <v>1883.25687614</v>
      </c>
      <c r="I30" s="36">
        <f>SUMIFS(СВЦЭМ!$D$39:$D$782,СВЦЭМ!$A$39:$A$782,$A30,СВЦЭМ!$B$39:$B$782,I$11)+'СЕТ СН'!$F$14+СВЦЭМ!$D$10+'СЕТ СН'!$F$8*'СЕТ СН'!$F$9-'СЕТ СН'!$F$26</f>
        <v>1880.4453511400002</v>
      </c>
      <c r="J30" s="36">
        <f>SUMIFS(СВЦЭМ!$D$39:$D$782,СВЦЭМ!$A$39:$A$782,$A30,СВЦЭМ!$B$39:$B$782,J$11)+'СЕТ СН'!$F$14+СВЦЭМ!$D$10+'СЕТ СН'!$F$8*'СЕТ СН'!$F$9-'СЕТ СН'!$F$26</f>
        <v>1822.8046371300002</v>
      </c>
      <c r="K30" s="36">
        <f>SUMIFS(СВЦЭМ!$D$39:$D$782,СВЦЭМ!$A$39:$A$782,$A30,СВЦЭМ!$B$39:$B$782,K$11)+'СЕТ СН'!$F$14+СВЦЭМ!$D$10+'СЕТ СН'!$F$8*'СЕТ СН'!$F$9-'СЕТ СН'!$F$26</f>
        <v>1821.0829750900002</v>
      </c>
      <c r="L30" s="36">
        <f>SUMIFS(СВЦЭМ!$D$39:$D$782,СВЦЭМ!$A$39:$A$782,$A30,СВЦЭМ!$B$39:$B$782,L$11)+'СЕТ СН'!$F$14+СВЦЭМ!$D$10+'СЕТ СН'!$F$8*'СЕТ СН'!$F$9-'СЕТ СН'!$F$26</f>
        <v>1843.7418220500001</v>
      </c>
      <c r="M30" s="36">
        <f>SUMIFS(СВЦЭМ!$D$39:$D$782,СВЦЭМ!$A$39:$A$782,$A30,СВЦЭМ!$B$39:$B$782,M$11)+'СЕТ СН'!$F$14+СВЦЭМ!$D$10+'СЕТ СН'!$F$8*'СЕТ СН'!$F$9-'СЕТ СН'!$F$26</f>
        <v>1863.70858247</v>
      </c>
      <c r="N30" s="36">
        <f>SUMIFS(СВЦЭМ!$D$39:$D$782,СВЦЭМ!$A$39:$A$782,$A30,СВЦЭМ!$B$39:$B$782,N$11)+'СЕТ СН'!$F$14+СВЦЭМ!$D$10+'СЕТ СН'!$F$8*'СЕТ СН'!$F$9-'СЕТ СН'!$F$26</f>
        <v>1904.2842986400001</v>
      </c>
      <c r="O30" s="36">
        <f>SUMIFS(СВЦЭМ!$D$39:$D$782,СВЦЭМ!$A$39:$A$782,$A30,СВЦЭМ!$B$39:$B$782,O$11)+'СЕТ СН'!$F$14+СВЦЭМ!$D$10+'СЕТ СН'!$F$8*'СЕТ СН'!$F$9-'СЕТ СН'!$F$26</f>
        <v>1932.82652153</v>
      </c>
      <c r="P30" s="36">
        <f>SUMIFS(СВЦЭМ!$D$39:$D$782,СВЦЭМ!$A$39:$A$782,$A30,СВЦЭМ!$B$39:$B$782,P$11)+'СЕТ СН'!$F$14+СВЦЭМ!$D$10+'СЕТ СН'!$F$8*'СЕТ СН'!$F$9-'СЕТ СН'!$F$26</f>
        <v>1965.4515138600002</v>
      </c>
      <c r="Q30" s="36">
        <f>SUMIFS(СВЦЭМ!$D$39:$D$782,СВЦЭМ!$A$39:$A$782,$A30,СВЦЭМ!$B$39:$B$782,Q$11)+'СЕТ СН'!$F$14+СВЦЭМ!$D$10+'СЕТ СН'!$F$8*'СЕТ СН'!$F$9-'СЕТ СН'!$F$26</f>
        <v>1968.1273536400001</v>
      </c>
      <c r="R30" s="36">
        <f>SUMIFS(СВЦЭМ!$D$39:$D$782,СВЦЭМ!$A$39:$A$782,$A30,СВЦЭМ!$B$39:$B$782,R$11)+'СЕТ СН'!$F$14+СВЦЭМ!$D$10+'СЕТ СН'!$F$8*'СЕТ СН'!$F$9-'СЕТ СН'!$F$26</f>
        <v>1902.5013365500001</v>
      </c>
      <c r="S30" s="36">
        <f>SUMIFS(СВЦЭМ!$D$39:$D$782,СВЦЭМ!$A$39:$A$782,$A30,СВЦЭМ!$B$39:$B$782,S$11)+'СЕТ СН'!$F$14+СВЦЭМ!$D$10+'СЕТ СН'!$F$8*'СЕТ СН'!$F$9-'СЕТ СН'!$F$26</f>
        <v>1847.4121303000002</v>
      </c>
      <c r="T30" s="36">
        <f>SUMIFS(СВЦЭМ!$D$39:$D$782,СВЦЭМ!$A$39:$A$782,$A30,СВЦЭМ!$B$39:$B$782,T$11)+'СЕТ СН'!$F$14+СВЦЭМ!$D$10+'СЕТ СН'!$F$8*'СЕТ СН'!$F$9-'СЕТ СН'!$F$26</f>
        <v>1794.4149106900002</v>
      </c>
      <c r="U30" s="36">
        <f>SUMIFS(СВЦЭМ!$D$39:$D$782,СВЦЭМ!$A$39:$A$782,$A30,СВЦЭМ!$B$39:$B$782,U$11)+'СЕТ СН'!$F$14+СВЦЭМ!$D$10+'СЕТ СН'!$F$8*'СЕТ СН'!$F$9-'СЕТ СН'!$F$26</f>
        <v>1756.1537742200001</v>
      </c>
      <c r="V30" s="36">
        <f>SUMIFS(СВЦЭМ!$D$39:$D$782,СВЦЭМ!$A$39:$A$782,$A30,СВЦЭМ!$B$39:$B$782,V$11)+'СЕТ СН'!$F$14+СВЦЭМ!$D$10+'СЕТ СН'!$F$8*'СЕТ СН'!$F$9-'СЕТ СН'!$F$26</f>
        <v>1722.2843791900002</v>
      </c>
      <c r="W30" s="36">
        <f>SUMIFS(СВЦЭМ!$D$39:$D$782,СВЦЭМ!$A$39:$A$782,$A30,СВЦЭМ!$B$39:$B$782,W$11)+'СЕТ СН'!$F$14+СВЦЭМ!$D$10+'СЕТ СН'!$F$8*'СЕТ СН'!$F$9-'СЕТ СН'!$F$26</f>
        <v>1733.8557355900002</v>
      </c>
      <c r="X30" s="36">
        <f>SUMIFS(СВЦЭМ!$D$39:$D$782,СВЦЭМ!$A$39:$A$782,$A30,СВЦЭМ!$B$39:$B$782,X$11)+'СЕТ СН'!$F$14+СВЦЭМ!$D$10+'СЕТ СН'!$F$8*'СЕТ СН'!$F$9-'СЕТ СН'!$F$26</f>
        <v>1787.3723183900001</v>
      </c>
      <c r="Y30" s="36">
        <f>SUMIFS(СВЦЭМ!$D$39:$D$782,СВЦЭМ!$A$39:$A$782,$A30,СВЦЭМ!$B$39:$B$782,Y$11)+'СЕТ СН'!$F$14+СВЦЭМ!$D$10+'СЕТ СН'!$F$8*'СЕТ СН'!$F$9-'СЕТ СН'!$F$26</f>
        <v>1825.4085068200002</v>
      </c>
    </row>
    <row r="31" spans="1:25" ht="15.75" x14ac:dyDescent="0.2">
      <c r="A31" s="35">
        <f t="shared" si="0"/>
        <v>45066</v>
      </c>
      <c r="B31" s="36">
        <f>SUMIFS(СВЦЭМ!$D$39:$D$782,СВЦЭМ!$A$39:$A$782,$A31,СВЦЭМ!$B$39:$B$782,B$11)+'СЕТ СН'!$F$14+СВЦЭМ!$D$10+'СЕТ СН'!$F$8*'СЕТ СН'!$F$9-'СЕТ СН'!$F$26</f>
        <v>1934.1633380400001</v>
      </c>
      <c r="C31" s="36">
        <f>SUMIFS(СВЦЭМ!$D$39:$D$782,СВЦЭМ!$A$39:$A$782,$A31,СВЦЭМ!$B$39:$B$782,C$11)+'СЕТ СН'!$F$14+СВЦЭМ!$D$10+'СЕТ СН'!$F$8*'СЕТ СН'!$F$9-'СЕТ СН'!$F$26</f>
        <v>2021.83236261</v>
      </c>
      <c r="D31" s="36">
        <f>SUMIFS(СВЦЭМ!$D$39:$D$782,СВЦЭМ!$A$39:$A$782,$A31,СВЦЭМ!$B$39:$B$782,D$11)+'СЕТ СН'!$F$14+СВЦЭМ!$D$10+'СЕТ СН'!$F$8*'СЕТ СН'!$F$9-'СЕТ СН'!$F$26</f>
        <v>2029.3038384900001</v>
      </c>
      <c r="E31" s="36">
        <f>SUMIFS(СВЦЭМ!$D$39:$D$782,СВЦЭМ!$A$39:$A$782,$A31,СВЦЭМ!$B$39:$B$782,E$11)+'СЕТ СН'!$F$14+СВЦЭМ!$D$10+'СЕТ СН'!$F$8*'СЕТ СН'!$F$9-'СЕТ СН'!$F$26</f>
        <v>2015.64251446</v>
      </c>
      <c r="F31" s="36">
        <f>SUMIFS(СВЦЭМ!$D$39:$D$782,СВЦЭМ!$A$39:$A$782,$A31,СВЦЭМ!$B$39:$B$782,F$11)+'СЕТ СН'!$F$14+СВЦЭМ!$D$10+'СЕТ СН'!$F$8*'СЕТ СН'!$F$9-'СЕТ СН'!$F$26</f>
        <v>2094.0770269599998</v>
      </c>
      <c r="G31" s="36">
        <f>SUMIFS(СВЦЭМ!$D$39:$D$782,СВЦЭМ!$A$39:$A$782,$A31,СВЦЭМ!$B$39:$B$782,G$11)+'СЕТ СН'!$F$14+СВЦЭМ!$D$10+'СЕТ СН'!$F$8*'СЕТ СН'!$F$9-'СЕТ СН'!$F$26</f>
        <v>2085.8460324799998</v>
      </c>
      <c r="H31" s="36">
        <f>SUMIFS(СВЦЭМ!$D$39:$D$782,СВЦЭМ!$A$39:$A$782,$A31,СВЦЭМ!$B$39:$B$782,H$11)+'СЕТ СН'!$F$14+СВЦЭМ!$D$10+'СЕТ СН'!$F$8*'СЕТ СН'!$F$9-'СЕТ СН'!$F$26</f>
        <v>2070.5725529000001</v>
      </c>
      <c r="I31" s="36">
        <f>SUMIFS(СВЦЭМ!$D$39:$D$782,СВЦЭМ!$A$39:$A$782,$A31,СВЦЭМ!$B$39:$B$782,I$11)+'СЕТ СН'!$F$14+СВЦЭМ!$D$10+'СЕТ СН'!$F$8*'СЕТ СН'!$F$9-'СЕТ СН'!$F$26</f>
        <v>1969.1258099900001</v>
      </c>
      <c r="J31" s="36">
        <f>SUMIFS(СВЦЭМ!$D$39:$D$782,СВЦЭМ!$A$39:$A$782,$A31,СВЦЭМ!$B$39:$B$782,J$11)+'СЕТ СН'!$F$14+СВЦЭМ!$D$10+'СЕТ СН'!$F$8*'СЕТ СН'!$F$9-'СЕТ СН'!$F$26</f>
        <v>1867.9514461900001</v>
      </c>
      <c r="K31" s="36">
        <f>SUMIFS(СВЦЭМ!$D$39:$D$782,СВЦЭМ!$A$39:$A$782,$A31,СВЦЭМ!$B$39:$B$782,K$11)+'СЕТ СН'!$F$14+СВЦЭМ!$D$10+'СЕТ СН'!$F$8*'СЕТ СН'!$F$9-'СЕТ СН'!$F$26</f>
        <v>1829.4261662600002</v>
      </c>
      <c r="L31" s="36">
        <f>SUMIFS(СВЦЭМ!$D$39:$D$782,СВЦЭМ!$A$39:$A$782,$A31,СВЦЭМ!$B$39:$B$782,L$11)+'СЕТ СН'!$F$14+СВЦЭМ!$D$10+'СЕТ СН'!$F$8*'СЕТ СН'!$F$9-'СЕТ СН'!$F$26</f>
        <v>1814.2523627500002</v>
      </c>
      <c r="M31" s="36">
        <f>SUMIFS(СВЦЭМ!$D$39:$D$782,СВЦЭМ!$A$39:$A$782,$A31,СВЦЭМ!$B$39:$B$782,M$11)+'СЕТ СН'!$F$14+СВЦЭМ!$D$10+'СЕТ СН'!$F$8*'СЕТ СН'!$F$9-'СЕТ СН'!$F$26</f>
        <v>1807.0043474700001</v>
      </c>
      <c r="N31" s="36">
        <f>SUMIFS(СВЦЭМ!$D$39:$D$782,СВЦЭМ!$A$39:$A$782,$A31,СВЦЭМ!$B$39:$B$782,N$11)+'СЕТ СН'!$F$14+СВЦЭМ!$D$10+'СЕТ СН'!$F$8*'СЕТ СН'!$F$9-'СЕТ СН'!$F$26</f>
        <v>1840.5773561600001</v>
      </c>
      <c r="O31" s="36">
        <f>SUMIFS(СВЦЭМ!$D$39:$D$782,СВЦЭМ!$A$39:$A$782,$A31,СВЦЭМ!$B$39:$B$782,O$11)+'СЕТ СН'!$F$14+СВЦЭМ!$D$10+'СЕТ СН'!$F$8*'СЕТ СН'!$F$9-'СЕТ СН'!$F$26</f>
        <v>1851.59415777</v>
      </c>
      <c r="P31" s="36">
        <f>SUMIFS(СВЦЭМ!$D$39:$D$782,СВЦЭМ!$A$39:$A$782,$A31,СВЦЭМ!$B$39:$B$782,P$11)+'СЕТ СН'!$F$14+СВЦЭМ!$D$10+'СЕТ СН'!$F$8*'СЕТ СН'!$F$9-'СЕТ СН'!$F$26</f>
        <v>1864.5712060400001</v>
      </c>
      <c r="Q31" s="36">
        <f>SUMIFS(СВЦЭМ!$D$39:$D$782,СВЦЭМ!$A$39:$A$782,$A31,СВЦЭМ!$B$39:$B$782,Q$11)+'СЕТ СН'!$F$14+СВЦЭМ!$D$10+'СЕТ СН'!$F$8*'СЕТ СН'!$F$9-'СЕТ СН'!$F$26</f>
        <v>1882.1019419600002</v>
      </c>
      <c r="R31" s="36">
        <f>SUMIFS(СВЦЭМ!$D$39:$D$782,СВЦЭМ!$A$39:$A$782,$A31,СВЦЭМ!$B$39:$B$782,R$11)+'СЕТ СН'!$F$14+СВЦЭМ!$D$10+'СЕТ СН'!$F$8*'СЕТ СН'!$F$9-'СЕТ СН'!$F$26</f>
        <v>1866.7424393200001</v>
      </c>
      <c r="S31" s="36">
        <f>SUMIFS(СВЦЭМ!$D$39:$D$782,СВЦЭМ!$A$39:$A$782,$A31,СВЦЭМ!$B$39:$B$782,S$11)+'СЕТ СН'!$F$14+СВЦЭМ!$D$10+'СЕТ СН'!$F$8*'СЕТ СН'!$F$9-'СЕТ СН'!$F$26</f>
        <v>1815.1997247500001</v>
      </c>
      <c r="T31" s="36">
        <f>SUMIFS(СВЦЭМ!$D$39:$D$782,СВЦЭМ!$A$39:$A$782,$A31,СВЦЭМ!$B$39:$B$782,T$11)+'СЕТ СН'!$F$14+СВЦЭМ!$D$10+'СЕТ СН'!$F$8*'СЕТ СН'!$F$9-'СЕТ СН'!$F$26</f>
        <v>1781.6003599400001</v>
      </c>
      <c r="U31" s="36">
        <f>SUMIFS(СВЦЭМ!$D$39:$D$782,СВЦЭМ!$A$39:$A$782,$A31,СВЦЭМ!$B$39:$B$782,U$11)+'СЕТ СН'!$F$14+СВЦЭМ!$D$10+'СЕТ СН'!$F$8*'СЕТ СН'!$F$9-'СЕТ СН'!$F$26</f>
        <v>1769.82603468</v>
      </c>
      <c r="V31" s="36">
        <f>SUMIFS(СВЦЭМ!$D$39:$D$782,СВЦЭМ!$A$39:$A$782,$A31,СВЦЭМ!$B$39:$B$782,V$11)+'СЕТ СН'!$F$14+СВЦЭМ!$D$10+'СЕТ СН'!$F$8*'СЕТ СН'!$F$9-'СЕТ СН'!$F$26</f>
        <v>1739.73248491</v>
      </c>
      <c r="W31" s="36">
        <f>SUMIFS(СВЦЭМ!$D$39:$D$782,СВЦЭМ!$A$39:$A$782,$A31,СВЦЭМ!$B$39:$B$782,W$11)+'СЕТ СН'!$F$14+СВЦЭМ!$D$10+'СЕТ СН'!$F$8*'СЕТ СН'!$F$9-'СЕТ СН'!$F$26</f>
        <v>1713.5022120600001</v>
      </c>
      <c r="X31" s="36">
        <f>SUMIFS(СВЦЭМ!$D$39:$D$782,СВЦЭМ!$A$39:$A$782,$A31,СВЦЭМ!$B$39:$B$782,X$11)+'СЕТ СН'!$F$14+СВЦЭМ!$D$10+'СЕТ СН'!$F$8*'СЕТ СН'!$F$9-'СЕТ СН'!$F$26</f>
        <v>1758.5272100300001</v>
      </c>
      <c r="Y31" s="36">
        <f>SUMIFS(СВЦЭМ!$D$39:$D$782,СВЦЭМ!$A$39:$A$782,$A31,СВЦЭМ!$B$39:$B$782,Y$11)+'СЕТ СН'!$F$14+СВЦЭМ!$D$10+'СЕТ СН'!$F$8*'СЕТ СН'!$F$9-'СЕТ СН'!$F$26</f>
        <v>1817.4806311000002</v>
      </c>
    </row>
    <row r="32" spans="1:25" ht="15.75" x14ac:dyDescent="0.2">
      <c r="A32" s="35">
        <f t="shared" si="0"/>
        <v>45067</v>
      </c>
      <c r="B32" s="36">
        <f>SUMIFS(СВЦЭМ!$D$39:$D$782,СВЦЭМ!$A$39:$A$782,$A32,СВЦЭМ!$B$39:$B$782,B$11)+'СЕТ СН'!$F$14+СВЦЭМ!$D$10+'СЕТ СН'!$F$8*'СЕТ СН'!$F$9-'СЕТ СН'!$F$26</f>
        <v>1870.8150943800001</v>
      </c>
      <c r="C32" s="36">
        <f>SUMIFS(СВЦЭМ!$D$39:$D$782,СВЦЭМ!$A$39:$A$782,$A32,СВЦЭМ!$B$39:$B$782,C$11)+'СЕТ СН'!$F$14+СВЦЭМ!$D$10+'СЕТ СН'!$F$8*'СЕТ СН'!$F$9-'СЕТ СН'!$F$26</f>
        <v>1959.91960827</v>
      </c>
      <c r="D32" s="36">
        <f>SUMIFS(СВЦЭМ!$D$39:$D$782,СВЦЭМ!$A$39:$A$782,$A32,СВЦЭМ!$B$39:$B$782,D$11)+'СЕТ СН'!$F$14+СВЦЭМ!$D$10+'СЕТ СН'!$F$8*'СЕТ СН'!$F$9-'СЕТ СН'!$F$26</f>
        <v>2062.6340113900001</v>
      </c>
      <c r="E32" s="36">
        <f>SUMIFS(СВЦЭМ!$D$39:$D$782,СВЦЭМ!$A$39:$A$782,$A32,СВЦЭМ!$B$39:$B$782,E$11)+'СЕТ СН'!$F$14+СВЦЭМ!$D$10+'СЕТ СН'!$F$8*'СЕТ СН'!$F$9-'СЕТ СН'!$F$26</f>
        <v>2030.3394574400002</v>
      </c>
      <c r="F32" s="36">
        <f>SUMIFS(СВЦЭМ!$D$39:$D$782,СВЦЭМ!$A$39:$A$782,$A32,СВЦЭМ!$B$39:$B$782,F$11)+'СЕТ СН'!$F$14+СВЦЭМ!$D$10+'СЕТ СН'!$F$8*'СЕТ СН'!$F$9-'СЕТ СН'!$F$26</f>
        <v>2120.31131946</v>
      </c>
      <c r="G32" s="36">
        <f>SUMIFS(СВЦЭМ!$D$39:$D$782,СВЦЭМ!$A$39:$A$782,$A32,СВЦЭМ!$B$39:$B$782,G$11)+'СЕТ СН'!$F$14+СВЦЭМ!$D$10+'СЕТ СН'!$F$8*'СЕТ СН'!$F$9-'СЕТ СН'!$F$26</f>
        <v>2109.1735327599999</v>
      </c>
      <c r="H32" s="36">
        <f>SUMIFS(СВЦЭМ!$D$39:$D$782,СВЦЭМ!$A$39:$A$782,$A32,СВЦЭМ!$B$39:$B$782,H$11)+'СЕТ СН'!$F$14+СВЦЭМ!$D$10+'СЕТ СН'!$F$8*'СЕТ СН'!$F$9-'СЕТ СН'!$F$26</f>
        <v>2070.99096457</v>
      </c>
      <c r="I32" s="36">
        <f>SUMIFS(СВЦЭМ!$D$39:$D$782,СВЦЭМ!$A$39:$A$782,$A32,СВЦЭМ!$B$39:$B$782,I$11)+'СЕТ СН'!$F$14+СВЦЭМ!$D$10+'СЕТ СН'!$F$8*'СЕТ СН'!$F$9-'СЕТ СН'!$F$26</f>
        <v>2015.9239786200001</v>
      </c>
      <c r="J32" s="36">
        <f>SUMIFS(СВЦЭМ!$D$39:$D$782,СВЦЭМ!$A$39:$A$782,$A32,СВЦЭМ!$B$39:$B$782,J$11)+'СЕТ СН'!$F$14+СВЦЭМ!$D$10+'СЕТ СН'!$F$8*'СЕТ СН'!$F$9-'СЕТ СН'!$F$26</f>
        <v>1907.8050374200002</v>
      </c>
      <c r="K32" s="36">
        <f>SUMIFS(СВЦЭМ!$D$39:$D$782,СВЦЭМ!$A$39:$A$782,$A32,СВЦЭМ!$B$39:$B$782,K$11)+'СЕТ СН'!$F$14+СВЦЭМ!$D$10+'СЕТ СН'!$F$8*'СЕТ СН'!$F$9-'СЕТ СН'!$F$26</f>
        <v>1883.9537598700001</v>
      </c>
      <c r="L32" s="36">
        <f>SUMIFS(СВЦЭМ!$D$39:$D$782,СВЦЭМ!$A$39:$A$782,$A32,СВЦЭМ!$B$39:$B$782,L$11)+'СЕТ СН'!$F$14+СВЦЭМ!$D$10+'СЕТ СН'!$F$8*'СЕТ СН'!$F$9-'СЕТ СН'!$F$26</f>
        <v>1861.6515765800002</v>
      </c>
      <c r="M32" s="36">
        <f>SUMIFS(СВЦЭМ!$D$39:$D$782,СВЦЭМ!$A$39:$A$782,$A32,СВЦЭМ!$B$39:$B$782,M$11)+'СЕТ СН'!$F$14+СВЦЭМ!$D$10+'СЕТ СН'!$F$8*'СЕТ СН'!$F$9-'СЕТ СН'!$F$26</f>
        <v>1849.0205066600001</v>
      </c>
      <c r="N32" s="36">
        <f>SUMIFS(СВЦЭМ!$D$39:$D$782,СВЦЭМ!$A$39:$A$782,$A32,СВЦЭМ!$B$39:$B$782,N$11)+'СЕТ СН'!$F$14+СВЦЭМ!$D$10+'СЕТ СН'!$F$8*'СЕТ СН'!$F$9-'СЕТ СН'!$F$26</f>
        <v>1874.7379663500001</v>
      </c>
      <c r="O32" s="36">
        <f>SUMIFS(СВЦЭМ!$D$39:$D$782,СВЦЭМ!$A$39:$A$782,$A32,СВЦЭМ!$B$39:$B$782,O$11)+'СЕТ СН'!$F$14+СВЦЭМ!$D$10+'СЕТ СН'!$F$8*'СЕТ СН'!$F$9-'СЕТ СН'!$F$26</f>
        <v>1890.5387234300001</v>
      </c>
      <c r="P32" s="36">
        <f>SUMIFS(СВЦЭМ!$D$39:$D$782,СВЦЭМ!$A$39:$A$782,$A32,СВЦЭМ!$B$39:$B$782,P$11)+'СЕТ СН'!$F$14+СВЦЭМ!$D$10+'СЕТ СН'!$F$8*'СЕТ СН'!$F$9-'СЕТ СН'!$F$26</f>
        <v>1903.2459577900001</v>
      </c>
      <c r="Q32" s="36">
        <f>SUMIFS(СВЦЭМ!$D$39:$D$782,СВЦЭМ!$A$39:$A$782,$A32,СВЦЭМ!$B$39:$B$782,Q$11)+'СЕТ СН'!$F$14+СВЦЭМ!$D$10+'СЕТ СН'!$F$8*'СЕТ СН'!$F$9-'СЕТ СН'!$F$26</f>
        <v>1911.6955095800001</v>
      </c>
      <c r="R32" s="36">
        <f>SUMIFS(СВЦЭМ!$D$39:$D$782,СВЦЭМ!$A$39:$A$782,$A32,СВЦЭМ!$B$39:$B$782,R$11)+'СЕТ СН'!$F$14+СВЦЭМ!$D$10+'СЕТ СН'!$F$8*'СЕТ СН'!$F$9-'СЕТ СН'!$F$26</f>
        <v>1894.2343693300002</v>
      </c>
      <c r="S32" s="36">
        <f>SUMIFS(СВЦЭМ!$D$39:$D$782,СВЦЭМ!$A$39:$A$782,$A32,СВЦЭМ!$B$39:$B$782,S$11)+'СЕТ СН'!$F$14+СВЦЭМ!$D$10+'СЕТ СН'!$F$8*'СЕТ СН'!$F$9-'СЕТ СН'!$F$26</f>
        <v>1854.2680679600001</v>
      </c>
      <c r="T32" s="36">
        <f>SUMIFS(СВЦЭМ!$D$39:$D$782,СВЦЭМ!$A$39:$A$782,$A32,СВЦЭМ!$B$39:$B$782,T$11)+'СЕТ СН'!$F$14+СВЦЭМ!$D$10+'СЕТ СН'!$F$8*'СЕТ СН'!$F$9-'СЕТ СН'!$F$26</f>
        <v>1826.6939912700002</v>
      </c>
      <c r="U32" s="36">
        <f>SUMIFS(СВЦЭМ!$D$39:$D$782,СВЦЭМ!$A$39:$A$782,$A32,СВЦЭМ!$B$39:$B$782,U$11)+'СЕТ СН'!$F$14+СВЦЭМ!$D$10+'СЕТ СН'!$F$8*'СЕТ СН'!$F$9-'СЕТ СН'!$F$26</f>
        <v>1812.02695715</v>
      </c>
      <c r="V32" s="36">
        <f>SUMIFS(СВЦЭМ!$D$39:$D$782,СВЦЭМ!$A$39:$A$782,$A32,СВЦЭМ!$B$39:$B$782,V$11)+'СЕТ СН'!$F$14+СВЦЭМ!$D$10+'СЕТ СН'!$F$8*'СЕТ СН'!$F$9-'СЕТ СН'!$F$26</f>
        <v>1798.5100247</v>
      </c>
      <c r="W32" s="36">
        <f>SUMIFS(СВЦЭМ!$D$39:$D$782,СВЦЭМ!$A$39:$A$782,$A32,СВЦЭМ!$B$39:$B$782,W$11)+'СЕТ СН'!$F$14+СВЦЭМ!$D$10+'СЕТ СН'!$F$8*'СЕТ СН'!$F$9-'СЕТ СН'!$F$26</f>
        <v>1767.7952480900001</v>
      </c>
      <c r="X32" s="36">
        <f>SUMIFS(СВЦЭМ!$D$39:$D$782,СВЦЭМ!$A$39:$A$782,$A32,СВЦЭМ!$B$39:$B$782,X$11)+'СЕТ СН'!$F$14+СВЦЭМ!$D$10+'СЕТ СН'!$F$8*'СЕТ СН'!$F$9-'СЕТ СН'!$F$26</f>
        <v>1813.2320830000001</v>
      </c>
      <c r="Y32" s="36">
        <f>SUMIFS(СВЦЭМ!$D$39:$D$782,СВЦЭМ!$A$39:$A$782,$A32,СВЦЭМ!$B$39:$B$782,Y$11)+'СЕТ СН'!$F$14+СВЦЭМ!$D$10+'СЕТ СН'!$F$8*'СЕТ СН'!$F$9-'СЕТ СН'!$F$26</f>
        <v>1870.18364049</v>
      </c>
    </row>
    <row r="33" spans="1:27" ht="15.75" x14ac:dyDescent="0.2">
      <c r="A33" s="35">
        <f t="shared" si="0"/>
        <v>45068</v>
      </c>
      <c r="B33" s="36">
        <f>SUMIFS(СВЦЭМ!$D$39:$D$782,СВЦЭМ!$A$39:$A$782,$A33,СВЦЭМ!$B$39:$B$782,B$11)+'СЕТ СН'!$F$14+СВЦЭМ!$D$10+'СЕТ СН'!$F$8*'СЕТ СН'!$F$9-'СЕТ СН'!$F$26</f>
        <v>1946.5352164000001</v>
      </c>
      <c r="C33" s="36">
        <f>SUMIFS(СВЦЭМ!$D$39:$D$782,СВЦЭМ!$A$39:$A$782,$A33,СВЦЭМ!$B$39:$B$782,C$11)+'СЕТ СН'!$F$14+СВЦЭМ!$D$10+'СЕТ СН'!$F$8*'СЕТ СН'!$F$9-'СЕТ СН'!$F$26</f>
        <v>2023.7381274400002</v>
      </c>
      <c r="D33" s="36">
        <f>SUMIFS(СВЦЭМ!$D$39:$D$782,СВЦЭМ!$A$39:$A$782,$A33,СВЦЭМ!$B$39:$B$782,D$11)+'СЕТ СН'!$F$14+СВЦЭМ!$D$10+'СЕТ СН'!$F$8*'СЕТ СН'!$F$9-'СЕТ СН'!$F$26</f>
        <v>2020.13226482</v>
      </c>
      <c r="E33" s="36">
        <f>SUMIFS(СВЦЭМ!$D$39:$D$782,СВЦЭМ!$A$39:$A$782,$A33,СВЦЭМ!$B$39:$B$782,E$11)+'СЕТ СН'!$F$14+СВЦЭМ!$D$10+'СЕТ СН'!$F$8*'СЕТ СН'!$F$9-'СЕТ СН'!$F$26</f>
        <v>2005.1849831400002</v>
      </c>
      <c r="F33" s="36">
        <f>SUMIFS(СВЦЭМ!$D$39:$D$782,СВЦЭМ!$A$39:$A$782,$A33,СВЦЭМ!$B$39:$B$782,F$11)+'СЕТ СН'!$F$14+СВЦЭМ!$D$10+'СЕТ СН'!$F$8*'СЕТ СН'!$F$9-'СЕТ СН'!$F$26</f>
        <v>2069.4130256100002</v>
      </c>
      <c r="G33" s="36">
        <f>SUMIFS(СВЦЭМ!$D$39:$D$782,СВЦЭМ!$A$39:$A$782,$A33,СВЦЭМ!$B$39:$B$782,G$11)+'СЕТ СН'!$F$14+СВЦЭМ!$D$10+'СЕТ СН'!$F$8*'СЕТ СН'!$F$9-'СЕТ СН'!$F$26</f>
        <v>2025.6363107000002</v>
      </c>
      <c r="H33" s="36">
        <f>SUMIFS(СВЦЭМ!$D$39:$D$782,СВЦЭМ!$A$39:$A$782,$A33,СВЦЭМ!$B$39:$B$782,H$11)+'СЕТ СН'!$F$14+СВЦЭМ!$D$10+'СЕТ СН'!$F$8*'СЕТ СН'!$F$9-'СЕТ СН'!$F$26</f>
        <v>1980.37087851</v>
      </c>
      <c r="I33" s="36">
        <f>SUMIFS(СВЦЭМ!$D$39:$D$782,СВЦЭМ!$A$39:$A$782,$A33,СВЦЭМ!$B$39:$B$782,I$11)+'СЕТ СН'!$F$14+СВЦЭМ!$D$10+'СЕТ СН'!$F$8*'СЕТ СН'!$F$9-'СЕТ СН'!$F$26</f>
        <v>1910.0660523000001</v>
      </c>
      <c r="J33" s="36">
        <f>SUMIFS(СВЦЭМ!$D$39:$D$782,СВЦЭМ!$A$39:$A$782,$A33,СВЦЭМ!$B$39:$B$782,J$11)+'СЕТ СН'!$F$14+СВЦЭМ!$D$10+'СЕТ СН'!$F$8*'СЕТ СН'!$F$9-'СЕТ СН'!$F$26</f>
        <v>1869.1019433500001</v>
      </c>
      <c r="K33" s="36">
        <f>SUMIFS(СВЦЭМ!$D$39:$D$782,СВЦЭМ!$A$39:$A$782,$A33,СВЦЭМ!$B$39:$B$782,K$11)+'СЕТ СН'!$F$14+СВЦЭМ!$D$10+'СЕТ СН'!$F$8*'СЕТ СН'!$F$9-'СЕТ СН'!$F$26</f>
        <v>1835.86783201</v>
      </c>
      <c r="L33" s="36">
        <f>SUMIFS(СВЦЭМ!$D$39:$D$782,СВЦЭМ!$A$39:$A$782,$A33,СВЦЭМ!$B$39:$B$782,L$11)+'СЕТ СН'!$F$14+СВЦЭМ!$D$10+'СЕТ СН'!$F$8*'СЕТ СН'!$F$9-'СЕТ СН'!$F$26</f>
        <v>1847.92092959</v>
      </c>
      <c r="M33" s="36">
        <f>SUMIFS(СВЦЭМ!$D$39:$D$782,СВЦЭМ!$A$39:$A$782,$A33,СВЦЭМ!$B$39:$B$782,M$11)+'СЕТ СН'!$F$14+СВЦЭМ!$D$10+'СЕТ СН'!$F$8*'СЕТ СН'!$F$9-'СЕТ СН'!$F$26</f>
        <v>1901.6123930400001</v>
      </c>
      <c r="N33" s="36">
        <f>SUMIFS(СВЦЭМ!$D$39:$D$782,СВЦЭМ!$A$39:$A$782,$A33,СВЦЭМ!$B$39:$B$782,N$11)+'СЕТ СН'!$F$14+СВЦЭМ!$D$10+'СЕТ СН'!$F$8*'СЕТ СН'!$F$9-'СЕТ СН'!$F$26</f>
        <v>1925.9708643800002</v>
      </c>
      <c r="O33" s="36">
        <f>SUMIFS(СВЦЭМ!$D$39:$D$782,СВЦЭМ!$A$39:$A$782,$A33,СВЦЭМ!$B$39:$B$782,O$11)+'СЕТ СН'!$F$14+СВЦЭМ!$D$10+'СЕТ СН'!$F$8*'СЕТ СН'!$F$9-'СЕТ СН'!$F$26</f>
        <v>1922.0965770300002</v>
      </c>
      <c r="P33" s="36">
        <f>SUMIFS(СВЦЭМ!$D$39:$D$782,СВЦЭМ!$A$39:$A$782,$A33,СВЦЭМ!$B$39:$B$782,P$11)+'СЕТ СН'!$F$14+СВЦЭМ!$D$10+'СЕТ СН'!$F$8*'СЕТ СН'!$F$9-'СЕТ СН'!$F$26</f>
        <v>1928.8482200100002</v>
      </c>
      <c r="Q33" s="36">
        <f>SUMIFS(СВЦЭМ!$D$39:$D$782,СВЦЭМ!$A$39:$A$782,$A33,СВЦЭМ!$B$39:$B$782,Q$11)+'СЕТ СН'!$F$14+СВЦЭМ!$D$10+'СЕТ СН'!$F$8*'СЕТ СН'!$F$9-'СЕТ СН'!$F$26</f>
        <v>1929.3142423100001</v>
      </c>
      <c r="R33" s="36">
        <f>SUMIFS(СВЦЭМ!$D$39:$D$782,СВЦЭМ!$A$39:$A$782,$A33,СВЦЭМ!$B$39:$B$782,R$11)+'СЕТ СН'!$F$14+СВЦЭМ!$D$10+'СЕТ СН'!$F$8*'СЕТ СН'!$F$9-'СЕТ СН'!$F$26</f>
        <v>1891.70303057</v>
      </c>
      <c r="S33" s="36">
        <f>SUMIFS(СВЦЭМ!$D$39:$D$782,СВЦЭМ!$A$39:$A$782,$A33,СВЦЭМ!$B$39:$B$782,S$11)+'СЕТ СН'!$F$14+СВЦЭМ!$D$10+'СЕТ СН'!$F$8*'СЕТ СН'!$F$9-'СЕТ СН'!$F$26</f>
        <v>1848.90223915</v>
      </c>
      <c r="T33" s="36">
        <f>SUMIFS(СВЦЭМ!$D$39:$D$782,СВЦЭМ!$A$39:$A$782,$A33,СВЦЭМ!$B$39:$B$782,T$11)+'СЕТ СН'!$F$14+СВЦЭМ!$D$10+'СЕТ СН'!$F$8*'СЕТ СН'!$F$9-'СЕТ СН'!$F$26</f>
        <v>1794.4630198100001</v>
      </c>
      <c r="U33" s="36">
        <f>SUMIFS(СВЦЭМ!$D$39:$D$782,СВЦЭМ!$A$39:$A$782,$A33,СВЦЭМ!$B$39:$B$782,U$11)+'СЕТ СН'!$F$14+СВЦЭМ!$D$10+'СЕТ СН'!$F$8*'СЕТ СН'!$F$9-'СЕТ СН'!$F$26</f>
        <v>1814.7661984900001</v>
      </c>
      <c r="V33" s="36">
        <f>SUMIFS(СВЦЭМ!$D$39:$D$782,СВЦЭМ!$A$39:$A$782,$A33,СВЦЭМ!$B$39:$B$782,V$11)+'СЕТ СН'!$F$14+СВЦЭМ!$D$10+'СЕТ СН'!$F$8*'СЕТ СН'!$F$9-'СЕТ СН'!$F$26</f>
        <v>1762.4267338000002</v>
      </c>
      <c r="W33" s="36">
        <f>SUMIFS(СВЦЭМ!$D$39:$D$782,СВЦЭМ!$A$39:$A$782,$A33,СВЦЭМ!$B$39:$B$782,W$11)+'СЕТ СН'!$F$14+СВЦЭМ!$D$10+'СЕТ СН'!$F$8*'СЕТ СН'!$F$9-'СЕТ СН'!$F$26</f>
        <v>1854.11923632</v>
      </c>
      <c r="X33" s="36">
        <f>SUMIFS(СВЦЭМ!$D$39:$D$782,СВЦЭМ!$A$39:$A$782,$A33,СВЦЭМ!$B$39:$B$782,X$11)+'СЕТ СН'!$F$14+СВЦЭМ!$D$10+'СЕТ СН'!$F$8*'СЕТ СН'!$F$9-'СЕТ СН'!$F$26</f>
        <v>1938.60568863</v>
      </c>
      <c r="Y33" s="36">
        <f>SUMIFS(СВЦЭМ!$D$39:$D$782,СВЦЭМ!$A$39:$A$782,$A33,СВЦЭМ!$B$39:$B$782,Y$11)+'СЕТ СН'!$F$14+СВЦЭМ!$D$10+'СЕТ СН'!$F$8*'СЕТ СН'!$F$9-'СЕТ СН'!$F$26</f>
        <v>2007.7603892000002</v>
      </c>
    </row>
    <row r="34" spans="1:27" ht="15.75" x14ac:dyDescent="0.2">
      <c r="A34" s="35">
        <f t="shared" si="0"/>
        <v>45069</v>
      </c>
      <c r="B34" s="36">
        <f>SUMIFS(СВЦЭМ!$D$39:$D$782,СВЦЭМ!$A$39:$A$782,$A34,СВЦЭМ!$B$39:$B$782,B$11)+'СЕТ СН'!$F$14+СВЦЭМ!$D$10+'СЕТ СН'!$F$8*'СЕТ СН'!$F$9-'СЕТ СН'!$F$26</f>
        <v>2036.88652329</v>
      </c>
      <c r="C34" s="36">
        <f>SUMIFS(СВЦЭМ!$D$39:$D$782,СВЦЭМ!$A$39:$A$782,$A34,СВЦЭМ!$B$39:$B$782,C$11)+'СЕТ СН'!$F$14+СВЦЭМ!$D$10+'СЕТ СН'!$F$8*'СЕТ СН'!$F$9-'СЕТ СН'!$F$26</f>
        <v>2110.6676900100001</v>
      </c>
      <c r="D34" s="36">
        <f>SUMIFS(СВЦЭМ!$D$39:$D$782,СВЦЭМ!$A$39:$A$782,$A34,СВЦЭМ!$B$39:$B$782,D$11)+'СЕТ СН'!$F$14+СВЦЭМ!$D$10+'СЕТ СН'!$F$8*'СЕТ СН'!$F$9-'СЕТ СН'!$F$26</f>
        <v>2164.8338302100001</v>
      </c>
      <c r="E34" s="36">
        <f>SUMIFS(СВЦЭМ!$D$39:$D$782,СВЦЭМ!$A$39:$A$782,$A34,СВЦЭМ!$B$39:$B$782,E$11)+'СЕТ СН'!$F$14+СВЦЭМ!$D$10+'СЕТ СН'!$F$8*'СЕТ СН'!$F$9-'СЕТ СН'!$F$26</f>
        <v>2158.6802593699999</v>
      </c>
      <c r="F34" s="36">
        <f>SUMIFS(СВЦЭМ!$D$39:$D$782,СВЦЭМ!$A$39:$A$782,$A34,СВЦЭМ!$B$39:$B$782,F$11)+'СЕТ СН'!$F$14+СВЦЭМ!$D$10+'СЕТ СН'!$F$8*'СЕТ СН'!$F$9-'СЕТ СН'!$F$26</f>
        <v>2168.7576974799999</v>
      </c>
      <c r="G34" s="36">
        <f>SUMIFS(СВЦЭМ!$D$39:$D$782,СВЦЭМ!$A$39:$A$782,$A34,СВЦЭМ!$B$39:$B$782,G$11)+'СЕТ СН'!$F$14+СВЦЭМ!$D$10+'СЕТ СН'!$F$8*'СЕТ СН'!$F$9-'СЕТ СН'!$F$26</f>
        <v>2100.8620682000001</v>
      </c>
      <c r="H34" s="36">
        <f>SUMIFS(СВЦЭМ!$D$39:$D$782,СВЦЭМ!$A$39:$A$782,$A34,СВЦЭМ!$B$39:$B$782,H$11)+'СЕТ СН'!$F$14+СВЦЭМ!$D$10+'СЕТ СН'!$F$8*'СЕТ СН'!$F$9-'СЕТ СН'!$F$26</f>
        <v>2042.3920969200001</v>
      </c>
      <c r="I34" s="36">
        <f>SUMIFS(СВЦЭМ!$D$39:$D$782,СВЦЭМ!$A$39:$A$782,$A34,СВЦЭМ!$B$39:$B$782,I$11)+'СЕТ СН'!$F$14+СВЦЭМ!$D$10+'СЕТ СН'!$F$8*'СЕТ СН'!$F$9-'СЕТ СН'!$F$26</f>
        <v>1976.2615938800002</v>
      </c>
      <c r="J34" s="36">
        <f>SUMIFS(СВЦЭМ!$D$39:$D$782,СВЦЭМ!$A$39:$A$782,$A34,СВЦЭМ!$B$39:$B$782,J$11)+'СЕТ СН'!$F$14+СВЦЭМ!$D$10+'СЕТ СН'!$F$8*'СЕТ СН'!$F$9-'СЕТ СН'!$F$26</f>
        <v>1926.65069367</v>
      </c>
      <c r="K34" s="36">
        <f>SUMIFS(СВЦЭМ!$D$39:$D$782,СВЦЭМ!$A$39:$A$782,$A34,СВЦЭМ!$B$39:$B$782,K$11)+'СЕТ СН'!$F$14+СВЦЭМ!$D$10+'СЕТ СН'!$F$8*'СЕТ СН'!$F$9-'СЕТ СН'!$F$26</f>
        <v>1911.0076251600001</v>
      </c>
      <c r="L34" s="36">
        <f>SUMIFS(СВЦЭМ!$D$39:$D$782,СВЦЭМ!$A$39:$A$782,$A34,СВЦЭМ!$B$39:$B$782,L$11)+'СЕТ СН'!$F$14+СВЦЭМ!$D$10+'СЕТ СН'!$F$8*'СЕТ СН'!$F$9-'СЕТ СН'!$F$26</f>
        <v>1907.4256605100002</v>
      </c>
      <c r="M34" s="36">
        <f>SUMIFS(СВЦЭМ!$D$39:$D$782,СВЦЭМ!$A$39:$A$782,$A34,СВЦЭМ!$B$39:$B$782,M$11)+'СЕТ СН'!$F$14+СВЦЭМ!$D$10+'СЕТ СН'!$F$8*'СЕТ СН'!$F$9-'СЕТ СН'!$F$26</f>
        <v>1957.6047180600001</v>
      </c>
      <c r="N34" s="36">
        <f>SUMIFS(СВЦЭМ!$D$39:$D$782,СВЦЭМ!$A$39:$A$782,$A34,СВЦЭМ!$B$39:$B$782,N$11)+'СЕТ СН'!$F$14+СВЦЭМ!$D$10+'СЕТ СН'!$F$8*'СЕТ СН'!$F$9-'СЕТ СН'!$F$26</f>
        <v>1975.1752398100002</v>
      </c>
      <c r="O34" s="36">
        <f>SUMIFS(СВЦЭМ!$D$39:$D$782,СВЦЭМ!$A$39:$A$782,$A34,СВЦЭМ!$B$39:$B$782,O$11)+'СЕТ СН'!$F$14+СВЦЭМ!$D$10+'СЕТ СН'!$F$8*'СЕТ СН'!$F$9-'СЕТ СН'!$F$26</f>
        <v>1984.0934028500001</v>
      </c>
      <c r="P34" s="36">
        <f>SUMIFS(СВЦЭМ!$D$39:$D$782,СВЦЭМ!$A$39:$A$782,$A34,СВЦЭМ!$B$39:$B$782,P$11)+'СЕТ СН'!$F$14+СВЦЭМ!$D$10+'СЕТ СН'!$F$8*'СЕТ СН'!$F$9-'СЕТ СН'!$F$26</f>
        <v>2016.9340068400002</v>
      </c>
      <c r="Q34" s="36">
        <f>SUMIFS(СВЦЭМ!$D$39:$D$782,СВЦЭМ!$A$39:$A$782,$A34,СВЦЭМ!$B$39:$B$782,Q$11)+'СЕТ СН'!$F$14+СВЦЭМ!$D$10+'СЕТ СН'!$F$8*'СЕТ СН'!$F$9-'СЕТ СН'!$F$26</f>
        <v>2013.9052983500001</v>
      </c>
      <c r="R34" s="36">
        <f>SUMIFS(СВЦЭМ!$D$39:$D$782,СВЦЭМ!$A$39:$A$782,$A34,СВЦЭМ!$B$39:$B$782,R$11)+'СЕТ СН'!$F$14+СВЦЭМ!$D$10+'СЕТ СН'!$F$8*'СЕТ СН'!$F$9-'СЕТ СН'!$F$26</f>
        <v>1997.59798707</v>
      </c>
      <c r="S34" s="36">
        <f>SUMIFS(СВЦЭМ!$D$39:$D$782,СВЦЭМ!$A$39:$A$782,$A34,СВЦЭМ!$B$39:$B$782,S$11)+'СЕТ СН'!$F$14+СВЦЭМ!$D$10+'СЕТ СН'!$F$8*'СЕТ СН'!$F$9-'СЕТ СН'!$F$26</f>
        <v>1954.3739765500002</v>
      </c>
      <c r="T34" s="36">
        <f>SUMIFS(СВЦЭМ!$D$39:$D$782,СВЦЭМ!$A$39:$A$782,$A34,СВЦЭМ!$B$39:$B$782,T$11)+'СЕТ СН'!$F$14+СВЦЭМ!$D$10+'СЕТ СН'!$F$8*'СЕТ СН'!$F$9-'СЕТ СН'!$F$26</f>
        <v>1889.0440461700002</v>
      </c>
      <c r="U34" s="36">
        <f>SUMIFS(СВЦЭМ!$D$39:$D$782,СВЦЭМ!$A$39:$A$782,$A34,СВЦЭМ!$B$39:$B$782,U$11)+'СЕТ СН'!$F$14+СВЦЭМ!$D$10+'СЕТ СН'!$F$8*'СЕТ СН'!$F$9-'СЕТ СН'!$F$26</f>
        <v>1836.4382838200002</v>
      </c>
      <c r="V34" s="36">
        <f>SUMIFS(СВЦЭМ!$D$39:$D$782,СВЦЭМ!$A$39:$A$782,$A34,СВЦЭМ!$B$39:$B$782,V$11)+'СЕТ СН'!$F$14+СВЦЭМ!$D$10+'СЕТ СН'!$F$8*'СЕТ СН'!$F$9-'СЕТ СН'!$F$26</f>
        <v>1824.5356611400002</v>
      </c>
      <c r="W34" s="36">
        <f>SUMIFS(СВЦЭМ!$D$39:$D$782,СВЦЭМ!$A$39:$A$782,$A34,СВЦЭМ!$B$39:$B$782,W$11)+'СЕТ СН'!$F$14+СВЦЭМ!$D$10+'СЕТ СН'!$F$8*'СЕТ СН'!$F$9-'СЕТ СН'!$F$26</f>
        <v>1873.6883561900001</v>
      </c>
      <c r="X34" s="36">
        <f>SUMIFS(СВЦЭМ!$D$39:$D$782,СВЦЭМ!$A$39:$A$782,$A34,СВЦЭМ!$B$39:$B$782,X$11)+'СЕТ СН'!$F$14+СВЦЭМ!$D$10+'СЕТ СН'!$F$8*'СЕТ СН'!$F$9-'СЕТ СН'!$F$26</f>
        <v>1910.9677341400002</v>
      </c>
      <c r="Y34" s="36">
        <f>SUMIFS(СВЦЭМ!$D$39:$D$782,СВЦЭМ!$A$39:$A$782,$A34,СВЦЭМ!$B$39:$B$782,Y$11)+'СЕТ СН'!$F$14+СВЦЭМ!$D$10+'СЕТ СН'!$F$8*'СЕТ СН'!$F$9-'СЕТ СН'!$F$26</f>
        <v>1984.2033941100001</v>
      </c>
    </row>
    <row r="35" spans="1:27" ht="15.75" x14ac:dyDescent="0.2">
      <c r="A35" s="35">
        <f t="shared" si="0"/>
        <v>45070</v>
      </c>
      <c r="B35" s="36">
        <f>SUMIFS(СВЦЭМ!$D$39:$D$782,СВЦЭМ!$A$39:$A$782,$A35,СВЦЭМ!$B$39:$B$782,B$11)+'СЕТ СН'!$F$14+СВЦЭМ!$D$10+'СЕТ СН'!$F$8*'СЕТ СН'!$F$9-'СЕТ СН'!$F$26</f>
        <v>1965.1566326400002</v>
      </c>
      <c r="C35" s="36">
        <f>SUMIFS(СВЦЭМ!$D$39:$D$782,СВЦЭМ!$A$39:$A$782,$A35,СВЦЭМ!$B$39:$B$782,C$11)+'СЕТ СН'!$F$14+СВЦЭМ!$D$10+'СЕТ СН'!$F$8*'СЕТ СН'!$F$9-'СЕТ СН'!$F$26</f>
        <v>2054.9661401399999</v>
      </c>
      <c r="D35" s="36">
        <f>SUMIFS(СВЦЭМ!$D$39:$D$782,СВЦЭМ!$A$39:$A$782,$A35,СВЦЭМ!$B$39:$B$782,D$11)+'СЕТ СН'!$F$14+СВЦЭМ!$D$10+'СЕТ СН'!$F$8*'СЕТ СН'!$F$9-'СЕТ СН'!$F$26</f>
        <v>2069.8158269999999</v>
      </c>
      <c r="E35" s="36">
        <f>SUMIFS(СВЦЭМ!$D$39:$D$782,СВЦЭМ!$A$39:$A$782,$A35,СВЦЭМ!$B$39:$B$782,E$11)+'СЕТ СН'!$F$14+СВЦЭМ!$D$10+'СЕТ СН'!$F$8*'СЕТ СН'!$F$9-'СЕТ СН'!$F$26</f>
        <v>2050.8845320300002</v>
      </c>
      <c r="F35" s="36">
        <f>SUMIFS(СВЦЭМ!$D$39:$D$782,СВЦЭМ!$A$39:$A$782,$A35,СВЦЭМ!$B$39:$B$782,F$11)+'СЕТ СН'!$F$14+СВЦЭМ!$D$10+'СЕТ СН'!$F$8*'СЕТ СН'!$F$9-'СЕТ СН'!$F$26</f>
        <v>2105.0381591</v>
      </c>
      <c r="G35" s="36">
        <f>SUMIFS(СВЦЭМ!$D$39:$D$782,СВЦЭМ!$A$39:$A$782,$A35,СВЦЭМ!$B$39:$B$782,G$11)+'СЕТ СН'!$F$14+СВЦЭМ!$D$10+'СЕТ СН'!$F$8*'СЕТ СН'!$F$9-'СЕТ СН'!$F$26</f>
        <v>2024.5616361900002</v>
      </c>
      <c r="H35" s="36">
        <f>SUMIFS(СВЦЭМ!$D$39:$D$782,СВЦЭМ!$A$39:$A$782,$A35,СВЦЭМ!$B$39:$B$782,H$11)+'СЕТ СН'!$F$14+СВЦЭМ!$D$10+'СЕТ СН'!$F$8*'СЕТ СН'!$F$9-'СЕТ СН'!$F$26</f>
        <v>1916.9077640400001</v>
      </c>
      <c r="I35" s="36">
        <f>SUMIFS(СВЦЭМ!$D$39:$D$782,СВЦЭМ!$A$39:$A$782,$A35,СВЦЭМ!$B$39:$B$782,I$11)+'СЕТ СН'!$F$14+СВЦЭМ!$D$10+'СЕТ СН'!$F$8*'СЕТ СН'!$F$9-'СЕТ СН'!$F$26</f>
        <v>1858.9257910400001</v>
      </c>
      <c r="J35" s="36">
        <f>SUMIFS(СВЦЭМ!$D$39:$D$782,СВЦЭМ!$A$39:$A$782,$A35,СВЦЭМ!$B$39:$B$782,J$11)+'СЕТ СН'!$F$14+СВЦЭМ!$D$10+'СЕТ СН'!$F$8*'СЕТ СН'!$F$9-'СЕТ СН'!$F$26</f>
        <v>1884.0183002400001</v>
      </c>
      <c r="K35" s="36">
        <f>SUMIFS(СВЦЭМ!$D$39:$D$782,СВЦЭМ!$A$39:$A$782,$A35,СВЦЭМ!$B$39:$B$782,K$11)+'СЕТ СН'!$F$14+СВЦЭМ!$D$10+'СЕТ СН'!$F$8*'СЕТ СН'!$F$9-'СЕТ СН'!$F$26</f>
        <v>1958.5478719800001</v>
      </c>
      <c r="L35" s="36">
        <f>SUMIFS(СВЦЭМ!$D$39:$D$782,СВЦЭМ!$A$39:$A$782,$A35,СВЦЭМ!$B$39:$B$782,L$11)+'СЕТ СН'!$F$14+СВЦЭМ!$D$10+'СЕТ СН'!$F$8*'СЕТ СН'!$F$9-'СЕТ СН'!$F$26</f>
        <v>1963.3839048000002</v>
      </c>
      <c r="M35" s="36">
        <f>SUMIFS(СВЦЭМ!$D$39:$D$782,СВЦЭМ!$A$39:$A$782,$A35,СВЦЭМ!$B$39:$B$782,M$11)+'СЕТ СН'!$F$14+СВЦЭМ!$D$10+'СЕТ СН'!$F$8*'СЕТ СН'!$F$9-'СЕТ СН'!$F$26</f>
        <v>1968.04372605</v>
      </c>
      <c r="N35" s="36">
        <f>SUMIFS(СВЦЭМ!$D$39:$D$782,СВЦЭМ!$A$39:$A$782,$A35,СВЦЭМ!$B$39:$B$782,N$11)+'СЕТ СН'!$F$14+СВЦЭМ!$D$10+'СЕТ СН'!$F$8*'СЕТ СН'!$F$9-'СЕТ СН'!$F$26</f>
        <v>1998.33182637</v>
      </c>
      <c r="O35" s="36">
        <f>SUMIFS(СВЦЭМ!$D$39:$D$782,СВЦЭМ!$A$39:$A$782,$A35,СВЦЭМ!$B$39:$B$782,O$11)+'СЕТ СН'!$F$14+СВЦЭМ!$D$10+'СЕТ СН'!$F$8*'СЕТ СН'!$F$9-'СЕТ СН'!$F$26</f>
        <v>1986.4677112000002</v>
      </c>
      <c r="P35" s="36">
        <f>SUMIFS(СВЦЭМ!$D$39:$D$782,СВЦЭМ!$A$39:$A$782,$A35,СВЦЭМ!$B$39:$B$782,P$11)+'СЕТ СН'!$F$14+СВЦЭМ!$D$10+'СЕТ СН'!$F$8*'СЕТ СН'!$F$9-'СЕТ СН'!$F$26</f>
        <v>1992.2485957700001</v>
      </c>
      <c r="Q35" s="36">
        <f>SUMIFS(СВЦЭМ!$D$39:$D$782,СВЦЭМ!$A$39:$A$782,$A35,СВЦЭМ!$B$39:$B$782,Q$11)+'СЕТ СН'!$F$14+СВЦЭМ!$D$10+'СЕТ СН'!$F$8*'СЕТ СН'!$F$9-'СЕТ СН'!$F$26</f>
        <v>1985.9721400800001</v>
      </c>
      <c r="R35" s="36">
        <f>SUMIFS(СВЦЭМ!$D$39:$D$782,СВЦЭМ!$A$39:$A$782,$A35,СВЦЭМ!$B$39:$B$782,R$11)+'СЕТ СН'!$F$14+СВЦЭМ!$D$10+'СЕТ СН'!$F$8*'СЕТ СН'!$F$9-'СЕТ СН'!$F$26</f>
        <v>1989.0213562000001</v>
      </c>
      <c r="S35" s="36">
        <f>SUMIFS(СВЦЭМ!$D$39:$D$782,СВЦЭМ!$A$39:$A$782,$A35,СВЦЭМ!$B$39:$B$782,S$11)+'СЕТ СН'!$F$14+СВЦЭМ!$D$10+'СЕТ СН'!$F$8*'СЕТ СН'!$F$9-'СЕТ СН'!$F$26</f>
        <v>1951.8260903400001</v>
      </c>
      <c r="T35" s="36">
        <f>SUMIFS(СВЦЭМ!$D$39:$D$782,СВЦЭМ!$A$39:$A$782,$A35,СВЦЭМ!$B$39:$B$782,T$11)+'СЕТ СН'!$F$14+СВЦЭМ!$D$10+'СЕТ СН'!$F$8*'СЕТ СН'!$F$9-'СЕТ СН'!$F$26</f>
        <v>1887.4420823500002</v>
      </c>
      <c r="U35" s="36">
        <f>SUMIFS(СВЦЭМ!$D$39:$D$782,СВЦЭМ!$A$39:$A$782,$A35,СВЦЭМ!$B$39:$B$782,U$11)+'СЕТ СН'!$F$14+СВЦЭМ!$D$10+'СЕТ СН'!$F$8*'СЕТ СН'!$F$9-'СЕТ СН'!$F$26</f>
        <v>1863.2614002</v>
      </c>
      <c r="V35" s="36">
        <f>SUMIFS(СВЦЭМ!$D$39:$D$782,СВЦЭМ!$A$39:$A$782,$A35,СВЦЭМ!$B$39:$B$782,V$11)+'СЕТ СН'!$F$14+СВЦЭМ!$D$10+'СЕТ СН'!$F$8*'СЕТ СН'!$F$9-'СЕТ СН'!$F$26</f>
        <v>1859.40811594</v>
      </c>
      <c r="W35" s="36">
        <f>SUMIFS(СВЦЭМ!$D$39:$D$782,СВЦЭМ!$A$39:$A$782,$A35,СВЦЭМ!$B$39:$B$782,W$11)+'СЕТ СН'!$F$14+СВЦЭМ!$D$10+'СЕТ СН'!$F$8*'СЕТ СН'!$F$9-'СЕТ СН'!$F$26</f>
        <v>1875.8423895200001</v>
      </c>
      <c r="X35" s="36">
        <f>SUMIFS(СВЦЭМ!$D$39:$D$782,СВЦЭМ!$A$39:$A$782,$A35,СВЦЭМ!$B$39:$B$782,X$11)+'СЕТ СН'!$F$14+СВЦЭМ!$D$10+'СЕТ СН'!$F$8*'СЕТ СН'!$F$9-'СЕТ СН'!$F$26</f>
        <v>1953.1923076300002</v>
      </c>
      <c r="Y35" s="36">
        <f>SUMIFS(СВЦЭМ!$D$39:$D$782,СВЦЭМ!$A$39:$A$782,$A35,СВЦЭМ!$B$39:$B$782,Y$11)+'СЕТ СН'!$F$14+СВЦЭМ!$D$10+'СЕТ СН'!$F$8*'СЕТ СН'!$F$9-'СЕТ СН'!$F$26</f>
        <v>1974.6470172300001</v>
      </c>
    </row>
    <row r="36" spans="1:27" ht="15.75" x14ac:dyDescent="0.2">
      <c r="A36" s="35">
        <f t="shared" si="0"/>
        <v>45071</v>
      </c>
      <c r="B36" s="36">
        <f>SUMIFS(СВЦЭМ!$D$39:$D$782,СВЦЭМ!$A$39:$A$782,$A36,СВЦЭМ!$B$39:$B$782,B$11)+'СЕТ СН'!$F$14+СВЦЭМ!$D$10+'СЕТ СН'!$F$8*'СЕТ СН'!$F$9-'СЕТ СН'!$F$26</f>
        <v>2019.8557229200001</v>
      </c>
      <c r="C36" s="36">
        <f>SUMIFS(СВЦЭМ!$D$39:$D$782,СВЦЭМ!$A$39:$A$782,$A36,СВЦЭМ!$B$39:$B$782,C$11)+'СЕТ СН'!$F$14+СВЦЭМ!$D$10+'СЕТ СН'!$F$8*'СЕТ СН'!$F$9-'СЕТ СН'!$F$26</f>
        <v>2099.7883836699998</v>
      </c>
      <c r="D36" s="36">
        <f>SUMIFS(СВЦЭМ!$D$39:$D$782,СВЦЭМ!$A$39:$A$782,$A36,СВЦЭМ!$B$39:$B$782,D$11)+'СЕТ СН'!$F$14+СВЦЭМ!$D$10+'СЕТ СН'!$F$8*'СЕТ СН'!$F$9-'СЕТ СН'!$F$26</f>
        <v>2088.9475839699999</v>
      </c>
      <c r="E36" s="36">
        <f>SUMIFS(СВЦЭМ!$D$39:$D$782,СВЦЭМ!$A$39:$A$782,$A36,СВЦЭМ!$B$39:$B$782,E$11)+'СЕТ СН'!$F$14+СВЦЭМ!$D$10+'СЕТ СН'!$F$8*'СЕТ СН'!$F$9-'СЕТ СН'!$F$26</f>
        <v>2076.1451546100002</v>
      </c>
      <c r="F36" s="36">
        <f>SUMIFS(СВЦЭМ!$D$39:$D$782,СВЦЭМ!$A$39:$A$782,$A36,СВЦЭМ!$B$39:$B$782,F$11)+'СЕТ СН'!$F$14+СВЦЭМ!$D$10+'СЕТ СН'!$F$8*'СЕТ СН'!$F$9-'СЕТ СН'!$F$26</f>
        <v>2080.3841794499999</v>
      </c>
      <c r="G36" s="36">
        <f>SUMIFS(СВЦЭМ!$D$39:$D$782,СВЦЭМ!$A$39:$A$782,$A36,СВЦЭМ!$B$39:$B$782,G$11)+'СЕТ СН'!$F$14+СВЦЭМ!$D$10+'СЕТ СН'!$F$8*'СЕТ СН'!$F$9-'СЕТ СН'!$F$26</f>
        <v>2070.6474615799998</v>
      </c>
      <c r="H36" s="36">
        <f>SUMIFS(СВЦЭМ!$D$39:$D$782,СВЦЭМ!$A$39:$A$782,$A36,СВЦЭМ!$B$39:$B$782,H$11)+'СЕТ СН'!$F$14+СВЦЭМ!$D$10+'СЕТ СН'!$F$8*'СЕТ СН'!$F$9-'СЕТ СН'!$F$26</f>
        <v>1953.1362918100001</v>
      </c>
      <c r="I36" s="36">
        <f>SUMIFS(СВЦЭМ!$D$39:$D$782,СВЦЭМ!$A$39:$A$782,$A36,СВЦЭМ!$B$39:$B$782,I$11)+'СЕТ СН'!$F$14+СВЦЭМ!$D$10+'СЕТ СН'!$F$8*'СЕТ СН'!$F$9-'СЕТ СН'!$F$26</f>
        <v>1902.5177627</v>
      </c>
      <c r="J36" s="36">
        <f>SUMIFS(СВЦЭМ!$D$39:$D$782,СВЦЭМ!$A$39:$A$782,$A36,СВЦЭМ!$B$39:$B$782,J$11)+'СЕТ СН'!$F$14+СВЦЭМ!$D$10+'СЕТ СН'!$F$8*'СЕТ СН'!$F$9-'СЕТ СН'!$F$26</f>
        <v>1914.4954764300001</v>
      </c>
      <c r="K36" s="36">
        <f>SUMIFS(СВЦЭМ!$D$39:$D$782,СВЦЭМ!$A$39:$A$782,$A36,СВЦЭМ!$B$39:$B$782,K$11)+'СЕТ СН'!$F$14+СВЦЭМ!$D$10+'СЕТ СН'!$F$8*'СЕТ СН'!$F$9-'СЕТ СН'!$F$26</f>
        <v>1926.7043734400002</v>
      </c>
      <c r="L36" s="36">
        <f>SUMIFS(СВЦЭМ!$D$39:$D$782,СВЦЭМ!$A$39:$A$782,$A36,СВЦЭМ!$B$39:$B$782,L$11)+'СЕТ СН'!$F$14+СВЦЭМ!$D$10+'СЕТ СН'!$F$8*'СЕТ СН'!$F$9-'СЕТ СН'!$F$26</f>
        <v>1925.8661336300001</v>
      </c>
      <c r="M36" s="36">
        <f>SUMIFS(СВЦЭМ!$D$39:$D$782,СВЦЭМ!$A$39:$A$782,$A36,СВЦЭМ!$B$39:$B$782,M$11)+'СЕТ СН'!$F$14+СВЦЭМ!$D$10+'СЕТ СН'!$F$8*'СЕТ СН'!$F$9-'СЕТ СН'!$F$26</f>
        <v>1980.61690234</v>
      </c>
      <c r="N36" s="36">
        <f>SUMIFS(СВЦЭМ!$D$39:$D$782,СВЦЭМ!$A$39:$A$782,$A36,СВЦЭМ!$B$39:$B$782,N$11)+'СЕТ СН'!$F$14+СВЦЭМ!$D$10+'СЕТ СН'!$F$8*'СЕТ СН'!$F$9-'СЕТ СН'!$F$26</f>
        <v>2014.8766798000001</v>
      </c>
      <c r="O36" s="36">
        <f>SUMIFS(СВЦЭМ!$D$39:$D$782,СВЦЭМ!$A$39:$A$782,$A36,СВЦЭМ!$B$39:$B$782,O$11)+'СЕТ СН'!$F$14+СВЦЭМ!$D$10+'СЕТ СН'!$F$8*'СЕТ СН'!$F$9-'СЕТ СН'!$F$26</f>
        <v>2004.0680455900001</v>
      </c>
      <c r="P36" s="36">
        <f>SUMIFS(СВЦЭМ!$D$39:$D$782,СВЦЭМ!$A$39:$A$782,$A36,СВЦЭМ!$B$39:$B$782,P$11)+'СЕТ СН'!$F$14+СВЦЭМ!$D$10+'СЕТ СН'!$F$8*'СЕТ СН'!$F$9-'СЕТ СН'!$F$26</f>
        <v>1994.4533741</v>
      </c>
      <c r="Q36" s="36">
        <f>SUMIFS(СВЦЭМ!$D$39:$D$782,СВЦЭМ!$A$39:$A$782,$A36,СВЦЭМ!$B$39:$B$782,Q$11)+'СЕТ СН'!$F$14+СВЦЭМ!$D$10+'СЕТ СН'!$F$8*'СЕТ СН'!$F$9-'СЕТ СН'!$F$26</f>
        <v>1988.1592288200002</v>
      </c>
      <c r="R36" s="36">
        <f>SUMIFS(СВЦЭМ!$D$39:$D$782,СВЦЭМ!$A$39:$A$782,$A36,СВЦЭМ!$B$39:$B$782,R$11)+'СЕТ СН'!$F$14+СВЦЭМ!$D$10+'СЕТ СН'!$F$8*'СЕТ СН'!$F$9-'СЕТ СН'!$F$26</f>
        <v>2004.58929158</v>
      </c>
      <c r="S36" s="36">
        <f>SUMIFS(СВЦЭМ!$D$39:$D$782,СВЦЭМ!$A$39:$A$782,$A36,СВЦЭМ!$B$39:$B$782,S$11)+'СЕТ СН'!$F$14+СВЦЭМ!$D$10+'СЕТ СН'!$F$8*'СЕТ СН'!$F$9-'СЕТ СН'!$F$26</f>
        <v>1966.1453201500001</v>
      </c>
      <c r="T36" s="36">
        <f>SUMIFS(СВЦЭМ!$D$39:$D$782,СВЦЭМ!$A$39:$A$782,$A36,СВЦЭМ!$B$39:$B$782,T$11)+'СЕТ СН'!$F$14+СВЦЭМ!$D$10+'СЕТ СН'!$F$8*'СЕТ СН'!$F$9-'СЕТ СН'!$F$26</f>
        <v>1927.15317828</v>
      </c>
      <c r="U36" s="36">
        <f>SUMIFS(СВЦЭМ!$D$39:$D$782,СВЦЭМ!$A$39:$A$782,$A36,СВЦЭМ!$B$39:$B$782,U$11)+'СЕТ СН'!$F$14+СВЦЭМ!$D$10+'СЕТ СН'!$F$8*'СЕТ СН'!$F$9-'СЕТ СН'!$F$26</f>
        <v>1853.9390845200001</v>
      </c>
      <c r="V36" s="36">
        <f>SUMIFS(СВЦЭМ!$D$39:$D$782,СВЦЭМ!$A$39:$A$782,$A36,СВЦЭМ!$B$39:$B$782,V$11)+'СЕТ СН'!$F$14+СВЦЭМ!$D$10+'СЕТ СН'!$F$8*'СЕТ СН'!$F$9-'СЕТ СН'!$F$26</f>
        <v>1813.1454988800001</v>
      </c>
      <c r="W36" s="36">
        <f>SUMIFS(СВЦЭМ!$D$39:$D$782,СВЦЭМ!$A$39:$A$782,$A36,СВЦЭМ!$B$39:$B$782,W$11)+'СЕТ СН'!$F$14+СВЦЭМ!$D$10+'СЕТ СН'!$F$8*'СЕТ СН'!$F$9-'СЕТ СН'!$F$26</f>
        <v>1817.0998339500002</v>
      </c>
      <c r="X36" s="36">
        <f>SUMIFS(СВЦЭМ!$D$39:$D$782,СВЦЭМ!$A$39:$A$782,$A36,СВЦЭМ!$B$39:$B$782,X$11)+'СЕТ СН'!$F$14+СВЦЭМ!$D$10+'СЕТ СН'!$F$8*'СЕТ СН'!$F$9-'СЕТ СН'!$F$26</f>
        <v>1888.7928579400002</v>
      </c>
      <c r="Y36" s="36">
        <f>SUMIFS(СВЦЭМ!$D$39:$D$782,СВЦЭМ!$A$39:$A$782,$A36,СВЦЭМ!$B$39:$B$782,Y$11)+'СЕТ СН'!$F$14+СВЦЭМ!$D$10+'СЕТ СН'!$F$8*'СЕТ СН'!$F$9-'СЕТ СН'!$F$26</f>
        <v>1978.6704880000002</v>
      </c>
    </row>
    <row r="37" spans="1:27" ht="15.75" x14ac:dyDescent="0.2">
      <c r="A37" s="35">
        <f t="shared" si="0"/>
        <v>45072</v>
      </c>
      <c r="B37" s="36">
        <f>SUMIFS(СВЦЭМ!$D$39:$D$782,СВЦЭМ!$A$39:$A$782,$A37,СВЦЭМ!$B$39:$B$782,B$11)+'СЕТ СН'!$F$14+СВЦЭМ!$D$10+'СЕТ СН'!$F$8*'СЕТ СН'!$F$9-'СЕТ СН'!$F$26</f>
        <v>1902.6793599900002</v>
      </c>
      <c r="C37" s="36">
        <f>SUMIFS(СВЦЭМ!$D$39:$D$782,СВЦЭМ!$A$39:$A$782,$A37,СВЦЭМ!$B$39:$B$782,C$11)+'СЕТ СН'!$F$14+СВЦЭМ!$D$10+'СЕТ СН'!$F$8*'СЕТ СН'!$F$9-'СЕТ СН'!$F$26</f>
        <v>1998.9135637100001</v>
      </c>
      <c r="D37" s="36">
        <f>SUMIFS(СВЦЭМ!$D$39:$D$782,СВЦЭМ!$A$39:$A$782,$A37,СВЦЭМ!$B$39:$B$782,D$11)+'СЕТ СН'!$F$14+СВЦЭМ!$D$10+'СЕТ СН'!$F$8*'СЕТ СН'!$F$9-'СЕТ СН'!$F$26</f>
        <v>2039.7459178400002</v>
      </c>
      <c r="E37" s="36">
        <f>SUMIFS(СВЦЭМ!$D$39:$D$782,СВЦЭМ!$A$39:$A$782,$A37,СВЦЭМ!$B$39:$B$782,E$11)+'СЕТ СН'!$F$14+СВЦЭМ!$D$10+'СЕТ СН'!$F$8*'СЕТ СН'!$F$9-'СЕТ СН'!$F$26</f>
        <v>2034.50101124</v>
      </c>
      <c r="F37" s="36">
        <f>SUMIFS(СВЦЭМ!$D$39:$D$782,СВЦЭМ!$A$39:$A$782,$A37,СВЦЭМ!$B$39:$B$782,F$11)+'СЕТ СН'!$F$14+СВЦЭМ!$D$10+'СЕТ СН'!$F$8*'СЕТ СН'!$F$9-'СЕТ СН'!$F$26</f>
        <v>2051.51549398</v>
      </c>
      <c r="G37" s="36">
        <f>SUMIFS(СВЦЭМ!$D$39:$D$782,СВЦЭМ!$A$39:$A$782,$A37,СВЦЭМ!$B$39:$B$782,G$11)+'СЕТ СН'!$F$14+СВЦЭМ!$D$10+'СЕТ СН'!$F$8*'СЕТ СН'!$F$9-'СЕТ СН'!$F$26</f>
        <v>1988.7729164300001</v>
      </c>
      <c r="H37" s="36">
        <f>SUMIFS(СВЦЭМ!$D$39:$D$782,СВЦЭМ!$A$39:$A$782,$A37,СВЦЭМ!$B$39:$B$782,H$11)+'СЕТ СН'!$F$14+СВЦЭМ!$D$10+'СЕТ СН'!$F$8*'СЕТ СН'!$F$9-'СЕТ СН'!$F$26</f>
        <v>1878.3755406700002</v>
      </c>
      <c r="I37" s="36">
        <f>SUMIFS(СВЦЭМ!$D$39:$D$782,СВЦЭМ!$A$39:$A$782,$A37,СВЦЭМ!$B$39:$B$782,I$11)+'СЕТ СН'!$F$14+СВЦЭМ!$D$10+'СЕТ СН'!$F$8*'СЕТ СН'!$F$9-'СЕТ СН'!$F$26</f>
        <v>1864.4934878000001</v>
      </c>
      <c r="J37" s="36">
        <f>SUMIFS(СВЦЭМ!$D$39:$D$782,СВЦЭМ!$A$39:$A$782,$A37,СВЦЭМ!$B$39:$B$782,J$11)+'СЕТ СН'!$F$14+СВЦЭМ!$D$10+'СЕТ СН'!$F$8*'СЕТ СН'!$F$9-'СЕТ СН'!$F$26</f>
        <v>1876.6436259900001</v>
      </c>
      <c r="K37" s="36">
        <f>SUMIFS(СВЦЭМ!$D$39:$D$782,СВЦЭМ!$A$39:$A$782,$A37,СВЦЭМ!$B$39:$B$782,K$11)+'СЕТ СН'!$F$14+СВЦЭМ!$D$10+'СЕТ СН'!$F$8*'СЕТ СН'!$F$9-'СЕТ СН'!$F$26</f>
        <v>1901.2144480900001</v>
      </c>
      <c r="L37" s="36">
        <f>SUMIFS(СВЦЭМ!$D$39:$D$782,СВЦЭМ!$A$39:$A$782,$A37,СВЦЭМ!$B$39:$B$782,L$11)+'СЕТ СН'!$F$14+СВЦЭМ!$D$10+'СЕТ СН'!$F$8*'СЕТ СН'!$F$9-'СЕТ СН'!$F$26</f>
        <v>1889.6239062200002</v>
      </c>
      <c r="M37" s="36">
        <f>SUMIFS(СВЦЭМ!$D$39:$D$782,СВЦЭМ!$A$39:$A$782,$A37,СВЦЭМ!$B$39:$B$782,M$11)+'СЕТ СН'!$F$14+СВЦЭМ!$D$10+'СЕТ СН'!$F$8*'СЕТ СН'!$F$9-'СЕТ СН'!$F$26</f>
        <v>1895.8284169300002</v>
      </c>
      <c r="N37" s="36">
        <f>SUMIFS(СВЦЭМ!$D$39:$D$782,СВЦЭМ!$A$39:$A$782,$A37,СВЦЭМ!$B$39:$B$782,N$11)+'СЕТ СН'!$F$14+СВЦЭМ!$D$10+'СЕТ СН'!$F$8*'СЕТ СН'!$F$9-'СЕТ СН'!$F$26</f>
        <v>1905.5366541200001</v>
      </c>
      <c r="O37" s="36">
        <f>SUMIFS(СВЦЭМ!$D$39:$D$782,СВЦЭМ!$A$39:$A$782,$A37,СВЦЭМ!$B$39:$B$782,O$11)+'СЕТ СН'!$F$14+СВЦЭМ!$D$10+'СЕТ СН'!$F$8*'СЕТ СН'!$F$9-'СЕТ СН'!$F$26</f>
        <v>1933.0480664200002</v>
      </c>
      <c r="P37" s="36">
        <f>SUMIFS(СВЦЭМ!$D$39:$D$782,СВЦЭМ!$A$39:$A$782,$A37,СВЦЭМ!$B$39:$B$782,P$11)+'СЕТ СН'!$F$14+СВЦЭМ!$D$10+'СЕТ СН'!$F$8*'СЕТ СН'!$F$9-'СЕТ СН'!$F$26</f>
        <v>1944.7764124</v>
      </c>
      <c r="Q37" s="36">
        <f>SUMIFS(СВЦЭМ!$D$39:$D$782,СВЦЭМ!$A$39:$A$782,$A37,СВЦЭМ!$B$39:$B$782,Q$11)+'СЕТ СН'!$F$14+СВЦЭМ!$D$10+'СЕТ СН'!$F$8*'СЕТ СН'!$F$9-'СЕТ СН'!$F$26</f>
        <v>1944.2640318700001</v>
      </c>
      <c r="R37" s="36">
        <f>SUMIFS(СВЦЭМ!$D$39:$D$782,СВЦЭМ!$A$39:$A$782,$A37,СВЦЭМ!$B$39:$B$782,R$11)+'СЕТ СН'!$F$14+СВЦЭМ!$D$10+'СЕТ СН'!$F$8*'СЕТ СН'!$F$9-'СЕТ СН'!$F$26</f>
        <v>1920.1479261700001</v>
      </c>
      <c r="S37" s="36">
        <f>SUMIFS(СВЦЭМ!$D$39:$D$782,СВЦЭМ!$A$39:$A$782,$A37,СВЦЭМ!$B$39:$B$782,S$11)+'СЕТ СН'!$F$14+СВЦЭМ!$D$10+'СЕТ СН'!$F$8*'СЕТ СН'!$F$9-'СЕТ СН'!$F$26</f>
        <v>1859.7716845300001</v>
      </c>
      <c r="T37" s="36">
        <f>SUMIFS(СВЦЭМ!$D$39:$D$782,СВЦЭМ!$A$39:$A$782,$A37,СВЦЭМ!$B$39:$B$782,T$11)+'СЕТ СН'!$F$14+СВЦЭМ!$D$10+'СЕТ СН'!$F$8*'СЕТ СН'!$F$9-'СЕТ СН'!$F$26</f>
        <v>1800.6103768</v>
      </c>
      <c r="U37" s="36">
        <f>SUMIFS(СВЦЭМ!$D$39:$D$782,СВЦЭМ!$A$39:$A$782,$A37,СВЦЭМ!$B$39:$B$782,U$11)+'СЕТ СН'!$F$14+СВЦЭМ!$D$10+'СЕТ СН'!$F$8*'СЕТ СН'!$F$9-'СЕТ СН'!$F$26</f>
        <v>1788.6690332300002</v>
      </c>
      <c r="V37" s="36">
        <f>SUMIFS(СВЦЭМ!$D$39:$D$782,СВЦЭМ!$A$39:$A$782,$A37,СВЦЭМ!$B$39:$B$782,V$11)+'СЕТ СН'!$F$14+СВЦЭМ!$D$10+'СЕТ СН'!$F$8*'СЕТ СН'!$F$9-'СЕТ СН'!$F$26</f>
        <v>1748.09281835</v>
      </c>
      <c r="W37" s="36">
        <f>SUMIFS(СВЦЭМ!$D$39:$D$782,СВЦЭМ!$A$39:$A$782,$A37,СВЦЭМ!$B$39:$B$782,W$11)+'СЕТ СН'!$F$14+СВЦЭМ!$D$10+'СЕТ СН'!$F$8*'СЕТ СН'!$F$9-'СЕТ СН'!$F$26</f>
        <v>1766.8966125900001</v>
      </c>
      <c r="X37" s="36">
        <f>SUMIFS(СВЦЭМ!$D$39:$D$782,СВЦЭМ!$A$39:$A$782,$A37,СВЦЭМ!$B$39:$B$782,X$11)+'СЕТ СН'!$F$14+СВЦЭМ!$D$10+'СЕТ СН'!$F$8*'СЕТ СН'!$F$9-'СЕТ СН'!$F$26</f>
        <v>1775.0246348500002</v>
      </c>
      <c r="Y37" s="36">
        <f>SUMIFS(СВЦЭМ!$D$39:$D$782,СВЦЭМ!$A$39:$A$782,$A37,СВЦЭМ!$B$39:$B$782,Y$11)+'СЕТ СН'!$F$14+СВЦЭМ!$D$10+'СЕТ СН'!$F$8*'СЕТ СН'!$F$9-'СЕТ СН'!$F$26</f>
        <v>1857.7780886900002</v>
      </c>
    </row>
    <row r="38" spans="1:27" ht="15.75" x14ac:dyDescent="0.2">
      <c r="A38" s="35">
        <f t="shared" si="0"/>
        <v>45073</v>
      </c>
      <c r="B38" s="36">
        <f>SUMIFS(СВЦЭМ!$D$39:$D$782,СВЦЭМ!$A$39:$A$782,$A38,СВЦЭМ!$B$39:$B$782,B$11)+'СЕТ СН'!$F$14+СВЦЭМ!$D$10+'СЕТ СН'!$F$8*'СЕТ СН'!$F$9-'СЕТ СН'!$F$26</f>
        <v>1938.98672394</v>
      </c>
      <c r="C38" s="36">
        <f>SUMIFS(СВЦЭМ!$D$39:$D$782,СВЦЭМ!$A$39:$A$782,$A38,СВЦЭМ!$B$39:$B$782,C$11)+'СЕТ СН'!$F$14+СВЦЭМ!$D$10+'СЕТ СН'!$F$8*'СЕТ СН'!$F$9-'СЕТ СН'!$F$26</f>
        <v>1940.4133830400001</v>
      </c>
      <c r="D38" s="36">
        <f>SUMIFS(СВЦЭМ!$D$39:$D$782,СВЦЭМ!$A$39:$A$782,$A38,СВЦЭМ!$B$39:$B$782,D$11)+'СЕТ СН'!$F$14+СВЦЭМ!$D$10+'СЕТ СН'!$F$8*'СЕТ СН'!$F$9-'СЕТ СН'!$F$26</f>
        <v>2016.8525025800002</v>
      </c>
      <c r="E38" s="36">
        <f>SUMIFS(СВЦЭМ!$D$39:$D$782,СВЦЭМ!$A$39:$A$782,$A38,СВЦЭМ!$B$39:$B$782,E$11)+'СЕТ СН'!$F$14+СВЦЭМ!$D$10+'СЕТ СН'!$F$8*'СЕТ СН'!$F$9-'СЕТ СН'!$F$26</f>
        <v>1995.2300854800001</v>
      </c>
      <c r="F38" s="36">
        <f>SUMIFS(СВЦЭМ!$D$39:$D$782,СВЦЭМ!$A$39:$A$782,$A38,СВЦЭМ!$B$39:$B$782,F$11)+'СЕТ СН'!$F$14+СВЦЭМ!$D$10+'СЕТ СН'!$F$8*'СЕТ СН'!$F$9-'СЕТ СН'!$F$26</f>
        <v>2006.6382420900002</v>
      </c>
      <c r="G38" s="36">
        <f>SUMIFS(СВЦЭМ!$D$39:$D$782,СВЦЭМ!$A$39:$A$782,$A38,СВЦЭМ!$B$39:$B$782,G$11)+'СЕТ СН'!$F$14+СВЦЭМ!$D$10+'СЕТ СН'!$F$8*'СЕТ СН'!$F$9-'СЕТ СН'!$F$26</f>
        <v>1986.9639572800002</v>
      </c>
      <c r="H38" s="36">
        <f>SUMIFS(СВЦЭМ!$D$39:$D$782,СВЦЭМ!$A$39:$A$782,$A38,СВЦЭМ!$B$39:$B$782,H$11)+'СЕТ СН'!$F$14+СВЦЭМ!$D$10+'СЕТ СН'!$F$8*'СЕТ СН'!$F$9-'СЕТ СН'!$F$26</f>
        <v>1911.71141489</v>
      </c>
      <c r="I38" s="36">
        <f>SUMIFS(СВЦЭМ!$D$39:$D$782,СВЦЭМ!$A$39:$A$782,$A38,СВЦЭМ!$B$39:$B$782,I$11)+'СЕТ СН'!$F$14+СВЦЭМ!$D$10+'СЕТ СН'!$F$8*'СЕТ СН'!$F$9-'СЕТ СН'!$F$26</f>
        <v>1795.6730342300002</v>
      </c>
      <c r="J38" s="36">
        <f>SUMIFS(СВЦЭМ!$D$39:$D$782,СВЦЭМ!$A$39:$A$782,$A38,СВЦЭМ!$B$39:$B$782,J$11)+'СЕТ СН'!$F$14+СВЦЭМ!$D$10+'СЕТ СН'!$F$8*'СЕТ СН'!$F$9-'СЕТ СН'!$F$26</f>
        <v>1703.2889332500001</v>
      </c>
      <c r="K38" s="36">
        <f>SUMIFS(СВЦЭМ!$D$39:$D$782,СВЦЭМ!$A$39:$A$782,$A38,СВЦЭМ!$B$39:$B$782,K$11)+'СЕТ СН'!$F$14+СВЦЭМ!$D$10+'СЕТ СН'!$F$8*'СЕТ СН'!$F$9-'СЕТ СН'!$F$26</f>
        <v>1712.7323214800001</v>
      </c>
      <c r="L38" s="36">
        <f>SUMIFS(СВЦЭМ!$D$39:$D$782,СВЦЭМ!$A$39:$A$782,$A38,СВЦЭМ!$B$39:$B$782,L$11)+'СЕТ СН'!$F$14+СВЦЭМ!$D$10+'СЕТ СН'!$F$8*'СЕТ СН'!$F$9-'СЕТ СН'!$F$26</f>
        <v>1708.0857079000002</v>
      </c>
      <c r="M38" s="36">
        <f>SUMIFS(СВЦЭМ!$D$39:$D$782,СВЦЭМ!$A$39:$A$782,$A38,СВЦЭМ!$B$39:$B$782,M$11)+'СЕТ СН'!$F$14+СВЦЭМ!$D$10+'СЕТ СН'!$F$8*'СЕТ СН'!$F$9-'СЕТ СН'!$F$26</f>
        <v>1722.9869260500002</v>
      </c>
      <c r="N38" s="36">
        <f>SUMIFS(СВЦЭМ!$D$39:$D$782,СВЦЭМ!$A$39:$A$782,$A38,СВЦЭМ!$B$39:$B$782,N$11)+'СЕТ СН'!$F$14+СВЦЭМ!$D$10+'СЕТ СН'!$F$8*'СЕТ СН'!$F$9-'СЕТ СН'!$F$26</f>
        <v>1849.7264691300002</v>
      </c>
      <c r="O38" s="36">
        <f>SUMIFS(СВЦЭМ!$D$39:$D$782,СВЦЭМ!$A$39:$A$782,$A38,СВЦЭМ!$B$39:$B$782,O$11)+'СЕТ СН'!$F$14+СВЦЭМ!$D$10+'СЕТ СН'!$F$8*'СЕТ СН'!$F$9-'СЕТ СН'!$F$26</f>
        <v>1859.86795295</v>
      </c>
      <c r="P38" s="36">
        <f>SUMIFS(СВЦЭМ!$D$39:$D$782,СВЦЭМ!$A$39:$A$782,$A38,СВЦЭМ!$B$39:$B$782,P$11)+'СЕТ СН'!$F$14+СВЦЭМ!$D$10+'СЕТ СН'!$F$8*'СЕТ СН'!$F$9-'СЕТ СН'!$F$26</f>
        <v>1878.8464370200002</v>
      </c>
      <c r="Q38" s="36">
        <f>SUMIFS(СВЦЭМ!$D$39:$D$782,СВЦЭМ!$A$39:$A$782,$A38,СВЦЭМ!$B$39:$B$782,Q$11)+'СЕТ СН'!$F$14+СВЦЭМ!$D$10+'СЕТ СН'!$F$8*'СЕТ СН'!$F$9-'СЕТ СН'!$F$26</f>
        <v>1886.6415954900001</v>
      </c>
      <c r="R38" s="36">
        <f>SUMIFS(СВЦЭМ!$D$39:$D$782,СВЦЭМ!$A$39:$A$782,$A38,СВЦЭМ!$B$39:$B$782,R$11)+'СЕТ СН'!$F$14+СВЦЭМ!$D$10+'СЕТ СН'!$F$8*'СЕТ СН'!$F$9-'СЕТ СН'!$F$26</f>
        <v>1871.8254728600002</v>
      </c>
      <c r="S38" s="36">
        <f>SUMIFS(СВЦЭМ!$D$39:$D$782,СВЦЭМ!$A$39:$A$782,$A38,СВЦЭМ!$B$39:$B$782,S$11)+'СЕТ СН'!$F$14+СВЦЭМ!$D$10+'СЕТ СН'!$F$8*'СЕТ СН'!$F$9-'СЕТ СН'!$F$26</f>
        <v>1837.7434796000002</v>
      </c>
      <c r="T38" s="36">
        <f>SUMIFS(СВЦЭМ!$D$39:$D$782,СВЦЭМ!$A$39:$A$782,$A38,СВЦЭМ!$B$39:$B$782,T$11)+'СЕТ СН'!$F$14+СВЦЭМ!$D$10+'СЕТ СН'!$F$8*'СЕТ СН'!$F$9-'СЕТ СН'!$F$26</f>
        <v>1786.8026165900001</v>
      </c>
      <c r="U38" s="36">
        <f>SUMIFS(СВЦЭМ!$D$39:$D$782,СВЦЭМ!$A$39:$A$782,$A38,СВЦЭМ!$B$39:$B$782,U$11)+'СЕТ СН'!$F$14+СВЦЭМ!$D$10+'СЕТ СН'!$F$8*'СЕТ СН'!$F$9-'СЕТ СН'!$F$26</f>
        <v>1722.1342024700002</v>
      </c>
      <c r="V38" s="36">
        <f>SUMIFS(СВЦЭМ!$D$39:$D$782,СВЦЭМ!$A$39:$A$782,$A38,СВЦЭМ!$B$39:$B$782,V$11)+'СЕТ СН'!$F$14+СВЦЭМ!$D$10+'СЕТ СН'!$F$8*'СЕТ СН'!$F$9-'СЕТ СН'!$F$26</f>
        <v>1708.0368186300002</v>
      </c>
      <c r="W38" s="36">
        <f>SUMIFS(СВЦЭМ!$D$39:$D$782,СВЦЭМ!$A$39:$A$782,$A38,СВЦЭМ!$B$39:$B$782,W$11)+'СЕТ СН'!$F$14+СВЦЭМ!$D$10+'СЕТ СН'!$F$8*'СЕТ СН'!$F$9-'СЕТ СН'!$F$26</f>
        <v>1744.1052974600002</v>
      </c>
      <c r="X38" s="36">
        <f>SUMIFS(СВЦЭМ!$D$39:$D$782,СВЦЭМ!$A$39:$A$782,$A38,СВЦЭМ!$B$39:$B$782,X$11)+'СЕТ СН'!$F$14+СВЦЭМ!$D$10+'СЕТ СН'!$F$8*'СЕТ СН'!$F$9-'СЕТ СН'!$F$26</f>
        <v>1748.7419749300002</v>
      </c>
      <c r="Y38" s="36">
        <f>SUMIFS(СВЦЭМ!$D$39:$D$782,СВЦЭМ!$A$39:$A$782,$A38,СВЦЭМ!$B$39:$B$782,Y$11)+'СЕТ СН'!$F$14+СВЦЭМ!$D$10+'СЕТ СН'!$F$8*'СЕТ СН'!$F$9-'СЕТ СН'!$F$26</f>
        <v>1863.2777233500001</v>
      </c>
    </row>
    <row r="39" spans="1:27" ht="15.75" x14ac:dyDescent="0.2">
      <c r="A39" s="35">
        <f t="shared" si="0"/>
        <v>45074</v>
      </c>
      <c r="B39" s="36">
        <f>SUMIFS(СВЦЭМ!$D$39:$D$782,СВЦЭМ!$A$39:$A$782,$A39,СВЦЭМ!$B$39:$B$782,B$11)+'СЕТ СН'!$F$14+СВЦЭМ!$D$10+'СЕТ СН'!$F$8*'СЕТ СН'!$F$9-'СЕТ СН'!$F$26</f>
        <v>1720.6354579400002</v>
      </c>
      <c r="C39" s="36">
        <f>SUMIFS(СВЦЭМ!$D$39:$D$782,СВЦЭМ!$A$39:$A$782,$A39,СВЦЭМ!$B$39:$B$782,C$11)+'СЕТ СН'!$F$14+СВЦЭМ!$D$10+'СЕТ СН'!$F$8*'СЕТ СН'!$F$9-'СЕТ СН'!$F$26</f>
        <v>1808.9870508600002</v>
      </c>
      <c r="D39" s="36">
        <f>SUMIFS(СВЦЭМ!$D$39:$D$782,СВЦЭМ!$A$39:$A$782,$A39,СВЦЭМ!$B$39:$B$782,D$11)+'СЕТ СН'!$F$14+СВЦЭМ!$D$10+'СЕТ СН'!$F$8*'СЕТ СН'!$F$9-'СЕТ СН'!$F$26</f>
        <v>1871.3838816300001</v>
      </c>
      <c r="E39" s="36">
        <f>SUMIFS(СВЦЭМ!$D$39:$D$782,СВЦЭМ!$A$39:$A$782,$A39,СВЦЭМ!$B$39:$B$782,E$11)+'СЕТ СН'!$F$14+СВЦЭМ!$D$10+'СЕТ СН'!$F$8*'СЕТ СН'!$F$9-'СЕТ СН'!$F$26</f>
        <v>1880.2345758900001</v>
      </c>
      <c r="F39" s="36">
        <f>SUMIFS(СВЦЭМ!$D$39:$D$782,СВЦЭМ!$A$39:$A$782,$A39,СВЦЭМ!$B$39:$B$782,F$11)+'СЕТ СН'!$F$14+СВЦЭМ!$D$10+'СЕТ СН'!$F$8*'СЕТ СН'!$F$9-'СЕТ СН'!$F$26</f>
        <v>1886.1292498700002</v>
      </c>
      <c r="G39" s="36">
        <f>SUMIFS(СВЦЭМ!$D$39:$D$782,СВЦЭМ!$A$39:$A$782,$A39,СВЦЭМ!$B$39:$B$782,G$11)+'СЕТ СН'!$F$14+СВЦЭМ!$D$10+'СЕТ СН'!$F$8*'СЕТ СН'!$F$9-'СЕТ СН'!$F$26</f>
        <v>1952.7785321400002</v>
      </c>
      <c r="H39" s="36">
        <f>SUMIFS(СВЦЭМ!$D$39:$D$782,СВЦЭМ!$A$39:$A$782,$A39,СВЦЭМ!$B$39:$B$782,H$11)+'СЕТ СН'!$F$14+СВЦЭМ!$D$10+'СЕТ СН'!$F$8*'СЕТ СН'!$F$9-'СЕТ СН'!$F$26</f>
        <v>1894.4611463400001</v>
      </c>
      <c r="I39" s="36">
        <f>SUMIFS(СВЦЭМ!$D$39:$D$782,СВЦЭМ!$A$39:$A$782,$A39,СВЦЭМ!$B$39:$B$782,I$11)+'СЕТ СН'!$F$14+СВЦЭМ!$D$10+'СЕТ СН'!$F$8*'СЕТ СН'!$F$9-'СЕТ СН'!$F$26</f>
        <v>1851.8115225700001</v>
      </c>
      <c r="J39" s="36">
        <f>SUMIFS(СВЦЭМ!$D$39:$D$782,СВЦЭМ!$A$39:$A$782,$A39,СВЦЭМ!$B$39:$B$782,J$11)+'СЕТ СН'!$F$14+СВЦЭМ!$D$10+'СЕТ СН'!$F$8*'СЕТ СН'!$F$9-'СЕТ СН'!$F$26</f>
        <v>1775.9340987700002</v>
      </c>
      <c r="K39" s="36">
        <f>SUMIFS(СВЦЭМ!$D$39:$D$782,СВЦЭМ!$A$39:$A$782,$A39,СВЦЭМ!$B$39:$B$782,K$11)+'СЕТ СН'!$F$14+СВЦЭМ!$D$10+'СЕТ СН'!$F$8*'СЕТ СН'!$F$9-'СЕТ СН'!$F$26</f>
        <v>1706.0667996900002</v>
      </c>
      <c r="L39" s="36">
        <f>SUMIFS(СВЦЭМ!$D$39:$D$782,СВЦЭМ!$A$39:$A$782,$A39,СВЦЭМ!$B$39:$B$782,L$11)+'СЕТ СН'!$F$14+СВЦЭМ!$D$10+'СЕТ СН'!$F$8*'СЕТ СН'!$F$9-'СЕТ СН'!$F$26</f>
        <v>1698.23360404</v>
      </c>
      <c r="M39" s="36">
        <f>SUMIFS(СВЦЭМ!$D$39:$D$782,СВЦЭМ!$A$39:$A$782,$A39,СВЦЭМ!$B$39:$B$782,M$11)+'СЕТ СН'!$F$14+СВЦЭМ!$D$10+'СЕТ СН'!$F$8*'СЕТ СН'!$F$9-'СЕТ СН'!$F$26</f>
        <v>1673.0340566700002</v>
      </c>
      <c r="N39" s="36">
        <f>SUMIFS(СВЦЭМ!$D$39:$D$782,СВЦЭМ!$A$39:$A$782,$A39,СВЦЭМ!$B$39:$B$782,N$11)+'СЕТ СН'!$F$14+СВЦЭМ!$D$10+'СЕТ СН'!$F$8*'СЕТ СН'!$F$9-'СЕТ СН'!$F$26</f>
        <v>1715.23441473</v>
      </c>
      <c r="O39" s="36">
        <f>SUMIFS(СВЦЭМ!$D$39:$D$782,СВЦЭМ!$A$39:$A$782,$A39,СВЦЭМ!$B$39:$B$782,O$11)+'СЕТ СН'!$F$14+СВЦЭМ!$D$10+'СЕТ СН'!$F$8*'СЕТ СН'!$F$9-'СЕТ СН'!$F$26</f>
        <v>1739.37436385</v>
      </c>
      <c r="P39" s="36">
        <f>SUMIFS(СВЦЭМ!$D$39:$D$782,СВЦЭМ!$A$39:$A$782,$A39,СВЦЭМ!$B$39:$B$782,P$11)+'СЕТ СН'!$F$14+СВЦЭМ!$D$10+'СЕТ СН'!$F$8*'СЕТ СН'!$F$9-'СЕТ СН'!$F$26</f>
        <v>1749.1019204700001</v>
      </c>
      <c r="Q39" s="36">
        <f>SUMIFS(СВЦЭМ!$D$39:$D$782,СВЦЭМ!$A$39:$A$782,$A39,СВЦЭМ!$B$39:$B$782,Q$11)+'СЕТ СН'!$F$14+СВЦЭМ!$D$10+'СЕТ СН'!$F$8*'СЕТ СН'!$F$9-'СЕТ СН'!$F$26</f>
        <v>1765.9961707700002</v>
      </c>
      <c r="R39" s="36">
        <f>SUMIFS(СВЦЭМ!$D$39:$D$782,СВЦЭМ!$A$39:$A$782,$A39,СВЦЭМ!$B$39:$B$782,R$11)+'СЕТ СН'!$F$14+СВЦЭМ!$D$10+'СЕТ СН'!$F$8*'СЕТ СН'!$F$9-'СЕТ СН'!$F$26</f>
        <v>1742.4917644100001</v>
      </c>
      <c r="S39" s="36">
        <f>SUMIFS(СВЦЭМ!$D$39:$D$782,СВЦЭМ!$A$39:$A$782,$A39,СВЦЭМ!$B$39:$B$782,S$11)+'СЕТ СН'!$F$14+СВЦЭМ!$D$10+'СЕТ СН'!$F$8*'СЕТ СН'!$F$9-'СЕТ СН'!$F$26</f>
        <v>1720.7311858800001</v>
      </c>
      <c r="T39" s="36">
        <f>SUMIFS(СВЦЭМ!$D$39:$D$782,СВЦЭМ!$A$39:$A$782,$A39,СВЦЭМ!$B$39:$B$782,T$11)+'СЕТ СН'!$F$14+СВЦЭМ!$D$10+'СЕТ СН'!$F$8*'СЕТ СН'!$F$9-'СЕТ СН'!$F$26</f>
        <v>1686.2782953800001</v>
      </c>
      <c r="U39" s="36">
        <f>SUMIFS(СВЦЭМ!$D$39:$D$782,СВЦЭМ!$A$39:$A$782,$A39,СВЦЭМ!$B$39:$B$782,U$11)+'СЕТ СН'!$F$14+СВЦЭМ!$D$10+'СЕТ СН'!$F$8*'СЕТ СН'!$F$9-'СЕТ СН'!$F$26</f>
        <v>1682.1149798000001</v>
      </c>
      <c r="V39" s="36">
        <f>SUMIFS(СВЦЭМ!$D$39:$D$782,СВЦЭМ!$A$39:$A$782,$A39,СВЦЭМ!$B$39:$B$782,V$11)+'СЕТ СН'!$F$14+СВЦЭМ!$D$10+'СЕТ СН'!$F$8*'СЕТ СН'!$F$9-'СЕТ СН'!$F$26</f>
        <v>1661.3801726200002</v>
      </c>
      <c r="W39" s="36">
        <f>SUMIFS(СВЦЭМ!$D$39:$D$782,СВЦЭМ!$A$39:$A$782,$A39,СВЦЭМ!$B$39:$B$782,W$11)+'СЕТ СН'!$F$14+СВЦЭМ!$D$10+'СЕТ СН'!$F$8*'СЕТ СН'!$F$9-'СЕТ СН'!$F$26</f>
        <v>1640.49442649</v>
      </c>
      <c r="X39" s="36">
        <f>SUMIFS(СВЦЭМ!$D$39:$D$782,СВЦЭМ!$A$39:$A$782,$A39,СВЦЭМ!$B$39:$B$782,X$11)+'СЕТ СН'!$F$14+СВЦЭМ!$D$10+'СЕТ СН'!$F$8*'СЕТ СН'!$F$9-'СЕТ СН'!$F$26</f>
        <v>1664.5786825800001</v>
      </c>
      <c r="Y39" s="36">
        <f>SUMIFS(СВЦЭМ!$D$39:$D$782,СВЦЭМ!$A$39:$A$782,$A39,СВЦЭМ!$B$39:$B$782,Y$11)+'СЕТ СН'!$F$14+СВЦЭМ!$D$10+'СЕТ СН'!$F$8*'СЕТ СН'!$F$9-'СЕТ СН'!$F$26</f>
        <v>1720.8666641500001</v>
      </c>
    </row>
    <row r="40" spans="1:27" ht="15.75" x14ac:dyDescent="0.2">
      <c r="A40" s="35">
        <f t="shared" si="0"/>
        <v>45075</v>
      </c>
      <c r="B40" s="36">
        <f>SUMIFS(СВЦЭМ!$D$39:$D$782,СВЦЭМ!$A$39:$A$782,$A40,СВЦЭМ!$B$39:$B$782,B$11)+'СЕТ СН'!$F$14+СВЦЭМ!$D$10+'СЕТ СН'!$F$8*'СЕТ СН'!$F$9-'СЕТ СН'!$F$26</f>
        <v>1715.3523703100002</v>
      </c>
      <c r="C40" s="36">
        <f>SUMIFS(СВЦЭМ!$D$39:$D$782,СВЦЭМ!$A$39:$A$782,$A40,СВЦЭМ!$B$39:$B$782,C$11)+'СЕТ СН'!$F$14+СВЦЭМ!$D$10+'СЕТ СН'!$F$8*'СЕТ СН'!$F$9-'СЕТ СН'!$F$26</f>
        <v>1814.5846829000002</v>
      </c>
      <c r="D40" s="36">
        <f>SUMIFS(СВЦЭМ!$D$39:$D$782,СВЦЭМ!$A$39:$A$782,$A40,СВЦЭМ!$B$39:$B$782,D$11)+'СЕТ СН'!$F$14+СВЦЭМ!$D$10+'СЕТ СН'!$F$8*'СЕТ СН'!$F$9-'СЕТ СН'!$F$26</f>
        <v>1902.5747147500001</v>
      </c>
      <c r="E40" s="36">
        <f>SUMIFS(СВЦЭМ!$D$39:$D$782,СВЦЭМ!$A$39:$A$782,$A40,СВЦЭМ!$B$39:$B$782,E$11)+'СЕТ СН'!$F$14+СВЦЭМ!$D$10+'СЕТ СН'!$F$8*'СЕТ СН'!$F$9-'СЕТ СН'!$F$26</f>
        <v>1981.5427409700001</v>
      </c>
      <c r="F40" s="36">
        <f>SUMIFS(СВЦЭМ!$D$39:$D$782,СВЦЭМ!$A$39:$A$782,$A40,СВЦЭМ!$B$39:$B$782,F$11)+'СЕТ СН'!$F$14+СВЦЭМ!$D$10+'СЕТ СН'!$F$8*'СЕТ СН'!$F$9-'СЕТ СН'!$F$26</f>
        <v>1973.4345867500001</v>
      </c>
      <c r="G40" s="36">
        <f>SUMIFS(СВЦЭМ!$D$39:$D$782,СВЦЭМ!$A$39:$A$782,$A40,СВЦЭМ!$B$39:$B$782,G$11)+'СЕТ СН'!$F$14+СВЦЭМ!$D$10+'СЕТ СН'!$F$8*'СЕТ СН'!$F$9-'СЕТ СН'!$F$26</f>
        <v>1961.85165467</v>
      </c>
      <c r="H40" s="36">
        <f>SUMIFS(СВЦЭМ!$D$39:$D$782,СВЦЭМ!$A$39:$A$782,$A40,СВЦЭМ!$B$39:$B$782,H$11)+'СЕТ СН'!$F$14+СВЦЭМ!$D$10+'СЕТ СН'!$F$8*'СЕТ СН'!$F$9-'СЕТ СН'!$F$26</f>
        <v>1892.3692573400001</v>
      </c>
      <c r="I40" s="36">
        <f>SUMIFS(СВЦЭМ!$D$39:$D$782,СВЦЭМ!$A$39:$A$782,$A40,СВЦЭМ!$B$39:$B$782,I$11)+'СЕТ СН'!$F$14+СВЦЭМ!$D$10+'СЕТ СН'!$F$8*'СЕТ СН'!$F$9-'СЕТ СН'!$F$26</f>
        <v>1839.7656703600001</v>
      </c>
      <c r="J40" s="36">
        <f>SUMIFS(СВЦЭМ!$D$39:$D$782,СВЦЭМ!$A$39:$A$782,$A40,СВЦЭМ!$B$39:$B$782,J$11)+'СЕТ СН'!$F$14+СВЦЭМ!$D$10+'СЕТ СН'!$F$8*'СЕТ СН'!$F$9-'СЕТ СН'!$F$26</f>
        <v>1798.4642859200001</v>
      </c>
      <c r="K40" s="36">
        <f>SUMIFS(СВЦЭМ!$D$39:$D$782,СВЦЭМ!$A$39:$A$782,$A40,СВЦЭМ!$B$39:$B$782,K$11)+'СЕТ СН'!$F$14+СВЦЭМ!$D$10+'СЕТ СН'!$F$8*'СЕТ СН'!$F$9-'СЕТ СН'!$F$26</f>
        <v>1806.8668955600001</v>
      </c>
      <c r="L40" s="36">
        <f>SUMIFS(СВЦЭМ!$D$39:$D$782,СВЦЭМ!$A$39:$A$782,$A40,СВЦЭМ!$B$39:$B$782,L$11)+'СЕТ СН'!$F$14+СВЦЭМ!$D$10+'СЕТ СН'!$F$8*'СЕТ СН'!$F$9-'СЕТ СН'!$F$26</f>
        <v>1811.5760739200002</v>
      </c>
      <c r="M40" s="36">
        <f>SUMIFS(СВЦЭМ!$D$39:$D$782,СВЦЭМ!$A$39:$A$782,$A40,СВЦЭМ!$B$39:$B$782,M$11)+'СЕТ СН'!$F$14+СВЦЭМ!$D$10+'СЕТ СН'!$F$8*'СЕТ СН'!$F$9-'СЕТ СН'!$F$26</f>
        <v>1822.71600949</v>
      </c>
      <c r="N40" s="36">
        <f>SUMIFS(СВЦЭМ!$D$39:$D$782,СВЦЭМ!$A$39:$A$782,$A40,СВЦЭМ!$B$39:$B$782,N$11)+'СЕТ СН'!$F$14+СВЦЭМ!$D$10+'СЕТ СН'!$F$8*'СЕТ СН'!$F$9-'СЕТ СН'!$F$26</f>
        <v>1819.8698358900001</v>
      </c>
      <c r="O40" s="36">
        <f>SUMIFS(СВЦЭМ!$D$39:$D$782,СВЦЭМ!$A$39:$A$782,$A40,СВЦЭМ!$B$39:$B$782,O$11)+'СЕТ СН'!$F$14+СВЦЭМ!$D$10+'СЕТ СН'!$F$8*'СЕТ СН'!$F$9-'СЕТ СН'!$F$26</f>
        <v>1816.13251244</v>
      </c>
      <c r="P40" s="36">
        <f>SUMIFS(СВЦЭМ!$D$39:$D$782,СВЦЭМ!$A$39:$A$782,$A40,СВЦЭМ!$B$39:$B$782,P$11)+'СЕТ СН'!$F$14+СВЦЭМ!$D$10+'СЕТ СН'!$F$8*'СЕТ СН'!$F$9-'СЕТ СН'!$F$26</f>
        <v>1809.0739295100002</v>
      </c>
      <c r="Q40" s="36">
        <f>SUMIFS(СВЦЭМ!$D$39:$D$782,СВЦЭМ!$A$39:$A$782,$A40,СВЦЭМ!$B$39:$B$782,Q$11)+'СЕТ СН'!$F$14+СВЦЭМ!$D$10+'СЕТ СН'!$F$8*'СЕТ СН'!$F$9-'СЕТ СН'!$F$26</f>
        <v>1803.95955058</v>
      </c>
      <c r="R40" s="36">
        <f>SUMIFS(СВЦЭМ!$D$39:$D$782,СВЦЭМ!$A$39:$A$782,$A40,СВЦЭМ!$B$39:$B$782,R$11)+'СЕТ СН'!$F$14+СВЦЭМ!$D$10+'СЕТ СН'!$F$8*'СЕТ СН'!$F$9-'СЕТ СН'!$F$26</f>
        <v>1795.2606264300002</v>
      </c>
      <c r="S40" s="36">
        <f>SUMIFS(СВЦЭМ!$D$39:$D$782,СВЦЭМ!$A$39:$A$782,$A40,СВЦЭМ!$B$39:$B$782,S$11)+'СЕТ СН'!$F$14+СВЦЭМ!$D$10+'СЕТ СН'!$F$8*'СЕТ СН'!$F$9-'СЕТ СН'!$F$26</f>
        <v>1791.6480435100002</v>
      </c>
      <c r="T40" s="36">
        <f>SUMIFS(СВЦЭМ!$D$39:$D$782,СВЦЭМ!$A$39:$A$782,$A40,СВЦЭМ!$B$39:$B$782,T$11)+'СЕТ СН'!$F$14+СВЦЭМ!$D$10+'СЕТ СН'!$F$8*'СЕТ СН'!$F$9-'СЕТ СН'!$F$26</f>
        <v>1713.4584871500001</v>
      </c>
      <c r="U40" s="36">
        <f>SUMIFS(СВЦЭМ!$D$39:$D$782,СВЦЭМ!$A$39:$A$782,$A40,СВЦЭМ!$B$39:$B$782,U$11)+'СЕТ СН'!$F$14+СВЦЭМ!$D$10+'СЕТ СН'!$F$8*'СЕТ СН'!$F$9-'СЕТ СН'!$F$26</f>
        <v>1721.8004464100002</v>
      </c>
      <c r="V40" s="36">
        <f>SUMIFS(СВЦЭМ!$D$39:$D$782,СВЦЭМ!$A$39:$A$782,$A40,СВЦЭМ!$B$39:$B$782,V$11)+'СЕТ СН'!$F$14+СВЦЭМ!$D$10+'СЕТ СН'!$F$8*'СЕТ СН'!$F$9-'СЕТ СН'!$F$26</f>
        <v>1730.6352220400001</v>
      </c>
      <c r="W40" s="36">
        <f>SUMIFS(СВЦЭМ!$D$39:$D$782,СВЦЭМ!$A$39:$A$782,$A40,СВЦЭМ!$B$39:$B$782,W$11)+'СЕТ СН'!$F$14+СВЦЭМ!$D$10+'СЕТ СН'!$F$8*'СЕТ СН'!$F$9-'СЕТ СН'!$F$26</f>
        <v>1715.3326160800002</v>
      </c>
      <c r="X40" s="36">
        <f>SUMIFS(СВЦЭМ!$D$39:$D$782,СВЦЭМ!$A$39:$A$782,$A40,СВЦЭМ!$B$39:$B$782,X$11)+'СЕТ СН'!$F$14+СВЦЭМ!$D$10+'СЕТ СН'!$F$8*'СЕТ СН'!$F$9-'СЕТ СН'!$F$26</f>
        <v>1766.7215948</v>
      </c>
      <c r="Y40" s="36">
        <f>SUMIFS(СВЦЭМ!$D$39:$D$782,СВЦЭМ!$A$39:$A$782,$A40,СВЦЭМ!$B$39:$B$782,Y$11)+'СЕТ СН'!$F$14+СВЦЭМ!$D$10+'СЕТ СН'!$F$8*'СЕТ СН'!$F$9-'СЕТ СН'!$F$26</f>
        <v>1810.2682289100001</v>
      </c>
    </row>
    <row r="41" spans="1:27" ht="15.75" x14ac:dyDescent="0.2">
      <c r="A41" s="35">
        <f t="shared" si="0"/>
        <v>45076</v>
      </c>
      <c r="B41" s="36">
        <f>SUMIFS(СВЦЭМ!$D$39:$D$782,СВЦЭМ!$A$39:$A$782,$A41,СВЦЭМ!$B$39:$B$782,B$11)+'СЕТ СН'!$F$14+СВЦЭМ!$D$10+'СЕТ СН'!$F$8*'СЕТ СН'!$F$9-'СЕТ СН'!$F$26</f>
        <v>1934.9038858200001</v>
      </c>
      <c r="C41" s="36">
        <f>SUMIFS(СВЦЭМ!$D$39:$D$782,СВЦЭМ!$A$39:$A$782,$A41,СВЦЭМ!$B$39:$B$782,C$11)+'СЕТ СН'!$F$14+СВЦЭМ!$D$10+'СЕТ СН'!$F$8*'СЕТ СН'!$F$9-'СЕТ СН'!$F$26</f>
        <v>1995.1346817200001</v>
      </c>
      <c r="D41" s="36">
        <f>SUMIFS(СВЦЭМ!$D$39:$D$782,СВЦЭМ!$A$39:$A$782,$A41,СВЦЭМ!$B$39:$B$782,D$11)+'СЕТ СН'!$F$14+СВЦЭМ!$D$10+'СЕТ СН'!$F$8*'СЕТ СН'!$F$9-'СЕТ СН'!$F$26</f>
        <v>2049.4212674</v>
      </c>
      <c r="E41" s="36">
        <f>SUMIFS(СВЦЭМ!$D$39:$D$782,СВЦЭМ!$A$39:$A$782,$A41,СВЦЭМ!$B$39:$B$782,E$11)+'СЕТ СН'!$F$14+СВЦЭМ!$D$10+'СЕТ СН'!$F$8*'СЕТ СН'!$F$9-'СЕТ СН'!$F$26</f>
        <v>2043.3289065200001</v>
      </c>
      <c r="F41" s="36">
        <f>SUMIFS(СВЦЭМ!$D$39:$D$782,СВЦЭМ!$A$39:$A$782,$A41,СВЦЭМ!$B$39:$B$782,F$11)+'СЕТ СН'!$F$14+СВЦЭМ!$D$10+'СЕТ СН'!$F$8*'СЕТ СН'!$F$9-'СЕТ СН'!$F$26</f>
        <v>2042.6157629000002</v>
      </c>
      <c r="G41" s="36">
        <f>SUMIFS(СВЦЭМ!$D$39:$D$782,СВЦЭМ!$A$39:$A$782,$A41,СВЦЭМ!$B$39:$B$782,G$11)+'СЕТ СН'!$F$14+СВЦЭМ!$D$10+'СЕТ СН'!$F$8*'СЕТ СН'!$F$9-'СЕТ СН'!$F$26</f>
        <v>1991.1336402200002</v>
      </c>
      <c r="H41" s="36">
        <f>SUMIFS(СВЦЭМ!$D$39:$D$782,СВЦЭМ!$A$39:$A$782,$A41,СВЦЭМ!$B$39:$B$782,H$11)+'СЕТ СН'!$F$14+СВЦЭМ!$D$10+'СЕТ СН'!$F$8*'СЕТ СН'!$F$9-'СЕТ СН'!$F$26</f>
        <v>1907.9220773900001</v>
      </c>
      <c r="I41" s="36">
        <f>SUMIFS(СВЦЭМ!$D$39:$D$782,СВЦЭМ!$A$39:$A$782,$A41,СВЦЭМ!$B$39:$B$782,I$11)+'СЕТ СН'!$F$14+СВЦЭМ!$D$10+'СЕТ СН'!$F$8*'СЕТ СН'!$F$9-'СЕТ СН'!$F$26</f>
        <v>1863.6242220000001</v>
      </c>
      <c r="J41" s="36">
        <f>SUMIFS(СВЦЭМ!$D$39:$D$782,СВЦЭМ!$A$39:$A$782,$A41,СВЦЭМ!$B$39:$B$782,J$11)+'СЕТ СН'!$F$14+СВЦЭМ!$D$10+'СЕТ СН'!$F$8*'СЕТ СН'!$F$9-'СЕТ СН'!$F$26</f>
        <v>1814.19031881</v>
      </c>
      <c r="K41" s="36">
        <f>SUMIFS(СВЦЭМ!$D$39:$D$782,СВЦЭМ!$A$39:$A$782,$A41,СВЦЭМ!$B$39:$B$782,K$11)+'СЕТ СН'!$F$14+СВЦЭМ!$D$10+'СЕТ СН'!$F$8*'СЕТ СН'!$F$9-'СЕТ СН'!$F$26</f>
        <v>1855.9720590700001</v>
      </c>
      <c r="L41" s="36">
        <f>SUMIFS(СВЦЭМ!$D$39:$D$782,СВЦЭМ!$A$39:$A$782,$A41,СВЦЭМ!$B$39:$B$782,L$11)+'СЕТ СН'!$F$14+СВЦЭМ!$D$10+'СЕТ СН'!$F$8*'СЕТ СН'!$F$9-'СЕТ СН'!$F$26</f>
        <v>1841.6849400900001</v>
      </c>
      <c r="M41" s="36">
        <f>SUMIFS(СВЦЭМ!$D$39:$D$782,СВЦЭМ!$A$39:$A$782,$A41,СВЦЭМ!$B$39:$B$782,M$11)+'СЕТ СН'!$F$14+СВЦЭМ!$D$10+'СЕТ СН'!$F$8*'СЕТ СН'!$F$9-'СЕТ СН'!$F$26</f>
        <v>1850.95395695</v>
      </c>
      <c r="N41" s="36">
        <f>SUMIFS(СВЦЭМ!$D$39:$D$782,СВЦЭМ!$A$39:$A$782,$A41,СВЦЭМ!$B$39:$B$782,N$11)+'СЕТ СН'!$F$14+СВЦЭМ!$D$10+'СЕТ СН'!$F$8*'СЕТ СН'!$F$9-'СЕТ СН'!$F$26</f>
        <v>1883.4760561100002</v>
      </c>
      <c r="O41" s="36">
        <f>SUMIFS(СВЦЭМ!$D$39:$D$782,СВЦЭМ!$A$39:$A$782,$A41,СВЦЭМ!$B$39:$B$782,O$11)+'СЕТ СН'!$F$14+СВЦЭМ!$D$10+'СЕТ СН'!$F$8*'СЕТ СН'!$F$9-'СЕТ СН'!$F$26</f>
        <v>1843.2124502800002</v>
      </c>
      <c r="P41" s="36">
        <f>SUMIFS(СВЦЭМ!$D$39:$D$782,СВЦЭМ!$A$39:$A$782,$A41,СВЦЭМ!$B$39:$B$782,P$11)+'СЕТ СН'!$F$14+СВЦЭМ!$D$10+'СЕТ СН'!$F$8*'СЕТ СН'!$F$9-'СЕТ СН'!$F$26</f>
        <v>1850.3855549500001</v>
      </c>
      <c r="Q41" s="36">
        <f>SUMIFS(СВЦЭМ!$D$39:$D$782,СВЦЭМ!$A$39:$A$782,$A41,СВЦЭМ!$B$39:$B$782,Q$11)+'СЕТ СН'!$F$14+СВЦЭМ!$D$10+'СЕТ СН'!$F$8*'СЕТ СН'!$F$9-'СЕТ СН'!$F$26</f>
        <v>1854.8244730900001</v>
      </c>
      <c r="R41" s="36">
        <f>SUMIFS(СВЦЭМ!$D$39:$D$782,СВЦЭМ!$A$39:$A$782,$A41,СВЦЭМ!$B$39:$B$782,R$11)+'СЕТ СН'!$F$14+СВЦЭМ!$D$10+'СЕТ СН'!$F$8*'СЕТ СН'!$F$9-'СЕТ СН'!$F$26</f>
        <v>1871.2374137000002</v>
      </c>
      <c r="S41" s="36">
        <f>SUMIFS(СВЦЭМ!$D$39:$D$782,СВЦЭМ!$A$39:$A$782,$A41,СВЦЭМ!$B$39:$B$782,S$11)+'СЕТ СН'!$F$14+СВЦЭМ!$D$10+'СЕТ СН'!$F$8*'СЕТ СН'!$F$9-'СЕТ СН'!$F$26</f>
        <v>1829.1044385600001</v>
      </c>
      <c r="T41" s="36">
        <f>SUMIFS(СВЦЭМ!$D$39:$D$782,СВЦЭМ!$A$39:$A$782,$A41,СВЦЭМ!$B$39:$B$782,T$11)+'СЕТ СН'!$F$14+СВЦЭМ!$D$10+'СЕТ СН'!$F$8*'СЕТ СН'!$F$9-'СЕТ СН'!$F$26</f>
        <v>1804.20073028</v>
      </c>
      <c r="U41" s="36">
        <f>SUMIFS(СВЦЭМ!$D$39:$D$782,СВЦЭМ!$A$39:$A$782,$A41,СВЦЭМ!$B$39:$B$782,U$11)+'СЕТ СН'!$F$14+СВЦЭМ!$D$10+'СЕТ СН'!$F$8*'СЕТ СН'!$F$9-'СЕТ СН'!$F$26</f>
        <v>1745.0245754500002</v>
      </c>
      <c r="V41" s="36">
        <f>SUMIFS(СВЦЭМ!$D$39:$D$782,СВЦЭМ!$A$39:$A$782,$A41,СВЦЭМ!$B$39:$B$782,V$11)+'СЕТ СН'!$F$14+СВЦЭМ!$D$10+'СЕТ СН'!$F$8*'СЕТ СН'!$F$9-'СЕТ СН'!$F$26</f>
        <v>1719.08196251</v>
      </c>
      <c r="W41" s="36">
        <f>SUMIFS(СВЦЭМ!$D$39:$D$782,СВЦЭМ!$A$39:$A$782,$A41,СВЦЭМ!$B$39:$B$782,W$11)+'СЕТ СН'!$F$14+СВЦЭМ!$D$10+'СЕТ СН'!$F$8*'СЕТ СН'!$F$9-'СЕТ СН'!$F$26</f>
        <v>1747.8989816800001</v>
      </c>
      <c r="X41" s="36">
        <f>SUMIFS(СВЦЭМ!$D$39:$D$782,СВЦЭМ!$A$39:$A$782,$A41,СВЦЭМ!$B$39:$B$782,X$11)+'СЕТ СН'!$F$14+СВЦЭМ!$D$10+'СЕТ СН'!$F$8*'СЕТ СН'!$F$9-'СЕТ СН'!$F$26</f>
        <v>1817.8170618400002</v>
      </c>
      <c r="Y41" s="36">
        <f>SUMIFS(СВЦЭМ!$D$39:$D$782,СВЦЭМ!$A$39:$A$782,$A41,СВЦЭМ!$B$39:$B$782,Y$11)+'СЕТ СН'!$F$14+СВЦЭМ!$D$10+'СЕТ СН'!$F$8*'СЕТ СН'!$F$9-'СЕТ СН'!$F$26</f>
        <v>1860.25784391</v>
      </c>
    </row>
    <row r="42" spans="1:27" ht="15.75" x14ac:dyDescent="0.2">
      <c r="A42" s="35">
        <f t="shared" si="0"/>
        <v>45077</v>
      </c>
      <c r="B42" s="36">
        <f>SUMIFS(СВЦЭМ!$D$39:$D$782,СВЦЭМ!$A$39:$A$782,$A42,СВЦЭМ!$B$39:$B$782,B$11)+'СЕТ СН'!$F$14+СВЦЭМ!$D$10+'СЕТ СН'!$F$8*'СЕТ СН'!$F$9-'СЕТ СН'!$F$26</f>
        <v>1987.2424740500001</v>
      </c>
      <c r="C42" s="36">
        <f>SUMIFS(СВЦЭМ!$D$39:$D$782,СВЦЭМ!$A$39:$A$782,$A42,СВЦЭМ!$B$39:$B$782,C$11)+'СЕТ СН'!$F$14+СВЦЭМ!$D$10+'СЕТ СН'!$F$8*'СЕТ СН'!$F$9-'СЕТ СН'!$F$26</f>
        <v>2047.65456799</v>
      </c>
      <c r="D42" s="36">
        <f>SUMIFS(СВЦЭМ!$D$39:$D$782,СВЦЭМ!$A$39:$A$782,$A42,СВЦЭМ!$B$39:$B$782,D$11)+'СЕТ СН'!$F$14+СВЦЭМ!$D$10+'СЕТ СН'!$F$8*'СЕТ СН'!$F$9-'СЕТ СН'!$F$26</f>
        <v>2060.8392887199998</v>
      </c>
      <c r="E42" s="36">
        <f>SUMIFS(СВЦЭМ!$D$39:$D$782,СВЦЭМ!$A$39:$A$782,$A42,СВЦЭМ!$B$39:$B$782,E$11)+'СЕТ СН'!$F$14+СВЦЭМ!$D$10+'СЕТ СН'!$F$8*'СЕТ СН'!$F$9-'СЕТ СН'!$F$26</f>
        <v>2031.6168092600001</v>
      </c>
      <c r="F42" s="36">
        <f>SUMIFS(СВЦЭМ!$D$39:$D$782,СВЦЭМ!$A$39:$A$782,$A42,СВЦЭМ!$B$39:$B$782,F$11)+'СЕТ СН'!$F$14+СВЦЭМ!$D$10+'СЕТ СН'!$F$8*'СЕТ СН'!$F$9-'СЕТ СН'!$F$26</f>
        <v>2044.6236837200001</v>
      </c>
      <c r="G42" s="36">
        <f>SUMIFS(СВЦЭМ!$D$39:$D$782,СВЦЭМ!$A$39:$A$782,$A42,СВЦЭМ!$B$39:$B$782,G$11)+'СЕТ СН'!$F$14+СВЦЭМ!$D$10+'СЕТ СН'!$F$8*'СЕТ СН'!$F$9-'СЕТ СН'!$F$26</f>
        <v>2041.2980253500002</v>
      </c>
      <c r="H42" s="36">
        <f>SUMIFS(СВЦЭМ!$D$39:$D$782,СВЦЭМ!$A$39:$A$782,$A42,СВЦЭМ!$B$39:$B$782,H$11)+'СЕТ СН'!$F$14+СВЦЭМ!$D$10+'СЕТ СН'!$F$8*'СЕТ СН'!$F$9-'СЕТ СН'!$F$26</f>
        <v>1890.04922394</v>
      </c>
      <c r="I42" s="36">
        <f>SUMIFS(СВЦЭМ!$D$39:$D$782,СВЦЭМ!$A$39:$A$782,$A42,СВЦЭМ!$B$39:$B$782,I$11)+'СЕТ СН'!$F$14+СВЦЭМ!$D$10+'СЕТ СН'!$F$8*'СЕТ СН'!$F$9-'СЕТ СН'!$F$26</f>
        <v>1862.6298997900001</v>
      </c>
      <c r="J42" s="36">
        <f>SUMIFS(СВЦЭМ!$D$39:$D$782,СВЦЭМ!$A$39:$A$782,$A42,СВЦЭМ!$B$39:$B$782,J$11)+'СЕТ СН'!$F$14+СВЦЭМ!$D$10+'СЕТ СН'!$F$8*'СЕТ СН'!$F$9-'СЕТ СН'!$F$26</f>
        <v>1802.8343583400001</v>
      </c>
      <c r="K42" s="36">
        <f>SUMIFS(СВЦЭМ!$D$39:$D$782,СВЦЭМ!$A$39:$A$782,$A42,СВЦЭМ!$B$39:$B$782,K$11)+'СЕТ СН'!$F$14+СВЦЭМ!$D$10+'СЕТ СН'!$F$8*'СЕТ СН'!$F$9-'СЕТ СН'!$F$26</f>
        <v>1807.26696874</v>
      </c>
      <c r="L42" s="36">
        <f>SUMIFS(СВЦЭМ!$D$39:$D$782,СВЦЭМ!$A$39:$A$782,$A42,СВЦЭМ!$B$39:$B$782,L$11)+'СЕТ СН'!$F$14+СВЦЭМ!$D$10+'СЕТ СН'!$F$8*'СЕТ СН'!$F$9-'СЕТ СН'!$F$26</f>
        <v>1793.9368342600001</v>
      </c>
      <c r="M42" s="36">
        <f>SUMIFS(СВЦЭМ!$D$39:$D$782,СВЦЭМ!$A$39:$A$782,$A42,СВЦЭМ!$B$39:$B$782,M$11)+'СЕТ СН'!$F$14+СВЦЭМ!$D$10+'СЕТ СН'!$F$8*'СЕТ СН'!$F$9-'СЕТ СН'!$F$26</f>
        <v>1816.2961371000001</v>
      </c>
      <c r="N42" s="36">
        <f>SUMIFS(СВЦЭМ!$D$39:$D$782,СВЦЭМ!$A$39:$A$782,$A42,СВЦЭМ!$B$39:$B$782,N$11)+'СЕТ СН'!$F$14+СВЦЭМ!$D$10+'СЕТ СН'!$F$8*'СЕТ СН'!$F$9-'СЕТ СН'!$F$26</f>
        <v>1841.0163998300002</v>
      </c>
      <c r="O42" s="36">
        <f>SUMIFS(СВЦЭМ!$D$39:$D$782,СВЦЭМ!$A$39:$A$782,$A42,СВЦЭМ!$B$39:$B$782,O$11)+'СЕТ СН'!$F$14+СВЦЭМ!$D$10+'СЕТ СН'!$F$8*'СЕТ СН'!$F$9-'СЕТ СН'!$F$26</f>
        <v>1805.6670346800001</v>
      </c>
      <c r="P42" s="36">
        <f>SUMIFS(СВЦЭМ!$D$39:$D$782,СВЦЭМ!$A$39:$A$782,$A42,СВЦЭМ!$B$39:$B$782,P$11)+'СЕТ СН'!$F$14+СВЦЭМ!$D$10+'СЕТ СН'!$F$8*'СЕТ СН'!$F$9-'СЕТ СН'!$F$26</f>
        <v>1836.2333799500002</v>
      </c>
      <c r="Q42" s="36">
        <f>SUMIFS(СВЦЭМ!$D$39:$D$782,СВЦЭМ!$A$39:$A$782,$A42,СВЦЭМ!$B$39:$B$782,Q$11)+'СЕТ СН'!$F$14+СВЦЭМ!$D$10+'СЕТ СН'!$F$8*'СЕТ СН'!$F$9-'СЕТ СН'!$F$26</f>
        <v>1829.7469232600001</v>
      </c>
      <c r="R42" s="36">
        <f>SUMIFS(СВЦЭМ!$D$39:$D$782,СВЦЭМ!$A$39:$A$782,$A42,СВЦЭМ!$B$39:$B$782,R$11)+'СЕТ СН'!$F$14+СВЦЭМ!$D$10+'СЕТ СН'!$F$8*'СЕТ СН'!$F$9-'СЕТ СН'!$F$26</f>
        <v>1828.4237727500001</v>
      </c>
      <c r="S42" s="36">
        <f>SUMIFS(СВЦЭМ!$D$39:$D$782,СВЦЭМ!$A$39:$A$782,$A42,СВЦЭМ!$B$39:$B$782,S$11)+'СЕТ СН'!$F$14+СВЦЭМ!$D$10+'СЕТ СН'!$F$8*'СЕТ СН'!$F$9-'СЕТ СН'!$F$26</f>
        <v>1819.5547391100001</v>
      </c>
      <c r="T42" s="36">
        <f>SUMIFS(СВЦЭМ!$D$39:$D$782,СВЦЭМ!$A$39:$A$782,$A42,СВЦЭМ!$B$39:$B$782,T$11)+'СЕТ СН'!$F$14+СВЦЭМ!$D$10+'СЕТ СН'!$F$8*'СЕТ СН'!$F$9-'СЕТ СН'!$F$26</f>
        <v>1777.4541295800002</v>
      </c>
      <c r="U42" s="36">
        <f>SUMIFS(СВЦЭМ!$D$39:$D$782,СВЦЭМ!$A$39:$A$782,$A42,СВЦЭМ!$B$39:$B$782,U$11)+'СЕТ СН'!$F$14+СВЦЭМ!$D$10+'СЕТ СН'!$F$8*'СЕТ СН'!$F$9-'СЕТ СН'!$F$26</f>
        <v>1716.08487227</v>
      </c>
      <c r="V42" s="36">
        <f>SUMIFS(СВЦЭМ!$D$39:$D$782,СВЦЭМ!$A$39:$A$782,$A42,СВЦЭМ!$B$39:$B$782,V$11)+'СЕТ СН'!$F$14+СВЦЭМ!$D$10+'СЕТ СН'!$F$8*'СЕТ СН'!$F$9-'СЕТ СН'!$F$26</f>
        <v>1690.22308537</v>
      </c>
      <c r="W42" s="36">
        <f>SUMIFS(СВЦЭМ!$D$39:$D$782,СВЦЭМ!$A$39:$A$782,$A42,СВЦЭМ!$B$39:$B$782,W$11)+'СЕТ СН'!$F$14+СВЦЭМ!$D$10+'СЕТ СН'!$F$8*'СЕТ СН'!$F$9-'СЕТ СН'!$F$26</f>
        <v>1693.1512886900002</v>
      </c>
      <c r="X42" s="36">
        <f>SUMIFS(СВЦЭМ!$D$39:$D$782,СВЦЭМ!$A$39:$A$782,$A42,СВЦЭМ!$B$39:$B$782,X$11)+'СЕТ СН'!$F$14+СВЦЭМ!$D$10+'СЕТ СН'!$F$8*'СЕТ СН'!$F$9-'СЕТ СН'!$F$26</f>
        <v>1744.1751237400001</v>
      </c>
      <c r="Y42" s="36">
        <f>SUMIFS(СВЦЭМ!$D$39:$D$782,СВЦЭМ!$A$39:$A$782,$A42,СВЦЭМ!$B$39:$B$782,Y$11)+'СЕТ СН'!$F$14+СВЦЭМ!$D$10+'СЕТ СН'!$F$8*'СЕТ СН'!$F$9-'СЕТ СН'!$F$26</f>
        <v>1803.2221908700001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01.05.2023</v>
      </c>
      <c r="B48" s="36">
        <f>SUMIFS(СВЦЭМ!$D$39:$D$782,СВЦЭМ!$A$39:$A$782,$A48,СВЦЭМ!$B$39:$B$782,B$47)+'СЕТ СН'!$F$14+СВЦЭМ!$D$10+'СЕТ СН'!$F$6-'СЕТ СН'!$F$26</f>
        <v>1819.1865700600001</v>
      </c>
      <c r="C48" s="36">
        <f>SUMIFS(СВЦЭМ!$D$39:$D$782,СВЦЭМ!$A$39:$A$782,$A48,СВЦЭМ!$B$39:$B$782,C$47)+'СЕТ СН'!$F$14+СВЦЭМ!$D$10+'СЕТ СН'!$F$6-'СЕТ СН'!$F$26</f>
        <v>1919.91975916</v>
      </c>
      <c r="D48" s="36">
        <f>SUMIFS(СВЦЭМ!$D$39:$D$782,СВЦЭМ!$A$39:$A$782,$A48,СВЦЭМ!$B$39:$B$782,D$47)+'СЕТ СН'!$F$14+СВЦЭМ!$D$10+'СЕТ СН'!$F$6-'СЕТ СН'!$F$26</f>
        <v>1977.4486550300001</v>
      </c>
      <c r="E48" s="36">
        <f>SUMIFS(СВЦЭМ!$D$39:$D$782,СВЦЭМ!$A$39:$A$782,$A48,СВЦЭМ!$B$39:$B$782,E$47)+'СЕТ СН'!$F$14+СВЦЭМ!$D$10+'СЕТ СН'!$F$6-'СЕТ СН'!$F$26</f>
        <v>2010.3885234700001</v>
      </c>
      <c r="F48" s="36">
        <f>SUMIFS(СВЦЭМ!$D$39:$D$782,СВЦЭМ!$A$39:$A$782,$A48,СВЦЭМ!$B$39:$B$782,F$47)+'СЕТ СН'!$F$14+СВЦЭМ!$D$10+'СЕТ СН'!$F$6-'СЕТ СН'!$F$26</f>
        <v>2014.5771038600001</v>
      </c>
      <c r="G48" s="36">
        <f>SUMIFS(СВЦЭМ!$D$39:$D$782,СВЦЭМ!$A$39:$A$782,$A48,СВЦЭМ!$B$39:$B$782,G$47)+'СЕТ СН'!$F$14+СВЦЭМ!$D$10+'СЕТ СН'!$F$6-'СЕТ СН'!$F$26</f>
        <v>2004.1607363800001</v>
      </c>
      <c r="H48" s="36">
        <f>SUMIFS(СВЦЭМ!$D$39:$D$782,СВЦЭМ!$A$39:$A$782,$A48,СВЦЭМ!$B$39:$B$782,H$47)+'СЕТ СН'!$F$14+СВЦЭМ!$D$10+'СЕТ СН'!$F$6-'СЕТ СН'!$F$26</f>
        <v>2005.39923245</v>
      </c>
      <c r="I48" s="36">
        <f>SUMIFS(СВЦЭМ!$D$39:$D$782,СВЦЭМ!$A$39:$A$782,$A48,СВЦЭМ!$B$39:$B$782,I$47)+'СЕТ СН'!$F$14+СВЦЭМ!$D$10+'СЕТ СН'!$F$6-'СЕТ СН'!$F$26</f>
        <v>1954.2175999900001</v>
      </c>
      <c r="J48" s="36">
        <f>SUMIFS(СВЦЭМ!$D$39:$D$782,СВЦЭМ!$A$39:$A$782,$A48,СВЦЭМ!$B$39:$B$782,J$47)+'СЕТ СН'!$F$14+СВЦЭМ!$D$10+'СЕТ СН'!$F$6-'СЕТ СН'!$F$26</f>
        <v>1903.8254351800001</v>
      </c>
      <c r="K48" s="36">
        <f>SUMIFS(СВЦЭМ!$D$39:$D$782,СВЦЭМ!$A$39:$A$782,$A48,СВЦЭМ!$B$39:$B$782,K$47)+'СЕТ СН'!$F$14+СВЦЭМ!$D$10+'СЕТ СН'!$F$6-'СЕТ СН'!$F$26</f>
        <v>1855.6365880400001</v>
      </c>
      <c r="L48" s="36">
        <f>SUMIFS(СВЦЭМ!$D$39:$D$782,СВЦЭМ!$A$39:$A$782,$A48,СВЦЭМ!$B$39:$B$782,L$47)+'СЕТ СН'!$F$14+СВЦЭМ!$D$10+'СЕТ СН'!$F$6-'СЕТ СН'!$F$26</f>
        <v>1821.81631193</v>
      </c>
      <c r="M48" s="36">
        <f>SUMIFS(СВЦЭМ!$D$39:$D$782,СВЦЭМ!$A$39:$A$782,$A48,СВЦЭМ!$B$39:$B$782,M$47)+'СЕТ СН'!$F$14+СВЦЭМ!$D$10+'СЕТ СН'!$F$6-'СЕТ СН'!$F$26</f>
        <v>1827.3327695100002</v>
      </c>
      <c r="N48" s="36">
        <f>SUMIFS(СВЦЭМ!$D$39:$D$782,СВЦЭМ!$A$39:$A$782,$A48,СВЦЭМ!$B$39:$B$782,N$47)+'СЕТ СН'!$F$14+СВЦЭМ!$D$10+'СЕТ СН'!$F$6-'СЕТ СН'!$F$26</f>
        <v>1860.44528464</v>
      </c>
      <c r="O48" s="36">
        <f>SUMIFS(СВЦЭМ!$D$39:$D$782,СВЦЭМ!$A$39:$A$782,$A48,СВЦЭМ!$B$39:$B$782,O$47)+'СЕТ СН'!$F$14+СВЦЭМ!$D$10+'СЕТ СН'!$F$6-'СЕТ СН'!$F$26</f>
        <v>1871.4538636300001</v>
      </c>
      <c r="P48" s="36">
        <f>SUMIFS(СВЦЭМ!$D$39:$D$782,СВЦЭМ!$A$39:$A$782,$A48,СВЦЭМ!$B$39:$B$782,P$47)+'СЕТ СН'!$F$14+СВЦЭМ!$D$10+'СЕТ СН'!$F$6-'СЕТ СН'!$F$26</f>
        <v>1869.5120338000002</v>
      </c>
      <c r="Q48" s="36">
        <f>SUMIFS(СВЦЭМ!$D$39:$D$782,СВЦЭМ!$A$39:$A$782,$A48,СВЦЭМ!$B$39:$B$782,Q$47)+'СЕТ СН'!$F$14+СВЦЭМ!$D$10+'СЕТ СН'!$F$6-'СЕТ СН'!$F$26</f>
        <v>1876.7351899100001</v>
      </c>
      <c r="R48" s="36">
        <f>SUMIFS(СВЦЭМ!$D$39:$D$782,СВЦЭМ!$A$39:$A$782,$A48,СВЦЭМ!$B$39:$B$782,R$47)+'СЕТ СН'!$F$14+СВЦЭМ!$D$10+'СЕТ СН'!$F$6-'СЕТ СН'!$F$26</f>
        <v>1873.53961583</v>
      </c>
      <c r="S48" s="36">
        <f>SUMIFS(СВЦЭМ!$D$39:$D$782,СВЦЭМ!$A$39:$A$782,$A48,СВЦЭМ!$B$39:$B$782,S$47)+'СЕТ СН'!$F$14+СВЦЭМ!$D$10+'СЕТ СН'!$F$6-'СЕТ СН'!$F$26</f>
        <v>1817.8299400800001</v>
      </c>
      <c r="T48" s="36">
        <f>SUMIFS(СВЦЭМ!$D$39:$D$782,СВЦЭМ!$A$39:$A$782,$A48,СВЦЭМ!$B$39:$B$782,T$47)+'СЕТ СН'!$F$14+СВЦЭМ!$D$10+'СЕТ СН'!$F$6-'СЕТ СН'!$F$26</f>
        <v>1787.9749047800001</v>
      </c>
      <c r="U48" s="36">
        <f>SUMIFS(СВЦЭМ!$D$39:$D$782,СВЦЭМ!$A$39:$A$782,$A48,СВЦЭМ!$B$39:$B$782,U$47)+'СЕТ СН'!$F$14+СВЦЭМ!$D$10+'СЕТ СН'!$F$6-'СЕТ СН'!$F$26</f>
        <v>1762.1084277100001</v>
      </c>
      <c r="V48" s="36">
        <f>SUMIFS(СВЦЭМ!$D$39:$D$782,СВЦЭМ!$A$39:$A$782,$A48,СВЦЭМ!$B$39:$B$782,V$47)+'СЕТ СН'!$F$14+СВЦЭМ!$D$10+'СЕТ СН'!$F$6-'СЕТ СН'!$F$26</f>
        <v>1710.50294512</v>
      </c>
      <c r="W48" s="36">
        <f>SUMIFS(СВЦЭМ!$D$39:$D$782,СВЦЭМ!$A$39:$A$782,$A48,СВЦЭМ!$B$39:$B$782,W$47)+'СЕТ СН'!$F$14+СВЦЭМ!$D$10+'СЕТ СН'!$F$6-'СЕТ СН'!$F$26</f>
        <v>1689.5011574300001</v>
      </c>
      <c r="X48" s="36">
        <f>SUMIFS(СВЦЭМ!$D$39:$D$782,СВЦЭМ!$A$39:$A$782,$A48,СВЦЭМ!$B$39:$B$782,X$47)+'СЕТ СН'!$F$14+СВЦЭМ!$D$10+'СЕТ СН'!$F$6-'СЕТ СН'!$F$26</f>
        <v>1727.52083382</v>
      </c>
      <c r="Y48" s="36">
        <f>SUMIFS(СВЦЭМ!$D$39:$D$782,СВЦЭМ!$A$39:$A$782,$A48,СВЦЭМ!$B$39:$B$782,Y$47)+'СЕТ СН'!$F$14+СВЦЭМ!$D$10+'СЕТ СН'!$F$6-'СЕТ СН'!$F$26</f>
        <v>1779.17371383</v>
      </c>
      <c r="AA48" s="45"/>
    </row>
    <row r="49" spans="1:25" ht="15.75" x14ac:dyDescent="0.2">
      <c r="A49" s="35">
        <f>A48+1</f>
        <v>45048</v>
      </c>
      <c r="B49" s="36">
        <f>SUMIFS(СВЦЭМ!$D$39:$D$782,СВЦЭМ!$A$39:$A$782,$A49,СВЦЭМ!$B$39:$B$782,B$47)+'СЕТ СН'!$F$14+СВЦЭМ!$D$10+'СЕТ СН'!$F$6-'СЕТ СН'!$F$26</f>
        <v>1861.11963844</v>
      </c>
      <c r="C49" s="36">
        <f>SUMIFS(СВЦЭМ!$D$39:$D$782,СВЦЭМ!$A$39:$A$782,$A49,СВЦЭМ!$B$39:$B$782,C$47)+'СЕТ СН'!$F$14+СВЦЭМ!$D$10+'СЕТ СН'!$F$6-'СЕТ СН'!$F$26</f>
        <v>1924.52454923</v>
      </c>
      <c r="D49" s="36">
        <f>SUMIFS(СВЦЭМ!$D$39:$D$782,СВЦЭМ!$A$39:$A$782,$A49,СВЦЭМ!$B$39:$B$782,D$47)+'СЕТ СН'!$F$14+СВЦЭМ!$D$10+'СЕТ СН'!$F$6-'СЕТ СН'!$F$26</f>
        <v>1979.92009201</v>
      </c>
      <c r="E49" s="36">
        <f>SUMIFS(СВЦЭМ!$D$39:$D$782,СВЦЭМ!$A$39:$A$782,$A49,СВЦЭМ!$B$39:$B$782,E$47)+'СЕТ СН'!$F$14+СВЦЭМ!$D$10+'СЕТ СН'!$F$6-'СЕТ СН'!$F$26</f>
        <v>1985.87417643</v>
      </c>
      <c r="F49" s="36">
        <f>SUMIFS(СВЦЭМ!$D$39:$D$782,СВЦЭМ!$A$39:$A$782,$A49,СВЦЭМ!$B$39:$B$782,F$47)+'СЕТ СН'!$F$14+СВЦЭМ!$D$10+'СЕТ СН'!$F$6-'СЕТ СН'!$F$26</f>
        <v>1994.0952449900001</v>
      </c>
      <c r="G49" s="36">
        <f>SUMIFS(СВЦЭМ!$D$39:$D$782,СВЦЭМ!$A$39:$A$782,$A49,СВЦЭМ!$B$39:$B$782,G$47)+'СЕТ СН'!$F$14+СВЦЭМ!$D$10+'СЕТ СН'!$F$6-'СЕТ СН'!$F$26</f>
        <v>1990.2505141700001</v>
      </c>
      <c r="H49" s="36">
        <f>SUMIFS(СВЦЭМ!$D$39:$D$782,СВЦЭМ!$A$39:$A$782,$A49,СВЦЭМ!$B$39:$B$782,H$47)+'СЕТ СН'!$F$14+СВЦЭМ!$D$10+'СЕТ СН'!$F$6-'СЕТ СН'!$F$26</f>
        <v>2024.9904904</v>
      </c>
      <c r="I49" s="36">
        <f>SUMIFS(СВЦЭМ!$D$39:$D$782,СВЦЭМ!$A$39:$A$782,$A49,СВЦЭМ!$B$39:$B$782,I$47)+'СЕТ СН'!$F$14+СВЦЭМ!$D$10+'СЕТ СН'!$F$6-'СЕТ СН'!$F$26</f>
        <v>1852.9558815100002</v>
      </c>
      <c r="J49" s="36">
        <f>SUMIFS(СВЦЭМ!$D$39:$D$782,СВЦЭМ!$A$39:$A$782,$A49,СВЦЭМ!$B$39:$B$782,J$47)+'СЕТ СН'!$F$14+СВЦЭМ!$D$10+'СЕТ СН'!$F$6-'СЕТ СН'!$F$26</f>
        <v>1826.5347278300001</v>
      </c>
      <c r="K49" s="36">
        <f>SUMIFS(СВЦЭМ!$D$39:$D$782,СВЦЭМ!$A$39:$A$782,$A49,СВЦЭМ!$B$39:$B$782,K$47)+'СЕТ СН'!$F$14+СВЦЭМ!$D$10+'СЕТ СН'!$F$6-'СЕТ СН'!$F$26</f>
        <v>1810.6268903</v>
      </c>
      <c r="L49" s="36">
        <f>SUMIFS(СВЦЭМ!$D$39:$D$782,СВЦЭМ!$A$39:$A$782,$A49,СВЦЭМ!$B$39:$B$782,L$47)+'СЕТ СН'!$F$14+СВЦЭМ!$D$10+'СЕТ СН'!$F$6-'СЕТ СН'!$F$26</f>
        <v>1810.0291758400001</v>
      </c>
      <c r="M49" s="36">
        <f>SUMIFS(СВЦЭМ!$D$39:$D$782,СВЦЭМ!$A$39:$A$782,$A49,СВЦЭМ!$B$39:$B$782,M$47)+'СЕТ СН'!$F$14+СВЦЭМ!$D$10+'СЕТ СН'!$F$6-'СЕТ СН'!$F$26</f>
        <v>1818.59055134</v>
      </c>
      <c r="N49" s="36">
        <f>SUMIFS(СВЦЭМ!$D$39:$D$782,СВЦЭМ!$A$39:$A$782,$A49,СВЦЭМ!$B$39:$B$782,N$47)+'СЕТ СН'!$F$14+СВЦЭМ!$D$10+'СЕТ СН'!$F$6-'СЕТ СН'!$F$26</f>
        <v>1839.80957349</v>
      </c>
      <c r="O49" s="36">
        <f>SUMIFS(СВЦЭМ!$D$39:$D$782,СВЦЭМ!$A$39:$A$782,$A49,СВЦЭМ!$B$39:$B$782,O$47)+'СЕТ СН'!$F$14+СВЦЭМ!$D$10+'СЕТ СН'!$F$6-'СЕТ СН'!$F$26</f>
        <v>1857.3161953900001</v>
      </c>
      <c r="P49" s="36">
        <f>SUMIFS(СВЦЭМ!$D$39:$D$782,СВЦЭМ!$A$39:$A$782,$A49,СВЦЭМ!$B$39:$B$782,P$47)+'СЕТ СН'!$F$14+СВЦЭМ!$D$10+'СЕТ СН'!$F$6-'СЕТ СН'!$F$26</f>
        <v>1809.9788597700001</v>
      </c>
      <c r="Q49" s="36">
        <f>SUMIFS(СВЦЭМ!$D$39:$D$782,СВЦЭМ!$A$39:$A$782,$A49,СВЦЭМ!$B$39:$B$782,Q$47)+'СЕТ СН'!$F$14+СВЦЭМ!$D$10+'СЕТ СН'!$F$6-'СЕТ СН'!$F$26</f>
        <v>1763.63401828</v>
      </c>
      <c r="R49" s="36">
        <f>SUMIFS(СВЦЭМ!$D$39:$D$782,СВЦЭМ!$A$39:$A$782,$A49,СВЦЭМ!$B$39:$B$782,R$47)+'СЕТ СН'!$F$14+СВЦЭМ!$D$10+'СЕТ СН'!$F$6-'СЕТ СН'!$F$26</f>
        <v>1765.90342147</v>
      </c>
      <c r="S49" s="36">
        <f>SUMIFS(СВЦЭМ!$D$39:$D$782,СВЦЭМ!$A$39:$A$782,$A49,СВЦЭМ!$B$39:$B$782,S$47)+'СЕТ СН'!$F$14+СВЦЭМ!$D$10+'СЕТ СН'!$F$6-'СЕТ СН'!$F$26</f>
        <v>1730.5184176300002</v>
      </c>
      <c r="T49" s="36">
        <f>SUMIFS(СВЦЭМ!$D$39:$D$782,СВЦЭМ!$A$39:$A$782,$A49,СВЦЭМ!$B$39:$B$782,T$47)+'СЕТ СН'!$F$14+СВЦЭМ!$D$10+'СЕТ СН'!$F$6-'СЕТ СН'!$F$26</f>
        <v>1693.32575172</v>
      </c>
      <c r="U49" s="36">
        <f>SUMIFS(СВЦЭМ!$D$39:$D$782,СВЦЭМ!$A$39:$A$782,$A49,СВЦЭМ!$B$39:$B$782,U$47)+'СЕТ СН'!$F$14+СВЦЭМ!$D$10+'СЕТ СН'!$F$6-'СЕТ СН'!$F$26</f>
        <v>1668.2973660600001</v>
      </c>
      <c r="V49" s="36">
        <f>SUMIFS(СВЦЭМ!$D$39:$D$782,СВЦЭМ!$A$39:$A$782,$A49,СВЦЭМ!$B$39:$B$782,V$47)+'СЕТ СН'!$F$14+СВЦЭМ!$D$10+'СЕТ СН'!$F$6-'СЕТ СН'!$F$26</f>
        <v>1660.2188819200001</v>
      </c>
      <c r="W49" s="36">
        <f>SUMIFS(СВЦЭМ!$D$39:$D$782,СВЦЭМ!$A$39:$A$782,$A49,СВЦЭМ!$B$39:$B$782,W$47)+'СЕТ СН'!$F$14+СВЦЭМ!$D$10+'СЕТ СН'!$F$6-'СЕТ СН'!$F$26</f>
        <v>1633.99710779</v>
      </c>
      <c r="X49" s="36">
        <f>SUMIFS(СВЦЭМ!$D$39:$D$782,СВЦЭМ!$A$39:$A$782,$A49,СВЦЭМ!$B$39:$B$782,X$47)+'СЕТ СН'!$F$14+СВЦЭМ!$D$10+'СЕТ СН'!$F$6-'СЕТ СН'!$F$26</f>
        <v>1679.3161448000001</v>
      </c>
      <c r="Y49" s="36">
        <f>SUMIFS(СВЦЭМ!$D$39:$D$782,СВЦЭМ!$A$39:$A$782,$A49,СВЦЭМ!$B$39:$B$782,Y$47)+'СЕТ СН'!$F$14+СВЦЭМ!$D$10+'СЕТ СН'!$F$6-'СЕТ СН'!$F$26</f>
        <v>1710.9559833200001</v>
      </c>
    </row>
    <row r="50" spans="1:25" ht="15.75" x14ac:dyDescent="0.2">
      <c r="A50" s="35">
        <f t="shared" ref="A50:A78" si="1">A49+1</f>
        <v>45049</v>
      </c>
      <c r="B50" s="36">
        <f>SUMIFS(СВЦЭМ!$D$39:$D$782,СВЦЭМ!$A$39:$A$782,$A50,СВЦЭМ!$B$39:$B$782,B$47)+'СЕТ СН'!$F$14+СВЦЭМ!$D$10+'СЕТ СН'!$F$6-'СЕТ СН'!$F$26</f>
        <v>1848.25951566</v>
      </c>
      <c r="C50" s="36">
        <f>SUMIFS(СВЦЭМ!$D$39:$D$782,СВЦЭМ!$A$39:$A$782,$A50,СВЦЭМ!$B$39:$B$782,C$47)+'СЕТ СН'!$F$14+СВЦЭМ!$D$10+'СЕТ СН'!$F$6-'СЕТ СН'!$F$26</f>
        <v>1911.1970392000001</v>
      </c>
      <c r="D50" s="36">
        <f>SUMIFS(СВЦЭМ!$D$39:$D$782,СВЦЭМ!$A$39:$A$782,$A50,СВЦЭМ!$B$39:$B$782,D$47)+'СЕТ СН'!$F$14+СВЦЭМ!$D$10+'СЕТ СН'!$F$6-'СЕТ СН'!$F$26</f>
        <v>1982.17990371</v>
      </c>
      <c r="E50" s="36">
        <f>SUMIFS(СВЦЭМ!$D$39:$D$782,СВЦЭМ!$A$39:$A$782,$A50,СВЦЭМ!$B$39:$B$782,E$47)+'СЕТ СН'!$F$14+СВЦЭМ!$D$10+'СЕТ СН'!$F$6-'СЕТ СН'!$F$26</f>
        <v>1986.6577402200001</v>
      </c>
      <c r="F50" s="36">
        <f>SUMIFS(СВЦЭМ!$D$39:$D$782,СВЦЭМ!$A$39:$A$782,$A50,СВЦЭМ!$B$39:$B$782,F$47)+'СЕТ СН'!$F$14+СВЦЭМ!$D$10+'СЕТ СН'!$F$6-'СЕТ СН'!$F$26</f>
        <v>2000.3275604400001</v>
      </c>
      <c r="G50" s="36">
        <f>SUMIFS(СВЦЭМ!$D$39:$D$782,СВЦЭМ!$A$39:$A$782,$A50,СВЦЭМ!$B$39:$B$782,G$47)+'СЕТ СН'!$F$14+СВЦЭМ!$D$10+'СЕТ СН'!$F$6-'СЕТ СН'!$F$26</f>
        <v>1961.1074893300001</v>
      </c>
      <c r="H50" s="36">
        <f>SUMIFS(СВЦЭМ!$D$39:$D$782,СВЦЭМ!$A$39:$A$782,$A50,СВЦЭМ!$B$39:$B$782,H$47)+'СЕТ СН'!$F$14+СВЦЭМ!$D$10+'СЕТ СН'!$F$6-'СЕТ СН'!$F$26</f>
        <v>1907.3498522800001</v>
      </c>
      <c r="I50" s="36">
        <f>SUMIFS(СВЦЭМ!$D$39:$D$782,СВЦЭМ!$A$39:$A$782,$A50,СВЦЭМ!$B$39:$B$782,I$47)+'СЕТ СН'!$F$14+СВЦЭМ!$D$10+'СЕТ СН'!$F$6-'СЕТ СН'!$F$26</f>
        <v>1827.57836402</v>
      </c>
      <c r="J50" s="36">
        <f>SUMIFS(СВЦЭМ!$D$39:$D$782,СВЦЭМ!$A$39:$A$782,$A50,СВЦЭМ!$B$39:$B$782,J$47)+'СЕТ СН'!$F$14+СВЦЭМ!$D$10+'СЕТ СН'!$F$6-'СЕТ СН'!$F$26</f>
        <v>1786.7415110100001</v>
      </c>
      <c r="K50" s="36">
        <f>SUMIFS(СВЦЭМ!$D$39:$D$782,СВЦЭМ!$A$39:$A$782,$A50,СВЦЭМ!$B$39:$B$782,K$47)+'СЕТ СН'!$F$14+СВЦЭМ!$D$10+'СЕТ СН'!$F$6-'СЕТ СН'!$F$26</f>
        <v>1747.3695228700001</v>
      </c>
      <c r="L50" s="36">
        <f>SUMIFS(СВЦЭМ!$D$39:$D$782,СВЦЭМ!$A$39:$A$782,$A50,СВЦЭМ!$B$39:$B$782,L$47)+'СЕТ СН'!$F$14+СВЦЭМ!$D$10+'СЕТ СН'!$F$6-'СЕТ СН'!$F$26</f>
        <v>1737.5430309800001</v>
      </c>
      <c r="M50" s="36">
        <f>SUMIFS(СВЦЭМ!$D$39:$D$782,СВЦЭМ!$A$39:$A$782,$A50,СВЦЭМ!$B$39:$B$782,M$47)+'СЕТ СН'!$F$14+СВЦЭМ!$D$10+'СЕТ СН'!$F$6-'СЕТ СН'!$F$26</f>
        <v>1764.06061133</v>
      </c>
      <c r="N50" s="36">
        <f>SUMIFS(СВЦЭМ!$D$39:$D$782,СВЦЭМ!$A$39:$A$782,$A50,СВЦЭМ!$B$39:$B$782,N$47)+'СЕТ СН'!$F$14+СВЦЭМ!$D$10+'СЕТ СН'!$F$6-'СЕТ СН'!$F$26</f>
        <v>1808.3537452</v>
      </c>
      <c r="O50" s="36">
        <f>SUMIFS(СВЦЭМ!$D$39:$D$782,СВЦЭМ!$A$39:$A$782,$A50,СВЦЭМ!$B$39:$B$782,O$47)+'СЕТ СН'!$F$14+СВЦЭМ!$D$10+'СЕТ СН'!$F$6-'СЕТ СН'!$F$26</f>
        <v>1818.96854856</v>
      </c>
      <c r="P50" s="36">
        <f>SUMIFS(СВЦЭМ!$D$39:$D$782,СВЦЭМ!$A$39:$A$782,$A50,СВЦЭМ!$B$39:$B$782,P$47)+'СЕТ СН'!$F$14+СВЦЭМ!$D$10+'СЕТ СН'!$F$6-'СЕТ СН'!$F$26</f>
        <v>1830.6631634400001</v>
      </c>
      <c r="Q50" s="36">
        <f>SUMIFS(СВЦЭМ!$D$39:$D$782,СВЦЭМ!$A$39:$A$782,$A50,СВЦЭМ!$B$39:$B$782,Q$47)+'СЕТ СН'!$F$14+СВЦЭМ!$D$10+'СЕТ СН'!$F$6-'СЕТ СН'!$F$26</f>
        <v>1844.92508675</v>
      </c>
      <c r="R50" s="36">
        <f>SUMIFS(СВЦЭМ!$D$39:$D$782,СВЦЭМ!$A$39:$A$782,$A50,СВЦЭМ!$B$39:$B$782,R$47)+'СЕТ СН'!$F$14+СВЦЭМ!$D$10+'СЕТ СН'!$F$6-'СЕТ СН'!$F$26</f>
        <v>1838.37709595</v>
      </c>
      <c r="S50" s="36">
        <f>SUMIFS(СВЦЭМ!$D$39:$D$782,СВЦЭМ!$A$39:$A$782,$A50,СВЦЭМ!$B$39:$B$782,S$47)+'СЕТ СН'!$F$14+СВЦЭМ!$D$10+'СЕТ СН'!$F$6-'СЕТ СН'!$F$26</f>
        <v>1795.66730607</v>
      </c>
      <c r="T50" s="36">
        <f>SUMIFS(СВЦЭМ!$D$39:$D$782,СВЦЭМ!$A$39:$A$782,$A50,СВЦЭМ!$B$39:$B$782,T$47)+'СЕТ СН'!$F$14+СВЦЭМ!$D$10+'СЕТ СН'!$F$6-'СЕТ СН'!$F$26</f>
        <v>1757.92244529</v>
      </c>
      <c r="U50" s="36">
        <f>SUMIFS(СВЦЭМ!$D$39:$D$782,СВЦЭМ!$A$39:$A$782,$A50,СВЦЭМ!$B$39:$B$782,U$47)+'СЕТ СН'!$F$14+СВЦЭМ!$D$10+'СЕТ СН'!$F$6-'СЕТ СН'!$F$26</f>
        <v>1740.0746517100001</v>
      </c>
      <c r="V50" s="36">
        <f>SUMIFS(СВЦЭМ!$D$39:$D$782,СВЦЭМ!$A$39:$A$782,$A50,СВЦЭМ!$B$39:$B$782,V$47)+'СЕТ СН'!$F$14+СВЦЭМ!$D$10+'СЕТ СН'!$F$6-'СЕТ СН'!$F$26</f>
        <v>1708.1382102300001</v>
      </c>
      <c r="W50" s="36">
        <f>SUMIFS(СВЦЭМ!$D$39:$D$782,СВЦЭМ!$A$39:$A$782,$A50,СВЦЭМ!$B$39:$B$782,W$47)+'СЕТ СН'!$F$14+СВЦЭМ!$D$10+'СЕТ СН'!$F$6-'СЕТ СН'!$F$26</f>
        <v>1692.87630291</v>
      </c>
      <c r="X50" s="36">
        <f>SUMIFS(СВЦЭМ!$D$39:$D$782,СВЦЭМ!$A$39:$A$782,$A50,СВЦЭМ!$B$39:$B$782,X$47)+'СЕТ СН'!$F$14+СВЦЭМ!$D$10+'СЕТ СН'!$F$6-'СЕТ СН'!$F$26</f>
        <v>1742.1098759900001</v>
      </c>
      <c r="Y50" s="36">
        <f>SUMIFS(СВЦЭМ!$D$39:$D$782,СВЦЭМ!$A$39:$A$782,$A50,СВЦЭМ!$B$39:$B$782,Y$47)+'СЕТ СН'!$F$14+СВЦЭМ!$D$10+'СЕТ СН'!$F$6-'СЕТ СН'!$F$26</f>
        <v>1798.19024145</v>
      </c>
    </row>
    <row r="51" spans="1:25" ht="15.75" x14ac:dyDescent="0.2">
      <c r="A51" s="35">
        <f t="shared" si="1"/>
        <v>45050</v>
      </c>
      <c r="B51" s="36">
        <f>SUMIFS(СВЦЭМ!$D$39:$D$782,СВЦЭМ!$A$39:$A$782,$A51,СВЦЭМ!$B$39:$B$782,B$47)+'СЕТ СН'!$F$14+СВЦЭМ!$D$10+'СЕТ СН'!$F$6-'СЕТ СН'!$F$26</f>
        <v>1992.8119396</v>
      </c>
      <c r="C51" s="36">
        <f>SUMIFS(СВЦЭМ!$D$39:$D$782,СВЦЭМ!$A$39:$A$782,$A51,СВЦЭМ!$B$39:$B$782,C$47)+'СЕТ СН'!$F$14+СВЦЭМ!$D$10+'СЕТ СН'!$F$6-'СЕТ СН'!$F$26</f>
        <v>2072.0553968500003</v>
      </c>
      <c r="D51" s="36">
        <f>SUMIFS(СВЦЭМ!$D$39:$D$782,СВЦЭМ!$A$39:$A$782,$A51,СВЦЭМ!$B$39:$B$782,D$47)+'СЕТ СН'!$F$14+СВЦЭМ!$D$10+'СЕТ СН'!$F$6-'СЕТ СН'!$F$26</f>
        <v>2127.66186019</v>
      </c>
      <c r="E51" s="36">
        <f>SUMIFS(СВЦЭМ!$D$39:$D$782,СВЦЭМ!$A$39:$A$782,$A51,СВЦЭМ!$B$39:$B$782,E$47)+'СЕТ СН'!$F$14+СВЦЭМ!$D$10+'СЕТ СН'!$F$6-'СЕТ СН'!$F$26</f>
        <v>2126.4811103699999</v>
      </c>
      <c r="F51" s="36">
        <f>SUMIFS(СВЦЭМ!$D$39:$D$782,СВЦЭМ!$A$39:$A$782,$A51,СВЦЭМ!$B$39:$B$782,F$47)+'СЕТ СН'!$F$14+СВЦЭМ!$D$10+'СЕТ СН'!$F$6-'СЕТ СН'!$F$26</f>
        <v>2124.7782275599998</v>
      </c>
      <c r="G51" s="36">
        <f>SUMIFS(СВЦЭМ!$D$39:$D$782,СВЦЭМ!$A$39:$A$782,$A51,СВЦЭМ!$B$39:$B$782,G$47)+'СЕТ СН'!$F$14+СВЦЭМ!$D$10+'СЕТ СН'!$F$6-'СЕТ СН'!$F$26</f>
        <v>2124.6933441900001</v>
      </c>
      <c r="H51" s="36">
        <f>SUMIFS(СВЦЭМ!$D$39:$D$782,СВЦЭМ!$A$39:$A$782,$A51,СВЦЭМ!$B$39:$B$782,H$47)+'СЕТ СН'!$F$14+СВЦЭМ!$D$10+'СЕТ СН'!$F$6-'СЕТ СН'!$F$26</f>
        <v>2093.98760047</v>
      </c>
      <c r="I51" s="36">
        <f>SUMIFS(СВЦЭМ!$D$39:$D$782,СВЦЭМ!$A$39:$A$782,$A51,СВЦЭМ!$B$39:$B$782,I$47)+'СЕТ СН'!$F$14+СВЦЭМ!$D$10+'СЕТ СН'!$F$6-'СЕТ СН'!$F$26</f>
        <v>2037.76372335</v>
      </c>
      <c r="J51" s="36">
        <f>SUMIFS(СВЦЭМ!$D$39:$D$782,СВЦЭМ!$A$39:$A$782,$A51,СВЦЭМ!$B$39:$B$782,J$47)+'СЕТ СН'!$F$14+СВЦЭМ!$D$10+'СЕТ СН'!$F$6-'СЕТ СН'!$F$26</f>
        <v>1983.3709436300001</v>
      </c>
      <c r="K51" s="36">
        <f>SUMIFS(СВЦЭМ!$D$39:$D$782,СВЦЭМ!$A$39:$A$782,$A51,СВЦЭМ!$B$39:$B$782,K$47)+'СЕТ СН'!$F$14+СВЦЭМ!$D$10+'СЕТ СН'!$F$6-'СЕТ СН'!$F$26</f>
        <v>1970.17290716</v>
      </c>
      <c r="L51" s="36">
        <f>SUMIFS(СВЦЭМ!$D$39:$D$782,СВЦЭМ!$A$39:$A$782,$A51,СВЦЭМ!$B$39:$B$782,L$47)+'СЕТ СН'!$F$14+СВЦЭМ!$D$10+'СЕТ СН'!$F$6-'СЕТ СН'!$F$26</f>
        <v>1945.9047752700001</v>
      </c>
      <c r="M51" s="36">
        <f>SUMIFS(СВЦЭМ!$D$39:$D$782,СВЦЭМ!$A$39:$A$782,$A51,СВЦЭМ!$B$39:$B$782,M$47)+'СЕТ СН'!$F$14+СВЦЭМ!$D$10+'СЕТ СН'!$F$6-'СЕТ СН'!$F$26</f>
        <v>1969.1732914700001</v>
      </c>
      <c r="N51" s="36">
        <f>SUMIFS(СВЦЭМ!$D$39:$D$782,СВЦЭМ!$A$39:$A$782,$A51,СВЦЭМ!$B$39:$B$782,N$47)+'СЕТ СН'!$F$14+СВЦЭМ!$D$10+'СЕТ СН'!$F$6-'СЕТ СН'!$F$26</f>
        <v>2006.85504014</v>
      </c>
      <c r="O51" s="36">
        <f>SUMIFS(СВЦЭМ!$D$39:$D$782,СВЦЭМ!$A$39:$A$782,$A51,СВЦЭМ!$B$39:$B$782,O$47)+'СЕТ СН'!$F$14+СВЦЭМ!$D$10+'СЕТ СН'!$F$6-'СЕТ СН'!$F$26</f>
        <v>2022.1311211700001</v>
      </c>
      <c r="P51" s="36">
        <f>SUMIFS(СВЦЭМ!$D$39:$D$782,СВЦЭМ!$A$39:$A$782,$A51,СВЦЭМ!$B$39:$B$782,P$47)+'СЕТ СН'!$F$14+СВЦЭМ!$D$10+'СЕТ СН'!$F$6-'СЕТ СН'!$F$26</f>
        <v>2035.9299502400002</v>
      </c>
      <c r="Q51" s="36">
        <f>SUMIFS(СВЦЭМ!$D$39:$D$782,СВЦЭМ!$A$39:$A$782,$A51,СВЦЭМ!$B$39:$B$782,Q$47)+'СЕТ СН'!$F$14+СВЦЭМ!$D$10+'СЕТ СН'!$F$6-'СЕТ СН'!$F$26</f>
        <v>2049.37678878</v>
      </c>
      <c r="R51" s="36">
        <f>SUMIFS(СВЦЭМ!$D$39:$D$782,СВЦЭМ!$A$39:$A$782,$A51,СВЦЭМ!$B$39:$B$782,R$47)+'СЕТ СН'!$F$14+СВЦЭМ!$D$10+'СЕТ СН'!$F$6-'СЕТ СН'!$F$26</f>
        <v>2033.81822121</v>
      </c>
      <c r="S51" s="36">
        <f>SUMIFS(СВЦЭМ!$D$39:$D$782,СВЦЭМ!$A$39:$A$782,$A51,СВЦЭМ!$B$39:$B$782,S$47)+'СЕТ СН'!$F$14+СВЦЭМ!$D$10+'СЕТ СН'!$F$6-'СЕТ СН'!$F$26</f>
        <v>1984.2656917199999</v>
      </c>
      <c r="T51" s="36">
        <f>SUMIFS(СВЦЭМ!$D$39:$D$782,СВЦЭМ!$A$39:$A$782,$A51,СВЦЭМ!$B$39:$B$782,T$47)+'СЕТ СН'!$F$14+СВЦЭМ!$D$10+'СЕТ СН'!$F$6-'СЕТ СН'!$F$26</f>
        <v>1937.62624682</v>
      </c>
      <c r="U51" s="36">
        <f>SUMIFS(СВЦЭМ!$D$39:$D$782,СВЦЭМ!$A$39:$A$782,$A51,СВЦЭМ!$B$39:$B$782,U$47)+'СЕТ СН'!$F$14+СВЦЭМ!$D$10+'СЕТ СН'!$F$6-'СЕТ СН'!$F$26</f>
        <v>1910.4147151100001</v>
      </c>
      <c r="V51" s="36">
        <f>SUMIFS(СВЦЭМ!$D$39:$D$782,СВЦЭМ!$A$39:$A$782,$A51,СВЦЭМ!$B$39:$B$782,V$47)+'СЕТ СН'!$F$14+СВЦЭМ!$D$10+'СЕТ СН'!$F$6-'СЕТ СН'!$F$26</f>
        <v>1881.47665525</v>
      </c>
      <c r="W51" s="36">
        <f>SUMIFS(СВЦЭМ!$D$39:$D$782,СВЦЭМ!$A$39:$A$782,$A51,СВЦЭМ!$B$39:$B$782,W$47)+'СЕТ СН'!$F$14+СВЦЭМ!$D$10+'СЕТ СН'!$F$6-'СЕТ СН'!$F$26</f>
        <v>1868.4109837000001</v>
      </c>
      <c r="X51" s="36">
        <f>SUMIFS(СВЦЭМ!$D$39:$D$782,СВЦЭМ!$A$39:$A$782,$A51,СВЦЭМ!$B$39:$B$782,X$47)+'СЕТ СН'!$F$14+СВЦЭМ!$D$10+'СЕТ СН'!$F$6-'СЕТ СН'!$F$26</f>
        <v>1923.4378763900002</v>
      </c>
      <c r="Y51" s="36">
        <f>SUMIFS(СВЦЭМ!$D$39:$D$782,СВЦЭМ!$A$39:$A$782,$A51,СВЦЭМ!$B$39:$B$782,Y$47)+'СЕТ СН'!$F$14+СВЦЭМ!$D$10+'СЕТ СН'!$F$6-'СЕТ СН'!$F$26</f>
        <v>1957.2734119500001</v>
      </c>
    </row>
    <row r="52" spans="1:25" ht="15.75" x14ac:dyDescent="0.2">
      <c r="A52" s="35">
        <f t="shared" si="1"/>
        <v>45051</v>
      </c>
      <c r="B52" s="36">
        <f>SUMIFS(СВЦЭМ!$D$39:$D$782,СВЦЭМ!$A$39:$A$782,$A52,СВЦЭМ!$B$39:$B$782,B$47)+'СЕТ СН'!$F$14+СВЦЭМ!$D$10+'СЕТ СН'!$F$6-'СЕТ СН'!$F$26</f>
        <v>1979.1962857400001</v>
      </c>
      <c r="C52" s="36">
        <f>SUMIFS(СВЦЭМ!$D$39:$D$782,СВЦЭМ!$A$39:$A$782,$A52,СВЦЭМ!$B$39:$B$782,C$47)+'СЕТ СН'!$F$14+СВЦЭМ!$D$10+'СЕТ СН'!$F$6-'СЕТ СН'!$F$26</f>
        <v>2003.09254399</v>
      </c>
      <c r="D52" s="36">
        <f>SUMIFS(СВЦЭМ!$D$39:$D$782,СВЦЭМ!$A$39:$A$782,$A52,СВЦЭМ!$B$39:$B$782,D$47)+'СЕТ СН'!$F$14+СВЦЭМ!$D$10+'СЕТ СН'!$F$6-'СЕТ СН'!$F$26</f>
        <v>2080.8887871000002</v>
      </c>
      <c r="E52" s="36">
        <f>SUMIFS(СВЦЭМ!$D$39:$D$782,СВЦЭМ!$A$39:$A$782,$A52,СВЦЭМ!$B$39:$B$782,E$47)+'СЕТ СН'!$F$14+СВЦЭМ!$D$10+'СЕТ СН'!$F$6-'СЕТ СН'!$F$26</f>
        <v>2076.7499651000003</v>
      </c>
      <c r="F52" s="36">
        <f>SUMIFS(СВЦЭМ!$D$39:$D$782,СВЦЭМ!$A$39:$A$782,$A52,СВЦЭМ!$B$39:$B$782,F$47)+'СЕТ СН'!$F$14+СВЦЭМ!$D$10+'СЕТ СН'!$F$6-'СЕТ СН'!$F$26</f>
        <v>2081.1237082600001</v>
      </c>
      <c r="G52" s="36">
        <f>SUMIFS(СВЦЭМ!$D$39:$D$782,СВЦЭМ!$A$39:$A$782,$A52,СВЦЭМ!$B$39:$B$782,G$47)+'СЕТ СН'!$F$14+СВЦЭМ!$D$10+'СЕТ СН'!$F$6-'СЕТ СН'!$F$26</f>
        <v>2064.2523845700002</v>
      </c>
      <c r="H52" s="36">
        <f>SUMIFS(СВЦЭМ!$D$39:$D$782,СВЦЭМ!$A$39:$A$782,$A52,СВЦЭМ!$B$39:$B$782,H$47)+'СЕТ СН'!$F$14+СВЦЭМ!$D$10+'СЕТ СН'!$F$6-'СЕТ СН'!$F$26</f>
        <v>2008.6323085900001</v>
      </c>
      <c r="I52" s="36">
        <f>SUMIFS(СВЦЭМ!$D$39:$D$782,СВЦЭМ!$A$39:$A$782,$A52,СВЦЭМ!$B$39:$B$782,I$47)+'СЕТ СН'!$F$14+СВЦЭМ!$D$10+'СЕТ СН'!$F$6-'СЕТ СН'!$F$26</f>
        <v>1901.6362271800001</v>
      </c>
      <c r="J52" s="36">
        <f>SUMIFS(СВЦЭМ!$D$39:$D$782,СВЦЭМ!$A$39:$A$782,$A52,СВЦЭМ!$B$39:$B$782,J$47)+'СЕТ СН'!$F$14+СВЦЭМ!$D$10+'СЕТ СН'!$F$6-'СЕТ СН'!$F$26</f>
        <v>1913.62712814</v>
      </c>
      <c r="K52" s="36">
        <f>SUMIFS(СВЦЭМ!$D$39:$D$782,СВЦЭМ!$A$39:$A$782,$A52,СВЦЭМ!$B$39:$B$782,K$47)+'СЕТ СН'!$F$14+СВЦЭМ!$D$10+'СЕТ СН'!$F$6-'СЕТ СН'!$F$26</f>
        <v>1883.36805256</v>
      </c>
      <c r="L52" s="36">
        <f>SUMIFS(СВЦЭМ!$D$39:$D$782,СВЦЭМ!$A$39:$A$782,$A52,СВЦЭМ!$B$39:$B$782,L$47)+'СЕТ СН'!$F$14+СВЦЭМ!$D$10+'СЕТ СН'!$F$6-'СЕТ СН'!$F$26</f>
        <v>1862.7586124500001</v>
      </c>
      <c r="M52" s="36">
        <f>SUMIFS(СВЦЭМ!$D$39:$D$782,СВЦЭМ!$A$39:$A$782,$A52,СВЦЭМ!$B$39:$B$782,M$47)+'СЕТ СН'!$F$14+СВЦЭМ!$D$10+'СЕТ СН'!$F$6-'СЕТ СН'!$F$26</f>
        <v>1880.94568665</v>
      </c>
      <c r="N52" s="36">
        <f>SUMIFS(СВЦЭМ!$D$39:$D$782,СВЦЭМ!$A$39:$A$782,$A52,СВЦЭМ!$B$39:$B$782,N$47)+'СЕТ СН'!$F$14+СВЦЭМ!$D$10+'СЕТ СН'!$F$6-'СЕТ СН'!$F$26</f>
        <v>1917.4556286</v>
      </c>
      <c r="O52" s="36">
        <f>SUMIFS(СВЦЭМ!$D$39:$D$782,СВЦЭМ!$A$39:$A$782,$A52,СВЦЭМ!$B$39:$B$782,O$47)+'СЕТ СН'!$F$14+СВЦЭМ!$D$10+'СЕТ СН'!$F$6-'СЕТ СН'!$F$26</f>
        <v>1927.1702878000001</v>
      </c>
      <c r="P52" s="36">
        <f>SUMIFS(СВЦЭМ!$D$39:$D$782,СВЦЭМ!$A$39:$A$782,$A52,СВЦЭМ!$B$39:$B$782,P$47)+'СЕТ СН'!$F$14+СВЦЭМ!$D$10+'СЕТ СН'!$F$6-'СЕТ СН'!$F$26</f>
        <v>1949.70075711</v>
      </c>
      <c r="Q52" s="36">
        <f>SUMIFS(СВЦЭМ!$D$39:$D$782,СВЦЭМ!$A$39:$A$782,$A52,СВЦЭМ!$B$39:$B$782,Q$47)+'СЕТ СН'!$F$14+СВЦЭМ!$D$10+'СЕТ СН'!$F$6-'СЕТ СН'!$F$26</f>
        <v>1965.45439988</v>
      </c>
      <c r="R52" s="36">
        <f>SUMIFS(СВЦЭМ!$D$39:$D$782,СВЦЭМ!$A$39:$A$782,$A52,СВЦЭМ!$B$39:$B$782,R$47)+'СЕТ СН'!$F$14+СВЦЭМ!$D$10+'СЕТ СН'!$F$6-'СЕТ СН'!$F$26</f>
        <v>1948.2609554600001</v>
      </c>
      <c r="S52" s="36">
        <f>SUMIFS(СВЦЭМ!$D$39:$D$782,СВЦЭМ!$A$39:$A$782,$A52,СВЦЭМ!$B$39:$B$782,S$47)+'СЕТ СН'!$F$14+СВЦЭМ!$D$10+'СЕТ СН'!$F$6-'СЕТ СН'!$F$26</f>
        <v>1884.85142589</v>
      </c>
      <c r="T52" s="36">
        <f>SUMIFS(СВЦЭМ!$D$39:$D$782,СВЦЭМ!$A$39:$A$782,$A52,СВЦЭМ!$B$39:$B$782,T$47)+'СЕТ СН'!$F$14+СВЦЭМ!$D$10+'СЕТ СН'!$F$6-'СЕТ СН'!$F$26</f>
        <v>1837.09116324</v>
      </c>
      <c r="U52" s="36">
        <f>SUMIFS(СВЦЭМ!$D$39:$D$782,СВЦЭМ!$A$39:$A$782,$A52,СВЦЭМ!$B$39:$B$782,U$47)+'СЕТ СН'!$F$14+СВЦЭМ!$D$10+'СЕТ СН'!$F$6-'СЕТ СН'!$F$26</f>
        <v>1819.01159803</v>
      </c>
      <c r="V52" s="36">
        <f>SUMIFS(СВЦЭМ!$D$39:$D$782,СВЦЭМ!$A$39:$A$782,$A52,СВЦЭМ!$B$39:$B$782,V$47)+'СЕТ СН'!$F$14+СВЦЭМ!$D$10+'СЕТ СН'!$F$6-'СЕТ СН'!$F$26</f>
        <v>1797.4391213700001</v>
      </c>
      <c r="W52" s="36">
        <f>SUMIFS(СВЦЭМ!$D$39:$D$782,СВЦЭМ!$A$39:$A$782,$A52,СВЦЭМ!$B$39:$B$782,W$47)+'СЕТ СН'!$F$14+СВЦЭМ!$D$10+'СЕТ СН'!$F$6-'СЕТ СН'!$F$26</f>
        <v>1772.1554354899999</v>
      </c>
      <c r="X52" s="36">
        <f>SUMIFS(СВЦЭМ!$D$39:$D$782,СВЦЭМ!$A$39:$A$782,$A52,СВЦЭМ!$B$39:$B$782,X$47)+'СЕТ СН'!$F$14+СВЦЭМ!$D$10+'СЕТ СН'!$F$6-'СЕТ СН'!$F$26</f>
        <v>1828.20649454</v>
      </c>
      <c r="Y52" s="36">
        <f>SUMIFS(СВЦЭМ!$D$39:$D$782,СВЦЭМ!$A$39:$A$782,$A52,СВЦЭМ!$B$39:$B$782,Y$47)+'СЕТ СН'!$F$14+СВЦЭМ!$D$10+'СЕТ СН'!$F$6-'СЕТ СН'!$F$26</f>
        <v>1856.0738067900002</v>
      </c>
    </row>
    <row r="53" spans="1:25" ht="15.75" x14ac:dyDescent="0.2">
      <c r="A53" s="35">
        <f t="shared" si="1"/>
        <v>45052</v>
      </c>
      <c r="B53" s="36">
        <f>SUMIFS(СВЦЭМ!$D$39:$D$782,СВЦЭМ!$A$39:$A$782,$A53,СВЦЭМ!$B$39:$B$782,B$47)+'СЕТ СН'!$F$14+СВЦЭМ!$D$10+'СЕТ СН'!$F$6-'СЕТ СН'!$F$26</f>
        <v>1839.21573218</v>
      </c>
      <c r="C53" s="36">
        <f>SUMIFS(СВЦЭМ!$D$39:$D$782,СВЦЭМ!$A$39:$A$782,$A53,СВЦЭМ!$B$39:$B$782,C$47)+'СЕТ СН'!$F$14+СВЦЭМ!$D$10+'СЕТ СН'!$F$6-'СЕТ СН'!$F$26</f>
        <v>1959.7624344600001</v>
      </c>
      <c r="D53" s="36">
        <f>SUMIFS(СВЦЭМ!$D$39:$D$782,СВЦЭМ!$A$39:$A$782,$A53,СВЦЭМ!$B$39:$B$782,D$47)+'СЕТ СН'!$F$14+СВЦЭМ!$D$10+'СЕТ СН'!$F$6-'СЕТ СН'!$F$26</f>
        <v>2029.1241006</v>
      </c>
      <c r="E53" s="36">
        <f>SUMIFS(СВЦЭМ!$D$39:$D$782,СВЦЭМ!$A$39:$A$782,$A53,СВЦЭМ!$B$39:$B$782,E$47)+'СЕТ СН'!$F$14+СВЦЭМ!$D$10+'СЕТ СН'!$F$6-'СЕТ СН'!$F$26</f>
        <v>2018.6037703</v>
      </c>
      <c r="F53" s="36">
        <f>SUMIFS(СВЦЭМ!$D$39:$D$782,СВЦЭМ!$A$39:$A$782,$A53,СВЦЭМ!$B$39:$B$782,F$47)+'СЕТ СН'!$F$14+СВЦЭМ!$D$10+'СЕТ СН'!$F$6-'СЕТ СН'!$F$26</f>
        <v>2016.61728769</v>
      </c>
      <c r="G53" s="36">
        <f>SUMIFS(СВЦЭМ!$D$39:$D$782,СВЦЭМ!$A$39:$A$782,$A53,СВЦЭМ!$B$39:$B$782,G$47)+'СЕТ СН'!$F$14+СВЦЭМ!$D$10+'СЕТ СН'!$F$6-'СЕТ СН'!$F$26</f>
        <v>2015.93254222</v>
      </c>
      <c r="H53" s="36">
        <f>SUMIFS(СВЦЭМ!$D$39:$D$782,СВЦЭМ!$A$39:$A$782,$A53,СВЦЭМ!$B$39:$B$782,H$47)+'СЕТ СН'!$F$14+СВЦЭМ!$D$10+'СЕТ СН'!$F$6-'СЕТ СН'!$F$26</f>
        <v>2008.75915093</v>
      </c>
      <c r="I53" s="36">
        <f>SUMIFS(СВЦЭМ!$D$39:$D$782,СВЦЭМ!$A$39:$A$782,$A53,СВЦЭМ!$B$39:$B$782,I$47)+'СЕТ СН'!$F$14+СВЦЭМ!$D$10+'СЕТ СН'!$F$6-'СЕТ СН'!$F$26</f>
        <v>1930.39697563</v>
      </c>
      <c r="J53" s="36">
        <f>SUMIFS(СВЦЭМ!$D$39:$D$782,СВЦЭМ!$A$39:$A$782,$A53,СВЦЭМ!$B$39:$B$782,J$47)+'СЕТ СН'!$F$14+СВЦЭМ!$D$10+'СЕТ СН'!$F$6-'СЕТ СН'!$F$26</f>
        <v>1849.9198987700001</v>
      </c>
      <c r="K53" s="36">
        <f>SUMIFS(СВЦЭМ!$D$39:$D$782,СВЦЭМ!$A$39:$A$782,$A53,СВЦЭМ!$B$39:$B$782,K$47)+'СЕТ СН'!$F$14+СВЦЭМ!$D$10+'СЕТ СН'!$F$6-'СЕТ СН'!$F$26</f>
        <v>1774.86734596</v>
      </c>
      <c r="L53" s="36">
        <f>SUMIFS(СВЦЭМ!$D$39:$D$782,СВЦЭМ!$A$39:$A$782,$A53,СВЦЭМ!$B$39:$B$782,L$47)+'СЕТ СН'!$F$14+СВЦЭМ!$D$10+'СЕТ СН'!$F$6-'СЕТ СН'!$F$26</f>
        <v>1769.1380343200001</v>
      </c>
      <c r="M53" s="36">
        <f>SUMIFS(СВЦЭМ!$D$39:$D$782,СВЦЭМ!$A$39:$A$782,$A53,СВЦЭМ!$B$39:$B$782,M$47)+'СЕТ СН'!$F$14+СВЦЭМ!$D$10+'СЕТ СН'!$F$6-'СЕТ СН'!$F$26</f>
        <v>1766.3643419700002</v>
      </c>
      <c r="N53" s="36">
        <f>SUMIFS(СВЦЭМ!$D$39:$D$782,СВЦЭМ!$A$39:$A$782,$A53,СВЦЭМ!$B$39:$B$782,N$47)+'СЕТ СН'!$F$14+СВЦЭМ!$D$10+'СЕТ СН'!$F$6-'СЕТ СН'!$F$26</f>
        <v>1802.04693911</v>
      </c>
      <c r="O53" s="36">
        <f>SUMIFS(СВЦЭМ!$D$39:$D$782,СВЦЭМ!$A$39:$A$782,$A53,СВЦЭМ!$B$39:$B$782,O$47)+'СЕТ СН'!$F$14+СВЦЭМ!$D$10+'СЕТ СН'!$F$6-'СЕТ СН'!$F$26</f>
        <v>1803.74457751</v>
      </c>
      <c r="P53" s="36">
        <f>SUMIFS(СВЦЭМ!$D$39:$D$782,СВЦЭМ!$A$39:$A$782,$A53,СВЦЭМ!$B$39:$B$782,P$47)+'СЕТ СН'!$F$14+СВЦЭМ!$D$10+'СЕТ СН'!$F$6-'СЕТ СН'!$F$26</f>
        <v>1809.0689926700002</v>
      </c>
      <c r="Q53" s="36">
        <f>SUMIFS(СВЦЭМ!$D$39:$D$782,СВЦЭМ!$A$39:$A$782,$A53,СВЦЭМ!$B$39:$B$782,Q$47)+'СЕТ СН'!$F$14+СВЦЭМ!$D$10+'СЕТ СН'!$F$6-'СЕТ СН'!$F$26</f>
        <v>1776.1851780900001</v>
      </c>
      <c r="R53" s="36">
        <f>SUMIFS(СВЦЭМ!$D$39:$D$782,СВЦЭМ!$A$39:$A$782,$A53,СВЦЭМ!$B$39:$B$782,R$47)+'СЕТ СН'!$F$14+СВЦЭМ!$D$10+'СЕТ СН'!$F$6-'СЕТ СН'!$F$26</f>
        <v>1698.2172511400001</v>
      </c>
      <c r="S53" s="36">
        <f>SUMIFS(СВЦЭМ!$D$39:$D$782,СВЦЭМ!$A$39:$A$782,$A53,СВЦЭМ!$B$39:$B$782,S$47)+'СЕТ СН'!$F$14+СВЦЭМ!$D$10+'СЕТ СН'!$F$6-'СЕТ СН'!$F$26</f>
        <v>1512.42496568</v>
      </c>
      <c r="T53" s="36">
        <f>SUMIFS(СВЦЭМ!$D$39:$D$782,СВЦЭМ!$A$39:$A$782,$A53,СВЦЭМ!$B$39:$B$782,T$47)+'СЕТ СН'!$F$14+СВЦЭМ!$D$10+'СЕТ СН'!$F$6-'СЕТ СН'!$F$26</f>
        <v>1367.48878861</v>
      </c>
      <c r="U53" s="36">
        <f>SUMIFS(СВЦЭМ!$D$39:$D$782,СВЦЭМ!$A$39:$A$782,$A53,СВЦЭМ!$B$39:$B$782,U$47)+'СЕТ СН'!$F$14+СВЦЭМ!$D$10+'СЕТ СН'!$F$6-'СЕТ СН'!$F$26</f>
        <v>1372.2786547200001</v>
      </c>
      <c r="V53" s="36">
        <f>SUMIFS(СВЦЭМ!$D$39:$D$782,СВЦЭМ!$A$39:$A$782,$A53,СВЦЭМ!$B$39:$B$782,V$47)+'СЕТ СН'!$F$14+СВЦЭМ!$D$10+'СЕТ СН'!$F$6-'СЕТ СН'!$F$26</f>
        <v>1355.20214706</v>
      </c>
      <c r="W53" s="36">
        <f>SUMIFS(СВЦЭМ!$D$39:$D$782,СВЦЭМ!$A$39:$A$782,$A53,СВЦЭМ!$B$39:$B$782,W$47)+'СЕТ СН'!$F$14+СВЦЭМ!$D$10+'СЕТ СН'!$F$6-'СЕТ СН'!$F$26</f>
        <v>1348.4961813500001</v>
      </c>
      <c r="X53" s="36">
        <f>SUMIFS(СВЦЭМ!$D$39:$D$782,СВЦЭМ!$A$39:$A$782,$A53,СВЦЭМ!$B$39:$B$782,X$47)+'СЕТ СН'!$F$14+СВЦЭМ!$D$10+'СЕТ СН'!$F$6-'СЕТ СН'!$F$26</f>
        <v>1546.6441551299999</v>
      </c>
      <c r="Y53" s="36">
        <f>SUMIFS(СВЦЭМ!$D$39:$D$782,СВЦЭМ!$A$39:$A$782,$A53,СВЦЭМ!$B$39:$B$782,Y$47)+'СЕТ СН'!$F$14+СВЦЭМ!$D$10+'СЕТ СН'!$F$6-'СЕТ СН'!$F$26</f>
        <v>1798.14881225</v>
      </c>
    </row>
    <row r="54" spans="1:25" ht="15.75" x14ac:dyDescent="0.2">
      <c r="A54" s="35">
        <f t="shared" si="1"/>
        <v>45053</v>
      </c>
      <c r="B54" s="36">
        <f>SUMIFS(СВЦЭМ!$D$39:$D$782,СВЦЭМ!$A$39:$A$782,$A54,СВЦЭМ!$B$39:$B$782,B$47)+'СЕТ СН'!$F$14+СВЦЭМ!$D$10+'СЕТ СН'!$F$6-'СЕТ СН'!$F$26</f>
        <v>1745.8065308600001</v>
      </c>
      <c r="C54" s="36">
        <f>SUMIFS(СВЦЭМ!$D$39:$D$782,СВЦЭМ!$A$39:$A$782,$A54,СВЦЭМ!$B$39:$B$782,C$47)+'СЕТ СН'!$F$14+СВЦЭМ!$D$10+'СЕТ СН'!$F$6-'СЕТ СН'!$F$26</f>
        <v>1827.8397379100002</v>
      </c>
      <c r="D54" s="36">
        <f>SUMIFS(СВЦЭМ!$D$39:$D$782,СВЦЭМ!$A$39:$A$782,$A54,СВЦЭМ!$B$39:$B$782,D$47)+'СЕТ СН'!$F$14+СВЦЭМ!$D$10+'СЕТ СН'!$F$6-'СЕТ СН'!$F$26</f>
        <v>1835.74350903</v>
      </c>
      <c r="E54" s="36">
        <f>SUMIFS(СВЦЭМ!$D$39:$D$782,СВЦЭМ!$A$39:$A$782,$A54,СВЦЭМ!$B$39:$B$782,E$47)+'СЕТ СН'!$F$14+СВЦЭМ!$D$10+'СЕТ СН'!$F$6-'СЕТ СН'!$F$26</f>
        <v>1878.9225093100001</v>
      </c>
      <c r="F54" s="36">
        <f>SUMIFS(СВЦЭМ!$D$39:$D$782,СВЦЭМ!$A$39:$A$782,$A54,СВЦЭМ!$B$39:$B$782,F$47)+'СЕТ СН'!$F$14+СВЦЭМ!$D$10+'СЕТ СН'!$F$6-'СЕТ СН'!$F$26</f>
        <v>1880.18460454</v>
      </c>
      <c r="G54" s="36">
        <f>SUMIFS(СВЦЭМ!$D$39:$D$782,СВЦЭМ!$A$39:$A$782,$A54,СВЦЭМ!$B$39:$B$782,G$47)+'СЕТ СН'!$F$14+СВЦЭМ!$D$10+'СЕТ СН'!$F$6-'СЕТ СН'!$F$26</f>
        <v>1857.842091</v>
      </c>
      <c r="H54" s="36">
        <f>SUMIFS(СВЦЭМ!$D$39:$D$782,СВЦЭМ!$A$39:$A$782,$A54,СВЦЭМ!$B$39:$B$782,H$47)+'СЕТ СН'!$F$14+СВЦЭМ!$D$10+'СЕТ СН'!$F$6-'СЕТ СН'!$F$26</f>
        <v>1834.27022528</v>
      </c>
      <c r="I54" s="36">
        <f>SUMIFS(СВЦЭМ!$D$39:$D$782,СВЦЭМ!$A$39:$A$782,$A54,СВЦЭМ!$B$39:$B$782,I$47)+'СЕТ СН'!$F$14+СВЦЭМ!$D$10+'СЕТ СН'!$F$6-'СЕТ СН'!$F$26</f>
        <v>1800.81577077</v>
      </c>
      <c r="J54" s="36">
        <f>SUMIFS(СВЦЭМ!$D$39:$D$782,СВЦЭМ!$A$39:$A$782,$A54,СВЦЭМ!$B$39:$B$782,J$47)+'СЕТ СН'!$F$14+СВЦЭМ!$D$10+'СЕТ СН'!$F$6-'СЕТ СН'!$F$26</f>
        <v>1785.2513469</v>
      </c>
      <c r="K54" s="36">
        <f>SUMIFS(СВЦЭМ!$D$39:$D$782,СВЦЭМ!$A$39:$A$782,$A54,СВЦЭМ!$B$39:$B$782,K$47)+'СЕТ СН'!$F$14+СВЦЭМ!$D$10+'СЕТ СН'!$F$6-'СЕТ СН'!$F$26</f>
        <v>1688.9552928000001</v>
      </c>
      <c r="L54" s="36">
        <f>SUMIFS(СВЦЭМ!$D$39:$D$782,СВЦЭМ!$A$39:$A$782,$A54,СВЦЭМ!$B$39:$B$782,L$47)+'СЕТ СН'!$F$14+СВЦЭМ!$D$10+'СЕТ СН'!$F$6-'СЕТ СН'!$F$26</f>
        <v>1730.16361282</v>
      </c>
      <c r="M54" s="36">
        <f>SUMIFS(СВЦЭМ!$D$39:$D$782,СВЦЭМ!$A$39:$A$782,$A54,СВЦЭМ!$B$39:$B$782,M$47)+'СЕТ СН'!$F$14+СВЦЭМ!$D$10+'СЕТ СН'!$F$6-'СЕТ СН'!$F$26</f>
        <v>1732.8930035400001</v>
      </c>
      <c r="N54" s="36">
        <f>SUMIFS(СВЦЭМ!$D$39:$D$782,СВЦЭМ!$A$39:$A$782,$A54,СВЦЭМ!$B$39:$B$782,N$47)+'СЕТ СН'!$F$14+СВЦЭМ!$D$10+'СЕТ СН'!$F$6-'СЕТ СН'!$F$26</f>
        <v>1772.11047482</v>
      </c>
      <c r="O54" s="36">
        <f>SUMIFS(СВЦЭМ!$D$39:$D$782,СВЦЭМ!$A$39:$A$782,$A54,СВЦЭМ!$B$39:$B$782,O$47)+'СЕТ СН'!$F$14+СВЦЭМ!$D$10+'СЕТ СН'!$F$6-'СЕТ СН'!$F$26</f>
        <v>1794.8681069100001</v>
      </c>
      <c r="P54" s="36">
        <f>SUMIFS(СВЦЭМ!$D$39:$D$782,СВЦЭМ!$A$39:$A$782,$A54,СВЦЭМ!$B$39:$B$782,P$47)+'СЕТ СН'!$F$14+СВЦЭМ!$D$10+'СЕТ СН'!$F$6-'СЕТ СН'!$F$26</f>
        <v>1807.8659355900002</v>
      </c>
      <c r="Q54" s="36">
        <f>SUMIFS(СВЦЭМ!$D$39:$D$782,СВЦЭМ!$A$39:$A$782,$A54,СВЦЭМ!$B$39:$B$782,Q$47)+'СЕТ СН'!$F$14+СВЦЭМ!$D$10+'СЕТ СН'!$F$6-'СЕТ СН'!$F$26</f>
        <v>1812.0499132700002</v>
      </c>
      <c r="R54" s="36">
        <f>SUMIFS(СВЦЭМ!$D$39:$D$782,СВЦЭМ!$A$39:$A$782,$A54,СВЦЭМ!$B$39:$B$782,R$47)+'СЕТ СН'!$F$14+СВЦЭМ!$D$10+'СЕТ СН'!$F$6-'СЕТ СН'!$F$26</f>
        <v>1776.3039926400002</v>
      </c>
      <c r="S54" s="36">
        <f>SUMIFS(СВЦЭМ!$D$39:$D$782,СВЦЭМ!$A$39:$A$782,$A54,СВЦЭМ!$B$39:$B$782,S$47)+'СЕТ СН'!$F$14+СВЦЭМ!$D$10+'СЕТ СН'!$F$6-'СЕТ СН'!$F$26</f>
        <v>1768.7431372999999</v>
      </c>
      <c r="T54" s="36">
        <f>SUMIFS(СВЦЭМ!$D$39:$D$782,СВЦЭМ!$A$39:$A$782,$A54,СВЦЭМ!$B$39:$B$782,T$47)+'СЕТ СН'!$F$14+СВЦЭМ!$D$10+'СЕТ СН'!$F$6-'СЕТ СН'!$F$26</f>
        <v>1710.7400508200001</v>
      </c>
      <c r="U54" s="36">
        <f>SUMIFS(СВЦЭМ!$D$39:$D$782,СВЦЭМ!$A$39:$A$782,$A54,СВЦЭМ!$B$39:$B$782,U$47)+'СЕТ СН'!$F$14+СВЦЭМ!$D$10+'СЕТ СН'!$F$6-'СЕТ СН'!$F$26</f>
        <v>1719.81866633</v>
      </c>
      <c r="V54" s="36">
        <f>SUMIFS(СВЦЭМ!$D$39:$D$782,СВЦЭМ!$A$39:$A$782,$A54,СВЦЭМ!$B$39:$B$782,V$47)+'СЕТ СН'!$F$14+СВЦЭМ!$D$10+'СЕТ СН'!$F$6-'СЕТ СН'!$F$26</f>
        <v>1728.42907661</v>
      </c>
      <c r="W54" s="36">
        <f>SUMIFS(СВЦЭМ!$D$39:$D$782,СВЦЭМ!$A$39:$A$782,$A54,СВЦЭМ!$B$39:$B$782,W$47)+'СЕТ СН'!$F$14+СВЦЭМ!$D$10+'СЕТ СН'!$F$6-'СЕТ СН'!$F$26</f>
        <v>1705.15959318</v>
      </c>
      <c r="X54" s="36">
        <f>SUMIFS(СВЦЭМ!$D$39:$D$782,СВЦЭМ!$A$39:$A$782,$A54,СВЦЭМ!$B$39:$B$782,X$47)+'СЕТ СН'!$F$14+СВЦЭМ!$D$10+'СЕТ СН'!$F$6-'СЕТ СН'!$F$26</f>
        <v>1736.3375563700001</v>
      </c>
      <c r="Y54" s="36">
        <f>SUMIFS(СВЦЭМ!$D$39:$D$782,СВЦЭМ!$A$39:$A$782,$A54,СВЦЭМ!$B$39:$B$782,Y$47)+'СЕТ СН'!$F$14+СВЦЭМ!$D$10+'СЕТ СН'!$F$6-'СЕТ СН'!$F$26</f>
        <v>1750.78144578</v>
      </c>
    </row>
    <row r="55" spans="1:25" ht="15.75" x14ac:dyDescent="0.2">
      <c r="A55" s="35">
        <f t="shared" si="1"/>
        <v>45054</v>
      </c>
      <c r="B55" s="36">
        <f>SUMIFS(СВЦЭМ!$D$39:$D$782,СВЦЭМ!$A$39:$A$782,$A55,СВЦЭМ!$B$39:$B$782,B$47)+'СЕТ СН'!$F$14+СВЦЭМ!$D$10+'СЕТ СН'!$F$6-'СЕТ СН'!$F$26</f>
        <v>1737.60573793</v>
      </c>
      <c r="C55" s="36">
        <f>SUMIFS(СВЦЭМ!$D$39:$D$782,СВЦЭМ!$A$39:$A$782,$A55,СВЦЭМ!$B$39:$B$782,C$47)+'СЕТ СН'!$F$14+СВЦЭМ!$D$10+'СЕТ СН'!$F$6-'СЕТ СН'!$F$26</f>
        <v>1789.7787002699999</v>
      </c>
      <c r="D55" s="36">
        <f>SUMIFS(СВЦЭМ!$D$39:$D$782,СВЦЭМ!$A$39:$A$782,$A55,СВЦЭМ!$B$39:$B$782,D$47)+'СЕТ СН'!$F$14+СВЦЭМ!$D$10+'СЕТ СН'!$F$6-'СЕТ СН'!$F$26</f>
        <v>1867.52055344</v>
      </c>
      <c r="E55" s="36">
        <f>SUMIFS(СВЦЭМ!$D$39:$D$782,СВЦЭМ!$A$39:$A$782,$A55,СВЦЭМ!$B$39:$B$782,E$47)+'СЕТ СН'!$F$14+СВЦЭМ!$D$10+'СЕТ СН'!$F$6-'СЕТ СН'!$F$26</f>
        <v>1896.6427527200001</v>
      </c>
      <c r="F55" s="36">
        <f>SUMIFS(СВЦЭМ!$D$39:$D$782,СВЦЭМ!$A$39:$A$782,$A55,СВЦЭМ!$B$39:$B$782,F$47)+'СЕТ СН'!$F$14+СВЦЭМ!$D$10+'СЕТ СН'!$F$6-'СЕТ СН'!$F$26</f>
        <v>1908.16196145</v>
      </c>
      <c r="G55" s="36">
        <f>SUMIFS(СВЦЭМ!$D$39:$D$782,СВЦЭМ!$A$39:$A$782,$A55,СВЦЭМ!$B$39:$B$782,G$47)+'СЕТ СН'!$F$14+СВЦЭМ!$D$10+'СЕТ СН'!$F$6-'СЕТ СН'!$F$26</f>
        <v>1873.33363622</v>
      </c>
      <c r="H55" s="36">
        <f>SUMIFS(СВЦЭМ!$D$39:$D$782,СВЦЭМ!$A$39:$A$782,$A55,СВЦЭМ!$B$39:$B$782,H$47)+'СЕТ СН'!$F$14+СВЦЭМ!$D$10+'СЕТ СН'!$F$6-'СЕТ СН'!$F$26</f>
        <v>1860.17600834</v>
      </c>
      <c r="I55" s="36">
        <f>SUMIFS(СВЦЭМ!$D$39:$D$782,СВЦЭМ!$A$39:$A$782,$A55,СВЦЭМ!$B$39:$B$782,I$47)+'СЕТ СН'!$F$14+СВЦЭМ!$D$10+'СЕТ СН'!$F$6-'СЕТ СН'!$F$26</f>
        <v>1798.85305079</v>
      </c>
      <c r="J55" s="36">
        <f>SUMIFS(СВЦЭМ!$D$39:$D$782,СВЦЭМ!$A$39:$A$782,$A55,СВЦЭМ!$B$39:$B$782,J$47)+'СЕТ СН'!$F$14+СВЦЭМ!$D$10+'СЕТ СН'!$F$6-'СЕТ СН'!$F$26</f>
        <v>1770.6148525600001</v>
      </c>
      <c r="K55" s="36">
        <f>SUMIFS(СВЦЭМ!$D$39:$D$782,СВЦЭМ!$A$39:$A$782,$A55,СВЦЭМ!$B$39:$B$782,K$47)+'СЕТ СН'!$F$14+СВЦЭМ!$D$10+'СЕТ СН'!$F$6-'СЕТ СН'!$F$26</f>
        <v>1730.2151508700001</v>
      </c>
      <c r="L55" s="36">
        <f>SUMIFS(СВЦЭМ!$D$39:$D$782,СВЦЭМ!$A$39:$A$782,$A55,СВЦЭМ!$B$39:$B$782,L$47)+'СЕТ СН'!$F$14+СВЦЭМ!$D$10+'СЕТ СН'!$F$6-'СЕТ СН'!$F$26</f>
        <v>1705.9190269800001</v>
      </c>
      <c r="M55" s="36">
        <f>SUMIFS(СВЦЭМ!$D$39:$D$782,СВЦЭМ!$A$39:$A$782,$A55,СВЦЭМ!$B$39:$B$782,M$47)+'СЕТ СН'!$F$14+СВЦЭМ!$D$10+'СЕТ СН'!$F$6-'СЕТ СН'!$F$26</f>
        <v>1650.2646377800002</v>
      </c>
      <c r="N55" s="36">
        <f>SUMIFS(СВЦЭМ!$D$39:$D$782,СВЦЭМ!$A$39:$A$782,$A55,СВЦЭМ!$B$39:$B$782,N$47)+'СЕТ СН'!$F$14+СВЦЭМ!$D$10+'СЕТ СН'!$F$6-'СЕТ СН'!$F$26</f>
        <v>1706.1514034000002</v>
      </c>
      <c r="O55" s="36">
        <f>SUMIFS(СВЦЭМ!$D$39:$D$782,СВЦЭМ!$A$39:$A$782,$A55,СВЦЭМ!$B$39:$B$782,O$47)+'СЕТ СН'!$F$14+СВЦЭМ!$D$10+'СЕТ СН'!$F$6-'СЕТ СН'!$F$26</f>
        <v>1711.4520832400001</v>
      </c>
      <c r="P55" s="36">
        <f>SUMIFS(СВЦЭМ!$D$39:$D$782,СВЦЭМ!$A$39:$A$782,$A55,СВЦЭМ!$B$39:$B$782,P$47)+'СЕТ СН'!$F$14+СВЦЭМ!$D$10+'СЕТ СН'!$F$6-'СЕТ СН'!$F$26</f>
        <v>1714.99361146</v>
      </c>
      <c r="Q55" s="36">
        <f>SUMIFS(СВЦЭМ!$D$39:$D$782,СВЦЭМ!$A$39:$A$782,$A55,СВЦЭМ!$B$39:$B$782,Q$47)+'СЕТ СН'!$F$14+СВЦЭМ!$D$10+'СЕТ СН'!$F$6-'СЕТ СН'!$F$26</f>
        <v>1713.83851671</v>
      </c>
      <c r="R55" s="36">
        <f>SUMIFS(СВЦЭМ!$D$39:$D$782,СВЦЭМ!$A$39:$A$782,$A55,СВЦЭМ!$B$39:$B$782,R$47)+'СЕТ СН'!$F$14+СВЦЭМ!$D$10+'СЕТ СН'!$F$6-'СЕТ СН'!$F$26</f>
        <v>1704.87191104</v>
      </c>
      <c r="S55" s="36">
        <f>SUMIFS(СВЦЭМ!$D$39:$D$782,СВЦЭМ!$A$39:$A$782,$A55,СВЦЭМ!$B$39:$B$782,S$47)+'СЕТ СН'!$F$14+СВЦЭМ!$D$10+'СЕТ СН'!$F$6-'СЕТ СН'!$F$26</f>
        <v>1682.4765338</v>
      </c>
      <c r="T55" s="36">
        <f>SUMIFS(СВЦЭМ!$D$39:$D$782,СВЦЭМ!$A$39:$A$782,$A55,СВЦЭМ!$B$39:$B$782,T$47)+'СЕТ СН'!$F$14+СВЦЭМ!$D$10+'СЕТ СН'!$F$6-'СЕТ СН'!$F$26</f>
        <v>1648.5396018700001</v>
      </c>
      <c r="U55" s="36">
        <f>SUMIFS(СВЦЭМ!$D$39:$D$782,СВЦЭМ!$A$39:$A$782,$A55,СВЦЭМ!$B$39:$B$782,U$47)+'СЕТ СН'!$F$14+СВЦЭМ!$D$10+'СЕТ СН'!$F$6-'СЕТ СН'!$F$26</f>
        <v>1636.9284264</v>
      </c>
      <c r="V55" s="36">
        <f>SUMIFS(СВЦЭМ!$D$39:$D$782,СВЦЭМ!$A$39:$A$782,$A55,СВЦЭМ!$B$39:$B$782,V$47)+'СЕТ СН'!$F$14+СВЦЭМ!$D$10+'СЕТ СН'!$F$6-'СЕТ СН'!$F$26</f>
        <v>1652.5043508400001</v>
      </c>
      <c r="W55" s="36">
        <f>SUMIFS(СВЦЭМ!$D$39:$D$782,СВЦЭМ!$A$39:$A$782,$A55,СВЦЭМ!$B$39:$B$782,W$47)+'СЕТ СН'!$F$14+СВЦЭМ!$D$10+'СЕТ СН'!$F$6-'СЕТ СН'!$F$26</f>
        <v>1650.1409383500002</v>
      </c>
      <c r="X55" s="36">
        <f>SUMIFS(СВЦЭМ!$D$39:$D$782,СВЦЭМ!$A$39:$A$782,$A55,СВЦЭМ!$B$39:$B$782,X$47)+'СЕТ СН'!$F$14+СВЦЭМ!$D$10+'СЕТ СН'!$F$6-'СЕТ СН'!$F$26</f>
        <v>1689.7218583600002</v>
      </c>
      <c r="Y55" s="36">
        <f>SUMIFS(СВЦЭМ!$D$39:$D$782,СВЦЭМ!$A$39:$A$782,$A55,СВЦЭМ!$B$39:$B$782,Y$47)+'СЕТ СН'!$F$14+СВЦЭМ!$D$10+'СЕТ СН'!$F$6-'СЕТ СН'!$F$26</f>
        <v>1672.1581169800002</v>
      </c>
    </row>
    <row r="56" spans="1:25" ht="15.75" x14ac:dyDescent="0.2">
      <c r="A56" s="35">
        <f t="shared" si="1"/>
        <v>45055</v>
      </c>
      <c r="B56" s="36">
        <f>SUMIFS(СВЦЭМ!$D$39:$D$782,СВЦЭМ!$A$39:$A$782,$A56,СВЦЭМ!$B$39:$B$782,B$47)+'СЕТ СН'!$F$14+СВЦЭМ!$D$10+'СЕТ СН'!$F$6-'СЕТ СН'!$F$26</f>
        <v>1815.1047003200001</v>
      </c>
      <c r="C56" s="36">
        <f>SUMIFS(СВЦЭМ!$D$39:$D$782,СВЦЭМ!$A$39:$A$782,$A56,СВЦЭМ!$B$39:$B$782,C$47)+'СЕТ СН'!$F$14+СВЦЭМ!$D$10+'СЕТ СН'!$F$6-'СЕТ СН'!$F$26</f>
        <v>1822.43034463</v>
      </c>
      <c r="D56" s="36">
        <f>SUMIFS(СВЦЭМ!$D$39:$D$782,СВЦЭМ!$A$39:$A$782,$A56,СВЦЭМ!$B$39:$B$782,D$47)+'СЕТ СН'!$F$14+СВЦЭМ!$D$10+'СЕТ СН'!$F$6-'СЕТ СН'!$F$26</f>
        <v>1864.3113443500001</v>
      </c>
      <c r="E56" s="36">
        <f>SUMIFS(СВЦЭМ!$D$39:$D$782,СВЦЭМ!$A$39:$A$782,$A56,СВЦЭМ!$B$39:$B$782,E$47)+'СЕТ СН'!$F$14+СВЦЭМ!$D$10+'СЕТ СН'!$F$6-'СЕТ СН'!$F$26</f>
        <v>1858.9845741500001</v>
      </c>
      <c r="F56" s="36">
        <f>SUMIFS(СВЦЭМ!$D$39:$D$782,СВЦЭМ!$A$39:$A$782,$A56,СВЦЭМ!$B$39:$B$782,F$47)+'СЕТ СН'!$F$14+СВЦЭМ!$D$10+'СЕТ СН'!$F$6-'СЕТ СН'!$F$26</f>
        <v>1846.8587305900001</v>
      </c>
      <c r="G56" s="36">
        <f>SUMIFS(СВЦЭМ!$D$39:$D$782,СВЦЭМ!$A$39:$A$782,$A56,СВЦЭМ!$B$39:$B$782,G$47)+'СЕТ СН'!$F$14+СВЦЭМ!$D$10+'СЕТ СН'!$F$6-'СЕТ СН'!$F$26</f>
        <v>1861.71092056</v>
      </c>
      <c r="H56" s="36">
        <f>SUMIFS(СВЦЭМ!$D$39:$D$782,СВЦЭМ!$A$39:$A$782,$A56,СВЦЭМ!$B$39:$B$782,H$47)+'СЕТ СН'!$F$14+СВЦЭМ!$D$10+'СЕТ СН'!$F$6-'СЕТ СН'!$F$26</f>
        <v>1898.14198893</v>
      </c>
      <c r="I56" s="36">
        <f>SUMIFS(СВЦЭМ!$D$39:$D$782,СВЦЭМ!$A$39:$A$782,$A56,СВЦЭМ!$B$39:$B$782,I$47)+'СЕТ СН'!$F$14+СВЦЭМ!$D$10+'СЕТ СН'!$F$6-'СЕТ СН'!$F$26</f>
        <v>1883.46974019</v>
      </c>
      <c r="J56" s="36">
        <f>SUMIFS(СВЦЭМ!$D$39:$D$782,СВЦЭМ!$A$39:$A$782,$A56,СВЦЭМ!$B$39:$B$782,J$47)+'СЕТ СН'!$F$14+СВЦЭМ!$D$10+'СЕТ СН'!$F$6-'СЕТ СН'!$F$26</f>
        <v>1842.32388309</v>
      </c>
      <c r="K56" s="36">
        <f>SUMIFS(СВЦЭМ!$D$39:$D$782,СВЦЭМ!$A$39:$A$782,$A56,СВЦЭМ!$B$39:$B$782,K$47)+'СЕТ СН'!$F$14+СВЦЭМ!$D$10+'СЕТ СН'!$F$6-'СЕТ СН'!$F$26</f>
        <v>1768.7962875600001</v>
      </c>
      <c r="L56" s="36">
        <f>SUMIFS(СВЦЭМ!$D$39:$D$782,СВЦЭМ!$A$39:$A$782,$A56,СВЦЭМ!$B$39:$B$782,L$47)+'СЕТ СН'!$F$14+СВЦЭМ!$D$10+'СЕТ СН'!$F$6-'СЕТ СН'!$F$26</f>
        <v>1739.9250483200001</v>
      </c>
      <c r="M56" s="36">
        <f>SUMIFS(СВЦЭМ!$D$39:$D$782,СВЦЭМ!$A$39:$A$782,$A56,СВЦЭМ!$B$39:$B$782,M$47)+'СЕТ СН'!$F$14+СВЦЭМ!$D$10+'СЕТ СН'!$F$6-'СЕТ СН'!$F$26</f>
        <v>1722.9829944099999</v>
      </c>
      <c r="N56" s="36">
        <f>SUMIFS(СВЦЭМ!$D$39:$D$782,СВЦЭМ!$A$39:$A$782,$A56,СВЦЭМ!$B$39:$B$782,N$47)+'СЕТ СН'!$F$14+СВЦЭМ!$D$10+'СЕТ СН'!$F$6-'СЕТ СН'!$F$26</f>
        <v>1750.5890736400002</v>
      </c>
      <c r="O56" s="36">
        <f>SUMIFS(СВЦЭМ!$D$39:$D$782,СВЦЭМ!$A$39:$A$782,$A56,СВЦЭМ!$B$39:$B$782,O$47)+'СЕТ СН'!$F$14+СВЦЭМ!$D$10+'СЕТ СН'!$F$6-'СЕТ СН'!$F$26</f>
        <v>1769.97981314</v>
      </c>
      <c r="P56" s="36">
        <f>SUMIFS(СВЦЭМ!$D$39:$D$782,СВЦЭМ!$A$39:$A$782,$A56,СВЦЭМ!$B$39:$B$782,P$47)+'СЕТ СН'!$F$14+СВЦЭМ!$D$10+'СЕТ СН'!$F$6-'СЕТ СН'!$F$26</f>
        <v>1787.1339284800001</v>
      </c>
      <c r="Q56" s="36">
        <f>SUMIFS(СВЦЭМ!$D$39:$D$782,СВЦЭМ!$A$39:$A$782,$A56,СВЦЭМ!$B$39:$B$782,Q$47)+'СЕТ СН'!$F$14+СВЦЭМ!$D$10+'СЕТ СН'!$F$6-'СЕТ СН'!$F$26</f>
        <v>1802.7651159100001</v>
      </c>
      <c r="R56" s="36">
        <f>SUMIFS(СВЦЭМ!$D$39:$D$782,СВЦЭМ!$A$39:$A$782,$A56,СВЦЭМ!$B$39:$B$782,R$47)+'СЕТ СН'!$F$14+СВЦЭМ!$D$10+'СЕТ СН'!$F$6-'СЕТ СН'!$F$26</f>
        <v>1800.8059526</v>
      </c>
      <c r="S56" s="36">
        <f>SUMIFS(СВЦЭМ!$D$39:$D$782,СВЦЭМ!$A$39:$A$782,$A56,СВЦЭМ!$B$39:$B$782,S$47)+'СЕТ СН'!$F$14+СВЦЭМ!$D$10+'СЕТ СН'!$F$6-'СЕТ СН'!$F$26</f>
        <v>1762.6057548400001</v>
      </c>
      <c r="T56" s="36">
        <f>SUMIFS(СВЦЭМ!$D$39:$D$782,СВЦЭМ!$A$39:$A$782,$A56,СВЦЭМ!$B$39:$B$782,T$47)+'СЕТ СН'!$F$14+СВЦЭМ!$D$10+'СЕТ СН'!$F$6-'СЕТ СН'!$F$26</f>
        <v>1722.9437911800001</v>
      </c>
      <c r="U56" s="36">
        <f>SUMIFS(СВЦЭМ!$D$39:$D$782,СВЦЭМ!$A$39:$A$782,$A56,СВЦЭМ!$B$39:$B$782,U$47)+'СЕТ СН'!$F$14+СВЦЭМ!$D$10+'СЕТ СН'!$F$6-'СЕТ СН'!$F$26</f>
        <v>1706.37757403</v>
      </c>
      <c r="V56" s="36">
        <f>SUMIFS(СВЦЭМ!$D$39:$D$782,СВЦЭМ!$A$39:$A$782,$A56,СВЦЭМ!$B$39:$B$782,V$47)+'СЕТ СН'!$F$14+СВЦЭМ!$D$10+'СЕТ СН'!$F$6-'СЕТ СН'!$F$26</f>
        <v>1668.39509948</v>
      </c>
      <c r="W56" s="36">
        <f>SUMIFS(СВЦЭМ!$D$39:$D$782,СВЦЭМ!$A$39:$A$782,$A56,СВЦЭМ!$B$39:$B$782,W$47)+'СЕТ СН'!$F$14+СВЦЭМ!$D$10+'СЕТ СН'!$F$6-'СЕТ СН'!$F$26</f>
        <v>1640.9619765800001</v>
      </c>
      <c r="X56" s="36">
        <f>SUMIFS(СВЦЭМ!$D$39:$D$782,СВЦЭМ!$A$39:$A$782,$A56,СВЦЭМ!$B$39:$B$782,X$47)+'СЕТ СН'!$F$14+СВЦЭМ!$D$10+'СЕТ СН'!$F$6-'СЕТ СН'!$F$26</f>
        <v>1673.33474886</v>
      </c>
      <c r="Y56" s="36">
        <f>SUMIFS(СВЦЭМ!$D$39:$D$782,СВЦЭМ!$A$39:$A$782,$A56,СВЦЭМ!$B$39:$B$782,Y$47)+'СЕТ СН'!$F$14+СВЦЭМ!$D$10+'СЕТ СН'!$F$6-'СЕТ СН'!$F$26</f>
        <v>1745.6734263600001</v>
      </c>
    </row>
    <row r="57" spans="1:25" ht="15.75" x14ac:dyDescent="0.2">
      <c r="A57" s="35">
        <f t="shared" si="1"/>
        <v>45056</v>
      </c>
      <c r="B57" s="36">
        <f>SUMIFS(СВЦЭМ!$D$39:$D$782,СВЦЭМ!$A$39:$A$782,$A57,СВЦЭМ!$B$39:$B$782,B$47)+'СЕТ СН'!$F$14+СВЦЭМ!$D$10+'СЕТ СН'!$F$6-'СЕТ СН'!$F$26</f>
        <v>1756.0770232900002</v>
      </c>
      <c r="C57" s="36">
        <f>SUMIFS(СВЦЭМ!$D$39:$D$782,СВЦЭМ!$A$39:$A$782,$A57,СВЦЭМ!$B$39:$B$782,C$47)+'СЕТ СН'!$F$14+СВЦЭМ!$D$10+'СЕТ СН'!$F$6-'СЕТ СН'!$F$26</f>
        <v>1787.21514708</v>
      </c>
      <c r="D57" s="36">
        <f>SUMIFS(СВЦЭМ!$D$39:$D$782,СВЦЭМ!$A$39:$A$782,$A57,СВЦЭМ!$B$39:$B$782,D$47)+'СЕТ СН'!$F$14+СВЦЭМ!$D$10+'СЕТ СН'!$F$6-'СЕТ СН'!$F$26</f>
        <v>1817.75527773</v>
      </c>
      <c r="E57" s="36">
        <f>SUMIFS(СВЦЭМ!$D$39:$D$782,СВЦЭМ!$A$39:$A$782,$A57,СВЦЭМ!$B$39:$B$782,E$47)+'СЕТ СН'!$F$14+СВЦЭМ!$D$10+'СЕТ СН'!$F$6-'СЕТ СН'!$F$26</f>
        <v>1829.1285765500002</v>
      </c>
      <c r="F57" s="36">
        <f>SUMIFS(СВЦЭМ!$D$39:$D$782,СВЦЭМ!$A$39:$A$782,$A57,СВЦЭМ!$B$39:$B$782,F$47)+'СЕТ СН'!$F$14+СВЦЭМ!$D$10+'СЕТ СН'!$F$6-'СЕТ СН'!$F$26</f>
        <v>1851.2638939400001</v>
      </c>
      <c r="G57" s="36">
        <f>SUMIFS(СВЦЭМ!$D$39:$D$782,СВЦЭМ!$A$39:$A$782,$A57,СВЦЭМ!$B$39:$B$782,G$47)+'СЕТ СН'!$F$14+СВЦЭМ!$D$10+'СЕТ СН'!$F$6-'СЕТ СН'!$F$26</f>
        <v>1875.3805124100002</v>
      </c>
      <c r="H57" s="36">
        <f>SUMIFS(СВЦЭМ!$D$39:$D$782,СВЦЭМ!$A$39:$A$782,$A57,СВЦЭМ!$B$39:$B$782,H$47)+'СЕТ СН'!$F$14+СВЦЭМ!$D$10+'СЕТ СН'!$F$6-'СЕТ СН'!$F$26</f>
        <v>1864.48988844</v>
      </c>
      <c r="I57" s="36">
        <f>SUMIFS(СВЦЭМ!$D$39:$D$782,СВЦЭМ!$A$39:$A$782,$A57,СВЦЭМ!$B$39:$B$782,I$47)+'СЕТ СН'!$F$14+СВЦЭМ!$D$10+'СЕТ СН'!$F$6-'СЕТ СН'!$F$26</f>
        <v>1811.08497496</v>
      </c>
      <c r="J57" s="36">
        <f>SUMIFS(СВЦЭМ!$D$39:$D$782,СВЦЭМ!$A$39:$A$782,$A57,СВЦЭМ!$B$39:$B$782,J$47)+'СЕТ СН'!$F$14+СВЦЭМ!$D$10+'СЕТ СН'!$F$6-'СЕТ СН'!$F$26</f>
        <v>1788.78296729</v>
      </c>
      <c r="K57" s="36">
        <f>SUMIFS(СВЦЭМ!$D$39:$D$782,СВЦЭМ!$A$39:$A$782,$A57,СВЦЭМ!$B$39:$B$782,K$47)+'СЕТ СН'!$F$14+СВЦЭМ!$D$10+'СЕТ СН'!$F$6-'СЕТ СН'!$F$26</f>
        <v>1751.48484809</v>
      </c>
      <c r="L57" s="36">
        <f>SUMIFS(СВЦЭМ!$D$39:$D$782,СВЦЭМ!$A$39:$A$782,$A57,СВЦЭМ!$B$39:$B$782,L$47)+'СЕТ СН'!$F$14+СВЦЭМ!$D$10+'СЕТ СН'!$F$6-'СЕТ СН'!$F$26</f>
        <v>1738.03361384</v>
      </c>
      <c r="M57" s="36">
        <f>SUMIFS(СВЦЭМ!$D$39:$D$782,СВЦЭМ!$A$39:$A$782,$A57,СВЦЭМ!$B$39:$B$782,M$47)+'СЕТ СН'!$F$14+СВЦЭМ!$D$10+'СЕТ СН'!$F$6-'СЕТ СН'!$F$26</f>
        <v>1759.12701883</v>
      </c>
      <c r="N57" s="36">
        <f>SUMIFS(СВЦЭМ!$D$39:$D$782,СВЦЭМ!$A$39:$A$782,$A57,СВЦЭМ!$B$39:$B$782,N$47)+'СЕТ СН'!$F$14+СВЦЭМ!$D$10+'СЕТ СН'!$F$6-'СЕТ СН'!$F$26</f>
        <v>1702.1424394200001</v>
      </c>
      <c r="O57" s="36">
        <f>SUMIFS(СВЦЭМ!$D$39:$D$782,СВЦЭМ!$A$39:$A$782,$A57,СВЦЭМ!$B$39:$B$782,O$47)+'СЕТ СН'!$F$14+СВЦЭМ!$D$10+'СЕТ СН'!$F$6-'СЕТ СН'!$F$26</f>
        <v>1825.74648462</v>
      </c>
      <c r="P57" s="36">
        <f>SUMIFS(СВЦЭМ!$D$39:$D$782,СВЦЭМ!$A$39:$A$782,$A57,СВЦЭМ!$B$39:$B$782,P$47)+'СЕТ СН'!$F$14+СВЦЭМ!$D$10+'СЕТ СН'!$F$6-'СЕТ СН'!$F$26</f>
        <v>1715.73980579</v>
      </c>
      <c r="Q57" s="36">
        <f>SUMIFS(СВЦЭМ!$D$39:$D$782,СВЦЭМ!$A$39:$A$782,$A57,СВЦЭМ!$B$39:$B$782,Q$47)+'СЕТ СН'!$F$14+СВЦЭМ!$D$10+'СЕТ СН'!$F$6-'СЕТ СН'!$F$26</f>
        <v>1836.9839066300001</v>
      </c>
      <c r="R57" s="36">
        <f>SUMIFS(СВЦЭМ!$D$39:$D$782,СВЦЭМ!$A$39:$A$782,$A57,СВЦЭМ!$B$39:$B$782,R$47)+'СЕТ СН'!$F$14+СВЦЭМ!$D$10+'СЕТ СН'!$F$6-'СЕТ СН'!$F$26</f>
        <v>1676.79831463</v>
      </c>
      <c r="S57" s="36">
        <f>SUMIFS(СВЦЭМ!$D$39:$D$782,СВЦЭМ!$A$39:$A$782,$A57,СВЦЭМ!$B$39:$B$782,S$47)+'СЕТ СН'!$F$14+СВЦЭМ!$D$10+'СЕТ СН'!$F$6-'СЕТ СН'!$F$26</f>
        <v>1789.40018012</v>
      </c>
      <c r="T57" s="36">
        <f>SUMIFS(СВЦЭМ!$D$39:$D$782,СВЦЭМ!$A$39:$A$782,$A57,СВЦЭМ!$B$39:$B$782,T$47)+'СЕТ СН'!$F$14+СВЦЭМ!$D$10+'СЕТ СН'!$F$6-'СЕТ СН'!$F$26</f>
        <v>1718.20233527</v>
      </c>
      <c r="U57" s="36">
        <f>SUMIFS(СВЦЭМ!$D$39:$D$782,СВЦЭМ!$A$39:$A$782,$A57,СВЦЭМ!$B$39:$B$782,U$47)+'СЕТ СН'!$F$14+СВЦЭМ!$D$10+'СЕТ СН'!$F$6-'СЕТ СН'!$F$26</f>
        <v>1666.4191229200001</v>
      </c>
      <c r="V57" s="36">
        <f>SUMIFS(СВЦЭМ!$D$39:$D$782,СВЦЭМ!$A$39:$A$782,$A57,СВЦЭМ!$B$39:$B$782,V$47)+'СЕТ СН'!$F$14+СВЦЭМ!$D$10+'СЕТ СН'!$F$6-'СЕТ СН'!$F$26</f>
        <v>1650.5095344900001</v>
      </c>
      <c r="W57" s="36">
        <f>SUMIFS(СВЦЭМ!$D$39:$D$782,СВЦЭМ!$A$39:$A$782,$A57,СВЦЭМ!$B$39:$B$782,W$47)+'СЕТ СН'!$F$14+СВЦЭМ!$D$10+'СЕТ СН'!$F$6-'СЕТ СН'!$F$26</f>
        <v>1688.2379859</v>
      </c>
      <c r="X57" s="36">
        <f>SUMIFS(СВЦЭМ!$D$39:$D$782,СВЦЭМ!$A$39:$A$782,$A57,СВЦЭМ!$B$39:$B$782,X$47)+'СЕТ СН'!$F$14+СВЦЭМ!$D$10+'СЕТ СН'!$F$6-'СЕТ СН'!$F$26</f>
        <v>1731.8848770500001</v>
      </c>
      <c r="Y57" s="36">
        <f>SUMIFS(СВЦЭМ!$D$39:$D$782,СВЦЭМ!$A$39:$A$782,$A57,СВЦЭМ!$B$39:$B$782,Y$47)+'СЕТ СН'!$F$14+СВЦЭМ!$D$10+'СЕТ СН'!$F$6-'СЕТ СН'!$F$26</f>
        <v>1739.8132179000002</v>
      </c>
    </row>
    <row r="58" spans="1:25" ht="15.75" x14ac:dyDescent="0.2">
      <c r="A58" s="35">
        <f t="shared" si="1"/>
        <v>45057</v>
      </c>
      <c r="B58" s="36">
        <f>SUMIFS(СВЦЭМ!$D$39:$D$782,СВЦЭМ!$A$39:$A$782,$A58,СВЦЭМ!$B$39:$B$782,B$47)+'СЕТ СН'!$F$14+СВЦЭМ!$D$10+'СЕТ СН'!$F$6-'СЕТ СН'!$F$26</f>
        <v>1775.9223504900001</v>
      </c>
      <c r="C58" s="36">
        <f>SUMIFS(СВЦЭМ!$D$39:$D$782,СВЦЭМ!$A$39:$A$782,$A58,СВЦЭМ!$B$39:$B$782,C$47)+'СЕТ СН'!$F$14+СВЦЭМ!$D$10+'СЕТ СН'!$F$6-'СЕТ СН'!$F$26</f>
        <v>1850.66121387</v>
      </c>
      <c r="D58" s="36">
        <f>SUMIFS(СВЦЭМ!$D$39:$D$782,СВЦЭМ!$A$39:$A$782,$A58,СВЦЭМ!$B$39:$B$782,D$47)+'СЕТ СН'!$F$14+СВЦЭМ!$D$10+'СЕТ СН'!$F$6-'СЕТ СН'!$F$26</f>
        <v>1925.5982513900001</v>
      </c>
      <c r="E58" s="36">
        <f>SUMIFS(СВЦЭМ!$D$39:$D$782,СВЦЭМ!$A$39:$A$782,$A58,СВЦЭМ!$B$39:$B$782,E$47)+'СЕТ СН'!$F$14+СВЦЭМ!$D$10+'СЕТ СН'!$F$6-'СЕТ СН'!$F$26</f>
        <v>1944.3304919300001</v>
      </c>
      <c r="F58" s="36">
        <f>SUMIFS(СВЦЭМ!$D$39:$D$782,СВЦЭМ!$A$39:$A$782,$A58,СВЦЭМ!$B$39:$B$782,F$47)+'СЕТ СН'!$F$14+СВЦЭМ!$D$10+'СЕТ СН'!$F$6-'СЕТ СН'!$F$26</f>
        <v>1852.31040822</v>
      </c>
      <c r="G58" s="36">
        <f>SUMIFS(СВЦЭМ!$D$39:$D$782,СВЦЭМ!$A$39:$A$782,$A58,СВЦЭМ!$B$39:$B$782,G$47)+'СЕТ СН'!$F$14+СВЦЭМ!$D$10+'СЕТ СН'!$F$6-'СЕТ СН'!$F$26</f>
        <v>1918.1699873699999</v>
      </c>
      <c r="H58" s="36">
        <f>SUMIFS(СВЦЭМ!$D$39:$D$782,СВЦЭМ!$A$39:$A$782,$A58,СВЦЭМ!$B$39:$B$782,H$47)+'СЕТ СН'!$F$14+СВЦЭМ!$D$10+'СЕТ СН'!$F$6-'СЕТ СН'!$F$26</f>
        <v>1841.58845905</v>
      </c>
      <c r="I58" s="36">
        <f>SUMIFS(СВЦЭМ!$D$39:$D$782,СВЦЭМ!$A$39:$A$782,$A58,СВЦЭМ!$B$39:$B$782,I$47)+'СЕТ СН'!$F$14+СВЦЭМ!$D$10+'СЕТ СН'!$F$6-'СЕТ СН'!$F$26</f>
        <v>1744.0862291800001</v>
      </c>
      <c r="J58" s="36">
        <f>SUMIFS(СВЦЭМ!$D$39:$D$782,СВЦЭМ!$A$39:$A$782,$A58,СВЦЭМ!$B$39:$B$782,J$47)+'СЕТ СН'!$F$14+СВЦЭМ!$D$10+'СЕТ СН'!$F$6-'СЕТ СН'!$F$26</f>
        <v>1698.45274881</v>
      </c>
      <c r="K58" s="36">
        <f>SUMIFS(СВЦЭМ!$D$39:$D$782,СВЦЭМ!$A$39:$A$782,$A58,СВЦЭМ!$B$39:$B$782,K$47)+'СЕТ СН'!$F$14+СВЦЭМ!$D$10+'СЕТ СН'!$F$6-'СЕТ СН'!$F$26</f>
        <v>1675.76984629</v>
      </c>
      <c r="L58" s="36">
        <f>SUMIFS(СВЦЭМ!$D$39:$D$782,СВЦЭМ!$A$39:$A$782,$A58,СВЦЭМ!$B$39:$B$782,L$47)+'СЕТ СН'!$F$14+СВЦЭМ!$D$10+'СЕТ СН'!$F$6-'СЕТ СН'!$F$26</f>
        <v>1683.13806153</v>
      </c>
      <c r="M58" s="36">
        <f>SUMIFS(СВЦЭМ!$D$39:$D$782,СВЦЭМ!$A$39:$A$782,$A58,СВЦЭМ!$B$39:$B$782,M$47)+'СЕТ СН'!$F$14+СВЦЭМ!$D$10+'СЕТ СН'!$F$6-'СЕТ СН'!$F$26</f>
        <v>1665.4307221200002</v>
      </c>
      <c r="N58" s="36">
        <f>SUMIFS(СВЦЭМ!$D$39:$D$782,СВЦЭМ!$A$39:$A$782,$A58,СВЦЭМ!$B$39:$B$782,N$47)+'СЕТ СН'!$F$14+СВЦЭМ!$D$10+'СЕТ СН'!$F$6-'СЕТ СН'!$F$26</f>
        <v>1727.7156439600001</v>
      </c>
      <c r="O58" s="36">
        <f>SUMIFS(СВЦЭМ!$D$39:$D$782,СВЦЭМ!$A$39:$A$782,$A58,СВЦЭМ!$B$39:$B$782,O$47)+'СЕТ СН'!$F$14+СВЦЭМ!$D$10+'СЕТ СН'!$F$6-'СЕТ СН'!$F$26</f>
        <v>1737.16881332</v>
      </c>
      <c r="P58" s="36">
        <f>SUMIFS(СВЦЭМ!$D$39:$D$782,СВЦЭМ!$A$39:$A$782,$A58,СВЦЭМ!$B$39:$B$782,P$47)+'СЕТ СН'!$F$14+СВЦЭМ!$D$10+'СЕТ СН'!$F$6-'СЕТ СН'!$F$26</f>
        <v>1737.4875386800002</v>
      </c>
      <c r="Q58" s="36">
        <f>SUMIFS(СВЦЭМ!$D$39:$D$782,СВЦЭМ!$A$39:$A$782,$A58,СВЦЭМ!$B$39:$B$782,Q$47)+'СЕТ СН'!$F$14+СВЦЭМ!$D$10+'СЕТ СН'!$F$6-'СЕТ СН'!$F$26</f>
        <v>1742.5507275</v>
      </c>
      <c r="R58" s="36">
        <f>SUMIFS(СВЦЭМ!$D$39:$D$782,СВЦЭМ!$A$39:$A$782,$A58,СВЦЭМ!$B$39:$B$782,R$47)+'СЕТ СН'!$F$14+СВЦЭМ!$D$10+'СЕТ СН'!$F$6-'СЕТ СН'!$F$26</f>
        <v>1731.2215656200001</v>
      </c>
      <c r="S58" s="36">
        <f>SUMIFS(СВЦЭМ!$D$39:$D$782,СВЦЭМ!$A$39:$A$782,$A58,СВЦЭМ!$B$39:$B$782,S$47)+'СЕТ СН'!$F$14+СВЦЭМ!$D$10+'СЕТ СН'!$F$6-'СЕТ СН'!$F$26</f>
        <v>1680.11427536</v>
      </c>
      <c r="T58" s="36">
        <f>SUMIFS(СВЦЭМ!$D$39:$D$782,СВЦЭМ!$A$39:$A$782,$A58,СВЦЭМ!$B$39:$B$782,T$47)+'СЕТ СН'!$F$14+СВЦЭМ!$D$10+'СЕТ СН'!$F$6-'СЕТ СН'!$F$26</f>
        <v>1649.21002727</v>
      </c>
      <c r="U58" s="36">
        <f>SUMIFS(СВЦЭМ!$D$39:$D$782,СВЦЭМ!$A$39:$A$782,$A58,СВЦЭМ!$B$39:$B$782,U$47)+'СЕТ СН'!$F$14+СВЦЭМ!$D$10+'СЕТ СН'!$F$6-'СЕТ СН'!$F$26</f>
        <v>1670.9361972000002</v>
      </c>
      <c r="V58" s="36">
        <f>SUMIFS(СВЦЭМ!$D$39:$D$782,СВЦЭМ!$A$39:$A$782,$A58,СВЦЭМ!$B$39:$B$782,V$47)+'СЕТ СН'!$F$14+СВЦЭМ!$D$10+'СЕТ СН'!$F$6-'СЕТ СН'!$F$26</f>
        <v>1652.9709757099999</v>
      </c>
      <c r="W58" s="36">
        <f>SUMIFS(СВЦЭМ!$D$39:$D$782,СВЦЭМ!$A$39:$A$782,$A58,СВЦЭМ!$B$39:$B$782,W$47)+'СЕТ СН'!$F$14+СВЦЭМ!$D$10+'СЕТ СН'!$F$6-'СЕТ СН'!$F$26</f>
        <v>1669.2412995700001</v>
      </c>
      <c r="X58" s="36">
        <f>SUMIFS(СВЦЭМ!$D$39:$D$782,СВЦЭМ!$A$39:$A$782,$A58,СВЦЭМ!$B$39:$B$782,X$47)+'СЕТ СН'!$F$14+СВЦЭМ!$D$10+'СЕТ СН'!$F$6-'СЕТ СН'!$F$26</f>
        <v>1675.61594464</v>
      </c>
      <c r="Y58" s="36">
        <f>SUMIFS(СВЦЭМ!$D$39:$D$782,СВЦЭМ!$A$39:$A$782,$A58,СВЦЭМ!$B$39:$B$782,Y$47)+'СЕТ СН'!$F$14+СВЦЭМ!$D$10+'СЕТ СН'!$F$6-'СЕТ СН'!$F$26</f>
        <v>1721.17585431</v>
      </c>
    </row>
    <row r="59" spans="1:25" ht="15.75" x14ac:dyDescent="0.2">
      <c r="A59" s="35">
        <f t="shared" si="1"/>
        <v>45058</v>
      </c>
      <c r="B59" s="36">
        <f>SUMIFS(СВЦЭМ!$D$39:$D$782,СВЦЭМ!$A$39:$A$782,$A59,СВЦЭМ!$B$39:$B$782,B$47)+'СЕТ СН'!$F$14+СВЦЭМ!$D$10+'СЕТ СН'!$F$6-'СЕТ СН'!$F$26</f>
        <v>1873.06697528</v>
      </c>
      <c r="C59" s="36">
        <f>SUMIFS(СВЦЭМ!$D$39:$D$782,СВЦЭМ!$A$39:$A$782,$A59,СВЦЭМ!$B$39:$B$782,C$47)+'СЕТ СН'!$F$14+СВЦЭМ!$D$10+'СЕТ СН'!$F$6-'СЕТ СН'!$F$26</f>
        <v>1936.7241785200001</v>
      </c>
      <c r="D59" s="36">
        <f>SUMIFS(СВЦЭМ!$D$39:$D$782,СВЦЭМ!$A$39:$A$782,$A59,СВЦЭМ!$B$39:$B$782,D$47)+'СЕТ СН'!$F$14+СВЦЭМ!$D$10+'СЕТ СН'!$F$6-'СЕТ СН'!$F$26</f>
        <v>1950.2484290500001</v>
      </c>
      <c r="E59" s="36">
        <f>SUMIFS(СВЦЭМ!$D$39:$D$782,СВЦЭМ!$A$39:$A$782,$A59,СВЦЭМ!$B$39:$B$782,E$47)+'СЕТ СН'!$F$14+СВЦЭМ!$D$10+'СЕТ СН'!$F$6-'СЕТ СН'!$F$26</f>
        <v>1929.91448532</v>
      </c>
      <c r="F59" s="36">
        <f>SUMIFS(СВЦЭМ!$D$39:$D$782,СВЦЭМ!$A$39:$A$782,$A59,СВЦЭМ!$B$39:$B$782,F$47)+'СЕТ СН'!$F$14+СВЦЭМ!$D$10+'СЕТ СН'!$F$6-'СЕТ СН'!$F$26</f>
        <v>1928.5190401300001</v>
      </c>
      <c r="G59" s="36">
        <f>SUMIFS(СВЦЭМ!$D$39:$D$782,СВЦЭМ!$A$39:$A$782,$A59,СВЦЭМ!$B$39:$B$782,G$47)+'СЕТ СН'!$F$14+СВЦЭМ!$D$10+'СЕТ СН'!$F$6-'СЕТ СН'!$F$26</f>
        <v>1923.85580364</v>
      </c>
      <c r="H59" s="36">
        <f>SUMIFS(СВЦЭМ!$D$39:$D$782,СВЦЭМ!$A$39:$A$782,$A59,СВЦЭМ!$B$39:$B$782,H$47)+'СЕТ СН'!$F$14+СВЦЭМ!$D$10+'СЕТ СН'!$F$6-'СЕТ СН'!$F$26</f>
        <v>1775.99257373</v>
      </c>
      <c r="I59" s="36">
        <f>SUMIFS(СВЦЭМ!$D$39:$D$782,СВЦЭМ!$A$39:$A$782,$A59,СВЦЭМ!$B$39:$B$782,I$47)+'СЕТ СН'!$F$14+СВЦЭМ!$D$10+'СЕТ СН'!$F$6-'СЕТ СН'!$F$26</f>
        <v>1735.7634336200001</v>
      </c>
      <c r="J59" s="36">
        <f>SUMIFS(СВЦЭМ!$D$39:$D$782,СВЦЭМ!$A$39:$A$782,$A59,СВЦЭМ!$B$39:$B$782,J$47)+'СЕТ СН'!$F$14+СВЦЭМ!$D$10+'СЕТ СН'!$F$6-'СЕТ СН'!$F$26</f>
        <v>1667.9615466100001</v>
      </c>
      <c r="K59" s="36">
        <f>SUMIFS(СВЦЭМ!$D$39:$D$782,СВЦЭМ!$A$39:$A$782,$A59,СВЦЭМ!$B$39:$B$782,K$47)+'СЕТ СН'!$F$14+СВЦЭМ!$D$10+'СЕТ СН'!$F$6-'СЕТ СН'!$F$26</f>
        <v>1626.7073460900001</v>
      </c>
      <c r="L59" s="36">
        <f>SUMIFS(СВЦЭМ!$D$39:$D$782,СВЦЭМ!$A$39:$A$782,$A59,СВЦЭМ!$B$39:$B$782,L$47)+'СЕТ СН'!$F$14+СВЦЭМ!$D$10+'СЕТ СН'!$F$6-'СЕТ СН'!$F$26</f>
        <v>1640.78375469</v>
      </c>
      <c r="M59" s="36">
        <f>SUMIFS(СВЦЭМ!$D$39:$D$782,СВЦЭМ!$A$39:$A$782,$A59,СВЦЭМ!$B$39:$B$782,M$47)+'СЕТ СН'!$F$14+СВЦЭМ!$D$10+'СЕТ СН'!$F$6-'СЕТ СН'!$F$26</f>
        <v>1674.3941067800001</v>
      </c>
      <c r="N59" s="36">
        <f>SUMIFS(СВЦЭМ!$D$39:$D$782,СВЦЭМ!$A$39:$A$782,$A59,СВЦЭМ!$B$39:$B$782,N$47)+'СЕТ СН'!$F$14+СВЦЭМ!$D$10+'СЕТ СН'!$F$6-'СЕТ СН'!$F$26</f>
        <v>1720.2525453600001</v>
      </c>
      <c r="O59" s="36">
        <f>SUMIFS(СВЦЭМ!$D$39:$D$782,СВЦЭМ!$A$39:$A$782,$A59,СВЦЭМ!$B$39:$B$782,O$47)+'СЕТ СН'!$F$14+СВЦЭМ!$D$10+'СЕТ СН'!$F$6-'СЕТ СН'!$F$26</f>
        <v>1723.6751950100002</v>
      </c>
      <c r="P59" s="36">
        <f>SUMIFS(СВЦЭМ!$D$39:$D$782,СВЦЭМ!$A$39:$A$782,$A59,СВЦЭМ!$B$39:$B$782,P$47)+'СЕТ СН'!$F$14+СВЦЭМ!$D$10+'СЕТ СН'!$F$6-'СЕТ СН'!$F$26</f>
        <v>1748.4391269800001</v>
      </c>
      <c r="Q59" s="36">
        <f>SUMIFS(СВЦЭМ!$D$39:$D$782,СВЦЭМ!$A$39:$A$782,$A59,СВЦЭМ!$B$39:$B$782,Q$47)+'СЕТ СН'!$F$14+СВЦЭМ!$D$10+'СЕТ СН'!$F$6-'СЕТ СН'!$F$26</f>
        <v>1736.9593026</v>
      </c>
      <c r="R59" s="36">
        <f>SUMIFS(СВЦЭМ!$D$39:$D$782,СВЦЭМ!$A$39:$A$782,$A59,СВЦЭМ!$B$39:$B$782,R$47)+'СЕТ СН'!$F$14+СВЦЭМ!$D$10+'СЕТ СН'!$F$6-'СЕТ СН'!$F$26</f>
        <v>1704.6740324300001</v>
      </c>
      <c r="S59" s="36">
        <f>SUMIFS(СВЦЭМ!$D$39:$D$782,СВЦЭМ!$A$39:$A$782,$A59,СВЦЭМ!$B$39:$B$782,S$47)+'СЕТ СН'!$F$14+СВЦЭМ!$D$10+'СЕТ СН'!$F$6-'СЕТ СН'!$F$26</f>
        <v>1670.30377976</v>
      </c>
      <c r="T59" s="36">
        <f>SUMIFS(СВЦЭМ!$D$39:$D$782,СВЦЭМ!$A$39:$A$782,$A59,СВЦЭМ!$B$39:$B$782,T$47)+'СЕТ СН'!$F$14+СВЦЭМ!$D$10+'СЕТ СН'!$F$6-'СЕТ СН'!$F$26</f>
        <v>1642.3588168900001</v>
      </c>
      <c r="U59" s="36">
        <f>SUMIFS(СВЦЭМ!$D$39:$D$782,СВЦЭМ!$A$39:$A$782,$A59,СВЦЭМ!$B$39:$B$782,U$47)+'СЕТ СН'!$F$14+СВЦЭМ!$D$10+'СЕТ СН'!$F$6-'СЕТ СН'!$F$26</f>
        <v>1601.62447862</v>
      </c>
      <c r="V59" s="36">
        <f>SUMIFS(СВЦЭМ!$D$39:$D$782,СВЦЭМ!$A$39:$A$782,$A59,СВЦЭМ!$B$39:$B$782,V$47)+'СЕТ СН'!$F$14+СВЦЭМ!$D$10+'СЕТ СН'!$F$6-'СЕТ СН'!$F$26</f>
        <v>1591.31344595</v>
      </c>
      <c r="W59" s="36">
        <f>SUMIFS(СВЦЭМ!$D$39:$D$782,СВЦЭМ!$A$39:$A$782,$A59,СВЦЭМ!$B$39:$B$782,W$47)+'СЕТ СН'!$F$14+СВЦЭМ!$D$10+'СЕТ СН'!$F$6-'СЕТ СН'!$F$26</f>
        <v>1655.3104466100001</v>
      </c>
      <c r="X59" s="36">
        <f>SUMIFS(СВЦЭМ!$D$39:$D$782,СВЦЭМ!$A$39:$A$782,$A59,СВЦЭМ!$B$39:$B$782,X$47)+'СЕТ СН'!$F$14+СВЦЭМ!$D$10+'СЕТ СН'!$F$6-'СЕТ СН'!$F$26</f>
        <v>1671.41365651</v>
      </c>
      <c r="Y59" s="36">
        <f>SUMIFS(СВЦЭМ!$D$39:$D$782,СВЦЭМ!$A$39:$A$782,$A59,СВЦЭМ!$B$39:$B$782,Y$47)+'СЕТ СН'!$F$14+СВЦЭМ!$D$10+'СЕТ СН'!$F$6-'СЕТ СН'!$F$26</f>
        <v>1731.98914044</v>
      </c>
    </row>
    <row r="60" spans="1:25" ht="15.75" x14ac:dyDescent="0.2">
      <c r="A60" s="35">
        <f t="shared" si="1"/>
        <v>45059</v>
      </c>
      <c r="B60" s="36">
        <f>SUMIFS(СВЦЭМ!$D$39:$D$782,СВЦЭМ!$A$39:$A$782,$A60,СВЦЭМ!$B$39:$B$782,B$47)+'СЕТ СН'!$F$14+СВЦЭМ!$D$10+'СЕТ СН'!$F$6-'СЕТ СН'!$F$26</f>
        <v>1806.25352535</v>
      </c>
      <c r="C60" s="36">
        <f>SUMIFS(СВЦЭМ!$D$39:$D$782,СВЦЭМ!$A$39:$A$782,$A60,СВЦЭМ!$B$39:$B$782,C$47)+'СЕТ СН'!$F$14+СВЦЭМ!$D$10+'СЕТ СН'!$F$6-'СЕТ СН'!$F$26</f>
        <v>1854.54794051</v>
      </c>
      <c r="D60" s="36">
        <f>SUMIFS(СВЦЭМ!$D$39:$D$782,СВЦЭМ!$A$39:$A$782,$A60,СВЦЭМ!$B$39:$B$782,D$47)+'СЕТ СН'!$F$14+СВЦЭМ!$D$10+'СЕТ СН'!$F$6-'СЕТ СН'!$F$26</f>
        <v>1900.98059758</v>
      </c>
      <c r="E60" s="36">
        <f>SUMIFS(СВЦЭМ!$D$39:$D$782,СВЦЭМ!$A$39:$A$782,$A60,СВЦЭМ!$B$39:$B$782,E$47)+'СЕТ СН'!$F$14+СВЦЭМ!$D$10+'СЕТ СН'!$F$6-'СЕТ СН'!$F$26</f>
        <v>1919.3282099200001</v>
      </c>
      <c r="F60" s="36">
        <f>SUMIFS(СВЦЭМ!$D$39:$D$782,СВЦЭМ!$A$39:$A$782,$A60,СВЦЭМ!$B$39:$B$782,F$47)+'СЕТ СН'!$F$14+СВЦЭМ!$D$10+'СЕТ СН'!$F$6-'СЕТ СН'!$F$26</f>
        <v>1918.88909345</v>
      </c>
      <c r="G60" s="36">
        <f>SUMIFS(СВЦЭМ!$D$39:$D$782,СВЦЭМ!$A$39:$A$782,$A60,СВЦЭМ!$B$39:$B$782,G$47)+'СЕТ СН'!$F$14+СВЦЭМ!$D$10+'СЕТ СН'!$F$6-'СЕТ СН'!$F$26</f>
        <v>1899.6479311200001</v>
      </c>
      <c r="H60" s="36">
        <f>SUMIFS(СВЦЭМ!$D$39:$D$782,СВЦЭМ!$A$39:$A$782,$A60,СВЦЭМ!$B$39:$B$782,H$47)+'СЕТ СН'!$F$14+СВЦЭМ!$D$10+'СЕТ СН'!$F$6-'СЕТ СН'!$F$26</f>
        <v>1878.2692342600001</v>
      </c>
      <c r="I60" s="36">
        <f>SUMIFS(СВЦЭМ!$D$39:$D$782,СВЦЭМ!$A$39:$A$782,$A60,СВЦЭМ!$B$39:$B$782,I$47)+'СЕТ СН'!$F$14+СВЦЭМ!$D$10+'СЕТ СН'!$F$6-'СЕТ СН'!$F$26</f>
        <v>1795.1844387200001</v>
      </c>
      <c r="J60" s="36">
        <f>SUMIFS(СВЦЭМ!$D$39:$D$782,СВЦЭМ!$A$39:$A$782,$A60,СВЦЭМ!$B$39:$B$782,J$47)+'СЕТ СН'!$F$14+СВЦЭМ!$D$10+'СЕТ СН'!$F$6-'СЕТ СН'!$F$26</f>
        <v>1734.35279365</v>
      </c>
      <c r="K60" s="36">
        <f>SUMIFS(СВЦЭМ!$D$39:$D$782,СВЦЭМ!$A$39:$A$782,$A60,СВЦЭМ!$B$39:$B$782,K$47)+'СЕТ СН'!$F$14+СВЦЭМ!$D$10+'СЕТ СН'!$F$6-'СЕТ СН'!$F$26</f>
        <v>1735.8272005200001</v>
      </c>
      <c r="L60" s="36">
        <f>SUMIFS(СВЦЭМ!$D$39:$D$782,СВЦЭМ!$A$39:$A$782,$A60,СВЦЭМ!$B$39:$B$782,L$47)+'СЕТ СН'!$F$14+СВЦЭМ!$D$10+'СЕТ СН'!$F$6-'СЕТ СН'!$F$26</f>
        <v>1723.5647458400001</v>
      </c>
      <c r="M60" s="36">
        <f>SUMIFS(СВЦЭМ!$D$39:$D$782,СВЦЭМ!$A$39:$A$782,$A60,СВЦЭМ!$B$39:$B$782,M$47)+'СЕТ СН'!$F$14+СВЦЭМ!$D$10+'СЕТ СН'!$F$6-'СЕТ СН'!$F$26</f>
        <v>1705.7134709100001</v>
      </c>
      <c r="N60" s="36">
        <f>SUMIFS(СВЦЭМ!$D$39:$D$782,СВЦЭМ!$A$39:$A$782,$A60,СВЦЭМ!$B$39:$B$782,N$47)+'СЕТ СН'!$F$14+СВЦЭМ!$D$10+'СЕТ СН'!$F$6-'СЕТ СН'!$F$26</f>
        <v>1738.8145473700001</v>
      </c>
      <c r="O60" s="36">
        <f>SUMIFS(СВЦЭМ!$D$39:$D$782,СВЦЭМ!$A$39:$A$782,$A60,СВЦЭМ!$B$39:$B$782,O$47)+'СЕТ СН'!$F$14+СВЦЭМ!$D$10+'СЕТ СН'!$F$6-'СЕТ СН'!$F$26</f>
        <v>1764.3406902000002</v>
      </c>
      <c r="P60" s="36">
        <f>SUMIFS(СВЦЭМ!$D$39:$D$782,СВЦЭМ!$A$39:$A$782,$A60,СВЦЭМ!$B$39:$B$782,P$47)+'СЕТ СН'!$F$14+СВЦЭМ!$D$10+'СЕТ СН'!$F$6-'СЕТ СН'!$F$26</f>
        <v>1779.6657491800001</v>
      </c>
      <c r="Q60" s="36">
        <f>SUMIFS(СВЦЭМ!$D$39:$D$782,СВЦЭМ!$A$39:$A$782,$A60,СВЦЭМ!$B$39:$B$782,Q$47)+'СЕТ СН'!$F$14+СВЦЭМ!$D$10+'СЕТ СН'!$F$6-'СЕТ СН'!$F$26</f>
        <v>1801.47551378</v>
      </c>
      <c r="R60" s="36">
        <f>SUMIFS(СВЦЭМ!$D$39:$D$782,СВЦЭМ!$A$39:$A$782,$A60,СВЦЭМ!$B$39:$B$782,R$47)+'СЕТ СН'!$F$14+СВЦЭМ!$D$10+'СЕТ СН'!$F$6-'СЕТ СН'!$F$26</f>
        <v>1801.3453578400001</v>
      </c>
      <c r="S60" s="36">
        <f>SUMIFS(СВЦЭМ!$D$39:$D$782,СВЦЭМ!$A$39:$A$782,$A60,СВЦЭМ!$B$39:$B$782,S$47)+'СЕТ СН'!$F$14+СВЦЭМ!$D$10+'СЕТ СН'!$F$6-'СЕТ СН'!$F$26</f>
        <v>1773.85338649</v>
      </c>
      <c r="T60" s="36">
        <f>SUMIFS(СВЦЭМ!$D$39:$D$782,СВЦЭМ!$A$39:$A$782,$A60,СВЦЭМ!$B$39:$B$782,T$47)+'СЕТ СН'!$F$14+СВЦЭМ!$D$10+'СЕТ СН'!$F$6-'СЕТ СН'!$F$26</f>
        <v>1747.0972030400001</v>
      </c>
      <c r="U60" s="36">
        <f>SUMIFS(СВЦЭМ!$D$39:$D$782,СВЦЭМ!$A$39:$A$782,$A60,СВЦЭМ!$B$39:$B$782,U$47)+'СЕТ СН'!$F$14+СВЦЭМ!$D$10+'СЕТ СН'!$F$6-'СЕТ СН'!$F$26</f>
        <v>1640.54008651</v>
      </c>
      <c r="V60" s="36">
        <f>SUMIFS(СВЦЭМ!$D$39:$D$782,СВЦЭМ!$A$39:$A$782,$A60,СВЦЭМ!$B$39:$B$782,V$47)+'СЕТ СН'!$F$14+СВЦЭМ!$D$10+'СЕТ СН'!$F$6-'СЕТ СН'!$F$26</f>
        <v>1650.2163873700001</v>
      </c>
      <c r="W60" s="36">
        <f>SUMIFS(СВЦЭМ!$D$39:$D$782,СВЦЭМ!$A$39:$A$782,$A60,СВЦЭМ!$B$39:$B$782,W$47)+'СЕТ СН'!$F$14+СВЦЭМ!$D$10+'СЕТ СН'!$F$6-'СЕТ СН'!$F$26</f>
        <v>1645.7535478300001</v>
      </c>
      <c r="X60" s="36">
        <f>SUMIFS(СВЦЭМ!$D$39:$D$782,СВЦЭМ!$A$39:$A$782,$A60,СВЦЭМ!$B$39:$B$782,X$47)+'СЕТ СН'!$F$14+СВЦЭМ!$D$10+'СЕТ СН'!$F$6-'СЕТ СН'!$F$26</f>
        <v>1694.49055069</v>
      </c>
      <c r="Y60" s="36">
        <f>SUMIFS(СВЦЭМ!$D$39:$D$782,СВЦЭМ!$A$39:$A$782,$A60,СВЦЭМ!$B$39:$B$782,Y$47)+'СЕТ СН'!$F$14+СВЦЭМ!$D$10+'СЕТ СН'!$F$6-'СЕТ СН'!$F$26</f>
        <v>1698.6421996500001</v>
      </c>
    </row>
    <row r="61" spans="1:25" ht="15.75" x14ac:dyDescent="0.2">
      <c r="A61" s="35">
        <f t="shared" si="1"/>
        <v>45060</v>
      </c>
      <c r="B61" s="36">
        <f>SUMIFS(СВЦЭМ!$D$39:$D$782,СВЦЭМ!$A$39:$A$782,$A61,СВЦЭМ!$B$39:$B$782,B$47)+'СЕТ СН'!$F$14+СВЦЭМ!$D$10+'СЕТ СН'!$F$6-'СЕТ СН'!$F$26</f>
        <v>1765.53823771</v>
      </c>
      <c r="C61" s="36">
        <f>SUMIFS(СВЦЭМ!$D$39:$D$782,СВЦЭМ!$A$39:$A$782,$A61,СВЦЭМ!$B$39:$B$782,C$47)+'СЕТ СН'!$F$14+СВЦЭМ!$D$10+'СЕТ СН'!$F$6-'СЕТ СН'!$F$26</f>
        <v>1847.98379697</v>
      </c>
      <c r="D61" s="36">
        <f>SUMIFS(СВЦЭМ!$D$39:$D$782,СВЦЭМ!$A$39:$A$782,$A61,СВЦЭМ!$B$39:$B$782,D$47)+'СЕТ СН'!$F$14+СВЦЭМ!$D$10+'СЕТ СН'!$F$6-'СЕТ СН'!$F$26</f>
        <v>1915.63719511</v>
      </c>
      <c r="E61" s="36">
        <f>SUMIFS(СВЦЭМ!$D$39:$D$782,СВЦЭМ!$A$39:$A$782,$A61,СВЦЭМ!$B$39:$B$782,E$47)+'СЕТ СН'!$F$14+СВЦЭМ!$D$10+'СЕТ СН'!$F$6-'СЕТ СН'!$F$26</f>
        <v>1908.1028008200001</v>
      </c>
      <c r="F61" s="36">
        <f>SUMIFS(СВЦЭМ!$D$39:$D$782,СВЦЭМ!$A$39:$A$782,$A61,СВЦЭМ!$B$39:$B$782,F$47)+'СЕТ СН'!$F$14+СВЦЭМ!$D$10+'СЕТ СН'!$F$6-'СЕТ СН'!$F$26</f>
        <v>1917.6665004200001</v>
      </c>
      <c r="G61" s="36">
        <f>SUMIFS(СВЦЭМ!$D$39:$D$782,СВЦЭМ!$A$39:$A$782,$A61,СВЦЭМ!$B$39:$B$782,G$47)+'СЕТ СН'!$F$14+СВЦЭМ!$D$10+'СЕТ СН'!$F$6-'СЕТ СН'!$F$26</f>
        <v>1905.61658113</v>
      </c>
      <c r="H61" s="36">
        <f>SUMIFS(СВЦЭМ!$D$39:$D$782,СВЦЭМ!$A$39:$A$782,$A61,СВЦЭМ!$B$39:$B$782,H$47)+'СЕТ СН'!$F$14+СВЦЭМ!$D$10+'СЕТ СН'!$F$6-'СЕТ СН'!$F$26</f>
        <v>1905.3730343100001</v>
      </c>
      <c r="I61" s="36">
        <f>SUMIFS(СВЦЭМ!$D$39:$D$782,СВЦЭМ!$A$39:$A$782,$A61,СВЦЭМ!$B$39:$B$782,I$47)+'СЕТ СН'!$F$14+СВЦЭМ!$D$10+'СЕТ СН'!$F$6-'СЕТ СН'!$F$26</f>
        <v>1854.42366771</v>
      </c>
      <c r="J61" s="36">
        <f>SUMIFS(СВЦЭМ!$D$39:$D$782,СВЦЭМ!$A$39:$A$782,$A61,СВЦЭМ!$B$39:$B$782,J$47)+'СЕТ СН'!$F$14+СВЦЭМ!$D$10+'СЕТ СН'!$F$6-'СЕТ СН'!$F$26</f>
        <v>1775.51454242</v>
      </c>
      <c r="K61" s="36">
        <f>SUMIFS(СВЦЭМ!$D$39:$D$782,СВЦЭМ!$A$39:$A$782,$A61,СВЦЭМ!$B$39:$B$782,K$47)+'СЕТ СН'!$F$14+СВЦЭМ!$D$10+'СЕТ СН'!$F$6-'СЕТ СН'!$F$26</f>
        <v>1703.89898378</v>
      </c>
      <c r="L61" s="36">
        <f>SUMIFS(СВЦЭМ!$D$39:$D$782,СВЦЭМ!$A$39:$A$782,$A61,СВЦЭМ!$B$39:$B$782,L$47)+'СЕТ СН'!$F$14+СВЦЭМ!$D$10+'СЕТ СН'!$F$6-'СЕТ СН'!$F$26</f>
        <v>1676.73781005</v>
      </c>
      <c r="M61" s="36">
        <f>SUMIFS(СВЦЭМ!$D$39:$D$782,СВЦЭМ!$A$39:$A$782,$A61,СВЦЭМ!$B$39:$B$782,M$47)+'СЕТ СН'!$F$14+СВЦЭМ!$D$10+'СЕТ СН'!$F$6-'СЕТ СН'!$F$26</f>
        <v>1667.0318952300001</v>
      </c>
      <c r="N61" s="36">
        <f>SUMIFS(СВЦЭМ!$D$39:$D$782,СВЦЭМ!$A$39:$A$782,$A61,СВЦЭМ!$B$39:$B$782,N$47)+'СЕТ СН'!$F$14+СВЦЭМ!$D$10+'СЕТ СН'!$F$6-'СЕТ СН'!$F$26</f>
        <v>1688.92726911</v>
      </c>
      <c r="O61" s="36">
        <f>SUMIFS(СВЦЭМ!$D$39:$D$782,СВЦЭМ!$A$39:$A$782,$A61,СВЦЭМ!$B$39:$B$782,O$47)+'СЕТ СН'!$F$14+СВЦЭМ!$D$10+'СЕТ СН'!$F$6-'СЕТ СН'!$F$26</f>
        <v>1720.6824671700001</v>
      </c>
      <c r="P61" s="36">
        <f>SUMIFS(СВЦЭМ!$D$39:$D$782,СВЦЭМ!$A$39:$A$782,$A61,СВЦЭМ!$B$39:$B$782,P$47)+'СЕТ СН'!$F$14+СВЦЭМ!$D$10+'СЕТ СН'!$F$6-'СЕТ СН'!$F$26</f>
        <v>1735.91902708</v>
      </c>
      <c r="Q61" s="36">
        <f>SUMIFS(СВЦЭМ!$D$39:$D$782,СВЦЭМ!$A$39:$A$782,$A61,СВЦЭМ!$B$39:$B$782,Q$47)+'СЕТ СН'!$F$14+СВЦЭМ!$D$10+'СЕТ СН'!$F$6-'СЕТ СН'!$F$26</f>
        <v>1754.5038942000001</v>
      </c>
      <c r="R61" s="36">
        <f>SUMIFS(СВЦЭМ!$D$39:$D$782,СВЦЭМ!$A$39:$A$782,$A61,СВЦЭМ!$B$39:$B$782,R$47)+'СЕТ СН'!$F$14+СВЦЭМ!$D$10+'СЕТ СН'!$F$6-'СЕТ СН'!$F$26</f>
        <v>1735.9068559</v>
      </c>
      <c r="S61" s="36">
        <f>SUMIFS(СВЦЭМ!$D$39:$D$782,СВЦЭМ!$A$39:$A$782,$A61,СВЦЭМ!$B$39:$B$782,S$47)+'СЕТ СН'!$F$14+СВЦЭМ!$D$10+'СЕТ СН'!$F$6-'СЕТ СН'!$F$26</f>
        <v>1702.3038961100001</v>
      </c>
      <c r="T61" s="36">
        <f>SUMIFS(СВЦЭМ!$D$39:$D$782,СВЦЭМ!$A$39:$A$782,$A61,СВЦЭМ!$B$39:$B$782,T$47)+'СЕТ СН'!$F$14+СВЦЭМ!$D$10+'СЕТ СН'!$F$6-'СЕТ СН'!$F$26</f>
        <v>1689.51496395</v>
      </c>
      <c r="U61" s="36">
        <f>SUMIFS(СВЦЭМ!$D$39:$D$782,СВЦЭМ!$A$39:$A$782,$A61,СВЦЭМ!$B$39:$B$782,U$47)+'СЕТ СН'!$F$14+СВЦЭМ!$D$10+'СЕТ СН'!$F$6-'СЕТ СН'!$F$26</f>
        <v>1661.79809662</v>
      </c>
      <c r="V61" s="36">
        <f>SUMIFS(СВЦЭМ!$D$39:$D$782,СВЦЭМ!$A$39:$A$782,$A61,СВЦЭМ!$B$39:$B$782,V$47)+'СЕТ СН'!$F$14+СВЦЭМ!$D$10+'СЕТ СН'!$F$6-'СЕТ СН'!$F$26</f>
        <v>1638.02701355</v>
      </c>
      <c r="W61" s="36">
        <f>SUMIFS(СВЦЭМ!$D$39:$D$782,СВЦЭМ!$A$39:$A$782,$A61,СВЦЭМ!$B$39:$B$782,W$47)+'СЕТ СН'!$F$14+СВЦЭМ!$D$10+'СЕТ СН'!$F$6-'СЕТ СН'!$F$26</f>
        <v>1603.2596810700002</v>
      </c>
      <c r="X61" s="36">
        <f>SUMIFS(СВЦЭМ!$D$39:$D$782,СВЦЭМ!$A$39:$A$782,$A61,СВЦЭМ!$B$39:$B$782,X$47)+'СЕТ СН'!$F$14+СВЦЭМ!$D$10+'СЕТ СН'!$F$6-'СЕТ СН'!$F$26</f>
        <v>1644.4732240600001</v>
      </c>
      <c r="Y61" s="36">
        <f>SUMIFS(СВЦЭМ!$D$39:$D$782,СВЦЭМ!$A$39:$A$782,$A61,СВЦЭМ!$B$39:$B$782,Y$47)+'СЕТ СН'!$F$14+СВЦЭМ!$D$10+'СЕТ СН'!$F$6-'СЕТ СН'!$F$26</f>
        <v>1712.7406600000002</v>
      </c>
    </row>
    <row r="62" spans="1:25" ht="15.75" x14ac:dyDescent="0.2">
      <c r="A62" s="35">
        <f t="shared" si="1"/>
        <v>45061</v>
      </c>
      <c r="B62" s="36">
        <f>SUMIFS(СВЦЭМ!$D$39:$D$782,СВЦЭМ!$A$39:$A$782,$A62,СВЦЭМ!$B$39:$B$782,B$47)+'СЕТ СН'!$F$14+СВЦЭМ!$D$10+'СЕТ СН'!$F$6-'СЕТ СН'!$F$26</f>
        <v>1802.5120288000001</v>
      </c>
      <c r="C62" s="36">
        <f>SUMIFS(СВЦЭМ!$D$39:$D$782,СВЦЭМ!$A$39:$A$782,$A62,СВЦЭМ!$B$39:$B$782,C$47)+'СЕТ СН'!$F$14+СВЦЭМ!$D$10+'СЕТ СН'!$F$6-'СЕТ СН'!$F$26</f>
        <v>1871.77405821</v>
      </c>
      <c r="D62" s="36">
        <f>SUMIFS(СВЦЭМ!$D$39:$D$782,СВЦЭМ!$A$39:$A$782,$A62,СВЦЭМ!$B$39:$B$782,D$47)+'СЕТ СН'!$F$14+СВЦЭМ!$D$10+'СЕТ СН'!$F$6-'СЕТ СН'!$F$26</f>
        <v>1962.45341336</v>
      </c>
      <c r="E62" s="36">
        <f>SUMIFS(СВЦЭМ!$D$39:$D$782,СВЦЭМ!$A$39:$A$782,$A62,СВЦЭМ!$B$39:$B$782,E$47)+'СЕТ СН'!$F$14+СВЦЭМ!$D$10+'СЕТ СН'!$F$6-'СЕТ СН'!$F$26</f>
        <v>1960.4152004600001</v>
      </c>
      <c r="F62" s="36">
        <f>SUMIFS(СВЦЭМ!$D$39:$D$782,СВЦЭМ!$A$39:$A$782,$A62,СВЦЭМ!$B$39:$B$782,F$47)+'СЕТ СН'!$F$14+СВЦЭМ!$D$10+'СЕТ СН'!$F$6-'СЕТ СН'!$F$26</f>
        <v>1945.7094494100002</v>
      </c>
      <c r="G62" s="36">
        <f>SUMIFS(СВЦЭМ!$D$39:$D$782,СВЦЭМ!$A$39:$A$782,$A62,СВЦЭМ!$B$39:$B$782,G$47)+'СЕТ СН'!$F$14+СВЦЭМ!$D$10+'СЕТ СН'!$F$6-'СЕТ СН'!$F$26</f>
        <v>1910.94744044</v>
      </c>
      <c r="H62" s="36">
        <f>SUMIFS(СВЦЭМ!$D$39:$D$782,СВЦЭМ!$A$39:$A$782,$A62,СВЦЭМ!$B$39:$B$782,H$47)+'СЕТ СН'!$F$14+СВЦЭМ!$D$10+'СЕТ СН'!$F$6-'СЕТ СН'!$F$26</f>
        <v>1858.1835509300001</v>
      </c>
      <c r="I62" s="36">
        <f>SUMIFS(СВЦЭМ!$D$39:$D$782,СВЦЭМ!$A$39:$A$782,$A62,СВЦЭМ!$B$39:$B$782,I$47)+'СЕТ СН'!$F$14+СВЦЭМ!$D$10+'СЕТ СН'!$F$6-'СЕТ СН'!$F$26</f>
        <v>1804.4608413800001</v>
      </c>
      <c r="J62" s="36">
        <f>SUMIFS(СВЦЭМ!$D$39:$D$782,СВЦЭМ!$A$39:$A$782,$A62,СВЦЭМ!$B$39:$B$782,J$47)+'СЕТ СН'!$F$14+СВЦЭМ!$D$10+'СЕТ СН'!$F$6-'СЕТ СН'!$F$26</f>
        <v>1732.4713119600001</v>
      </c>
      <c r="K62" s="36">
        <f>SUMIFS(СВЦЭМ!$D$39:$D$782,СВЦЭМ!$A$39:$A$782,$A62,СВЦЭМ!$B$39:$B$782,K$47)+'СЕТ СН'!$F$14+СВЦЭМ!$D$10+'СЕТ СН'!$F$6-'СЕТ СН'!$F$26</f>
        <v>1714.9309719800001</v>
      </c>
      <c r="L62" s="36">
        <f>SUMIFS(СВЦЭМ!$D$39:$D$782,СВЦЭМ!$A$39:$A$782,$A62,СВЦЭМ!$B$39:$B$782,L$47)+'СЕТ СН'!$F$14+СВЦЭМ!$D$10+'СЕТ СН'!$F$6-'СЕТ СН'!$F$26</f>
        <v>1702.6818766000001</v>
      </c>
      <c r="M62" s="36">
        <f>SUMIFS(СВЦЭМ!$D$39:$D$782,СВЦЭМ!$A$39:$A$782,$A62,СВЦЭМ!$B$39:$B$782,M$47)+'СЕТ СН'!$F$14+СВЦЭМ!$D$10+'СЕТ СН'!$F$6-'СЕТ СН'!$F$26</f>
        <v>1697.28039818</v>
      </c>
      <c r="N62" s="36">
        <f>SUMIFS(СВЦЭМ!$D$39:$D$782,СВЦЭМ!$A$39:$A$782,$A62,СВЦЭМ!$B$39:$B$782,N$47)+'СЕТ СН'!$F$14+СВЦЭМ!$D$10+'СЕТ СН'!$F$6-'СЕТ СН'!$F$26</f>
        <v>1759.28027716</v>
      </c>
      <c r="O62" s="36">
        <f>SUMIFS(СВЦЭМ!$D$39:$D$782,СВЦЭМ!$A$39:$A$782,$A62,СВЦЭМ!$B$39:$B$782,O$47)+'СЕТ СН'!$F$14+СВЦЭМ!$D$10+'СЕТ СН'!$F$6-'СЕТ СН'!$F$26</f>
        <v>1760.1322620400001</v>
      </c>
      <c r="P62" s="36">
        <f>SUMIFS(СВЦЭМ!$D$39:$D$782,СВЦЭМ!$A$39:$A$782,$A62,СВЦЭМ!$B$39:$B$782,P$47)+'СЕТ СН'!$F$14+СВЦЭМ!$D$10+'СЕТ СН'!$F$6-'СЕТ СН'!$F$26</f>
        <v>1750.76410665</v>
      </c>
      <c r="Q62" s="36">
        <f>SUMIFS(СВЦЭМ!$D$39:$D$782,СВЦЭМ!$A$39:$A$782,$A62,СВЦЭМ!$B$39:$B$782,Q$47)+'СЕТ СН'!$F$14+СВЦЭМ!$D$10+'СЕТ СН'!$F$6-'СЕТ СН'!$F$26</f>
        <v>1751.03720458</v>
      </c>
      <c r="R62" s="36">
        <f>SUMIFS(СВЦЭМ!$D$39:$D$782,СВЦЭМ!$A$39:$A$782,$A62,СВЦЭМ!$B$39:$B$782,R$47)+'СЕТ СН'!$F$14+СВЦЭМ!$D$10+'СЕТ СН'!$F$6-'СЕТ СН'!$F$26</f>
        <v>1771.15388248</v>
      </c>
      <c r="S62" s="36">
        <f>SUMIFS(СВЦЭМ!$D$39:$D$782,СВЦЭМ!$A$39:$A$782,$A62,СВЦЭМ!$B$39:$B$782,S$47)+'СЕТ СН'!$F$14+СВЦЭМ!$D$10+'СЕТ СН'!$F$6-'СЕТ СН'!$F$26</f>
        <v>1717.5488550300001</v>
      </c>
      <c r="T62" s="36">
        <f>SUMIFS(СВЦЭМ!$D$39:$D$782,СВЦЭМ!$A$39:$A$782,$A62,СВЦЭМ!$B$39:$B$782,T$47)+'СЕТ СН'!$F$14+СВЦЭМ!$D$10+'СЕТ СН'!$F$6-'СЕТ СН'!$F$26</f>
        <v>1647.1590921</v>
      </c>
      <c r="U62" s="36">
        <f>SUMIFS(СВЦЭМ!$D$39:$D$782,СВЦЭМ!$A$39:$A$782,$A62,СВЦЭМ!$B$39:$B$782,U$47)+'СЕТ СН'!$F$14+СВЦЭМ!$D$10+'СЕТ СН'!$F$6-'СЕТ СН'!$F$26</f>
        <v>1597.5952003800001</v>
      </c>
      <c r="V62" s="36">
        <f>SUMIFS(СВЦЭМ!$D$39:$D$782,СВЦЭМ!$A$39:$A$782,$A62,СВЦЭМ!$B$39:$B$782,V$47)+'СЕТ СН'!$F$14+СВЦЭМ!$D$10+'СЕТ СН'!$F$6-'СЕТ СН'!$F$26</f>
        <v>1574.91928484</v>
      </c>
      <c r="W62" s="36">
        <f>SUMIFS(СВЦЭМ!$D$39:$D$782,СВЦЭМ!$A$39:$A$782,$A62,СВЦЭМ!$B$39:$B$782,W$47)+'СЕТ СН'!$F$14+СВЦЭМ!$D$10+'СЕТ СН'!$F$6-'СЕТ СН'!$F$26</f>
        <v>1628.67469686</v>
      </c>
      <c r="X62" s="36">
        <f>SUMIFS(СВЦЭМ!$D$39:$D$782,СВЦЭМ!$A$39:$A$782,$A62,СВЦЭМ!$B$39:$B$782,X$47)+'СЕТ СН'!$F$14+СВЦЭМ!$D$10+'СЕТ СН'!$F$6-'СЕТ СН'!$F$26</f>
        <v>1676.87123703</v>
      </c>
      <c r="Y62" s="36">
        <f>SUMIFS(СВЦЭМ!$D$39:$D$782,СВЦЭМ!$A$39:$A$782,$A62,СВЦЭМ!$B$39:$B$782,Y$47)+'СЕТ СН'!$F$14+СВЦЭМ!$D$10+'СЕТ СН'!$F$6-'СЕТ СН'!$F$26</f>
        <v>1740.9426366600001</v>
      </c>
    </row>
    <row r="63" spans="1:25" ht="15.75" x14ac:dyDescent="0.2">
      <c r="A63" s="35">
        <f t="shared" si="1"/>
        <v>45062</v>
      </c>
      <c r="B63" s="36">
        <f>SUMIFS(СВЦЭМ!$D$39:$D$782,СВЦЭМ!$A$39:$A$782,$A63,СВЦЭМ!$B$39:$B$782,B$47)+'СЕТ СН'!$F$14+СВЦЭМ!$D$10+'СЕТ СН'!$F$6-'СЕТ СН'!$F$26</f>
        <v>1864.3191706600001</v>
      </c>
      <c r="C63" s="36">
        <f>SUMIFS(СВЦЭМ!$D$39:$D$782,СВЦЭМ!$A$39:$A$782,$A63,СВЦЭМ!$B$39:$B$782,C$47)+'СЕТ СН'!$F$14+СВЦЭМ!$D$10+'СЕТ СН'!$F$6-'СЕТ СН'!$F$26</f>
        <v>1899.44327555</v>
      </c>
      <c r="D63" s="36">
        <f>SUMIFS(СВЦЭМ!$D$39:$D$782,СВЦЭМ!$A$39:$A$782,$A63,СВЦЭМ!$B$39:$B$782,D$47)+'СЕТ СН'!$F$14+СВЦЭМ!$D$10+'СЕТ СН'!$F$6-'СЕТ СН'!$F$26</f>
        <v>1920.27473543</v>
      </c>
      <c r="E63" s="36">
        <f>SUMIFS(СВЦЭМ!$D$39:$D$782,СВЦЭМ!$A$39:$A$782,$A63,СВЦЭМ!$B$39:$B$782,E$47)+'СЕТ СН'!$F$14+СВЦЭМ!$D$10+'СЕТ СН'!$F$6-'СЕТ СН'!$F$26</f>
        <v>1899.4215874000001</v>
      </c>
      <c r="F63" s="36">
        <f>SUMIFS(СВЦЭМ!$D$39:$D$782,СВЦЭМ!$A$39:$A$782,$A63,СВЦЭМ!$B$39:$B$782,F$47)+'СЕТ СН'!$F$14+СВЦЭМ!$D$10+'СЕТ СН'!$F$6-'СЕТ СН'!$F$26</f>
        <v>1898.97510773</v>
      </c>
      <c r="G63" s="36">
        <f>SUMIFS(СВЦЭМ!$D$39:$D$782,СВЦЭМ!$A$39:$A$782,$A63,СВЦЭМ!$B$39:$B$782,G$47)+'СЕТ СН'!$F$14+СВЦЭМ!$D$10+'СЕТ СН'!$F$6-'СЕТ СН'!$F$26</f>
        <v>1905.8995053900001</v>
      </c>
      <c r="H63" s="36">
        <f>SUMIFS(СВЦЭМ!$D$39:$D$782,СВЦЭМ!$A$39:$A$782,$A63,СВЦЭМ!$B$39:$B$782,H$47)+'СЕТ СН'!$F$14+СВЦЭМ!$D$10+'СЕТ СН'!$F$6-'СЕТ СН'!$F$26</f>
        <v>1780.4191092200001</v>
      </c>
      <c r="I63" s="36">
        <f>SUMIFS(СВЦЭМ!$D$39:$D$782,СВЦЭМ!$A$39:$A$782,$A63,СВЦЭМ!$B$39:$B$782,I$47)+'СЕТ СН'!$F$14+СВЦЭМ!$D$10+'СЕТ СН'!$F$6-'СЕТ СН'!$F$26</f>
        <v>1766.7278641100002</v>
      </c>
      <c r="J63" s="36">
        <f>SUMIFS(СВЦЭМ!$D$39:$D$782,СВЦЭМ!$A$39:$A$782,$A63,СВЦЭМ!$B$39:$B$782,J$47)+'СЕТ СН'!$F$14+СВЦЭМ!$D$10+'СЕТ СН'!$F$6-'СЕТ СН'!$F$26</f>
        <v>1676.8666146600001</v>
      </c>
      <c r="K63" s="36">
        <f>SUMIFS(СВЦЭМ!$D$39:$D$782,СВЦЭМ!$A$39:$A$782,$A63,СВЦЭМ!$B$39:$B$782,K$47)+'СЕТ СН'!$F$14+СВЦЭМ!$D$10+'СЕТ СН'!$F$6-'СЕТ СН'!$F$26</f>
        <v>1671.02923061</v>
      </c>
      <c r="L63" s="36">
        <f>SUMIFS(СВЦЭМ!$D$39:$D$782,СВЦЭМ!$A$39:$A$782,$A63,СВЦЭМ!$B$39:$B$782,L$47)+'СЕТ СН'!$F$14+СВЦЭМ!$D$10+'СЕТ СН'!$F$6-'СЕТ СН'!$F$26</f>
        <v>1676.1710873900001</v>
      </c>
      <c r="M63" s="36">
        <f>SUMIFS(СВЦЭМ!$D$39:$D$782,СВЦЭМ!$A$39:$A$782,$A63,СВЦЭМ!$B$39:$B$782,M$47)+'СЕТ СН'!$F$14+СВЦЭМ!$D$10+'СЕТ СН'!$F$6-'СЕТ СН'!$F$26</f>
        <v>1701.89053311</v>
      </c>
      <c r="N63" s="36">
        <f>SUMIFS(СВЦЭМ!$D$39:$D$782,СВЦЭМ!$A$39:$A$782,$A63,СВЦЭМ!$B$39:$B$782,N$47)+'СЕТ СН'!$F$14+СВЦЭМ!$D$10+'СЕТ СН'!$F$6-'СЕТ СН'!$F$26</f>
        <v>1742.15945212</v>
      </c>
      <c r="O63" s="36">
        <f>SUMIFS(СВЦЭМ!$D$39:$D$782,СВЦЭМ!$A$39:$A$782,$A63,СВЦЭМ!$B$39:$B$782,O$47)+'СЕТ СН'!$F$14+СВЦЭМ!$D$10+'СЕТ СН'!$F$6-'СЕТ СН'!$F$26</f>
        <v>1757.1458193600001</v>
      </c>
      <c r="P63" s="36">
        <f>SUMIFS(СВЦЭМ!$D$39:$D$782,СВЦЭМ!$A$39:$A$782,$A63,СВЦЭМ!$B$39:$B$782,P$47)+'СЕТ СН'!$F$14+СВЦЭМ!$D$10+'СЕТ СН'!$F$6-'СЕТ СН'!$F$26</f>
        <v>1764.8167723700001</v>
      </c>
      <c r="Q63" s="36">
        <f>SUMIFS(СВЦЭМ!$D$39:$D$782,СВЦЭМ!$A$39:$A$782,$A63,СВЦЭМ!$B$39:$B$782,Q$47)+'СЕТ СН'!$F$14+СВЦЭМ!$D$10+'СЕТ СН'!$F$6-'СЕТ СН'!$F$26</f>
        <v>1754.66854868</v>
      </c>
      <c r="R63" s="36">
        <f>SUMIFS(СВЦЭМ!$D$39:$D$782,СВЦЭМ!$A$39:$A$782,$A63,СВЦЭМ!$B$39:$B$782,R$47)+'СЕТ СН'!$F$14+СВЦЭМ!$D$10+'СЕТ СН'!$F$6-'СЕТ СН'!$F$26</f>
        <v>1711.2099179500001</v>
      </c>
      <c r="S63" s="36">
        <f>SUMIFS(СВЦЭМ!$D$39:$D$782,СВЦЭМ!$A$39:$A$782,$A63,СВЦЭМ!$B$39:$B$782,S$47)+'СЕТ СН'!$F$14+СВЦЭМ!$D$10+'СЕТ СН'!$F$6-'СЕТ СН'!$F$26</f>
        <v>1678.6685744599999</v>
      </c>
      <c r="T63" s="36">
        <f>SUMIFS(СВЦЭМ!$D$39:$D$782,СВЦЭМ!$A$39:$A$782,$A63,СВЦЭМ!$B$39:$B$782,T$47)+'СЕТ СН'!$F$14+СВЦЭМ!$D$10+'СЕТ СН'!$F$6-'СЕТ СН'!$F$26</f>
        <v>1567.42558669</v>
      </c>
      <c r="U63" s="36">
        <f>SUMIFS(СВЦЭМ!$D$39:$D$782,СВЦЭМ!$A$39:$A$782,$A63,СВЦЭМ!$B$39:$B$782,U$47)+'СЕТ СН'!$F$14+СВЦЭМ!$D$10+'СЕТ СН'!$F$6-'СЕТ СН'!$F$26</f>
        <v>1490.8561681800002</v>
      </c>
      <c r="V63" s="36">
        <f>SUMIFS(СВЦЭМ!$D$39:$D$782,СВЦЭМ!$A$39:$A$782,$A63,СВЦЭМ!$B$39:$B$782,V$47)+'СЕТ СН'!$F$14+СВЦЭМ!$D$10+'СЕТ СН'!$F$6-'СЕТ СН'!$F$26</f>
        <v>1497.7788610800001</v>
      </c>
      <c r="W63" s="36">
        <f>SUMIFS(СВЦЭМ!$D$39:$D$782,СВЦЭМ!$A$39:$A$782,$A63,СВЦЭМ!$B$39:$B$782,W$47)+'СЕТ СН'!$F$14+СВЦЭМ!$D$10+'СЕТ СН'!$F$6-'СЕТ СН'!$F$26</f>
        <v>1554.5580441700001</v>
      </c>
      <c r="X63" s="36">
        <f>SUMIFS(СВЦЭМ!$D$39:$D$782,СВЦЭМ!$A$39:$A$782,$A63,СВЦЭМ!$B$39:$B$782,X$47)+'СЕТ СН'!$F$14+СВЦЭМ!$D$10+'СЕТ СН'!$F$6-'СЕТ СН'!$F$26</f>
        <v>1603.44747495</v>
      </c>
      <c r="Y63" s="36">
        <f>SUMIFS(СВЦЭМ!$D$39:$D$782,СВЦЭМ!$A$39:$A$782,$A63,СВЦЭМ!$B$39:$B$782,Y$47)+'СЕТ СН'!$F$14+СВЦЭМ!$D$10+'СЕТ СН'!$F$6-'СЕТ СН'!$F$26</f>
        <v>1697.37576758</v>
      </c>
    </row>
    <row r="64" spans="1:25" ht="15.75" x14ac:dyDescent="0.2">
      <c r="A64" s="35">
        <f t="shared" si="1"/>
        <v>45063</v>
      </c>
      <c r="B64" s="36">
        <f>SUMIFS(СВЦЭМ!$D$39:$D$782,СВЦЭМ!$A$39:$A$782,$A64,СВЦЭМ!$B$39:$B$782,B$47)+'СЕТ СН'!$F$14+СВЦЭМ!$D$10+'СЕТ СН'!$F$6-'СЕТ СН'!$F$26</f>
        <v>1770.2318450400001</v>
      </c>
      <c r="C64" s="36">
        <f>SUMIFS(СВЦЭМ!$D$39:$D$782,СВЦЭМ!$A$39:$A$782,$A64,СВЦЭМ!$B$39:$B$782,C$47)+'СЕТ СН'!$F$14+СВЦЭМ!$D$10+'СЕТ СН'!$F$6-'СЕТ СН'!$F$26</f>
        <v>1869.3006211100001</v>
      </c>
      <c r="D64" s="36">
        <f>SUMIFS(СВЦЭМ!$D$39:$D$782,СВЦЭМ!$A$39:$A$782,$A64,СВЦЭМ!$B$39:$B$782,D$47)+'СЕТ СН'!$F$14+СВЦЭМ!$D$10+'СЕТ СН'!$F$6-'СЕТ СН'!$F$26</f>
        <v>1847.04320001</v>
      </c>
      <c r="E64" s="36">
        <f>SUMIFS(СВЦЭМ!$D$39:$D$782,СВЦЭМ!$A$39:$A$782,$A64,СВЦЭМ!$B$39:$B$782,E$47)+'СЕТ СН'!$F$14+СВЦЭМ!$D$10+'СЕТ СН'!$F$6-'СЕТ СН'!$F$26</f>
        <v>1931.97169291</v>
      </c>
      <c r="F64" s="36">
        <f>SUMIFS(СВЦЭМ!$D$39:$D$782,СВЦЭМ!$A$39:$A$782,$A64,СВЦЭМ!$B$39:$B$782,F$47)+'СЕТ СН'!$F$14+СВЦЭМ!$D$10+'СЕТ СН'!$F$6-'СЕТ СН'!$F$26</f>
        <v>1931.1293731000001</v>
      </c>
      <c r="G64" s="36">
        <f>SUMIFS(СВЦЭМ!$D$39:$D$782,СВЦЭМ!$A$39:$A$782,$A64,СВЦЭМ!$B$39:$B$782,G$47)+'СЕТ СН'!$F$14+СВЦЭМ!$D$10+'СЕТ СН'!$F$6-'СЕТ СН'!$F$26</f>
        <v>1848.0276276100001</v>
      </c>
      <c r="H64" s="36">
        <f>SUMIFS(СВЦЭМ!$D$39:$D$782,СВЦЭМ!$A$39:$A$782,$A64,СВЦЭМ!$B$39:$B$782,H$47)+'СЕТ СН'!$F$14+СВЦЭМ!$D$10+'СЕТ СН'!$F$6-'СЕТ СН'!$F$26</f>
        <v>1804.4302972200001</v>
      </c>
      <c r="I64" s="36">
        <f>SUMIFS(СВЦЭМ!$D$39:$D$782,СВЦЭМ!$A$39:$A$782,$A64,СВЦЭМ!$B$39:$B$782,I$47)+'СЕТ СН'!$F$14+СВЦЭМ!$D$10+'СЕТ СН'!$F$6-'СЕТ СН'!$F$26</f>
        <v>1741.8463166900001</v>
      </c>
      <c r="J64" s="36">
        <f>SUMIFS(СВЦЭМ!$D$39:$D$782,СВЦЭМ!$A$39:$A$782,$A64,СВЦЭМ!$B$39:$B$782,J$47)+'СЕТ СН'!$F$14+СВЦЭМ!$D$10+'СЕТ СН'!$F$6-'СЕТ СН'!$F$26</f>
        <v>1713.5410747800001</v>
      </c>
      <c r="K64" s="36">
        <f>SUMIFS(СВЦЭМ!$D$39:$D$782,СВЦЭМ!$A$39:$A$782,$A64,СВЦЭМ!$B$39:$B$782,K$47)+'СЕТ СН'!$F$14+СВЦЭМ!$D$10+'СЕТ СН'!$F$6-'СЕТ СН'!$F$26</f>
        <v>1687.4802490500001</v>
      </c>
      <c r="L64" s="36">
        <f>SUMIFS(СВЦЭМ!$D$39:$D$782,СВЦЭМ!$A$39:$A$782,$A64,СВЦЭМ!$B$39:$B$782,L$47)+'СЕТ СН'!$F$14+СВЦЭМ!$D$10+'СЕТ СН'!$F$6-'СЕТ СН'!$F$26</f>
        <v>1676.8838007300001</v>
      </c>
      <c r="M64" s="36">
        <f>SUMIFS(СВЦЭМ!$D$39:$D$782,СВЦЭМ!$A$39:$A$782,$A64,СВЦЭМ!$B$39:$B$782,M$47)+'СЕТ СН'!$F$14+СВЦЭМ!$D$10+'СЕТ СН'!$F$6-'СЕТ СН'!$F$26</f>
        <v>1707.1281277600001</v>
      </c>
      <c r="N64" s="36">
        <f>SUMIFS(СВЦЭМ!$D$39:$D$782,СВЦЭМ!$A$39:$A$782,$A64,СВЦЭМ!$B$39:$B$782,N$47)+'СЕТ СН'!$F$14+СВЦЭМ!$D$10+'СЕТ СН'!$F$6-'СЕТ СН'!$F$26</f>
        <v>1800.31549152</v>
      </c>
      <c r="O64" s="36">
        <f>SUMIFS(СВЦЭМ!$D$39:$D$782,СВЦЭМ!$A$39:$A$782,$A64,СВЦЭМ!$B$39:$B$782,O$47)+'СЕТ СН'!$F$14+СВЦЭМ!$D$10+'СЕТ СН'!$F$6-'СЕТ СН'!$F$26</f>
        <v>1765.7563739500001</v>
      </c>
      <c r="P64" s="36">
        <f>SUMIFS(СВЦЭМ!$D$39:$D$782,СВЦЭМ!$A$39:$A$782,$A64,СВЦЭМ!$B$39:$B$782,P$47)+'СЕТ СН'!$F$14+СВЦЭМ!$D$10+'СЕТ СН'!$F$6-'СЕТ СН'!$F$26</f>
        <v>1773.9248287600001</v>
      </c>
      <c r="Q64" s="36">
        <f>SUMIFS(СВЦЭМ!$D$39:$D$782,СВЦЭМ!$A$39:$A$782,$A64,СВЦЭМ!$B$39:$B$782,Q$47)+'СЕТ СН'!$F$14+СВЦЭМ!$D$10+'СЕТ СН'!$F$6-'СЕТ СН'!$F$26</f>
        <v>1848.74188824</v>
      </c>
      <c r="R64" s="36">
        <f>SUMIFS(СВЦЭМ!$D$39:$D$782,СВЦЭМ!$A$39:$A$782,$A64,СВЦЭМ!$B$39:$B$782,R$47)+'СЕТ СН'!$F$14+СВЦЭМ!$D$10+'СЕТ СН'!$F$6-'СЕТ СН'!$F$26</f>
        <v>1785.45299821</v>
      </c>
      <c r="S64" s="36">
        <f>SUMIFS(СВЦЭМ!$D$39:$D$782,СВЦЭМ!$A$39:$A$782,$A64,СВЦЭМ!$B$39:$B$782,S$47)+'СЕТ СН'!$F$14+СВЦЭМ!$D$10+'СЕТ СН'!$F$6-'СЕТ СН'!$F$26</f>
        <v>1735.57900582</v>
      </c>
      <c r="T64" s="36">
        <f>SUMIFS(СВЦЭМ!$D$39:$D$782,СВЦЭМ!$A$39:$A$782,$A64,СВЦЭМ!$B$39:$B$782,T$47)+'СЕТ СН'!$F$14+СВЦЭМ!$D$10+'СЕТ СН'!$F$6-'СЕТ СН'!$F$26</f>
        <v>1675.43558089</v>
      </c>
      <c r="U64" s="36">
        <f>SUMIFS(СВЦЭМ!$D$39:$D$782,СВЦЭМ!$A$39:$A$782,$A64,СВЦЭМ!$B$39:$B$782,U$47)+'СЕТ СН'!$F$14+СВЦЭМ!$D$10+'СЕТ СН'!$F$6-'СЕТ СН'!$F$26</f>
        <v>1643.62549315</v>
      </c>
      <c r="V64" s="36">
        <f>SUMIFS(СВЦЭМ!$D$39:$D$782,СВЦЭМ!$A$39:$A$782,$A64,СВЦЭМ!$B$39:$B$782,V$47)+'СЕТ СН'!$F$14+СВЦЭМ!$D$10+'СЕТ СН'!$F$6-'СЕТ СН'!$F$26</f>
        <v>1628.84251015</v>
      </c>
      <c r="W64" s="36">
        <f>SUMIFS(СВЦЭМ!$D$39:$D$782,СВЦЭМ!$A$39:$A$782,$A64,СВЦЭМ!$B$39:$B$782,W$47)+'СЕТ СН'!$F$14+СВЦЭМ!$D$10+'СЕТ СН'!$F$6-'СЕТ СН'!$F$26</f>
        <v>1597.90915288</v>
      </c>
      <c r="X64" s="36">
        <f>SUMIFS(СВЦЭМ!$D$39:$D$782,СВЦЭМ!$A$39:$A$782,$A64,СВЦЭМ!$B$39:$B$782,X$47)+'СЕТ СН'!$F$14+СВЦЭМ!$D$10+'СЕТ СН'!$F$6-'СЕТ СН'!$F$26</f>
        <v>1626.84680207</v>
      </c>
      <c r="Y64" s="36">
        <f>SUMIFS(СВЦЭМ!$D$39:$D$782,СВЦЭМ!$A$39:$A$782,$A64,СВЦЭМ!$B$39:$B$782,Y$47)+'СЕТ СН'!$F$14+СВЦЭМ!$D$10+'СЕТ СН'!$F$6-'СЕТ СН'!$F$26</f>
        <v>1714.29385815</v>
      </c>
    </row>
    <row r="65" spans="1:25" ht="15.75" x14ac:dyDescent="0.2">
      <c r="A65" s="35">
        <f t="shared" si="1"/>
        <v>45064</v>
      </c>
      <c r="B65" s="36">
        <f>SUMIFS(СВЦЭМ!$D$39:$D$782,СВЦЭМ!$A$39:$A$782,$A65,СВЦЭМ!$B$39:$B$782,B$47)+'СЕТ СН'!$F$14+СВЦЭМ!$D$10+'СЕТ СН'!$F$6-'СЕТ СН'!$F$26</f>
        <v>1777.60696467</v>
      </c>
      <c r="C65" s="36">
        <f>SUMIFS(СВЦЭМ!$D$39:$D$782,СВЦЭМ!$A$39:$A$782,$A65,СВЦЭМ!$B$39:$B$782,C$47)+'СЕТ СН'!$F$14+СВЦЭМ!$D$10+'СЕТ СН'!$F$6-'СЕТ СН'!$F$26</f>
        <v>1856.91782446</v>
      </c>
      <c r="D65" s="36">
        <f>SUMIFS(СВЦЭМ!$D$39:$D$782,СВЦЭМ!$A$39:$A$782,$A65,СВЦЭМ!$B$39:$B$782,D$47)+'СЕТ СН'!$F$14+СВЦЭМ!$D$10+'СЕТ СН'!$F$6-'СЕТ СН'!$F$26</f>
        <v>1902.5779039500001</v>
      </c>
      <c r="E65" s="36">
        <f>SUMIFS(СВЦЭМ!$D$39:$D$782,СВЦЭМ!$A$39:$A$782,$A65,СВЦЭМ!$B$39:$B$782,E$47)+'СЕТ СН'!$F$14+СВЦЭМ!$D$10+'СЕТ СН'!$F$6-'СЕТ СН'!$F$26</f>
        <v>1959.7157527700001</v>
      </c>
      <c r="F65" s="36">
        <f>SUMIFS(СВЦЭМ!$D$39:$D$782,СВЦЭМ!$A$39:$A$782,$A65,СВЦЭМ!$B$39:$B$782,F$47)+'СЕТ СН'!$F$14+СВЦЭМ!$D$10+'СЕТ СН'!$F$6-'СЕТ СН'!$F$26</f>
        <v>1975.8988063300001</v>
      </c>
      <c r="G65" s="36">
        <f>SUMIFS(СВЦЭМ!$D$39:$D$782,СВЦЭМ!$A$39:$A$782,$A65,СВЦЭМ!$B$39:$B$782,G$47)+'СЕТ СН'!$F$14+СВЦЭМ!$D$10+'СЕТ СН'!$F$6-'СЕТ СН'!$F$26</f>
        <v>1944.3502004700001</v>
      </c>
      <c r="H65" s="36">
        <f>SUMIFS(СВЦЭМ!$D$39:$D$782,СВЦЭМ!$A$39:$A$782,$A65,СВЦЭМ!$B$39:$B$782,H$47)+'СЕТ СН'!$F$14+СВЦЭМ!$D$10+'СЕТ СН'!$F$6-'СЕТ СН'!$F$26</f>
        <v>1867.6497489000001</v>
      </c>
      <c r="I65" s="36">
        <f>SUMIFS(СВЦЭМ!$D$39:$D$782,СВЦЭМ!$A$39:$A$782,$A65,СВЦЭМ!$B$39:$B$782,I$47)+'СЕТ СН'!$F$14+СВЦЭМ!$D$10+'СЕТ СН'!$F$6-'СЕТ СН'!$F$26</f>
        <v>1759.4069029100001</v>
      </c>
      <c r="J65" s="36">
        <f>SUMIFS(СВЦЭМ!$D$39:$D$782,СВЦЭМ!$A$39:$A$782,$A65,СВЦЭМ!$B$39:$B$782,J$47)+'СЕТ СН'!$F$14+СВЦЭМ!$D$10+'СЕТ СН'!$F$6-'СЕТ СН'!$F$26</f>
        <v>1691.85037562</v>
      </c>
      <c r="K65" s="36">
        <f>SUMIFS(СВЦЭМ!$D$39:$D$782,СВЦЭМ!$A$39:$A$782,$A65,СВЦЭМ!$B$39:$B$782,K$47)+'СЕТ СН'!$F$14+СВЦЭМ!$D$10+'СЕТ СН'!$F$6-'СЕТ СН'!$F$26</f>
        <v>1686.6668449900001</v>
      </c>
      <c r="L65" s="36">
        <f>SUMIFS(СВЦЭМ!$D$39:$D$782,СВЦЭМ!$A$39:$A$782,$A65,СВЦЭМ!$B$39:$B$782,L$47)+'СЕТ СН'!$F$14+СВЦЭМ!$D$10+'СЕТ СН'!$F$6-'СЕТ СН'!$F$26</f>
        <v>1688.94785619</v>
      </c>
      <c r="M65" s="36">
        <f>SUMIFS(СВЦЭМ!$D$39:$D$782,СВЦЭМ!$A$39:$A$782,$A65,СВЦЭМ!$B$39:$B$782,M$47)+'СЕТ СН'!$F$14+СВЦЭМ!$D$10+'СЕТ СН'!$F$6-'СЕТ СН'!$F$26</f>
        <v>1714.4202069800001</v>
      </c>
      <c r="N65" s="36">
        <f>SUMIFS(СВЦЭМ!$D$39:$D$782,СВЦЭМ!$A$39:$A$782,$A65,СВЦЭМ!$B$39:$B$782,N$47)+'СЕТ СН'!$F$14+СВЦЭМ!$D$10+'СЕТ СН'!$F$6-'СЕТ СН'!$F$26</f>
        <v>1758.3823126500001</v>
      </c>
      <c r="O65" s="36">
        <f>SUMIFS(СВЦЭМ!$D$39:$D$782,СВЦЭМ!$A$39:$A$782,$A65,СВЦЭМ!$B$39:$B$782,O$47)+'СЕТ СН'!$F$14+СВЦЭМ!$D$10+'СЕТ СН'!$F$6-'СЕТ СН'!$F$26</f>
        <v>1798.6657417599999</v>
      </c>
      <c r="P65" s="36">
        <f>SUMIFS(СВЦЭМ!$D$39:$D$782,СВЦЭМ!$A$39:$A$782,$A65,СВЦЭМ!$B$39:$B$782,P$47)+'СЕТ СН'!$F$14+СВЦЭМ!$D$10+'СЕТ СН'!$F$6-'СЕТ СН'!$F$26</f>
        <v>1788.2004940900001</v>
      </c>
      <c r="Q65" s="36">
        <f>SUMIFS(СВЦЭМ!$D$39:$D$782,СВЦЭМ!$A$39:$A$782,$A65,СВЦЭМ!$B$39:$B$782,Q$47)+'СЕТ СН'!$F$14+СВЦЭМ!$D$10+'СЕТ СН'!$F$6-'СЕТ СН'!$F$26</f>
        <v>1787.1743770099999</v>
      </c>
      <c r="R65" s="36">
        <f>SUMIFS(СВЦЭМ!$D$39:$D$782,СВЦЭМ!$A$39:$A$782,$A65,СВЦЭМ!$B$39:$B$782,R$47)+'СЕТ СН'!$F$14+СВЦЭМ!$D$10+'СЕТ СН'!$F$6-'СЕТ СН'!$F$26</f>
        <v>1811.5200056800002</v>
      </c>
      <c r="S65" s="36">
        <f>SUMIFS(СВЦЭМ!$D$39:$D$782,СВЦЭМ!$A$39:$A$782,$A65,СВЦЭМ!$B$39:$B$782,S$47)+'СЕТ СН'!$F$14+СВЦЭМ!$D$10+'СЕТ СН'!$F$6-'СЕТ СН'!$F$26</f>
        <v>1765.2116033900002</v>
      </c>
      <c r="T65" s="36">
        <f>SUMIFS(СВЦЭМ!$D$39:$D$782,СВЦЭМ!$A$39:$A$782,$A65,СВЦЭМ!$B$39:$B$782,T$47)+'СЕТ СН'!$F$14+СВЦЭМ!$D$10+'СЕТ СН'!$F$6-'СЕТ СН'!$F$26</f>
        <v>1721.39093237</v>
      </c>
      <c r="U65" s="36">
        <f>SUMIFS(СВЦЭМ!$D$39:$D$782,СВЦЭМ!$A$39:$A$782,$A65,СВЦЭМ!$B$39:$B$782,U$47)+'СЕТ СН'!$F$14+СВЦЭМ!$D$10+'СЕТ СН'!$F$6-'СЕТ СН'!$F$26</f>
        <v>1693.63128975</v>
      </c>
      <c r="V65" s="36">
        <f>SUMIFS(СВЦЭМ!$D$39:$D$782,СВЦЭМ!$A$39:$A$782,$A65,СВЦЭМ!$B$39:$B$782,V$47)+'СЕТ СН'!$F$14+СВЦЭМ!$D$10+'СЕТ СН'!$F$6-'СЕТ СН'!$F$26</f>
        <v>1664.0298628200001</v>
      </c>
      <c r="W65" s="36">
        <f>SUMIFS(СВЦЭМ!$D$39:$D$782,СВЦЭМ!$A$39:$A$782,$A65,СВЦЭМ!$B$39:$B$782,W$47)+'СЕТ СН'!$F$14+СВЦЭМ!$D$10+'СЕТ СН'!$F$6-'СЕТ СН'!$F$26</f>
        <v>1653.0715857</v>
      </c>
      <c r="X65" s="36">
        <f>SUMIFS(СВЦЭМ!$D$39:$D$782,СВЦЭМ!$A$39:$A$782,$A65,СВЦЭМ!$B$39:$B$782,X$47)+'СЕТ СН'!$F$14+СВЦЭМ!$D$10+'СЕТ СН'!$F$6-'СЕТ СН'!$F$26</f>
        <v>1703.8166656200001</v>
      </c>
      <c r="Y65" s="36">
        <f>SUMIFS(СВЦЭМ!$D$39:$D$782,СВЦЭМ!$A$39:$A$782,$A65,СВЦЭМ!$B$39:$B$782,Y$47)+'СЕТ СН'!$F$14+СВЦЭМ!$D$10+'СЕТ СН'!$F$6-'СЕТ СН'!$F$26</f>
        <v>1789.83369715</v>
      </c>
    </row>
    <row r="66" spans="1:25" ht="15.75" x14ac:dyDescent="0.2">
      <c r="A66" s="35">
        <f t="shared" si="1"/>
        <v>45065</v>
      </c>
      <c r="B66" s="36">
        <f>SUMIFS(СВЦЭМ!$D$39:$D$782,СВЦЭМ!$A$39:$A$782,$A66,СВЦЭМ!$B$39:$B$782,B$47)+'СЕТ СН'!$F$14+СВЦЭМ!$D$10+'СЕТ СН'!$F$6-'СЕТ СН'!$F$26</f>
        <v>1852.1174393400001</v>
      </c>
      <c r="C66" s="36">
        <f>SUMIFS(СВЦЭМ!$D$39:$D$782,СВЦЭМ!$A$39:$A$782,$A66,СВЦЭМ!$B$39:$B$782,C$47)+'СЕТ СН'!$F$14+СВЦЭМ!$D$10+'СЕТ СН'!$F$6-'СЕТ СН'!$F$26</f>
        <v>1892.09772963</v>
      </c>
      <c r="D66" s="36">
        <f>SUMIFS(СВЦЭМ!$D$39:$D$782,СВЦЭМ!$A$39:$A$782,$A66,СВЦЭМ!$B$39:$B$782,D$47)+'СЕТ СН'!$F$14+СВЦЭМ!$D$10+'СЕТ СН'!$F$6-'СЕТ СН'!$F$26</f>
        <v>1904.8707163500001</v>
      </c>
      <c r="E66" s="36">
        <f>SUMIFS(СВЦЭМ!$D$39:$D$782,СВЦЭМ!$A$39:$A$782,$A66,СВЦЭМ!$B$39:$B$782,E$47)+'СЕТ СН'!$F$14+СВЦЭМ!$D$10+'СЕТ СН'!$F$6-'СЕТ СН'!$F$26</f>
        <v>1893.7309222000001</v>
      </c>
      <c r="F66" s="36">
        <f>SUMIFS(СВЦЭМ!$D$39:$D$782,СВЦЭМ!$A$39:$A$782,$A66,СВЦЭМ!$B$39:$B$782,F$47)+'СЕТ СН'!$F$14+СВЦЭМ!$D$10+'СЕТ СН'!$F$6-'СЕТ СН'!$F$26</f>
        <v>1896.92198014</v>
      </c>
      <c r="G66" s="36">
        <f>SUMIFS(СВЦЭМ!$D$39:$D$782,СВЦЭМ!$A$39:$A$782,$A66,СВЦЭМ!$B$39:$B$782,G$47)+'СЕТ СН'!$F$14+СВЦЭМ!$D$10+'СЕТ СН'!$F$6-'СЕТ СН'!$F$26</f>
        <v>1835.4724036300001</v>
      </c>
      <c r="H66" s="36">
        <f>SUMIFS(СВЦЭМ!$D$39:$D$782,СВЦЭМ!$A$39:$A$782,$A66,СВЦЭМ!$B$39:$B$782,H$47)+'СЕТ СН'!$F$14+СВЦЭМ!$D$10+'СЕТ СН'!$F$6-'СЕТ СН'!$F$26</f>
        <v>1687.27527214</v>
      </c>
      <c r="I66" s="36">
        <f>SUMIFS(СВЦЭМ!$D$39:$D$782,СВЦЭМ!$A$39:$A$782,$A66,СВЦЭМ!$B$39:$B$782,I$47)+'СЕТ СН'!$F$14+СВЦЭМ!$D$10+'СЕТ СН'!$F$6-'СЕТ СН'!$F$26</f>
        <v>1684.4637471400001</v>
      </c>
      <c r="J66" s="36">
        <f>SUMIFS(СВЦЭМ!$D$39:$D$782,СВЦЭМ!$A$39:$A$782,$A66,СВЦЭМ!$B$39:$B$782,J$47)+'СЕТ СН'!$F$14+СВЦЭМ!$D$10+'СЕТ СН'!$F$6-'СЕТ СН'!$F$26</f>
        <v>1626.8230331300001</v>
      </c>
      <c r="K66" s="36">
        <f>SUMIFS(СВЦЭМ!$D$39:$D$782,СВЦЭМ!$A$39:$A$782,$A66,СВЦЭМ!$B$39:$B$782,K$47)+'СЕТ СН'!$F$14+СВЦЭМ!$D$10+'СЕТ СН'!$F$6-'СЕТ СН'!$F$26</f>
        <v>1625.1013710900002</v>
      </c>
      <c r="L66" s="36">
        <f>SUMIFS(СВЦЭМ!$D$39:$D$782,СВЦЭМ!$A$39:$A$782,$A66,СВЦЭМ!$B$39:$B$782,L$47)+'СЕТ СН'!$F$14+СВЦЭМ!$D$10+'СЕТ СН'!$F$6-'СЕТ СН'!$F$26</f>
        <v>1647.76021805</v>
      </c>
      <c r="M66" s="36">
        <f>SUMIFS(СВЦЭМ!$D$39:$D$782,СВЦЭМ!$A$39:$A$782,$A66,СВЦЭМ!$B$39:$B$782,M$47)+'СЕТ СН'!$F$14+СВЦЭМ!$D$10+'СЕТ СН'!$F$6-'СЕТ СН'!$F$26</f>
        <v>1667.7269784699999</v>
      </c>
      <c r="N66" s="36">
        <f>SUMIFS(СВЦЭМ!$D$39:$D$782,СВЦЭМ!$A$39:$A$782,$A66,СВЦЭМ!$B$39:$B$782,N$47)+'СЕТ СН'!$F$14+СВЦЭМ!$D$10+'СЕТ СН'!$F$6-'СЕТ СН'!$F$26</f>
        <v>1708.30269464</v>
      </c>
      <c r="O66" s="36">
        <f>SUMIFS(СВЦЭМ!$D$39:$D$782,СВЦЭМ!$A$39:$A$782,$A66,СВЦЭМ!$B$39:$B$782,O$47)+'СЕТ СН'!$F$14+СВЦЭМ!$D$10+'СЕТ СН'!$F$6-'СЕТ СН'!$F$26</f>
        <v>1736.84491753</v>
      </c>
      <c r="P66" s="36">
        <f>SUMIFS(СВЦЭМ!$D$39:$D$782,СВЦЭМ!$A$39:$A$782,$A66,СВЦЭМ!$B$39:$B$782,P$47)+'СЕТ СН'!$F$14+СВЦЭМ!$D$10+'СЕТ СН'!$F$6-'СЕТ СН'!$F$26</f>
        <v>1769.4699098600001</v>
      </c>
      <c r="Q66" s="36">
        <f>SUMIFS(СВЦЭМ!$D$39:$D$782,СВЦЭМ!$A$39:$A$782,$A66,СВЦЭМ!$B$39:$B$782,Q$47)+'СЕТ СН'!$F$14+СВЦЭМ!$D$10+'СЕТ СН'!$F$6-'СЕТ СН'!$F$26</f>
        <v>1772.1457496400001</v>
      </c>
      <c r="R66" s="36">
        <f>SUMIFS(СВЦЭМ!$D$39:$D$782,СВЦЭМ!$A$39:$A$782,$A66,СВЦЭМ!$B$39:$B$782,R$47)+'СЕТ СН'!$F$14+СВЦЭМ!$D$10+'СЕТ СН'!$F$6-'СЕТ СН'!$F$26</f>
        <v>1706.5197325500001</v>
      </c>
      <c r="S66" s="36">
        <f>SUMIFS(СВЦЭМ!$D$39:$D$782,СВЦЭМ!$A$39:$A$782,$A66,СВЦЭМ!$B$39:$B$782,S$47)+'СЕТ СН'!$F$14+СВЦЭМ!$D$10+'СЕТ СН'!$F$6-'СЕТ СН'!$F$26</f>
        <v>1651.4305263000001</v>
      </c>
      <c r="T66" s="36">
        <f>SUMIFS(СВЦЭМ!$D$39:$D$782,СВЦЭМ!$A$39:$A$782,$A66,СВЦЭМ!$B$39:$B$782,T$47)+'СЕТ СН'!$F$14+СВЦЭМ!$D$10+'СЕТ СН'!$F$6-'СЕТ СН'!$F$26</f>
        <v>1598.4333066900001</v>
      </c>
      <c r="U66" s="36">
        <f>SUMIFS(СВЦЭМ!$D$39:$D$782,СВЦЭМ!$A$39:$A$782,$A66,СВЦЭМ!$B$39:$B$782,U$47)+'СЕТ СН'!$F$14+СВЦЭМ!$D$10+'СЕТ СН'!$F$6-'СЕТ СН'!$F$26</f>
        <v>1560.17217022</v>
      </c>
      <c r="V66" s="36">
        <f>SUMIFS(СВЦЭМ!$D$39:$D$782,СВЦЭМ!$A$39:$A$782,$A66,СВЦЭМ!$B$39:$B$782,V$47)+'СЕТ СН'!$F$14+СВЦЭМ!$D$10+'СЕТ СН'!$F$6-'СЕТ СН'!$F$26</f>
        <v>1526.3027751900001</v>
      </c>
      <c r="W66" s="36">
        <f>SUMIFS(СВЦЭМ!$D$39:$D$782,СВЦЭМ!$A$39:$A$782,$A66,СВЦЭМ!$B$39:$B$782,W$47)+'СЕТ СН'!$F$14+СВЦЭМ!$D$10+'СЕТ СН'!$F$6-'СЕТ СН'!$F$26</f>
        <v>1537.8741315900002</v>
      </c>
      <c r="X66" s="36">
        <f>SUMIFS(СВЦЭМ!$D$39:$D$782,СВЦЭМ!$A$39:$A$782,$A66,СВЦЭМ!$B$39:$B$782,X$47)+'СЕТ СН'!$F$14+СВЦЭМ!$D$10+'СЕТ СН'!$F$6-'СЕТ СН'!$F$26</f>
        <v>1591.3907143900001</v>
      </c>
      <c r="Y66" s="36">
        <f>SUMIFS(СВЦЭМ!$D$39:$D$782,СВЦЭМ!$A$39:$A$782,$A66,СВЦЭМ!$B$39:$B$782,Y$47)+'СЕТ СН'!$F$14+СВЦЭМ!$D$10+'СЕТ СН'!$F$6-'СЕТ СН'!$F$26</f>
        <v>1629.4269028200001</v>
      </c>
    </row>
    <row r="67" spans="1:25" ht="15.75" x14ac:dyDescent="0.2">
      <c r="A67" s="35">
        <f t="shared" si="1"/>
        <v>45066</v>
      </c>
      <c r="B67" s="36">
        <f>SUMIFS(СВЦЭМ!$D$39:$D$782,СВЦЭМ!$A$39:$A$782,$A67,СВЦЭМ!$B$39:$B$782,B$47)+'СЕТ СН'!$F$14+СВЦЭМ!$D$10+'СЕТ СН'!$F$6-'СЕТ СН'!$F$26</f>
        <v>1738.18173404</v>
      </c>
      <c r="C67" s="36">
        <f>SUMIFS(СВЦЭМ!$D$39:$D$782,СВЦЭМ!$A$39:$A$782,$A67,СВЦЭМ!$B$39:$B$782,C$47)+'СЕТ СН'!$F$14+СВЦЭМ!$D$10+'СЕТ СН'!$F$6-'СЕТ СН'!$F$26</f>
        <v>1825.85075861</v>
      </c>
      <c r="D67" s="36">
        <f>SUMIFS(СВЦЭМ!$D$39:$D$782,СВЦЭМ!$A$39:$A$782,$A67,СВЦЭМ!$B$39:$B$782,D$47)+'СЕТ СН'!$F$14+СВЦЭМ!$D$10+'СЕТ СН'!$F$6-'СЕТ СН'!$F$26</f>
        <v>1833.32223449</v>
      </c>
      <c r="E67" s="36">
        <f>SUMIFS(СВЦЭМ!$D$39:$D$782,СВЦЭМ!$A$39:$A$782,$A67,СВЦЭМ!$B$39:$B$782,E$47)+'СЕТ СН'!$F$14+СВЦЭМ!$D$10+'СЕТ СН'!$F$6-'СЕТ СН'!$F$26</f>
        <v>1819.66091046</v>
      </c>
      <c r="F67" s="36">
        <f>SUMIFS(СВЦЭМ!$D$39:$D$782,СВЦЭМ!$A$39:$A$782,$A67,СВЦЭМ!$B$39:$B$782,F$47)+'СЕТ СН'!$F$14+СВЦЭМ!$D$10+'СЕТ СН'!$F$6-'СЕТ СН'!$F$26</f>
        <v>1898.09542296</v>
      </c>
      <c r="G67" s="36">
        <f>SUMIFS(СВЦЭМ!$D$39:$D$782,СВЦЭМ!$A$39:$A$782,$A67,СВЦЭМ!$B$39:$B$782,G$47)+'СЕТ СН'!$F$14+СВЦЭМ!$D$10+'СЕТ СН'!$F$6-'СЕТ СН'!$F$26</f>
        <v>1889.86442848</v>
      </c>
      <c r="H67" s="36">
        <f>SUMIFS(СВЦЭМ!$D$39:$D$782,СВЦЭМ!$A$39:$A$782,$A67,СВЦЭМ!$B$39:$B$782,H$47)+'СЕТ СН'!$F$14+СВЦЭМ!$D$10+'СЕТ СН'!$F$6-'СЕТ СН'!$F$26</f>
        <v>1874.5909489000001</v>
      </c>
      <c r="I67" s="36">
        <f>SUMIFS(СВЦЭМ!$D$39:$D$782,СВЦЭМ!$A$39:$A$782,$A67,СВЦЭМ!$B$39:$B$782,I$47)+'СЕТ СН'!$F$14+СВЦЭМ!$D$10+'СЕТ СН'!$F$6-'СЕТ СН'!$F$26</f>
        <v>1773.14420599</v>
      </c>
      <c r="J67" s="36">
        <f>SUMIFS(СВЦЭМ!$D$39:$D$782,СВЦЭМ!$A$39:$A$782,$A67,СВЦЭМ!$B$39:$B$782,J$47)+'СЕТ СН'!$F$14+СВЦЭМ!$D$10+'СЕТ СН'!$F$6-'СЕТ СН'!$F$26</f>
        <v>1671.96984219</v>
      </c>
      <c r="K67" s="36">
        <f>SUMIFS(СВЦЭМ!$D$39:$D$782,СВЦЭМ!$A$39:$A$782,$A67,СВЦЭМ!$B$39:$B$782,K$47)+'СЕТ СН'!$F$14+СВЦЭМ!$D$10+'СЕТ СН'!$F$6-'СЕТ СН'!$F$26</f>
        <v>1633.4445622600001</v>
      </c>
      <c r="L67" s="36">
        <f>SUMIFS(СВЦЭМ!$D$39:$D$782,СВЦЭМ!$A$39:$A$782,$A67,СВЦЭМ!$B$39:$B$782,L$47)+'СЕТ СН'!$F$14+СВЦЭМ!$D$10+'СЕТ СН'!$F$6-'СЕТ СН'!$F$26</f>
        <v>1618.2707587500001</v>
      </c>
      <c r="M67" s="36">
        <f>SUMIFS(СВЦЭМ!$D$39:$D$782,СВЦЭМ!$A$39:$A$782,$A67,СВЦЭМ!$B$39:$B$782,M$47)+'СЕТ СН'!$F$14+СВЦЭМ!$D$10+'СЕТ СН'!$F$6-'СЕТ СН'!$F$26</f>
        <v>1611.02274347</v>
      </c>
      <c r="N67" s="36">
        <f>SUMIFS(СВЦЭМ!$D$39:$D$782,СВЦЭМ!$A$39:$A$782,$A67,СВЦЭМ!$B$39:$B$782,N$47)+'СЕТ СН'!$F$14+СВЦЭМ!$D$10+'СЕТ СН'!$F$6-'СЕТ СН'!$F$26</f>
        <v>1644.5957521600001</v>
      </c>
      <c r="O67" s="36">
        <f>SUMIFS(СВЦЭМ!$D$39:$D$782,СВЦЭМ!$A$39:$A$782,$A67,СВЦЭМ!$B$39:$B$782,O$47)+'СЕТ СН'!$F$14+СВЦЭМ!$D$10+'СЕТ СН'!$F$6-'СЕТ СН'!$F$26</f>
        <v>1655.61255377</v>
      </c>
      <c r="P67" s="36">
        <f>SUMIFS(СВЦЭМ!$D$39:$D$782,СВЦЭМ!$A$39:$A$782,$A67,СВЦЭМ!$B$39:$B$782,P$47)+'СЕТ СН'!$F$14+СВЦЭМ!$D$10+'СЕТ СН'!$F$6-'СЕТ СН'!$F$26</f>
        <v>1668.58960204</v>
      </c>
      <c r="Q67" s="36">
        <f>SUMIFS(СВЦЭМ!$D$39:$D$782,СВЦЭМ!$A$39:$A$782,$A67,СВЦЭМ!$B$39:$B$782,Q$47)+'СЕТ СН'!$F$14+СВЦЭМ!$D$10+'СЕТ СН'!$F$6-'СЕТ СН'!$F$26</f>
        <v>1686.1203379600001</v>
      </c>
      <c r="R67" s="36">
        <f>SUMIFS(СВЦЭМ!$D$39:$D$782,СВЦЭМ!$A$39:$A$782,$A67,СВЦЭМ!$B$39:$B$782,R$47)+'СЕТ СН'!$F$14+СВЦЭМ!$D$10+'СЕТ СН'!$F$6-'СЕТ СН'!$F$26</f>
        <v>1670.7608353200001</v>
      </c>
      <c r="S67" s="36">
        <f>SUMIFS(СВЦЭМ!$D$39:$D$782,СВЦЭМ!$A$39:$A$782,$A67,СВЦЭМ!$B$39:$B$782,S$47)+'СЕТ СН'!$F$14+СВЦЭМ!$D$10+'СЕТ СН'!$F$6-'СЕТ СН'!$F$26</f>
        <v>1619.21812075</v>
      </c>
      <c r="T67" s="36">
        <f>SUMIFS(СВЦЭМ!$D$39:$D$782,СВЦЭМ!$A$39:$A$782,$A67,СВЦЭМ!$B$39:$B$782,T$47)+'СЕТ СН'!$F$14+СВЦЭМ!$D$10+'СЕТ СН'!$F$6-'СЕТ СН'!$F$26</f>
        <v>1585.61875594</v>
      </c>
      <c r="U67" s="36">
        <f>SUMIFS(СВЦЭМ!$D$39:$D$782,СВЦЭМ!$A$39:$A$782,$A67,СВЦЭМ!$B$39:$B$782,U$47)+'СЕТ СН'!$F$14+СВЦЭМ!$D$10+'СЕТ СН'!$F$6-'СЕТ СН'!$F$26</f>
        <v>1573.84443068</v>
      </c>
      <c r="V67" s="36">
        <f>SUMIFS(СВЦЭМ!$D$39:$D$782,СВЦЭМ!$A$39:$A$782,$A67,СВЦЭМ!$B$39:$B$782,V$47)+'СЕТ СН'!$F$14+СВЦЭМ!$D$10+'СЕТ СН'!$F$6-'СЕТ СН'!$F$26</f>
        <v>1543.75088091</v>
      </c>
      <c r="W67" s="36">
        <f>SUMIFS(СВЦЭМ!$D$39:$D$782,СВЦЭМ!$A$39:$A$782,$A67,СВЦЭМ!$B$39:$B$782,W$47)+'СЕТ СН'!$F$14+СВЦЭМ!$D$10+'СЕТ СН'!$F$6-'СЕТ СН'!$F$26</f>
        <v>1517.5206080600001</v>
      </c>
      <c r="X67" s="36">
        <f>SUMIFS(СВЦЭМ!$D$39:$D$782,СВЦЭМ!$A$39:$A$782,$A67,СВЦЭМ!$B$39:$B$782,X$47)+'СЕТ СН'!$F$14+СВЦЭМ!$D$10+'СЕТ СН'!$F$6-'СЕТ СН'!$F$26</f>
        <v>1562.54560603</v>
      </c>
      <c r="Y67" s="36">
        <f>SUMIFS(СВЦЭМ!$D$39:$D$782,СВЦЭМ!$A$39:$A$782,$A67,СВЦЭМ!$B$39:$B$782,Y$47)+'СЕТ СН'!$F$14+СВЦЭМ!$D$10+'СЕТ СН'!$F$6-'СЕТ СН'!$F$26</f>
        <v>1621.4990271000001</v>
      </c>
    </row>
    <row r="68" spans="1:25" ht="15.75" x14ac:dyDescent="0.2">
      <c r="A68" s="35">
        <f t="shared" si="1"/>
        <v>45067</v>
      </c>
      <c r="B68" s="36">
        <f>SUMIFS(СВЦЭМ!$D$39:$D$782,СВЦЭМ!$A$39:$A$782,$A68,СВЦЭМ!$B$39:$B$782,B$47)+'СЕТ СН'!$F$14+СВЦЭМ!$D$10+'СЕТ СН'!$F$6-'СЕТ СН'!$F$26</f>
        <v>1674.8334903800001</v>
      </c>
      <c r="C68" s="36">
        <f>SUMIFS(СВЦЭМ!$D$39:$D$782,СВЦЭМ!$A$39:$A$782,$A68,СВЦЭМ!$B$39:$B$782,C$47)+'СЕТ СН'!$F$14+СВЦЭМ!$D$10+'СЕТ СН'!$F$6-'СЕТ СН'!$F$26</f>
        <v>1763.93800427</v>
      </c>
      <c r="D68" s="36">
        <f>SUMIFS(СВЦЭМ!$D$39:$D$782,СВЦЭМ!$A$39:$A$782,$A68,СВЦЭМ!$B$39:$B$782,D$47)+'СЕТ СН'!$F$14+СВЦЭМ!$D$10+'СЕТ СН'!$F$6-'СЕТ СН'!$F$26</f>
        <v>1866.65240739</v>
      </c>
      <c r="E68" s="36">
        <f>SUMIFS(СВЦЭМ!$D$39:$D$782,СВЦЭМ!$A$39:$A$782,$A68,СВЦЭМ!$B$39:$B$782,E$47)+'СЕТ СН'!$F$14+СВЦЭМ!$D$10+'СЕТ СН'!$F$6-'СЕТ СН'!$F$26</f>
        <v>1834.3578534400001</v>
      </c>
      <c r="F68" s="36">
        <f>SUMIFS(СВЦЭМ!$D$39:$D$782,СВЦЭМ!$A$39:$A$782,$A68,СВЦЭМ!$B$39:$B$782,F$47)+'СЕТ СН'!$F$14+СВЦЭМ!$D$10+'СЕТ СН'!$F$6-'СЕТ СН'!$F$26</f>
        <v>1924.32971546</v>
      </c>
      <c r="G68" s="36">
        <f>SUMIFS(СВЦЭМ!$D$39:$D$782,СВЦЭМ!$A$39:$A$782,$A68,СВЦЭМ!$B$39:$B$782,G$47)+'СЕТ СН'!$F$14+СВЦЭМ!$D$10+'СЕТ СН'!$F$6-'СЕТ СН'!$F$26</f>
        <v>1913.1919287600001</v>
      </c>
      <c r="H68" s="36">
        <f>SUMIFS(СВЦЭМ!$D$39:$D$782,СВЦЭМ!$A$39:$A$782,$A68,СВЦЭМ!$B$39:$B$782,H$47)+'СЕТ СН'!$F$14+СВЦЭМ!$D$10+'СЕТ СН'!$F$6-'СЕТ СН'!$F$26</f>
        <v>1875.0093605700001</v>
      </c>
      <c r="I68" s="36">
        <f>SUMIFS(СВЦЭМ!$D$39:$D$782,СВЦЭМ!$A$39:$A$782,$A68,СВЦЭМ!$B$39:$B$782,I$47)+'СЕТ СН'!$F$14+СВЦЭМ!$D$10+'СЕТ СН'!$F$6-'СЕТ СН'!$F$26</f>
        <v>1819.94237462</v>
      </c>
      <c r="J68" s="36">
        <f>SUMIFS(СВЦЭМ!$D$39:$D$782,СВЦЭМ!$A$39:$A$782,$A68,СВЦЭМ!$B$39:$B$782,J$47)+'СЕТ СН'!$F$14+СВЦЭМ!$D$10+'СЕТ СН'!$F$6-'СЕТ СН'!$F$26</f>
        <v>1711.8234334200001</v>
      </c>
      <c r="K68" s="36">
        <f>SUMIFS(СВЦЭМ!$D$39:$D$782,СВЦЭМ!$A$39:$A$782,$A68,СВЦЭМ!$B$39:$B$782,K$47)+'СЕТ СН'!$F$14+СВЦЭМ!$D$10+'СЕТ СН'!$F$6-'СЕТ СН'!$F$26</f>
        <v>1687.9721558700001</v>
      </c>
      <c r="L68" s="36">
        <f>SUMIFS(СВЦЭМ!$D$39:$D$782,СВЦЭМ!$A$39:$A$782,$A68,СВЦЭМ!$B$39:$B$782,L$47)+'СЕТ СН'!$F$14+СВЦЭМ!$D$10+'СЕТ СН'!$F$6-'СЕТ СН'!$F$26</f>
        <v>1665.6699725800001</v>
      </c>
      <c r="M68" s="36">
        <f>SUMIFS(СВЦЭМ!$D$39:$D$782,СВЦЭМ!$A$39:$A$782,$A68,СВЦЭМ!$B$39:$B$782,M$47)+'СЕТ СН'!$F$14+СВЦЭМ!$D$10+'СЕТ СН'!$F$6-'СЕТ СН'!$F$26</f>
        <v>1653.0389026600001</v>
      </c>
      <c r="N68" s="36">
        <f>SUMIFS(СВЦЭМ!$D$39:$D$782,СВЦЭМ!$A$39:$A$782,$A68,СВЦЭМ!$B$39:$B$782,N$47)+'СЕТ СН'!$F$14+СВЦЭМ!$D$10+'СЕТ СН'!$F$6-'СЕТ СН'!$F$26</f>
        <v>1678.75636235</v>
      </c>
      <c r="O68" s="36">
        <f>SUMIFS(СВЦЭМ!$D$39:$D$782,СВЦЭМ!$A$39:$A$782,$A68,СВЦЭМ!$B$39:$B$782,O$47)+'СЕТ СН'!$F$14+СВЦЭМ!$D$10+'СЕТ СН'!$F$6-'СЕТ СН'!$F$26</f>
        <v>1694.5571194300001</v>
      </c>
      <c r="P68" s="36">
        <f>SUMIFS(СВЦЭМ!$D$39:$D$782,СВЦЭМ!$A$39:$A$782,$A68,СВЦЭМ!$B$39:$B$782,P$47)+'СЕТ СН'!$F$14+СВЦЭМ!$D$10+'СЕТ СН'!$F$6-'СЕТ СН'!$F$26</f>
        <v>1707.2643537900001</v>
      </c>
      <c r="Q68" s="36">
        <f>SUMIFS(СВЦЭМ!$D$39:$D$782,СВЦЭМ!$A$39:$A$782,$A68,СВЦЭМ!$B$39:$B$782,Q$47)+'СЕТ СН'!$F$14+СВЦЭМ!$D$10+'СЕТ СН'!$F$6-'СЕТ СН'!$F$26</f>
        <v>1715.7139055800001</v>
      </c>
      <c r="R68" s="36">
        <f>SUMIFS(СВЦЭМ!$D$39:$D$782,СВЦЭМ!$A$39:$A$782,$A68,СВЦЭМ!$B$39:$B$782,R$47)+'СЕТ СН'!$F$14+СВЦЭМ!$D$10+'СЕТ СН'!$F$6-'СЕТ СН'!$F$26</f>
        <v>1698.2527653300001</v>
      </c>
      <c r="S68" s="36">
        <f>SUMIFS(СВЦЭМ!$D$39:$D$782,СВЦЭМ!$A$39:$A$782,$A68,СВЦЭМ!$B$39:$B$782,S$47)+'СЕТ СН'!$F$14+СВЦЭМ!$D$10+'СЕТ СН'!$F$6-'СЕТ СН'!$F$26</f>
        <v>1658.28646396</v>
      </c>
      <c r="T68" s="36">
        <f>SUMIFS(СВЦЭМ!$D$39:$D$782,СВЦЭМ!$A$39:$A$782,$A68,СВЦЭМ!$B$39:$B$782,T$47)+'СЕТ СН'!$F$14+СВЦЭМ!$D$10+'СЕТ СН'!$F$6-'СЕТ СН'!$F$26</f>
        <v>1630.7123872700001</v>
      </c>
      <c r="U68" s="36">
        <f>SUMIFS(СВЦЭМ!$D$39:$D$782,СВЦЭМ!$A$39:$A$782,$A68,СВЦЭМ!$B$39:$B$782,U$47)+'СЕТ СН'!$F$14+СВЦЭМ!$D$10+'СЕТ СН'!$F$6-'СЕТ СН'!$F$26</f>
        <v>1616.04535315</v>
      </c>
      <c r="V68" s="36">
        <f>SUMIFS(СВЦЭМ!$D$39:$D$782,СВЦЭМ!$A$39:$A$782,$A68,СВЦЭМ!$B$39:$B$782,V$47)+'СЕТ СН'!$F$14+СВЦЭМ!$D$10+'СЕТ СН'!$F$6-'СЕТ СН'!$F$26</f>
        <v>1602.5284207</v>
      </c>
      <c r="W68" s="36">
        <f>SUMIFS(СВЦЭМ!$D$39:$D$782,СВЦЭМ!$A$39:$A$782,$A68,СВЦЭМ!$B$39:$B$782,W$47)+'СЕТ СН'!$F$14+СВЦЭМ!$D$10+'СЕТ СН'!$F$6-'СЕТ СН'!$F$26</f>
        <v>1571.81364409</v>
      </c>
      <c r="X68" s="36">
        <f>SUMIFS(СВЦЭМ!$D$39:$D$782,СВЦЭМ!$A$39:$A$782,$A68,СВЦЭМ!$B$39:$B$782,X$47)+'СЕТ СН'!$F$14+СВЦЭМ!$D$10+'СЕТ СН'!$F$6-'СЕТ СН'!$F$26</f>
        <v>1617.250479</v>
      </c>
      <c r="Y68" s="36">
        <f>SUMIFS(СВЦЭМ!$D$39:$D$782,СВЦЭМ!$A$39:$A$782,$A68,СВЦЭМ!$B$39:$B$782,Y$47)+'СЕТ СН'!$F$14+СВЦЭМ!$D$10+'СЕТ СН'!$F$6-'СЕТ СН'!$F$26</f>
        <v>1674.20203649</v>
      </c>
    </row>
    <row r="69" spans="1:25" ht="15.75" x14ac:dyDescent="0.2">
      <c r="A69" s="35">
        <f t="shared" si="1"/>
        <v>45068</v>
      </c>
      <c r="B69" s="36">
        <f>SUMIFS(СВЦЭМ!$D$39:$D$782,СВЦЭМ!$A$39:$A$782,$A69,СВЦЭМ!$B$39:$B$782,B$47)+'СЕТ СН'!$F$14+СВЦЭМ!$D$10+'СЕТ СН'!$F$6-'СЕТ СН'!$F$26</f>
        <v>1750.5536124</v>
      </c>
      <c r="C69" s="36">
        <f>SUMIFS(СВЦЭМ!$D$39:$D$782,СВЦЭМ!$A$39:$A$782,$A69,СВЦЭМ!$B$39:$B$782,C$47)+'СЕТ СН'!$F$14+СВЦЭМ!$D$10+'СЕТ СН'!$F$6-'СЕТ СН'!$F$26</f>
        <v>1827.7565234400001</v>
      </c>
      <c r="D69" s="36">
        <f>SUMIFS(СВЦЭМ!$D$39:$D$782,СВЦЭМ!$A$39:$A$782,$A69,СВЦЭМ!$B$39:$B$782,D$47)+'СЕТ СН'!$F$14+СВЦЭМ!$D$10+'СЕТ СН'!$F$6-'СЕТ СН'!$F$26</f>
        <v>1824.15066082</v>
      </c>
      <c r="E69" s="36">
        <f>SUMIFS(СВЦЭМ!$D$39:$D$782,СВЦЭМ!$A$39:$A$782,$A69,СВЦЭМ!$B$39:$B$782,E$47)+'СЕТ СН'!$F$14+СВЦЭМ!$D$10+'СЕТ СН'!$F$6-'СЕТ СН'!$F$26</f>
        <v>1809.2033791400002</v>
      </c>
      <c r="F69" s="36">
        <f>SUMIFS(СВЦЭМ!$D$39:$D$782,СВЦЭМ!$A$39:$A$782,$A69,СВЦЭМ!$B$39:$B$782,F$47)+'СЕТ СН'!$F$14+СВЦЭМ!$D$10+'СЕТ СН'!$F$6-'СЕТ СН'!$F$26</f>
        <v>1873.4314216100001</v>
      </c>
      <c r="G69" s="36">
        <f>SUMIFS(СВЦЭМ!$D$39:$D$782,СВЦЭМ!$A$39:$A$782,$A69,СВЦЭМ!$B$39:$B$782,G$47)+'СЕТ СН'!$F$14+СВЦЭМ!$D$10+'СЕТ СН'!$F$6-'СЕТ СН'!$F$26</f>
        <v>1829.6547067000001</v>
      </c>
      <c r="H69" s="36">
        <f>SUMIFS(СВЦЭМ!$D$39:$D$782,СВЦЭМ!$A$39:$A$782,$A69,СВЦЭМ!$B$39:$B$782,H$47)+'СЕТ СН'!$F$14+СВЦЭМ!$D$10+'СЕТ СН'!$F$6-'СЕТ СН'!$F$26</f>
        <v>1784.38927451</v>
      </c>
      <c r="I69" s="36">
        <f>SUMIFS(СВЦЭМ!$D$39:$D$782,СВЦЭМ!$A$39:$A$782,$A69,СВЦЭМ!$B$39:$B$782,I$47)+'СЕТ СН'!$F$14+СВЦЭМ!$D$10+'СЕТ СН'!$F$6-'СЕТ СН'!$F$26</f>
        <v>1714.0844483000001</v>
      </c>
      <c r="J69" s="36">
        <f>SUMIFS(СВЦЭМ!$D$39:$D$782,СВЦЭМ!$A$39:$A$782,$A69,СВЦЭМ!$B$39:$B$782,J$47)+'СЕТ СН'!$F$14+СВЦЭМ!$D$10+'СЕТ СН'!$F$6-'СЕТ СН'!$F$26</f>
        <v>1673.12033935</v>
      </c>
      <c r="K69" s="36">
        <f>SUMIFS(СВЦЭМ!$D$39:$D$782,СВЦЭМ!$A$39:$A$782,$A69,СВЦЭМ!$B$39:$B$782,K$47)+'СЕТ СН'!$F$14+СВЦЭМ!$D$10+'СЕТ СН'!$F$6-'СЕТ СН'!$F$26</f>
        <v>1639.88622801</v>
      </c>
      <c r="L69" s="36">
        <f>SUMIFS(СВЦЭМ!$D$39:$D$782,СВЦЭМ!$A$39:$A$782,$A69,СВЦЭМ!$B$39:$B$782,L$47)+'СЕТ СН'!$F$14+СВЦЭМ!$D$10+'СЕТ СН'!$F$6-'СЕТ СН'!$F$26</f>
        <v>1651.93932559</v>
      </c>
      <c r="M69" s="36">
        <f>SUMIFS(СВЦЭМ!$D$39:$D$782,СВЦЭМ!$A$39:$A$782,$A69,СВЦЭМ!$B$39:$B$782,M$47)+'СЕТ СН'!$F$14+СВЦЭМ!$D$10+'СЕТ СН'!$F$6-'СЕТ СН'!$F$26</f>
        <v>1705.6307890400001</v>
      </c>
      <c r="N69" s="36">
        <f>SUMIFS(СВЦЭМ!$D$39:$D$782,СВЦЭМ!$A$39:$A$782,$A69,СВЦЭМ!$B$39:$B$782,N$47)+'СЕТ СН'!$F$14+СВЦЭМ!$D$10+'СЕТ СН'!$F$6-'СЕТ СН'!$F$26</f>
        <v>1729.9892603800001</v>
      </c>
      <c r="O69" s="36">
        <f>SUMIFS(СВЦЭМ!$D$39:$D$782,СВЦЭМ!$A$39:$A$782,$A69,СВЦЭМ!$B$39:$B$782,O$47)+'СЕТ СН'!$F$14+СВЦЭМ!$D$10+'СЕТ СН'!$F$6-'СЕТ СН'!$F$26</f>
        <v>1726.1149730300001</v>
      </c>
      <c r="P69" s="36">
        <f>SUMIFS(СВЦЭМ!$D$39:$D$782,СВЦЭМ!$A$39:$A$782,$A69,СВЦЭМ!$B$39:$B$782,P$47)+'СЕТ СН'!$F$14+СВЦЭМ!$D$10+'СЕТ СН'!$F$6-'СЕТ СН'!$F$26</f>
        <v>1732.8666160100001</v>
      </c>
      <c r="Q69" s="36">
        <f>SUMIFS(СВЦЭМ!$D$39:$D$782,СВЦЭМ!$A$39:$A$782,$A69,СВЦЭМ!$B$39:$B$782,Q$47)+'СЕТ СН'!$F$14+СВЦЭМ!$D$10+'СЕТ СН'!$F$6-'СЕТ СН'!$F$26</f>
        <v>1733.33263831</v>
      </c>
      <c r="R69" s="36">
        <f>SUMIFS(СВЦЭМ!$D$39:$D$782,СВЦЭМ!$A$39:$A$782,$A69,СВЦЭМ!$B$39:$B$782,R$47)+'СЕТ СН'!$F$14+СВЦЭМ!$D$10+'СЕТ СН'!$F$6-'СЕТ СН'!$F$26</f>
        <v>1695.7214265699999</v>
      </c>
      <c r="S69" s="36">
        <f>SUMIFS(СВЦЭМ!$D$39:$D$782,СВЦЭМ!$A$39:$A$782,$A69,СВЦЭМ!$B$39:$B$782,S$47)+'СЕТ СН'!$F$14+СВЦЭМ!$D$10+'СЕТ СН'!$F$6-'СЕТ СН'!$F$26</f>
        <v>1652.92063515</v>
      </c>
      <c r="T69" s="36">
        <f>SUMIFS(СВЦЭМ!$D$39:$D$782,СВЦЭМ!$A$39:$A$782,$A69,СВЦЭМ!$B$39:$B$782,T$47)+'СЕТ СН'!$F$14+СВЦЭМ!$D$10+'СЕТ СН'!$F$6-'СЕТ СН'!$F$26</f>
        <v>1598.48141581</v>
      </c>
      <c r="U69" s="36">
        <f>SUMIFS(СВЦЭМ!$D$39:$D$782,СВЦЭМ!$A$39:$A$782,$A69,СВЦЭМ!$B$39:$B$782,U$47)+'СЕТ СН'!$F$14+СВЦЭМ!$D$10+'СЕТ СН'!$F$6-'СЕТ СН'!$F$26</f>
        <v>1618.78459449</v>
      </c>
      <c r="V69" s="36">
        <f>SUMIFS(СВЦЭМ!$D$39:$D$782,СВЦЭМ!$A$39:$A$782,$A69,СВЦЭМ!$B$39:$B$782,V$47)+'СЕТ СН'!$F$14+СВЦЭМ!$D$10+'СЕТ СН'!$F$6-'СЕТ СН'!$F$26</f>
        <v>1566.4451298000001</v>
      </c>
      <c r="W69" s="36">
        <f>SUMIFS(СВЦЭМ!$D$39:$D$782,СВЦЭМ!$A$39:$A$782,$A69,СВЦЭМ!$B$39:$B$782,W$47)+'СЕТ СН'!$F$14+СВЦЭМ!$D$10+'СЕТ СН'!$F$6-'СЕТ СН'!$F$26</f>
        <v>1658.13763232</v>
      </c>
      <c r="X69" s="36">
        <f>SUMIFS(СВЦЭМ!$D$39:$D$782,СВЦЭМ!$A$39:$A$782,$A69,СВЦЭМ!$B$39:$B$782,X$47)+'СЕТ СН'!$F$14+СВЦЭМ!$D$10+'СЕТ СН'!$F$6-'СЕТ СН'!$F$26</f>
        <v>1742.62408463</v>
      </c>
      <c r="Y69" s="36">
        <f>SUMIFS(СВЦЭМ!$D$39:$D$782,СВЦЭМ!$A$39:$A$782,$A69,СВЦЭМ!$B$39:$B$782,Y$47)+'СЕТ СН'!$F$14+СВЦЭМ!$D$10+'СЕТ СН'!$F$6-'СЕТ СН'!$F$26</f>
        <v>1811.7787852000001</v>
      </c>
    </row>
    <row r="70" spans="1:25" ht="15.75" x14ac:dyDescent="0.2">
      <c r="A70" s="35">
        <f t="shared" si="1"/>
        <v>45069</v>
      </c>
      <c r="B70" s="36">
        <f>SUMIFS(СВЦЭМ!$D$39:$D$782,СВЦЭМ!$A$39:$A$782,$A70,СВЦЭМ!$B$39:$B$782,B$47)+'СЕТ СН'!$F$14+СВЦЭМ!$D$10+'СЕТ СН'!$F$6-'СЕТ СН'!$F$26</f>
        <v>1840.90491929</v>
      </c>
      <c r="C70" s="36">
        <f>SUMIFS(СВЦЭМ!$D$39:$D$782,СВЦЭМ!$A$39:$A$782,$A70,СВЦЭМ!$B$39:$B$782,C$47)+'СЕТ СН'!$F$14+СВЦЭМ!$D$10+'СЕТ СН'!$F$6-'СЕТ СН'!$F$26</f>
        <v>1914.6860860100001</v>
      </c>
      <c r="D70" s="36">
        <f>SUMIFS(СВЦЭМ!$D$39:$D$782,СВЦЭМ!$A$39:$A$782,$A70,СВЦЭМ!$B$39:$B$782,D$47)+'СЕТ СН'!$F$14+СВЦЭМ!$D$10+'СЕТ СН'!$F$6-'СЕТ СН'!$F$26</f>
        <v>1968.85222621</v>
      </c>
      <c r="E70" s="36">
        <f>SUMIFS(СВЦЭМ!$D$39:$D$782,СВЦЭМ!$A$39:$A$782,$A70,СВЦЭМ!$B$39:$B$782,E$47)+'СЕТ СН'!$F$14+СВЦЭМ!$D$10+'СЕТ СН'!$F$6-'СЕТ СН'!$F$26</f>
        <v>1962.6986553700001</v>
      </c>
      <c r="F70" s="36">
        <f>SUMIFS(СВЦЭМ!$D$39:$D$782,СВЦЭМ!$A$39:$A$782,$A70,СВЦЭМ!$B$39:$B$782,F$47)+'СЕТ СН'!$F$14+СВЦЭМ!$D$10+'СЕТ СН'!$F$6-'СЕТ СН'!$F$26</f>
        <v>1972.7760934800001</v>
      </c>
      <c r="G70" s="36">
        <f>SUMIFS(СВЦЭМ!$D$39:$D$782,СВЦЭМ!$A$39:$A$782,$A70,СВЦЭМ!$B$39:$B$782,G$47)+'СЕТ СН'!$F$14+СВЦЭМ!$D$10+'СЕТ СН'!$F$6-'СЕТ СН'!$F$26</f>
        <v>1904.8804642</v>
      </c>
      <c r="H70" s="36">
        <f>SUMIFS(СВЦЭМ!$D$39:$D$782,СВЦЭМ!$A$39:$A$782,$A70,СВЦЭМ!$B$39:$B$782,H$47)+'СЕТ СН'!$F$14+СВЦЭМ!$D$10+'СЕТ СН'!$F$6-'СЕТ СН'!$F$26</f>
        <v>1846.41049292</v>
      </c>
      <c r="I70" s="36">
        <f>SUMIFS(СВЦЭМ!$D$39:$D$782,СВЦЭМ!$A$39:$A$782,$A70,СВЦЭМ!$B$39:$B$782,I$47)+'СЕТ СН'!$F$14+СВЦЭМ!$D$10+'СЕТ СН'!$F$6-'СЕТ СН'!$F$26</f>
        <v>1780.2799898800001</v>
      </c>
      <c r="J70" s="36">
        <f>SUMIFS(СВЦЭМ!$D$39:$D$782,СВЦЭМ!$A$39:$A$782,$A70,СВЦЭМ!$B$39:$B$782,J$47)+'СЕТ СН'!$F$14+СВЦЭМ!$D$10+'СЕТ СН'!$F$6-'СЕТ СН'!$F$26</f>
        <v>1730.6690896699999</v>
      </c>
      <c r="K70" s="36">
        <f>SUMIFS(СВЦЭМ!$D$39:$D$782,СВЦЭМ!$A$39:$A$782,$A70,СВЦЭМ!$B$39:$B$782,K$47)+'СЕТ СН'!$F$14+СВЦЭМ!$D$10+'СЕТ СН'!$F$6-'СЕТ СН'!$F$26</f>
        <v>1715.02602116</v>
      </c>
      <c r="L70" s="36">
        <f>SUMIFS(СВЦЭМ!$D$39:$D$782,СВЦЭМ!$A$39:$A$782,$A70,СВЦЭМ!$B$39:$B$782,L$47)+'СЕТ СН'!$F$14+СВЦЭМ!$D$10+'СЕТ СН'!$F$6-'СЕТ СН'!$F$26</f>
        <v>1711.4440565100001</v>
      </c>
      <c r="M70" s="36">
        <f>SUMIFS(СВЦЭМ!$D$39:$D$782,СВЦЭМ!$A$39:$A$782,$A70,СВЦЭМ!$B$39:$B$782,M$47)+'СЕТ СН'!$F$14+СВЦЭМ!$D$10+'СЕТ СН'!$F$6-'СЕТ СН'!$F$26</f>
        <v>1761.62311406</v>
      </c>
      <c r="N70" s="36">
        <f>SUMIFS(СВЦЭМ!$D$39:$D$782,СВЦЭМ!$A$39:$A$782,$A70,СВЦЭМ!$B$39:$B$782,N$47)+'СЕТ СН'!$F$14+СВЦЭМ!$D$10+'СЕТ СН'!$F$6-'СЕТ СН'!$F$26</f>
        <v>1779.1936358100002</v>
      </c>
      <c r="O70" s="36">
        <f>SUMIFS(СВЦЭМ!$D$39:$D$782,СВЦЭМ!$A$39:$A$782,$A70,СВЦЭМ!$B$39:$B$782,O$47)+'СЕТ СН'!$F$14+СВЦЭМ!$D$10+'СЕТ СН'!$F$6-'СЕТ СН'!$F$26</f>
        <v>1788.11179885</v>
      </c>
      <c r="P70" s="36">
        <f>SUMIFS(СВЦЭМ!$D$39:$D$782,СВЦЭМ!$A$39:$A$782,$A70,СВЦЭМ!$B$39:$B$782,P$47)+'СЕТ СН'!$F$14+СВЦЭМ!$D$10+'СЕТ СН'!$F$6-'СЕТ СН'!$F$26</f>
        <v>1820.9524028400001</v>
      </c>
      <c r="Q70" s="36">
        <f>SUMIFS(СВЦЭМ!$D$39:$D$782,СВЦЭМ!$A$39:$A$782,$A70,СВЦЭМ!$B$39:$B$782,Q$47)+'СЕТ СН'!$F$14+СВЦЭМ!$D$10+'СЕТ СН'!$F$6-'СЕТ СН'!$F$26</f>
        <v>1817.92369435</v>
      </c>
      <c r="R70" s="36">
        <f>SUMIFS(СВЦЭМ!$D$39:$D$782,СВЦЭМ!$A$39:$A$782,$A70,СВЦЭМ!$B$39:$B$782,R$47)+'СЕТ СН'!$F$14+СВЦЭМ!$D$10+'СЕТ СН'!$F$6-'СЕТ СН'!$F$26</f>
        <v>1801.61638307</v>
      </c>
      <c r="S70" s="36">
        <f>SUMIFS(СВЦЭМ!$D$39:$D$782,СВЦЭМ!$A$39:$A$782,$A70,СВЦЭМ!$B$39:$B$782,S$47)+'СЕТ СН'!$F$14+СВЦЭМ!$D$10+'СЕТ СН'!$F$6-'СЕТ СН'!$F$26</f>
        <v>1758.3923725500001</v>
      </c>
      <c r="T70" s="36">
        <f>SUMIFS(СВЦЭМ!$D$39:$D$782,СВЦЭМ!$A$39:$A$782,$A70,СВЦЭМ!$B$39:$B$782,T$47)+'СЕТ СН'!$F$14+СВЦЭМ!$D$10+'СЕТ СН'!$F$6-'СЕТ СН'!$F$26</f>
        <v>1693.0624421700002</v>
      </c>
      <c r="U70" s="36">
        <f>SUMIFS(СВЦЭМ!$D$39:$D$782,СВЦЭМ!$A$39:$A$782,$A70,СВЦЭМ!$B$39:$B$782,U$47)+'СЕТ СН'!$F$14+СВЦЭМ!$D$10+'СЕТ СН'!$F$6-'СЕТ СН'!$F$26</f>
        <v>1640.4566798200001</v>
      </c>
      <c r="V70" s="36">
        <f>SUMIFS(СВЦЭМ!$D$39:$D$782,СВЦЭМ!$A$39:$A$782,$A70,СВЦЭМ!$B$39:$B$782,V$47)+'СЕТ СН'!$F$14+СВЦЭМ!$D$10+'СЕТ СН'!$F$6-'СЕТ СН'!$F$26</f>
        <v>1628.5540571400002</v>
      </c>
      <c r="W70" s="36">
        <f>SUMIFS(СВЦЭМ!$D$39:$D$782,СВЦЭМ!$A$39:$A$782,$A70,СВЦЭМ!$B$39:$B$782,W$47)+'СЕТ СН'!$F$14+СВЦЭМ!$D$10+'СЕТ СН'!$F$6-'СЕТ СН'!$F$26</f>
        <v>1677.7067521900001</v>
      </c>
      <c r="X70" s="36">
        <f>SUMIFS(СВЦЭМ!$D$39:$D$782,СВЦЭМ!$A$39:$A$782,$A70,СВЦЭМ!$B$39:$B$782,X$47)+'СЕТ СН'!$F$14+СВЦЭМ!$D$10+'СЕТ СН'!$F$6-'СЕТ СН'!$F$26</f>
        <v>1714.9861301400001</v>
      </c>
      <c r="Y70" s="36">
        <f>SUMIFS(СВЦЭМ!$D$39:$D$782,СВЦЭМ!$A$39:$A$782,$A70,СВЦЭМ!$B$39:$B$782,Y$47)+'СЕТ СН'!$F$14+СВЦЭМ!$D$10+'СЕТ СН'!$F$6-'СЕТ СН'!$F$26</f>
        <v>1788.22179011</v>
      </c>
    </row>
    <row r="71" spans="1:25" ht="15.75" x14ac:dyDescent="0.2">
      <c r="A71" s="35">
        <f t="shared" si="1"/>
        <v>45070</v>
      </c>
      <c r="B71" s="36">
        <f>SUMIFS(СВЦЭМ!$D$39:$D$782,СВЦЭМ!$A$39:$A$782,$A71,СВЦЭМ!$B$39:$B$782,B$47)+'СЕТ СН'!$F$14+СВЦЭМ!$D$10+'СЕТ СН'!$F$6-'СЕТ СН'!$F$26</f>
        <v>1769.1750286400002</v>
      </c>
      <c r="C71" s="36">
        <f>SUMIFS(СВЦЭМ!$D$39:$D$782,СВЦЭМ!$A$39:$A$782,$A71,СВЦЭМ!$B$39:$B$782,C$47)+'СЕТ СН'!$F$14+СВЦЭМ!$D$10+'СЕТ СН'!$F$6-'СЕТ СН'!$F$26</f>
        <v>1858.98453614</v>
      </c>
      <c r="D71" s="36">
        <f>SUMIFS(СВЦЭМ!$D$39:$D$782,СВЦЭМ!$A$39:$A$782,$A71,СВЦЭМ!$B$39:$B$782,D$47)+'СЕТ СН'!$F$14+СВЦЭМ!$D$10+'СЕТ СН'!$F$6-'СЕТ СН'!$F$26</f>
        <v>1873.8342230000001</v>
      </c>
      <c r="E71" s="36">
        <f>SUMIFS(СВЦЭМ!$D$39:$D$782,СВЦЭМ!$A$39:$A$782,$A71,СВЦЭМ!$B$39:$B$782,E$47)+'СЕТ СН'!$F$14+СВЦЭМ!$D$10+'СЕТ СН'!$F$6-'СЕТ СН'!$F$26</f>
        <v>1854.9029280300001</v>
      </c>
      <c r="F71" s="36">
        <f>SUMIFS(СВЦЭМ!$D$39:$D$782,СВЦЭМ!$A$39:$A$782,$A71,СВЦЭМ!$B$39:$B$782,F$47)+'СЕТ СН'!$F$14+СВЦЭМ!$D$10+'СЕТ СН'!$F$6-'СЕТ СН'!$F$26</f>
        <v>1909.0565551</v>
      </c>
      <c r="G71" s="36">
        <f>SUMIFS(СВЦЭМ!$D$39:$D$782,СВЦЭМ!$A$39:$A$782,$A71,СВЦЭМ!$B$39:$B$782,G$47)+'СЕТ СН'!$F$14+СВЦЭМ!$D$10+'СЕТ СН'!$F$6-'СЕТ СН'!$F$26</f>
        <v>1828.5800321900001</v>
      </c>
      <c r="H71" s="36">
        <f>SUMIFS(СВЦЭМ!$D$39:$D$782,СВЦЭМ!$A$39:$A$782,$A71,СВЦЭМ!$B$39:$B$782,H$47)+'СЕТ СН'!$F$14+СВЦЭМ!$D$10+'СЕТ СН'!$F$6-'СЕТ СН'!$F$26</f>
        <v>1720.92616004</v>
      </c>
      <c r="I71" s="36">
        <f>SUMIFS(СВЦЭМ!$D$39:$D$782,СВЦЭМ!$A$39:$A$782,$A71,СВЦЭМ!$B$39:$B$782,I$47)+'СЕТ СН'!$F$14+СВЦЭМ!$D$10+'СЕТ СН'!$F$6-'СЕТ СН'!$F$26</f>
        <v>1662.9441870400001</v>
      </c>
      <c r="J71" s="36">
        <f>SUMIFS(СВЦЭМ!$D$39:$D$782,СВЦЭМ!$A$39:$A$782,$A71,СВЦЭМ!$B$39:$B$782,J$47)+'СЕТ СН'!$F$14+СВЦЭМ!$D$10+'СЕТ СН'!$F$6-'СЕТ СН'!$F$26</f>
        <v>1688.0366962400001</v>
      </c>
      <c r="K71" s="36">
        <f>SUMIFS(СВЦЭМ!$D$39:$D$782,СВЦЭМ!$A$39:$A$782,$A71,СВЦЭМ!$B$39:$B$782,K$47)+'СЕТ СН'!$F$14+СВЦЭМ!$D$10+'СЕТ СН'!$F$6-'СЕТ СН'!$F$26</f>
        <v>1762.56626798</v>
      </c>
      <c r="L71" s="36">
        <f>SUMIFS(СВЦЭМ!$D$39:$D$782,СВЦЭМ!$A$39:$A$782,$A71,СВЦЭМ!$B$39:$B$782,L$47)+'СЕТ СН'!$F$14+СВЦЭМ!$D$10+'СЕТ СН'!$F$6-'СЕТ СН'!$F$26</f>
        <v>1767.4023008000001</v>
      </c>
      <c r="M71" s="36">
        <f>SUMIFS(СВЦЭМ!$D$39:$D$782,СВЦЭМ!$A$39:$A$782,$A71,СВЦЭМ!$B$39:$B$782,M$47)+'СЕТ СН'!$F$14+СВЦЭМ!$D$10+'СЕТ СН'!$F$6-'СЕТ СН'!$F$26</f>
        <v>1772.06212205</v>
      </c>
      <c r="N71" s="36">
        <f>SUMIFS(СВЦЭМ!$D$39:$D$782,СВЦЭМ!$A$39:$A$782,$A71,СВЦЭМ!$B$39:$B$782,N$47)+'СЕТ СН'!$F$14+СВЦЭМ!$D$10+'СЕТ СН'!$F$6-'СЕТ СН'!$F$26</f>
        <v>1802.35022237</v>
      </c>
      <c r="O71" s="36">
        <f>SUMIFS(СВЦЭМ!$D$39:$D$782,СВЦЭМ!$A$39:$A$782,$A71,СВЦЭМ!$B$39:$B$782,O$47)+'СЕТ СН'!$F$14+СВЦЭМ!$D$10+'СЕТ СН'!$F$6-'СЕТ СН'!$F$26</f>
        <v>1790.4861072000001</v>
      </c>
      <c r="P71" s="36">
        <f>SUMIFS(СВЦЭМ!$D$39:$D$782,СВЦЭМ!$A$39:$A$782,$A71,СВЦЭМ!$B$39:$B$782,P$47)+'СЕТ СН'!$F$14+СВЦЭМ!$D$10+'СЕТ СН'!$F$6-'СЕТ СН'!$F$26</f>
        <v>1796.26699177</v>
      </c>
      <c r="Q71" s="36">
        <f>SUMIFS(СВЦЭМ!$D$39:$D$782,СВЦЭМ!$A$39:$A$782,$A71,СВЦЭМ!$B$39:$B$782,Q$47)+'СЕТ СН'!$F$14+СВЦЭМ!$D$10+'СЕТ СН'!$F$6-'СЕТ СН'!$F$26</f>
        <v>1789.9905360800001</v>
      </c>
      <c r="R71" s="36">
        <f>SUMIFS(СВЦЭМ!$D$39:$D$782,СВЦЭМ!$A$39:$A$782,$A71,СВЦЭМ!$B$39:$B$782,R$47)+'СЕТ СН'!$F$14+СВЦЭМ!$D$10+'СЕТ СН'!$F$6-'СЕТ СН'!$F$26</f>
        <v>1793.0397522000001</v>
      </c>
      <c r="S71" s="36">
        <f>SUMIFS(СВЦЭМ!$D$39:$D$782,СВЦЭМ!$A$39:$A$782,$A71,СВЦЭМ!$B$39:$B$782,S$47)+'СЕТ СН'!$F$14+СВЦЭМ!$D$10+'СЕТ СН'!$F$6-'СЕТ СН'!$F$26</f>
        <v>1755.84448634</v>
      </c>
      <c r="T71" s="36">
        <f>SUMIFS(СВЦЭМ!$D$39:$D$782,СВЦЭМ!$A$39:$A$782,$A71,СВЦЭМ!$B$39:$B$782,T$47)+'СЕТ СН'!$F$14+СВЦЭМ!$D$10+'СЕТ СН'!$F$6-'СЕТ СН'!$F$26</f>
        <v>1691.4604783500001</v>
      </c>
      <c r="U71" s="36">
        <f>SUMIFS(СВЦЭМ!$D$39:$D$782,СВЦЭМ!$A$39:$A$782,$A71,СВЦЭМ!$B$39:$B$782,U$47)+'СЕТ СН'!$F$14+СВЦЭМ!$D$10+'СЕТ СН'!$F$6-'СЕТ СН'!$F$26</f>
        <v>1667.2797962</v>
      </c>
      <c r="V71" s="36">
        <f>SUMIFS(СВЦЭМ!$D$39:$D$782,СВЦЭМ!$A$39:$A$782,$A71,СВЦЭМ!$B$39:$B$782,V$47)+'СЕТ СН'!$F$14+СВЦЭМ!$D$10+'СЕТ СН'!$F$6-'СЕТ СН'!$F$26</f>
        <v>1663.42651194</v>
      </c>
      <c r="W71" s="36">
        <f>SUMIFS(СВЦЭМ!$D$39:$D$782,СВЦЭМ!$A$39:$A$782,$A71,СВЦЭМ!$B$39:$B$782,W$47)+'СЕТ СН'!$F$14+СВЦЭМ!$D$10+'СЕТ СН'!$F$6-'СЕТ СН'!$F$26</f>
        <v>1679.86078552</v>
      </c>
      <c r="X71" s="36">
        <f>SUMIFS(СВЦЭМ!$D$39:$D$782,СВЦЭМ!$A$39:$A$782,$A71,СВЦЭМ!$B$39:$B$782,X$47)+'СЕТ СН'!$F$14+СВЦЭМ!$D$10+'СЕТ СН'!$F$6-'СЕТ СН'!$F$26</f>
        <v>1757.2107036300001</v>
      </c>
      <c r="Y71" s="36">
        <f>SUMIFS(СВЦЭМ!$D$39:$D$782,СВЦЭМ!$A$39:$A$782,$A71,СВЦЭМ!$B$39:$B$782,Y$47)+'СЕТ СН'!$F$14+СВЦЭМ!$D$10+'СЕТ СН'!$F$6-'СЕТ СН'!$F$26</f>
        <v>1778.66541323</v>
      </c>
    </row>
    <row r="72" spans="1:25" ht="15.75" x14ac:dyDescent="0.2">
      <c r="A72" s="35">
        <f t="shared" si="1"/>
        <v>45071</v>
      </c>
      <c r="B72" s="36">
        <f>SUMIFS(СВЦЭМ!$D$39:$D$782,СВЦЭМ!$A$39:$A$782,$A72,СВЦЭМ!$B$39:$B$782,B$47)+'СЕТ СН'!$F$14+СВЦЭМ!$D$10+'СЕТ СН'!$F$6-'СЕТ СН'!$F$26</f>
        <v>1823.87411892</v>
      </c>
      <c r="C72" s="36">
        <f>SUMIFS(СВЦЭМ!$D$39:$D$782,СВЦЭМ!$A$39:$A$782,$A72,СВЦЭМ!$B$39:$B$782,C$47)+'СЕТ СН'!$F$14+СВЦЭМ!$D$10+'СЕТ СН'!$F$6-'СЕТ СН'!$F$26</f>
        <v>1903.80677967</v>
      </c>
      <c r="D72" s="36">
        <f>SUMIFS(СВЦЭМ!$D$39:$D$782,СВЦЭМ!$A$39:$A$782,$A72,СВЦЭМ!$B$39:$B$782,D$47)+'СЕТ СН'!$F$14+СВЦЭМ!$D$10+'СЕТ СН'!$F$6-'СЕТ СН'!$F$26</f>
        <v>1892.96597997</v>
      </c>
      <c r="E72" s="36">
        <f>SUMIFS(СВЦЭМ!$D$39:$D$782,СВЦЭМ!$A$39:$A$782,$A72,СВЦЭМ!$B$39:$B$782,E$47)+'СЕТ СН'!$F$14+СВЦЭМ!$D$10+'СЕТ СН'!$F$6-'СЕТ СН'!$F$26</f>
        <v>1880.1635506100001</v>
      </c>
      <c r="F72" s="36">
        <f>SUMIFS(СВЦЭМ!$D$39:$D$782,СВЦЭМ!$A$39:$A$782,$A72,СВЦЭМ!$B$39:$B$782,F$47)+'СЕТ СН'!$F$14+СВЦЭМ!$D$10+'СЕТ СН'!$F$6-'СЕТ СН'!$F$26</f>
        <v>1884.4025754500001</v>
      </c>
      <c r="G72" s="36">
        <f>SUMIFS(СВЦЭМ!$D$39:$D$782,СВЦЭМ!$A$39:$A$782,$A72,СВЦЭМ!$B$39:$B$782,G$47)+'СЕТ СН'!$F$14+СВЦЭМ!$D$10+'СЕТ СН'!$F$6-'СЕТ СН'!$F$26</f>
        <v>1874.66585758</v>
      </c>
      <c r="H72" s="36">
        <f>SUMIFS(СВЦЭМ!$D$39:$D$782,СВЦЭМ!$A$39:$A$782,$A72,СВЦЭМ!$B$39:$B$782,H$47)+'СЕТ СН'!$F$14+СВЦЭМ!$D$10+'СЕТ СН'!$F$6-'СЕТ СН'!$F$26</f>
        <v>1757.15468781</v>
      </c>
      <c r="I72" s="36">
        <f>SUMIFS(СВЦЭМ!$D$39:$D$782,СВЦЭМ!$A$39:$A$782,$A72,СВЦЭМ!$B$39:$B$782,I$47)+'СЕТ СН'!$F$14+СВЦЭМ!$D$10+'СЕТ СН'!$F$6-'СЕТ СН'!$F$26</f>
        <v>1706.5361587</v>
      </c>
      <c r="J72" s="36">
        <f>SUMIFS(СВЦЭМ!$D$39:$D$782,СВЦЭМ!$A$39:$A$782,$A72,СВЦЭМ!$B$39:$B$782,J$47)+'СЕТ СН'!$F$14+СВЦЭМ!$D$10+'СЕТ СН'!$F$6-'СЕТ СН'!$F$26</f>
        <v>1718.51387243</v>
      </c>
      <c r="K72" s="36">
        <f>SUMIFS(СВЦЭМ!$D$39:$D$782,СВЦЭМ!$A$39:$A$782,$A72,СВЦЭМ!$B$39:$B$782,K$47)+'СЕТ СН'!$F$14+СВЦЭМ!$D$10+'СЕТ СН'!$F$6-'СЕТ СН'!$F$26</f>
        <v>1730.7227694400001</v>
      </c>
      <c r="L72" s="36">
        <f>SUMIFS(СВЦЭМ!$D$39:$D$782,СВЦЭМ!$A$39:$A$782,$A72,СВЦЭМ!$B$39:$B$782,L$47)+'СЕТ СН'!$F$14+СВЦЭМ!$D$10+'СЕТ СН'!$F$6-'СЕТ СН'!$F$26</f>
        <v>1729.8845296300001</v>
      </c>
      <c r="M72" s="36">
        <f>SUMIFS(СВЦЭМ!$D$39:$D$782,СВЦЭМ!$A$39:$A$782,$A72,СВЦЭМ!$B$39:$B$782,M$47)+'СЕТ СН'!$F$14+СВЦЭМ!$D$10+'СЕТ СН'!$F$6-'СЕТ СН'!$F$26</f>
        <v>1784.63529834</v>
      </c>
      <c r="N72" s="36">
        <f>SUMIFS(СВЦЭМ!$D$39:$D$782,СВЦЭМ!$A$39:$A$782,$A72,СВЦЭМ!$B$39:$B$782,N$47)+'СЕТ СН'!$F$14+СВЦЭМ!$D$10+'СЕТ СН'!$F$6-'СЕТ СН'!$F$26</f>
        <v>1818.8950758000001</v>
      </c>
      <c r="O72" s="36">
        <f>SUMIFS(СВЦЭМ!$D$39:$D$782,СВЦЭМ!$A$39:$A$782,$A72,СВЦЭМ!$B$39:$B$782,O$47)+'СЕТ СН'!$F$14+СВЦЭМ!$D$10+'СЕТ СН'!$F$6-'СЕТ СН'!$F$26</f>
        <v>1808.08644159</v>
      </c>
      <c r="P72" s="36">
        <f>SUMIFS(СВЦЭМ!$D$39:$D$782,СВЦЭМ!$A$39:$A$782,$A72,СВЦЭМ!$B$39:$B$782,P$47)+'СЕТ СН'!$F$14+СВЦЭМ!$D$10+'СЕТ СН'!$F$6-'СЕТ СН'!$F$26</f>
        <v>1798.4717701</v>
      </c>
      <c r="Q72" s="36">
        <f>SUMIFS(СВЦЭМ!$D$39:$D$782,СВЦЭМ!$A$39:$A$782,$A72,СВЦЭМ!$B$39:$B$782,Q$47)+'СЕТ СН'!$F$14+СВЦЭМ!$D$10+'СЕТ СН'!$F$6-'СЕТ СН'!$F$26</f>
        <v>1792.1776248200001</v>
      </c>
      <c r="R72" s="36">
        <f>SUMIFS(СВЦЭМ!$D$39:$D$782,СВЦЭМ!$A$39:$A$782,$A72,СВЦЭМ!$B$39:$B$782,R$47)+'СЕТ СН'!$F$14+СВЦЭМ!$D$10+'СЕТ СН'!$F$6-'СЕТ СН'!$F$26</f>
        <v>1808.6076875799999</v>
      </c>
      <c r="S72" s="36">
        <f>SUMIFS(СВЦЭМ!$D$39:$D$782,СВЦЭМ!$A$39:$A$782,$A72,СВЦЭМ!$B$39:$B$782,S$47)+'СЕТ СН'!$F$14+СВЦЭМ!$D$10+'СЕТ СН'!$F$6-'СЕТ СН'!$F$26</f>
        <v>1770.16371615</v>
      </c>
      <c r="T72" s="36">
        <f>SUMIFS(СВЦЭМ!$D$39:$D$782,СВЦЭМ!$A$39:$A$782,$A72,СВЦЭМ!$B$39:$B$782,T$47)+'СЕТ СН'!$F$14+СВЦЭМ!$D$10+'СЕТ СН'!$F$6-'СЕТ СН'!$F$26</f>
        <v>1731.17157428</v>
      </c>
      <c r="U72" s="36">
        <f>SUMIFS(СВЦЭМ!$D$39:$D$782,СВЦЭМ!$A$39:$A$782,$A72,СВЦЭМ!$B$39:$B$782,U$47)+'СЕТ СН'!$F$14+СВЦЭМ!$D$10+'СЕТ СН'!$F$6-'СЕТ СН'!$F$26</f>
        <v>1657.95748052</v>
      </c>
      <c r="V72" s="36">
        <f>SUMIFS(СВЦЭМ!$D$39:$D$782,СВЦЭМ!$A$39:$A$782,$A72,СВЦЭМ!$B$39:$B$782,V$47)+'СЕТ СН'!$F$14+СВЦЭМ!$D$10+'СЕТ СН'!$F$6-'СЕТ СН'!$F$26</f>
        <v>1617.16389488</v>
      </c>
      <c r="W72" s="36">
        <f>SUMIFS(СВЦЭМ!$D$39:$D$782,СВЦЭМ!$A$39:$A$782,$A72,СВЦЭМ!$B$39:$B$782,W$47)+'СЕТ СН'!$F$14+СВЦЭМ!$D$10+'СЕТ СН'!$F$6-'СЕТ СН'!$F$26</f>
        <v>1621.1182299500001</v>
      </c>
      <c r="X72" s="36">
        <f>SUMIFS(СВЦЭМ!$D$39:$D$782,СВЦЭМ!$A$39:$A$782,$A72,СВЦЭМ!$B$39:$B$782,X$47)+'СЕТ СН'!$F$14+СВЦЭМ!$D$10+'СЕТ СН'!$F$6-'СЕТ СН'!$F$26</f>
        <v>1692.8112539400001</v>
      </c>
      <c r="Y72" s="36">
        <f>SUMIFS(СВЦЭМ!$D$39:$D$782,СВЦЭМ!$A$39:$A$782,$A72,СВЦЭМ!$B$39:$B$782,Y$47)+'СЕТ СН'!$F$14+СВЦЭМ!$D$10+'СЕТ СН'!$F$6-'СЕТ СН'!$F$26</f>
        <v>1782.6888840000001</v>
      </c>
    </row>
    <row r="73" spans="1:25" ht="15.75" x14ac:dyDescent="0.2">
      <c r="A73" s="35">
        <f t="shared" si="1"/>
        <v>45072</v>
      </c>
      <c r="B73" s="36">
        <f>SUMIFS(СВЦЭМ!$D$39:$D$782,СВЦЭМ!$A$39:$A$782,$A73,СВЦЭМ!$B$39:$B$782,B$47)+'СЕТ СН'!$F$14+СВЦЭМ!$D$10+'СЕТ СН'!$F$6-'СЕТ СН'!$F$26</f>
        <v>1706.6977559900001</v>
      </c>
      <c r="C73" s="36">
        <f>SUMIFS(СВЦЭМ!$D$39:$D$782,СВЦЭМ!$A$39:$A$782,$A73,СВЦЭМ!$B$39:$B$782,C$47)+'СЕТ СН'!$F$14+СВЦЭМ!$D$10+'СЕТ СН'!$F$6-'СЕТ СН'!$F$26</f>
        <v>1802.93195971</v>
      </c>
      <c r="D73" s="36">
        <f>SUMIFS(СВЦЭМ!$D$39:$D$782,СВЦЭМ!$A$39:$A$782,$A73,СВЦЭМ!$B$39:$B$782,D$47)+'СЕТ СН'!$F$14+СВЦЭМ!$D$10+'СЕТ СН'!$F$6-'СЕТ СН'!$F$26</f>
        <v>1843.7643138400001</v>
      </c>
      <c r="E73" s="36">
        <f>SUMIFS(СВЦЭМ!$D$39:$D$782,СВЦЭМ!$A$39:$A$782,$A73,СВЦЭМ!$B$39:$B$782,E$47)+'СЕТ СН'!$F$14+СВЦЭМ!$D$10+'СЕТ СН'!$F$6-'СЕТ СН'!$F$26</f>
        <v>1838.51940724</v>
      </c>
      <c r="F73" s="36">
        <f>SUMIFS(СВЦЭМ!$D$39:$D$782,СВЦЭМ!$A$39:$A$782,$A73,СВЦЭМ!$B$39:$B$782,F$47)+'СЕТ СН'!$F$14+СВЦЭМ!$D$10+'СЕТ СН'!$F$6-'СЕТ СН'!$F$26</f>
        <v>1855.5338899800001</v>
      </c>
      <c r="G73" s="36">
        <f>SUMIFS(СВЦЭМ!$D$39:$D$782,СВЦЭМ!$A$39:$A$782,$A73,СВЦЭМ!$B$39:$B$782,G$47)+'СЕТ СН'!$F$14+СВЦЭМ!$D$10+'СЕТ СН'!$F$6-'СЕТ СН'!$F$26</f>
        <v>1792.7913124300001</v>
      </c>
      <c r="H73" s="36">
        <f>SUMIFS(СВЦЭМ!$D$39:$D$782,СВЦЭМ!$A$39:$A$782,$A73,СВЦЭМ!$B$39:$B$782,H$47)+'СЕТ СН'!$F$14+СВЦЭМ!$D$10+'СЕТ СН'!$F$6-'СЕТ СН'!$F$26</f>
        <v>1682.3939366700001</v>
      </c>
      <c r="I73" s="36">
        <f>SUMIFS(СВЦЭМ!$D$39:$D$782,СВЦЭМ!$A$39:$A$782,$A73,СВЦЭМ!$B$39:$B$782,I$47)+'СЕТ СН'!$F$14+СВЦЭМ!$D$10+'СЕТ СН'!$F$6-'СЕТ СН'!$F$26</f>
        <v>1668.5118838000001</v>
      </c>
      <c r="J73" s="36">
        <f>SUMIFS(СВЦЭМ!$D$39:$D$782,СВЦЭМ!$A$39:$A$782,$A73,СВЦЭМ!$B$39:$B$782,J$47)+'СЕТ СН'!$F$14+СВЦЭМ!$D$10+'СЕТ СН'!$F$6-'СЕТ СН'!$F$26</f>
        <v>1680.6620219900001</v>
      </c>
      <c r="K73" s="36">
        <f>SUMIFS(СВЦЭМ!$D$39:$D$782,СВЦЭМ!$A$39:$A$782,$A73,СВЦЭМ!$B$39:$B$782,K$47)+'СЕТ СН'!$F$14+СВЦЭМ!$D$10+'СЕТ СН'!$F$6-'СЕТ СН'!$F$26</f>
        <v>1705.2328440900001</v>
      </c>
      <c r="L73" s="36">
        <f>SUMIFS(СВЦЭМ!$D$39:$D$782,СВЦЭМ!$A$39:$A$782,$A73,СВЦЭМ!$B$39:$B$782,L$47)+'СЕТ СН'!$F$14+СВЦЭМ!$D$10+'СЕТ СН'!$F$6-'СЕТ СН'!$F$26</f>
        <v>1693.6423022200001</v>
      </c>
      <c r="M73" s="36">
        <f>SUMIFS(СВЦЭМ!$D$39:$D$782,СВЦЭМ!$A$39:$A$782,$A73,СВЦЭМ!$B$39:$B$782,M$47)+'СЕТ СН'!$F$14+СВЦЭМ!$D$10+'СЕТ СН'!$F$6-'СЕТ СН'!$F$26</f>
        <v>1699.8468129300002</v>
      </c>
      <c r="N73" s="36">
        <f>SUMIFS(СВЦЭМ!$D$39:$D$782,СВЦЭМ!$A$39:$A$782,$A73,СВЦЭМ!$B$39:$B$782,N$47)+'СЕТ СН'!$F$14+СВЦЭМ!$D$10+'СЕТ СН'!$F$6-'СЕТ СН'!$F$26</f>
        <v>1709.55505012</v>
      </c>
      <c r="O73" s="36">
        <f>SUMIFS(СВЦЭМ!$D$39:$D$782,СВЦЭМ!$A$39:$A$782,$A73,СВЦЭМ!$B$39:$B$782,O$47)+'СЕТ СН'!$F$14+СВЦЭМ!$D$10+'СЕТ СН'!$F$6-'СЕТ СН'!$F$26</f>
        <v>1737.0664624200001</v>
      </c>
      <c r="P73" s="36">
        <f>SUMIFS(СВЦЭМ!$D$39:$D$782,СВЦЭМ!$A$39:$A$782,$A73,СВЦЭМ!$B$39:$B$782,P$47)+'СЕТ СН'!$F$14+СВЦЭМ!$D$10+'СЕТ СН'!$F$6-'СЕТ СН'!$F$26</f>
        <v>1748.7948084</v>
      </c>
      <c r="Q73" s="36">
        <f>SUMIFS(СВЦЭМ!$D$39:$D$782,СВЦЭМ!$A$39:$A$782,$A73,СВЦЭМ!$B$39:$B$782,Q$47)+'СЕТ СН'!$F$14+СВЦЭМ!$D$10+'СЕТ СН'!$F$6-'СЕТ СН'!$F$26</f>
        <v>1748.28242787</v>
      </c>
      <c r="R73" s="36">
        <f>SUMIFS(СВЦЭМ!$D$39:$D$782,СВЦЭМ!$A$39:$A$782,$A73,СВЦЭМ!$B$39:$B$782,R$47)+'СЕТ СН'!$F$14+СВЦЭМ!$D$10+'СЕТ СН'!$F$6-'СЕТ СН'!$F$26</f>
        <v>1724.1663221700001</v>
      </c>
      <c r="S73" s="36">
        <f>SUMIFS(СВЦЭМ!$D$39:$D$782,СВЦЭМ!$A$39:$A$782,$A73,СВЦЭМ!$B$39:$B$782,S$47)+'СЕТ СН'!$F$14+СВЦЭМ!$D$10+'СЕТ СН'!$F$6-'СЕТ СН'!$F$26</f>
        <v>1663.7900805300001</v>
      </c>
      <c r="T73" s="36">
        <f>SUMIFS(СВЦЭМ!$D$39:$D$782,СВЦЭМ!$A$39:$A$782,$A73,СВЦЭМ!$B$39:$B$782,T$47)+'СЕТ СН'!$F$14+СВЦЭМ!$D$10+'СЕТ СН'!$F$6-'СЕТ СН'!$F$26</f>
        <v>1604.6287728</v>
      </c>
      <c r="U73" s="36">
        <f>SUMIFS(СВЦЭМ!$D$39:$D$782,СВЦЭМ!$A$39:$A$782,$A73,СВЦЭМ!$B$39:$B$782,U$47)+'СЕТ СН'!$F$14+СВЦЭМ!$D$10+'СЕТ СН'!$F$6-'СЕТ СН'!$F$26</f>
        <v>1592.6874292300001</v>
      </c>
      <c r="V73" s="36">
        <f>SUMIFS(СВЦЭМ!$D$39:$D$782,СВЦЭМ!$A$39:$A$782,$A73,СВЦЭМ!$B$39:$B$782,V$47)+'СЕТ СН'!$F$14+СВЦЭМ!$D$10+'СЕТ СН'!$F$6-'СЕТ СН'!$F$26</f>
        <v>1552.11121435</v>
      </c>
      <c r="W73" s="36">
        <f>SUMIFS(СВЦЭМ!$D$39:$D$782,СВЦЭМ!$A$39:$A$782,$A73,СВЦЭМ!$B$39:$B$782,W$47)+'СЕТ СН'!$F$14+СВЦЭМ!$D$10+'СЕТ СН'!$F$6-'СЕТ СН'!$F$26</f>
        <v>1570.9150085900001</v>
      </c>
      <c r="X73" s="36">
        <f>SUMIFS(СВЦЭМ!$D$39:$D$782,СВЦЭМ!$A$39:$A$782,$A73,СВЦЭМ!$B$39:$B$782,X$47)+'СЕТ СН'!$F$14+СВЦЭМ!$D$10+'СЕТ СН'!$F$6-'СЕТ СН'!$F$26</f>
        <v>1579.0430308500002</v>
      </c>
      <c r="Y73" s="36">
        <f>SUMIFS(СВЦЭМ!$D$39:$D$782,СВЦЭМ!$A$39:$A$782,$A73,СВЦЭМ!$B$39:$B$782,Y$47)+'СЕТ СН'!$F$14+СВЦЭМ!$D$10+'СЕТ СН'!$F$6-'СЕТ СН'!$F$26</f>
        <v>1661.7964846900002</v>
      </c>
    </row>
    <row r="74" spans="1:25" ht="15.75" x14ac:dyDescent="0.2">
      <c r="A74" s="35">
        <f t="shared" si="1"/>
        <v>45073</v>
      </c>
      <c r="B74" s="36">
        <f>SUMIFS(СВЦЭМ!$D$39:$D$782,СВЦЭМ!$A$39:$A$782,$A74,СВЦЭМ!$B$39:$B$782,B$47)+'СЕТ СН'!$F$14+СВЦЭМ!$D$10+'СЕТ СН'!$F$6-'СЕТ СН'!$F$26</f>
        <v>1743.00511994</v>
      </c>
      <c r="C74" s="36">
        <f>SUMIFS(СВЦЭМ!$D$39:$D$782,СВЦЭМ!$A$39:$A$782,$A74,СВЦЭМ!$B$39:$B$782,C$47)+'СЕТ СН'!$F$14+СВЦЭМ!$D$10+'СЕТ СН'!$F$6-'СЕТ СН'!$F$26</f>
        <v>1744.43177904</v>
      </c>
      <c r="D74" s="36">
        <f>SUMIFS(СВЦЭМ!$D$39:$D$782,СВЦЭМ!$A$39:$A$782,$A74,СВЦЭМ!$B$39:$B$782,D$47)+'СЕТ СН'!$F$14+СВЦЭМ!$D$10+'СЕТ СН'!$F$6-'СЕТ СН'!$F$26</f>
        <v>1820.8708985800001</v>
      </c>
      <c r="E74" s="36">
        <f>SUMIFS(СВЦЭМ!$D$39:$D$782,СВЦЭМ!$A$39:$A$782,$A74,СВЦЭМ!$B$39:$B$782,E$47)+'СЕТ СН'!$F$14+СВЦЭМ!$D$10+'СЕТ СН'!$F$6-'СЕТ СН'!$F$26</f>
        <v>1799.24848148</v>
      </c>
      <c r="F74" s="36">
        <f>SUMIFS(СВЦЭМ!$D$39:$D$782,СВЦЭМ!$A$39:$A$782,$A74,СВЦЭМ!$B$39:$B$782,F$47)+'СЕТ СН'!$F$14+СВЦЭМ!$D$10+'СЕТ СН'!$F$6-'СЕТ СН'!$F$26</f>
        <v>1810.6566380900001</v>
      </c>
      <c r="G74" s="36">
        <f>SUMIFS(СВЦЭМ!$D$39:$D$782,СВЦЭМ!$A$39:$A$782,$A74,СВЦЭМ!$B$39:$B$782,G$47)+'СЕТ СН'!$F$14+СВЦЭМ!$D$10+'СЕТ СН'!$F$6-'СЕТ СН'!$F$26</f>
        <v>1790.9823532800001</v>
      </c>
      <c r="H74" s="36">
        <f>SUMIFS(СВЦЭМ!$D$39:$D$782,СВЦЭМ!$A$39:$A$782,$A74,СВЦЭМ!$B$39:$B$782,H$47)+'СЕТ СН'!$F$14+СВЦЭМ!$D$10+'СЕТ СН'!$F$6-'СЕТ СН'!$F$26</f>
        <v>1715.72981089</v>
      </c>
      <c r="I74" s="36">
        <f>SUMIFS(СВЦЭМ!$D$39:$D$782,СВЦЭМ!$A$39:$A$782,$A74,СВЦЭМ!$B$39:$B$782,I$47)+'СЕТ СН'!$F$14+СВЦЭМ!$D$10+'СЕТ СН'!$F$6-'СЕТ СН'!$F$26</f>
        <v>1599.6914302300002</v>
      </c>
      <c r="J74" s="36">
        <f>SUMIFS(СВЦЭМ!$D$39:$D$782,СВЦЭМ!$A$39:$A$782,$A74,СВЦЭМ!$B$39:$B$782,J$47)+'СЕТ СН'!$F$14+СВЦЭМ!$D$10+'СЕТ СН'!$F$6-'СЕТ СН'!$F$26</f>
        <v>1507.3073292500001</v>
      </c>
      <c r="K74" s="36">
        <f>SUMIFS(СВЦЭМ!$D$39:$D$782,СВЦЭМ!$A$39:$A$782,$A74,СВЦЭМ!$B$39:$B$782,K$47)+'СЕТ СН'!$F$14+СВЦЭМ!$D$10+'СЕТ СН'!$F$6-'СЕТ СН'!$F$26</f>
        <v>1516.75071748</v>
      </c>
      <c r="L74" s="36">
        <f>SUMIFS(СВЦЭМ!$D$39:$D$782,СВЦЭМ!$A$39:$A$782,$A74,СВЦЭМ!$B$39:$B$782,L$47)+'СЕТ СН'!$F$14+СВЦЭМ!$D$10+'СЕТ СН'!$F$6-'СЕТ СН'!$F$26</f>
        <v>1512.1041039000002</v>
      </c>
      <c r="M74" s="36">
        <f>SUMIFS(СВЦЭМ!$D$39:$D$782,СВЦЭМ!$A$39:$A$782,$A74,СВЦЭМ!$B$39:$B$782,M$47)+'СЕТ СН'!$F$14+СВЦЭМ!$D$10+'СЕТ СН'!$F$6-'СЕТ СН'!$F$26</f>
        <v>1527.0053220500001</v>
      </c>
      <c r="N74" s="36">
        <f>SUMIFS(СВЦЭМ!$D$39:$D$782,СВЦЭМ!$A$39:$A$782,$A74,СВЦЭМ!$B$39:$B$782,N$47)+'СЕТ СН'!$F$14+СВЦЭМ!$D$10+'СЕТ СН'!$F$6-'СЕТ СН'!$F$26</f>
        <v>1653.7448651300001</v>
      </c>
      <c r="O74" s="36">
        <f>SUMIFS(СВЦЭМ!$D$39:$D$782,СВЦЭМ!$A$39:$A$782,$A74,СВЦЭМ!$B$39:$B$782,O$47)+'СЕТ СН'!$F$14+СВЦЭМ!$D$10+'СЕТ СН'!$F$6-'СЕТ СН'!$F$26</f>
        <v>1663.88634895</v>
      </c>
      <c r="P74" s="36">
        <f>SUMIFS(СВЦЭМ!$D$39:$D$782,СВЦЭМ!$A$39:$A$782,$A74,СВЦЭМ!$B$39:$B$782,P$47)+'СЕТ СН'!$F$14+СВЦЭМ!$D$10+'СЕТ СН'!$F$6-'СЕТ СН'!$F$26</f>
        <v>1682.8648330200001</v>
      </c>
      <c r="Q74" s="36">
        <f>SUMIFS(СВЦЭМ!$D$39:$D$782,СВЦЭМ!$A$39:$A$782,$A74,СВЦЭМ!$B$39:$B$782,Q$47)+'СЕТ СН'!$F$14+СВЦЭМ!$D$10+'СЕТ СН'!$F$6-'СЕТ СН'!$F$26</f>
        <v>1690.65999149</v>
      </c>
      <c r="R74" s="36">
        <f>SUMIFS(СВЦЭМ!$D$39:$D$782,СВЦЭМ!$A$39:$A$782,$A74,СВЦЭМ!$B$39:$B$782,R$47)+'СЕТ СН'!$F$14+СВЦЭМ!$D$10+'СЕТ СН'!$F$6-'СЕТ СН'!$F$26</f>
        <v>1675.8438688600002</v>
      </c>
      <c r="S74" s="36">
        <f>SUMIFS(СВЦЭМ!$D$39:$D$782,СВЦЭМ!$A$39:$A$782,$A74,СВЦЭМ!$B$39:$B$782,S$47)+'СЕТ СН'!$F$14+СВЦЭМ!$D$10+'СЕТ СН'!$F$6-'СЕТ СН'!$F$26</f>
        <v>1641.7618756000002</v>
      </c>
      <c r="T74" s="36">
        <f>SUMIFS(СВЦЭМ!$D$39:$D$782,СВЦЭМ!$A$39:$A$782,$A74,СВЦЭМ!$B$39:$B$782,T$47)+'СЕТ СН'!$F$14+СВЦЭМ!$D$10+'СЕТ СН'!$F$6-'СЕТ СН'!$F$26</f>
        <v>1590.82101259</v>
      </c>
      <c r="U74" s="36">
        <f>SUMIFS(СВЦЭМ!$D$39:$D$782,СВЦЭМ!$A$39:$A$782,$A74,СВЦЭМ!$B$39:$B$782,U$47)+'СЕТ СН'!$F$14+СВЦЭМ!$D$10+'СЕТ СН'!$F$6-'СЕТ СН'!$F$26</f>
        <v>1526.1525984700002</v>
      </c>
      <c r="V74" s="36">
        <f>SUMIFS(СВЦЭМ!$D$39:$D$782,СВЦЭМ!$A$39:$A$782,$A74,СВЦЭМ!$B$39:$B$782,V$47)+'СЕТ СН'!$F$14+СВЦЭМ!$D$10+'СЕТ СН'!$F$6-'СЕТ СН'!$F$26</f>
        <v>1512.0552146300001</v>
      </c>
      <c r="W74" s="36">
        <f>SUMIFS(СВЦЭМ!$D$39:$D$782,СВЦЭМ!$A$39:$A$782,$A74,СВЦЭМ!$B$39:$B$782,W$47)+'СЕТ СН'!$F$14+СВЦЭМ!$D$10+'СЕТ СН'!$F$6-'СЕТ СН'!$F$26</f>
        <v>1548.1236934600001</v>
      </c>
      <c r="X74" s="36">
        <f>SUMIFS(СВЦЭМ!$D$39:$D$782,СВЦЭМ!$A$39:$A$782,$A74,СВЦЭМ!$B$39:$B$782,X$47)+'СЕТ СН'!$F$14+СВЦЭМ!$D$10+'СЕТ СН'!$F$6-'СЕТ СН'!$F$26</f>
        <v>1552.7603709300001</v>
      </c>
      <c r="Y74" s="36">
        <f>SUMIFS(СВЦЭМ!$D$39:$D$782,СВЦЭМ!$A$39:$A$782,$A74,СВЦЭМ!$B$39:$B$782,Y$47)+'СЕТ СН'!$F$14+СВЦЭМ!$D$10+'СЕТ СН'!$F$6-'СЕТ СН'!$F$26</f>
        <v>1667.29611935</v>
      </c>
    </row>
    <row r="75" spans="1:25" ht="15.75" x14ac:dyDescent="0.2">
      <c r="A75" s="35">
        <f t="shared" si="1"/>
        <v>45074</v>
      </c>
      <c r="B75" s="36">
        <f>SUMIFS(СВЦЭМ!$D$39:$D$782,СВЦЭМ!$A$39:$A$782,$A75,СВЦЭМ!$B$39:$B$782,B$47)+'СЕТ СН'!$F$14+СВЦЭМ!$D$10+'СЕТ СН'!$F$6-'СЕТ СН'!$F$26</f>
        <v>1524.6538539400001</v>
      </c>
      <c r="C75" s="36">
        <f>SUMIFS(СВЦЭМ!$D$39:$D$782,СВЦЭМ!$A$39:$A$782,$A75,СВЦЭМ!$B$39:$B$782,C$47)+'СЕТ СН'!$F$14+СВЦЭМ!$D$10+'СЕТ СН'!$F$6-'СЕТ СН'!$F$26</f>
        <v>1613.0054468600001</v>
      </c>
      <c r="D75" s="36">
        <f>SUMIFS(СВЦЭМ!$D$39:$D$782,СВЦЭМ!$A$39:$A$782,$A75,СВЦЭМ!$B$39:$B$782,D$47)+'СЕТ СН'!$F$14+СВЦЭМ!$D$10+'СЕТ СН'!$F$6-'СЕТ СН'!$F$26</f>
        <v>1675.4022776300001</v>
      </c>
      <c r="E75" s="36">
        <f>SUMIFS(СВЦЭМ!$D$39:$D$782,СВЦЭМ!$A$39:$A$782,$A75,СВЦЭМ!$B$39:$B$782,E$47)+'СЕТ СН'!$F$14+СВЦЭМ!$D$10+'СЕТ СН'!$F$6-'СЕТ СН'!$F$26</f>
        <v>1684.25297189</v>
      </c>
      <c r="F75" s="36">
        <f>SUMIFS(СВЦЭМ!$D$39:$D$782,СВЦЭМ!$A$39:$A$782,$A75,СВЦЭМ!$B$39:$B$782,F$47)+'СЕТ СН'!$F$14+СВЦЭМ!$D$10+'СЕТ СН'!$F$6-'СЕТ СН'!$F$26</f>
        <v>1690.1476458700001</v>
      </c>
      <c r="G75" s="36">
        <f>SUMIFS(СВЦЭМ!$D$39:$D$782,СВЦЭМ!$A$39:$A$782,$A75,СВЦЭМ!$B$39:$B$782,G$47)+'СЕТ СН'!$F$14+СВЦЭМ!$D$10+'СЕТ СН'!$F$6-'СЕТ СН'!$F$26</f>
        <v>1756.7969281400001</v>
      </c>
      <c r="H75" s="36">
        <f>SUMIFS(СВЦЭМ!$D$39:$D$782,СВЦЭМ!$A$39:$A$782,$A75,СВЦЭМ!$B$39:$B$782,H$47)+'СЕТ СН'!$F$14+СВЦЭМ!$D$10+'СЕТ СН'!$F$6-'СЕТ СН'!$F$26</f>
        <v>1698.4795423400001</v>
      </c>
      <c r="I75" s="36">
        <f>SUMIFS(СВЦЭМ!$D$39:$D$782,СВЦЭМ!$A$39:$A$782,$A75,СВЦЭМ!$B$39:$B$782,I$47)+'СЕТ СН'!$F$14+СВЦЭМ!$D$10+'СЕТ СН'!$F$6-'СЕТ СН'!$F$26</f>
        <v>1655.82991857</v>
      </c>
      <c r="J75" s="36">
        <f>SUMIFS(СВЦЭМ!$D$39:$D$782,СВЦЭМ!$A$39:$A$782,$A75,СВЦЭМ!$B$39:$B$782,J$47)+'СЕТ СН'!$F$14+СВЦЭМ!$D$10+'СЕТ СН'!$F$6-'СЕТ СН'!$F$26</f>
        <v>1579.9524947700002</v>
      </c>
      <c r="K75" s="36">
        <f>SUMIFS(СВЦЭМ!$D$39:$D$782,СВЦЭМ!$A$39:$A$782,$A75,СВЦЭМ!$B$39:$B$782,K$47)+'СЕТ СН'!$F$14+СВЦЭМ!$D$10+'СЕТ СН'!$F$6-'СЕТ СН'!$F$26</f>
        <v>1510.0851956900001</v>
      </c>
      <c r="L75" s="36">
        <f>SUMIFS(СВЦЭМ!$D$39:$D$782,СВЦЭМ!$A$39:$A$782,$A75,СВЦЭМ!$B$39:$B$782,L$47)+'СЕТ СН'!$F$14+СВЦЭМ!$D$10+'СЕТ СН'!$F$6-'СЕТ СН'!$F$26</f>
        <v>1502.25200004</v>
      </c>
      <c r="M75" s="36">
        <f>SUMIFS(СВЦЭМ!$D$39:$D$782,СВЦЭМ!$A$39:$A$782,$A75,СВЦЭМ!$B$39:$B$782,M$47)+'СЕТ СН'!$F$14+СВЦЭМ!$D$10+'СЕТ СН'!$F$6-'СЕТ СН'!$F$26</f>
        <v>1477.0524526700001</v>
      </c>
      <c r="N75" s="36">
        <f>SUMIFS(СВЦЭМ!$D$39:$D$782,СВЦЭМ!$A$39:$A$782,$A75,СВЦЭМ!$B$39:$B$782,N$47)+'СЕТ СН'!$F$14+СВЦЭМ!$D$10+'СЕТ СН'!$F$6-'СЕТ СН'!$F$26</f>
        <v>1519.25281073</v>
      </c>
      <c r="O75" s="36">
        <f>SUMIFS(СВЦЭМ!$D$39:$D$782,СВЦЭМ!$A$39:$A$782,$A75,СВЦЭМ!$B$39:$B$782,O$47)+'СЕТ СН'!$F$14+СВЦЭМ!$D$10+'СЕТ СН'!$F$6-'СЕТ СН'!$F$26</f>
        <v>1543.3927598499999</v>
      </c>
      <c r="P75" s="36">
        <f>SUMIFS(СВЦЭМ!$D$39:$D$782,СВЦЭМ!$A$39:$A$782,$A75,СВЦЭМ!$B$39:$B$782,P$47)+'СЕТ СН'!$F$14+СВЦЭМ!$D$10+'СЕТ СН'!$F$6-'СЕТ СН'!$F$26</f>
        <v>1553.12031647</v>
      </c>
      <c r="Q75" s="36">
        <f>SUMIFS(СВЦЭМ!$D$39:$D$782,СВЦЭМ!$A$39:$A$782,$A75,СВЦЭМ!$B$39:$B$782,Q$47)+'СЕТ СН'!$F$14+СВЦЭМ!$D$10+'СЕТ СН'!$F$6-'СЕТ СН'!$F$26</f>
        <v>1570.0145667700001</v>
      </c>
      <c r="R75" s="36">
        <f>SUMIFS(СВЦЭМ!$D$39:$D$782,СВЦЭМ!$A$39:$A$782,$A75,СВЦЭМ!$B$39:$B$782,R$47)+'СЕТ СН'!$F$14+СВЦЭМ!$D$10+'СЕТ СН'!$F$6-'СЕТ СН'!$F$26</f>
        <v>1546.51016041</v>
      </c>
      <c r="S75" s="36">
        <f>SUMIFS(СВЦЭМ!$D$39:$D$782,СВЦЭМ!$A$39:$A$782,$A75,СВЦЭМ!$B$39:$B$782,S$47)+'СЕТ СН'!$F$14+СВЦЭМ!$D$10+'СЕТ СН'!$F$6-'СЕТ СН'!$F$26</f>
        <v>1524.7495818800001</v>
      </c>
      <c r="T75" s="36">
        <f>SUMIFS(СВЦЭМ!$D$39:$D$782,СВЦЭМ!$A$39:$A$782,$A75,СВЦЭМ!$B$39:$B$782,T$47)+'СЕТ СН'!$F$14+СВЦЭМ!$D$10+'СЕТ СН'!$F$6-'СЕТ СН'!$F$26</f>
        <v>1490.2966913800001</v>
      </c>
      <c r="U75" s="36">
        <f>SUMIFS(СВЦЭМ!$D$39:$D$782,СВЦЭМ!$A$39:$A$782,$A75,СВЦЭМ!$B$39:$B$782,U$47)+'СЕТ СН'!$F$14+СВЦЭМ!$D$10+'СЕТ СН'!$F$6-'СЕТ СН'!$F$26</f>
        <v>1486.1333758000001</v>
      </c>
      <c r="V75" s="36">
        <f>SUMIFS(СВЦЭМ!$D$39:$D$782,СВЦЭМ!$A$39:$A$782,$A75,СВЦЭМ!$B$39:$B$782,V$47)+'СЕТ СН'!$F$14+СВЦЭМ!$D$10+'СЕТ СН'!$F$6-'СЕТ СН'!$F$26</f>
        <v>1465.3985686200001</v>
      </c>
      <c r="W75" s="36">
        <f>SUMIFS(СВЦЭМ!$D$39:$D$782,СВЦЭМ!$A$39:$A$782,$A75,СВЦЭМ!$B$39:$B$782,W$47)+'СЕТ СН'!$F$14+СВЦЭМ!$D$10+'СЕТ СН'!$F$6-'СЕТ СН'!$F$26</f>
        <v>1444.51282249</v>
      </c>
      <c r="X75" s="36">
        <f>SUMIFS(СВЦЭМ!$D$39:$D$782,СВЦЭМ!$A$39:$A$782,$A75,СВЦЭМ!$B$39:$B$782,X$47)+'СЕТ СН'!$F$14+СВЦЭМ!$D$10+'СЕТ СН'!$F$6-'СЕТ СН'!$F$26</f>
        <v>1468.59707858</v>
      </c>
      <c r="Y75" s="36">
        <f>SUMIFS(СВЦЭМ!$D$39:$D$782,СВЦЭМ!$A$39:$A$782,$A75,СВЦЭМ!$B$39:$B$782,Y$47)+'СЕТ СН'!$F$14+СВЦЭМ!$D$10+'СЕТ СН'!$F$6-'СЕТ СН'!$F$26</f>
        <v>1524.8850601500001</v>
      </c>
    </row>
    <row r="76" spans="1:25" ht="15.75" x14ac:dyDescent="0.2">
      <c r="A76" s="35">
        <f t="shared" si="1"/>
        <v>45075</v>
      </c>
      <c r="B76" s="36">
        <f>SUMIFS(СВЦЭМ!$D$39:$D$782,СВЦЭМ!$A$39:$A$782,$A76,СВЦЭМ!$B$39:$B$782,B$47)+'СЕТ СН'!$F$14+СВЦЭМ!$D$10+'СЕТ СН'!$F$6-'СЕТ СН'!$F$26</f>
        <v>1519.3707663100001</v>
      </c>
      <c r="C76" s="36">
        <f>SUMIFS(СВЦЭМ!$D$39:$D$782,СВЦЭМ!$A$39:$A$782,$A76,СВЦЭМ!$B$39:$B$782,C$47)+'СЕТ СН'!$F$14+СВЦЭМ!$D$10+'СЕТ СН'!$F$6-'СЕТ СН'!$F$26</f>
        <v>1618.6030789000001</v>
      </c>
      <c r="D76" s="36">
        <f>SUMIFS(СВЦЭМ!$D$39:$D$782,СВЦЭМ!$A$39:$A$782,$A76,СВЦЭМ!$B$39:$B$782,D$47)+'СЕТ СН'!$F$14+СВЦЭМ!$D$10+'СЕТ СН'!$F$6-'СЕТ СН'!$F$26</f>
        <v>1706.5931107500001</v>
      </c>
      <c r="E76" s="36">
        <f>SUMIFS(СВЦЭМ!$D$39:$D$782,СВЦЭМ!$A$39:$A$782,$A76,СВЦЭМ!$B$39:$B$782,E$47)+'СЕТ СН'!$F$14+СВЦЭМ!$D$10+'СЕТ СН'!$F$6-'СЕТ СН'!$F$26</f>
        <v>1785.56113697</v>
      </c>
      <c r="F76" s="36">
        <f>SUMIFS(СВЦЭМ!$D$39:$D$782,СВЦЭМ!$A$39:$A$782,$A76,СВЦЭМ!$B$39:$B$782,F$47)+'СЕТ СН'!$F$14+СВЦЭМ!$D$10+'СЕТ СН'!$F$6-'СЕТ СН'!$F$26</f>
        <v>1777.45298275</v>
      </c>
      <c r="G76" s="36">
        <f>SUMIFS(СВЦЭМ!$D$39:$D$782,СВЦЭМ!$A$39:$A$782,$A76,СВЦЭМ!$B$39:$B$782,G$47)+'СЕТ СН'!$F$14+СВЦЭМ!$D$10+'СЕТ СН'!$F$6-'СЕТ СН'!$F$26</f>
        <v>1765.87005067</v>
      </c>
      <c r="H76" s="36">
        <f>SUMIFS(СВЦЭМ!$D$39:$D$782,СВЦЭМ!$A$39:$A$782,$A76,СВЦЭМ!$B$39:$B$782,H$47)+'СЕТ СН'!$F$14+СВЦЭМ!$D$10+'СЕТ СН'!$F$6-'СЕТ СН'!$F$26</f>
        <v>1696.38765334</v>
      </c>
      <c r="I76" s="36">
        <f>SUMIFS(СВЦЭМ!$D$39:$D$782,СВЦЭМ!$A$39:$A$782,$A76,СВЦЭМ!$B$39:$B$782,I$47)+'СЕТ СН'!$F$14+СВЦЭМ!$D$10+'СЕТ СН'!$F$6-'СЕТ СН'!$F$26</f>
        <v>1643.78406636</v>
      </c>
      <c r="J76" s="36">
        <f>SUMIFS(СВЦЭМ!$D$39:$D$782,СВЦЭМ!$A$39:$A$782,$A76,СВЦЭМ!$B$39:$B$782,J$47)+'СЕТ СН'!$F$14+СВЦЭМ!$D$10+'СЕТ СН'!$F$6-'СЕТ СН'!$F$26</f>
        <v>1602.48268192</v>
      </c>
      <c r="K76" s="36">
        <f>SUMIFS(СВЦЭМ!$D$39:$D$782,СВЦЭМ!$A$39:$A$782,$A76,СВЦЭМ!$B$39:$B$782,K$47)+'СЕТ СН'!$F$14+СВЦЭМ!$D$10+'СЕТ СН'!$F$6-'СЕТ СН'!$F$26</f>
        <v>1610.88529156</v>
      </c>
      <c r="L76" s="36">
        <f>SUMIFS(СВЦЭМ!$D$39:$D$782,СВЦЭМ!$A$39:$A$782,$A76,СВЦЭМ!$B$39:$B$782,L$47)+'СЕТ СН'!$F$14+СВЦЭМ!$D$10+'СЕТ СН'!$F$6-'СЕТ СН'!$F$26</f>
        <v>1615.5944699200002</v>
      </c>
      <c r="M76" s="36">
        <f>SUMIFS(СВЦЭМ!$D$39:$D$782,СВЦЭМ!$A$39:$A$782,$A76,СВЦЭМ!$B$39:$B$782,M$47)+'СЕТ СН'!$F$14+СВЦЭМ!$D$10+'СЕТ СН'!$F$6-'СЕТ СН'!$F$26</f>
        <v>1626.73440549</v>
      </c>
      <c r="N76" s="36">
        <f>SUMIFS(СВЦЭМ!$D$39:$D$782,СВЦЭМ!$A$39:$A$782,$A76,СВЦЭМ!$B$39:$B$782,N$47)+'СЕТ СН'!$F$14+СВЦЭМ!$D$10+'СЕТ СН'!$F$6-'СЕТ СН'!$F$26</f>
        <v>1623.88823189</v>
      </c>
      <c r="O76" s="36">
        <f>SUMIFS(СВЦЭМ!$D$39:$D$782,СВЦЭМ!$A$39:$A$782,$A76,СВЦЭМ!$B$39:$B$782,O$47)+'СЕТ СН'!$F$14+СВЦЭМ!$D$10+'СЕТ СН'!$F$6-'СЕТ СН'!$F$26</f>
        <v>1620.15090844</v>
      </c>
      <c r="P76" s="36">
        <f>SUMIFS(СВЦЭМ!$D$39:$D$782,СВЦЭМ!$A$39:$A$782,$A76,СВЦЭМ!$B$39:$B$782,P$47)+'СЕТ СН'!$F$14+СВЦЭМ!$D$10+'СЕТ СН'!$F$6-'СЕТ СН'!$F$26</f>
        <v>1613.0923255100001</v>
      </c>
      <c r="Q76" s="36">
        <f>SUMIFS(СВЦЭМ!$D$39:$D$782,СВЦЭМ!$A$39:$A$782,$A76,СВЦЭМ!$B$39:$B$782,Q$47)+'СЕТ СН'!$F$14+СВЦЭМ!$D$10+'СЕТ СН'!$F$6-'СЕТ СН'!$F$26</f>
        <v>1607.97794658</v>
      </c>
      <c r="R76" s="36">
        <f>SUMIFS(СВЦЭМ!$D$39:$D$782,СВЦЭМ!$A$39:$A$782,$A76,СВЦЭМ!$B$39:$B$782,R$47)+'СЕТ СН'!$F$14+СВЦЭМ!$D$10+'СЕТ СН'!$F$6-'СЕТ СН'!$F$26</f>
        <v>1599.2790224300002</v>
      </c>
      <c r="S76" s="36">
        <f>SUMIFS(СВЦЭМ!$D$39:$D$782,СВЦЭМ!$A$39:$A$782,$A76,СВЦЭМ!$B$39:$B$782,S$47)+'СЕТ СН'!$F$14+СВЦЭМ!$D$10+'СЕТ СН'!$F$6-'СЕТ СН'!$F$26</f>
        <v>1595.6664395100001</v>
      </c>
      <c r="T76" s="36">
        <f>SUMIFS(СВЦЭМ!$D$39:$D$782,СВЦЭМ!$A$39:$A$782,$A76,СВЦЭМ!$B$39:$B$782,T$47)+'СЕТ СН'!$F$14+СВЦЭМ!$D$10+'СЕТ СН'!$F$6-'СЕТ СН'!$F$26</f>
        <v>1517.47688315</v>
      </c>
      <c r="U76" s="36">
        <f>SUMIFS(СВЦЭМ!$D$39:$D$782,СВЦЭМ!$A$39:$A$782,$A76,СВЦЭМ!$B$39:$B$782,U$47)+'СЕТ СН'!$F$14+СВЦЭМ!$D$10+'СЕТ СН'!$F$6-'СЕТ СН'!$F$26</f>
        <v>1525.8188424100001</v>
      </c>
      <c r="V76" s="36">
        <f>SUMIFS(СВЦЭМ!$D$39:$D$782,СВЦЭМ!$A$39:$A$782,$A76,СВЦЭМ!$B$39:$B$782,V$47)+'СЕТ СН'!$F$14+СВЦЭМ!$D$10+'СЕТ СН'!$F$6-'СЕТ СН'!$F$26</f>
        <v>1534.6536180400001</v>
      </c>
      <c r="W76" s="36">
        <f>SUMIFS(СВЦЭМ!$D$39:$D$782,СВЦЭМ!$A$39:$A$782,$A76,СВЦЭМ!$B$39:$B$782,W$47)+'СЕТ СН'!$F$14+СВЦЭМ!$D$10+'СЕТ СН'!$F$6-'СЕТ СН'!$F$26</f>
        <v>1519.3510120800001</v>
      </c>
      <c r="X76" s="36">
        <f>SUMIFS(СВЦЭМ!$D$39:$D$782,СВЦЭМ!$A$39:$A$782,$A76,СВЦЭМ!$B$39:$B$782,X$47)+'СЕТ СН'!$F$14+СВЦЭМ!$D$10+'СЕТ СН'!$F$6-'СЕТ СН'!$F$26</f>
        <v>1570.7399908</v>
      </c>
      <c r="Y76" s="36">
        <f>SUMIFS(СВЦЭМ!$D$39:$D$782,СВЦЭМ!$A$39:$A$782,$A76,СВЦЭМ!$B$39:$B$782,Y$47)+'СЕТ СН'!$F$14+СВЦЭМ!$D$10+'СЕТ СН'!$F$6-'СЕТ СН'!$F$26</f>
        <v>1614.28662491</v>
      </c>
    </row>
    <row r="77" spans="1:25" ht="15.75" x14ac:dyDescent="0.2">
      <c r="A77" s="35">
        <f t="shared" si="1"/>
        <v>45076</v>
      </c>
      <c r="B77" s="36">
        <f>SUMIFS(СВЦЭМ!$D$39:$D$782,СВЦЭМ!$A$39:$A$782,$A77,СВЦЭМ!$B$39:$B$782,B$47)+'СЕТ СН'!$F$14+СВЦЭМ!$D$10+'СЕТ СН'!$F$6-'СЕТ СН'!$F$26</f>
        <v>1738.9222818200001</v>
      </c>
      <c r="C77" s="36">
        <f>SUMIFS(СВЦЭМ!$D$39:$D$782,СВЦЭМ!$A$39:$A$782,$A77,СВЦЭМ!$B$39:$B$782,C$47)+'СЕТ СН'!$F$14+СВЦЭМ!$D$10+'СЕТ СН'!$F$6-'СЕТ СН'!$F$26</f>
        <v>1799.1530777200001</v>
      </c>
      <c r="D77" s="36">
        <f>SUMIFS(СВЦЭМ!$D$39:$D$782,СВЦЭМ!$A$39:$A$782,$A77,СВЦЭМ!$B$39:$B$782,D$47)+'СЕТ СН'!$F$14+СВЦЭМ!$D$10+'СЕТ СН'!$F$6-'СЕТ СН'!$F$26</f>
        <v>1853.4396634</v>
      </c>
      <c r="E77" s="36">
        <f>SUMIFS(СВЦЭМ!$D$39:$D$782,СВЦЭМ!$A$39:$A$782,$A77,СВЦЭМ!$B$39:$B$782,E$47)+'СЕТ СН'!$F$14+СВЦЭМ!$D$10+'СЕТ СН'!$F$6-'СЕТ СН'!$F$26</f>
        <v>1847.3473025200001</v>
      </c>
      <c r="F77" s="36">
        <f>SUMIFS(СВЦЭМ!$D$39:$D$782,СВЦЭМ!$A$39:$A$782,$A77,СВЦЭМ!$B$39:$B$782,F$47)+'СЕТ СН'!$F$14+СВЦЭМ!$D$10+'СЕТ СН'!$F$6-'СЕТ СН'!$F$26</f>
        <v>1846.6341589000001</v>
      </c>
      <c r="G77" s="36">
        <f>SUMIFS(СВЦЭМ!$D$39:$D$782,СВЦЭМ!$A$39:$A$782,$A77,СВЦЭМ!$B$39:$B$782,G$47)+'СЕТ СН'!$F$14+СВЦЭМ!$D$10+'СЕТ СН'!$F$6-'СЕТ СН'!$F$26</f>
        <v>1795.1520362200001</v>
      </c>
      <c r="H77" s="36">
        <f>SUMIFS(СВЦЭМ!$D$39:$D$782,СВЦЭМ!$A$39:$A$782,$A77,СВЦЭМ!$B$39:$B$782,H$47)+'СЕТ СН'!$F$14+СВЦЭМ!$D$10+'СЕТ СН'!$F$6-'СЕТ СН'!$F$26</f>
        <v>1711.9404733900001</v>
      </c>
      <c r="I77" s="36">
        <f>SUMIFS(СВЦЭМ!$D$39:$D$782,СВЦЭМ!$A$39:$A$782,$A77,СВЦЭМ!$B$39:$B$782,I$47)+'СЕТ СН'!$F$14+СВЦЭМ!$D$10+'СЕТ СН'!$F$6-'СЕТ СН'!$F$26</f>
        <v>1667.6426180000001</v>
      </c>
      <c r="J77" s="36">
        <f>SUMIFS(СВЦЭМ!$D$39:$D$782,СВЦЭМ!$A$39:$A$782,$A77,СВЦЭМ!$B$39:$B$782,J$47)+'СЕТ СН'!$F$14+СВЦЭМ!$D$10+'СЕТ СН'!$F$6-'СЕТ СН'!$F$26</f>
        <v>1618.2087148099999</v>
      </c>
      <c r="K77" s="36">
        <f>SUMIFS(СВЦЭМ!$D$39:$D$782,СВЦЭМ!$A$39:$A$782,$A77,СВЦЭМ!$B$39:$B$782,K$47)+'СЕТ СН'!$F$14+СВЦЭМ!$D$10+'СЕТ СН'!$F$6-'СЕТ СН'!$F$26</f>
        <v>1659.9904550700001</v>
      </c>
      <c r="L77" s="36">
        <f>SUMIFS(СВЦЭМ!$D$39:$D$782,СВЦЭМ!$A$39:$A$782,$A77,СВЦЭМ!$B$39:$B$782,L$47)+'СЕТ СН'!$F$14+СВЦЭМ!$D$10+'СЕТ СН'!$F$6-'СЕТ СН'!$F$26</f>
        <v>1645.70333609</v>
      </c>
      <c r="M77" s="36">
        <f>SUMIFS(СВЦЭМ!$D$39:$D$782,СВЦЭМ!$A$39:$A$782,$A77,СВЦЭМ!$B$39:$B$782,M$47)+'СЕТ СН'!$F$14+СВЦЭМ!$D$10+'СЕТ СН'!$F$6-'СЕТ СН'!$F$26</f>
        <v>1654.97235295</v>
      </c>
      <c r="N77" s="36">
        <f>SUMIFS(СВЦЭМ!$D$39:$D$782,СВЦЭМ!$A$39:$A$782,$A77,СВЦЭМ!$B$39:$B$782,N$47)+'СЕТ СН'!$F$14+СВЦЭМ!$D$10+'СЕТ СН'!$F$6-'СЕТ СН'!$F$26</f>
        <v>1687.4944521100001</v>
      </c>
      <c r="O77" s="36">
        <f>SUMIFS(СВЦЭМ!$D$39:$D$782,СВЦЭМ!$A$39:$A$782,$A77,СВЦЭМ!$B$39:$B$782,O$47)+'СЕТ СН'!$F$14+СВЦЭМ!$D$10+'СЕТ СН'!$F$6-'СЕТ СН'!$F$26</f>
        <v>1647.2308462800002</v>
      </c>
      <c r="P77" s="36">
        <f>SUMIFS(СВЦЭМ!$D$39:$D$782,СВЦЭМ!$A$39:$A$782,$A77,СВЦЭМ!$B$39:$B$782,P$47)+'СЕТ СН'!$F$14+СВЦЭМ!$D$10+'СЕТ СН'!$F$6-'СЕТ СН'!$F$26</f>
        <v>1654.4039509500001</v>
      </c>
      <c r="Q77" s="36">
        <f>SUMIFS(СВЦЭМ!$D$39:$D$782,СВЦЭМ!$A$39:$A$782,$A77,СВЦЭМ!$B$39:$B$782,Q$47)+'СЕТ СН'!$F$14+СВЦЭМ!$D$10+'СЕТ СН'!$F$6-'СЕТ СН'!$F$26</f>
        <v>1658.84286909</v>
      </c>
      <c r="R77" s="36">
        <f>SUMIFS(СВЦЭМ!$D$39:$D$782,СВЦЭМ!$A$39:$A$782,$A77,СВЦЭМ!$B$39:$B$782,R$47)+'СЕТ СН'!$F$14+СВЦЭМ!$D$10+'СЕТ СН'!$F$6-'СЕТ СН'!$F$26</f>
        <v>1675.2558097000001</v>
      </c>
      <c r="S77" s="36">
        <f>SUMIFS(СВЦЭМ!$D$39:$D$782,СВЦЭМ!$A$39:$A$782,$A77,СВЦЭМ!$B$39:$B$782,S$47)+'СЕТ СН'!$F$14+СВЦЭМ!$D$10+'СЕТ СН'!$F$6-'СЕТ СН'!$F$26</f>
        <v>1633.12283456</v>
      </c>
      <c r="T77" s="36">
        <f>SUMIFS(СВЦЭМ!$D$39:$D$782,СВЦЭМ!$A$39:$A$782,$A77,СВЦЭМ!$B$39:$B$782,T$47)+'СЕТ СН'!$F$14+СВЦЭМ!$D$10+'СЕТ СН'!$F$6-'СЕТ СН'!$F$26</f>
        <v>1608.21912628</v>
      </c>
      <c r="U77" s="36">
        <f>SUMIFS(СВЦЭМ!$D$39:$D$782,СВЦЭМ!$A$39:$A$782,$A77,СВЦЭМ!$B$39:$B$782,U$47)+'СЕТ СН'!$F$14+СВЦЭМ!$D$10+'СЕТ СН'!$F$6-'СЕТ СН'!$F$26</f>
        <v>1549.0429714500001</v>
      </c>
      <c r="V77" s="36">
        <f>SUMIFS(СВЦЭМ!$D$39:$D$782,СВЦЭМ!$A$39:$A$782,$A77,СВЦЭМ!$B$39:$B$782,V$47)+'СЕТ СН'!$F$14+СВЦЭМ!$D$10+'СЕТ СН'!$F$6-'СЕТ СН'!$F$26</f>
        <v>1523.10035851</v>
      </c>
      <c r="W77" s="36">
        <f>SUMIFS(СВЦЭМ!$D$39:$D$782,СВЦЭМ!$A$39:$A$782,$A77,СВЦЭМ!$B$39:$B$782,W$47)+'СЕТ СН'!$F$14+СВЦЭМ!$D$10+'СЕТ СН'!$F$6-'СЕТ СН'!$F$26</f>
        <v>1551.9173776800001</v>
      </c>
      <c r="X77" s="36">
        <f>SUMIFS(СВЦЭМ!$D$39:$D$782,СВЦЭМ!$A$39:$A$782,$A77,СВЦЭМ!$B$39:$B$782,X$47)+'СЕТ СН'!$F$14+СВЦЭМ!$D$10+'СЕТ СН'!$F$6-'СЕТ СН'!$F$26</f>
        <v>1621.8354578400001</v>
      </c>
      <c r="Y77" s="36">
        <f>SUMIFS(СВЦЭМ!$D$39:$D$782,СВЦЭМ!$A$39:$A$782,$A77,СВЦЭМ!$B$39:$B$782,Y$47)+'СЕТ СН'!$F$14+СВЦЭМ!$D$10+'СЕТ СН'!$F$6-'СЕТ СН'!$F$26</f>
        <v>1664.27623991</v>
      </c>
    </row>
    <row r="78" spans="1:25" ht="15.75" x14ac:dyDescent="0.2">
      <c r="A78" s="35">
        <f t="shared" si="1"/>
        <v>45077</v>
      </c>
      <c r="B78" s="36">
        <f>SUMIFS(СВЦЭМ!$D$39:$D$782,СВЦЭМ!$A$39:$A$782,$A78,СВЦЭМ!$B$39:$B$782,B$47)+'СЕТ СН'!$F$14+СВЦЭМ!$D$10+'СЕТ СН'!$F$6-'СЕТ СН'!$F$26</f>
        <v>1791.26087005</v>
      </c>
      <c r="C78" s="36">
        <f>SUMIFS(СВЦЭМ!$D$39:$D$782,СВЦЭМ!$A$39:$A$782,$A78,СВЦЭМ!$B$39:$B$782,C$47)+'СЕТ СН'!$F$14+СВЦЭМ!$D$10+'СЕТ СН'!$F$6-'СЕТ СН'!$F$26</f>
        <v>1851.67296399</v>
      </c>
      <c r="D78" s="36">
        <f>SUMIFS(СВЦЭМ!$D$39:$D$782,СВЦЭМ!$A$39:$A$782,$A78,СВЦЭМ!$B$39:$B$782,D$47)+'СЕТ СН'!$F$14+СВЦЭМ!$D$10+'СЕТ СН'!$F$6-'СЕТ СН'!$F$26</f>
        <v>1864.85768472</v>
      </c>
      <c r="E78" s="36">
        <f>SUMIFS(СВЦЭМ!$D$39:$D$782,СВЦЭМ!$A$39:$A$782,$A78,СВЦЭМ!$B$39:$B$782,E$47)+'СЕТ СН'!$F$14+СВЦЭМ!$D$10+'СЕТ СН'!$F$6-'СЕТ СН'!$F$26</f>
        <v>1835.63520526</v>
      </c>
      <c r="F78" s="36">
        <f>SUMIFS(СВЦЭМ!$D$39:$D$782,СВЦЭМ!$A$39:$A$782,$A78,СВЦЭМ!$B$39:$B$782,F$47)+'СЕТ СН'!$F$14+СВЦЭМ!$D$10+'СЕТ СН'!$F$6-'СЕТ СН'!$F$26</f>
        <v>1848.6420797200001</v>
      </c>
      <c r="G78" s="36">
        <f>SUMIFS(СВЦЭМ!$D$39:$D$782,СВЦЭМ!$A$39:$A$782,$A78,СВЦЭМ!$B$39:$B$782,G$47)+'СЕТ СН'!$F$14+СВЦЭМ!$D$10+'СЕТ СН'!$F$6-'СЕТ СН'!$F$26</f>
        <v>1845.3164213500002</v>
      </c>
      <c r="H78" s="36">
        <f>SUMIFS(СВЦЭМ!$D$39:$D$782,СВЦЭМ!$A$39:$A$782,$A78,СВЦЭМ!$B$39:$B$782,H$47)+'СЕТ СН'!$F$14+СВЦЭМ!$D$10+'СЕТ СН'!$F$6-'СЕТ СН'!$F$26</f>
        <v>1694.06761994</v>
      </c>
      <c r="I78" s="36">
        <f>SUMIFS(СВЦЭМ!$D$39:$D$782,СВЦЭМ!$A$39:$A$782,$A78,СВЦЭМ!$B$39:$B$782,I$47)+'СЕТ СН'!$F$14+СВЦЭМ!$D$10+'СЕТ СН'!$F$6-'СЕТ СН'!$F$26</f>
        <v>1666.64829579</v>
      </c>
      <c r="J78" s="36">
        <f>SUMIFS(СВЦЭМ!$D$39:$D$782,СВЦЭМ!$A$39:$A$782,$A78,СВЦЭМ!$B$39:$B$782,J$47)+'СЕТ СН'!$F$14+СВЦЭМ!$D$10+'СЕТ СН'!$F$6-'СЕТ СН'!$F$26</f>
        <v>1606.85275434</v>
      </c>
      <c r="K78" s="36">
        <f>SUMIFS(СВЦЭМ!$D$39:$D$782,СВЦЭМ!$A$39:$A$782,$A78,СВЦЭМ!$B$39:$B$782,K$47)+'СЕТ СН'!$F$14+СВЦЭМ!$D$10+'СЕТ СН'!$F$6-'СЕТ СН'!$F$26</f>
        <v>1611.28536474</v>
      </c>
      <c r="L78" s="36">
        <f>SUMIFS(СВЦЭМ!$D$39:$D$782,СВЦЭМ!$A$39:$A$782,$A78,СВЦЭМ!$B$39:$B$782,L$47)+'СЕТ СН'!$F$14+СВЦЭМ!$D$10+'СЕТ СН'!$F$6-'СЕТ СН'!$F$26</f>
        <v>1597.95523026</v>
      </c>
      <c r="M78" s="36">
        <f>SUMIFS(СВЦЭМ!$D$39:$D$782,СВЦЭМ!$A$39:$A$782,$A78,СВЦЭМ!$B$39:$B$782,M$47)+'СЕТ СН'!$F$14+СВЦЭМ!$D$10+'СЕТ СН'!$F$6-'СЕТ СН'!$F$26</f>
        <v>1620.3145331000001</v>
      </c>
      <c r="N78" s="36">
        <f>SUMIFS(СВЦЭМ!$D$39:$D$782,СВЦЭМ!$A$39:$A$782,$A78,СВЦЭМ!$B$39:$B$782,N$47)+'СЕТ СН'!$F$14+СВЦЭМ!$D$10+'СЕТ СН'!$F$6-'СЕТ СН'!$F$26</f>
        <v>1645.0347958300001</v>
      </c>
      <c r="O78" s="36">
        <f>SUMIFS(СВЦЭМ!$D$39:$D$782,СВЦЭМ!$A$39:$A$782,$A78,СВЦЭМ!$B$39:$B$782,O$47)+'СЕТ СН'!$F$14+СВЦЭМ!$D$10+'СЕТ СН'!$F$6-'СЕТ СН'!$F$26</f>
        <v>1609.6854306800001</v>
      </c>
      <c r="P78" s="36">
        <f>SUMIFS(СВЦЭМ!$D$39:$D$782,СВЦЭМ!$A$39:$A$782,$A78,СВЦЭМ!$B$39:$B$782,P$47)+'СЕТ СН'!$F$14+СВЦЭМ!$D$10+'СЕТ СН'!$F$6-'СЕТ СН'!$F$26</f>
        <v>1640.2517759500001</v>
      </c>
      <c r="Q78" s="36">
        <f>SUMIFS(СВЦЭМ!$D$39:$D$782,СВЦЭМ!$A$39:$A$782,$A78,СВЦЭМ!$B$39:$B$782,Q$47)+'СЕТ СН'!$F$14+СВЦЭМ!$D$10+'СЕТ СН'!$F$6-'СЕТ СН'!$F$26</f>
        <v>1633.7653192600001</v>
      </c>
      <c r="R78" s="36">
        <f>SUMIFS(СВЦЭМ!$D$39:$D$782,СВЦЭМ!$A$39:$A$782,$A78,СВЦЭМ!$B$39:$B$782,R$47)+'СЕТ СН'!$F$14+СВЦЭМ!$D$10+'СЕТ СН'!$F$6-'СЕТ СН'!$F$26</f>
        <v>1632.4421687500001</v>
      </c>
      <c r="S78" s="36">
        <f>SUMIFS(СВЦЭМ!$D$39:$D$782,СВЦЭМ!$A$39:$A$782,$A78,СВЦЭМ!$B$39:$B$782,S$47)+'СЕТ СН'!$F$14+СВЦЭМ!$D$10+'СЕТ СН'!$F$6-'СЕТ СН'!$F$26</f>
        <v>1623.5731351100001</v>
      </c>
      <c r="T78" s="36">
        <f>SUMIFS(СВЦЭМ!$D$39:$D$782,СВЦЭМ!$A$39:$A$782,$A78,СВЦЭМ!$B$39:$B$782,T$47)+'СЕТ СН'!$F$14+СВЦЭМ!$D$10+'СЕТ СН'!$F$6-'СЕТ СН'!$F$26</f>
        <v>1581.4725255800001</v>
      </c>
      <c r="U78" s="36">
        <f>SUMIFS(СВЦЭМ!$D$39:$D$782,СВЦЭМ!$A$39:$A$782,$A78,СВЦЭМ!$B$39:$B$782,U$47)+'СЕТ СН'!$F$14+СВЦЭМ!$D$10+'СЕТ СН'!$F$6-'СЕТ СН'!$F$26</f>
        <v>1520.1032682699999</v>
      </c>
      <c r="V78" s="36">
        <f>SUMIFS(СВЦЭМ!$D$39:$D$782,СВЦЭМ!$A$39:$A$782,$A78,СВЦЭМ!$B$39:$B$782,V$47)+'СЕТ СН'!$F$14+СВЦЭМ!$D$10+'СЕТ СН'!$F$6-'СЕТ СН'!$F$26</f>
        <v>1494.24148137</v>
      </c>
      <c r="W78" s="36">
        <f>SUMIFS(СВЦЭМ!$D$39:$D$782,СВЦЭМ!$A$39:$A$782,$A78,СВЦЭМ!$B$39:$B$782,W$47)+'СЕТ СН'!$F$14+СВЦЭМ!$D$10+'СЕТ СН'!$F$6-'СЕТ СН'!$F$26</f>
        <v>1497.1696846900002</v>
      </c>
      <c r="X78" s="36">
        <f>SUMIFS(СВЦЭМ!$D$39:$D$782,СВЦЭМ!$A$39:$A$782,$A78,СВЦЭМ!$B$39:$B$782,X$47)+'СЕТ СН'!$F$14+СВЦЭМ!$D$10+'СЕТ СН'!$F$6-'СЕТ СН'!$F$26</f>
        <v>1548.1935197400001</v>
      </c>
      <c r="Y78" s="36">
        <f>SUMIFS(СВЦЭМ!$D$39:$D$782,СВЦЭМ!$A$39:$A$782,$A78,СВЦЭМ!$B$39:$B$782,Y$47)+'СЕТ СН'!$F$14+СВЦЭМ!$D$10+'СЕТ СН'!$F$6-'СЕТ СН'!$F$26</f>
        <v>1607.24058687</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01.05.2023</v>
      </c>
      <c r="B84" s="36">
        <f>SUMIFS(СВЦЭМ!$D$39:$D$782,СВЦЭМ!$A$39:$A$782,$A84,СВЦЭМ!$B$39:$B$782,B$83)+'СЕТ СН'!$G$14+СВЦЭМ!$D$10+'СЕТ СН'!$G$6-'СЕТ СН'!$G$26</f>
        <v>1987.51657006</v>
      </c>
      <c r="C84" s="36">
        <f>SUMIFS(СВЦЭМ!$D$39:$D$782,СВЦЭМ!$A$39:$A$782,$A84,СВЦЭМ!$B$39:$B$782,C$83)+'СЕТ СН'!$G$14+СВЦЭМ!$D$10+'СЕТ СН'!$G$6-'СЕТ СН'!$G$26</f>
        <v>2088.2497591599999</v>
      </c>
      <c r="D84" s="36">
        <f>SUMIFS(СВЦЭМ!$D$39:$D$782,СВЦЭМ!$A$39:$A$782,$A84,СВЦЭМ!$B$39:$B$782,D$83)+'СЕТ СН'!$G$14+СВЦЭМ!$D$10+'СЕТ СН'!$G$6-'СЕТ СН'!$G$26</f>
        <v>2145.7786550300002</v>
      </c>
      <c r="E84" s="36">
        <f>SUMIFS(СВЦЭМ!$D$39:$D$782,СВЦЭМ!$A$39:$A$782,$A84,СВЦЭМ!$B$39:$B$782,E$83)+'СЕТ СН'!$G$14+СВЦЭМ!$D$10+'СЕТ СН'!$G$6-'СЕТ СН'!$G$26</f>
        <v>2178.71852347</v>
      </c>
      <c r="F84" s="36">
        <f>SUMIFS(СВЦЭМ!$D$39:$D$782,СВЦЭМ!$A$39:$A$782,$A84,СВЦЭМ!$B$39:$B$782,F$83)+'СЕТ СН'!$G$14+СВЦЭМ!$D$10+'СЕТ СН'!$G$6-'СЕТ СН'!$G$26</f>
        <v>2182.90710386</v>
      </c>
      <c r="G84" s="36">
        <f>SUMIFS(СВЦЭМ!$D$39:$D$782,СВЦЭМ!$A$39:$A$782,$A84,СВЦЭМ!$B$39:$B$782,G$83)+'СЕТ СН'!$G$14+СВЦЭМ!$D$10+'СЕТ СН'!$G$6-'СЕТ СН'!$G$26</f>
        <v>2172.4907363800003</v>
      </c>
      <c r="H84" s="36">
        <f>SUMIFS(СВЦЭМ!$D$39:$D$782,СВЦЭМ!$A$39:$A$782,$A84,СВЦЭМ!$B$39:$B$782,H$83)+'СЕТ СН'!$G$14+СВЦЭМ!$D$10+'СЕТ СН'!$G$6-'СЕТ СН'!$G$26</f>
        <v>2173.7292324499999</v>
      </c>
      <c r="I84" s="36">
        <f>SUMIFS(СВЦЭМ!$D$39:$D$782,СВЦЭМ!$A$39:$A$782,$A84,СВЦЭМ!$B$39:$B$782,I$83)+'СЕТ СН'!$G$14+СВЦЭМ!$D$10+'СЕТ СН'!$G$6-'СЕТ СН'!$G$26</f>
        <v>2122.54759999</v>
      </c>
      <c r="J84" s="36">
        <f>SUMIFS(СВЦЭМ!$D$39:$D$782,СВЦЭМ!$A$39:$A$782,$A84,СВЦЭМ!$B$39:$B$782,J$83)+'СЕТ СН'!$G$14+СВЦЭМ!$D$10+'СЕТ СН'!$G$6-'СЕТ СН'!$G$26</f>
        <v>2072.15543518</v>
      </c>
      <c r="K84" s="36">
        <f>SUMIFS(СВЦЭМ!$D$39:$D$782,СВЦЭМ!$A$39:$A$782,$A84,СВЦЭМ!$B$39:$B$782,K$83)+'СЕТ СН'!$G$14+СВЦЭМ!$D$10+'СЕТ СН'!$G$6-'СЕТ СН'!$G$26</f>
        <v>2023.9665880400003</v>
      </c>
      <c r="L84" s="36">
        <f>SUMIFS(СВЦЭМ!$D$39:$D$782,СВЦЭМ!$A$39:$A$782,$A84,СВЦЭМ!$B$39:$B$782,L$83)+'СЕТ СН'!$G$14+СВЦЭМ!$D$10+'СЕТ СН'!$G$6-'СЕТ СН'!$G$26</f>
        <v>1990.1463119300001</v>
      </c>
      <c r="M84" s="36">
        <f>SUMIFS(СВЦЭМ!$D$39:$D$782,СВЦЭМ!$A$39:$A$782,$A84,СВЦЭМ!$B$39:$B$782,M$83)+'СЕТ СН'!$G$14+СВЦЭМ!$D$10+'СЕТ СН'!$G$6-'СЕТ СН'!$G$26</f>
        <v>1995.6627695100001</v>
      </c>
      <c r="N84" s="36">
        <f>SUMIFS(СВЦЭМ!$D$39:$D$782,СВЦЭМ!$A$39:$A$782,$A84,СВЦЭМ!$B$39:$B$782,N$83)+'СЕТ СН'!$G$14+СВЦЭМ!$D$10+'СЕТ СН'!$G$6-'СЕТ СН'!$G$26</f>
        <v>2028.7752846399999</v>
      </c>
      <c r="O84" s="36">
        <f>SUMIFS(СВЦЭМ!$D$39:$D$782,СВЦЭМ!$A$39:$A$782,$A84,СВЦЭМ!$B$39:$B$782,O$83)+'СЕТ СН'!$G$14+СВЦЭМ!$D$10+'СЕТ СН'!$G$6-'СЕТ СН'!$G$26</f>
        <v>2039.7838636300003</v>
      </c>
      <c r="P84" s="36">
        <f>SUMIFS(СВЦЭМ!$D$39:$D$782,СВЦЭМ!$A$39:$A$782,$A84,СВЦЭМ!$B$39:$B$782,P$83)+'СЕТ СН'!$G$14+СВЦЭМ!$D$10+'СЕТ СН'!$G$6-'СЕТ СН'!$G$26</f>
        <v>2037.8420338000001</v>
      </c>
      <c r="Q84" s="36">
        <f>SUMIFS(СВЦЭМ!$D$39:$D$782,СВЦЭМ!$A$39:$A$782,$A84,СВЦЭМ!$B$39:$B$782,Q$83)+'СЕТ СН'!$G$14+СВЦЭМ!$D$10+'СЕТ СН'!$G$6-'СЕТ СН'!$G$26</f>
        <v>2045.0651899100003</v>
      </c>
      <c r="R84" s="36">
        <f>SUMIFS(СВЦЭМ!$D$39:$D$782,СВЦЭМ!$A$39:$A$782,$A84,СВЦЭМ!$B$39:$B$782,R$83)+'СЕТ СН'!$G$14+СВЦЭМ!$D$10+'СЕТ СН'!$G$6-'СЕТ СН'!$G$26</f>
        <v>2041.8696158299999</v>
      </c>
      <c r="S84" s="36">
        <f>SUMIFS(СВЦЭМ!$D$39:$D$782,СВЦЭМ!$A$39:$A$782,$A84,СВЦЭМ!$B$39:$B$782,S$83)+'СЕТ СН'!$G$14+СВЦЭМ!$D$10+'СЕТ СН'!$G$6-'СЕТ СН'!$G$26</f>
        <v>1986.1599400800001</v>
      </c>
      <c r="T84" s="36">
        <f>SUMIFS(СВЦЭМ!$D$39:$D$782,СВЦЭМ!$A$39:$A$782,$A84,СВЦЭМ!$B$39:$B$782,T$83)+'СЕТ СН'!$G$14+СВЦЭМ!$D$10+'СЕТ СН'!$G$6-'СЕТ СН'!$G$26</f>
        <v>1956.30490478</v>
      </c>
      <c r="U84" s="36">
        <f>SUMIFS(СВЦЭМ!$D$39:$D$782,СВЦЭМ!$A$39:$A$782,$A84,СВЦЭМ!$B$39:$B$782,U$83)+'СЕТ СН'!$G$14+СВЦЭМ!$D$10+'СЕТ СН'!$G$6-'СЕТ СН'!$G$26</f>
        <v>1930.4384277100003</v>
      </c>
      <c r="V84" s="36">
        <f>SUMIFS(СВЦЭМ!$D$39:$D$782,СВЦЭМ!$A$39:$A$782,$A84,СВЦЭМ!$B$39:$B$782,V$83)+'СЕТ СН'!$G$14+СВЦЭМ!$D$10+'СЕТ СН'!$G$6-'СЕТ СН'!$G$26</f>
        <v>1878.8329451200002</v>
      </c>
      <c r="W84" s="36">
        <f>SUMIFS(СВЦЭМ!$D$39:$D$782,СВЦЭМ!$A$39:$A$782,$A84,СВЦЭМ!$B$39:$B$782,W$83)+'СЕТ СН'!$G$14+СВЦЭМ!$D$10+'СЕТ СН'!$G$6-'СЕТ СН'!$G$26</f>
        <v>1857.8311574300001</v>
      </c>
      <c r="X84" s="36">
        <f>SUMIFS(СВЦЭМ!$D$39:$D$782,СВЦЭМ!$A$39:$A$782,$A84,СВЦЭМ!$B$39:$B$782,X$83)+'СЕТ СН'!$G$14+СВЦЭМ!$D$10+'СЕТ СН'!$G$6-'СЕТ СН'!$G$26</f>
        <v>1895.8508338199999</v>
      </c>
      <c r="Y84" s="36">
        <f>SUMIFS(СВЦЭМ!$D$39:$D$782,СВЦЭМ!$A$39:$A$782,$A84,СВЦЭМ!$B$39:$B$782,Y$83)+'СЕТ СН'!$G$14+СВЦЭМ!$D$10+'СЕТ СН'!$G$6-'СЕТ СН'!$G$26</f>
        <v>1947.5037138299999</v>
      </c>
      <c r="AA84" s="45"/>
    </row>
    <row r="85" spans="1:27" ht="15.75" x14ac:dyDescent="0.2">
      <c r="A85" s="35">
        <f>A84+1</f>
        <v>45048</v>
      </c>
      <c r="B85" s="36">
        <f>SUMIFS(СВЦЭМ!$D$39:$D$782,СВЦЭМ!$A$39:$A$782,$A85,СВЦЭМ!$B$39:$B$782,B$83)+'СЕТ СН'!$G$14+СВЦЭМ!$D$10+'СЕТ СН'!$G$6-'СЕТ СН'!$G$26</f>
        <v>2029.4496384399999</v>
      </c>
      <c r="C85" s="36">
        <f>SUMIFS(СВЦЭМ!$D$39:$D$782,СВЦЭМ!$A$39:$A$782,$A85,СВЦЭМ!$B$39:$B$782,C$83)+'СЕТ СН'!$G$14+СВЦЭМ!$D$10+'СЕТ СН'!$G$6-'СЕТ СН'!$G$26</f>
        <v>2092.85454923</v>
      </c>
      <c r="D85" s="36">
        <f>SUMIFS(СВЦЭМ!$D$39:$D$782,СВЦЭМ!$A$39:$A$782,$A85,СВЦЭМ!$B$39:$B$782,D$83)+'СЕТ СН'!$G$14+СВЦЭМ!$D$10+'СЕТ СН'!$G$6-'СЕТ СН'!$G$26</f>
        <v>2148.2500920100001</v>
      </c>
      <c r="E85" s="36">
        <f>SUMIFS(СВЦЭМ!$D$39:$D$782,СВЦЭМ!$A$39:$A$782,$A85,СВЦЭМ!$B$39:$B$782,E$83)+'СЕТ СН'!$G$14+СВЦЭМ!$D$10+'СЕТ СН'!$G$6-'СЕТ СН'!$G$26</f>
        <v>2154.2041764300002</v>
      </c>
      <c r="F85" s="36">
        <f>SUMIFS(СВЦЭМ!$D$39:$D$782,СВЦЭМ!$A$39:$A$782,$A85,СВЦЭМ!$B$39:$B$782,F$83)+'СЕТ СН'!$G$14+СВЦЭМ!$D$10+'СЕТ СН'!$G$6-'СЕТ СН'!$G$26</f>
        <v>2162.42524499</v>
      </c>
      <c r="G85" s="36">
        <f>SUMIFS(СВЦЭМ!$D$39:$D$782,СВЦЭМ!$A$39:$A$782,$A85,СВЦЭМ!$B$39:$B$782,G$83)+'СЕТ СН'!$G$14+СВЦЭМ!$D$10+'СЕТ СН'!$G$6-'СЕТ СН'!$G$26</f>
        <v>2158.5805141700002</v>
      </c>
      <c r="H85" s="36">
        <f>SUMIFS(СВЦЭМ!$D$39:$D$782,СВЦЭМ!$A$39:$A$782,$A85,СВЦЭМ!$B$39:$B$782,H$83)+'СЕТ СН'!$G$14+СВЦЭМ!$D$10+'СЕТ СН'!$G$6-'СЕТ СН'!$G$26</f>
        <v>2193.3204903999999</v>
      </c>
      <c r="I85" s="36">
        <f>SUMIFS(СВЦЭМ!$D$39:$D$782,СВЦЭМ!$A$39:$A$782,$A85,СВЦЭМ!$B$39:$B$782,I$83)+'СЕТ СН'!$G$14+СВЦЭМ!$D$10+'СЕТ СН'!$G$6-'СЕТ СН'!$G$26</f>
        <v>2021.2858815100003</v>
      </c>
      <c r="J85" s="36">
        <f>SUMIFS(СВЦЭМ!$D$39:$D$782,СВЦЭМ!$A$39:$A$782,$A85,СВЦЭМ!$B$39:$B$782,J$83)+'СЕТ СН'!$G$14+СВЦЭМ!$D$10+'СЕТ СН'!$G$6-'СЕТ СН'!$G$26</f>
        <v>1994.86472783</v>
      </c>
      <c r="K85" s="36">
        <f>SUMIFS(СВЦЭМ!$D$39:$D$782,СВЦЭМ!$A$39:$A$782,$A85,СВЦЭМ!$B$39:$B$782,K$83)+'СЕТ СН'!$G$14+СВЦЭМ!$D$10+'СЕТ СН'!$G$6-'СЕТ СН'!$G$26</f>
        <v>1978.9568902999999</v>
      </c>
      <c r="L85" s="36">
        <f>SUMIFS(СВЦЭМ!$D$39:$D$782,СВЦЭМ!$A$39:$A$782,$A85,СВЦЭМ!$B$39:$B$782,L$83)+'СЕТ СН'!$G$14+СВЦЭМ!$D$10+'СЕТ СН'!$G$6-'СЕТ СН'!$G$26</f>
        <v>1978.3591758400003</v>
      </c>
      <c r="M85" s="36">
        <f>SUMIFS(СВЦЭМ!$D$39:$D$782,СВЦЭМ!$A$39:$A$782,$A85,СВЦЭМ!$B$39:$B$782,M$83)+'СЕТ СН'!$G$14+СВЦЭМ!$D$10+'СЕТ СН'!$G$6-'СЕТ СН'!$G$26</f>
        <v>1986.9205513400002</v>
      </c>
      <c r="N85" s="36">
        <f>SUMIFS(СВЦЭМ!$D$39:$D$782,СВЦЭМ!$A$39:$A$782,$A85,СВЦЭМ!$B$39:$B$782,N$83)+'СЕТ СН'!$G$14+СВЦЭМ!$D$10+'СЕТ СН'!$G$6-'СЕТ СН'!$G$26</f>
        <v>2008.1395734900002</v>
      </c>
      <c r="O85" s="36">
        <f>SUMIFS(СВЦЭМ!$D$39:$D$782,СВЦЭМ!$A$39:$A$782,$A85,СВЦЭМ!$B$39:$B$782,O$83)+'СЕТ СН'!$G$14+СВЦЭМ!$D$10+'СЕТ СН'!$G$6-'СЕТ СН'!$G$26</f>
        <v>2025.6461953900002</v>
      </c>
      <c r="P85" s="36">
        <f>SUMIFS(СВЦЭМ!$D$39:$D$782,СВЦЭМ!$A$39:$A$782,$A85,СВЦЭМ!$B$39:$B$782,P$83)+'СЕТ СН'!$G$14+СВЦЭМ!$D$10+'СЕТ СН'!$G$6-'СЕТ СН'!$G$26</f>
        <v>1978.3088597700003</v>
      </c>
      <c r="Q85" s="36">
        <f>SUMIFS(СВЦЭМ!$D$39:$D$782,СВЦЭМ!$A$39:$A$782,$A85,СВЦЭМ!$B$39:$B$782,Q$83)+'СЕТ СН'!$G$14+СВЦЭМ!$D$10+'СЕТ СН'!$G$6-'СЕТ СН'!$G$26</f>
        <v>1931.9640182799999</v>
      </c>
      <c r="R85" s="36">
        <f>SUMIFS(СВЦЭМ!$D$39:$D$782,СВЦЭМ!$A$39:$A$782,$A85,СВЦЭМ!$B$39:$B$782,R$83)+'СЕТ СН'!$G$14+СВЦЭМ!$D$10+'СЕТ СН'!$G$6-'СЕТ СН'!$G$26</f>
        <v>1934.2334214699999</v>
      </c>
      <c r="S85" s="36">
        <f>SUMIFS(СВЦЭМ!$D$39:$D$782,СВЦЭМ!$A$39:$A$782,$A85,СВЦЭМ!$B$39:$B$782,S$83)+'СЕТ СН'!$G$14+СВЦЭМ!$D$10+'СЕТ СН'!$G$6-'СЕТ СН'!$G$26</f>
        <v>1898.8484176300003</v>
      </c>
      <c r="T85" s="36">
        <f>SUMIFS(СВЦЭМ!$D$39:$D$782,СВЦЭМ!$A$39:$A$782,$A85,СВЦЭМ!$B$39:$B$782,T$83)+'СЕТ СН'!$G$14+СВЦЭМ!$D$10+'СЕТ СН'!$G$6-'СЕТ СН'!$G$26</f>
        <v>1861.6557517199999</v>
      </c>
      <c r="U85" s="36">
        <f>SUMIFS(СВЦЭМ!$D$39:$D$782,СВЦЭМ!$A$39:$A$782,$A85,СВЦЭМ!$B$39:$B$782,U$83)+'СЕТ СН'!$G$14+СВЦЭМ!$D$10+'СЕТ СН'!$G$6-'СЕТ СН'!$G$26</f>
        <v>1836.62736606</v>
      </c>
      <c r="V85" s="36">
        <f>SUMIFS(СВЦЭМ!$D$39:$D$782,СВЦЭМ!$A$39:$A$782,$A85,СВЦЭМ!$B$39:$B$782,V$83)+'СЕТ СН'!$G$14+СВЦЭМ!$D$10+'СЕТ СН'!$G$6-'СЕТ СН'!$G$26</f>
        <v>1828.54888192</v>
      </c>
      <c r="W85" s="36">
        <f>SUMIFS(СВЦЭМ!$D$39:$D$782,СВЦЭМ!$A$39:$A$782,$A85,СВЦЭМ!$B$39:$B$782,W$83)+'СЕТ СН'!$G$14+СВЦЭМ!$D$10+'СЕТ СН'!$G$6-'СЕТ СН'!$G$26</f>
        <v>1802.3271077899999</v>
      </c>
      <c r="X85" s="36">
        <f>SUMIFS(СВЦЭМ!$D$39:$D$782,СВЦЭМ!$A$39:$A$782,$A85,СВЦЭМ!$B$39:$B$782,X$83)+'СЕТ СН'!$G$14+СВЦЭМ!$D$10+'СЕТ СН'!$G$6-'СЕТ СН'!$G$26</f>
        <v>1847.6461448</v>
      </c>
      <c r="Y85" s="36">
        <f>SUMIFS(СВЦЭМ!$D$39:$D$782,СВЦЭМ!$A$39:$A$782,$A85,СВЦЭМ!$B$39:$B$782,Y$83)+'СЕТ СН'!$G$14+СВЦЭМ!$D$10+'СЕТ СН'!$G$6-'СЕТ СН'!$G$26</f>
        <v>1879.28598332</v>
      </c>
    </row>
    <row r="86" spans="1:27" ht="15.75" x14ac:dyDescent="0.2">
      <c r="A86" s="35">
        <f t="shared" ref="A86:A114" si="2">A85+1</f>
        <v>45049</v>
      </c>
      <c r="B86" s="36">
        <f>SUMIFS(СВЦЭМ!$D$39:$D$782,СВЦЭМ!$A$39:$A$782,$A86,СВЦЭМ!$B$39:$B$782,B$83)+'СЕТ СН'!$G$14+СВЦЭМ!$D$10+'СЕТ СН'!$G$6-'СЕТ СН'!$G$26</f>
        <v>2016.58951566</v>
      </c>
      <c r="C86" s="36">
        <f>SUMIFS(СВЦЭМ!$D$39:$D$782,СВЦЭМ!$A$39:$A$782,$A86,СВЦЭМ!$B$39:$B$782,C$83)+'СЕТ СН'!$G$14+СВЦЭМ!$D$10+'СЕТ СН'!$G$6-'СЕТ СН'!$G$26</f>
        <v>2079.5270392000002</v>
      </c>
      <c r="D86" s="36">
        <f>SUMIFS(СВЦЭМ!$D$39:$D$782,СВЦЭМ!$A$39:$A$782,$A86,СВЦЭМ!$B$39:$B$782,D$83)+'СЕТ СН'!$G$14+СВЦЭМ!$D$10+'СЕТ СН'!$G$6-'СЕТ СН'!$G$26</f>
        <v>2150.5099037099999</v>
      </c>
      <c r="E86" s="36">
        <f>SUMIFS(СВЦЭМ!$D$39:$D$782,СВЦЭМ!$A$39:$A$782,$A86,СВЦЭМ!$B$39:$B$782,E$83)+'СЕТ СН'!$G$14+СВЦЭМ!$D$10+'СЕТ СН'!$G$6-'СЕТ СН'!$G$26</f>
        <v>2154.98774022</v>
      </c>
      <c r="F86" s="36">
        <f>SUMIFS(СВЦЭМ!$D$39:$D$782,СВЦЭМ!$A$39:$A$782,$A86,СВЦЭМ!$B$39:$B$782,F$83)+'СЕТ СН'!$G$14+СВЦЭМ!$D$10+'СЕТ СН'!$G$6-'СЕТ СН'!$G$26</f>
        <v>2168.65756044</v>
      </c>
      <c r="G86" s="36">
        <f>SUMIFS(СВЦЭМ!$D$39:$D$782,СВЦЭМ!$A$39:$A$782,$A86,СВЦЭМ!$B$39:$B$782,G$83)+'СЕТ СН'!$G$14+СВЦЭМ!$D$10+'СЕТ СН'!$G$6-'СЕТ СН'!$G$26</f>
        <v>2129.4374893300001</v>
      </c>
      <c r="H86" s="36">
        <f>SUMIFS(СВЦЭМ!$D$39:$D$782,СВЦЭМ!$A$39:$A$782,$A86,СВЦЭМ!$B$39:$B$782,H$83)+'СЕТ СН'!$G$14+СВЦЭМ!$D$10+'СЕТ СН'!$G$6-'СЕТ СН'!$G$26</f>
        <v>2075.67985228</v>
      </c>
      <c r="I86" s="36">
        <f>SUMIFS(СВЦЭМ!$D$39:$D$782,СВЦЭМ!$A$39:$A$782,$A86,СВЦЭМ!$B$39:$B$782,I$83)+'СЕТ СН'!$G$14+СВЦЭМ!$D$10+'СЕТ СН'!$G$6-'СЕТ СН'!$G$26</f>
        <v>1995.9083640200001</v>
      </c>
      <c r="J86" s="36">
        <f>SUMIFS(СВЦЭМ!$D$39:$D$782,СВЦЭМ!$A$39:$A$782,$A86,СВЦЭМ!$B$39:$B$782,J$83)+'СЕТ СН'!$G$14+СВЦЭМ!$D$10+'СЕТ СН'!$G$6-'СЕТ СН'!$G$26</f>
        <v>1955.07151101</v>
      </c>
      <c r="K86" s="36">
        <f>SUMIFS(СВЦЭМ!$D$39:$D$782,СВЦЭМ!$A$39:$A$782,$A86,СВЦЭМ!$B$39:$B$782,K$83)+'СЕТ СН'!$G$14+СВЦЭМ!$D$10+'СЕТ СН'!$G$6-'СЕТ СН'!$G$26</f>
        <v>1915.6995228700002</v>
      </c>
      <c r="L86" s="36">
        <f>SUMIFS(СВЦЭМ!$D$39:$D$782,СВЦЭМ!$A$39:$A$782,$A86,СВЦЭМ!$B$39:$B$782,L$83)+'СЕТ СН'!$G$14+СВЦЭМ!$D$10+'СЕТ СН'!$G$6-'СЕТ СН'!$G$26</f>
        <v>1905.8730309800003</v>
      </c>
      <c r="M86" s="36">
        <f>SUMIFS(СВЦЭМ!$D$39:$D$782,СВЦЭМ!$A$39:$A$782,$A86,СВЦЭМ!$B$39:$B$782,M$83)+'СЕТ СН'!$G$14+СВЦЭМ!$D$10+'СЕТ СН'!$G$6-'СЕТ СН'!$G$26</f>
        <v>1932.39061133</v>
      </c>
      <c r="N86" s="36">
        <f>SUMIFS(СВЦЭМ!$D$39:$D$782,СВЦЭМ!$A$39:$A$782,$A86,СВЦЭМ!$B$39:$B$782,N$83)+'СЕТ СН'!$G$14+СВЦЭМ!$D$10+'СЕТ СН'!$G$6-'СЕТ СН'!$G$26</f>
        <v>1976.6837452</v>
      </c>
      <c r="O86" s="36">
        <f>SUMIFS(СВЦЭМ!$D$39:$D$782,СВЦЭМ!$A$39:$A$782,$A86,СВЦЭМ!$B$39:$B$782,O$83)+'СЕТ СН'!$G$14+СВЦЭМ!$D$10+'СЕТ СН'!$G$6-'СЕТ СН'!$G$26</f>
        <v>1987.2985485600002</v>
      </c>
      <c r="P86" s="36">
        <f>SUMIFS(СВЦЭМ!$D$39:$D$782,СВЦЭМ!$A$39:$A$782,$A86,СВЦЭМ!$B$39:$B$782,P$83)+'СЕТ СН'!$G$14+СВЦЭМ!$D$10+'СЕТ СН'!$G$6-'СЕТ СН'!$G$26</f>
        <v>1998.99316344</v>
      </c>
      <c r="Q86" s="36">
        <f>SUMIFS(СВЦЭМ!$D$39:$D$782,СВЦЭМ!$A$39:$A$782,$A86,СВЦЭМ!$B$39:$B$782,Q$83)+'СЕТ СН'!$G$14+СВЦЭМ!$D$10+'СЕТ СН'!$G$6-'СЕТ СН'!$G$26</f>
        <v>2013.2550867499999</v>
      </c>
      <c r="R86" s="36">
        <f>SUMIFS(СВЦЭМ!$D$39:$D$782,СВЦЭМ!$A$39:$A$782,$A86,СВЦЭМ!$B$39:$B$782,R$83)+'СЕТ СН'!$G$14+СВЦЭМ!$D$10+'СЕТ СН'!$G$6-'СЕТ СН'!$G$26</f>
        <v>2006.7070959500002</v>
      </c>
      <c r="S86" s="36">
        <f>SUMIFS(СВЦЭМ!$D$39:$D$782,СВЦЭМ!$A$39:$A$782,$A86,СВЦЭМ!$B$39:$B$782,S$83)+'СЕТ СН'!$G$14+СВЦЭМ!$D$10+'СЕТ СН'!$G$6-'СЕТ СН'!$G$26</f>
        <v>1963.9973060699999</v>
      </c>
      <c r="T86" s="36">
        <f>SUMIFS(СВЦЭМ!$D$39:$D$782,СВЦЭМ!$A$39:$A$782,$A86,СВЦЭМ!$B$39:$B$782,T$83)+'СЕТ СН'!$G$14+СВЦЭМ!$D$10+'СЕТ СН'!$G$6-'СЕТ СН'!$G$26</f>
        <v>1926.2524452900002</v>
      </c>
      <c r="U86" s="36">
        <f>SUMIFS(СВЦЭМ!$D$39:$D$782,СВЦЭМ!$A$39:$A$782,$A86,СВЦЭМ!$B$39:$B$782,U$83)+'СЕТ СН'!$G$14+СВЦЭМ!$D$10+'СЕТ СН'!$G$6-'СЕТ СН'!$G$26</f>
        <v>1908.4046517100001</v>
      </c>
      <c r="V86" s="36">
        <f>SUMIFS(СВЦЭМ!$D$39:$D$782,СВЦЭМ!$A$39:$A$782,$A86,СВЦЭМ!$B$39:$B$782,V$83)+'СЕТ СН'!$G$14+СВЦЭМ!$D$10+'СЕТ СН'!$G$6-'СЕТ СН'!$G$26</f>
        <v>1876.4682102300003</v>
      </c>
      <c r="W86" s="36">
        <f>SUMIFS(СВЦЭМ!$D$39:$D$782,СВЦЭМ!$A$39:$A$782,$A86,СВЦЭМ!$B$39:$B$782,W$83)+'СЕТ СН'!$G$14+СВЦЭМ!$D$10+'СЕТ СН'!$G$6-'СЕТ СН'!$G$26</f>
        <v>1861.20630291</v>
      </c>
      <c r="X86" s="36">
        <f>SUMIFS(СВЦЭМ!$D$39:$D$782,СВЦЭМ!$A$39:$A$782,$A86,СВЦЭМ!$B$39:$B$782,X$83)+'СЕТ СН'!$G$14+СВЦЭМ!$D$10+'СЕТ СН'!$G$6-'СЕТ СН'!$G$26</f>
        <v>1910.43987599</v>
      </c>
      <c r="Y86" s="36">
        <f>SUMIFS(СВЦЭМ!$D$39:$D$782,СВЦЭМ!$A$39:$A$782,$A86,СВЦЭМ!$B$39:$B$782,Y$83)+'СЕТ СН'!$G$14+СВЦЭМ!$D$10+'СЕТ СН'!$G$6-'СЕТ СН'!$G$26</f>
        <v>1966.52024145</v>
      </c>
    </row>
    <row r="87" spans="1:27" ht="15.75" x14ac:dyDescent="0.2">
      <c r="A87" s="35">
        <f t="shared" si="2"/>
        <v>45050</v>
      </c>
      <c r="B87" s="36">
        <f>SUMIFS(СВЦЭМ!$D$39:$D$782,СВЦЭМ!$A$39:$A$782,$A87,СВЦЭМ!$B$39:$B$782,B$83)+'СЕТ СН'!$G$14+СВЦЭМ!$D$10+'СЕТ СН'!$G$6-'СЕТ СН'!$G$26</f>
        <v>2161.1419396000001</v>
      </c>
      <c r="C87" s="36">
        <f>SUMIFS(СВЦЭМ!$D$39:$D$782,СВЦЭМ!$A$39:$A$782,$A87,СВЦЭМ!$B$39:$B$782,C$83)+'СЕТ СН'!$G$14+СВЦЭМ!$D$10+'СЕТ СН'!$G$6-'СЕТ СН'!$G$26</f>
        <v>2240.3853968500002</v>
      </c>
      <c r="D87" s="36">
        <f>SUMIFS(СВЦЭМ!$D$39:$D$782,СВЦЭМ!$A$39:$A$782,$A87,СВЦЭМ!$B$39:$B$782,D$83)+'СЕТ СН'!$G$14+СВЦЭМ!$D$10+'СЕТ СН'!$G$6-'СЕТ СН'!$G$26</f>
        <v>2295.9918601899999</v>
      </c>
      <c r="E87" s="36">
        <f>SUMIFS(СВЦЭМ!$D$39:$D$782,СВЦЭМ!$A$39:$A$782,$A87,СВЦЭМ!$B$39:$B$782,E$83)+'СЕТ СН'!$G$14+СВЦЭМ!$D$10+'СЕТ СН'!$G$6-'СЕТ СН'!$G$26</f>
        <v>2294.8111103699998</v>
      </c>
      <c r="F87" s="36">
        <f>SUMIFS(СВЦЭМ!$D$39:$D$782,СВЦЭМ!$A$39:$A$782,$A87,СВЦЭМ!$B$39:$B$782,F$83)+'СЕТ СН'!$G$14+СВЦЭМ!$D$10+'СЕТ СН'!$G$6-'СЕТ СН'!$G$26</f>
        <v>2293.1082275599997</v>
      </c>
      <c r="G87" s="36">
        <f>SUMIFS(СВЦЭМ!$D$39:$D$782,СВЦЭМ!$A$39:$A$782,$A87,СВЦЭМ!$B$39:$B$782,G$83)+'СЕТ СН'!$G$14+СВЦЭМ!$D$10+'СЕТ СН'!$G$6-'СЕТ СН'!$G$26</f>
        <v>2293.02334419</v>
      </c>
      <c r="H87" s="36">
        <f>SUMIFS(СВЦЭМ!$D$39:$D$782,СВЦЭМ!$A$39:$A$782,$A87,СВЦЭМ!$B$39:$B$782,H$83)+'СЕТ СН'!$G$14+СВЦЭМ!$D$10+'СЕТ СН'!$G$6-'СЕТ СН'!$G$26</f>
        <v>2262.3176004699999</v>
      </c>
      <c r="I87" s="36">
        <f>SUMIFS(СВЦЭМ!$D$39:$D$782,СВЦЭМ!$A$39:$A$782,$A87,СВЦЭМ!$B$39:$B$782,I$83)+'СЕТ СН'!$G$14+СВЦЭМ!$D$10+'СЕТ СН'!$G$6-'СЕТ СН'!$G$26</f>
        <v>2206.0937233499999</v>
      </c>
      <c r="J87" s="36">
        <f>SUMIFS(СВЦЭМ!$D$39:$D$782,СВЦЭМ!$A$39:$A$782,$A87,СВЦЭМ!$B$39:$B$782,J$83)+'СЕТ СН'!$G$14+СВЦЭМ!$D$10+'СЕТ СН'!$G$6-'СЕТ СН'!$G$26</f>
        <v>2151.70094363</v>
      </c>
      <c r="K87" s="36">
        <f>SUMIFS(СВЦЭМ!$D$39:$D$782,СВЦЭМ!$A$39:$A$782,$A87,СВЦЭМ!$B$39:$B$782,K$83)+'СЕТ СН'!$G$14+СВЦЭМ!$D$10+'СЕТ СН'!$G$6-'СЕТ СН'!$G$26</f>
        <v>2138.5029071600002</v>
      </c>
      <c r="L87" s="36">
        <f>SUMIFS(СВЦЭМ!$D$39:$D$782,СВЦЭМ!$A$39:$A$782,$A87,СВЦЭМ!$B$39:$B$782,L$83)+'СЕТ СН'!$G$14+СВЦЭМ!$D$10+'СЕТ СН'!$G$6-'СЕТ СН'!$G$26</f>
        <v>2114.2347752700002</v>
      </c>
      <c r="M87" s="36">
        <f>SUMIFS(СВЦЭМ!$D$39:$D$782,СВЦЭМ!$A$39:$A$782,$A87,СВЦЭМ!$B$39:$B$782,M$83)+'СЕТ СН'!$G$14+СВЦЭМ!$D$10+'СЕТ СН'!$G$6-'СЕТ СН'!$G$26</f>
        <v>2137.50329147</v>
      </c>
      <c r="N87" s="36">
        <f>SUMIFS(СВЦЭМ!$D$39:$D$782,СВЦЭМ!$A$39:$A$782,$A87,СВЦЭМ!$B$39:$B$782,N$83)+'СЕТ СН'!$G$14+СВЦЭМ!$D$10+'СЕТ СН'!$G$6-'СЕТ СН'!$G$26</f>
        <v>2175.1850401400002</v>
      </c>
      <c r="O87" s="36">
        <f>SUMIFS(СВЦЭМ!$D$39:$D$782,СВЦЭМ!$A$39:$A$782,$A87,СВЦЭМ!$B$39:$B$782,O$83)+'СЕТ СН'!$G$14+СВЦЭМ!$D$10+'СЕТ СН'!$G$6-'СЕТ СН'!$G$26</f>
        <v>2190.4611211700003</v>
      </c>
      <c r="P87" s="36">
        <f>SUMIFS(СВЦЭМ!$D$39:$D$782,СВЦЭМ!$A$39:$A$782,$A87,СВЦЭМ!$B$39:$B$782,P$83)+'СЕТ СН'!$G$14+СВЦЭМ!$D$10+'СЕТ СН'!$G$6-'СЕТ СН'!$G$26</f>
        <v>2204.2599502400003</v>
      </c>
      <c r="Q87" s="36">
        <f>SUMIFS(СВЦЭМ!$D$39:$D$782,СВЦЭМ!$A$39:$A$782,$A87,СВЦЭМ!$B$39:$B$782,Q$83)+'СЕТ СН'!$G$14+СВЦЭМ!$D$10+'СЕТ СН'!$G$6-'СЕТ СН'!$G$26</f>
        <v>2217.7067887799999</v>
      </c>
      <c r="R87" s="36">
        <f>SUMIFS(СВЦЭМ!$D$39:$D$782,СВЦЭМ!$A$39:$A$782,$A87,СВЦЭМ!$B$39:$B$782,R$83)+'СЕТ СН'!$G$14+СВЦЭМ!$D$10+'СЕТ СН'!$G$6-'СЕТ СН'!$G$26</f>
        <v>2202.14822121</v>
      </c>
      <c r="S87" s="36">
        <f>SUMIFS(СВЦЭМ!$D$39:$D$782,СВЦЭМ!$A$39:$A$782,$A87,СВЦЭМ!$B$39:$B$782,S$83)+'СЕТ СН'!$G$14+СВЦЭМ!$D$10+'СЕТ СН'!$G$6-'СЕТ СН'!$G$26</f>
        <v>2152.5956917200001</v>
      </c>
      <c r="T87" s="36">
        <f>SUMIFS(СВЦЭМ!$D$39:$D$782,СВЦЭМ!$A$39:$A$782,$A87,СВЦЭМ!$B$39:$B$782,T$83)+'СЕТ СН'!$G$14+СВЦЭМ!$D$10+'СЕТ СН'!$G$6-'СЕТ СН'!$G$26</f>
        <v>2105.9562468200002</v>
      </c>
      <c r="U87" s="36">
        <f>SUMIFS(СВЦЭМ!$D$39:$D$782,СВЦЭМ!$A$39:$A$782,$A87,СВЦЭМ!$B$39:$B$782,U$83)+'СЕТ СН'!$G$14+СВЦЭМ!$D$10+'СЕТ СН'!$G$6-'СЕТ СН'!$G$26</f>
        <v>2078.74471511</v>
      </c>
      <c r="V87" s="36">
        <f>SUMIFS(СВЦЭМ!$D$39:$D$782,СВЦЭМ!$A$39:$A$782,$A87,СВЦЭМ!$B$39:$B$782,V$83)+'СЕТ СН'!$G$14+СВЦЭМ!$D$10+'СЕТ СН'!$G$6-'СЕТ СН'!$G$26</f>
        <v>2049.8066552499999</v>
      </c>
      <c r="W87" s="36">
        <f>SUMIFS(СВЦЭМ!$D$39:$D$782,СВЦЭМ!$A$39:$A$782,$A87,СВЦЭМ!$B$39:$B$782,W$83)+'СЕТ СН'!$G$14+СВЦЭМ!$D$10+'СЕТ СН'!$G$6-'СЕТ СН'!$G$26</f>
        <v>2036.7409837</v>
      </c>
      <c r="X87" s="36">
        <f>SUMIFS(СВЦЭМ!$D$39:$D$782,СВЦЭМ!$A$39:$A$782,$A87,СВЦЭМ!$B$39:$B$782,X$83)+'СЕТ СН'!$G$14+СВЦЭМ!$D$10+'СЕТ СН'!$G$6-'СЕТ СН'!$G$26</f>
        <v>2091.7678763900003</v>
      </c>
      <c r="Y87" s="36">
        <f>SUMIFS(СВЦЭМ!$D$39:$D$782,СВЦЭМ!$A$39:$A$782,$A87,СВЦЭМ!$B$39:$B$782,Y$83)+'СЕТ СН'!$G$14+СВЦЭМ!$D$10+'СЕТ СН'!$G$6-'СЕТ СН'!$G$26</f>
        <v>2125.60341195</v>
      </c>
    </row>
    <row r="88" spans="1:27" ht="15.75" x14ac:dyDescent="0.2">
      <c r="A88" s="35">
        <f t="shared" si="2"/>
        <v>45051</v>
      </c>
      <c r="B88" s="36">
        <f>SUMIFS(СВЦЭМ!$D$39:$D$782,СВЦЭМ!$A$39:$A$782,$A88,СВЦЭМ!$B$39:$B$782,B$83)+'СЕТ СН'!$G$14+СВЦЭМ!$D$10+'СЕТ СН'!$G$6-'СЕТ СН'!$G$26</f>
        <v>2147.5262857400003</v>
      </c>
      <c r="C88" s="36">
        <f>SUMIFS(СВЦЭМ!$D$39:$D$782,СВЦЭМ!$A$39:$A$782,$A88,СВЦЭМ!$B$39:$B$782,C$83)+'СЕТ СН'!$G$14+СВЦЭМ!$D$10+'СЕТ СН'!$G$6-'СЕТ СН'!$G$26</f>
        <v>2171.4225439900001</v>
      </c>
      <c r="D88" s="36">
        <f>SUMIFS(СВЦЭМ!$D$39:$D$782,СВЦЭМ!$A$39:$A$782,$A88,СВЦЭМ!$B$39:$B$782,D$83)+'СЕТ СН'!$G$14+СВЦЭМ!$D$10+'СЕТ СН'!$G$6-'СЕТ СН'!$G$26</f>
        <v>2249.2187871000001</v>
      </c>
      <c r="E88" s="36">
        <f>SUMIFS(СВЦЭМ!$D$39:$D$782,СВЦЭМ!$A$39:$A$782,$A88,СВЦЭМ!$B$39:$B$782,E$83)+'СЕТ СН'!$G$14+СВЦЭМ!$D$10+'СЕТ СН'!$G$6-'СЕТ СН'!$G$26</f>
        <v>2245.0799651000002</v>
      </c>
      <c r="F88" s="36">
        <f>SUMIFS(СВЦЭМ!$D$39:$D$782,СВЦЭМ!$A$39:$A$782,$A88,СВЦЭМ!$B$39:$B$782,F$83)+'СЕТ СН'!$G$14+СВЦЭМ!$D$10+'СЕТ СН'!$G$6-'СЕТ СН'!$G$26</f>
        <v>2249.45370826</v>
      </c>
      <c r="G88" s="36">
        <f>SUMIFS(СВЦЭМ!$D$39:$D$782,СВЦЭМ!$A$39:$A$782,$A88,СВЦЭМ!$B$39:$B$782,G$83)+'СЕТ СН'!$G$14+СВЦЭМ!$D$10+'СЕТ СН'!$G$6-'СЕТ СН'!$G$26</f>
        <v>2232.5823845700002</v>
      </c>
      <c r="H88" s="36">
        <f>SUMIFS(СВЦЭМ!$D$39:$D$782,СВЦЭМ!$A$39:$A$782,$A88,СВЦЭМ!$B$39:$B$782,H$83)+'СЕТ СН'!$G$14+СВЦЭМ!$D$10+'СЕТ СН'!$G$6-'СЕТ СН'!$G$26</f>
        <v>2176.9623085900002</v>
      </c>
      <c r="I88" s="36">
        <f>SUMIFS(СВЦЭМ!$D$39:$D$782,СВЦЭМ!$A$39:$A$782,$A88,СВЦЭМ!$B$39:$B$782,I$83)+'СЕТ СН'!$G$14+СВЦЭМ!$D$10+'СЕТ СН'!$G$6-'СЕТ СН'!$G$26</f>
        <v>2069.9662271800003</v>
      </c>
      <c r="J88" s="36">
        <f>SUMIFS(СВЦЭМ!$D$39:$D$782,СВЦЭМ!$A$39:$A$782,$A88,СВЦЭМ!$B$39:$B$782,J$83)+'СЕТ СН'!$G$14+СВЦЭМ!$D$10+'СЕТ СН'!$G$6-'СЕТ СН'!$G$26</f>
        <v>2081.9571281399999</v>
      </c>
      <c r="K88" s="36">
        <f>SUMIFS(СВЦЭМ!$D$39:$D$782,СВЦЭМ!$A$39:$A$782,$A88,СВЦЭМ!$B$39:$B$782,K$83)+'СЕТ СН'!$G$14+СВЦЭМ!$D$10+'СЕТ СН'!$G$6-'СЕТ СН'!$G$26</f>
        <v>2051.6980525600002</v>
      </c>
      <c r="L88" s="36">
        <f>SUMIFS(СВЦЭМ!$D$39:$D$782,СВЦЭМ!$A$39:$A$782,$A88,СВЦЭМ!$B$39:$B$782,L$83)+'СЕТ СН'!$G$14+СВЦЭМ!$D$10+'СЕТ СН'!$G$6-'СЕТ СН'!$G$26</f>
        <v>2031.0886124500003</v>
      </c>
      <c r="M88" s="36">
        <f>SUMIFS(СВЦЭМ!$D$39:$D$782,СВЦЭМ!$A$39:$A$782,$A88,СВЦЭМ!$B$39:$B$782,M$83)+'СЕТ СН'!$G$14+СВЦЭМ!$D$10+'СЕТ СН'!$G$6-'СЕТ СН'!$G$26</f>
        <v>2049.2756866499999</v>
      </c>
      <c r="N88" s="36">
        <f>SUMIFS(СВЦЭМ!$D$39:$D$782,СВЦЭМ!$A$39:$A$782,$A88,СВЦЭМ!$B$39:$B$782,N$83)+'СЕТ СН'!$G$14+СВЦЭМ!$D$10+'СЕТ СН'!$G$6-'СЕТ СН'!$G$26</f>
        <v>2085.7856286000001</v>
      </c>
      <c r="O88" s="36">
        <f>SUMIFS(СВЦЭМ!$D$39:$D$782,СВЦЭМ!$A$39:$A$782,$A88,СВЦЭМ!$B$39:$B$782,O$83)+'СЕТ СН'!$G$14+СВЦЭМ!$D$10+'СЕТ СН'!$G$6-'СЕТ СН'!$G$26</f>
        <v>2095.5002878</v>
      </c>
      <c r="P88" s="36">
        <f>SUMIFS(СВЦЭМ!$D$39:$D$782,СВЦЭМ!$A$39:$A$782,$A88,СВЦЭМ!$B$39:$B$782,P$83)+'СЕТ СН'!$G$14+СВЦЭМ!$D$10+'СЕТ СН'!$G$6-'СЕТ СН'!$G$26</f>
        <v>2118.0307571100002</v>
      </c>
      <c r="Q88" s="36">
        <f>SUMIFS(СВЦЭМ!$D$39:$D$782,СВЦЭМ!$A$39:$A$782,$A88,СВЦЭМ!$B$39:$B$782,Q$83)+'СЕТ СН'!$G$14+СВЦЭМ!$D$10+'СЕТ СН'!$G$6-'СЕТ СН'!$G$26</f>
        <v>2133.7843998799999</v>
      </c>
      <c r="R88" s="36">
        <f>SUMIFS(СВЦЭМ!$D$39:$D$782,СВЦЭМ!$A$39:$A$782,$A88,СВЦЭМ!$B$39:$B$782,R$83)+'СЕТ СН'!$G$14+СВЦЭМ!$D$10+'СЕТ СН'!$G$6-'СЕТ СН'!$G$26</f>
        <v>2116.5909554600003</v>
      </c>
      <c r="S88" s="36">
        <f>SUMIFS(СВЦЭМ!$D$39:$D$782,СВЦЭМ!$A$39:$A$782,$A88,СВЦЭМ!$B$39:$B$782,S$83)+'СЕТ СН'!$G$14+СВЦЭМ!$D$10+'СЕТ СН'!$G$6-'СЕТ СН'!$G$26</f>
        <v>2053.1814258899999</v>
      </c>
      <c r="T88" s="36">
        <f>SUMIFS(СВЦЭМ!$D$39:$D$782,СВЦЭМ!$A$39:$A$782,$A88,СВЦЭМ!$B$39:$B$782,T$83)+'СЕТ СН'!$G$14+СВЦЭМ!$D$10+'СЕТ СН'!$G$6-'СЕТ СН'!$G$26</f>
        <v>2005.4211632400002</v>
      </c>
      <c r="U88" s="36">
        <f>SUMIFS(СВЦЭМ!$D$39:$D$782,СВЦЭМ!$A$39:$A$782,$A88,СВЦЭМ!$B$39:$B$782,U$83)+'СЕТ СН'!$G$14+СВЦЭМ!$D$10+'СЕТ СН'!$G$6-'СЕТ СН'!$G$26</f>
        <v>1987.3415980300001</v>
      </c>
      <c r="V88" s="36">
        <f>SUMIFS(СВЦЭМ!$D$39:$D$782,СВЦЭМ!$A$39:$A$782,$A88,СВЦЭМ!$B$39:$B$782,V$83)+'СЕТ СН'!$G$14+СВЦЭМ!$D$10+'СЕТ СН'!$G$6-'СЕТ СН'!$G$26</f>
        <v>1965.76912137</v>
      </c>
      <c r="W88" s="36">
        <f>SUMIFS(СВЦЭМ!$D$39:$D$782,СВЦЭМ!$A$39:$A$782,$A88,СВЦЭМ!$B$39:$B$782,W$83)+'СЕТ СН'!$G$14+СВЦЭМ!$D$10+'СЕТ СН'!$G$6-'СЕТ СН'!$G$26</f>
        <v>1940.4854354899999</v>
      </c>
      <c r="X88" s="36">
        <f>SUMIFS(СВЦЭМ!$D$39:$D$782,СВЦЭМ!$A$39:$A$782,$A88,СВЦЭМ!$B$39:$B$782,X$83)+'СЕТ СН'!$G$14+СВЦЭМ!$D$10+'СЕТ СН'!$G$6-'СЕТ СН'!$G$26</f>
        <v>1996.5364945400001</v>
      </c>
      <c r="Y88" s="36">
        <f>SUMIFS(СВЦЭМ!$D$39:$D$782,СВЦЭМ!$A$39:$A$782,$A88,СВЦЭМ!$B$39:$B$782,Y$83)+'СЕТ СН'!$G$14+СВЦЭМ!$D$10+'СЕТ СН'!$G$6-'СЕТ СН'!$G$26</f>
        <v>2024.4038067900001</v>
      </c>
    </row>
    <row r="89" spans="1:27" ht="15.75" x14ac:dyDescent="0.2">
      <c r="A89" s="35">
        <f t="shared" si="2"/>
        <v>45052</v>
      </c>
      <c r="B89" s="36">
        <f>SUMIFS(СВЦЭМ!$D$39:$D$782,СВЦЭМ!$A$39:$A$782,$A89,СВЦЭМ!$B$39:$B$782,B$83)+'СЕТ СН'!$G$14+СВЦЭМ!$D$10+'СЕТ СН'!$G$6-'СЕТ СН'!$G$26</f>
        <v>2007.54573218</v>
      </c>
      <c r="C89" s="36">
        <f>SUMIFS(СВЦЭМ!$D$39:$D$782,СВЦЭМ!$A$39:$A$782,$A89,СВЦЭМ!$B$39:$B$782,C$83)+'СЕТ СН'!$G$14+СВЦЭМ!$D$10+'СЕТ СН'!$G$6-'СЕТ СН'!$G$26</f>
        <v>2128.0924344600003</v>
      </c>
      <c r="D89" s="36">
        <f>SUMIFS(СВЦЭМ!$D$39:$D$782,СВЦЭМ!$A$39:$A$782,$A89,СВЦЭМ!$B$39:$B$782,D$83)+'СЕТ СН'!$G$14+СВЦЭМ!$D$10+'СЕТ СН'!$G$6-'СЕТ СН'!$G$26</f>
        <v>2197.4541005999999</v>
      </c>
      <c r="E89" s="36">
        <f>SUMIFS(СВЦЭМ!$D$39:$D$782,СВЦЭМ!$A$39:$A$782,$A89,СВЦЭМ!$B$39:$B$782,E$83)+'СЕТ СН'!$G$14+СВЦЭМ!$D$10+'СЕТ СН'!$G$6-'СЕТ СН'!$G$26</f>
        <v>2186.9337703000001</v>
      </c>
      <c r="F89" s="36">
        <f>SUMIFS(СВЦЭМ!$D$39:$D$782,СВЦЭМ!$A$39:$A$782,$A89,СВЦЭМ!$B$39:$B$782,F$83)+'СЕТ СН'!$G$14+СВЦЭМ!$D$10+'СЕТ СН'!$G$6-'СЕТ СН'!$G$26</f>
        <v>2184.9472876899999</v>
      </c>
      <c r="G89" s="36">
        <f>SUMIFS(СВЦЭМ!$D$39:$D$782,СВЦЭМ!$A$39:$A$782,$A89,СВЦЭМ!$B$39:$B$782,G$83)+'СЕТ СН'!$G$14+СВЦЭМ!$D$10+'СЕТ СН'!$G$6-'СЕТ СН'!$G$26</f>
        <v>2184.2625422199999</v>
      </c>
      <c r="H89" s="36">
        <f>SUMIFS(СВЦЭМ!$D$39:$D$782,СВЦЭМ!$A$39:$A$782,$A89,СВЦЭМ!$B$39:$B$782,H$83)+'СЕТ СН'!$G$14+СВЦЭМ!$D$10+'СЕТ СН'!$G$6-'СЕТ СН'!$G$26</f>
        <v>2177.08915093</v>
      </c>
      <c r="I89" s="36">
        <f>SUMIFS(СВЦЭМ!$D$39:$D$782,СВЦЭМ!$A$39:$A$782,$A89,СВЦЭМ!$B$39:$B$782,I$83)+'СЕТ СН'!$G$14+СВЦЭМ!$D$10+'СЕТ СН'!$G$6-'СЕТ СН'!$G$26</f>
        <v>2098.7269756300002</v>
      </c>
      <c r="J89" s="36">
        <f>SUMIFS(СВЦЭМ!$D$39:$D$782,СВЦЭМ!$A$39:$A$782,$A89,СВЦЭМ!$B$39:$B$782,J$83)+'СЕТ СН'!$G$14+СВЦЭМ!$D$10+'СЕТ СН'!$G$6-'СЕТ СН'!$G$26</f>
        <v>2018.2498987700001</v>
      </c>
      <c r="K89" s="36">
        <f>SUMIFS(СВЦЭМ!$D$39:$D$782,СВЦЭМ!$A$39:$A$782,$A89,СВЦЭМ!$B$39:$B$782,K$83)+'СЕТ СН'!$G$14+СВЦЭМ!$D$10+'СЕТ СН'!$G$6-'СЕТ СН'!$G$26</f>
        <v>1943.1973459599999</v>
      </c>
      <c r="L89" s="36">
        <f>SUMIFS(СВЦЭМ!$D$39:$D$782,СВЦЭМ!$A$39:$A$782,$A89,СВЦЭМ!$B$39:$B$782,L$83)+'СЕТ СН'!$G$14+СВЦЭМ!$D$10+'СЕТ СН'!$G$6-'СЕТ СН'!$G$26</f>
        <v>1937.4680343200002</v>
      </c>
      <c r="M89" s="36">
        <f>SUMIFS(СВЦЭМ!$D$39:$D$782,СВЦЭМ!$A$39:$A$782,$A89,СВЦЭМ!$B$39:$B$782,M$83)+'СЕТ СН'!$G$14+СВЦЭМ!$D$10+'СЕТ СН'!$G$6-'СЕТ СН'!$G$26</f>
        <v>1934.6943419700001</v>
      </c>
      <c r="N89" s="36">
        <f>SUMIFS(СВЦЭМ!$D$39:$D$782,СВЦЭМ!$A$39:$A$782,$A89,СВЦЭМ!$B$39:$B$782,N$83)+'СЕТ СН'!$G$14+СВЦЭМ!$D$10+'СЕТ СН'!$G$6-'СЕТ СН'!$G$26</f>
        <v>1970.37693911</v>
      </c>
      <c r="O89" s="36">
        <f>SUMIFS(СВЦЭМ!$D$39:$D$782,СВЦЭМ!$A$39:$A$782,$A89,СВЦЭМ!$B$39:$B$782,O$83)+'СЕТ СН'!$G$14+СВЦЭМ!$D$10+'СЕТ СН'!$G$6-'СЕТ СН'!$G$26</f>
        <v>1972.0745775099999</v>
      </c>
      <c r="P89" s="36">
        <f>SUMIFS(СВЦЭМ!$D$39:$D$782,СВЦЭМ!$A$39:$A$782,$A89,СВЦЭМ!$B$39:$B$782,P$83)+'СЕТ СН'!$G$14+СВЦЭМ!$D$10+'СЕТ СН'!$G$6-'СЕТ СН'!$G$26</f>
        <v>1977.3989926700001</v>
      </c>
      <c r="Q89" s="36">
        <f>SUMIFS(СВЦЭМ!$D$39:$D$782,СВЦЭМ!$A$39:$A$782,$A89,СВЦЭМ!$B$39:$B$782,Q$83)+'СЕТ СН'!$G$14+СВЦЭМ!$D$10+'СЕТ СН'!$G$6-'СЕТ СН'!$G$26</f>
        <v>1944.5151780900001</v>
      </c>
      <c r="R89" s="36">
        <f>SUMIFS(СВЦЭМ!$D$39:$D$782,СВЦЭМ!$A$39:$A$782,$A89,СВЦЭМ!$B$39:$B$782,R$83)+'СЕТ СН'!$G$14+СВЦЭМ!$D$10+'СЕТ СН'!$G$6-'СЕТ СН'!$G$26</f>
        <v>1866.5472511400003</v>
      </c>
      <c r="S89" s="36">
        <f>SUMIFS(СВЦЭМ!$D$39:$D$782,СВЦЭМ!$A$39:$A$782,$A89,СВЦЭМ!$B$39:$B$782,S$83)+'СЕТ СН'!$G$14+СВЦЭМ!$D$10+'СЕТ СН'!$G$6-'СЕТ СН'!$G$26</f>
        <v>1680.7549656800002</v>
      </c>
      <c r="T89" s="36">
        <f>SUMIFS(СВЦЭМ!$D$39:$D$782,СВЦЭМ!$A$39:$A$782,$A89,СВЦЭМ!$B$39:$B$782,T$83)+'СЕТ СН'!$G$14+СВЦЭМ!$D$10+'СЕТ СН'!$G$6-'СЕТ СН'!$G$26</f>
        <v>1535.81878861</v>
      </c>
      <c r="U89" s="36">
        <f>SUMIFS(СВЦЭМ!$D$39:$D$782,СВЦЭМ!$A$39:$A$782,$A89,СВЦЭМ!$B$39:$B$782,U$83)+'СЕТ СН'!$G$14+СВЦЭМ!$D$10+'СЕТ СН'!$G$6-'СЕТ СН'!$G$26</f>
        <v>1540.6086547200002</v>
      </c>
      <c r="V89" s="36">
        <f>SUMIFS(СВЦЭМ!$D$39:$D$782,СВЦЭМ!$A$39:$A$782,$A89,СВЦЭМ!$B$39:$B$782,V$83)+'СЕТ СН'!$G$14+СВЦЭМ!$D$10+'СЕТ СН'!$G$6-'СЕТ СН'!$G$26</f>
        <v>1523.5321470600002</v>
      </c>
      <c r="W89" s="36">
        <f>SUMIFS(СВЦЭМ!$D$39:$D$782,СВЦЭМ!$A$39:$A$782,$A89,СВЦЭМ!$B$39:$B$782,W$83)+'СЕТ СН'!$G$14+СВЦЭМ!$D$10+'СЕТ СН'!$G$6-'СЕТ СН'!$G$26</f>
        <v>1516.8261813500003</v>
      </c>
      <c r="X89" s="36">
        <f>SUMIFS(СВЦЭМ!$D$39:$D$782,СВЦЭМ!$A$39:$A$782,$A89,СВЦЭМ!$B$39:$B$782,X$83)+'СЕТ СН'!$G$14+СВЦЭМ!$D$10+'СЕТ СН'!$G$6-'СЕТ СН'!$G$26</f>
        <v>1714.9741551299999</v>
      </c>
      <c r="Y89" s="36">
        <f>SUMIFS(СВЦЭМ!$D$39:$D$782,СВЦЭМ!$A$39:$A$782,$A89,СВЦЭМ!$B$39:$B$782,Y$83)+'СЕТ СН'!$G$14+СВЦЭМ!$D$10+'СЕТ СН'!$G$6-'СЕТ СН'!$G$26</f>
        <v>1966.4788122499999</v>
      </c>
    </row>
    <row r="90" spans="1:27" ht="15.75" x14ac:dyDescent="0.2">
      <c r="A90" s="35">
        <f t="shared" si="2"/>
        <v>45053</v>
      </c>
      <c r="B90" s="36">
        <f>SUMIFS(СВЦЭМ!$D$39:$D$782,СВЦЭМ!$A$39:$A$782,$A90,СВЦЭМ!$B$39:$B$782,B$83)+'СЕТ СН'!$G$14+СВЦЭМ!$D$10+'СЕТ СН'!$G$6-'СЕТ СН'!$G$26</f>
        <v>1914.1365308600002</v>
      </c>
      <c r="C90" s="36">
        <f>SUMIFS(СВЦЭМ!$D$39:$D$782,СВЦЭМ!$A$39:$A$782,$A90,СВЦЭМ!$B$39:$B$782,C$83)+'СЕТ СН'!$G$14+СВЦЭМ!$D$10+'СЕТ СН'!$G$6-'СЕТ СН'!$G$26</f>
        <v>1996.1697379100001</v>
      </c>
      <c r="D90" s="36">
        <f>SUMIFS(СВЦЭМ!$D$39:$D$782,СВЦЭМ!$A$39:$A$782,$A90,СВЦЭМ!$B$39:$B$782,D$83)+'СЕТ СН'!$G$14+СВЦЭМ!$D$10+'СЕТ СН'!$G$6-'СЕТ СН'!$G$26</f>
        <v>2004.07350903</v>
      </c>
      <c r="E90" s="36">
        <f>SUMIFS(СВЦЭМ!$D$39:$D$782,СВЦЭМ!$A$39:$A$782,$A90,СВЦЭМ!$B$39:$B$782,E$83)+'СЕТ СН'!$G$14+СВЦЭМ!$D$10+'СЕТ СН'!$G$6-'СЕТ СН'!$G$26</f>
        <v>2047.2525093100003</v>
      </c>
      <c r="F90" s="36">
        <f>SUMIFS(СВЦЭМ!$D$39:$D$782,СВЦЭМ!$A$39:$A$782,$A90,СВЦЭМ!$B$39:$B$782,F$83)+'СЕТ СН'!$G$14+СВЦЭМ!$D$10+'СЕТ СН'!$G$6-'СЕТ СН'!$G$26</f>
        <v>2048.5146045400002</v>
      </c>
      <c r="G90" s="36">
        <f>SUMIFS(СВЦЭМ!$D$39:$D$782,СВЦЭМ!$A$39:$A$782,$A90,СВЦЭМ!$B$39:$B$782,G$83)+'СЕТ СН'!$G$14+СВЦЭМ!$D$10+'СЕТ СН'!$G$6-'СЕТ СН'!$G$26</f>
        <v>2026.1720909999999</v>
      </c>
      <c r="H90" s="36">
        <f>SUMIFS(СВЦЭМ!$D$39:$D$782,СВЦЭМ!$A$39:$A$782,$A90,СВЦЭМ!$B$39:$B$782,H$83)+'СЕТ СН'!$G$14+СВЦЭМ!$D$10+'СЕТ СН'!$G$6-'СЕТ СН'!$G$26</f>
        <v>2002.6002252799999</v>
      </c>
      <c r="I90" s="36">
        <f>SUMIFS(СВЦЭМ!$D$39:$D$782,СВЦЭМ!$A$39:$A$782,$A90,СВЦЭМ!$B$39:$B$782,I$83)+'СЕТ СН'!$G$14+СВЦЭМ!$D$10+'СЕТ СН'!$G$6-'СЕТ СН'!$G$26</f>
        <v>1969.1457707700001</v>
      </c>
      <c r="J90" s="36">
        <f>SUMIFS(СВЦЭМ!$D$39:$D$782,СВЦЭМ!$A$39:$A$782,$A90,СВЦЭМ!$B$39:$B$782,J$83)+'СЕТ СН'!$G$14+СВЦЭМ!$D$10+'СЕТ СН'!$G$6-'СЕТ СН'!$G$26</f>
        <v>1953.5813469</v>
      </c>
      <c r="K90" s="36">
        <f>SUMIFS(СВЦЭМ!$D$39:$D$782,СВЦЭМ!$A$39:$A$782,$A90,СВЦЭМ!$B$39:$B$782,K$83)+'СЕТ СН'!$G$14+СВЦЭМ!$D$10+'СЕТ СН'!$G$6-'СЕТ СН'!$G$26</f>
        <v>1857.2852928000002</v>
      </c>
      <c r="L90" s="36">
        <f>SUMIFS(СВЦЭМ!$D$39:$D$782,СВЦЭМ!$A$39:$A$782,$A90,СВЦЭМ!$B$39:$B$782,L$83)+'СЕТ СН'!$G$14+СВЦЭМ!$D$10+'СЕТ СН'!$G$6-'СЕТ СН'!$G$26</f>
        <v>1898.4936128200002</v>
      </c>
      <c r="M90" s="36">
        <f>SUMIFS(СВЦЭМ!$D$39:$D$782,СВЦЭМ!$A$39:$A$782,$A90,СВЦЭМ!$B$39:$B$782,M$83)+'СЕТ СН'!$G$14+СВЦЭМ!$D$10+'СЕТ СН'!$G$6-'СЕТ СН'!$G$26</f>
        <v>1901.2230035400003</v>
      </c>
      <c r="N90" s="36">
        <f>SUMIFS(СВЦЭМ!$D$39:$D$782,СВЦЭМ!$A$39:$A$782,$A90,СВЦЭМ!$B$39:$B$782,N$83)+'СЕТ СН'!$G$14+СВЦЭМ!$D$10+'СЕТ СН'!$G$6-'СЕТ СН'!$G$26</f>
        <v>1940.44047482</v>
      </c>
      <c r="O90" s="36">
        <f>SUMIFS(СВЦЭМ!$D$39:$D$782,СВЦЭМ!$A$39:$A$782,$A90,СВЦЭМ!$B$39:$B$782,O$83)+'СЕТ СН'!$G$14+СВЦЭМ!$D$10+'СЕТ СН'!$G$6-'СЕТ СН'!$G$26</f>
        <v>1963.1981069100002</v>
      </c>
      <c r="P90" s="36">
        <f>SUMIFS(СВЦЭМ!$D$39:$D$782,СВЦЭМ!$A$39:$A$782,$A90,СВЦЭМ!$B$39:$B$782,P$83)+'СЕТ СН'!$G$14+СВЦЭМ!$D$10+'СЕТ СН'!$G$6-'СЕТ СН'!$G$26</f>
        <v>1976.1959355900003</v>
      </c>
      <c r="Q90" s="36">
        <f>SUMIFS(СВЦЭМ!$D$39:$D$782,СВЦЭМ!$A$39:$A$782,$A90,СВЦЭМ!$B$39:$B$782,Q$83)+'СЕТ СН'!$G$14+СВЦЭМ!$D$10+'СЕТ СН'!$G$6-'СЕТ СН'!$G$26</f>
        <v>1980.3799132700001</v>
      </c>
      <c r="R90" s="36">
        <f>SUMIFS(СВЦЭМ!$D$39:$D$782,СВЦЭМ!$A$39:$A$782,$A90,СВЦЭМ!$B$39:$B$782,R$83)+'СЕТ СН'!$G$14+СВЦЭМ!$D$10+'СЕТ СН'!$G$6-'СЕТ СН'!$G$26</f>
        <v>1944.6339926400001</v>
      </c>
      <c r="S90" s="36">
        <f>SUMIFS(СВЦЭМ!$D$39:$D$782,СВЦЭМ!$A$39:$A$782,$A90,СВЦЭМ!$B$39:$B$782,S$83)+'СЕТ СН'!$G$14+СВЦЭМ!$D$10+'СЕТ СН'!$G$6-'СЕТ СН'!$G$26</f>
        <v>1937.0731372999999</v>
      </c>
      <c r="T90" s="36">
        <f>SUMIFS(СВЦЭМ!$D$39:$D$782,СВЦЭМ!$A$39:$A$782,$A90,СВЦЭМ!$B$39:$B$782,T$83)+'СЕТ СН'!$G$14+СВЦЭМ!$D$10+'СЕТ СН'!$G$6-'СЕТ СН'!$G$26</f>
        <v>1879.0700508200002</v>
      </c>
      <c r="U90" s="36">
        <f>SUMIFS(СВЦЭМ!$D$39:$D$782,СВЦЭМ!$A$39:$A$782,$A90,СВЦЭМ!$B$39:$B$782,U$83)+'СЕТ СН'!$G$14+СВЦЭМ!$D$10+'СЕТ СН'!$G$6-'СЕТ СН'!$G$26</f>
        <v>1888.1486663300002</v>
      </c>
      <c r="V90" s="36">
        <f>SUMIFS(СВЦЭМ!$D$39:$D$782,СВЦЭМ!$A$39:$A$782,$A90,СВЦЭМ!$B$39:$B$782,V$83)+'СЕТ СН'!$G$14+СВЦЭМ!$D$10+'СЕТ СН'!$G$6-'СЕТ СН'!$G$26</f>
        <v>1896.7590766100002</v>
      </c>
      <c r="W90" s="36">
        <f>SUMIFS(СВЦЭМ!$D$39:$D$782,СВЦЭМ!$A$39:$A$782,$A90,СВЦЭМ!$B$39:$B$782,W$83)+'СЕТ СН'!$G$14+СВЦЭМ!$D$10+'СЕТ СН'!$G$6-'СЕТ СН'!$G$26</f>
        <v>1873.4895931800002</v>
      </c>
      <c r="X90" s="36">
        <f>SUMIFS(СВЦЭМ!$D$39:$D$782,СВЦЭМ!$A$39:$A$782,$A90,СВЦЭМ!$B$39:$B$782,X$83)+'СЕТ СН'!$G$14+СВЦЭМ!$D$10+'СЕТ СН'!$G$6-'СЕТ СН'!$G$26</f>
        <v>1904.6675563700001</v>
      </c>
      <c r="Y90" s="36">
        <f>SUMIFS(СВЦЭМ!$D$39:$D$782,СВЦЭМ!$A$39:$A$782,$A90,СВЦЭМ!$B$39:$B$782,Y$83)+'СЕТ СН'!$G$14+СВЦЭМ!$D$10+'СЕТ СН'!$G$6-'СЕТ СН'!$G$26</f>
        <v>1919.1114457799999</v>
      </c>
    </row>
    <row r="91" spans="1:27" ht="15.75" x14ac:dyDescent="0.2">
      <c r="A91" s="35">
        <f t="shared" si="2"/>
        <v>45054</v>
      </c>
      <c r="B91" s="36">
        <f>SUMIFS(СВЦЭМ!$D$39:$D$782,СВЦЭМ!$A$39:$A$782,$A91,СВЦЭМ!$B$39:$B$782,B$83)+'СЕТ СН'!$G$14+СВЦЭМ!$D$10+'СЕТ СН'!$G$6-'СЕТ СН'!$G$26</f>
        <v>1905.93573793</v>
      </c>
      <c r="C91" s="36">
        <f>SUMIFS(СВЦЭМ!$D$39:$D$782,СВЦЭМ!$A$39:$A$782,$A91,СВЦЭМ!$B$39:$B$782,C$83)+'СЕТ СН'!$G$14+СВЦЭМ!$D$10+'СЕТ СН'!$G$6-'СЕТ СН'!$G$26</f>
        <v>1958.1087002700001</v>
      </c>
      <c r="D91" s="36">
        <f>SUMIFS(СВЦЭМ!$D$39:$D$782,СВЦЭМ!$A$39:$A$782,$A91,СВЦЭМ!$B$39:$B$782,D$83)+'СЕТ СН'!$G$14+СВЦЭМ!$D$10+'СЕТ СН'!$G$6-'СЕТ СН'!$G$26</f>
        <v>2035.8505534400001</v>
      </c>
      <c r="E91" s="36">
        <f>SUMIFS(СВЦЭМ!$D$39:$D$782,СВЦЭМ!$A$39:$A$782,$A91,СВЦЭМ!$B$39:$B$782,E$83)+'СЕТ СН'!$G$14+СВЦЭМ!$D$10+'СЕТ СН'!$G$6-'СЕТ СН'!$G$26</f>
        <v>2064.9727527200002</v>
      </c>
      <c r="F91" s="36">
        <f>SUMIFS(СВЦЭМ!$D$39:$D$782,СВЦЭМ!$A$39:$A$782,$A91,СВЦЭМ!$B$39:$B$782,F$83)+'СЕТ СН'!$G$14+СВЦЭМ!$D$10+'СЕТ СН'!$G$6-'СЕТ СН'!$G$26</f>
        <v>2076.49196145</v>
      </c>
      <c r="G91" s="36">
        <f>SUMIFS(СВЦЭМ!$D$39:$D$782,СВЦЭМ!$A$39:$A$782,$A91,СВЦЭМ!$B$39:$B$782,G$83)+'СЕТ СН'!$G$14+СВЦЭМ!$D$10+'СЕТ СН'!$G$6-'СЕТ СН'!$G$26</f>
        <v>2041.6636362200002</v>
      </c>
      <c r="H91" s="36">
        <f>SUMIFS(СВЦЭМ!$D$39:$D$782,СВЦЭМ!$A$39:$A$782,$A91,СВЦЭМ!$B$39:$B$782,H$83)+'СЕТ СН'!$G$14+СВЦЭМ!$D$10+'СЕТ СН'!$G$6-'СЕТ СН'!$G$26</f>
        <v>2028.5060083399999</v>
      </c>
      <c r="I91" s="36">
        <f>SUMIFS(СВЦЭМ!$D$39:$D$782,СВЦЭМ!$A$39:$A$782,$A91,СВЦЭМ!$B$39:$B$782,I$83)+'СЕТ СН'!$G$14+СВЦЭМ!$D$10+'СЕТ СН'!$G$6-'СЕТ СН'!$G$26</f>
        <v>1967.1830507899999</v>
      </c>
      <c r="J91" s="36">
        <f>SUMIFS(СВЦЭМ!$D$39:$D$782,СВЦЭМ!$A$39:$A$782,$A91,СВЦЭМ!$B$39:$B$782,J$83)+'СЕТ СН'!$G$14+СВЦЭМ!$D$10+'СЕТ СН'!$G$6-'СЕТ СН'!$G$26</f>
        <v>1938.9448525600001</v>
      </c>
      <c r="K91" s="36">
        <f>SUMIFS(СВЦЭМ!$D$39:$D$782,СВЦЭМ!$A$39:$A$782,$A91,СВЦЭМ!$B$39:$B$782,K$83)+'СЕТ СН'!$G$14+СВЦЭМ!$D$10+'СЕТ СН'!$G$6-'СЕТ СН'!$G$26</f>
        <v>1898.5451508700003</v>
      </c>
      <c r="L91" s="36">
        <f>SUMIFS(СВЦЭМ!$D$39:$D$782,СВЦЭМ!$A$39:$A$782,$A91,СВЦЭМ!$B$39:$B$782,L$83)+'СЕТ СН'!$G$14+СВЦЭМ!$D$10+'СЕТ СН'!$G$6-'СЕТ СН'!$G$26</f>
        <v>1874.2490269800001</v>
      </c>
      <c r="M91" s="36">
        <f>SUMIFS(СВЦЭМ!$D$39:$D$782,СВЦЭМ!$A$39:$A$782,$A91,СВЦЭМ!$B$39:$B$782,M$83)+'СЕТ СН'!$G$14+СВЦЭМ!$D$10+'СЕТ СН'!$G$6-'СЕТ СН'!$G$26</f>
        <v>1818.5946377800001</v>
      </c>
      <c r="N91" s="36">
        <f>SUMIFS(СВЦЭМ!$D$39:$D$782,СВЦЭМ!$A$39:$A$782,$A91,СВЦЭМ!$B$39:$B$782,N$83)+'СЕТ СН'!$G$14+СВЦЭМ!$D$10+'СЕТ СН'!$G$6-'СЕТ СН'!$G$26</f>
        <v>1874.4814034000001</v>
      </c>
      <c r="O91" s="36">
        <f>SUMIFS(СВЦЭМ!$D$39:$D$782,СВЦЭМ!$A$39:$A$782,$A91,СВЦЭМ!$B$39:$B$782,O$83)+'СЕТ СН'!$G$14+СВЦЭМ!$D$10+'СЕТ СН'!$G$6-'СЕТ СН'!$G$26</f>
        <v>1879.7820832400002</v>
      </c>
      <c r="P91" s="36">
        <f>SUMIFS(СВЦЭМ!$D$39:$D$782,СВЦЭМ!$A$39:$A$782,$A91,СВЦЭМ!$B$39:$B$782,P$83)+'СЕТ СН'!$G$14+СВЦЭМ!$D$10+'СЕТ СН'!$G$6-'СЕТ СН'!$G$26</f>
        <v>1883.3236114599999</v>
      </c>
      <c r="Q91" s="36">
        <f>SUMIFS(СВЦЭМ!$D$39:$D$782,СВЦЭМ!$A$39:$A$782,$A91,СВЦЭМ!$B$39:$B$782,Q$83)+'СЕТ СН'!$G$14+СВЦЭМ!$D$10+'СЕТ СН'!$G$6-'СЕТ СН'!$G$26</f>
        <v>1882.1685167099999</v>
      </c>
      <c r="R91" s="36">
        <f>SUMIFS(СВЦЭМ!$D$39:$D$782,СВЦЭМ!$A$39:$A$782,$A91,СВЦЭМ!$B$39:$B$782,R$83)+'СЕТ СН'!$G$14+СВЦЭМ!$D$10+'СЕТ СН'!$G$6-'СЕТ СН'!$G$26</f>
        <v>1873.2019110400001</v>
      </c>
      <c r="S91" s="36">
        <f>SUMIFS(СВЦЭМ!$D$39:$D$782,СВЦЭМ!$A$39:$A$782,$A91,СВЦЭМ!$B$39:$B$782,S$83)+'СЕТ СН'!$G$14+СВЦЭМ!$D$10+'СЕТ СН'!$G$6-'СЕТ СН'!$G$26</f>
        <v>1850.8065338000001</v>
      </c>
      <c r="T91" s="36">
        <f>SUMIFS(СВЦЭМ!$D$39:$D$782,СВЦЭМ!$A$39:$A$782,$A91,СВЦЭМ!$B$39:$B$782,T$83)+'СЕТ СН'!$G$14+СВЦЭМ!$D$10+'СЕТ СН'!$G$6-'СЕТ СН'!$G$26</f>
        <v>1816.8696018700002</v>
      </c>
      <c r="U91" s="36">
        <f>SUMIFS(СВЦЭМ!$D$39:$D$782,СВЦЭМ!$A$39:$A$782,$A91,СВЦЭМ!$B$39:$B$782,U$83)+'СЕТ СН'!$G$14+СВЦЭМ!$D$10+'СЕТ СН'!$G$6-'СЕТ СН'!$G$26</f>
        <v>1805.2584264000002</v>
      </c>
      <c r="V91" s="36">
        <f>SUMIFS(СВЦЭМ!$D$39:$D$782,СВЦЭМ!$A$39:$A$782,$A91,СВЦЭМ!$B$39:$B$782,V$83)+'СЕТ СН'!$G$14+СВЦЭМ!$D$10+'СЕТ СН'!$G$6-'СЕТ СН'!$G$26</f>
        <v>1820.8343508400003</v>
      </c>
      <c r="W91" s="36">
        <f>SUMIFS(СВЦЭМ!$D$39:$D$782,СВЦЭМ!$A$39:$A$782,$A91,СВЦЭМ!$B$39:$B$782,W$83)+'СЕТ СН'!$G$14+СВЦЭМ!$D$10+'СЕТ СН'!$G$6-'СЕТ СН'!$G$26</f>
        <v>1818.4709383500003</v>
      </c>
      <c r="X91" s="36">
        <f>SUMIFS(СВЦЭМ!$D$39:$D$782,СВЦЭМ!$A$39:$A$782,$A91,СВЦЭМ!$B$39:$B$782,X$83)+'СЕТ СН'!$G$14+СВЦЭМ!$D$10+'СЕТ СН'!$G$6-'СЕТ СН'!$G$26</f>
        <v>1858.0518583600001</v>
      </c>
      <c r="Y91" s="36">
        <f>SUMIFS(СВЦЭМ!$D$39:$D$782,СВЦЭМ!$A$39:$A$782,$A91,СВЦЭМ!$B$39:$B$782,Y$83)+'СЕТ СН'!$G$14+СВЦЭМ!$D$10+'СЕТ СН'!$G$6-'СЕТ СН'!$G$26</f>
        <v>1840.4881169800001</v>
      </c>
    </row>
    <row r="92" spans="1:27" ht="15.75" x14ac:dyDescent="0.2">
      <c r="A92" s="35">
        <f t="shared" si="2"/>
        <v>45055</v>
      </c>
      <c r="B92" s="36">
        <f>SUMIFS(СВЦЭМ!$D$39:$D$782,СВЦЭМ!$A$39:$A$782,$A92,СВЦЭМ!$B$39:$B$782,B$83)+'СЕТ СН'!$G$14+СВЦЭМ!$D$10+'СЕТ СН'!$G$6-'СЕТ СН'!$G$26</f>
        <v>1983.43470032</v>
      </c>
      <c r="C92" s="36">
        <f>SUMIFS(СВЦЭМ!$D$39:$D$782,СВЦЭМ!$A$39:$A$782,$A92,СВЦЭМ!$B$39:$B$782,C$83)+'СЕТ СН'!$G$14+СВЦЭМ!$D$10+'СЕТ СН'!$G$6-'СЕТ СН'!$G$26</f>
        <v>1990.76034463</v>
      </c>
      <c r="D92" s="36">
        <f>SUMIFS(СВЦЭМ!$D$39:$D$782,СВЦЭМ!$A$39:$A$782,$A92,СВЦЭМ!$B$39:$B$782,D$83)+'СЕТ СН'!$G$14+СВЦЭМ!$D$10+'СЕТ СН'!$G$6-'СЕТ СН'!$G$26</f>
        <v>2032.6413443500001</v>
      </c>
      <c r="E92" s="36">
        <f>SUMIFS(СВЦЭМ!$D$39:$D$782,СВЦЭМ!$A$39:$A$782,$A92,СВЦЭМ!$B$39:$B$782,E$83)+'СЕТ СН'!$G$14+СВЦЭМ!$D$10+'СЕТ СН'!$G$6-'СЕТ СН'!$G$26</f>
        <v>2027.3145741500002</v>
      </c>
      <c r="F92" s="36">
        <f>SUMIFS(СВЦЭМ!$D$39:$D$782,СВЦЭМ!$A$39:$A$782,$A92,СВЦЭМ!$B$39:$B$782,F$83)+'СЕТ СН'!$G$14+СВЦЭМ!$D$10+'СЕТ СН'!$G$6-'СЕТ СН'!$G$26</f>
        <v>2015.18873059</v>
      </c>
      <c r="G92" s="36">
        <f>SUMIFS(СВЦЭМ!$D$39:$D$782,СВЦЭМ!$A$39:$A$782,$A92,СВЦЭМ!$B$39:$B$782,G$83)+'СЕТ СН'!$G$14+СВЦЭМ!$D$10+'СЕТ СН'!$G$6-'СЕТ СН'!$G$26</f>
        <v>2030.0409205599999</v>
      </c>
      <c r="H92" s="36">
        <f>SUMIFS(СВЦЭМ!$D$39:$D$782,СВЦЭМ!$A$39:$A$782,$A92,СВЦЭМ!$B$39:$B$782,H$83)+'СЕТ СН'!$G$14+СВЦЭМ!$D$10+'СЕТ СН'!$G$6-'СЕТ СН'!$G$26</f>
        <v>2066.47198893</v>
      </c>
      <c r="I92" s="36">
        <f>SUMIFS(СВЦЭМ!$D$39:$D$782,СВЦЭМ!$A$39:$A$782,$A92,СВЦЭМ!$B$39:$B$782,I$83)+'СЕТ СН'!$G$14+СВЦЭМ!$D$10+'СЕТ СН'!$G$6-'СЕТ СН'!$G$26</f>
        <v>2051.7997401900002</v>
      </c>
      <c r="J92" s="36">
        <f>SUMIFS(СВЦЭМ!$D$39:$D$782,СВЦЭМ!$A$39:$A$782,$A92,СВЦЭМ!$B$39:$B$782,J$83)+'СЕТ СН'!$G$14+СВЦЭМ!$D$10+'СЕТ СН'!$G$6-'СЕТ СН'!$G$26</f>
        <v>2010.6538830899999</v>
      </c>
      <c r="K92" s="36">
        <f>SUMIFS(СВЦЭМ!$D$39:$D$782,СВЦЭМ!$A$39:$A$782,$A92,СВЦЭМ!$B$39:$B$782,K$83)+'СЕТ СН'!$G$14+СВЦЭМ!$D$10+'СЕТ СН'!$G$6-'СЕТ СН'!$G$26</f>
        <v>1937.12628756</v>
      </c>
      <c r="L92" s="36">
        <f>SUMIFS(СВЦЭМ!$D$39:$D$782,СВЦЭМ!$A$39:$A$782,$A92,СВЦЭМ!$B$39:$B$782,L$83)+'СЕТ СН'!$G$14+СВЦЭМ!$D$10+'СЕТ СН'!$G$6-'СЕТ СН'!$G$26</f>
        <v>1908.2550483200002</v>
      </c>
      <c r="M92" s="36">
        <f>SUMIFS(СВЦЭМ!$D$39:$D$782,СВЦЭМ!$A$39:$A$782,$A92,СВЦЭМ!$B$39:$B$782,M$83)+'СЕТ СН'!$G$14+СВЦЭМ!$D$10+'СЕТ СН'!$G$6-'СЕТ СН'!$G$26</f>
        <v>1891.3129944100001</v>
      </c>
      <c r="N92" s="36">
        <f>SUMIFS(СВЦЭМ!$D$39:$D$782,СВЦЭМ!$A$39:$A$782,$A92,СВЦЭМ!$B$39:$B$782,N$83)+'СЕТ СН'!$G$14+СВЦЭМ!$D$10+'СЕТ СН'!$G$6-'СЕТ СН'!$G$26</f>
        <v>1918.9190736400001</v>
      </c>
      <c r="O92" s="36">
        <f>SUMIFS(СВЦЭМ!$D$39:$D$782,СВЦЭМ!$A$39:$A$782,$A92,СВЦЭМ!$B$39:$B$782,O$83)+'СЕТ СН'!$G$14+СВЦЭМ!$D$10+'СЕТ СН'!$G$6-'СЕТ СН'!$G$26</f>
        <v>1938.3098131400002</v>
      </c>
      <c r="P92" s="36">
        <f>SUMIFS(СВЦЭМ!$D$39:$D$782,СВЦЭМ!$A$39:$A$782,$A92,СВЦЭМ!$B$39:$B$782,P$83)+'СЕТ СН'!$G$14+СВЦЭМ!$D$10+'СЕТ СН'!$G$6-'СЕТ СН'!$G$26</f>
        <v>1955.46392848</v>
      </c>
      <c r="Q92" s="36">
        <f>SUMIFS(СВЦЭМ!$D$39:$D$782,СВЦЭМ!$A$39:$A$782,$A92,СВЦЭМ!$B$39:$B$782,Q$83)+'СЕТ СН'!$G$14+СВЦЭМ!$D$10+'СЕТ СН'!$G$6-'СЕТ СН'!$G$26</f>
        <v>1971.09511591</v>
      </c>
      <c r="R92" s="36">
        <f>SUMIFS(СВЦЭМ!$D$39:$D$782,СВЦЭМ!$A$39:$A$782,$A92,СВЦЭМ!$B$39:$B$782,R$83)+'СЕТ СН'!$G$14+СВЦЭМ!$D$10+'СЕТ СН'!$G$6-'СЕТ СН'!$G$26</f>
        <v>1969.1359526000001</v>
      </c>
      <c r="S92" s="36">
        <f>SUMIFS(СВЦЭМ!$D$39:$D$782,СВЦЭМ!$A$39:$A$782,$A92,СВЦЭМ!$B$39:$B$782,S$83)+'СЕТ СН'!$G$14+СВЦЭМ!$D$10+'СЕТ СН'!$G$6-'СЕТ СН'!$G$26</f>
        <v>1930.9357548400003</v>
      </c>
      <c r="T92" s="36">
        <f>SUMIFS(СВЦЭМ!$D$39:$D$782,СВЦЭМ!$A$39:$A$782,$A92,СВЦЭМ!$B$39:$B$782,T$83)+'СЕТ СН'!$G$14+СВЦЭМ!$D$10+'СЕТ СН'!$G$6-'СЕТ СН'!$G$26</f>
        <v>1891.27379118</v>
      </c>
      <c r="U92" s="36">
        <f>SUMIFS(СВЦЭМ!$D$39:$D$782,СВЦЭМ!$A$39:$A$782,$A92,СВЦЭМ!$B$39:$B$782,U$83)+'СЕТ СН'!$G$14+СВЦЭМ!$D$10+'СЕТ СН'!$G$6-'СЕТ СН'!$G$26</f>
        <v>1874.7075740300002</v>
      </c>
      <c r="V92" s="36">
        <f>SUMIFS(СВЦЭМ!$D$39:$D$782,СВЦЭМ!$A$39:$A$782,$A92,СВЦЭМ!$B$39:$B$782,V$83)+'СЕТ СН'!$G$14+СВЦЭМ!$D$10+'СЕТ СН'!$G$6-'СЕТ СН'!$G$26</f>
        <v>1836.7250994800002</v>
      </c>
      <c r="W92" s="36">
        <f>SUMIFS(СВЦЭМ!$D$39:$D$782,СВЦЭМ!$A$39:$A$782,$A92,СВЦЭМ!$B$39:$B$782,W$83)+'СЕТ СН'!$G$14+СВЦЭМ!$D$10+'СЕТ СН'!$G$6-'СЕТ СН'!$G$26</f>
        <v>1809.2919765800002</v>
      </c>
      <c r="X92" s="36">
        <f>SUMIFS(СВЦЭМ!$D$39:$D$782,СВЦЭМ!$A$39:$A$782,$A92,СВЦЭМ!$B$39:$B$782,X$83)+'СЕТ СН'!$G$14+СВЦЭМ!$D$10+'СЕТ СН'!$G$6-'СЕТ СН'!$G$26</f>
        <v>1841.6647488600001</v>
      </c>
      <c r="Y92" s="36">
        <f>SUMIFS(СВЦЭМ!$D$39:$D$782,СВЦЭМ!$A$39:$A$782,$A92,СВЦЭМ!$B$39:$B$782,Y$83)+'СЕТ СН'!$G$14+СВЦЭМ!$D$10+'СЕТ СН'!$G$6-'СЕТ СН'!$G$26</f>
        <v>1914.00342636</v>
      </c>
    </row>
    <row r="93" spans="1:27" ht="15.75" x14ac:dyDescent="0.2">
      <c r="A93" s="35">
        <f t="shared" si="2"/>
        <v>45056</v>
      </c>
      <c r="B93" s="36">
        <f>SUMIFS(СВЦЭМ!$D$39:$D$782,СВЦЭМ!$A$39:$A$782,$A93,СВЦЭМ!$B$39:$B$782,B$83)+'СЕТ СН'!$G$14+СВЦЭМ!$D$10+'СЕТ СН'!$G$6-'СЕТ СН'!$G$26</f>
        <v>1924.4070232900003</v>
      </c>
      <c r="C93" s="36">
        <f>SUMIFS(СВЦЭМ!$D$39:$D$782,СВЦЭМ!$A$39:$A$782,$A93,СВЦЭМ!$B$39:$B$782,C$83)+'СЕТ СН'!$G$14+СВЦЭМ!$D$10+'СЕТ СН'!$G$6-'СЕТ СН'!$G$26</f>
        <v>1955.5451470799999</v>
      </c>
      <c r="D93" s="36">
        <f>SUMIFS(СВЦЭМ!$D$39:$D$782,СВЦЭМ!$A$39:$A$782,$A93,СВЦЭМ!$B$39:$B$782,D$83)+'СЕТ СН'!$G$14+СВЦЭМ!$D$10+'СЕТ СН'!$G$6-'СЕТ СН'!$G$26</f>
        <v>1986.0852777300001</v>
      </c>
      <c r="E93" s="36">
        <f>SUMIFS(СВЦЭМ!$D$39:$D$782,СВЦЭМ!$A$39:$A$782,$A93,СВЦЭМ!$B$39:$B$782,E$83)+'СЕТ СН'!$G$14+СВЦЭМ!$D$10+'СЕТ СН'!$G$6-'СЕТ СН'!$G$26</f>
        <v>1997.4585765500001</v>
      </c>
      <c r="F93" s="36">
        <f>SUMIFS(СВЦЭМ!$D$39:$D$782,СВЦЭМ!$A$39:$A$782,$A93,СВЦЭМ!$B$39:$B$782,F$83)+'СЕТ СН'!$G$14+СВЦЭМ!$D$10+'СЕТ СН'!$G$6-'СЕТ СН'!$G$26</f>
        <v>2019.5938939400003</v>
      </c>
      <c r="G93" s="36">
        <f>SUMIFS(СВЦЭМ!$D$39:$D$782,СВЦЭМ!$A$39:$A$782,$A93,СВЦЭМ!$B$39:$B$782,G$83)+'СЕТ СН'!$G$14+СВЦЭМ!$D$10+'СЕТ СН'!$G$6-'СЕТ СН'!$G$26</f>
        <v>2043.7105124100003</v>
      </c>
      <c r="H93" s="36">
        <f>SUMIFS(СВЦЭМ!$D$39:$D$782,СВЦЭМ!$A$39:$A$782,$A93,СВЦЭМ!$B$39:$B$782,H$83)+'СЕТ СН'!$G$14+СВЦЭМ!$D$10+'СЕТ СН'!$G$6-'СЕТ СН'!$G$26</f>
        <v>2032.8198884399999</v>
      </c>
      <c r="I93" s="36">
        <f>SUMIFS(СВЦЭМ!$D$39:$D$782,СВЦЭМ!$A$39:$A$782,$A93,СВЦЭМ!$B$39:$B$782,I$83)+'СЕТ СН'!$G$14+СВЦЭМ!$D$10+'СЕТ СН'!$G$6-'СЕТ СН'!$G$26</f>
        <v>1979.4149749600001</v>
      </c>
      <c r="J93" s="36">
        <f>SUMIFS(СВЦЭМ!$D$39:$D$782,СВЦЭМ!$A$39:$A$782,$A93,СВЦЭМ!$B$39:$B$782,J$83)+'СЕТ СН'!$G$14+СВЦЭМ!$D$10+'СЕТ СН'!$G$6-'СЕТ СН'!$G$26</f>
        <v>1957.1129672900001</v>
      </c>
      <c r="K93" s="36">
        <f>SUMIFS(СВЦЭМ!$D$39:$D$782,СВЦЭМ!$A$39:$A$782,$A93,СВЦЭМ!$B$39:$B$782,K$83)+'СЕТ СН'!$G$14+СВЦЭМ!$D$10+'СЕТ СН'!$G$6-'СЕТ СН'!$G$26</f>
        <v>1919.8148480899999</v>
      </c>
      <c r="L93" s="36">
        <f>SUMIFS(СВЦЭМ!$D$39:$D$782,СВЦЭМ!$A$39:$A$782,$A93,СВЦЭМ!$B$39:$B$782,L$83)+'СЕТ СН'!$G$14+СВЦЭМ!$D$10+'СЕТ СН'!$G$6-'СЕТ СН'!$G$26</f>
        <v>1906.3636138400002</v>
      </c>
      <c r="M93" s="36">
        <f>SUMIFS(СВЦЭМ!$D$39:$D$782,СВЦЭМ!$A$39:$A$782,$A93,СВЦЭМ!$B$39:$B$782,M$83)+'СЕТ СН'!$G$14+СВЦЭМ!$D$10+'СЕТ СН'!$G$6-'СЕТ СН'!$G$26</f>
        <v>1927.4570188299999</v>
      </c>
      <c r="N93" s="36">
        <f>SUMIFS(СВЦЭМ!$D$39:$D$782,СВЦЭМ!$A$39:$A$782,$A93,СВЦЭМ!$B$39:$B$782,N$83)+'СЕТ СН'!$G$14+СВЦЭМ!$D$10+'СЕТ СН'!$G$6-'СЕТ СН'!$G$26</f>
        <v>1870.4724394200002</v>
      </c>
      <c r="O93" s="36">
        <f>SUMIFS(СВЦЭМ!$D$39:$D$782,СВЦЭМ!$A$39:$A$782,$A93,СВЦЭМ!$B$39:$B$782,O$83)+'СЕТ СН'!$G$14+СВЦЭМ!$D$10+'СЕТ СН'!$G$6-'СЕТ СН'!$G$26</f>
        <v>1994.07648462</v>
      </c>
      <c r="P93" s="36">
        <f>SUMIFS(СВЦЭМ!$D$39:$D$782,СВЦЭМ!$A$39:$A$782,$A93,СВЦЭМ!$B$39:$B$782,P$83)+'СЕТ СН'!$G$14+СВЦЭМ!$D$10+'СЕТ СН'!$G$6-'СЕТ СН'!$G$26</f>
        <v>1884.0698057899999</v>
      </c>
      <c r="Q93" s="36">
        <f>SUMIFS(СВЦЭМ!$D$39:$D$782,СВЦЭМ!$A$39:$A$782,$A93,СВЦЭМ!$B$39:$B$782,Q$83)+'СЕТ СН'!$G$14+СВЦЭМ!$D$10+'СЕТ СН'!$G$6-'СЕТ СН'!$G$26</f>
        <v>2005.31390663</v>
      </c>
      <c r="R93" s="36">
        <f>SUMIFS(СВЦЭМ!$D$39:$D$782,СВЦЭМ!$A$39:$A$782,$A93,СВЦЭМ!$B$39:$B$782,R$83)+'СЕТ СН'!$G$14+СВЦЭМ!$D$10+'СЕТ СН'!$G$6-'СЕТ СН'!$G$26</f>
        <v>1845.1283146300002</v>
      </c>
      <c r="S93" s="36">
        <f>SUMIFS(СВЦЭМ!$D$39:$D$782,СВЦЭМ!$A$39:$A$782,$A93,СВЦЭМ!$B$39:$B$782,S$83)+'СЕТ СН'!$G$14+СВЦЭМ!$D$10+'СЕТ СН'!$G$6-'СЕТ СН'!$G$26</f>
        <v>1957.7301801200001</v>
      </c>
      <c r="T93" s="36">
        <f>SUMIFS(СВЦЭМ!$D$39:$D$782,СВЦЭМ!$A$39:$A$782,$A93,СВЦЭМ!$B$39:$B$782,T$83)+'СЕТ СН'!$G$14+СВЦЭМ!$D$10+'СЕТ СН'!$G$6-'СЕТ СН'!$G$26</f>
        <v>1886.5323352700002</v>
      </c>
      <c r="U93" s="36">
        <f>SUMIFS(СВЦЭМ!$D$39:$D$782,СВЦЭМ!$A$39:$A$782,$A93,СВЦЭМ!$B$39:$B$782,U$83)+'СЕТ СН'!$G$14+СВЦЭМ!$D$10+'СЕТ СН'!$G$6-'СЕТ СН'!$G$26</f>
        <v>1834.74912292</v>
      </c>
      <c r="V93" s="36">
        <f>SUMIFS(СВЦЭМ!$D$39:$D$782,СВЦЭМ!$A$39:$A$782,$A93,СВЦЭМ!$B$39:$B$782,V$83)+'СЕТ СН'!$G$14+СВЦЭМ!$D$10+'СЕТ СН'!$G$6-'СЕТ СН'!$G$26</f>
        <v>1818.83953449</v>
      </c>
      <c r="W93" s="36">
        <f>SUMIFS(СВЦЭМ!$D$39:$D$782,СВЦЭМ!$A$39:$A$782,$A93,СВЦЭМ!$B$39:$B$782,W$83)+'СЕТ СН'!$G$14+СВЦЭМ!$D$10+'СЕТ СН'!$G$6-'СЕТ СН'!$G$26</f>
        <v>1856.5679859000002</v>
      </c>
      <c r="X93" s="36">
        <f>SUMIFS(СВЦЭМ!$D$39:$D$782,СВЦЭМ!$A$39:$A$782,$A93,СВЦЭМ!$B$39:$B$782,X$83)+'СЕТ СН'!$G$14+СВЦЭМ!$D$10+'СЕТ СН'!$G$6-'СЕТ СН'!$G$26</f>
        <v>1900.2148770500003</v>
      </c>
      <c r="Y93" s="36">
        <f>SUMIFS(СВЦЭМ!$D$39:$D$782,СВЦЭМ!$A$39:$A$782,$A93,СВЦЭМ!$B$39:$B$782,Y$83)+'СЕТ СН'!$G$14+СВЦЭМ!$D$10+'СЕТ СН'!$G$6-'СЕТ СН'!$G$26</f>
        <v>1908.1432179000003</v>
      </c>
    </row>
    <row r="94" spans="1:27" ht="15.75" x14ac:dyDescent="0.2">
      <c r="A94" s="35">
        <f t="shared" si="2"/>
        <v>45057</v>
      </c>
      <c r="B94" s="36">
        <f>SUMIFS(СВЦЭМ!$D$39:$D$782,СВЦЭМ!$A$39:$A$782,$A94,СВЦЭМ!$B$39:$B$782,B$83)+'СЕТ СН'!$G$14+СВЦЭМ!$D$10+'СЕТ СН'!$G$6-'СЕТ СН'!$G$26</f>
        <v>1944.25235049</v>
      </c>
      <c r="C94" s="36">
        <f>SUMIFS(СВЦЭМ!$D$39:$D$782,СВЦЭМ!$A$39:$A$782,$A94,СВЦЭМ!$B$39:$B$782,C$83)+'СЕТ СН'!$G$14+СВЦЭМ!$D$10+'СЕТ СН'!$G$6-'СЕТ СН'!$G$26</f>
        <v>2018.9912138700001</v>
      </c>
      <c r="D94" s="36">
        <f>SUMIFS(СВЦЭМ!$D$39:$D$782,СВЦЭМ!$A$39:$A$782,$A94,СВЦЭМ!$B$39:$B$782,D$83)+'СЕТ СН'!$G$14+СВЦЭМ!$D$10+'СЕТ СН'!$G$6-'СЕТ СН'!$G$26</f>
        <v>2093.9282513900002</v>
      </c>
      <c r="E94" s="36">
        <f>SUMIFS(СВЦЭМ!$D$39:$D$782,СВЦЭМ!$A$39:$A$782,$A94,СВЦЭМ!$B$39:$B$782,E$83)+'СЕТ СН'!$G$14+СВЦЭМ!$D$10+'СЕТ СН'!$G$6-'СЕТ СН'!$G$26</f>
        <v>2112.6604919300003</v>
      </c>
      <c r="F94" s="36">
        <f>SUMIFS(СВЦЭМ!$D$39:$D$782,СВЦЭМ!$A$39:$A$782,$A94,СВЦЭМ!$B$39:$B$782,F$83)+'СЕТ СН'!$G$14+СВЦЭМ!$D$10+'СЕТ СН'!$G$6-'СЕТ СН'!$G$26</f>
        <v>2020.6404082200002</v>
      </c>
      <c r="G94" s="36">
        <f>SUMIFS(СВЦЭМ!$D$39:$D$782,СВЦЭМ!$A$39:$A$782,$A94,СВЦЭМ!$B$39:$B$782,G$83)+'СЕТ СН'!$G$14+СВЦЭМ!$D$10+'СЕТ СН'!$G$6-'СЕТ СН'!$G$26</f>
        <v>2086.4999873699999</v>
      </c>
      <c r="H94" s="36">
        <f>SUMIFS(СВЦЭМ!$D$39:$D$782,СВЦЭМ!$A$39:$A$782,$A94,СВЦЭМ!$B$39:$B$782,H$83)+'СЕТ СН'!$G$14+СВЦЭМ!$D$10+'СЕТ СН'!$G$6-'СЕТ СН'!$G$26</f>
        <v>2009.9184590499999</v>
      </c>
      <c r="I94" s="36">
        <f>SUMIFS(СВЦЭМ!$D$39:$D$782,СВЦЭМ!$A$39:$A$782,$A94,СВЦЭМ!$B$39:$B$782,I$83)+'СЕТ СН'!$G$14+СВЦЭМ!$D$10+'СЕТ СН'!$G$6-'СЕТ СН'!$G$26</f>
        <v>1912.4162291800003</v>
      </c>
      <c r="J94" s="36">
        <f>SUMIFS(СВЦЭМ!$D$39:$D$782,СВЦЭМ!$A$39:$A$782,$A94,СВЦЭМ!$B$39:$B$782,J$83)+'СЕТ СН'!$G$14+СВЦЭМ!$D$10+'СЕТ СН'!$G$6-'СЕТ СН'!$G$26</f>
        <v>1866.7827488100002</v>
      </c>
      <c r="K94" s="36">
        <f>SUMIFS(СВЦЭМ!$D$39:$D$782,СВЦЭМ!$A$39:$A$782,$A94,СВЦЭМ!$B$39:$B$782,K$83)+'СЕТ СН'!$G$14+СВЦЭМ!$D$10+'СЕТ СН'!$G$6-'СЕТ СН'!$G$26</f>
        <v>1844.0998462900002</v>
      </c>
      <c r="L94" s="36">
        <f>SUMIFS(СВЦЭМ!$D$39:$D$782,СВЦЭМ!$A$39:$A$782,$A94,СВЦЭМ!$B$39:$B$782,L$83)+'СЕТ СН'!$G$14+СВЦЭМ!$D$10+'СЕТ СН'!$G$6-'СЕТ СН'!$G$26</f>
        <v>1851.4680615299999</v>
      </c>
      <c r="M94" s="36">
        <f>SUMIFS(СВЦЭМ!$D$39:$D$782,СВЦЭМ!$A$39:$A$782,$A94,СВЦЭМ!$B$39:$B$782,M$83)+'СЕТ СН'!$G$14+СВЦЭМ!$D$10+'СЕТ СН'!$G$6-'СЕТ СН'!$G$26</f>
        <v>1833.7607221200001</v>
      </c>
      <c r="N94" s="36">
        <f>SUMIFS(СВЦЭМ!$D$39:$D$782,СВЦЭМ!$A$39:$A$782,$A94,СВЦЭМ!$B$39:$B$782,N$83)+'СЕТ СН'!$G$14+СВЦЭМ!$D$10+'СЕТ СН'!$G$6-'СЕТ СН'!$G$26</f>
        <v>1896.0456439600002</v>
      </c>
      <c r="O94" s="36">
        <f>SUMIFS(СВЦЭМ!$D$39:$D$782,СВЦЭМ!$A$39:$A$782,$A94,СВЦЭМ!$B$39:$B$782,O$83)+'СЕТ СН'!$G$14+СВЦЭМ!$D$10+'СЕТ СН'!$G$6-'СЕТ СН'!$G$26</f>
        <v>1905.49881332</v>
      </c>
      <c r="P94" s="36">
        <f>SUMIFS(СВЦЭМ!$D$39:$D$782,СВЦЭМ!$A$39:$A$782,$A94,СВЦЭМ!$B$39:$B$782,P$83)+'СЕТ СН'!$G$14+СВЦЭМ!$D$10+'СЕТ СН'!$G$6-'СЕТ СН'!$G$26</f>
        <v>1905.8175386800003</v>
      </c>
      <c r="Q94" s="36">
        <f>SUMIFS(СВЦЭМ!$D$39:$D$782,СВЦЭМ!$A$39:$A$782,$A94,СВЦЭМ!$B$39:$B$782,Q$83)+'СЕТ СН'!$G$14+СВЦЭМ!$D$10+'СЕТ СН'!$G$6-'СЕТ СН'!$G$26</f>
        <v>1910.8807274999999</v>
      </c>
      <c r="R94" s="36">
        <f>SUMIFS(СВЦЭМ!$D$39:$D$782,СВЦЭМ!$A$39:$A$782,$A94,СВЦЭМ!$B$39:$B$782,R$83)+'СЕТ СН'!$G$14+СВЦЭМ!$D$10+'СЕТ СН'!$G$6-'СЕТ СН'!$G$26</f>
        <v>1899.55156562</v>
      </c>
      <c r="S94" s="36">
        <f>SUMIFS(СВЦЭМ!$D$39:$D$782,СВЦЭМ!$A$39:$A$782,$A94,СВЦЭМ!$B$39:$B$782,S$83)+'СЕТ СН'!$G$14+СВЦЭМ!$D$10+'СЕТ СН'!$G$6-'СЕТ СН'!$G$26</f>
        <v>1848.4442753600001</v>
      </c>
      <c r="T94" s="36">
        <f>SUMIFS(СВЦЭМ!$D$39:$D$782,СВЦЭМ!$A$39:$A$782,$A94,СВЦЭМ!$B$39:$B$782,T$83)+'СЕТ СН'!$G$14+СВЦЭМ!$D$10+'СЕТ СН'!$G$6-'СЕТ СН'!$G$26</f>
        <v>1817.5400272699999</v>
      </c>
      <c r="U94" s="36">
        <f>SUMIFS(СВЦЭМ!$D$39:$D$782,СВЦЭМ!$A$39:$A$782,$A94,СВЦЭМ!$B$39:$B$782,U$83)+'СЕТ СН'!$G$14+СВЦЭМ!$D$10+'СЕТ СН'!$G$6-'СЕТ СН'!$G$26</f>
        <v>1839.2661972000001</v>
      </c>
      <c r="V94" s="36">
        <f>SUMIFS(СВЦЭМ!$D$39:$D$782,СВЦЭМ!$A$39:$A$782,$A94,СВЦЭМ!$B$39:$B$782,V$83)+'СЕТ СН'!$G$14+СВЦЭМ!$D$10+'СЕТ СН'!$G$6-'СЕТ СН'!$G$26</f>
        <v>1821.3009757099999</v>
      </c>
      <c r="W94" s="36">
        <f>SUMIFS(СВЦЭМ!$D$39:$D$782,СВЦЭМ!$A$39:$A$782,$A94,СВЦЭМ!$B$39:$B$782,W$83)+'СЕТ СН'!$G$14+СВЦЭМ!$D$10+'СЕТ СН'!$G$6-'СЕТ СН'!$G$26</f>
        <v>1837.5712995700001</v>
      </c>
      <c r="X94" s="36">
        <f>SUMIFS(СВЦЭМ!$D$39:$D$782,СВЦЭМ!$A$39:$A$782,$A94,СВЦЭМ!$B$39:$B$782,X$83)+'СЕТ СН'!$G$14+СВЦЭМ!$D$10+'СЕТ СН'!$G$6-'СЕТ СН'!$G$26</f>
        <v>1843.9459446400001</v>
      </c>
      <c r="Y94" s="36">
        <f>SUMIFS(СВЦЭМ!$D$39:$D$782,СВЦЭМ!$A$39:$A$782,$A94,СВЦЭМ!$B$39:$B$782,Y$83)+'СЕТ СН'!$G$14+СВЦЭМ!$D$10+'СЕТ СН'!$G$6-'СЕТ СН'!$G$26</f>
        <v>1889.5058543099999</v>
      </c>
    </row>
    <row r="95" spans="1:27" ht="15.75" x14ac:dyDescent="0.2">
      <c r="A95" s="35">
        <f t="shared" si="2"/>
        <v>45058</v>
      </c>
      <c r="B95" s="36">
        <f>SUMIFS(СВЦЭМ!$D$39:$D$782,СВЦЭМ!$A$39:$A$782,$A95,СВЦЭМ!$B$39:$B$782,B$83)+'СЕТ СН'!$G$14+СВЦЭМ!$D$10+'СЕТ СН'!$G$6-'СЕТ СН'!$G$26</f>
        <v>2041.3969752799999</v>
      </c>
      <c r="C95" s="36">
        <f>SUMIFS(СВЦЭМ!$D$39:$D$782,СВЦЭМ!$A$39:$A$782,$A95,СВЦЭМ!$B$39:$B$782,C$83)+'СЕТ СН'!$G$14+СВЦЭМ!$D$10+'СЕТ СН'!$G$6-'СЕТ СН'!$G$26</f>
        <v>2105.0541785200003</v>
      </c>
      <c r="D95" s="36">
        <f>SUMIFS(СВЦЭМ!$D$39:$D$782,СВЦЭМ!$A$39:$A$782,$A95,СВЦЭМ!$B$39:$B$782,D$83)+'СЕТ СН'!$G$14+СВЦЭМ!$D$10+'СЕТ СН'!$G$6-'СЕТ СН'!$G$26</f>
        <v>2118.5784290500001</v>
      </c>
      <c r="E95" s="36">
        <f>SUMIFS(СВЦЭМ!$D$39:$D$782,СВЦЭМ!$A$39:$A$782,$A95,СВЦЭМ!$B$39:$B$782,E$83)+'СЕТ СН'!$G$14+СВЦЭМ!$D$10+'СЕТ СН'!$G$6-'СЕТ СН'!$G$26</f>
        <v>2098.24448532</v>
      </c>
      <c r="F95" s="36">
        <f>SUMIFS(СВЦЭМ!$D$39:$D$782,СВЦЭМ!$A$39:$A$782,$A95,СВЦЭМ!$B$39:$B$782,F$83)+'СЕТ СН'!$G$14+СВЦЭМ!$D$10+'СЕТ СН'!$G$6-'СЕТ СН'!$G$26</f>
        <v>2096.84904013</v>
      </c>
      <c r="G95" s="36">
        <f>SUMIFS(СВЦЭМ!$D$39:$D$782,СВЦЭМ!$A$39:$A$782,$A95,СВЦЭМ!$B$39:$B$782,G$83)+'СЕТ СН'!$G$14+СВЦЭМ!$D$10+'СЕТ СН'!$G$6-'СЕТ СН'!$G$26</f>
        <v>2092.1858036399999</v>
      </c>
      <c r="H95" s="36">
        <f>SUMIFS(СВЦЭМ!$D$39:$D$782,СВЦЭМ!$A$39:$A$782,$A95,СВЦЭМ!$B$39:$B$782,H$83)+'СЕТ СН'!$G$14+СВЦЭМ!$D$10+'СЕТ СН'!$G$6-'СЕТ СН'!$G$26</f>
        <v>1944.3225737299999</v>
      </c>
      <c r="I95" s="36">
        <f>SUMIFS(СВЦЭМ!$D$39:$D$782,СВЦЭМ!$A$39:$A$782,$A95,СВЦЭМ!$B$39:$B$782,I$83)+'СЕТ СН'!$G$14+СВЦЭМ!$D$10+'СЕТ СН'!$G$6-'СЕТ СН'!$G$26</f>
        <v>1904.0934336200003</v>
      </c>
      <c r="J95" s="36">
        <f>SUMIFS(СВЦЭМ!$D$39:$D$782,СВЦЭМ!$A$39:$A$782,$A95,СВЦЭМ!$B$39:$B$782,J$83)+'СЕТ СН'!$G$14+СВЦЭМ!$D$10+'СЕТ СН'!$G$6-'СЕТ СН'!$G$26</f>
        <v>1836.2915466100003</v>
      </c>
      <c r="K95" s="36">
        <f>SUMIFS(СВЦЭМ!$D$39:$D$782,СВЦЭМ!$A$39:$A$782,$A95,СВЦЭМ!$B$39:$B$782,K$83)+'СЕТ СН'!$G$14+СВЦЭМ!$D$10+'СЕТ СН'!$G$6-'СЕТ СН'!$G$26</f>
        <v>1795.03734609</v>
      </c>
      <c r="L95" s="36">
        <f>SUMIFS(СВЦЭМ!$D$39:$D$782,СВЦЭМ!$A$39:$A$782,$A95,СВЦЭМ!$B$39:$B$782,L$83)+'СЕТ СН'!$G$14+СВЦЭМ!$D$10+'СЕТ СН'!$G$6-'СЕТ СН'!$G$26</f>
        <v>1809.11375469</v>
      </c>
      <c r="M95" s="36">
        <f>SUMIFS(СВЦЭМ!$D$39:$D$782,СВЦЭМ!$A$39:$A$782,$A95,СВЦЭМ!$B$39:$B$782,M$83)+'СЕТ СН'!$G$14+СВЦЭМ!$D$10+'СЕТ СН'!$G$6-'СЕТ СН'!$G$26</f>
        <v>1842.7241067800001</v>
      </c>
      <c r="N95" s="36">
        <f>SUMIFS(СВЦЭМ!$D$39:$D$782,СВЦЭМ!$A$39:$A$782,$A95,СВЦЭМ!$B$39:$B$782,N$83)+'СЕТ СН'!$G$14+СВЦЭМ!$D$10+'СЕТ СН'!$G$6-'СЕТ СН'!$G$26</f>
        <v>1888.58254536</v>
      </c>
      <c r="O95" s="36">
        <f>SUMIFS(СВЦЭМ!$D$39:$D$782,СВЦЭМ!$A$39:$A$782,$A95,СВЦЭМ!$B$39:$B$782,O$83)+'СЕТ СН'!$G$14+СВЦЭМ!$D$10+'СЕТ СН'!$G$6-'СЕТ СН'!$G$26</f>
        <v>1892.0051950100001</v>
      </c>
      <c r="P95" s="36">
        <f>SUMIFS(СВЦЭМ!$D$39:$D$782,СВЦЭМ!$A$39:$A$782,$A95,СВЦЭМ!$B$39:$B$782,P$83)+'СЕТ СН'!$G$14+СВЦЭМ!$D$10+'СЕТ СН'!$G$6-'СЕТ СН'!$G$26</f>
        <v>1916.7691269800002</v>
      </c>
      <c r="Q95" s="36">
        <f>SUMIFS(СВЦЭМ!$D$39:$D$782,СВЦЭМ!$A$39:$A$782,$A95,СВЦЭМ!$B$39:$B$782,Q$83)+'СЕТ СН'!$G$14+СВЦЭМ!$D$10+'СЕТ СН'!$G$6-'СЕТ СН'!$G$26</f>
        <v>1905.2893026000002</v>
      </c>
      <c r="R95" s="36">
        <f>SUMIFS(СВЦЭМ!$D$39:$D$782,СВЦЭМ!$A$39:$A$782,$A95,СВЦЭМ!$B$39:$B$782,R$83)+'СЕТ СН'!$G$14+СВЦЭМ!$D$10+'СЕТ СН'!$G$6-'СЕТ СН'!$G$26</f>
        <v>1873.0040324300003</v>
      </c>
      <c r="S95" s="36">
        <f>SUMIFS(СВЦЭМ!$D$39:$D$782,СВЦЭМ!$A$39:$A$782,$A95,СВЦЭМ!$B$39:$B$782,S$83)+'СЕТ СН'!$G$14+СВЦЭМ!$D$10+'СЕТ СН'!$G$6-'СЕТ СН'!$G$26</f>
        <v>1838.6337797599999</v>
      </c>
      <c r="T95" s="36">
        <f>SUMIFS(СВЦЭМ!$D$39:$D$782,СВЦЭМ!$A$39:$A$782,$A95,СВЦЭМ!$B$39:$B$782,T$83)+'СЕТ СН'!$G$14+СВЦЭМ!$D$10+'СЕТ СН'!$G$6-'СЕТ СН'!$G$26</f>
        <v>1810.68881689</v>
      </c>
      <c r="U95" s="36">
        <f>SUMIFS(СВЦЭМ!$D$39:$D$782,СВЦЭМ!$A$39:$A$782,$A95,СВЦЭМ!$B$39:$B$782,U$83)+'СЕТ СН'!$G$14+СВЦЭМ!$D$10+'СЕТ СН'!$G$6-'СЕТ СН'!$G$26</f>
        <v>1769.9544786199999</v>
      </c>
      <c r="V95" s="36">
        <f>SUMIFS(СВЦЭМ!$D$39:$D$782,СВЦЭМ!$A$39:$A$782,$A95,СВЦЭМ!$B$39:$B$782,V$83)+'СЕТ СН'!$G$14+СВЦЭМ!$D$10+'СЕТ СН'!$G$6-'СЕТ СН'!$G$26</f>
        <v>1759.6434459500001</v>
      </c>
      <c r="W95" s="36">
        <f>SUMIFS(СВЦЭМ!$D$39:$D$782,СВЦЭМ!$A$39:$A$782,$A95,СВЦЭМ!$B$39:$B$782,W$83)+'СЕТ СН'!$G$14+СВЦЭМ!$D$10+'СЕТ СН'!$G$6-'СЕТ СН'!$G$26</f>
        <v>1823.6404466100003</v>
      </c>
      <c r="X95" s="36">
        <f>SUMIFS(СВЦЭМ!$D$39:$D$782,СВЦЭМ!$A$39:$A$782,$A95,СВЦЭМ!$B$39:$B$782,X$83)+'СЕТ СН'!$G$14+СВЦЭМ!$D$10+'СЕТ СН'!$G$6-'СЕТ СН'!$G$26</f>
        <v>1839.7436565100002</v>
      </c>
      <c r="Y95" s="36">
        <f>SUMIFS(СВЦЭМ!$D$39:$D$782,СВЦЭМ!$A$39:$A$782,$A95,СВЦЭМ!$B$39:$B$782,Y$83)+'СЕТ СН'!$G$14+СВЦЭМ!$D$10+'СЕТ СН'!$G$6-'СЕТ СН'!$G$26</f>
        <v>1900.31914044</v>
      </c>
    </row>
    <row r="96" spans="1:27" ht="15.75" x14ac:dyDescent="0.2">
      <c r="A96" s="35">
        <f t="shared" si="2"/>
        <v>45059</v>
      </c>
      <c r="B96" s="36">
        <f>SUMIFS(СВЦЭМ!$D$39:$D$782,СВЦЭМ!$A$39:$A$782,$A96,СВЦЭМ!$B$39:$B$782,B$83)+'СЕТ СН'!$G$14+СВЦЭМ!$D$10+'СЕТ СН'!$G$6-'СЕТ СН'!$G$26</f>
        <v>1974.5835253499999</v>
      </c>
      <c r="C96" s="36">
        <f>SUMIFS(СВЦЭМ!$D$39:$D$782,СВЦЭМ!$A$39:$A$782,$A96,СВЦЭМ!$B$39:$B$782,C$83)+'СЕТ СН'!$G$14+СВЦЭМ!$D$10+'СЕТ СН'!$G$6-'СЕТ СН'!$G$26</f>
        <v>2022.8779405099999</v>
      </c>
      <c r="D96" s="36">
        <f>SUMIFS(СВЦЭМ!$D$39:$D$782,СВЦЭМ!$A$39:$A$782,$A96,СВЦЭМ!$B$39:$B$782,D$83)+'СЕТ СН'!$G$14+СВЦЭМ!$D$10+'СЕТ СН'!$G$6-'СЕТ СН'!$G$26</f>
        <v>2069.3105975799999</v>
      </c>
      <c r="E96" s="36">
        <f>SUMIFS(СВЦЭМ!$D$39:$D$782,СВЦЭМ!$A$39:$A$782,$A96,СВЦЭМ!$B$39:$B$782,E$83)+'СЕТ СН'!$G$14+СВЦЭМ!$D$10+'СЕТ СН'!$G$6-'СЕТ СН'!$G$26</f>
        <v>2087.65820992</v>
      </c>
      <c r="F96" s="36">
        <f>SUMIFS(СВЦЭМ!$D$39:$D$782,СВЦЭМ!$A$39:$A$782,$A96,СВЦЭМ!$B$39:$B$782,F$83)+'СЕТ СН'!$G$14+СВЦЭМ!$D$10+'СЕТ СН'!$G$6-'СЕТ СН'!$G$26</f>
        <v>2087.2190934499999</v>
      </c>
      <c r="G96" s="36">
        <f>SUMIFS(СВЦЭМ!$D$39:$D$782,СВЦЭМ!$A$39:$A$782,$A96,СВЦЭМ!$B$39:$B$782,G$83)+'СЕТ СН'!$G$14+СВЦЭМ!$D$10+'СЕТ СН'!$G$6-'СЕТ СН'!$G$26</f>
        <v>2067.97793112</v>
      </c>
      <c r="H96" s="36">
        <f>SUMIFS(СВЦЭМ!$D$39:$D$782,СВЦЭМ!$A$39:$A$782,$A96,СВЦЭМ!$B$39:$B$782,H$83)+'СЕТ СН'!$G$14+СВЦЭМ!$D$10+'СЕТ СН'!$G$6-'СЕТ СН'!$G$26</f>
        <v>2046.5992342600002</v>
      </c>
      <c r="I96" s="36">
        <f>SUMIFS(СВЦЭМ!$D$39:$D$782,СВЦЭМ!$A$39:$A$782,$A96,СВЦЭМ!$B$39:$B$782,I$83)+'СЕТ СН'!$G$14+СВЦЭМ!$D$10+'СЕТ СН'!$G$6-'СЕТ СН'!$G$26</f>
        <v>1963.5144387200003</v>
      </c>
      <c r="J96" s="36">
        <f>SUMIFS(СВЦЭМ!$D$39:$D$782,СВЦЭМ!$A$39:$A$782,$A96,СВЦЭМ!$B$39:$B$782,J$83)+'СЕТ СН'!$G$14+СВЦЭМ!$D$10+'СЕТ СН'!$G$6-'СЕТ СН'!$G$26</f>
        <v>1902.6827936499999</v>
      </c>
      <c r="K96" s="36">
        <f>SUMIFS(СВЦЭМ!$D$39:$D$782,СВЦЭМ!$A$39:$A$782,$A96,СВЦЭМ!$B$39:$B$782,K$83)+'СЕТ СН'!$G$14+СВЦЭМ!$D$10+'СЕТ СН'!$G$6-'СЕТ СН'!$G$26</f>
        <v>1904.1572005200001</v>
      </c>
      <c r="L96" s="36">
        <f>SUMIFS(СВЦЭМ!$D$39:$D$782,СВЦЭМ!$A$39:$A$782,$A96,СВЦЭМ!$B$39:$B$782,L$83)+'СЕТ СН'!$G$14+СВЦЭМ!$D$10+'СЕТ СН'!$G$6-'СЕТ СН'!$G$26</f>
        <v>1891.8947458400003</v>
      </c>
      <c r="M96" s="36">
        <f>SUMIFS(СВЦЭМ!$D$39:$D$782,СВЦЭМ!$A$39:$A$782,$A96,СВЦЭМ!$B$39:$B$782,M$83)+'СЕТ СН'!$G$14+СВЦЭМ!$D$10+'СЕТ СН'!$G$6-'СЕТ СН'!$G$26</f>
        <v>1874.04347091</v>
      </c>
      <c r="N96" s="36">
        <f>SUMIFS(СВЦЭМ!$D$39:$D$782,СВЦЭМ!$A$39:$A$782,$A96,СВЦЭМ!$B$39:$B$782,N$83)+'СЕТ СН'!$G$14+СВЦЭМ!$D$10+'СЕТ СН'!$G$6-'СЕТ СН'!$G$26</f>
        <v>1907.1445473700001</v>
      </c>
      <c r="O96" s="36">
        <f>SUMIFS(СВЦЭМ!$D$39:$D$782,СВЦЭМ!$A$39:$A$782,$A96,СВЦЭМ!$B$39:$B$782,O$83)+'СЕТ СН'!$G$14+СВЦЭМ!$D$10+'СЕТ СН'!$G$6-'СЕТ СН'!$G$26</f>
        <v>1932.6706902000001</v>
      </c>
      <c r="P96" s="36">
        <f>SUMIFS(СВЦЭМ!$D$39:$D$782,СВЦЭМ!$A$39:$A$782,$A96,СВЦЭМ!$B$39:$B$782,P$83)+'СЕТ СН'!$G$14+СВЦЭМ!$D$10+'СЕТ СН'!$G$6-'СЕТ СН'!$G$26</f>
        <v>1947.9957491800001</v>
      </c>
      <c r="Q96" s="36">
        <f>SUMIFS(СВЦЭМ!$D$39:$D$782,СВЦЭМ!$A$39:$A$782,$A96,СВЦЭМ!$B$39:$B$782,Q$83)+'СЕТ СН'!$G$14+СВЦЭМ!$D$10+'СЕТ СН'!$G$6-'СЕТ СН'!$G$26</f>
        <v>1969.8055137800002</v>
      </c>
      <c r="R96" s="36">
        <f>SUMIFS(СВЦЭМ!$D$39:$D$782,СВЦЭМ!$A$39:$A$782,$A96,СВЦЭМ!$B$39:$B$782,R$83)+'СЕТ СН'!$G$14+СВЦЭМ!$D$10+'СЕТ СН'!$G$6-'СЕТ СН'!$G$26</f>
        <v>1969.6753578400003</v>
      </c>
      <c r="S96" s="36">
        <f>SUMIFS(СВЦЭМ!$D$39:$D$782,СВЦЭМ!$A$39:$A$782,$A96,СВЦЭМ!$B$39:$B$782,S$83)+'СЕТ СН'!$G$14+СВЦЭМ!$D$10+'СЕТ СН'!$G$6-'СЕТ СН'!$G$26</f>
        <v>1942.18338649</v>
      </c>
      <c r="T96" s="36">
        <f>SUMIFS(СВЦЭМ!$D$39:$D$782,СВЦЭМ!$A$39:$A$782,$A96,СВЦЭМ!$B$39:$B$782,T$83)+'СЕТ СН'!$G$14+СВЦЭМ!$D$10+'СЕТ СН'!$G$6-'СЕТ СН'!$G$26</f>
        <v>1915.4272030400002</v>
      </c>
      <c r="U96" s="36">
        <f>SUMIFS(СВЦЭМ!$D$39:$D$782,СВЦЭМ!$A$39:$A$782,$A96,СВЦЭМ!$B$39:$B$782,U$83)+'СЕТ СН'!$G$14+СВЦЭМ!$D$10+'СЕТ СН'!$G$6-'СЕТ СН'!$G$26</f>
        <v>1808.87008651</v>
      </c>
      <c r="V96" s="36">
        <f>SUMIFS(СВЦЭМ!$D$39:$D$782,СВЦЭМ!$A$39:$A$782,$A96,СВЦЭМ!$B$39:$B$782,V$83)+'СЕТ СН'!$G$14+СВЦЭМ!$D$10+'СЕТ СН'!$G$6-'СЕТ СН'!$G$26</f>
        <v>1818.54638737</v>
      </c>
      <c r="W96" s="36">
        <f>SUMIFS(СВЦЭМ!$D$39:$D$782,СВЦЭМ!$A$39:$A$782,$A96,СВЦЭМ!$B$39:$B$782,W$83)+'СЕТ СН'!$G$14+СВЦЭМ!$D$10+'СЕТ СН'!$G$6-'СЕТ СН'!$G$26</f>
        <v>1814.08354783</v>
      </c>
      <c r="X96" s="36">
        <f>SUMIFS(СВЦЭМ!$D$39:$D$782,СВЦЭМ!$A$39:$A$782,$A96,СВЦЭМ!$B$39:$B$782,X$83)+'СЕТ СН'!$G$14+СВЦЭМ!$D$10+'СЕТ СН'!$G$6-'СЕТ СН'!$G$26</f>
        <v>1862.8205506899999</v>
      </c>
      <c r="Y96" s="36">
        <f>SUMIFS(СВЦЭМ!$D$39:$D$782,СВЦЭМ!$A$39:$A$782,$A96,СВЦЭМ!$B$39:$B$782,Y$83)+'СЕТ СН'!$G$14+СВЦЭМ!$D$10+'СЕТ СН'!$G$6-'СЕТ СН'!$G$26</f>
        <v>1866.9721996500002</v>
      </c>
    </row>
    <row r="97" spans="1:25" ht="15.75" x14ac:dyDescent="0.2">
      <c r="A97" s="35">
        <f t="shared" si="2"/>
        <v>45060</v>
      </c>
      <c r="B97" s="36">
        <f>SUMIFS(СВЦЭМ!$D$39:$D$782,СВЦЭМ!$A$39:$A$782,$A97,СВЦЭМ!$B$39:$B$782,B$83)+'СЕТ СН'!$G$14+СВЦЭМ!$D$10+'СЕТ СН'!$G$6-'СЕТ СН'!$G$26</f>
        <v>1933.8682377099999</v>
      </c>
      <c r="C97" s="36">
        <f>SUMIFS(СВЦЭМ!$D$39:$D$782,СВЦЭМ!$A$39:$A$782,$A97,СВЦЭМ!$B$39:$B$782,C$83)+'СЕТ СН'!$G$14+СВЦЭМ!$D$10+'СЕТ СН'!$G$6-'СЕТ СН'!$G$26</f>
        <v>2016.3137969700001</v>
      </c>
      <c r="D97" s="36">
        <f>SUMIFS(СВЦЭМ!$D$39:$D$782,СВЦЭМ!$A$39:$A$782,$A97,СВЦЭМ!$B$39:$B$782,D$83)+'СЕТ СН'!$G$14+СВЦЭМ!$D$10+'СЕТ СН'!$G$6-'СЕТ СН'!$G$26</f>
        <v>2083.9671951099999</v>
      </c>
      <c r="E97" s="36">
        <f>SUMIFS(СВЦЭМ!$D$39:$D$782,СВЦЭМ!$A$39:$A$782,$A97,СВЦЭМ!$B$39:$B$782,E$83)+'СЕТ СН'!$G$14+СВЦЭМ!$D$10+'СЕТ СН'!$G$6-'СЕТ СН'!$G$26</f>
        <v>2076.43280082</v>
      </c>
      <c r="F97" s="36">
        <f>SUMIFS(СВЦЭМ!$D$39:$D$782,СВЦЭМ!$A$39:$A$782,$A97,СВЦЭМ!$B$39:$B$782,F$83)+'СЕТ СН'!$G$14+СВЦЭМ!$D$10+'СЕТ СН'!$G$6-'СЕТ СН'!$G$26</f>
        <v>2085.9965004200003</v>
      </c>
      <c r="G97" s="36">
        <f>SUMIFS(СВЦЭМ!$D$39:$D$782,СВЦЭМ!$A$39:$A$782,$A97,СВЦЭМ!$B$39:$B$782,G$83)+'СЕТ СН'!$G$14+СВЦЭМ!$D$10+'СЕТ СН'!$G$6-'СЕТ СН'!$G$26</f>
        <v>2073.9465811300001</v>
      </c>
      <c r="H97" s="36">
        <f>SUMIFS(СВЦЭМ!$D$39:$D$782,СВЦЭМ!$A$39:$A$782,$A97,СВЦЭМ!$B$39:$B$782,H$83)+'СЕТ СН'!$G$14+СВЦЭМ!$D$10+'СЕТ СН'!$G$6-'СЕТ СН'!$G$26</f>
        <v>2073.70303431</v>
      </c>
      <c r="I97" s="36">
        <f>SUMIFS(СВЦЭМ!$D$39:$D$782,СВЦЭМ!$A$39:$A$782,$A97,СВЦЭМ!$B$39:$B$782,I$83)+'СЕТ СН'!$G$14+СВЦЭМ!$D$10+'СЕТ СН'!$G$6-'СЕТ СН'!$G$26</f>
        <v>2022.7536677100002</v>
      </c>
      <c r="J97" s="36">
        <f>SUMIFS(СВЦЭМ!$D$39:$D$782,СВЦЭМ!$A$39:$A$782,$A97,СВЦЭМ!$B$39:$B$782,J$83)+'СЕТ СН'!$G$14+СВЦЭМ!$D$10+'СЕТ СН'!$G$6-'СЕТ СН'!$G$26</f>
        <v>1943.8445424199999</v>
      </c>
      <c r="K97" s="36">
        <f>SUMIFS(СВЦЭМ!$D$39:$D$782,СВЦЭМ!$A$39:$A$782,$A97,СВЦЭМ!$B$39:$B$782,K$83)+'СЕТ СН'!$G$14+СВЦЭМ!$D$10+'СЕТ СН'!$G$6-'СЕТ СН'!$G$26</f>
        <v>1872.2289837799999</v>
      </c>
      <c r="L97" s="36">
        <f>SUMIFS(СВЦЭМ!$D$39:$D$782,СВЦЭМ!$A$39:$A$782,$A97,СВЦЭМ!$B$39:$B$782,L$83)+'СЕТ СН'!$G$14+СВЦЭМ!$D$10+'СЕТ СН'!$G$6-'СЕТ СН'!$G$26</f>
        <v>1845.0678100499999</v>
      </c>
      <c r="M97" s="36">
        <f>SUMIFS(СВЦЭМ!$D$39:$D$782,СВЦЭМ!$A$39:$A$782,$A97,СВЦЭМ!$B$39:$B$782,M$83)+'СЕТ СН'!$G$14+СВЦЭМ!$D$10+'СЕТ СН'!$G$6-'СЕТ СН'!$G$26</f>
        <v>1835.3618952300003</v>
      </c>
      <c r="N97" s="36">
        <f>SUMIFS(СВЦЭМ!$D$39:$D$782,СВЦЭМ!$A$39:$A$782,$A97,СВЦЭМ!$B$39:$B$782,N$83)+'СЕТ СН'!$G$14+СВЦЭМ!$D$10+'СЕТ СН'!$G$6-'СЕТ СН'!$G$26</f>
        <v>1857.2572691099999</v>
      </c>
      <c r="O97" s="36">
        <f>SUMIFS(СВЦЭМ!$D$39:$D$782,СВЦЭМ!$A$39:$A$782,$A97,СВЦЭМ!$B$39:$B$782,O$83)+'СЕТ СН'!$G$14+СВЦЭМ!$D$10+'СЕТ СН'!$G$6-'СЕТ СН'!$G$26</f>
        <v>1889.01246717</v>
      </c>
      <c r="P97" s="36">
        <f>SUMIFS(СВЦЭМ!$D$39:$D$782,СВЦЭМ!$A$39:$A$782,$A97,СВЦЭМ!$B$39:$B$782,P$83)+'СЕТ СН'!$G$14+СВЦЭМ!$D$10+'СЕТ СН'!$G$6-'СЕТ СН'!$G$26</f>
        <v>1904.2490270799999</v>
      </c>
      <c r="Q97" s="36">
        <f>SUMIFS(СВЦЭМ!$D$39:$D$782,СВЦЭМ!$A$39:$A$782,$A97,СВЦЭМ!$B$39:$B$782,Q$83)+'СЕТ СН'!$G$14+СВЦЭМ!$D$10+'СЕТ СН'!$G$6-'СЕТ СН'!$G$26</f>
        <v>1922.8338942</v>
      </c>
      <c r="R97" s="36">
        <f>SUMIFS(СВЦЭМ!$D$39:$D$782,СВЦЭМ!$A$39:$A$782,$A97,СВЦЭМ!$B$39:$B$782,R$83)+'СЕТ СН'!$G$14+СВЦЭМ!$D$10+'СЕТ СН'!$G$6-'СЕТ СН'!$G$26</f>
        <v>1904.2368559000001</v>
      </c>
      <c r="S97" s="36">
        <f>SUMIFS(СВЦЭМ!$D$39:$D$782,СВЦЭМ!$A$39:$A$782,$A97,СВЦЭМ!$B$39:$B$782,S$83)+'СЕТ СН'!$G$14+СВЦЭМ!$D$10+'СЕТ СН'!$G$6-'СЕТ СН'!$G$26</f>
        <v>1870.63389611</v>
      </c>
      <c r="T97" s="36">
        <f>SUMIFS(СВЦЭМ!$D$39:$D$782,СВЦЭМ!$A$39:$A$782,$A97,СВЦЭМ!$B$39:$B$782,T$83)+'СЕТ СН'!$G$14+СВЦЭМ!$D$10+'СЕТ СН'!$G$6-'СЕТ СН'!$G$26</f>
        <v>1857.84496395</v>
      </c>
      <c r="U97" s="36">
        <f>SUMIFS(СВЦЭМ!$D$39:$D$782,СВЦЭМ!$A$39:$A$782,$A97,СВЦЭМ!$B$39:$B$782,U$83)+'СЕТ СН'!$G$14+СВЦЭМ!$D$10+'СЕТ СН'!$G$6-'СЕТ СН'!$G$26</f>
        <v>1830.1280966200002</v>
      </c>
      <c r="V97" s="36">
        <f>SUMIFS(СВЦЭМ!$D$39:$D$782,СВЦЭМ!$A$39:$A$782,$A97,СВЦЭМ!$B$39:$B$782,V$83)+'СЕТ СН'!$G$14+СВЦЭМ!$D$10+'СЕТ СН'!$G$6-'СЕТ СН'!$G$26</f>
        <v>1806.3570135499999</v>
      </c>
      <c r="W97" s="36">
        <f>SUMIFS(СВЦЭМ!$D$39:$D$782,СВЦЭМ!$A$39:$A$782,$A97,СВЦЭМ!$B$39:$B$782,W$83)+'СЕТ СН'!$G$14+СВЦЭМ!$D$10+'СЕТ СН'!$G$6-'СЕТ СН'!$G$26</f>
        <v>1771.5896810700001</v>
      </c>
      <c r="X97" s="36">
        <f>SUMIFS(СВЦЭМ!$D$39:$D$782,СВЦЭМ!$A$39:$A$782,$A97,СВЦЭМ!$B$39:$B$782,X$83)+'СЕТ СН'!$G$14+СВЦЭМ!$D$10+'СЕТ СН'!$G$6-'СЕТ СН'!$G$26</f>
        <v>1812.80322406</v>
      </c>
      <c r="Y97" s="36">
        <f>SUMIFS(СВЦЭМ!$D$39:$D$782,СВЦЭМ!$A$39:$A$782,$A97,СВЦЭМ!$B$39:$B$782,Y$83)+'СЕТ СН'!$G$14+СВЦЭМ!$D$10+'СЕТ СН'!$G$6-'СЕТ СН'!$G$26</f>
        <v>1881.0706600000003</v>
      </c>
    </row>
    <row r="98" spans="1:25" ht="15.75" x14ac:dyDescent="0.2">
      <c r="A98" s="35">
        <f t="shared" si="2"/>
        <v>45061</v>
      </c>
      <c r="B98" s="36">
        <f>SUMIFS(СВЦЭМ!$D$39:$D$782,СВЦЭМ!$A$39:$A$782,$A98,СВЦЭМ!$B$39:$B$782,B$83)+'СЕТ СН'!$G$14+СВЦЭМ!$D$10+'СЕТ СН'!$G$6-'СЕТ СН'!$G$26</f>
        <v>1970.8420288000002</v>
      </c>
      <c r="C98" s="36">
        <f>SUMIFS(СВЦЭМ!$D$39:$D$782,СВЦЭМ!$A$39:$A$782,$A98,СВЦЭМ!$B$39:$B$782,C$83)+'СЕТ СН'!$G$14+СВЦЭМ!$D$10+'СЕТ СН'!$G$6-'СЕТ СН'!$G$26</f>
        <v>2040.1040582099999</v>
      </c>
      <c r="D98" s="36">
        <f>SUMIFS(СВЦЭМ!$D$39:$D$782,СВЦЭМ!$A$39:$A$782,$A98,СВЦЭМ!$B$39:$B$782,D$83)+'СЕТ СН'!$G$14+СВЦЭМ!$D$10+'СЕТ СН'!$G$6-'СЕТ СН'!$G$26</f>
        <v>2130.7834133599999</v>
      </c>
      <c r="E98" s="36">
        <f>SUMIFS(СВЦЭМ!$D$39:$D$782,СВЦЭМ!$A$39:$A$782,$A98,СВЦЭМ!$B$39:$B$782,E$83)+'СЕТ СН'!$G$14+СВЦЭМ!$D$10+'СЕТ СН'!$G$6-'СЕТ СН'!$G$26</f>
        <v>2128.74520046</v>
      </c>
      <c r="F98" s="36">
        <f>SUMIFS(СВЦЭМ!$D$39:$D$782,СВЦЭМ!$A$39:$A$782,$A98,СВЦЭМ!$B$39:$B$782,F$83)+'СЕТ СН'!$G$14+СВЦЭМ!$D$10+'СЕТ СН'!$G$6-'СЕТ СН'!$G$26</f>
        <v>2114.0394494100001</v>
      </c>
      <c r="G98" s="36">
        <f>SUMIFS(СВЦЭМ!$D$39:$D$782,СВЦЭМ!$A$39:$A$782,$A98,СВЦЭМ!$B$39:$B$782,G$83)+'СЕТ СН'!$G$14+СВЦЭМ!$D$10+'СЕТ СН'!$G$6-'СЕТ СН'!$G$26</f>
        <v>2079.2774404400002</v>
      </c>
      <c r="H98" s="36">
        <f>SUMIFS(СВЦЭМ!$D$39:$D$782,СВЦЭМ!$A$39:$A$782,$A98,СВЦЭМ!$B$39:$B$782,H$83)+'СЕТ СН'!$G$14+СВЦЭМ!$D$10+'СЕТ СН'!$G$6-'СЕТ СН'!$G$26</f>
        <v>2026.5135509300003</v>
      </c>
      <c r="I98" s="36">
        <f>SUMIFS(СВЦЭМ!$D$39:$D$782,СВЦЭМ!$A$39:$A$782,$A98,СВЦЭМ!$B$39:$B$782,I$83)+'СЕТ СН'!$G$14+СВЦЭМ!$D$10+'СЕТ СН'!$G$6-'СЕТ СН'!$G$26</f>
        <v>1972.7908413800001</v>
      </c>
      <c r="J98" s="36">
        <f>SUMIFS(СВЦЭМ!$D$39:$D$782,СВЦЭМ!$A$39:$A$782,$A98,СВЦЭМ!$B$39:$B$782,J$83)+'СЕТ СН'!$G$14+СВЦЭМ!$D$10+'СЕТ СН'!$G$6-'СЕТ СН'!$G$26</f>
        <v>1900.80131196</v>
      </c>
      <c r="K98" s="36">
        <f>SUMIFS(СВЦЭМ!$D$39:$D$782,СВЦЭМ!$A$39:$A$782,$A98,СВЦЭМ!$B$39:$B$782,K$83)+'СЕТ СН'!$G$14+СВЦЭМ!$D$10+'СЕТ СН'!$G$6-'СЕТ СН'!$G$26</f>
        <v>1883.2609719800002</v>
      </c>
      <c r="L98" s="36">
        <f>SUMIFS(СВЦЭМ!$D$39:$D$782,СВЦЭМ!$A$39:$A$782,$A98,СВЦЭМ!$B$39:$B$782,L$83)+'СЕТ СН'!$G$14+СВЦЭМ!$D$10+'СЕТ СН'!$G$6-'СЕТ СН'!$G$26</f>
        <v>1871.0118766000001</v>
      </c>
      <c r="M98" s="36">
        <f>SUMIFS(СВЦЭМ!$D$39:$D$782,СВЦЭМ!$A$39:$A$782,$A98,СВЦЭМ!$B$39:$B$782,M$83)+'СЕТ СН'!$G$14+СВЦЭМ!$D$10+'СЕТ СН'!$G$6-'СЕТ СН'!$G$26</f>
        <v>1865.6103981800002</v>
      </c>
      <c r="N98" s="36">
        <f>SUMIFS(СВЦЭМ!$D$39:$D$782,СВЦЭМ!$A$39:$A$782,$A98,СВЦЭМ!$B$39:$B$782,N$83)+'СЕТ СН'!$G$14+СВЦЭМ!$D$10+'СЕТ СН'!$G$6-'СЕТ СН'!$G$26</f>
        <v>1927.6102771599999</v>
      </c>
      <c r="O98" s="36">
        <f>SUMIFS(СВЦЭМ!$D$39:$D$782,СВЦЭМ!$A$39:$A$782,$A98,СВЦЭМ!$B$39:$B$782,O$83)+'СЕТ СН'!$G$14+СВЦЭМ!$D$10+'СЕТ СН'!$G$6-'СЕТ СН'!$G$26</f>
        <v>1928.46226204</v>
      </c>
      <c r="P98" s="36">
        <f>SUMIFS(СВЦЭМ!$D$39:$D$782,СВЦЭМ!$A$39:$A$782,$A98,СВЦЭМ!$B$39:$B$782,P$83)+'СЕТ СН'!$G$14+СВЦЭМ!$D$10+'СЕТ СН'!$G$6-'СЕТ СН'!$G$26</f>
        <v>1919.09410665</v>
      </c>
      <c r="Q98" s="36">
        <f>SUMIFS(СВЦЭМ!$D$39:$D$782,СВЦЭМ!$A$39:$A$782,$A98,СВЦЭМ!$B$39:$B$782,Q$83)+'СЕТ СН'!$G$14+СВЦЭМ!$D$10+'СЕТ СН'!$G$6-'СЕТ СН'!$G$26</f>
        <v>1919.3672045799999</v>
      </c>
      <c r="R98" s="36">
        <f>SUMIFS(СВЦЭМ!$D$39:$D$782,СВЦЭМ!$A$39:$A$782,$A98,СВЦЭМ!$B$39:$B$782,R$83)+'СЕТ СН'!$G$14+СВЦЭМ!$D$10+'СЕТ СН'!$G$6-'СЕТ СН'!$G$26</f>
        <v>1939.4838824799999</v>
      </c>
      <c r="S98" s="36">
        <f>SUMIFS(СВЦЭМ!$D$39:$D$782,СВЦЭМ!$A$39:$A$782,$A98,СВЦЭМ!$B$39:$B$782,S$83)+'СЕТ СН'!$G$14+СВЦЭМ!$D$10+'СЕТ СН'!$G$6-'СЕТ СН'!$G$26</f>
        <v>1885.8788550300001</v>
      </c>
      <c r="T98" s="36">
        <f>SUMIFS(СВЦЭМ!$D$39:$D$782,СВЦЭМ!$A$39:$A$782,$A98,СВЦЭМ!$B$39:$B$782,T$83)+'СЕТ СН'!$G$14+СВЦЭМ!$D$10+'СЕТ СН'!$G$6-'СЕТ СН'!$G$26</f>
        <v>1815.4890921000001</v>
      </c>
      <c r="U98" s="36">
        <f>SUMIFS(СВЦЭМ!$D$39:$D$782,СВЦЭМ!$A$39:$A$782,$A98,СВЦЭМ!$B$39:$B$782,U$83)+'СЕТ СН'!$G$14+СВЦЭМ!$D$10+'СЕТ СН'!$G$6-'СЕТ СН'!$G$26</f>
        <v>1765.9252003800002</v>
      </c>
      <c r="V98" s="36">
        <f>SUMIFS(СВЦЭМ!$D$39:$D$782,СВЦЭМ!$A$39:$A$782,$A98,СВЦЭМ!$B$39:$B$782,V$83)+'СЕТ СН'!$G$14+СВЦЭМ!$D$10+'СЕТ СН'!$G$6-'СЕТ СН'!$G$26</f>
        <v>1743.2492848400002</v>
      </c>
      <c r="W98" s="36">
        <f>SUMIFS(СВЦЭМ!$D$39:$D$782,СВЦЭМ!$A$39:$A$782,$A98,СВЦЭМ!$B$39:$B$782,W$83)+'СЕТ СН'!$G$14+СВЦЭМ!$D$10+'СЕТ СН'!$G$6-'СЕТ СН'!$G$26</f>
        <v>1797.00469686</v>
      </c>
      <c r="X98" s="36">
        <f>SUMIFS(СВЦЭМ!$D$39:$D$782,СВЦЭМ!$A$39:$A$782,$A98,СВЦЭМ!$B$39:$B$782,X$83)+'СЕТ СН'!$G$14+СВЦЭМ!$D$10+'СЕТ СН'!$G$6-'СЕТ СН'!$G$26</f>
        <v>1845.2012370299999</v>
      </c>
      <c r="Y98" s="36">
        <f>SUMIFS(СВЦЭМ!$D$39:$D$782,СВЦЭМ!$A$39:$A$782,$A98,СВЦЭМ!$B$39:$B$782,Y$83)+'СЕТ СН'!$G$14+СВЦЭМ!$D$10+'СЕТ СН'!$G$6-'СЕТ СН'!$G$26</f>
        <v>1909.27263666</v>
      </c>
    </row>
    <row r="99" spans="1:25" ht="15.75" x14ac:dyDescent="0.2">
      <c r="A99" s="35">
        <f t="shared" si="2"/>
        <v>45062</v>
      </c>
      <c r="B99" s="36">
        <f>SUMIFS(СВЦЭМ!$D$39:$D$782,СВЦЭМ!$A$39:$A$782,$A99,СВЦЭМ!$B$39:$B$782,B$83)+'СЕТ СН'!$G$14+СВЦЭМ!$D$10+'СЕТ СН'!$G$6-'СЕТ СН'!$G$26</f>
        <v>2032.64917066</v>
      </c>
      <c r="C99" s="36">
        <f>SUMIFS(СВЦЭМ!$D$39:$D$782,СВЦЭМ!$A$39:$A$782,$A99,СВЦЭМ!$B$39:$B$782,C$83)+'СЕТ СН'!$G$14+СВЦЭМ!$D$10+'СЕТ СН'!$G$6-'СЕТ СН'!$G$26</f>
        <v>2067.7732755500001</v>
      </c>
      <c r="D99" s="36">
        <f>SUMIFS(СВЦЭМ!$D$39:$D$782,СВЦЭМ!$A$39:$A$782,$A99,СВЦЭМ!$B$39:$B$782,D$83)+'СЕТ СН'!$G$14+СВЦЭМ!$D$10+'СЕТ СН'!$G$6-'СЕТ СН'!$G$26</f>
        <v>2088.6047354299999</v>
      </c>
      <c r="E99" s="36">
        <f>SUMIFS(СВЦЭМ!$D$39:$D$782,СВЦЭМ!$A$39:$A$782,$A99,СВЦЭМ!$B$39:$B$782,E$83)+'СЕТ СН'!$G$14+СВЦЭМ!$D$10+'СЕТ СН'!$G$6-'СЕТ СН'!$G$26</f>
        <v>2067.7515874000001</v>
      </c>
      <c r="F99" s="36">
        <f>SUMIFS(СВЦЭМ!$D$39:$D$782,СВЦЭМ!$A$39:$A$782,$A99,СВЦЭМ!$B$39:$B$782,F$83)+'СЕТ СН'!$G$14+СВЦЭМ!$D$10+'СЕТ СН'!$G$6-'СЕТ СН'!$G$26</f>
        <v>2067.3051077300001</v>
      </c>
      <c r="G99" s="36">
        <f>SUMIFS(СВЦЭМ!$D$39:$D$782,СВЦЭМ!$A$39:$A$782,$A99,СВЦЭМ!$B$39:$B$782,G$83)+'СЕТ СН'!$G$14+СВЦЭМ!$D$10+'СЕТ СН'!$G$6-'СЕТ СН'!$G$26</f>
        <v>2074.2295053900002</v>
      </c>
      <c r="H99" s="36">
        <f>SUMIFS(СВЦЭМ!$D$39:$D$782,СВЦЭМ!$A$39:$A$782,$A99,СВЦЭМ!$B$39:$B$782,H$83)+'СЕТ СН'!$G$14+СВЦЭМ!$D$10+'СЕТ СН'!$G$6-'СЕТ СН'!$G$26</f>
        <v>1948.7491092200003</v>
      </c>
      <c r="I99" s="36">
        <f>SUMIFS(СВЦЭМ!$D$39:$D$782,СВЦЭМ!$A$39:$A$782,$A99,СВЦЭМ!$B$39:$B$782,I$83)+'СЕТ СН'!$G$14+СВЦЭМ!$D$10+'СЕТ СН'!$G$6-'СЕТ СН'!$G$26</f>
        <v>1935.0578641100001</v>
      </c>
      <c r="J99" s="36">
        <f>SUMIFS(СВЦЭМ!$D$39:$D$782,СВЦЭМ!$A$39:$A$782,$A99,СВЦЭМ!$B$39:$B$782,J$83)+'СЕТ СН'!$G$14+СВЦЭМ!$D$10+'СЕТ СН'!$G$6-'СЕТ СН'!$G$26</f>
        <v>1845.1966146600003</v>
      </c>
      <c r="K99" s="36">
        <f>SUMIFS(СВЦЭМ!$D$39:$D$782,СВЦЭМ!$A$39:$A$782,$A99,СВЦЭМ!$B$39:$B$782,K$83)+'СЕТ СН'!$G$14+СВЦЭМ!$D$10+'СЕТ СН'!$G$6-'СЕТ СН'!$G$26</f>
        <v>1839.3592306099999</v>
      </c>
      <c r="L99" s="36">
        <f>SUMIFS(СВЦЭМ!$D$39:$D$782,СВЦЭМ!$A$39:$A$782,$A99,СВЦЭМ!$B$39:$B$782,L$83)+'СЕТ СН'!$G$14+СВЦЭМ!$D$10+'СЕТ СН'!$G$6-'СЕТ СН'!$G$26</f>
        <v>1844.5010873900001</v>
      </c>
      <c r="M99" s="36">
        <f>SUMIFS(СВЦЭМ!$D$39:$D$782,СВЦЭМ!$A$39:$A$782,$A99,СВЦЭМ!$B$39:$B$782,M$83)+'СЕТ СН'!$G$14+СВЦЭМ!$D$10+'СЕТ СН'!$G$6-'СЕТ СН'!$G$26</f>
        <v>1870.2205331099999</v>
      </c>
      <c r="N99" s="36">
        <f>SUMIFS(СВЦЭМ!$D$39:$D$782,СВЦЭМ!$A$39:$A$782,$A99,СВЦЭМ!$B$39:$B$782,N$83)+'СЕТ СН'!$G$14+СВЦЭМ!$D$10+'СЕТ СН'!$G$6-'СЕТ СН'!$G$26</f>
        <v>1910.4894521199999</v>
      </c>
      <c r="O99" s="36">
        <f>SUMIFS(СВЦЭМ!$D$39:$D$782,СВЦЭМ!$A$39:$A$782,$A99,СВЦЭМ!$B$39:$B$782,O$83)+'СЕТ СН'!$G$14+СВЦЭМ!$D$10+'СЕТ СН'!$G$6-'СЕТ СН'!$G$26</f>
        <v>1925.4758193600001</v>
      </c>
      <c r="P99" s="36">
        <f>SUMIFS(СВЦЭМ!$D$39:$D$782,СВЦЭМ!$A$39:$A$782,$A99,СВЦЭМ!$B$39:$B$782,P$83)+'СЕТ СН'!$G$14+СВЦЭМ!$D$10+'СЕТ СН'!$G$6-'СЕТ СН'!$G$26</f>
        <v>1933.1467723700002</v>
      </c>
      <c r="Q99" s="36">
        <f>SUMIFS(СВЦЭМ!$D$39:$D$782,СВЦЭМ!$A$39:$A$782,$A99,СВЦЭМ!$B$39:$B$782,Q$83)+'СЕТ СН'!$G$14+СВЦЭМ!$D$10+'СЕТ СН'!$G$6-'СЕТ СН'!$G$26</f>
        <v>1922.9985486800001</v>
      </c>
      <c r="R99" s="36">
        <f>SUMIFS(СВЦЭМ!$D$39:$D$782,СВЦЭМ!$A$39:$A$782,$A99,СВЦЭМ!$B$39:$B$782,R$83)+'СЕТ СН'!$G$14+СВЦЭМ!$D$10+'СЕТ СН'!$G$6-'СЕТ СН'!$G$26</f>
        <v>1879.53991795</v>
      </c>
      <c r="S99" s="36">
        <f>SUMIFS(СВЦЭМ!$D$39:$D$782,СВЦЭМ!$A$39:$A$782,$A99,СВЦЭМ!$B$39:$B$782,S$83)+'СЕТ СН'!$G$14+СВЦЭМ!$D$10+'СЕТ СН'!$G$6-'СЕТ СН'!$G$26</f>
        <v>1846.9985744599999</v>
      </c>
      <c r="T99" s="36">
        <f>SUMIFS(СВЦЭМ!$D$39:$D$782,СВЦЭМ!$A$39:$A$782,$A99,СВЦЭМ!$B$39:$B$782,T$83)+'СЕТ СН'!$G$14+СВЦЭМ!$D$10+'СЕТ СН'!$G$6-'СЕТ СН'!$G$26</f>
        <v>1735.7555866900002</v>
      </c>
      <c r="U99" s="36">
        <f>SUMIFS(СВЦЭМ!$D$39:$D$782,СВЦЭМ!$A$39:$A$782,$A99,СВЦЭМ!$B$39:$B$782,U$83)+'СЕТ СН'!$G$14+СВЦЭМ!$D$10+'СЕТ СН'!$G$6-'СЕТ СН'!$G$26</f>
        <v>1659.1861681800001</v>
      </c>
      <c r="V99" s="36">
        <f>SUMIFS(СВЦЭМ!$D$39:$D$782,СВЦЭМ!$A$39:$A$782,$A99,СВЦЭМ!$B$39:$B$782,V$83)+'СЕТ СН'!$G$14+СВЦЭМ!$D$10+'СЕТ СН'!$G$6-'СЕТ СН'!$G$26</f>
        <v>1666.1088610800002</v>
      </c>
      <c r="W99" s="36">
        <f>SUMIFS(СВЦЭМ!$D$39:$D$782,СВЦЭМ!$A$39:$A$782,$A99,СВЦЭМ!$B$39:$B$782,W$83)+'СЕТ СН'!$G$14+СВЦЭМ!$D$10+'СЕТ СН'!$G$6-'СЕТ СН'!$G$26</f>
        <v>1722.8880441700003</v>
      </c>
      <c r="X99" s="36">
        <f>SUMIFS(СВЦЭМ!$D$39:$D$782,СВЦЭМ!$A$39:$A$782,$A99,СВЦЭМ!$B$39:$B$782,X$83)+'СЕТ СН'!$G$14+СВЦЭМ!$D$10+'СЕТ СН'!$G$6-'СЕТ СН'!$G$26</f>
        <v>1771.7774749499999</v>
      </c>
      <c r="Y99" s="36">
        <f>SUMIFS(СВЦЭМ!$D$39:$D$782,СВЦЭМ!$A$39:$A$782,$A99,СВЦЭМ!$B$39:$B$782,Y$83)+'СЕТ СН'!$G$14+СВЦЭМ!$D$10+'СЕТ СН'!$G$6-'СЕТ СН'!$G$26</f>
        <v>1865.7057675800002</v>
      </c>
    </row>
    <row r="100" spans="1:25" ht="15.75" x14ac:dyDescent="0.2">
      <c r="A100" s="35">
        <f t="shared" si="2"/>
        <v>45063</v>
      </c>
      <c r="B100" s="36">
        <f>SUMIFS(СВЦЭМ!$D$39:$D$782,СВЦЭМ!$A$39:$A$782,$A100,СВЦЭМ!$B$39:$B$782,B$83)+'СЕТ СН'!$G$14+СВЦЭМ!$D$10+'СЕТ СН'!$G$6-'СЕТ СН'!$G$26</f>
        <v>1938.5618450400002</v>
      </c>
      <c r="C100" s="36">
        <f>SUMIFS(СВЦЭМ!$D$39:$D$782,СВЦЭМ!$A$39:$A$782,$A100,СВЦЭМ!$B$39:$B$782,C$83)+'СЕТ СН'!$G$14+СВЦЭМ!$D$10+'СЕТ СН'!$G$6-'СЕТ СН'!$G$26</f>
        <v>2037.63062111</v>
      </c>
      <c r="D100" s="36">
        <f>SUMIFS(СВЦЭМ!$D$39:$D$782,СВЦЭМ!$A$39:$A$782,$A100,СВЦЭМ!$B$39:$B$782,D$83)+'СЕТ СН'!$G$14+СВЦЭМ!$D$10+'СЕТ СН'!$G$6-'СЕТ СН'!$G$26</f>
        <v>2015.3732000099999</v>
      </c>
      <c r="E100" s="36">
        <f>SUMIFS(СВЦЭМ!$D$39:$D$782,СВЦЭМ!$A$39:$A$782,$A100,СВЦЭМ!$B$39:$B$782,E$83)+'СЕТ СН'!$G$14+СВЦЭМ!$D$10+'СЕТ СН'!$G$6-'СЕТ СН'!$G$26</f>
        <v>2100.3016929099999</v>
      </c>
      <c r="F100" s="36">
        <f>SUMIFS(СВЦЭМ!$D$39:$D$782,СВЦЭМ!$A$39:$A$782,$A100,СВЦЭМ!$B$39:$B$782,F$83)+'СЕТ СН'!$G$14+СВЦЭМ!$D$10+'СЕТ СН'!$G$6-'СЕТ СН'!$G$26</f>
        <v>2099.4593731</v>
      </c>
      <c r="G100" s="36">
        <f>SUMIFS(СВЦЭМ!$D$39:$D$782,СВЦЭМ!$A$39:$A$782,$A100,СВЦЭМ!$B$39:$B$782,G$83)+'СЕТ СН'!$G$14+СВЦЭМ!$D$10+'СЕТ СН'!$G$6-'СЕТ СН'!$G$26</f>
        <v>2016.3576276100002</v>
      </c>
      <c r="H100" s="36">
        <f>SUMIFS(СВЦЭМ!$D$39:$D$782,СВЦЭМ!$A$39:$A$782,$A100,СВЦЭМ!$B$39:$B$782,H$83)+'СЕТ СН'!$G$14+СВЦЭМ!$D$10+'СЕТ СН'!$G$6-'СЕТ СН'!$G$26</f>
        <v>1972.7602972200002</v>
      </c>
      <c r="I100" s="36">
        <f>SUMIFS(СВЦЭМ!$D$39:$D$782,СВЦЭМ!$A$39:$A$782,$A100,СВЦЭМ!$B$39:$B$782,I$83)+'СЕТ СН'!$G$14+СВЦЭМ!$D$10+'СЕТ СН'!$G$6-'СЕТ СН'!$G$26</f>
        <v>1910.17631669</v>
      </c>
      <c r="J100" s="36">
        <f>SUMIFS(СВЦЭМ!$D$39:$D$782,СВЦЭМ!$A$39:$A$782,$A100,СВЦЭМ!$B$39:$B$782,J$83)+'СЕТ СН'!$G$14+СВЦЭМ!$D$10+'СЕТ СН'!$G$6-'СЕТ СН'!$G$26</f>
        <v>1881.8710747800001</v>
      </c>
      <c r="K100" s="36">
        <f>SUMIFS(СВЦЭМ!$D$39:$D$782,СВЦЭМ!$A$39:$A$782,$A100,СВЦЭМ!$B$39:$B$782,K$83)+'СЕТ СН'!$G$14+СВЦЭМ!$D$10+'СЕТ СН'!$G$6-'СЕТ СН'!$G$26</f>
        <v>1855.81024905</v>
      </c>
      <c r="L100" s="36">
        <f>SUMIFS(СВЦЭМ!$D$39:$D$782,СВЦЭМ!$A$39:$A$782,$A100,СВЦЭМ!$B$39:$B$782,L$83)+'СЕТ СН'!$G$14+СВЦЭМ!$D$10+'СЕТ СН'!$G$6-'СЕТ СН'!$G$26</f>
        <v>1845.21380073</v>
      </c>
      <c r="M100" s="36">
        <f>SUMIFS(СВЦЭМ!$D$39:$D$782,СВЦЭМ!$A$39:$A$782,$A100,СВЦЭМ!$B$39:$B$782,M$83)+'СЕТ СН'!$G$14+СВЦЭМ!$D$10+'СЕТ СН'!$G$6-'СЕТ СН'!$G$26</f>
        <v>1875.45812776</v>
      </c>
      <c r="N100" s="36">
        <f>SUMIFS(СВЦЭМ!$D$39:$D$782,СВЦЭМ!$A$39:$A$782,$A100,СВЦЭМ!$B$39:$B$782,N$83)+'СЕТ СН'!$G$14+СВЦЭМ!$D$10+'СЕТ СН'!$G$6-'СЕТ СН'!$G$26</f>
        <v>1968.6454915200002</v>
      </c>
      <c r="O100" s="36">
        <f>SUMIFS(СВЦЭМ!$D$39:$D$782,СВЦЭМ!$A$39:$A$782,$A100,СВЦЭМ!$B$39:$B$782,O$83)+'СЕТ СН'!$G$14+СВЦЭМ!$D$10+'СЕТ СН'!$G$6-'СЕТ СН'!$G$26</f>
        <v>1934.0863739500001</v>
      </c>
      <c r="P100" s="36">
        <f>SUMIFS(СВЦЭМ!$D$39:$D$782,СВЦЭМ!$A$39:$A$782,$A100,СВЦЭМ!$B$39:$B$782,P$83)+'СЕТ СН'!$G$14+СВЦЭМ!$D$10+'СЕТ СН'!$G$6-'СЕТ СН'!$G$26</f>
        <v>1942.2548287600002</v>
      </c>
      <c r="Q100" s="36">
        <f>SUMIFS(СВЦЭМ!$D$39:$D$782,СВЦЭМ!$A$39:$A$782,$A100,СВЦЭМ!$B$39:$B$782,Q$83)+'СЕТ СН'!$G$14+СВЦЭМ!$D$10+'СЕТ СН'!$G$6-'СЕТ СН'!$G$26</f>
        <v>2017.0718882400001</v>
      </c>
      <c r="R100" s="36">
        <f>SUMIFS(СВЦЭМ!$D$39:$D$782,СВЦЭМ!$A$39:$A$782,$A100,СВЦЭМ!$B$39:$B$782,R$83)+'СЕТ СН'!$G$14+СВЦЭМ!$D$10+'СЕТ СН'!$G$6-'СЕТ СН'!$G$26</f>
        <v>1953.7829982100002</v>
      </c>
      <c r="S100" s="36">
        <f>SUMIFS(СВЦЭМ!$D$39:$D$782,СВЦЭМ!$A$39:$A$782,$A100,СВЦЭМ!$B$39:$B$782,S$83)+'СЕТ СН'!$G$14+СВЦЭМ!$D$10+'СЕТ СН'!$G$6-'СЕТ СН'!$G$26</f>
        <v>1903.9090058199999</v>
      </c>
      <c r="T100" s="36">
        <f>SUMIFS(СВЦЭМ!$D$39:$D$782,СВЦЭМ!$A$39:$A$782,$A100,СВЦЭМ!$B$39:$B$782,T$83)+'СЕТ СН'!$G$14+СВЦЭМ!$D$10+'СЕТ СН'!$G$6-'СЕТ СН'!$G$26</f>
        <v>1843.7655808899999</v>
      </c>
      <c r="U100" s="36">
        <f>SUMIFS(СВЦЭМ!$D$39:$D$782,СВЦЭМ!$A$39:$A$782,$A100,СВЦЭМ!$B$39:$B$782,U$83)+'СЕТ СН'!$G$14+СВЦЭМ!$D$10+'СЕТ СН'!$G$6-'СЕТ СН'!$G$26</f>
        <v>1811.9554931500002</v>
      </c>
      <c r="V100" s="36">
        <f>SUMIFS(СВЦЭМ!$D$39:$D$782,СВЦЭМ!$A$39:$A$782,$A100,СВЦЭМ!$B$39:$B$782,V$83)+'СЕТ СН'!$G$14+СВЦЭМ!$D$10+'СЕТ СН'!$G$6-'СЕТ СН'!$G$26</f>
        <v>1797.1725101500001</v>
      </c>
      <c r="W100" s="36">
        <f>SUMIFS(СВЦЭМ!$D$39:$D$782,СВЦЭМ!$A$39:$A$782,$A100,СВЦЭМ!$B$39:$B$782,W$83)+'СЕТ СН'!$G$14+СВЦЭМ!$D$10+'СЕТ СН'!$G$6-'СЕТ СН'!$G$26</f>
        <v>1766.2391528799999</v>
      </c>
      <c r="X100" s="36">
        <f>SUMIFS(СВЦЭМ!$D$39:$D$782,СВЦЭМ!$A$39:$A$782,$A100,СВЦЭМ!$B$39:$B$782,X$83)+'СЕТ СН'!$G$14+СВЦЭМ!$D$10+'СЕТ СН'!$G$6-'СЕТ СН'!$G$26</f>
        <v>1795.1768020700001</v>
      </c>
      <c r="Y100" s="36">
        <f>SUMIFS(СВЦЭМ!$D$39:$D$782,СВЦЭМ!$A$39:$A$782,$A100,СВЦЭМ!$B$39:$B$782,Y$83)+'СЕТ СН'!$G$14+СВЦЭМ!$D$10+'СЕТ СН'!$G$6-'СЕТ СН'!$G$26</f>
        <v>1882.6238581500002</v>
      </c>
    </row>
    <row r="101" spans="1:25" ht="15.75" x14ac:dyDescent="0.2">
      <c r="A101" s="35">
        <f t="shared" si="2"/>
        <v>45064</v>
      </c>
      <c r="B101" s="36">
        <f>SUMIFS(СВЦЭМ!$D$39:$D$782,СВЦЭМ!$A$39:$A$782,$A101,СВЦЭМ!$B$39:$B$782,B$83)+'СЕТ СН'!$G$14+СВЦЭМ!$D$10+'СЕТ СН'!$G$6-'СЕТ СН'!$G$26</f>
        <v>1945.9369646700002</v>
      </c>
      <c r="C101" s="36">
        <f>SUMIFS(СВЦЭМ!$D$39:$D$782,СВЦЭМ!$A$39:$A$782,$A101,СВЦЭМ!$B$39:$B$782,C$83)+'СЕТ СН'!$G$14+СВЦЭМ!$D$10+'СЕТ СН'!$G$6-'СЕТ СН'!$G$26</f>
        <v>2025.2478244600002</v>
      </c>
      <c r="D101" s="36">
        <f>SUMIFS(СВЦЭМ!$D$39:$D$782,СВЦЭМ!$A$39:$A$782,$A101,СВЦЭМ!$B$39:$B$782,D$83)+'СЕТ СН'!$G$14+СВЦЭМ!$D$10+'СЕТ СН'!$G$6-'СЕТ СН'!$G$26</f>
        <v>2070.9079039500002</v>
      </c>
      <c r="E101" s="36">
        <f>SUMIFS(СВЦЭМ!$D$39:$D$782,СВЦЭМ!$A$39:$A$782,$A101,СВЦЭМ!$B$39:$B$782,E$83)+'СЕТ СН'!$G$14+СВЦЭМ!$D$10+'СЕТ СН'!$G$6-'СЕТ СН'!$G$26</f>
        <v>2128.04575277</v>
      </c>
      <c r="F101" s="36">
        <f>SUMIFS(СВЦЭМ!$D$39:$D$782,СВЦЭМ!$A$39:$A$782,$A101,СВЦЭМ!$B$39:$B$782,F$83)+'СЕТ СН'!$G$14+СВЦЭМ!$D$10+'СЕТ СН'!$G$6-'СЕТ СН'!$G$26</f>
        <v>2144.2288063300002</v>
      </c>
      <c r="G101" s="36">
        <f>SUMIFS(СВЦЭМ!$D$39:$D$782,СВЦЭМ!$A$39:$A$782,$A101,СВЦЭМ!$B$39:$B$782,G$83)+'СЕТ СН'!$G$14+СВЦЭМ!$D$10+'СЕТ СН'!$G$6-'СЕТ СН'!$G$26</f>
        <v>2112.6802004700003</v>
      </c>
      <c r="H101" s="36">
        <f>SUMIFS(СВЦЭМ!$D$39:$D$782,СВЦЭМ!$A$39:$A$782,$A101,СВЦЭМ!$B$39:$B$782,H$83)+'СЕТ СН'!$G$14+СВЦЭМ!$D$10+'СЕТ СН'!$G$6-'СЕТ СН'!$G$26</f>
        <v>2035.9797489000002</v>
      </c>
      <c r="I101" s="36">
        <f>SUMIFS(СВЦЭМ!$D$39:$D$782,СВЦЭМ!$A$39:$A$782,$A101,СВЦЭМ!$B$39:$B$782,I$83)+'СЕТ СН'!$G$14+СВЦЭМ!$D$10+'СЕТ СН'!$G$6-'СЕТ СН'!$G$26</f>
        <v>1927.73690291</v>
      </c>
      <c r="J101" s="36">
        <f>SUMIFS(СВЦЭМ!$D$39:$D$782,СВЦЭМ!$A$39:$A$782,$A101,СВЦЭМ!$B$39:$B$782,J$83)+'СЕТ СН'!$G$14+СВЦЭМ!$D$10+'СЕТ СН'!$G$6-'СЕТ СН'!$G$26</f>
        <v>1860.1803756200002</v>
      </c>
      <c r="K101" s="36">
        <f>SUMIFS(СВЦЭМ!$D$39:$D$782,СВЦЭМ!$A$39:$A$782,$A101,СВЦЭМ!$B$39:$B$782,K$83)+'СЕТ СН'!$G$14+СВЦЭМ!$D$10+'СЕТ СН'!$G$6-'СЕТ СН'!$G$26</f>
        <v>1854.9968449900002</v>
      </c>
      <c r="L101" s="36">
        <f>SUMIFS(СВЦЭМ!$D$39:$D$782,СВЦЭМ!$A$39:$A$782,$A101,СВЦЭМ!$B$39:$B$782,L$83)+'СЕТ СН'!$G$14+СВЦЭМ!$D$10+'СЕТ СН'!$G$6-'СЕТ СН'!$G$26</f>
        <v>1857.27785619</v>
      </c>
      <c r="M101" s="36">
        <f>SUMIFS(СВЦЭМ!$D$39:$D$782,СВЦЭМ!$A$39:$A$782,$A101,СВЦЭМ!$B$39:$B$782,M$83)+'СЕТ СН'!$G$14+СВЦЭМ!$D$10+'СЕТ СН'!$G$6-'СЕТ СН'!$G$26</f>
        <v>1882.7502069800003</v>
      </c>
      <c r="N101" s="36">
        <f>SUMIFS(СВЦЭМ!$D$39:$D$782,СВЦЭМ!$A$39:$A$782,$A101,СВЦЭМ!$B$39:$B$782,N$83)+'СЕТ СН'!$G$14+СВЦЭМ!$D$10+'СЕТ СН'!$G$6-'СЕТ СН'!$G$26</f>
        <v>1926.7123126500001</v>
      </c>
      <c r="O101" s="36">
        <f>SUMIFS(СВЦЭМ!$D$39:$D$782,СВЦЭМ!$A$39:$A$782,$A101,СВЦЭМ!$B$39:$B$782,O$83)+'СЕТ СН'!$G$14+СВЦЭМ!$D$10+'СЕТ СН'!$G$6-'СЕТ СН'!$G$26</f>
        <v>1966.9957417599999</v>
      </c>
      <c r="P101" s="36">
        <f>SUMIFS(СВЦЭМ!$D$39:$D$782,СВЦЭМ!$A$39:$A$782,$A101,СВЦЭМ!$B$39:$B$782,P$83)+'СЕТ СН'!$G$14+СВЦЭМ!$D$10+'СЕТ СН'!$G$6-'СЕТ СН'!$G$26</f>
        <v>1956.53049409</v>
      </c>
      <c r="Q101" s="36">
        <f>SUMIFS(СВЦЭМ!$D$39:$D$782,СВЦЭМ!$A$39:$A$782,$A101,СВЦЭМ!$B$39:$B$782,Q$83)+'СЕТ СН'!$G$14+СВЦЭМ!$D$10+'СЕТ СН'!$G$6-'СЕТ СН'!$G$26</f>
        <v>1955.5043770100001</v>
      </c>
      <c r="R101" s="36">
        <f>SUMIFS(СВЦЭМ!$D$39:$D$782,СВЦЭМ!$A$39:$A$782,$A101,СВЦЭМ!$B$39:$B$782,R$83)+'СЕТ СН'!$G$14+СВЦЭМ!$D$10+'СЕТ СН'!$G$6-'СЕТ СН'!$G$26</f>
        <v>1979.8500056800003</v>
      </c>
      <c r="S101" s="36">
        <f>SUMIFS(СВЦЭМ!$D$39:$D$782,СВЦЭМ!$A$39:$A$782,$A101,СВЦЭМ!$B$39:$B$782,S$83)+'СЕТ СН'!$G$14+СВЦЭМ!$D$10+'СЕТ СН'!$G$6-'СЕТ СН'!$G$26</f>
        <v>1933.5416033900001</v>
      </c>
      <c r="T101" s="36">
        <f>SUMIFS(СВЦЭМ!$D$39:$D$782,СВЦЭМ!$A$39:$A$782,$A101,СВЦЭМ!$B$39:$B$782,T$83)+'СЕТ СН'!$G$14+СВЦЭМ!$D$10+'СЕТ СН'!$G$6-'СЕТ СН'!$G$26</f>
        <v>1889.7209323699999</v>
      </c>
      <c r="U101" s="36">
        <f>SUMIFS(СВЦЭМ!$D$39:$D$782,СВЦЭМ!$A$39:$A$782,$A101,СВЦЭМ!$B$39:$B$782,U$83)+'СЕТ СН'!$G$14+СВЦЭМ!$D$10+'СЕТ СН'!$G$6-'СЕТ СН'!$G$26</f>
        <v>1861.9612897500001</v>
      </c>
      <c r="V101" s="36">
        <f>SUMIFS(СВЦЭМ!$D$39:$D$782,СВЦЭМ!$A$39:$A$782,$A101,СВЦЭМ!$B$39:$B$782,V$83)+'СЕТ СН'!$G$14+СВЦЭМ!$D$10+'СЕТ СН'!$G$6-'СЕТ СН'!$G$26</f>
        <v>1832.3598628200002</v>
      </c>
      <c r="W101" s="36">
        <f>SUMIFS(СВЦЭМ!$D$39:$D$782,СВЦЭМ!$A$39:$A$782,$A101,СВЦЭМ!$B$39:$B$782,W$83)+'СЕТ СН'!$G$14+СВЦЭМ!$D$10+'СЕТ СН'!$G$6-'СЕТ СН'!$G$26</f>
        <v>1821.4015856999999</v>
      </c>
      <c r="X101" s="36">
        <f>SUMIFS(СВЦЭМ!$D$39:$D$782,СВЦЭМ!$A$39:$A$782,$A101,СВЦЭМ!$B$39:$B$782,X$83)+'СЕТ СН'!$G$14+СВЦЭМ!$D$10+'СЕТ СН'!$G$6-'СЕТ СН'!$G$26</f>
        <v>1872.14666562</v>
      </c>
      <c r="Y101" s="36">
        <f>SUMIFS(СВЦЭМ!$D$39:$D$782,СВЦЭМ!$A$39:$A$782,$A101,СВЦЭМ!$B$39:$B$782,Y$83)+'СЕТ СН'!$G$14+СВЦЭМ!$D$10+'СЕТ СН'!$G$6-'СЕТ СН'!$G$26</f>
        <v>1958.1636971500002</v>
      </c>
    </row>
    <row r="102" spans="1:25" ht="15.75" x14ac:dyDescent="0.2">
      <c r="A102" s="35">
        <f t="shared" si="2"/>
        <v>45065</v>
      </c>
      <c r="B102" s="36">
        <f>SUMIFS(СВЦЭМ!$D$39:$D$782,СВЦЭМ!$A$39:$A$782,$A102,СВЦЭМ!$B$39:$B$782,B$83)+'СЕТ СН'!$G$14+СВЦЭМ!$D$10+'СЕТ СН'!$G$6-'СЕТ СН'!$G$26</f>
        <v>2020.4474393400001</v>
      </c>
      <c r="C102" s="36">
        <f>SUMIFS(СВЦЭМ!$D$39:$D$782,СВЦЭМ!$A$39:$A$782,$A102,СВЦЭМ!$B$39:$B$782,C$83)+'СЕТ СН'!$G$14+СВЦЭМ!$D$10+'СЕТ СН'!$G$6-'СЕТ СН'!$G$26</f>
        <v>2060.4277296300002</v>
      </c>
      <c r="D102" s="36">
        <f>SUMIFS(СВЦЭМ!$D$39:$D$782,СВЦЭМ!$A$39:$A$782,$A102,СВЦЭМ!$B$39:$B$782,D$83)+'СЕТ СН'!$G$14+СВЦЭМ!$D$10+'СЕТ СН'!$G$6-'СЕТ СН'!$G$26</f>
        <v>2073.2007163500002</v>
      </c>
      <c r="E102" s="36">
        <f>SUMIFS(СВЦЭМ!$D$39:$D$782,СВЦЭМ!$A$39:$A$782,$A102,СВЦЭМ!$B$39:$B$782,E$83)+'СЕТ СН'!$G$14+СВЦЭМ!$D$10+'СЕТ СН'!$G$6-'СЕТ СН'!$G$26</f>
        <v>2062.0609222000003</v>
      </c>
      <c r="F102" s="36">
        <f>SUMIFS(СВЦЭМ!$D$39:$D$782,СВЦЭМ!$A$39:$A$782,$A102,СВЦЭМ!$B$39:$B$782,F$83)+'СЕТ СН'!$G$14+СВЦЭМ!$D$10+'СЕТ СН'!$G$6-'СЕТ СН'!$G$26</f>
        <v>2065.2519801399999</v>
      </c>
      <c r="G102" s="36">
        <f>SUMIFS(СВЦЭМ!$D$39:$D$782,СВЦЭМ!$A$39:$A$782,$A102,СВЦЭМ!$B$39:$B$782,G$83)+'СЕТ СН'!$G$14+СВЦЭМ!$D$10+'СЕТ СН'!$G$6-'СЕТ СН'!$G$26</f>
        <v>2003.8024036300003</v>
      </c>
      <c r="H102" s="36">
        <f>SUMIFS(СВЦЭМ!$D$39:$D$782,СВЦЭМ!$A$39:$A$782,$A102,СВЦЭМ!$B$39:$B$782,H$83)+'СЕТ СН'!$G$14+СВЦЭМ!$D$10+'СЕТ СН'!$G$6-'СЕТ СН'!$G$26</f>
        <v>1855.6052721400001</v>
      </c>
      <c r="I102" s="36">
        <f>SUMIFS(СВЦЭМ!$D$39:$D$782,СВЦЭМ!$A$39:$A$782,$A102,СВЦЭМ!$B$39:$B$782,I$83)+'СЕТ СН'!$G$14+СВЦЭМ!$D$10+'СЕТ СН'!$G$6-'СЕТ СН'!$G$26</f>
        <v>1852.7937471400001</v>
      </c>
      <c r="J102" s="36">
        <f>SUMIFS(СВЦЭМ!$D$39:$D$782,СВЦЭМ!$A$39:$A$782,$A102,СВЦЭМ!$B$39:$B$782,J$83)+'СЕТ СН'!$G$14+СВЦЭМ!$D$10+'СЕТ СН'!$G$6-'СЕТ СН'!$G$26</f>
        <v>1795.15303313</v>
      </c>
      <c r="K102" s="36">
        <f>SUMIFS(СВЦЭМ!$D$39:$D$782,СВЦЭМ!$A$39:$A$782,$A102,СВЦЭМ!$B$39:$B$782,K$83)+'СЕТ СН'!$G$14+СВЦЭМ!$D$10+'СЕТ СН'!$G$6-'СЕТ СН'!$G$26</f>
        <v>1793.4313710900001</v>
      </c>
      <c r="L102" s="36">
        <f>SUMIFS(СВЦЭМ!$D$39:$D$782,СВЦЭМ!$A$39:$A$782,$A102,СВЦЭМ!$B$39:$B$782,L$83)+'СЕТ СН'!$G$14+СВЦЭМ!$D$10+'СЕТ СН'!$G$6-'СЕТ СН'!$G$26</f>
        <v>1816.0902180500002</v>
      </c>
      <c r="M102" s="36">
        <f>SUMIFS(СВЦЭМ!$D$39:$D$782,СВЦЭМ!$A$39:$A$782,$A102,СВЦЭМ!$B$39:$B$782,M$83)+'СЕТ СН'!$G$14+СВЦЭМ!$D$10+'СЕТ СН'!$G$6-'СЕТ СН'!$G$26</f>
        <v>1836.0569784700001</v>
      </c>
      <c r="N102" s="36">
        <f>SUMIFS(СВЦЭМ!$D$39:$D$782,СВЦЭМ!$A$39:$A$782,$A102,СВЦЭМ!$B$39:$B$782,N$83)+'СЕТ СН'!$G$14+СВЦЭМ!$D$10+'СЕТ СН'!$G$6-'СЕТ СН'!$G$26</f>
        <v>1876.63269464</v>
      </c>
      <c r="O102" s="36">
        <f>SUMIFS(СВЦЭМ!$D$39:$D$782,СВЦЭМ!$A$39:$A$782,$A102,СВЦЭМ!$B$39:$B$782,O$83)+'СЕТ СН'!$G$14+СВЦЭМ!$D$10+'СЕТ СН'!$G$6-'СЕТ СН'!$G$26</f>
        <v>1905.1749175300001</v>
      </c>
      <c r="P102" s="36">
        <f>SUMIFS(СВЦЭМ!$D$39:$D$782,СВЦЭМ!$A$39:$A$782,$A102,СВЦЭМ!$B$39:$B$782,P$83)+'СЕТ СН'!$G$14+СВЦЭМ!$D$10+'СЕТ СН'!$G$6-'СЕТ СН'!$G$26</f>
        <v>1937.7999098600003</v>
      </c>
      <c r="Q102" s="36">
        <f>SUMIFS(СВЦЭМ!$D$39:$D$782,СВЦЭМ!$A$39:$A$782,$A102,СВЦЭМ!$B$39:$B$782,Q$83)+'СЕТ СН'!$G$14+СВЦЭМ!$D$10+'СЕТ СН'!$G$6-'СЕТ СН'!$G$26</f>
        <v>1940.4757496400002</v>
      </c>
      <c r="R102" s="36">
        <f>SUMIFS(СВЦЭМ!$D$39:$D$782,СВЦЭМ!$A$39:$A$782,$A102,СВЦЭМ!$B$39:$B$782,R$83)+'СЕТ СН'!$G$14+СВЦЭМ!$D$10+'СЕТ СН'!$G$6-'СЕТ СН'!$G$26</f>
        <v>1874.8497325500002</v>
      </c>
      <c r="S102" s="36">
        <f>SUMIFS(СВЦЭМ!$D$39:$D$782,СВЦЭМ!$A$39:$A$782,$A102,СВЦЭМ!$B$39:$B$782,S$83)+'СЕТ СН'!$G$14+СВЦЭМ!$D$10+'СЕТ СН'!$G$6-'СЕТ СН'!$G$26</f>
        <v>1819.7605263</v>
      </c>
      <c r="T102" s="36">
        <f>SUMIFS(СВЦЭМ!$D$39:$D$782,СВЦЭМ!$A$39:$A$782,$A102,СВЦЭМ!$B$39:$B$782,T$83)+'СЕТ СН'!$G$14+СВЦЭМ!$D$10+'СЕТ СН'!$G$6-'СЕТ СН'!$G$26</f>
        <v>1766.7633066900003</v>
      </c>
      <c r="U102" s="36">
        <f>SUMIFS(СВЦЭМ!$D$39:$D$782,СВЦЭМ!$A$39:$A$782,$A102,СВЦЭМ!$B$39:$B$782,U$83)+'СЕТ СН'!$G$14+СВЦЭМ!$D$10+'СЕТ СН'!$G$6-'СЕТ СН'!$G$26</f>
        <v>1728.5021702200002</v>
      </c>
      <c r="V102" s="36">
        <f>SUMIFS(СВЦЭМ!$D$39:$D$782,СВЦЭМ!$A$39:$A$782,$A102,СВЦЭМ!$B$39:$B$782,V$83)+'СЕТ СН'!$G$14+СВЦЭМ!$D$10+'СЕТ СН'!$G$6-'СЕТ СН'!$G$26</f>
        <v>1694.6327751900003</v>
      </c>
      <c r="W102" s="36">
        <f>SUMIFS(СВЦЭМ!$D$39:$D$782,СВЦЭМ!$A$39:$A$782,$A102,СВЦЭМ!$B$39:$B$782,W$83)+'СЕТ СН'!$G$14+СВЦЭМ!$D$10+'СЕТ СН'!$G$6-'СЕТ СН'!$G$26</f>
        <v>1706.2041315900001</v>
      </c>
      <c r="X102" s="36">
        <f>SUMIFS(СВЦЭМ!$D$39:$D$782,СВЦЭМ!$A$39:$A$782,$A102,СВЦЭМ!$B$39:$B$782,X$83)+'СЕТ СН'!$G$14+СВЦЭМ!$D$10+'СЕТ СН'!$G$6-'СЕТ СН'!$G$26</f>
        <v>1759.72071439</v>
      </c>
      <c r="Y102" s="36">
        <f>SUMIFS(СВЦЭМ!$D$39:$D$782,СВЦЭМ!$A$39:$A$782,$A102,СВЦЭМ!$B$39:$B$782,Y$83)+'СЕТ СН'!$G$14+СВЦЭМ!$D$10+'СЕТ СН'!$G$6-'СЕТ СН'!$G$26</f>
        <v>1797.7569028200001</v>
      </c>
    </row>
    <row r="103" spans="1:25" ht="15.75" x14ac:dyDescent="0.2">
      <c r="A103" s="35">
        <f t="shared" si="2"/>
        <v>45066</v>
      </c>
      <c r="B103" s="36">
        <f>SUMIFS(СВЦЭМ!$D$39:$D$782,СВЦЭМ!$A$39:$A$782,$A103,СВЦЭМ!$B$39:$B$782,B$83)+'СЕТ СН'!$G$14+СВЦЭМ!$D$10+'СЕТ СН'!$G$6-'СЕТ СН'!$G$26</f>
        <v>1906.5117340400002</v>
      </c>
      <c r="C103" s="36">
        <f>SUMIFS(СВЦЭМ!$D$39:$D$782,СВЦЭМ!$A$39:$A$782,$A103,СВЦЭМ!$B$39:$B$782,C$83)+'СЕТ СН'!$G$14+СВЦЭМ!$D$10+'СЕТ СН'!$G$6-'СЕТ СН'!$G$26</f>
        <v>1994.1807586099999</v>
      </c>
      <c r="D103" s="36">
        <f>SUMIFS(СВЦЭМ!$D$39:$D$782,СВЦЭМ!$A$39:$A$782,$A103,СВЦЭМ!$B$39:$B$782,D$83)+'СЕТ СН'!$G$14+СВЦЭМ!$D$10+'СЕТ СН'!$G$6-'СЕТ СН'!$G$26</f>
        <v>2001.65223449</v>
      </c>
      <c r="E103" s="36">
        <f>SUMIFS(СВЦЭМ!$D$39:$D$782,СВЦЭМ!$A$39:$A$782,$A103,СВЦЭМ!$B$39:$B$782,E$83)+'СЕТ СН'!$G$14+СВЦЭМ!$D$10+'СЕТ СН'!$G$6-'СЕТ СН'!$G$26</f>
        <v>1987.9909104600001</v>
      </c>
      <c r="F103" s="36">
        <f>SUMIFS(СВЦЭМ!$D$39:$D$782,СВЦЭМ!$A$39:$A$782,$A103,СВЦЭМ!$B$39:$B$782,F$83)+'СЕТ СН'!$G$14+СВЦЭМ!$D$10+'СЕТ СН'!$G$6-'СЕТ СН'!$G$26</f>
        <v>2066.4254229600001</v>
      </c>
      <c r="G103" s="36">
        <f>SUMIFS(СВЦЭМ!$D$39:$D$782,СВЦЭМ!$A$39:$A$782,$A103,СВЦЭМ!$B$39:$B$782,G$83)+'СЕТ СН'!$G$14+СВЦЭМ!$D$10+'СЕТ СН'!$G$6-'СЕТ СН'!$G$26</f>
        <v>2058.1944284800002</v>
      </c>
      <c r="H103" s="36">
        <f>SUMIFS(СВЦЭМ!$D$39:$D$782,СВЦЭМ!$A$39:$A$782,$A103,СВЦЭМ!$B$39:$B$782,H$83)+'СЕТ СН'!$G$14+СВЦЭМ!$D$10+'СЕТ СН'!$G$6-'СЕТ СН'!$G$26</f>
        <v>2042.9209489</v>
      </c>
      <c r="I103" s="36">
        <f>SUMIFS(СВЦЭМ!$D$39:$D$782,СВЦЭМ!$A$39:$A$782,$A103,СВЦЭМ!$B$39:$B$782,I$83)+'СЕТ СН'!$G$14+СВЦЭМ!$D$10+'СЕТ СН'!$G$6-'СЕТ СН'!$G$26</f>
        <v>1941.47420599</v>
      </c>
      <c r="J103" s="36">
        <f>SUMIFS(СВЦЭМ!$D$39:$D$782,СВЦЭМ!$A$39:$A$782,$A103,СВЦЭМ!$B$39:$B$782,J$83)+'СЕТ СН'!$G$14+СВЦЭМ!$D$10+'СЕТ СН'!$G$6-'СЕТ СН'!$G$26</f>
        <v>1840.2998421900002</v>
      </c>
      <c r="K103" s="36">
        <f>SUMIFS(СВЦЭМ!$D$39:$D$782,СВЦЭМ!$A$39:$A$782,$A103,СВЦЭМ!$B$39:$B$782,K$83)+'СЕТ СН'!$G$14+СВЦЭМ!$D$10+'СЕТ СН'!$G$6-'СЕТ СН'!$G$26</f>
        <v>1801.77456226</v>
      </c>
      <c r="L103" s="36">
        <f>SUMIFS(СВЦЭМ!$D$39:$D$782,СВЦЭМ!$A$39:$A$782,$A103,СВЦЭМ!$B$39:$B$782,L$83)+'СЕТ СН'!$G$14+СВЦЭМ!$D$10+'СЕТ СН'!$G$6-'СЕТ СН'!$G$26</f>
        <v>1786.6007587500003</v>
      </c>
      <c r="M103" s="36">
        <f>SUMIFS(СВЦЭМ!$D$39:$D$782,СВЦЭМ!$A$39:$A$782,$A103,СВЦЭМ!$B$39:$B$782,M$83)+'СЕТ СН'!$G$14+СВЦЭМ!$D$10+'СЕТ СН'!$G$6-'СЕТ СН'!$G$26</f>
        <v>1779.35274347</v>
      </c>
      <c r="N103" s="36">
        <f>SUMIFS(СВЦЭМ!$D$39:$D$782,СВЦЭМ!$A$39:$A$782,$A103,СВЦЭМ!$B$39:$B$782,N$83)+'СЕТ СН'!$G$14+СВЦЭМ!$D$10+'СЕТ СН'!$G$6-'СЕТ СН'!$G$26</f>
        <v>1812.9257521600002</v>
      </c>
      <c r="O103" s="36">
        <f>SUMIFS(СВЦЭМ!$D$39:$D$782,СВЦЭМ!$A$39:$A$782,$A103,СВЦЭМ!$B$39:$B$782,O$83)+'СЕТ СН'!$G$14+СВЦЭМ!$D$10+'СЕТ СН'!$G$6-'СЕТ СН'!$G$26</f>
        <v>1823.9425537699999</v>
      </c>
      <c r="P103" s="36">
        <f>SUMIFS(СВЦЭМ!$D$39:$D$782,СВЦЭМ!$A$39:$A$782,$A103,СВЦЭМ!$B$39:$B$782,P$83)+'СЕТ СН'!$G$14+СВЦЭМ!$D$10+'СЕТ СН'!$G$6-'СЕТ СН'!$G$26</f>
        <v>1836.91960204</v>
      </c>
      <c r="Q103" s="36">
        <f>SUMIFS(СВЦЭМ!$D$39:$D$782,СВЦЭМ!$A$39:$A$782,$A103,СВЦЭМ!$B$39:$B$782,Q$83)+'СЕТ СН'!$G$14+СВЦЭМ!$D$10+'СЕТ СН'!$G$6-'СЕТ СН'!$G$26</f>
        <v>1854.4503379600001</v>
      </c>
      <c r="R103" s="36">
        <f>SUMIFS(СВЦЭМ!$D$39:$D$782,СВЦЭМ!$A$39:$A$782,$A103,СВЦЭМ!$B$39:$B$782,R$83)+'СЕТ СН'!$G$14+СВЦЭМ!$D$10+'СЕТ СН'!$G$6-'СЕТ СН'!$G$26</f>
        <v>1839.0908353200002</v>
      </c>
      <c r="S103" s="36">
        <f>SUMIFS(СВЦЭМ!$D$39:$D$782,СВЦЭМ!$A$39:$A$782,$A103,СВЦЭМ!$B$39:$B$782,S$83)+'СЕТ СН'!$G$14+СВЦЭМ!$D$10+'СЕТ СН'!$G$6-'СЕТ СН'!$G$26</f>
        <v>1787.5481207500002</v>
      </c>
      <c r="T103" s="36">
        <f>SUMIFS(СВЦЭМ!$D$39:$D$782,СВЦЭМ!$A$39:$A$782,$A103,СВЦЭМ!$B$39:$B$782,T$83)+'СЕТ СН'!$G$14+СВЦЭМ!$D$10+'СЕТ СН'!$G$6-'СЕТ СН'!$G$26</f>
        <v>1753.94875594</v>
      </c>
      <c r="U103" s="36">
        <f>SUMIFS(СВЦЭМ!$D$39:$D$782,СВЦЭМ!$A$39:$A$782,$A103,СВЦЭМ!$B$39:$B$782,U$83)+'СЕТ СН'!$G$14+СВЦЭМ!$D$10+'СЕТ СН'!$G$6-'СЕТ СН'!$G$26</f>
        <v>1742.1744306800001</v>
      </c>
      <c r="V103" s="36">
        <f>SUMIFS(СВЦЭМ!$D$39:$D$782,СВЦЭМ!$A$39:$A$782,$A103,СВЦЭМ!$B$39:$B$782,V$83)+'СЕТ СН'!$G$14+СВЦЭМ!$D$10+'СЕТ СН'!$G$6-'СЕТ СН'!$G$26</f>
        <v>1712.0808809099999</v>
      </c>
      <c r="W103" s="36">
        <f>SUMIFS(СВЦЭМ!$D$39:$D$782,СВЦЭМ!$A$39:$A$782,$A103,СВЦЭМ!$B$39:$B$782,W$83)+'СЕТ СН'!$G$14+СВЦЭМ!$D$10+'СЕТ СН'!$G$6-'СЕТ СН'!$G$26</f>
        <v>1685.85060806</v>
      </c>
      <c r="X103" s="36">
        <f>SUMIFS(СВЦЭМ!$D$39:$D$782,СВЦЭМ!$A$39:$A$782,$A103,СВЦЭМ!$B$39:$B$782,X$83)+'СЕТ СН'!$G$14+СВЦЭМ!$D$10+'СЕТ СН'!$G$6-'СЕТ СН'!$G$26</f>
        <v>1730.8756060300002</v>
      </c>
      <c r="Y103" s="36">
        <f>SUMIFS(СВЦЭМ!$D$39:$D$782,СВЦЭМ!$A$39:$A$782,$A103,СВЦЭМ!$B$39:$B$782,Y$83)+'СЕТ СН'!$G$14+СВЦЭМ!$D$10+'СЕТ СН'!$G$6-'СЕТ СН'!$G$26</f>
        <v>1789.8290271000001</v>
      </c>
    </row>
    <row r="104" spans="1:25" ht="15.75" x14ac:dyDescent="0.2">
      <c r="A104" s="35">
        <f t="shared" si="2"/>
        <v>45067</v>
      </c>
      <c r="B104" s="36">
        <f>SUMIFS(СВЦЭМ!$D$39:$D$782,СВЦЭМ!$A$39:$A$782,$A104,СВЦЭМ!$B$39:$B$782,B$83)+'СЕТ СН'!$G$14+СВЦЭМ!$D$10+'СЕТ СН'!$G$6-'СЕТ СН'!$G$26</f>
        <v>1843.16349038</v>
      </c>
      <c r="C104" s="36">
        <f>SUMIFS(СВЦЭМ!$D$39:$D$782,СВЦЭМ!$A$39:$A$782,$A104,СВЦЭМ!$B$39:$B$782,C$83)+'СЕТ СН'!$G$14+СВЦЭМ!$D$10+'СЕТ СН'!$G$6-'СЕТ СН'!$G$26</f>
        <v>1932.2680042699999</v>
      </c>
      <c r="D104" s="36">
        <f>SUMIFS(СВЦЭМ!$D$39:$D$782,СВЦЭМ!$A$39:$A$782,$A104,СВЦЭМ!$B$39:$B$782,D$83)+'СЕТ СН'!$G$14+СВЦЭМ!$D$10+'СЕТ СН'!$G$6-'СЕТ СН'!$G$26</f>
        <v>2034.9824073899999</v>
      </c>
      <c r="E104" s="36">
        <f>SUMIFS(СВЦЭМ!$D$39:$D$782,СВЦЭМ!$A$39:$A$782,$A104,СВЦЭМ!$B$39:$B$782,E$83)+'СЕТ СН'!$G$14+СВЦЭМ!$D$10+'СЕТ СН'!$G$6-'СЕТ СН'!$G$26</f>
        <v>2002.6878534400003</v>
      </c>
      <c r="F104" s="36">
        <f>SUMIFS(СВЦЭМ!$D$39:$D$782,СВЦЭМ!$A$39:$A$782,$A104,СВЦЭМ!$B$39:$B$782,F$83)+'СЕТ СН'!$G$14+СВЦЭМ!$D$10+'СЕТ СН'!$G$6-'СЕТ СН'!$G$26</f>
        <v>2092.6597154599999</v>
      </c>
      <c r="G104" s="36">
        <f>SUMIFS(СВЦЭМ!$D$39:$D$782,СВЦЭМ!$A$39:$A$782,$A104,СВЦЭМ!$B$39:$B$782,G$83)+'СЕТ СН'!$G$14+СВЦЭМ!$D$10+'СЕТ СН'!$G$6-'СЕТ СН'!$G$26</f>
        <v>2081.5219287600003</v>
      </c>
      <c r="H104" s="36">
        <f>SUMIFS(СВЦЭМ!$D$39:$D$782,СВЦЭМ!$A$39:$A$782,$A104,СВЦЭМ!$B$39:$B$782,H$83)+'СЕТ СН'!$G$14+СВЦЭМ!$D$10+'СЕТ СН'!$G$6-'СЕТ СН'!$G$26</f>
        <v>2043.3393605700003</v>
      </c>
      <c r="I104" s="36">
        <f>SUMIFS(СВЦЭМ!$D$39:$D$782,СВЦЭМ!$A$39:$A$782,$A104,СВЦЭМ!$B$39:$B$782,I$83)+'СЕТ СН'!$G$14+СВЦЭМ!$D$10+'СЕТ СН'!$G$6-'СЕТ СН'!$G$26</f>
        <v>1988.2723746199999</v>
      </c>
      <c r="J104" s="36">
        <f>SUMIFS(СВЦЭМ!$D$39:$D$782,СВЦЭМ!$A$39:$A$782,$A104,СВЦЭМ!$B$39:$B$782,J$83)+'СЕТ СН'!$G$14+СВЦЭМ!$D$10+'СЕТ СН'!$G$6-'СЕТ СН'!$G$26</f>
        <v>1880.1534334200001</v>
      </c>
      <c r="K104" s="36">
        <f>SUMIFS(СВЦЭМ!$D$39:$D$782,СВЦЭМ!$A$39:$A$782,$A104,СВЦЭМ!$B$39:$B$782,K$83)+'СЕТ СН'!$G$14+СВЦЭМ!$D$10+'СЕТ СН'!$G$6-'СЕТ СН'!$G$26</f>
        <v>1856.3021558700002</v>
      </c>
      <c r="L104" s="36">
        <f>SUMIFS(СВЦЭМ!$D$39:$D$782,СВЦЭМ!$A$39:$A$782,$A104,СВЦЭМ!$B$39:$B$782,L$83)+'СЕТ СН'!$G$14+СВЦЭМ!$D$10+'СЕТ СН'!$G$6-'СЕТ СН'!$G$26</f>
        <v>1833.9999725800003</v>
      </c>
      <c r="M104" s="36">
        <f>SUMIFS(СВЦЭМ!$D$39:$D$782,СВЦЭМ!$A$39:$A$782,$A104,СВЦЭМ!$B$39:$B$782,M$83)+'СЕТ СН'!$G$14+СВЦЭМ!$D$10+'СЕТ СН'!$G$6-'СЕТ СН'!$G$26</f>
        <v>1821.36890266</v>
      </c>
      <c r="N104" s="36">
        <f>SUMIFS(СВЦЭМ!$D$39:$D$782,СВЦЭМ!$A$39:$A$782,$A104,СВЦЭМ!$B$39:$B$782,N$83)+'СЕТ СН'!$G$14+СВЦЭМ!$D$10+'СЕТ СН'!$G$6-'СЕТ СН'!$G$26</f>
        <v>1847.0863623499999</v>
      </c>
      <c r="O104" s="36">
        <f>SUMIFS(СВЦЭМ!$D$39:$D$782,СВЦЭМ!$A$39:$A$782,$A104,СВЦЭМ!$B$39:$B$782,O$83)+'СЕТ СН'!$G$14+СВЦЭМ!$D$10+'СЕТ СН'!$G$6-'СЕТ СН'!$G$26</f>
        <v>1862.88711943</v>
      </c>
      <c r="P104" s="36">
        <f>SUMIFS(СВЦЭМ!$D$39:$D$782,СВЦЭМ!$A$39:$A$782,$A104,СВЦЭМ!$B$39:$B$782,P$83)+'СЕТ СН'!$G$14+СВЦЭМ!$D$10+'СЕТ СН'!$G$6-'СЕТ СН'!$G$26</f>
        <v>1875.5943537900002</v>
      </c>
      <c r="Q104" s="36">
        <f>SUMIFS(СВЦЭМ!$D$39:$D$782,СВЦЭМ!$A$39:$A$782,$A104,СВЦЭМ!$B$39:$B$782,Q$83)+'СЕТ СН'!$G$14+СВЦЭМ!$D$10+'СЕТ СН'!$G$6-'СЕТ СН'!$G$26</f>
        <v>1884.0439055800002</v>
      </c>
      <c r="R104" s="36">
        <f>SUMIFS(СВЦЭМ!$D$39:$D$782,СВЦЭМ!$A$39:$A$782,$A104,СВЦЭМ!$B$39:$B$782,R$83)+'СЕТ СН'!$G$14+СВЦЭМ!$D$10+'СЕТ СН'!$G$6-'СЕТ СН'!$G$26</f>
        <v>1866.5827653300003</v>
      </c>
      <c r="S104" s="36">
        <f>SUMIFS(СВЦЭМ!$D$39:$D$782,СВЦЭМ!$A$39:$A$782,$A104,СВЦЭМ!$B$39:$B$782,S$83)+'СЕТ СН'!$G$14+СВЦЭМ!$D$10+'СЕТ СН'!$G$6-'СЕТ СН'!$G$26</f>
        <v>1826.6164639600001</v>
      </c>
      <c r="T104" s="36">
        <f>SUMIFS(СВЦЭМ!$D$39:$D$782,СВЦЭМ!$A$39:$A$782,$A104,СВЦЭМ!$B$39:$B$782,T$83)+'СЕТ СН'!$G$14+СВЦЭМ!$D$10+'СЕТ СН'!$G$6-'СЕТ СН'!$G$26</f>
        <v>1799.0423872700003</v>
      </c>
      <c r="U104" s="36">
        <f>SUMIFS(СВЦЭМ!$D$39:$D$782,СВЦЭМ!$A$39:$A$782,$A104,СВЦЭМ!$B$39:$B$782,U$83)+'СЕТ СН'!$G$14+СВЦЭМ!$D$10+'СЕТ СН'!$G$6-'СЕТ СН'!$G$26</f>
        <v>1784.3753531500001</v>
      </c>
      <c r="V104" s="36">
        <f>SUMIFS(СВЦЭМ!$D$39:$D$782,СВЦЭМ!$A$39:$A$782,$A104,СВЦЭМ!$B$39:$B$782,V$83)+'СЕТ СН'!$G$14+СВЦЭМ!$D$10+'СЕТ СН'!$G$6-'СЕТ СН'!$G$26</f>
        <v>1770.8584206999999</v>
      </c>
      <c r="W104" s="36">
        <f>SUMIFS(СВЦЭМ!$D$39:$D$782,СВЦЭМ!$A$39:$A$782,$A104,СВЦЭМ!$B$39:$B$782,W$83)+'СЕТ СН'!$G$14+СВЦЭМ!$D$10+'СЕТ СН'!$G$6-'СЕТ СН'!$G$26</f>
        <v>1740.1436440900002</v>
      </c>
      <c r="X104" s="36">
        <f>SUMIFS(СВЦЭМ!$D$39:$D$782,СВЦЭМ!$A$39:$A$782,$A104,СВЦЭМ!$B$39:$B$782,X$83)+'СЕТ СН'!$G$14+СВЦЭМ!$D$10+'СЕТ СН'!$G$6-'СЕТ СН'!$G$26</f>
        <v>1785.5804790000002</v>
      </c>
      <c r="Y104" s="36">
        <f>SUMIFS(СВЦЭМ!$D$39:$D$782,СВЦЭМ!$A$39:$A$782,$A104,СВЦЭМ!$B$39:$B$782,Y$83)+'СЕТ СН'!$G$14+СВЦЭМ!$D$10+'СЕТ СН'!$G$6-'СЕТ СН'!$G$26</f>
        <v>1842.5320364899999</v>
      </c>
    </row>
    <row r="105" spans="1:25" ht="15.75" x14ac:dyDescent="0.2">
      <c r="A105" s="35">
        <f t="shared" si="2"/>
        <v>45068</v>
      </c>
      <c r="B105" s="36">
        <f>SUMIFS(СВЦЭМ!$D$39:$D$782,СВЦЭМ!$A$39:$A$782,$A105,СВЦЭМ!$B$39:$B$782,B$83)+'СЕТ СН'!$G$14+СВЦЭМ!$D$10+'СЕТ СН'!$G$6-'СЕТ СН'!$G$26</f>
        <v>1918.8836123999999</v>
      </c>
      <c r="C105" s="36">
        <f>SUMIFS(СВЦЭМ!$D$39:$D$782,СВЦЭМ!$A$39:$A$782,$A105,СВЦЭМ!$B$39:$B$782,C$83)+'СЕТ СН'!$G$14+СВЦЭМ!$D$10+'СЕТ СН'!$G$6-'СЕТ СН'!$G$26</f>
        <v>1996.0865234400003</v>
      </c>
      <c r="D105" s="36">
        <f>SUMIFS(СВЦЭМ!$D$39:$D$782,СВЦЭМ!$A$39:$A$782,$A105,СВЦЭМ!$B$39:$B$782,D$83)+'СЕТ СН'!$G$14+СВЦЭМ!$D$10+'СЕТ СН'!$G$6-'СЕТ СН'!$G$26</f>
        <v>1992.4806608200001</v>
      </c>
      <c r="E105" s="36">
        <f>SUMIFS(СВЦЭМ!$D$39:$D$782,СВЦЭМ!$A$39:$A$782,$A105,СВЦЭМ!$B$39:$B$782,E$83)+'СЕТ СН'!$G$14+СВЦЭМ!$D$10+'СЕТ СН'!$G$6-'СЕТ СН'!$G$26</f>
        <v>1977.5333791400003</v>
      </c>
      <c r="F105" s="36">
        <f>SUMIFS(СВЦЭМ!$D$39:$D$782,СВЦЭМ!$A$39:$A$782,$A105,СВЦЭМ!$B$39:$B$782,F$83)+'СЕТ СН'!$G$14+СВЦЭМ!$D$10+'СЕТ СН'!$G$6-'СЕТ СН'!$G$26</f>
        <v>2041.7614216100001</v>
      </c>
      <c r="G105" s="36">
        <f>SUMIFS(СВЦЭМ!$D$39:$D$782,СВЦЭМ!$A$39:$A$782,$A105,СВЦЭМ!$B$39:$B$782,G$83)+'СЕТ СН'!$G$14+СВЦЭМ!$D$10+'СЕТ СН'!$G$6-'СЕТ СН'!$G$26</f>
        <v>1997.9847067000001</v>
      </c>
      <c r="H105" s="36">
        <f>SUMIFS(СВЦЭМ!$D$39:$D$782,СВЦЭМ!$A$39:$A$782,$A105,СВЦЭМ!$B$39:$B$782,H$83)+'СЕТ СН'!$G$14+СВЦЭМ!$D$10+'СЕТ СН'!$G$6-'СЕТ СН'!$G$26</f>
        <v>1952.7192745100001</v>
      </c>
      <c r="I105" s="36">
        <f>SUMIFS(СВЦЭМ!$D$39:$D$782,СВЦЭМ!$A$39:$A$782,$A105,СВЦЭМ!$B$39:$B$782,I$83)+'СЕТ СН'!$G$14+СВЦЭМ!$D$10+'СЕТ СН'!$G$6-'СЕТ СН'!$G$26</f>
        <v>1882.4144483</v>
      </c>
      <c r="J105" s="36">
        <f>SUMIFS(СВЦЭМ!$D$39:$D$782,СВЦЭМ!$A$39:$A$782,$A105,СВЦЭМ!$B$39:$B$782,J$83)+'СЕТ СН'!$G$14+СВЦЭМ!$D$10+'СЕТ СН'!$G$6-'СЕТ СН'!$G$26</f>
        <v>1841.4503393499999</v>
      </c>
      <c r="K105" s="36">
        <f>SUMIFS(СВЦЭМ!$D$39:$D$782,СВЦЭМ!$A$39:$A$782,$A105,СВЦЭМ!$B$39:$B$782,K$83)+'СЕТ СН'!$G$14+СВЦЭМ!$D$10+'СЕТ СН'!$G$6-'СЕТ СН'!$G$26</f>
        <v>1808.2162280100001</v>
      </c>
      <c r="L105" s="36">
        <f>SUMIFS(СВЦЭМ!$D$39:$D$782,СВЦЭМ!$A$39:$A$782,$A105,СВЦЭМ!$B$39:$B$782,L$83)+'СЕТ СН'!$G$14+СВЦЭМ!$D$10+'СЕТ СН'!$G$6-'СЕТ СН'!$G$26</f>
        <v>1820.2693255899999</v>
      </c>
      <c r="M105" s="36">
        <f>SUMIFS(СВЦЭМ!$D$39:$D$782,СВЦЭМ!$A$39:$A$782,$A105,СВЦЭМ!$B$39:$B$782,M$83)+'СЕТ СН'!$G$14+СВЦЭМ!$D$10+'СЕТ СН'!$G$6-'СЕТ СН'!$G$26</f>
        <v>1873.9607890400002</v>
      </c>
      <c r="N105" s="36">
        <f>SUMIFS(СВЦЭМ!$D$39:$D$782,СВЦЭМ!$A$39:$A$782,$A105,СВЦЭМ!$B$39:$B$782,N$83)+'СЕТ СН'!$G$14+СВЦЭМ!$D$10+'СЕТ СН'!$G$6-'СЕТ СН'!$G$26</f>
        <v>1898.3192603800003</v>
      </c>
      <c r="O105" s="36">
        <f>SUMIFS(СВЦЭМ!$D$39:$D$782,СВЦЭМ!$A$39:$A$782,$A105,СВЦЭМ!$B$39:$B$782,O$83)+'СЕТ СН'!$G$14+СВЦЭМ!$D$10+'СЕТ СН'!$G$6-'СЕТ СН'!$G$26</f>
        <v>1894.4449730300003</v>
      </c>
      <c r="P105" s="36">
        <f>SUMIFS(СВЦЭМ!$D$39:$D$782,СВЦЭМ!$A$39:$A$782,$A105,СВЦЭМ!$B$39:$B$782,P$83)+'СЕТ СН'!$G$14+СВЦЭМ!$D$10+'СЕТ СН'!$G$6-'СЕТ СН'!$G$26</f>
        <v>1901.1966160100001</v>
      </c>
      <c r="Q105" s="36">
        <f>SUMIFS(СВЦЭМ!$D$39:$D$782,СВЦЭМ!$A$39:$A$782,$A105,СВЦЭМ!$B$39:$B$782,Q$83)+'СЕТ СН'!$G$14+СВЦЭМ!$D$10+'СЕТ СН'!$G$6-'СЕТ СН'!$G$26</f>
        <v>1901.6626383100001</v>
      </c>
      <c r="R105" s="36">
        <f>SUMIFS(СВЦЭМ!$D$39:$D$782,СВЦЭМ!$A$39:$A$782,$A105,СВЦЭМ!$B$39:$B$782,R$83)+'СЕТ СН'!$G$14+СВЦЭМ!$D$10+'СЕТ СН'!$G$6-'СЕТ СН'!$G$26</f>
        <v>1864.0514265699999</v>
      </c>
      <c r="S105" s="36">
        <f>SUMIFS(СВЦЭМ!$D$39:$D$782,СВЦЭМ!$A$39:$A$782,$A105,СВЦЭМ!$B$39:$B$782,S$83)+'СЕТ СН'!$G$14+СВЦЭМ!$D$10+'СЕТ СН'!$G$6-'СЕТ СН'!$G$26</f>
        <v>1821.2506351500001</v>
      </c>
      <c r="T105" s="36">
        <f>SUMIFS(СВЦЭМ!$D$39:$D$782,СВЦЭМ!$A$39:$A$782,$A105,СВЦЭМ!$B$39:$B$782,T$83)+'СЕТ СН'!$G$14+СВЦЭМ!$D$10+'СЕТ СН'!$G$6-'СЕТ СН'!$G$26</f>
        <v>1766.8114158100002</v>
      </c>
      <c r="U105" s="36">
        <f>SUMIFS(СВЦЭМ!$D$39:$D$782,СВЦЭМ!$A$39:$A$782,$A105,СВЦЭМ!$B$39:$B$782,U$83)+'СЕТ СН'!$G$14+СВЦЭМ!$D$10+'СЕТ СН'!$G$6-'СЕТ СН'!$G$26</f>
        <v>1787.1145944899999</v>
      </c>
      <c r="V105" s="36">
        <f>SUMIFS(СВЦЭМ!$D$39:$D$782,СВЦЭМ!$A$39:$A$782,$A105,СВЦЭМ!$B$39:$B$782,V$83)+'СЕТ СН'!$G$14+СВЦЭМ!$D$10+'СЕТ СН'!$G$6-'СЕТ СН'!$G$26</f>
        <v>1734.7751298000003</v>
      </c>
      <c r="W105" s="36">
        <f>SUMIFS(СВЦЭМ!$D$39:$D$782,СВЦЭМ!$A$39:$A$782,$A105,СВЦЭМ!$B$39:$B$782,W$83)+'СЕТ СН'!$G$14+СВЦЭМ!$D$10+'СЕТ СН'!$G$6-'СЕТ СН'!$G$26</f>
        <v>1826.4676323200001</v>
      </c>
      <c r="X105" s="36">
        <f>SUMIFS(СВЦЭМ!$D$39:$D$782,СВЦЭМ!$A$39:$A$782,$A105,СВЦЭМ!$B$39:$B$782,X$83)+'СЕТ СН'!$G$14+СВЦЭМ!$D$10+'СЕТ СН'!$G$6-'СЕТ СН'!$G$26</f>
        <v>1910.9540846300001</v>
      </c>
      <c r="Y105" s="36">
        <f>SUMIFS(СВЦЭМ!$D$39:$D$782,СВЦЭМ!$A$39:$A$782,$A105,СВЦЭМ!$B$39:$B$782,Y$83)+'СЕТ СН'!$G$14+СВЦЭМ!$D$10+'СЕТ СН'!$G$6-'СЕТ СН'!$G$26</f>
        <v>1980.1087852000001</v>
      </c>
    </row>
    <row r="106" spans="1:25" ht="15.75" x14ac:dyDescent="0.2">
      <c r="A106" s="35">
        <f t="shared" si="2"/>
        <v>45069</v>
      </c>
      <c r="B106" s="36">
        <f>SUMIFS(СВЦЭМ!$D$39:$D$782,СВЦЭМ!$A$39:$A$782,$A106,СВЦЭМ!$B$39:$B$782,B$83)+'СЕТ СН'!$G$14+СВЦЭМ!$D$10+'СЕТ СН'!$G$6-'СЕТ СН'!$G$26</f>
        <v>2009.2349192900001</v>
      </c>
      <c r="C106" s="36">
        <f>SUMIFS(СВЦЭМ!$D$39:$D$782,СВЦЭМ!$A$39:$A$782,$A106,СВЦЭМ!$B$39:$B$782,C$83)+'СЕТ СН'!$G$14+СВЦЭМ!$D$10+'СЕТ СН'!$G$6-'СЕТ СН'!$G$26</f>
        <v>2083.01608601</v>
      </c>
      <c r="D106" s="36">
        <f>SUMIFS(СВЦЭМ!$D$39:$D$782,СВЦЭМ!$A$39:$A$782,$A106,СВЦЭМ!$B$39:$B$782,D$83)+'СЕТ СН'!$G$14+СВЦЭМ!$D$10+'СЕТ СН'!$G$6-'СЕТ СН'!$G$26</f>
        <v>2137.18222621</v>
      </c>
      <c r="E106" s="36">
        <f>SUMIFS(СВЦЭМ!$D$39:$D$782,СВЦЭМ!$A$39:$A$782,$A106,СВЦЭМ!$B$39:$B$782,E$83)+'СЕТ СН'!$G$14+СВЦЭМ!$D$10+'СЕТ СН'!$G$6-'СЕТ СН'!$G$26</f>
        <v>2131.0286553700003</v>
      </c>
      <c r="F106" s="36">
        <f>SUMIFS(СВЦЭМ!$D$39:$D$782,СВЦЭМ!$A$39:$A$782,$A106,СВЦЭМ!$B$39:$B$782,F$83)+'СЕТ СН'!$G$14+СВЦЭМ!$D$10+'СЕТ СН'!$G$6-'СЕТ СН'!$G$26</f>
        <v>2141.1060934800003</v>
      </c>
      <c r="G106" s="36">
        <f>SUMIFS(СВЦЭМ!$D$39:$D$782,СВЦЭМ!$A$39:$A$782,$A106,СВЦЭМ!$B$39:$B$782,G$83)+'СЕТ СН'!$G$14+СВЦЭМ!$D$10+'СЕТ СН'!$G$6-'СЕТ СН'!$G$26</f>
        <v>2073.2104641999999</v>
      </c>
      <c r="H106" s="36">
        <f>SUMIFS(СВЦЭМ!$D$39:$D$782,СВЦЭМ!$A$39:$A$782,$A106,СВЦЭМ!$B$39:$B$782,H$83)+'СЕТ СН'!$G$14+СВЦЭМ!$D$10+'СЕТ СН'!$G$6-'СЕТ СН'!$G$26</f>
        <v>2014.7404929200002</v>
      </c>
      <c r="I106" s="36">
        <f>SUMIFS(СВЦЭМ!$D$39:$D$782,СВЦЭМ!$A$39:$A$782,$A106,СВЦЭМ!$B$39:$B$782,I$83)+'СЕТ СН'!$G$14+СВЦЭМ!$D$10+'СЕТ СН'!$G$6-'СЕТ СН'!$G$26</f>
        <v>1948.6099898800003</v>
      </c>
      <c r="J106" s="36">
        <f>SUMIFS(СВЦЭМ!$D$39:$D$782,СВЦЭМ!$A$39:$A$782,$A106,СВЦЭМ!$B$39:$B$782,J$83)+'СЕТ СН'!$G$14+СВЦЭМ!$D$10+'СЕТ СН'!$G$6-'СЕТ СН'!$G$26</f>
        <v>1898.9990896700001</v>
      </c>
      <c r="K106" s="36">
        <f>SUMIFS(СВЦЭМ!$D$39:$D$782,СВЦЭМ!$A$39:$A$782,$A106,СВЦЭМ!$B$39:$B$782,K$83)+'СЕТ СН'!$G$14+СВЦЭМ!$D$10+'СЕТ СН'!$G$6-'СЕТ СН'!$G$26</f>
        <v>1883.3560211600002</v>
      </c>
      <c r="L106" s="36">
        <f>SUMIFS(СВЦЭМ!$D$39:$D$782,СВЦЭМ!$A$39:$A$782,$A106,СВЦЭМ!$B$39:$B$782,L$83)+'СЕТ СН'!$G$14+СВЦЭМ!$D$10+'СЕТ СН'!$G$6-'СЕТ СН'!$G$26</f>
        <v>1879.7740565100003</v>
      </c>
      <c r="M106" s="36">
        <f>SUMIFS(СВЦЭМ!$D$39:$D$782,СВЦЭМ!$A$39:$A$782,$A106,СВЦЭМ!$B$39:$B$782,M$83)+'СЕТ СН'!$G$14+СВЦЭМ!$D$10+'СЕТ СН'!$G$6-'СЕТ СН'!$G$26</f>
        <v>1929.9531140600002</v>
      </c>
      <c r="N106" s="36">
        <f>SUMIFS(СВЦЭМ!$D$39:$D$782,СВЦЭМ!$A$39:$A$782,$A106,СВЦЭМ!$B$39:$B$782,N$83)+'СЕТ СН'!$G$14+СВЦЭМ!$D$10+'СЕТ СН'!$G$6-'СЕТ СН'!$G$26</f>
        <v>1947.5236358100001</v>
      </c>
      <c r="O106" s="36">
        <f>SUMIFS(СВЦЭМ!$D$39:$D$782,СВЦЭМ!$A$39:$A$782,$A106,СВЦЭМ!$B$39:$B$782,O$83)+'СЕТ СН'!$G$14+СВЦЭМ!$D$10+'СЕТ СН'!$G$6-'СЕТ СН'!$G$26</f>
        <v>1956.4417988499999</v>
      </c>
      <c r="P106" s="36">
        <f>SUMIFS(СВЦЭМ!$D$39:$D$782,СВЦЭМ!$A$39:$A$782,$A106,СВЦЭМ!$B$39:$B$782,P$83)+'СЕТ СН'!$G$14+СВЦЭМ!$D$10+'СЕТ СН'!$G$6-'СЕТ СН'!$G$26</f>
        <v>1989.28240284</v>
      </c>
      <c r="Q106" s="36">
        <f>SUMIFS(СВЦЭМ!$D$39:$D$782,СВЦЭМ!$A$39:$A$782,$A106,СВЦЭМ!$B$39:$B$782,Q$83)+'СЕТ СН'!$G$14+СВЦЭМ!$D$10+'СЕТ СН'!$G$6-'СЕТ СН'!$G$26</f>
        <v>1986.2536943499999</v>
      </c>
      <c r="R106" s="36">
        <f>SUMIFS(СВЦЭМ!$D$39:$D$782,СВЦЭМ!$A$39:$A$782,$A106,СВЦЭМ!$B$39:$B$782,R$83)+'СЕТ СН'!$G$14+СВЦЭМ!$D$10+'СЕТ СН'!$G$6-'СЕТ СН'!$G$26</f>
        <v>1969.9463830700001</v>
      </c>
      <c r="S106" s="36">
        <f>SUMIFS(СВЦЭМ!$D$39:$D$782,СВЦЭМ!$A$39:$A$782,$A106,СВЦЭМ!$B$39:$B$782,S$83)+'СЕТ СН'!$G$14+СВЦЭМ!$D$10+'СЕТ СН'!$G$6-'СЕТ СН'!$G$26</f>
        <v>1926.7223725500003</v>
      </c>
      <c r="T106" s="36">
        <f>SUMIFS(СВЦЭМ!$D$39:$D$782,СВЦЭМ!$A$39:$A$782,$A106,СВЦЭМ!$B$39:$B$782,T$83)+'СЕТ СН'!$G$14+СВЦЭМ!$D$10+'СЕТ СН'!$G$6-'СЕТ СН'!$G$26</f>
        <v>1861.3924421700003</v>
      </c>
      <c r="U106" s="36">
        <f>SUMIFS(СВЦЭМ!$D$39:$D$782,СВЦЭМ!$A$39:$A$782,$A106,СВЦЭМ!$B$39:$B$782,U$83)+'СЕТ СН'!$G$14+СВЦЭМ!$D$10+'СЕТ СН'!$G$6-'СЕТ СН'!$G$26</f>
        <v>1808.7866798200002</v>
      </c>
      <c r="V106" s="36">
        <f>SUMIFS(СВЦЭМ!$D$39:$D$782,СВЦЭМ!$A$39:$A$782,$A106,СВЦЭМ!$B$39:$B$782,V$83)+'СЕТ СН'!$G$14+СВЦЭМ!$D$10+'СЕТ СН'!$G$6-'СЕТ СН'!$G$26</f>
        <v>1796.8840571400001</v>
      </c>
      <c r="W106" s="36">
        <f>SUMIFS(СВЦЭМ!$D$39:$D$782,СВЦЭМ!$A$39:$A$782,$A106,СВЦЭМ!$B$39:$B$782,W$83)+'СЕТ СН'!$G$14+СВЦЭМ!$D$10+'СЕТ СН'!$G$6-'СЕТ СН'!$G$26</f>
        <v>1846.0367521900002</v>
      </c>
      <c r="X106" s="36">
        <f>SUMIFS(СВЦЭМ!$D$39:$D$782,СВЦЭМ!$A$39:$A$782,$A106,СВЦЭМ!$B$39:$B$782,X$83)+'СЕТ СН'!$G$14+СВЦЭМ!$D$10+'СЕТ СН'!$G$6-'СЕТ СН'!$G$26</f>
        <v>1883.31613014</v>
      </c>
      <c r="Y106" s="36">
        <f>SUMIFS(СВЦЭМ!$D$39:$D$782,СВЦЭМ!$A$39:$A$782,$A106,СВЦЭМ!$B$39:$B$782,Y$83)+'СЕТ СН'!$G$14+СВЦЭМ!$D$10+'СЕТ СН'!$G$6-'СЕТ СН'!$G$26</f>
        <v>1956.5517901100002</v>
      </c>
    </row>
    <row r="107" spans="1:25" ht="15.75" x14ac:dyDescent="0.2">
      <c r="A107" s="35">
        <f t="shared" si="2"/>
        <v>45070</v>
      </c>
      <c r="B107" s="36">
        <f>SUMIFS(СВЦЭМ!$D$39:$D$782,СВЦЭМ!$A$39:$A$782,$A107,СВЦЭМ!$B$39:$B$782,B$83)+'СЕТ СН'!$G$14+СВЦЭМ!$D$10+'СЕТ СН'!$G$6-'СЕТ СН'!$G$26</f>
        <v>1937.5050286400001</v>
      </c>
      <c r="C107" s="36">
        <f>SUMIFS(СВЦЭМ!$D$39:$D$782,СВЦЭМ!$A$39:$A$782,$A107,СВЦЭМ!$B$39:$B$782,C$83)+'СЕТ СН'!$G$14+СВЦЭМ!$D$10+'СЕТ СН'!$G$6-'СЕТ СН'!$G$26</f>
        <v>2027.3145361400002</v>
      </c>
      <c r="D107" s="36">
        <f>SUMIFS(СВЦЭМ!$D$39:$D$782,СВЦЭМ!$A$39:$A$782,$A107,СВЦЭМ!$B$39:$B$782,D$83)+'СЕТ СН'!$G$14+СВЦЭМ!$D$10+'СЕТ СН'!$G$6-'СЕТ СН'!$G$26</f>
        <v>2042.1642230000002</v>
      </c>
      <c r="E107" s="36">
        <f>SUMIFS(СВЦЭМ!$D$39:$D$782,СВЦЭМ!$A$39:$A$782,$A107,СВЦЭМ!$B$39:$B$782,E$83)+'СЕТ СН'!$G$14+СВЦЭМ!$D$10+'СЕТ СН'!$G$6-'СЕТ СН'!$G$26</f>
        <v>2023.23292803</v>
      </c>
      <c r="F107" s="36">
        <f>SUMIFS(СВЦЭМ!$D$39:$D$782,СВЦЭМ!$A$39:$A$782,$A107,СВЦЭМ!$B$39:$B$782,F$83)+'СЕТ СН'!$G$14+СВЦЭМ!$D$10+'СЕТ СН'!$G$6-'СЕТ СН'!$G$26</f>
        <v>2077.3865550999999</v>
      </c>
      <c r="G107" s="36">
        <f>SUMIFS(СВЦЭМ!$D$39:$D$782,СВЦЭМ!$A$39:$A$782,$A107,СВЦЭМ!$B$39:$B$782,G$83)+'СЕТ СН'!$G$14+СВЦЭМ!$D$10+'СЕТ СН'!$G$6-'СЕТ СН'!$G$26</f>
        <v>1996.91003219</v>
      </c>
      <c r="H107" s="36">
        <f>SUMIFS(СВЦЭМ!$D$39:$D$782,СВЦЭМ!$A$39:$A$782,$A107,СВЦЭМ!$B$39:$B$782,H$83)+'СЕТ СН'!$G$14+СВЦЭМ!$D$10+'СЕТ СН'!$G$6-'СЕТ СН'!$G$26</f>
        <v>1889.2561600399999</v>
      </c>
      <c r="I107" s="36">
        <f>SUMIFS(СВЦЭМ!$D$39:$D$782,СВЦЭМ!$A$39:$A$782,$A107,СВЦЭМ!$B$39:$B$782,I$83)+'СЕТ СН'!$G$14+СВЦЭМ!$D$10+'СЕТ СН'!$G$6-'СЕТ СН'!$G$26</f>
        <v>1831.27418704</v>
      </c>
      <c r="J107" s="36">
        <f>SUMIFS(СВЦЭМ!$D$39:$D$782,СВЦЭМ!$A$39:$A$782,$A107,СВЦЭМ!$B$39:$B$782,J$83)+'СЕТ СН'!$G$14+СВЦЭМ!$D$10+'СЕТ СН'!$G$6-'СЕТ СН'!$G$26</f>
        <v>1856.3666962400002</v>
      </c>
      <c r="K107" s="36">
        <f>SUMIFS(СВЦЭМ!$D$39:$D$782,СВЦЭМ!$A$39:$A$782,$A107,СВЦЭМ!$B$39:$B$782,K$83)+'СЕТ СН'!$G$14+СВЦЭМ!$D$10+'СЕТ СН'!$G$6-'СЕТ СН'!$G$26</f>
        <v>1930.8962679800002</v>
      </c>
      <c r="L107" s="36">
        <f>SUMIFS(СВЦЭМ!$D$39:$D$782,СВЦЭМ!$A$39:$A$782,$A107,СВЦЭМ!$B$39:$B$782,L$83)+'СЕТ СН'!$G$14+СВЦЭМ!$D$10+'СЕТ СН'!$G$6-'СЕТ СН'!$G$26</f>
        <v>1935.7323008000003</v>
      </c>
      <c r="M107" s="36">
        <f>SUMIFS(СВЦЭМ!$D$39:$D$782,СВЦЭМ!$A$39:$A$782,$A107,СВЦЭМ!$B$39:$B$782,M$83)+'СЕТ СН'!$G$14+СВЦЭМ!$D$10+'СЕТ СН'!$G$6-'СЕТ СН'!$G$26</f>
        <v>1940.3921220500001</v>
      </c>
      <c r="N107" s="36">
        <f>SUMIFS(СВЦЭМ!$D$39:$D$782,СВЦЭМ!$A$39:$A$782,$A107,СВЦЭМ!$B$39:$B$782,N$83)+'СЕТ СН'!$G$14+СВЦЭМ!$D$10+'СЕТ СН'!$G$6-'СЕТ СН'!$G$26</f>
        <v>1970.6802223700001</v>
      </c>
      <c r="O107" s="36">
        <f>SUMIFS(СВЦЭМ!$D$39:$D$782,СВЦЭМ!$A$39:$A$782,$A107,СВЦЭМ!$B$39:$B$782,O$83)+'СЕТ СН'!$G$14+СВЦЭМ!$D$10+'СЕТ СН'!$G$6-'СЕТ СН'!$G$26</f>
        <v>1958.8161072000003</v>
      </c>
      <c r="P107" s="36">
        <f>SUMIFS(СВЦЭМ!$D$39:$D$782,СВЦЭМ!$A$39:$A$782,$A107,СВЦЭМ!$B$39:$B$782,P$83)+'СЕТ СН'!$G$14+СВЦЭМ!$D$10+'СЕТ СН'!$G$6-'СЕТ СН'!$G$26</f>
        <v>1964.5969917699999</v>
      </c>
      <c r="Q107" s="36">
        <f>SUMIFS(СВЦЭМ!$D$39:$D$782,СВЦЭМ!$A$39:$A$782,$A107,СВЦЭМ!$B$39:$B$782,Q$83)+'СЕТ СН'!$G$14+СВЦЭМ!$D$10+'СЕТ СН'!$G$6-'СЕТ СН'!$G$26</f>
        <v>1958.3205360800002</v>
      </c>
      <c r="R107" s="36">
        <f>SUMIFS(СВЦЭМ!$D$39:$D$782,СВЦЭМ!$A$39:$A$782,$A107,СВЦЭМ!$B$39:$B$782,R$83)+'СЕТ СН'!$G$14+СВЦЭМ!$D$10+'СЕТ СН'!$G$6-'СЕТ СН'!$G$26</f>
        <v>1961.3697522000002</v>
      </c>
      <c r="S107" s="36">
        <f>SUMIFS(СВЦЭМ!$D$39:$D$782,СВЦЭМ!$A$39:$A$782,$A107,СВЦЭМ!$B$39:$B$782,S$83)+'СЕТ СН'!$G$14+СВЦЭМ!$D$10+'СЕТ СН'!$G$6-'СЕТ СН'!$G$26</f>
        <v>1924.1744863399999</v>
      </c>
      <c r="T107" s="36">
        <f>SUMIFS(СВЦЭМ!$D$39:$D$782,СВЦЭМ!$A$39:$A$782,$A107,СВЦЭМ!$B$39:$B$782,T$83)+'СЕТ СН'!$G$14+СВЦЭМ!$D$10+'СЕТ СН'!$G$6-'СЕТ СН'!$G$26</f>
        <v>1859.7904783500003</v>
      </c>
      <c r="U107" s="36">
        <f>SUMIFS(СВЦЭМ!$D$39:$D$782,СВЦЭМ!$A$39:$A$782,$A107,СВЦЭМ!$B$39:$B$782,U$83)+'СЕТ СН'!$G$14+СВЦЭМ!$D$10+'СЕТ СН'!$G$6-'СЕТ СН'!$G$26</f>
        <v>1835.6097961999999</v>
      </c>
      <c r="V107" s="36">
        <f>SUMIFS(СВЦЭМ!$D$39:$D$782,СВЦЭМ!$A$39:$A$782,$A107,СВЦЭМ!$B$39:$B$782,V$83)+'СЕТ СН'!$G$14+СВЦЭМ!$D$10+'СЕТ СН'!$G$6-'СЕТ СН'!$G$26</f>
        <v>1831.7565119400001</v>
      </c>
      <c r="W107" s="36">
        <f>SUMIFS(СВЦЭМ!$D$39:$D$782,СВЦЭМ!$A$39:$A$782,$A107,СВЦЭМ!$B$39:$B$782,W$83)+'СЕТ СН'!$G$14+СВЦЭМ!$D$10+'СЕТ СН'!$G$6-'СЕТ СН'!$G$26</f>
        <v>1848.1907855200002</v>
      </c>
      <c r="X107" s="36">
        <f>SUMIFS(СВЦЭМ!$D$39:$D$782,СВЦЭМ!$A$39:$A$782,$A107,СВЦЭМ!$B$39:$B$782,X$83)+'СЕТ СН'!$G$14+СВЦЭМ!$D$10+'СЕТ СН'!$G$6-'СЕТ СН'!$G$26</f>
        <v>1925.5407036300003</v>
      </c>
      <c r="Y107" s="36">
        <f>SUMIFS(СВЦЭМ!$D$39:$D$782,СВЦЭМ!$A$39:$A$782,$A107,СВЦЭМ!$B$39:$B$782,Y$83)+'СЕТ СН'!$G$14+СВЦЭМ!$D$10+'СЕТ СН'!$G$6-'СЕТ СН'!$G$26</f>
        <v>1946.9954132299999</v>
      </c>
    </row>
    <row r="108" spans="1:25" ht="15.75" x14ac:dyDescent="0.2">
      <c r="A108" s="35">
        <f t="shared" si="2"/>
        <v>45071</v>
      </c>
      <c r="B108" s="36">
        <f>SUMIFS(СВЦЭМ!$D$39:$D$782,СВЦЭМ!$A$39:$A$782,$A108,СВЦЭМ!$B$39:$B$782,B$83)+'СЕТ СН'!$G$14+СВЦЭМ!$D$10+'СЕТ СН'!$G$6-'СЕТ СН'!$G$26</f>
        <v>1992.2041189199999</v>
      </c>
      <c r="C108" s="36">
        <f>SUMIFS(СВЦЭМ!$D$39:$D$782,СВЦЭМ!$A$39:$A$782,$A108,СВЦЭМ!$B$39:$B$782,C$83)+'СЕТ СН'!$G$14+СВЦЭМ!$D$10+'СЕТ СН'!$G$6-'СЕТ СН'!$G$26</f>
        <v>2072.1367796700001</v>
      </c>
      <c r="D108" s="36">
        <f>SUMIFS(СВЦЭМ!$D$39:$D$782,СВЦЭМ!$A$39:$A$782,$A108,СВЦЭМ!$B$39:$B$782,D$83)+'СЕТ СН'!$G$14+СВЦЭМ!$D$10+'СЕТ СН'!$G$6-'СЕТ СН'!$G$26</f>
        <v>2061.2959799700002</v>
      </c>
      <c r="E108" s="36">
        <f>SUMIFS(СВЦЭМ!$D$39:$D$782,СВЦЭМ!$A$39:$A$782,$A108,СВЦЭМ!$B$39:$B$782,E$83)+'СЕТ СН'!$G$14+СВЦЭМ!$D$10+'СЕТ СН'!$G$6-'СЕТ СН'!$G$26</f>
        <v>2048.4935506100001</v>
      </c>
      <c r="F108" s="36">
        <f>SUMIFS(СВЦЭМ!$D$39:$D$782,СВЦЭМ!$A$39:$A$782,$A108,СВЦЭМ!$B$39:$B$782,F$83)+'СЕТ СН'!$G$14+СВЦЭМ!$D$10+'СЕТ СН'!$G$6-'СЕТ СН'!$G$26</f>
        <v>2052.7325754500002</v>
      </c>
      <c r="G108" s="36">
        <f>SUMIFS(СВЦЭМ!$D$39:$D$782,СВЦЭМ!$A$39:$A$782,$A108,СВЦЭМ!$B$39:$B$782,G$83)+'СЕТ СН'!$G$14+СВЦЭМ!$D$10+'СЕТ СН'!$G$6-'СЕТ СН'!$G$26</f>
        <v>2042.9958575800001</v>
      </c>
      <c r="H108" s="36">
        <f>SUMIFS(СВЦЭМ!$D$39:$D$782,СВЦЭМ!$A$39:$A$782,$A108,СВЦЭМ!$B$39:$B$782,H$83)+'СЕТ СН'!$G$14+СВЦЭМ!$D$10+'СЕТ СН'!$G$6-'СЕТ СН'!$G$26</f>
        <v>1925.4846878100002</v>
      </c>
      <c r="I108" s="36">
        <f>SUMIFS(СВЦЭМ!$D$39:$D$782,СВЦЭМ!$A$39:$A$782,$A108,СВЦЭМ!$B$39:$B$782,I$83)+'СЕТ СН'!$G$14+СВЦЭМ!$D$10+'СЕТ СН'!$G$6-'СЕТ СН'!$G$26</f>
        <v>1874.8661587000001</v>
      </c>
      <c r="J108" s="36">
        <f>SUMIFS(СВЦЭМ!$D$39:$D$782,СВЦЭМ!$A$39:$A$782,$A108,СВЦЭМ!$B$39:$B$782,J$83)+'СЕТ СН'!$G$14+СВЦЭМ!$D$10+'СЕТ СН'!$G$6-'СЕТ СН'!$G$26</f>
        <v>1886.8438724299999</v>
      </c>
      <c r="K108" s="36">
        <f>SUMIFS(СВЦЭМ!$D$39:$D$782,СВЦЭМ!$A$39:$A$782,$A108,СВЦЭМ!$B$39:$B$782,K$83)+'СЕТ СН'!$G$14+СВЦЭМ!$D$10+'СЕТ СН'!$G$6-'СЕТ СН'!$G$26</f>
        <v>1899.0527694400002</v>
      </c>
      <c r="L108" s="36">
        <f>SUMIFS(СВЦЭМ!$D$39:$D$782,СВЦЭМ!$A$39:$A$782,$A108,СВЦЭМ!$B$39:$B$782,L$83)+'СЕТ СН'!$G$14+СВЦЭМ!$D$10+'СЕТ СН'!$G$6-'СЕТ СН'!$G$26</f>
        <v>1898.21452963</v>
      </c>
      <c r="M108" s="36">
        <f>SUMIFS(СВЦЭМ!$D$39:$D$782,СВЦЭМ!$A$39:$A$782,$A108,СВЦЭМ!$B$39:$B$782,M$83)+'СЕТ СН'!$G$14+СВЦЭМ!$D$10+'СЕТ СН'!$G$6-'СЕТ СН'!$G$26</f>
        <v>1952.9652983400001</v>
      </c>
      <c r="N108" s="36">
        <f>SUMIFS(СВЦЭМ!$D$39:$D$782,СВЦЭМ!$A$39:$A$782,$A108,СВЦЭМ!$B$39:$B$782,N$83)+'СЕТ СН'!$G$14+СВЦЭМ!$D$10+'СЕТ СН'!$G$6-'СЕТ СН'!$G$26</f>
        <v>1987.2250758</v>
      </c>
      <c r="O108" s="36">
        <f>SUMIFS(СВЦЭМ!$D$39:$D$782,СВЦЭМ!$A$39:$A$782,$A108,СВЦЭМ!$B$39:$B$782,O$83)+'СЕТ СН'!$G$14+СВЦЭМ!$D$10+'СЕТ СН'!$G$6-'СЕТ СН'!$G$26</f>
        <v>1976.41644159</v>
      </c>
      <c r="P108" s="36">
        <f>SUMIFS(СВЦЭМ!$D$39:$D$782,СВЦЭМ!$A$39:$A$782,$A108,СВЦЭМ!$B$39:$B$782,P$83)+'СЕТ СН'!$G$14+СВЦЭМ!$D$10+'СЕТ СН'!$G$6-'СЕТ СН'!$G$26</f>
        <v>1966.8017700999999</v>
      </c>
      <c r="Q108" s="36">
        <f>SUMIFS(СВЦЭМ!$D$39:$D$782,СВЦЭМ!$A$39:$A$782,$A108,СВЦЭМ!$B$39:$B$782,Q$83)+'СЕТ СН'!$G$14+СВЦЭМ!$D$10+'СЕТ СН'!$G$6-'СЕТ СН'!$G$26</f>
        <v>1960.5076248200003</v>
      </c>
      <c r="R108" s="36">
        <f>SUMIFS(СВЦЭМ!$D$39:$D$782,СВЦЭМ!$A$39:$A$782,$A108,СВЦЭМ!$B$39:$B$782,R$83)+'СЕТ СН'!$G$14+СВЦЭМ!$D$10+'СЕТ СН'!$G$6-'СЕТ СН'!$G$26</f>
        <v>1976.9376875799999</v>
      </c>
      <c r="S108" s="36">
        <f>SUMIFS(СВЦЭМ!$D$39:$D$782,СВЦЭМ!$A$39:$A$782,$A108,СВЦЭМ!$B$39:$B$782,S$83)+'СЕТ СН'!$G$14+СВЦЭМ!$D$10+'СЕТ СН'!$G$6-'СЕТ СН'!$G$26</f>
        <v>1938.4937161500002</v>
      </c>
      <c r="T108" s="36">
        <f>SUMIFS(СВЦЭМ!$D$39:$D$782,СВЦЭМ!$A$39:$A$782,$A108,СВЦЭМ!$B$39:$B$782,T$83)+'СЕТ СН'!$G$14+СВЦЭМ!$D$10+'СЕТ СН'!$G$6-'СЕТ СН'!$G$26</f>
        <v>1899.5015742800001</v>
      </c>
      <c r="U108" s="36">
        <f>SUMIFS(СВЦЭМ!$D$39:$D$782,СВЦЭМ!$A$39:$A$782,$A108,СВЦЭМ!$B$39:$B$782,U$83)+'СЕТ СН'!$G$14+СВЦЭМ!$D$10+'СЕТ СН'!$G$6-'СЕТ СН'!$G$26</f>
        <v>1826.2874805199999</v>
      </c>
      <c r="V108" s="36">
        <f>SUMIFS(СВЦЭМ!$D$39:$D$782,СВЦЭМ!$A$39:$A$782,$A108,СВЦЭМ!$B$39:$B$782,V$83)+'СЕТ СН'!$G$14+СВЦЭМ!$D$10+'СЕТ СН'!$G$6-'СЕТ СН'!$G$26</f>
        <v>1785.49389488</v>
      </c>
      <c r="W108" s="36">
        <f>SUMIFS(СВЦЭМ!$D$39:$D$782,СВЦЭМ!$A$39:$A$782,$A108,СВЦЭМ!$B$39:$B$782,W$83)+'СЕТ СН'!$G$14+СВЦЭМ!$D$10+'СЕТ СН'!$G$6-'СЕТ СН'!$G$26</f>
        <v>1789.44822995</v>
      </c>
      <c r="X108" s="36">
        <f>SUMIFS(СВЦЭМ!$D$39:$D$782,СВЦЭМ!$A$39:$A$782,$A108,СВЦЭМ!$B$39:$B$782,X$83)+'СЕТ СН'!$G$14+СВЦЭМ!$D$10+'СЕТ СН'!$G$6-'СЕТ СН'!$G$26</f>
        <v>1861.1412539400003</v>
      </c>
      <c r="Y108" s="36">
        <f>SUMIFS(СВЦЭМ!$D$39:$D$782,СВЦЭМ!$A$39:$A$782,$A108,СВЦЭМ!$B$39:$B$782,Y$83)+'СЕТ СН'!$G$14+СВЦЭМ!$D$10+'СЕТ СН'!$G$6-'СЕТ СН'!$G$26</f>
        <v>1951.0188840000001</v>
      </c>
    </row>
    <row r="109" spans="1:25" ht="15.75" x14ac:dyDescent="0.2">
      <c r="A109" s="35">
        <f t="shared" si="2"/>
        <v>45072</v>
      </c>
      <c r="B109" s="36">
        <f>SUMIFS(СВЦЭМ!$D$39:$D$782,СВЦЭМ!$A$39:$A$782,$A109,СВЦЭМ!$B$39:$B$782,B$83)+'СЕТ СН'!$G$14+СВЦЭМ!$D$10+'СЕТ СН'!$G$6-'СЕТ СН'!$G$26</f>
        <v>1875.0277559900001</v>
      </c>
      <c r="C109" s="36">
        <f>SUMIFS(СВЦЭМ!$D$39:$D$782,СВЦЭМ!$A$39:$A$782,$A109,СВЦЭМ!$B$39:$B$782,C$83)+'СЕТ СН'!$G$14+СВЦЭМ!$D$10+'СЕТ СН'!$G$6-'СЕТ СН'!$G$26</f>
        <v>1971.2619597100002</v>
      </c>
      <c r="D109" s="36">
        <f>SUMIFS(СВЦЭМ!$D$39:$D$782,СВЦЭМ!$A$39:$A$782,$A109,СВЦЭМ!$B$39:$B$782,D$83)+'СЕТ СН'!$G$14+СВЦЭМ!$D$10+'СЕТ СН'!$G$6-'СЕТ СН'!$G$26</f>
        <v>2012.0943138400003</v>
      </c>
      <c r="E109" s="36">
        <f>SUMIFS(СВЦЭМ!$D$39:$D$782,СВЦЭМ!$A$39:$A$782,$A109,СВЦЭМ!$B$39:$B$782,E$83)+'СЕТ СН'!$G$14+СВЦЭМ!$D$10+'СЕТ СН'!$G$6-'СЕТ СН'!$G$26</f>
        <v>2006.8494072399999</v>
      </c>
      <c r="F109" s="36">
        <f>SUMIFS(СВЦЭМ!$D$39:$D$782,СВЦЭМ!$A$39:$A$782,$A109,СВЦЭМ!$B$39:$B$782,F$83)+'СЕТ СН'!$G$14+СВЦЭМ!$D$10+'СЕТ СН'!$G$6-'СЕТ СН'!$G$26</f>
        <v>2023.8638899800003</v>
      </c>
      <c r="G109" s="36">
        <f>SUMIFS(СВЦЭМ!$D$39:$D$782,СВЦЭМ!$A$39:$A$782,$A109,СВЦЭМ!$B$39:$B$782,G$83)+'СЕТ СН'!$G$14+СВЦЭМ!$D$10+'СЕТ СН'!$G$6-'СЕТ СН'!$G$26</f>
        <v>1961.1213124300002</v>
      </c>
      <c r="H109" s="36">
        <f>SUMIFS(СВЦЭМ!$D$39:$D$782,СВЦЭМ!$A$39:$A$782,$A109,СВЦЭМ!$B$39:$B$782,H$83)+'СЕТ СН'!$G$14+СВЦЭМ!$D$10+'СЕТ СН'!$G$6-'СЕТ СН'!$G$26</f>
        <v>1850.7239366700001</v>
      </c>
      <c r="I109" s="36">
        <f>SUMIFS(СВЦЭМ!$D$39:$D$782,СВЦЭМ!$A$39:$A$782,$A109,СВЦЭМ!$B$39:$B$782,I$83)+'СЕТ СН'!$G$14+СВЦЭМ!$D$10+'СЕТ СН'!$G$6-'СЕТ СН'!$G$26</f>
        <v>1836.8418838000002</v>
      </c>
      <c r="J109" s="36">
        <f>SUMIFS(СВЦЭМ!$D$39:$D$782,СВЦЭМ!$A$39:$A$782,$A109,СВЦЭМ!$B$39:$B$782,J$83)+'СЕТ СН'!$G$14+СВЦЭМ!$D$10+'СЕТ СН'!$G$6-'СЕТ СН'!$G$26</f>
        <v>1848.99202199</v>
      </c>
      <c r="K109" s="36">
        <f>SUMIFS(СВЦЭМ!$D$39:$D$782,СВЦЭМ!$A$39:$A$782,$A109,СВЦЭМ!$B$39:$B$782,K$83)+'СЕТ СН'!$G$14+СВЦЭМ!$D$10+'СЕТ СН'!$G$6-'СЕТ СН'!$G$26</f>
        <v>1873.56284409</v>
      </c>
      <c r="L109" s="36">
        <f>SUMIFS(СВЦЭМ!$D$39:$D$782,СВЦЭМ!$A$39:$A$782,$A109,СВЦЭМ!$B$39:$B$782,L$83)+'СЕТ СН'!$G$14+СВЦЭМ!$D$10+'СЕТ СН'!$G$6-'СЕТ СН'!$G$26</f>
        <v>1861.9723022200001</v>
      </c>
      <c r="M109" s="36">
        <f>SUMIFS(СВЦЭМ!$D$39:$D$782,СВЦЭМ!$A$39:$A$782,$A109,СВЦЭМ!$B$39:$B$782,M$83)+'СЕТ СН'!$G$14+СВЦЭМ!$D$10+'СЕТ СН'!$G$6-'СЕТ СН'!$G$26</f>
        <v>1868.1768129300003</v>
      </c>
      <c r="N109" s="36">
        <f>SUMIFS(СВЦЭМ!$D$39:$D$782,СВЦЭМ!$A$39:$A$782,$A109,СВЦЭМ!$B$39:$B$782,N$83)+'СЕТ СН'!$G$14+СВЦЭМ!$D$10+'СЕТ СН'!$G$6-'СЕТ СН'!$G$26</f>
        <v>1877.88505012</v>
      </c>
      <c r="O109" s="36">
        <f>SUMIFS(СВЦЭМ!$D$39:$D$782,СВЦЭМ!$A$39:$A$782,$A109,СВЦЭМ!$B$39:$B$782,O$83)+'СЕТ СН'!$G$14+СВЦЭМ!$D$10+'СЕТ СН'!$G$6-'СЕТ СН'!$G$26</f>
        <v>1905.3964624200003</v>
      </c>
      <c r="P109" s="36">
        <f>SUMIFS(СВЦЭМ!$D$39:$D$782,СВЦЭМ!$A$39:$A$782,$A109,СВЦЭМ!$B$39:$B$782,P$83)+'СЕТ СН'!$G$14+СВЦЭМ!$D$10+'СЕТ СН'!$G$6-'СЕТ СН'!$G$26</f>
        <v>1917.1248083999999</v>
      </c>
      <c r="Q109" s="36">
        <f>SUMIFS(СВЦЭМ!$D$39:$D$782,СВЦЭМ!$A$39:$A$782,$A109,СВЦЭМ!$B$39:$B$782,Q$83)+'СЕТ СН'!$G$14+СВЦЭМ!$D$10+'СЕТ СН'!$G$6-'СЕТ СН'!$G$26</f>
        <v>1916.6124278699999</v>
      </c>
      <c r="R109" s="36">
        <f>SUMIFS(СВЦЭМ!$D$39:$D$782,СВЦЭМ!$A$39:$A$782,$A109,СВЦЭМ!$B$39:$B$782,R$83)+'СЕТ СН'!$G$14+СВЦЭМ!$D$10+'СЕТ СН'!$G$6-'СЕТ СН'!$G$26</f>
        <v>1892.49632217</v>
      </c>
      <c r="S109" s="36">
        <f>SUMIFS(СВЦЭМ!$D$39:$D$782,СВЦЭМ!$A$39:$A$782,$A109,СВЦЭМ!$B$39:$B$782,S$83)+'СЕТ СН'!$G$14+СВЦЭМ!$D$10+'СЕТ СН'!$G$6-'СЕТ СН'!$G$26</f>
        <v>1832.12008053</v>
      </c>
      <c r="T109" s="36">
        <f>SUMIFS(СВЦЭМ!$D$39:$D$782,СВЦЭМ!$A$39:$A$782,$A109,СВЦЭМ!$B$39:$B$782,T$83)+'СЕТ СН'!$G$14+СВЦЭМ!$D$10+'СЕТ СН'!$G$6-'СЕТ СН'!$G$26</f>
        <v>1772.9587728000001</v>
      </c>
      <c r="U109" s="36">
        <f>SUMIFS(СВЦЭМ!$D$39:$D$782,СВЦЭМ!$A$39:$A$782,$A109,СВЦЭМ!$B$39:$B$782,U$83)+'СЕТ СН'!$G$14+СВЦЭМ!$D$10+'СЕТ СН'!$G$6-'СЕТ СН'!$G$26</f>
        <v>1761.0174292300003</v>
      </c>
      <c r="V109" s="36">
        <f>SUMIFS(СВЦЭМ!$D$39:$D$782,СВЦЭМ!$A$39:$A$782,$A109,СВЦЭМ!$B$39:$B$782,V$83)+'СЕТ СН'!$G$14+СВЦЭМ!$D$10+'СЕТ СН'!$G$6-'СЕТ СН'!$G$26</f>
        <v>1720.4412143499999</v>
      </c>
      <c r="W109" s="36">
        <f>SUMIFS(СВЦЭМ!$D$39:$D$782,СВЦЭМ!$A$39:$A$782,$A109,СВЦЭМ!$B$39:$B$782,W$83)+'СЕТ СН'!$G$14+СВЦЭМ!$D$10+'СЕТ СН'!$G$6-'СЕТ СН'!$G$26</f>
        <v>1739.24500859</v>
      </c>
      <c r="X109" s="36">
        <f>SUMIFS(СВЦЭМ!$D$39:$D$782,СВЦЭМ!$A$39:$A$782,$A109,СВЦЭМ!$B$39:$B$782,X$83)+'СЕТ СН'!$G$14+СВЦЭМ!$D$10+'СЕТ СН'!$G$6-'СЕТ СН'!$G$26</f>
        <v>1747.3730308500003</v>
      </c>
      <c r="Y109" s="36">
        <f>SUMIFS(СВЦЭМ!$D$39:$D$782,СВЦЭМ!$A$39:$A$782,$A109,СВЦЭМ!$B$39:$B$782,Y$83)+'СЕТ СН'!$G$14+СВЦЭМ!$D$10+'СЕТ СН'!$G$6-'СЕТ СН'!$G$26</f>
        <v>1830.1264846900003</v>
      </c>
    </row>
    <row r="110" spans="1:25" ht="15.75" x14ac:dyDescent="0.2">
      <c r="A110" s="35">
        <f t="shared" si="2"/>
        <v>45073</v>
      </c>
      <c r="B110" s="36">
        <f>SUMIFS(СВЦЭМ!$D$39:$D$782,СВЦЭМ!$A$39:$A$782,$A110,СВЦЭМ!$B$39:$B$782,B$83)+'СЕТ СН'!$G$14+СВЦЭМ!$D$10+'СЕТ СН'!$G$6-'СЕТ СН'!$G$26</f>
        <v>1911.3351199399999</v>
      </c>
      <c r="C110" s="36">
        <f>SUMIFS(СВЦЭМ!$D$39:$D$782,СВЦЭМ!$A$39:$A$782,$A110,СВЦЭМ!$B$39:$B$782,C$83)+'СЕТ СН'!$G$14+СВЦЭМ!$D$10+'СЕТ СН'!$G$6-'СЕТ СН'!$G$26</f>
        <v>1912.76177904</v>
      </c>
      <c r="D110" s="36">
        <f>SUMIFS(СВЦЭМ!$D$39:$D$782,СВЦЭМ!$A$39:$A$782,$A110,СВЦЭМ!$B$39:$B$782,D$83)+'СЕТ СН'!$G$14+СВЦЭМ!$D$10+'СЕТ СН'!$G$6-'СЕТ СН'!$G$26</f>
        <v>1989.2008985800003</v>
      </c>
      <c r="E110" s="36">
        <f>SUMIFS(СВЦЭМ!$D$39:$D$782,СВЦЭМ!$A$39:$A$782,$A110,СВЦЭМ!$B$39:$B$782,E$83)+'СЕТ СН'!$G$14+СВЦЭМ!$D$10+'СЕТ СН'!$G$6-'СЕТ СН'!$G$26</f>
        <v>1967.5784814799999</v>
      </c>
      <c r="F110" s="36">
        <f>SUMIFS(СВЦЭМ!$D$39:$D$782,СВЦЭМ!$A$39:$A$782,$A110,СВЦЭМ!$B$39:$B$782,F$83)+'СЕТ СН'!$G$14+СВЦЭМ!$D$10+'СЕТ СН'!$G$6-'СЕТ СН'!$G$26</f>
        <v>1978.9866380900003</v>
      </c>
      <c r="G110" s="36">
        <f>SUMIFS(СВЦЭМ!$D$39:$D$782,СВЦЭМ!$A$39:$A$782,$A110,СВЦЭМ!$B$39:$B$782,G$83)+'СЕТ СН'!$G$14+СВЦЭМ!$D$10+'СЕТ СН'!$G$6-'СЕТ СН'!$G$26</f>
        <v>1959.31235328</v>
      </c>
      <c r="H110" s="36">
        <f>SUMIFS(СВЦЭМ!$D$39:$D$782,СВЦЭМ!$A$39:$A$782,$A110,СВЦЭМ!$B$39:$B$782,H$83)+'СЕТ СН'!$G$14+СВЦЭМ!$D$10+'СЕТ СН'!$G$6-'СЕТ СН'!$G$26</f>
        <v>1884.0598108899999</v>
      </c>
      <c r="I110" s="36">
        <f>SUMIFS(СВЦЭМ!$D$39:$D$782,СВЦЭМ!$A$39:$A$782,$A110,СВЦЭМ!$B$39:$B$782,I$83)+'СЕТ СН'!$G$14+СВЦЭМ!$D$10+'СЕТ СН'!$G$6-'СЕТ СН'!$G$26</f>
        <v>1768.0214302300001</v>
      </c>
      <c r="J110" s="36">
        <f>SUMIFS(СВЦЭМ!$D$39:$D$782,СВЦЭМ!$A$39:$A$782,$A110,СВЦЭМ!$B$39:$B$782,J$83)+'СЕТ СН'!$G$14+СВЦЭМ!$D$10+'СЕТ СН'!$G$6-'СЕТ СН'!$G$26</f>
        <v>1675.6373292500002</v>
      </c>
      <c r="K110" s="36">
        <f>SUMIFS(СВЦЭМ!$D$39:$D$782,СВЦЭМ!$A$39:$A$782,$A110,СВЦЭМ!$B$39:$B$782,K$83)+'СЕТ СН'!$G$14+СВЦЭМ!$D$10+'СЕТ СН'!$G$6-'СЕТ СН'!$G$26</f>
        <v>1685.0807174800002</v>
      </c>
      <c r="L110" s="36">
        <f>SUMIFS(СВЦЭМ!$D$39:$D$782,СВЦЭМ!$A$39:$A$782,$A110,СВЦЭМ!$B$39:$B$782,L$83)+'СЕТ СН'!$G$14+СВЦЭМ!$D$10+'СЕТ СН'!$G$6-'СЕТ СН'!$G$26</f>
        <v>1680.4341039000001</v>
      </c>
      <c r="M110" s="36">
        <f>SUMIFS(СВЦЭМ!$D$39:$D$782,СВЦЭМ!$A$39:$A$782,$A110,СВЦЭМ!$B$39:$B$782,M$83)+'СЕТ СН'!$G$14+СВЦЭМ!$D$10+'СЕТ СН'!$G$6-'СЕТ СН'!$G$26</f>
        <v>1695.3353220500003</v>
      </c>
      <c r="N110" s="36">
        <f>SUMIFS(СВЦЭМ!$D$39:$D$782,СВЦЭМ!$A$39:$A$782,$A110,СВЦЭМ!$B$39:$B$782,N$83)+'СЕТ СН'!$G$14+СВЦЭМ!$D$10+'СЕТ СН'!$G$6-'СЕТ СН'!$G$26</f>
        <v>1822.07486513</v>
      </c>
      <c r="O110" s="36">
        <f>SUMIFS(СВЦЭМ!$D$39:$D$782,СВЦЭМ!$A$39:$A$782,$A110,СВЦЭМ!$B$39:$B$782,O$83)+'СЕТ СН'!$G$14+СВЦЭМ!$D$10+'СЕТ СН'!$G$6-'СЕТ СН'!$G$26</f>
        <v>1832.2163489499999</v>
      </c>
      <c r="P110" s="36">
        <f>SUMIFS(СВЦЭМ!$D$39:$D$782,СВЦЭМ!$A$39:$A$782,$A110,СВЦЭМ!$B$39:$B$782,P$83)+'СЕТ СН'!$G$14+СВЦЭМ!$D$10+'СЕТ СН'!$G$6-'СЕТ СН'!$G$26</f>
        <v>1851.1948330200003</v>
      </c>
      <c r="Q110" s="36">
        <f>SUMIFS(СВЦЭМ!$D$39:$D$782,СВЦЭМ!$A$39:$A$782,$A110,СВЦЭМ!$B$39:$B$782,Q$83)+'СЕТ СН'!$G$14+СВЦЭМ!$D$10+'СЕТ СН'!$G$6-'СЕТ СН'!$G$26</f>
        <v>1858.9899914900002</v>
      </c>
      <c r="R110" s="36">
        <f>SUMIFS(СВЦЭМ!$D$39:$D$782,СВЦЭМ!$A$39:$A$782,$A110,СВЦЭМ!$B$39:$B$782,R$83)+'СЕТ СН'!$G$14+СВЦЭМ!$D$10+'СЕТ СН'!$G$6-'СЕТ СН'!$G$26</f>
        <v>1844.1738688600003</v>
      </c>
      <c r="S110" s="36">
        <f>SUMIFS(СВЦЭМ!$D$39:$D$782,СВЦЭМ!$A$39:$A$782,$A110,СВЦЭМ!$B$39:$B$782,S$83)+'СЕТ СН'!$G$14+СВЦЭМ!$D$10+'СЕТ СН'!$G$6-'СЕТ СН'!$G$26</f>
        <v>1810.0918756000001</v>
      </c>
      <c r="T110" s="36">
        <f>SUMIFS(СВЦЭМ!$D$39:$D$782,СВЦЭМ!$A$39:$A$782,$A110,СВЦЭМ!$B$39:$B$782,T$83)+'СЕТ СН'!$G$14+СВЦЭМ!$D$10+'СЕТ СН'!$G$6-'СЕТ СН'!$G$26</f>
        <v>1759.1510125899999</v>
      </c>
      <c r="U110" s="36">
        <f>SUMIFS(СВЦЭМ!$D$39:$D$782,СВЦЭМ!$A$39:$A$782,$A110,СВЦЭМ!$B$39:$B$782,U$83)+'СЕТ СН'!$G$14+СВЦЭМ!$D$10+'СЕТ СН'!$G$6-'СЕТ СН'!$G$26</f>
        <v>1694.4825984700001</v>
      </c>
      <c r="V110" s="36">
        <f>SUMIFS(СВЦЭМ!$D$39:$D$782,СВЦЭМ!$A$39:$A$782,$A110,СВЦЭМ!$B$39:$B$782,V$83)+'СЕТ СН'!$G$14+СВЦЭМ!$D$10+'СЕТ СН'!$G$6-'СЕТ СН'!$G$26</f>
        <v>1680.3852146300001</v>
      </c>
      <c r="W110" s="36">
        <f>SUMIFS(СВЦЭМ!$D$39:$D$782,СВЦЭМ!$A$39:$A$782,$A110,СВЦЭМ!$B$39:$B$782,W$83)+'СЕТ СН'!$G$14+СВЦЭМ!$D$10+'СЕТ СН'!$G$6-'СЕТ СН'!$G$26</f>
        <v>1716.4536934600001</v>
      </c>
      <c r="X110" s="36">
        <f>SUMIFS(СВЦЭМ!$D$39:$D$782,СВЦЭМ!$A$39:$A$782,$A110,СВЦЭМ!$B$39:$B$782,X$83)+'СЕТ СН'!$G$14+СВЦЭМ!$D$10+'СЕТ СН'!$G$6-'СЕТ СН'!$G$26</f>
        <v>1721.0903709300001</v>
      </c>
      <c r="Y110" s="36">
        <f>SUMIFS(СВЦЭМ!$D$39:$D$782,СВЦЭМ!$A$39:$A$782,$A110,СВЦЭМ!$B$39:$B$782,Y$83)+'СЕТ СН'!$G$14+СВЦЭМ!$D$10+'СЕТ СН'!$G$6-'СЕТ СН'!$G$26</f>
        <v>1835.62611935</v>
      </c>
    </row>
    <row r="111" spans="1:25" ht="15.75" x14ac:dyDescent="0.2">
      <c r="A111" s="35">
        <f t="shared" si="2"/>
        <v>45074</v>
      </c>
      <c r="B111" s="36">
        <f>SUMIFS(СВЦЭМ!$D$39:$D$782,СВЦЭМ!$A$39:$A$782,$A111,СВЦЭМ!$B$39:$B$782,B$83)+'СЕТ СН'!$G$14+СВЦЭМ!$D$10+'СЕТ СН'!$G$6-'СЕТ СН'!$G$26</f>
        <v>1692.9838539400002</v>
      </c>
      <c r="C111" s="36">
        <f>SUMIFS(СВЦЭМ!$D$39:$D$782,СВЦЭМ!$A$39:$A$782,$A111,СВЦЭМ!$B$39:$B$782,C$83)+'СЕТ СН'!$G$14+СВЦЭМ!$D$10+'СЕТ СН'!$G$6-'СЕТ СН'!$G$26</f>
        <v>1781.33544686</v>
      </c>
      <c r="D111" s="36">
        <f>SUMIFS(СВЦЭМ!$D$39:$D$782,СВЦЭМ!$A$39:$A$782,$A111,СВЦЭМ!$B$39:$B$782,D$83)+'СЕТ СН'!$G$14+СВЦЭМ!$D$10+'СЕТ СН'!$G$6-'СЕТ СН'!$G$26</f>
        <v>1843.7322776300002</v>
      </c>
      <c r="E111" s="36">
        <f>SUMIFS(СВЦЭМ!$D$39:$D$782,СВЦЭМ!$A$39:$A$782,$A111,СВЦЭМ!$B$39:$B$782,E$83)+'СЕТ СН'!$G$14+СВЦЭМ!$D$10+'СЕТ СН'!$G$6-'СЕТ СН'!$G$26</f>
        <v>1852.58297189</v>
      </c>
      <c r="F111" s="36">
        <f>SUMIFS(СВЦЭМ!$D$39:$D$782,СВЦЭМ!$A$39:$A$782,$A111,СВЦЭМ!$B$39:$B$782,F$83)+'СЕТ СН'!$G$14+СВЦЭМ!$D$10+'СЕТ СН'!$G$6-'СЕТ СН'!$G$26</f>
        <v>1858.4776458700003</v>
      </c>
      <c r="G111" s="36">
        <f>SUMIFS(СВЦЭМ!$D$39:$D$782,СВЦЭМ!$A$39:$A$782,$A111,СВЦЭМ!$B$39:$B$782,G$83)+'СЕТ СН'!$G$14+СВЦЭМ!$D$10+'СЕТ СН'!$G$6-'СЕТ СН'!$G$26</f>
        <v>1925.12692814</v>
      </c>
      <c r="H111" s="36">
        <f>SUMIFS(СВЦЭМ!$D$39:$D$782,СВЦЭМ!$A$39:$A$782,$A111,СВЦЭМ!$B$39:$B$782,H$83)+'СЕТ СН'!$G$14+СВЦЭМ!$D$10+'СЕТ СН'!$G$6-'СЕТ СН'!$G$26</f>
        <v>1866.80954234</v>
      </c>
      <c r="I111" s="36">
        <f>SUMIFS(СВЦЭМ!$D$39:$D$782,СВЦЭМ!$A$39:$A$782,$A111,СВЦЭМ!$B$39:$B$782,I$83)+'СЕТ СН'!$G$14+СВЦЭМ!$D$10+'СЕТ СН'!$G$6-'СЕТ СН'!$G$26</f>
        <v>1824.1599185700002</v>
      </c>
      <c r="J111" s="36">
        <f>SUMIFS(СВЦЭМ!$D$39:$D$782,СВЦЭМ!$A$39:$A$782,$A111,СВЦЭМ!$B$39:$B$782,J$83)+'СЕТ СН'!$G$14+СВЦЭМ!$D$10+'СЕТ СН'!$G$6-'СЕТ СН'!$G$26</f>
        <v>1748.2824947700001</v>
      </c>
      <c r="K111" s="36">
        <f>SUMIFS(СВЦЭМ!$D$39:$D$782,СВЦЭМ!$A$39:$A$782,$A111,СВЦЭМ!$B$39:$B$782,K$83)+'СЕТ СН'!$G$14+СВЦЭМ!$D$10+'СЕТ СН'!$G$6-'СЕТ СН'!$G$26</f>
        <v>1678.41519569</v>
      </c>
      <c r="L111" s="36">
        <f>SUMIFS(СВЦЭМ!$D$39:$D$782,СВЦЭМ!$A$39:$A$782,$A111,СВЦЭМ!$B$39:$B$782,L$83)+'СЕТ СН'!$G$14+СВЦЭМ!$D$10+'СЕТ СН'!$G$6-'СЕТ СН'!$G$26</f>
        <v>1670.5820000399999</v>
      </c>
      <c r="M111" s="36">
        <f>SUMIFS(СВЦЭМ!$D$39:$D$782,СВЦЭМ!$A$39:$A$782,$A111,СВЦЭМ!$B$39:$B$782,M$83)+'СЕТ СН'!$G$14+СВЦЭМ!$D$10+'СЕТ СН'!$G$6-'СЕТ СН'!$G$26</f>
        <v>1645.38245267</v>
      </c>
      <c r="N111" s="36">
        <f>SUMIFS(СВЦЭМ!$D$39:$D$782,СВЦЭМ!$A$39:$A$782,$A111,СВЦЭМ!$B$39:$B$782,N$83)+'СЕТ СН'!$G$14+СВЦЭМ!$D$10+'СЕТ СН'!$G$6-'СЕТ СН'!$G$26</f>
        <v>1687.5828107299999</v>
      </c>
      <c r="O111" s="36">
        <f>SUMIFS(СВЦЭМ!$D$39:$D$782,СВЦЭМ!$A$39:$A$782,$A111,СВЦЭМ!$B$39:$B$782,O$83)+'СЕТ СН'!$G$14+СВЦЭМ!$D$10+'СЕТ СН'!$G$6-'СЕТ СН'!$G$26</f>
        <v>1711.7227598499999</v>
      </c>
      <c r="P111" s="36">
        <f>SUMIFS(СВЦЭМ!$D$39:$D$782,СВЦЭМ!$A$39:$A$782,$A111,СВЦЭМ!$B$39:$B$782,P$83)+'СЕТ СН'!$G$14+СВЦЭМ!$D$10+'СЕТ СН'!$G$6-'СЕТ СН'!$G$26</f>
        <v>1721.45031647</v>
      </c>
      <c r="Q111" s="36">
        <f>SUMIFS(СВЦЭМ!$D$39:$D$782,СВЦЭМ!$A$39:$A$782,$A111,СВЦЭМ!$B$39:$B$782,Q$83)+'СЕТ СН'!$G$14+СВЦЭМ!$D$10+'СЕТ СН'!$G$6-'СЕТ СН'!$G$26</f>
        <v>1738.3445667700003</v>
      </c>
      <c r="R111" s="36">
        <f>SUMIFS(СВЦЭМ!$D$39:$D$782,СВЦЭМ!$A$39:$A$782,$A111,СВЦЭМ!$B$39:$B$782,R$83)+'СЕТ СН'!$G$14+СВЦЭМ!$D$10+'СЕТ СН'!$G$6-'СЕТ СН'!$G$26</f>
        <v>1714.84016041</v>
      </c>
      <c r="S111" s="36">
        <f>SUMIFS(СВЦЭМ!$D$39:$D$782,СВЦЭМ!$A$39:$A$782,$A111,СВЦЭМ!$B$39:$B$782,S$83)+'СЕТ СН'!$G$14+СВЦЭМ!$D$10+'СЕТ СН'!$G$6-'СЕТ СН'!$G$26</f>
        <v>1693.0795818800002</v>
      </c>
      <c r="T111" s="36">
        <f>SUMIFS(СВЦЭМ!$D$39:$D$782,СВЦЭМ!$A$39:$A$782,$A111,СВЦЭМ!$B$39:$B$782,T$83)+'СЕТ СН'!$G$14+СВЦЭМ!$D$10+'СЕТ СН'!$G$6-'СЕТ СН'!$G$26</f>
        <v>1658.62669138</v>
      </c>
      <c r="U111" s="36">
        <f>SUMIFS(СВЦЭМ!$D$39:$D$782,СВЦЭМ!$A$39:$A$782,$A111,СВЦЭМ!$B$39:$B$782,U$83)+'СЕТ СН'!$G$14+СВЦЭМ!$D$10+'СЕТ СН'!$G$6-'СЕТ СН'!$G$26</f>
        <v>1654.4633758</v>
      </c>
      <c r="V111" s="36">
        <f>SUMIFS(СВЦЭМ!$D$39:$D$782,СВЦЭМ!$A$39:$A$782,$A111,СВЦЭМ!$B$39:$B$782,V$83)+'СЕТ СН'!$G$14+СВЦЭМ!$D$10+'СЕТ СН'!$G$6-'СЕТ СН'!$G$26</f>
        <v>1633.7285686200003</v>
      </c>
      <c r="W111" s="36">
        <f>SUMIFS(СВЦЭМ!$D$39:$D$782,СВЦЭМ!$A$39:$A$782,$A111,СВЦЭМ!$B$39:$B$782,W$83)+'СЕТ СН'!$G$14+СВЦЭМ!$D$10+'СЕТ СН'!$G$6-'СЕТ СН'!$G$26</f>
        <v>1612.8428224899999</v>
      </c>
      <c r="X111" s="36">
        <f>SUMIFS(СВЦЭМ!$D$39:$D$782,СВЦЭМ!$A$39:$A$782,$A111,СВЦЭМ!$B$39:$B$782,X$83)+'СЕТ СН'!$G$14+СВЦЭМ!$D$10+'СЕТ СН'!$G$6-'СЕТ СН'!$G$26</f>
        <v>1636.9270785799999</v>
      </c>
      <c r="Y111" s="36">
        <f>SUMIFS(СВЦЭМ!$D$39:$D$782,СВЦЭМ!$A$39:$A$782,$A111,СВЦЭМ!$B$39:$B$782,Y$83)+'СЕТ СН'!$G$14+СВЦЭМ!$D$10+'СЕТ СН'!$G$6-'СЕТ СН'!$G$26</f>
        <v>1693.2150601500002</v>
      </c>
    </row>
    <row r="112" spans="1:25" ht="15.75" x14ac:dyDescent="0.2">
      <c r="A112" s="35">
        <f t="shared" si="2"/>
        <v>45075</v>
      </c>
      <c r="B112" s="36">
        <f>SUMIFS(СВЦЭМ!$D$39:$D$782,СВЦЭМ!$A$39:$A$782,$A112,СВЦЭМ!$B$39:$B$782,B$83)+'СЕТ СН'!$G$14+СВЦЭМ!$D$10+'СЕТ СН'!$G$6-'СЕТ СН'!$G$26</f>
        <v>1687.7007663100003</v>
      </c>
      <c r="C112" s="36">
        <f>SUMIFS(СВЦЭМ!$D$39:$D$782,СВЦЭМ!$A$39:$A$782,$A112,СВЦЭМ!$B$39:$B$782,C$83)+'СЕТ СН'!$G$14+СВЦЭМ!$D$10+'СЕТ СН'!$G$6-'СЕТ СН'!$G$26</f>
        <v>1786.9330789000001</v>
      </c>
      <c r="D112" s="36">
        <f>SUMIFS(СВЦЭМ!$D$39:$D$782,СВЦЭМ!$A$39:$A$782,$A112,СВЦЭМ!$B$39:$B$782,D$83)+'СЕТ СН'!$G$14+СВЦЭМ!$D$10+'СЕТ СН'!$G$6-'СЕТ СН'!$G$26</f>
        <v>1874.92311075</v>
      </c>
      <c r="E112" s="36">
        <f>SUMIFS(СВЦЭМ!$D$39:$D$782,СВЦЭМ!$A$39:$A$782,$A112,СВЦЭМ!$B$39:$B$782,E$83)+'СЕТ СН'!$G$14+СВЦЭМ!$D$10+'СЕТ СН'!$G$6-'СЕТ СН'!$G$26</f>
        <v>1953.8911369699999</v>
      </c>
      <c r="F112" s="36">
        <f>SUMIFS(СВЦЭМ!$D$39:$D$782,СВЦЭМ!$A$39:$A$782,$A112,СВЦЭМ!$B$39:$B$782,F$83)+'СЕТ СН'!$G$14+СВЦЭМ!$D$10+'СЕТ СН'!$G$6-'СЕТ СН'!$G$26</f>
        <v>1945.78298275</v>
      </c>
      <c r="G112" s="36">
        <f>SUMIFS(СВЦЭМ!$D$39:$D$782,СВЦЭМ!$A$39:$A$782,$A112,СВЦЭМ!$B$39:$B$782,G$83)+'СЕТ СН'!$G$14+СВЦЭМ!$D$10+'СЕТ СН'!$G$6-'СЕТ СН'!$G$26</f>
        <v>1934.2000506700001</v>
      </c>
      <c r="H112" s="36">
        <f>SUMIFS(СВЦЭМ!$D$39:$D$782,СВЦЭМ!$A$39:$A$782,$A112,СВЦЭМ!$B$39:$B$782,H$83)+'СЕТ СН'!$G$14+СВЦЭМ!$D$10+'СЕТ СН'!$G$6-'СЕТ СН'!$G$26</f>
        <v>1864.7176533400002</v>
      </c>
      <c r="I112" s="36">
        <f>SUMIFS(СВЦЭМ!$D$39:$D$782,СВЦЭМ!$A$39:$A$782,$A112,СВЦЭМ!$B$39:$B$782,I$83)+'СЕТ СН'!$G$14+СВЦЭМ!$D$10+'СЕТ СН'!$G$6-'СЕТ СН'!$G$26</f>
        <v>1812.1140663599999</v>
      </c>
      <c r="J112" s="36">
        <f>SUMIFS(СВЦЭМ!$D$39:$D$782,СВЦЭМ!$A$39:$A$782,$A112,СВЦЭМ!$B$39:$B$782,J$83)+'СЕТ СН'!$G$14+СВЦЭМ!$D$10+'СЕТ СН'!$G$6-'СЕТ СН'!$G$26</f>
        <v>1770.8126819200002</v>
      </c>
      <c r="K112" s="36">
        <f>SUMIFS(СВЦЭМ!$D$39:$D$782,СВЦЭМ!$A$39:$A$782,$A112,СВЦЭМ!$B$39:$B$782,K$83)+'СЕТ СН'!$G$14+СВЦЭМ!$D$10+'СЕТ СН'!$G$6-'СЕТ СН'!$G$26</f>
        <v>1779.21529156</v>
      </c>
      <c r="L112" s="36">
        <f>SUMIFS(СВЦЭМ!$D$39:$D$782,СВЦЭМ!$A$39:$A$782,$A112,СВЦЭМ!$B$39:$B$782,L$83)+'СЕТ СН'!$G$14+СВЦЭМ!$D$10+'СЕТ СН'!$G$6-'СЕТ СН'!$G$26</f>
        <v>1783.9244699200003</v>
      </c>
      <c r="M112" s="36">
        <f>SUMIFS(СВЦЭМ!$D$39:$D$782,СВЦЭМ!$A$39:$A$782,$A112,СВЦЭМ!$B$39:$B$782,M$83)+'СЕТ СН'!$G$14+СВЦЭМ!$D$10+'СЕТ СН'!$G$6-'СЕТ СН'!$G$26</f>
        <v>1795.0644054899999</v>
      </c>
      <c r="N112" s="36">
        <f>SUMIFS(СВЦЭМ!$D$39:$D$782,СВЦЭМ!$A$39:$A$782,$A112,СВЦЭМ!$B$39:$B$782,N$83)+'СЕТ СН'!$G$14+СВЦЭМ!$D$10+'СЕТ СН'!$G$6-'СЕТ СН'!$G$26</f>
        <v>1792.21823189</v>
      </c>
      <c r="O112" s="36">
        <f>SUMIFS(СВЦЭМ!$D$39:$D$782,СВЦЭМ!$A$39:$A$782,$A112,СВЦЭМ!$B$39:$B$782,O$83)+'СЕТ СН'!$G$14+СВЦЭМ!$D$10+'СЕТ СН'!$G$6-'СЕТ СН'!$G$26</f>
        <v>1788.4809084399999</v>
      </c>
      <c r="P112" s="36">
        <f>SUMIFS(СВЦЭМ!$D$39:$D$782,СВЦЭМ!$A$39:$A$782,$A112,СВЦЭМ!$B$39:$B$782,P$83)+'СЕТ СН'!$G$14+СВЦЭМ!$D$10+'СЕТ СН'!$G$6-'СЕТ СН'!$G$26</f>
        <v>1781.4223255100001</v>
      </c>
      <c r="Q112" s="36">
        <f>SUMIFS(СВЦЭМ!$D$39:$D$782,СВЦЭМ!$A$39:$A$782,$A112,СВЦЭМ!$B$39:$B$782,Q$83)+'СЕТ СН'!$G$14+СВЦЭМ!$D$10+'СЕТ СН'!$G$6-'СЕТ СН'!$G$26</f>
        <v>1776.3079465800001</v>
      </c>
      <c r="R112" s="36">
        <f>SUMIFS(СВЦЭМ!$D$39:$D$782,СВЦЭМ!$A$39:$A$782,$A112,СВЦЭМ!$B$39:$B$782,R$83)+'СЕТ СН'!$G$14+СВЦЭМ!$D$10+'СЕТ СН'!$G$6-'СЕТ СН'!$G$26</f>
        <v>1767.6090224300001</v>
      </c>
      <c r="S112" s="36">
        <f>SUMIFS(СВЦЭМ!$D$39:$D$782,СВЦЭМ!$A$39:$A$782,$A112,СВЦЭМ!$B$39:$B$782,S$83)+'СЕТ СН'!$G$14+СВЦЭМ!$D$10+'СЕТ СН'!$G$6-'СЕТ СН'!$G$26</f>
        <v>1763.9964395100001</v>
      </c>
      <c r="T112" s="36">
        <f>SUMIFS(СВЦЭМ!$D$39:$D$782,СВЦЭМ!$A$39:$A$782,$A112,СВЦЭМ!$B$39:$B$782,T$83)+'СЕТ СН'!$G$14+СВЦЭМ!$D$10+'СЕТ СН'!$G$6-'СЕТ СН'!$G$26</f>
        <v>1685.80688315</v>
      </c>
      <c r="U112" s="36">
        <f>SUMIFS(СВЦЭМ!$D$39:$D$782,СВЦЭМ!$A$39:$A$782,$A112,СВЦЭМ!$B$39:$B$782,U$83)+'СЕТ СН'!$G$14+СВЦЭМ!$D$10+'СЕТ СН'!$G$6-'СЕТ СН'!$G$26</f>
        <v>1694.1488424100003</v>
      </c>
      <c r="V112" s="36">
        <f>SUMIFS(СВЦЭМ!$D$39:$D$782,СВЦЭМ!$A$39:$A$782,$A112,СВЦЭМ!$B$39:$B$782,V$83)+'СЕТ СН'!$G$14+СВЦЭМ!$D$10+'СЕТ СН'!$G$6-'СЕТ СН'!$G$26</f>
        <v>1702.9836180400002</v>
      </c>
      <c r="W112" s="36">
        <f>SUMIFS(СВЦЭМ!$D$39:$D$782,СВЦЭМ!$A$39:$A$782,$A112,СВЦЭМ!$B$39:$B$782,W$83)+'СЕТ СН'!$G$14+СВЦЭМ!$D$10+'СЕТ СН'!$G$6-'СЕТ СН'!$G$26</f>
        <v>1687.6810120800001</v>
      </c>
      <c r="X112" s="36">
        <f>SUMIFS(СВЦЭМ!$D$39:$D$782,СВЦЭМ!$A$39:$A$782,$A112,СВЦЭМ!$B$39:$B$782,X$83)+'СЕТ СН'!$G$14+СВЦЭМ!$D$10+'СЕТ СН'!$G$6-'СЕТ СН'!$G$26</f>
        <v>1739.0699908000001</v>
      </c>
      <c r="Y112" s="36">
        <f>SUMIFS(СВЦЭМ!$D$39:$D$782,СВЦЭМ!$A$39:$A$782,$A112,СВЦЭМ!$B$39:$B$782,Y$83)+'СЕТ СН'!$G$14+СВЦЭМ!$D$10+'СЕТ СН'!$G$6-'СЕТ СН'!$G$26</f>
        <v>1782.6166249100002</v>
      </c>
    </row>
    <row r="113" spans="1:27" ht="15.75" x14ac:dyDescent="0.2">
      <c r="A113" s="35">
        <f t="shared" si="2"/>
        <v>45076</v>
      </c>
      <c r="B113" s="36">
        <f>SUMIFS(СВЦЭМ!$D$39:$D$782,СВЦЭМ!$A$39:$A$782,$A113,СВЦЭМ!$B$39:$B$782,B$83)+'СЕТ СН'!$G$14+СВЦЭМ!$D$10+'СЕТ СН'!$G$6-'СЕТ СН'!$G$26</f>
        <v>1907.25228182</v>
      </c>
      <c r="C113" s="36">
        <f>SUMIFS(СВЦЭМ!$D$39:$D$782,СВЦЭМ!$A$39:$A$782,$A113,СВЦЭМ!$B$39:$B$782,C$83)+'СЕТ СН'!$G$14+СВЦЭМ!$D$10+'СЕТ СН'!$G$6-'СЕТ СН'!$G$26</f>
        <v>1967.48307772</v>
      </c>
      <c r="D113" s="36">
        <f>SUMIFS(СВЦЭМ!$D$39:$D$782,СВЦЭМ!$A$39:$A$782,$A113,СВЦЭМ!$B$39:$B$782,D$83)+'СЕТ СН'!$G$14+СВЦЭМ!$D$10+'СЕТ СН'!$G$6-'СЕТ СН'!$G$26</f>
        <v>2021.7696633999999</v>
      </c>
      <c r="E113" s="36">
        <f>SUMIFS(СВЦЭМ!$D$39:$D$782,СВЦЭМ!$A$39:$A$782,$A113,СВЦЭМ!$B$39:$B$782,E$83)+'СЕТ СН'!$G$14+СВЦЭМ!$D$10+'СЕТ СН'!$G$6-'СЕТ СН'!$G$26</f>
        <v>2015.67730252</v>
      </c>
      <c r="F113" s="36">
        <f>SUMIFS(СВЦЭМ!$D$39:$D$782,СВЦЭМ!$A$39:$A$782,$A113,СВЦЭМ!$B$39:$B$782,F$83)+'СЕТ СН'!$G$14+СВЦЭМ!$D$10+'СЕТ СН'!$G$6-'СЕТ СН'!$G$26</f>
        <v>2014.9641589000003</v>
      </c>
      <c r="G113" s="36">
        <f>SUMIFS(СВЦЭМ!$D$39:$D$782,СВЦЭМ!$A$39:$A$782,$A113,СВЦЭМ!$B$39:$B$782,G$83)+'СЕТ СН'!$G$14+СВЦЭМ!$D$10+'СЕТ СН'!$G$6-'СЕТ СН'!$G$26</f>
        <v>1963.4820362200003</v>
      </c>
      <c r="H113" s="36">
        <f>SUMIFS(СВЦЭМ!$D$39:$D$782,СВЦЭМ!$A$39:$A$782,$A113,СВЦЭМ!$B$39:$B$782,H$83)+'СЕТ СН'!$G$14+СВЦЭМ!$D$10+'СЕТ СН'!$G$6-'СЕТ СН'!$G$26</f>
        <v>1880.27047339</v>
      </c>
      <c r="I113" s="36">
        <f>SUMIFS(СВЦЭМ!$D$39:$D$782,СВЦЭМ!$A$39:$A$782,$A113,СВЦЭМ!$B$39:$B$782,I$83)+'СЕТ СН'!$G$14+СВЦЭМ!$D$10+'СЕТ СН'!$G$6-'СЕТ СН'!$G$26</f>
        <v>1835.9726180000002</v>
      </c>
      <c r="J113" s="36">
        <f>SUMIFS(СВЦЭМ!$D$39:$D$782,СВЦЭМ!$A$39:$A$782,$A113,СВЦЭМ!$B$39:$B$782,J$83)+'СЕТ СН'!$G$14+СВЦЭМ!$D$10+'СЕТ СН'!$G$6-'СЕТ СН'!$G$26</f>
        <v>1786.5387148099999</v>
      </c>
      <c r="K113" s="36">
        <f>SUMIFS(СВЦЭМ!$D$39:$D$782,СВЦЭМ!$A$39:$A$782,$A113,СВЦЭМ!$B$39:$B$782,K$83)+'СЕТ СН'!$G$14+СВЦЭМ!$D$10+'СЕТ СН'!$G$6-'СЕТ СН'!$G$26</f>
        <v>1828.3204550700002</v>
      </c>
      <c r="L113" s="36">
        <f>SUMIFS(СВЦЭМ!$D$39:$D$782,СВЦЭМ!$A$39:$A$782,$A113,СВЦЭМ!$B$39:$B$782,L$83)+'СЕТ СН'!$G$14+СВЦЭМ!$D$10+'СЕТ СН'!$G$6-'СЕТ СН'!$G$26</f>
        <v>1814.0333360899999</v>
      </c>
      <c r="M113" s="36">
        <f>SUMIFS(СВЦЭМ!$D$39:$D$782,СВЦЭМ!$A$39:$A$782,$A113,СВЦЭМ!$B$39:$B$782,M$83)+'СЕТ СН'!$G$14+СВЦЭМ!$D$10+'СЕТ СН'!$G$6-'СЕТ СН'!$G$26</f>
        <v>1823.3023529500001</v>
      </c>
      <c r="N113" s="36">
        <f>SUMIFS(СВЦЭМ!$D$39:$D$782,СВЦЭМ!$A$39:$A$782,$A113,СВЦЭМ!$B$39:$B$782,N$83)+'СЕТ СН'!$G$14+СВЦЭМ!$D$10+'СЕТ СН'!$G$6-'СЕТ СН'!$G$26</f>
        <v>1855.82445211</v>
      </c>
      <c r="O113" s="36">
        <f>SUMIFS(СВЦЭМ!$D$39:$D$782,СВЦЭМ!$A$39:$A$782,$A113,СВЦЭМ!$B$39:$B$782,O$83)+'СЕТ СН'!$G$14+СВЦЭМ!$D$10+'СЕТ СН'!$G$6-'СЕТ СН'!$G$26</f>
        <v>1815.5608462800001</v>
      </c>
      <c r="P113" s="36">
        <f>SUMIFS(СВЦЭМ!$D$39:$D$782,СВЦЭМ!$A$39:$A$782,$A113,СВЦЭМ!$B$39:$B$782,P$83)+'СЕТ СН'!$G$14+СВЦЭМ!$D$10+'СЕТ СН'!$G$6-'СЕТ СН'!$G$26</f>
        <v>1822.7339509500002</v>
      </c>
      <c r="Q113" s="36">
        <f>SUMIFS(СВЦЭМ!$D$39:$D$782,СВЦЭМ!$A$39:$A$782,$A113,СВЦЭМ!$B$39:$B$782,Q$83)+'СЕТ СН'!$G$14+СВЦЭМ!$D$10+'СЕТ СН'!$G$6-'СЕТ СН'!$G$26</f>
        <v>1827.1728690899999</v>
      </c>
      <c r="R113" s="36">
        <f>SUMIFS(СВЦЭМ!$D$39:$D$782,СВЦЭМ!$A$39:$A$782,$A113,СВЦЭМ!$B$39:$B$782,R$83)+'СЕТ СН'!$G$14+СВЦЭМ!$D$10+'СЕТ СН'!$G$6-'СЕТ СН'!$G$26</f>
        <v>1843.5858097</v>
      </c>
      <c r="S113" s="36">
        <f>SUMIFS(СВЦЭМ!$D$39:$D$782,СВЦЭМ!$A$39:$A$782,$A113,СВЦЭМ!$B$39:$B$782,S$83)+'СЕТ СН'!$G$14+СВЦЭМ!$D$10+'СЕТ СН'!$G$6-'СЕТ СН'!$G$26</f>
        <v>1801.4528345600002</v>
      </c>
      <c r="T113" s="36">
        <f>SUMIFS(СВЦЭМ!$D$39:$D$782,СВЦЭМ!$A$39:$A$782,$A113,СВЦЭМ!$B$39:$B$782,T$83)+'СЕТ СН'!$G$14+СВЦЭМ!$D$10+'СЕТ СН'!$G$6-'СЕТ СН'!$G$26</f>
        <v>1776.5491262800001</v>
      </c>
      <c r="U113" s="36">
        <f>SUMIFS(СВЦЭМ!$D$39:$D$782,СВЦЭМ!$A$39:$A$782,$A113,СВЦЭМ!$B$39:$B$782,U$83)+'СЕТ СН'!$G$14+СВЦЭМ!$D$10+'СЕТ СН'!$G$6-'СЕТ СН'!$G$26</f>
        <v>1717.37297145</v>
      </c>
      <c r="V113" s="36">
        <f>SUMIFS(СВЦЭМ!$D$39:$D$782,СВЦЭМ!$A$39:$A$782,$A113,СВЦЭМ!$B$39:$B$782,V$83)+'СЕТ СН'!$G$14+СВЦЭМ!$D$10+'СЕТ СН'!$G$6-'СЕТ СН'!$G$26</f>
        <v>1691.4303585100001</v>
      </c>
      <c r="W113" s="36">
        <f>SUMIFS(СВЦЭМ!$D$39:$D$782,СВЦЭМ!$A$39:$A$782,$A113,СВЦЭМ!$B$39:$B$782,W$83)+'СЕТ СН'!$G$14+СВЦЭМ!$D$10+'СЕТ СН'!$G$6-'СЕТ СН'!$G$26</f>
        <v>1720.2473776800002</v>
      </c>
      <c r="X113" s="36">
        <f>SUMIFS(СВЦЭМ!$D$39:$D$782,СВЦЭМ!$A$39:$A$782,$A113,СВЦЭМ!$B$39:$B$782,X$83)+'СЕТ СН'!$G$14+СВЦЭМ!$D$10+'СЕТ СН'!$G$6-'СЕТ СН'!$G$26</f>
        <v>1790.1654578400003</v>
      </c>
      <c r="Y113" s="36">
        <f>SUMIFS(СВЦЭМ!$D$39:$D$782,СВЦЭМ!$A$39:$A$782,$A113,СВЦЭМ!$B$39:$B$782,Y$83)+'СЕТ СН'!$G$14+СВЦЭМ!$D$10+'СЕТ СН'!$G$6-'СЕТ СН'!$G$26</f>
        <v>1832.6062399100001</v>
      </c>
    </row>
    <row r="114" spans="1:27" ht="15.75" x14ac:dyDescent="0.2">
      <c r="A114" s="35">
        <f t="shared" si="2"/>
        <v>45077</v>
      </c>
      <c r="B114" s="36">
        <f>SUMIFS(СВЦЭМ!$D$39:$D$782,СВЦЭМ!$A$39:$A$782,$A114,СВЦЭМ!$B$39:$B$782,B$83)+'СЕТ СН'!$G$14+СВЦЭМ!$D$10+'СЕТ СН'!$G$6-'СЕТ СН'!$G$26</f>
        <v>1959.5908700499999</v>
      </c>
      <c r="C114" s="36">
        <f>SUMIFS(СВЦЭМ!$D$39:$D$782,СВЦЭМ!$A$39:$A$782,$A114,СВЦЭМ!$B$39:$B$782,C$83)+'СЕТ СН'!$G$14+СВЦЭМ!$D$10+'СЕТ СН'!$G$6-'СЕТ СН'!$G$26</f>
        <v>2020.0029639899999</v>
      </c>
      <c r="D114" s="36">
        <f>SUMIFS(СВЦЭМ!$D$39:$D$782,СВЦЭМ!$A$39:$A$782,$A114,СВЦЭМ!$B$39:$B$782,D$83)+'СЕТ СН'!$G$14+СВЦЭМ!$D$10+'СЕТ СН'!$G$6-'СЕТ СН'!$G$26</f>
        <v>2033.1876847200001</v>
      </c>
      <c r="E114" s="36">
        <f>SUMIFS(СВЦЭМ!$D$39:$D$782,СВЦЭМ!$A$39:$A$782,$A114,СВЦЭМ!$B$39:$B$782,E$83)+'СЕТ СН'!$G$14+СВЦЭМ!$D$10+'СЕТ СН'!$G$6-'СЕТ СН'!$G$26</f>
        <v>2003.9652052599999</v>
      </c>
      <c r="F114" s="36">
        <f>SUMIFS(СВЦЭМ!$D$39:$D$782,СВЦЭМ!$A$39:$A$782,$A114,СВЦЭМ!$B$39:$B$782,F$83)+'СЕТ СН'!$G$14+СВЦЭМ!$D$10+'СЕТ СН'!$G$6-'СЕТ СН'!$G$26</f>
        <v>2016.9720797200002</v>
      </c>
      <c r="G114" s="36">
        <f>SUMIFS(СВЦЭМ!$D$39:$D$782,СВЦЭМ!$A$39:$A$782,$A114,СВЦЭМ!$B$39:$B$782,G$83)+'СЕТ СН'!$G$14+СВЦЭМ!$D$10+'СЕТ СН'!$G$6-'СЕТ СН'!$G$26</f>
        <v>2013.6464213500003</v>
      </c>
      <c r="H114" s="36">
        <f>SUMIFS(СВЦЭМ!$D$39:$D$782,СВЦЭМ!$A$39:$A$782,$A114,СВЦЭМ!$B$39:$B$782,H$83)+'СЕТ СН'!$G$14+СВЦЭМ!$D$10+'СЕТ СН'!$G$6-'СЕТ СН'!$G$26</f>
        <v>1862.3976199399999</v>
      </c>
      <c r="I114" s="36">
        <f>SUMIFS(СВЦЭМ!$D$39:$D$782,СВЦЭМ!$A$39:$A$782,$A114,СВЦЭМ!$B$39:$B$782,I$83)+'СЕТ СН'!$G$14+СВЦЭМ!$D$10+'СЕТ СН'!$G$6-'СЕТ СН'!$G$26</f>
        <v>1834.9782957900002</v>
      </c>
      <c r="J114" s="36">
        <f>SUMIFS(СВЦЭМ!$D$39:$D$782,СВЦЭМ!$A$39:$A$782,$A114,СВЦЭМ!$B$39:$B$782,J$83)+'СЕТ СН'!$G$14+СВЦЭМ!$D$10+'СЕТ СН'!$G$6-'СЕТ СН'!$G$26</f>
        <v>1775.18275434</v>
      </c>
      <c r="K114" s="36">
        <f>SUMIFS(СВЦЭМ!$D$39:$D$782,СВЦЭМ!$A$39:$A$782,$A114,СВЦЭМ!$B$39:$B$782,K$83)+'СЕТ СН'!$G$14+СВЦЭМ!$D$10+'СЕТ СН'!$G$6-'СЕТ СН'!$G$26</f>
        <v>1779.6153647400001</v>
      </c>
      <c r="L114" s="36">
        <f>SUMIFS(СВЦЭМ!$D$39:$D$782,СВЦЭМ!$A$39:$A$782,$A114,СВЦЭМ!$B$39:$B$782,L$83)+'СЕТ СН'!$G$14+СВЦЭМ!$D$10+'СЕТ СН'!$G$6-'СЕТ СН'!$G$26</f>
        <v>1766.2852302599999</v>
      </c>
      <c r="M114" s="36">
        <f>SUMIFS(СВЦЭМ!$D$39:$D$782,СВЦЭМ!$A$39:$A$782,$A114,СВЦЭМ!$B$39:$B$782,M$83)+'СЕТ СН'!$G$14+СВЦЭМ!$D$10+'СЕТ СН'!$G$6-'СЕТ СН'!$G$26</f>
        <v>1788.6445331</v>
      </c>
      <c r="N114" s="36">
        <f>SUMIFS(СВЦЭМ!$D$39:$D$782,СВЦЭМ!$A$39:$A$782,$A114,СВЦЭМ!$B$39:$B$782,N$83)+'СЕТ СН'!$G$14+СВЦЭМ!$D$10+'СЕТ СН'!$G$6-'СЕТ СН'!$G$26</f>
        <v>1813.3647958300003</v>
      </c>
      <c r="O114" s="36">
        <f>SUMIFS(СВЦЭМ!$D$39:$D$782,СВЦЭМ!$A$39:$A$782,$A114,СВЦЭМ!$B$39:$B$782,O$83)+'СЕТ СН'!$G$14+СВЦЭМ!$D$10+'СЕТ СН'!$G$6-'СЕТ СН'!$G$26</f>
        <v>1778.01543068</v>
      </c>
      <c r="P114" s="36">
        <f>SUMIFS(СВЦЭМ!$D$39:$D$782,СВЦЭМ!$A$39:$A$782,$A114,СВЦЭМ!$B$39:$B$782,P$83)+'СЕТ СН'!$G$14+СВЦЭМ!$D$10+'СЕТ СН'!$G$6-'СЕТ СН'!$G$26</f>
        <v>1808.5817759500001</v>
      </c>
      <c r="Q114" s="36">
        <f>SUMIFS(СВЦЭМ!$D$39:$D$782,СВЦЭМ!$A$39:$A$782,$A114,СВЦЭМ!$B$39:$B$782,Q$83)+'СЕТ СН'!$G$14+СВЦЭМ!$D$10+'СЕТ СН'!$G$6-'СЕТ СН'!$G$26</f>
        <v>1802.09531926</v>
      </c>
      <c r="R114" s="36">
        <f>SUMIFS(СВЦЭМ!$D$39:$D$782,СВЦЭМ!$A$39:$A$782,$A114,СВЦЭМ!$B$39:$B$782,R$83)+'СЕТ СН'!$G$14+СВЦЭМ!$D$10+'СЕТ СН'!$G$6-'СЕТ СН'!$G$26</f>
        <v>1800.7721687500002</v>
      </c>
      <c r="S114" s="36">
        <f>SUMIFS(СВЦЭМ!$D$39:$D$782,СВЦЭМ!$A$39:$A$782,$A114,СВЦЭМ!$B$39:$B$782,S$83)+'СЕТ СН'!$G$14+СВЦЭМ!$D$10+'СЕТ СН'!$G$6-'СЕТ СН'!$G$26</f>
        <v>1791.9031351100002</v>
      </c>
      <c r="T114" s="36">
        <f>SUMIFS(СВЦЭМ!$D$39:$D$782,СВЦЭМ!$A$39:$A$782,$A114,СВЦЭМ!$B$39:$B$782,T$83)+'СЕТ СН'!$G$14+СВЦЭМ!$D$10+'СЕТ СН'!$G$6-'СЕТ СН'!$G$26</f>
        <v>1749.8025255800003</v>
      </c>
      <c r="U114" s="36">
        <f>SUMIFS(СВЦЭМ!$D$39:$D$782,СВЦЭМ!$A$39:$A$782,$A114,СВЦЭМ!$B$39:$B$782,U$83)+'СЕТ СН'!$G$14+СВЦЭМ!$D$10+'СЕТ СН'!$G$6-'СЕТ СН'!$G$26</f>
        <v>1688.4332682700001</v>
      </c>
      <c r="V114" s="36">
        <f>SUMIFS(СВЦЭМ!$D$39:$D$782,СВЦЭМ!$A$39:$A$782,$A114,СВЦЭМ!$B$39:$B$782,V$83)+'СЕТ СН'!$G$14+СВЦЭМ!$D$10+'СЕТ СН'!$G$6-'СЕТ СН'!$G$26</f>
        <v>1662.5714813700001</v>
      </c>
      <c r="W114" s="36">
        <f>SUMIFS(СВЦЭМ!$D$39:$D$782,СВЦЭМ!$A$39:$A$782,$A114,СВЦЭМ!$B$39:$B$782,W$83)+'СЕТ СН'!$G$14+СВЦЭМ!$D$10+'СЕТ СН'!$G$6-'СЕТ СН'!$G$26</f>
        <v>1665.4996846900003</v>
      </c>
      <c r="X114" s="36">
        <f>SUMIFS(СВЦЭМ!$D$39:$D$782,СВЦЭМ!$A$39:$A$782,$A114,СВЦЭМ!$B$39:$B$782,X$83)+'СЕТ СН'!$G$14+СВЦЭМ!$D$10+'СЕТ СН'!$G$6-'СЕТ СН'!$G$26</f>
        <v>1716.5235197400002</v>
      </c>
      <c r="Y114" s="36">
        <f>SUMIFS(СВЦЭМ!$D$39:$D$782,СВЦЭМ!$A$39:$A$782,$A114,СВЦЭМ!$B$39:$B$782,Y$83)+'СЕТ СН'!$G$14+СВЦЭМ!$D$10+'СЕТ СН'!$G$6-'СЕТ СН'!$G$26</f>
        <v>1775.5705868700002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01.05.2023</v>
      </c>
      <c r="B120" s="36">
        <f>SUMIFS(СВЦЭМ!$D$39:$D$782,СВЦЭМ!$A$39:$A$782,$A120,СВЦЭМ!$B$39:$B$782,B$119)+'СЕТ СН'!$H$14+СВЦЭМ!$D$10+'СЕТ СН'!$H$6-'СЕТ СН'!$H$26</f>
        <v>2036.7465700600001</v>
      </c>
      <c r="C120" s="36">
        <f>SUMIFS(СВЦЭМ!$D$39:$D$782,СВЦЭМ!$A$39:$A$782,$A120,СВЦЭМ!$B$39:$B$782,C$119)+'СЕТ СН'!$H$14+СВЦЭМ!$D$10+'СЕТ СН'!$H$6-'СЕТ СН'!$H$26</f>
        <v>2137.47975916</v>
      </c>
      <c r="D120" s="36">
        <f>SUMIFS(СВЦЭМ!$D$39:$D$782,СВЦЭМ!$A$39:$A$782,$A120,СВЦЭМ!$B$39:$B$782,D$119)+'СЕТ СН'!$H$14+СВЦЭМ!$D$10+'СЕТ СН'!$H$6-'СЕТ СН'!$H$26</f>
        <v>2195.0086550300002</v>
      </c>
      <c r="E120" s="36">
        <f>SUMIFS(СВЦЭМ!$D$39:$D$782,СВЦЭМ!$A$39:$A$782,$A120,СВЦЭМ!$B$39:$B$782,E$119)+'СЕТ СН'!$H$14+СВЦЭМ!$D$10+'СЕТ СН'!$H$6-'СЕТ СН'!$H$26</f>
        <v>2227.9485234700001</v>
      </c>
      <c r="F120" s="36">
        <f>SUMIFS(СВЦЭМ!$D$39:$D$782,СВЦЭМ!$A$39:$A$782,$A120,СВЦЭМ!$B$39:$B$782,F$119)+'СЕТ СН'!$H$14+СВЦЭМ!$D$10+'СЕТ СН'!$H$6-'СЕТ СН'!$H$26</f>
        <v>2232.13710386</v>
      </c>
      <c r="G120" s="36">
        <f>SUMIFS(СВЦЭМ!$D$39:$D$782,СВЦЭМ!$A$39:$A$782,$A120,СВЦЭМ!$B$39:$B$782,G$119)+'СЕТ СН'!$H$14+СВЦЭМ!$D$10+'СЕТ СН'!$H$6-'СЕТ СН'!$H$26</f>
        <v>2221.7207363800003</v>
      </c>
      <c r="H120" s="36">
        <f>SUMIFS(СВЦЭМ!$D$39:$D$782,СВЦЭМ!$A$39:$A$782,$A120,СВЦЭМ!$B$39:$B$782,H$119)+'СЕТ СН'!$H$14+СВЦЭМ!$D$10+'СЕТ СН'!$H$6-'СЕТ СН'!$H$26</f>
        <v>2222.9592324499999</v>
      </c>
      <c r="I120" s="36">
        <f>SUMIFS(СВЦЭМ!$D$39:$D$782,СВЦЭМ!$A$39:$A$782,$A120,СВЦЭМ!$B$39:$B$782,I$119)+'СЕТ СН'!$H$14+СВЦЭМ!$D$10+'СЕТ СН'!$H$6-'СЕТ СН'!$H$26</f>
        <v>2171.77759999</v>
      </c>
      <c r="J120" s="36">
        <f>SUMIFS(СВЦЭМ!$D$39:$D$782,СВЦЭМ!$A$39:$A$782,$A120,СВЦЭМ!$B$39:$B$782,J$119)+'СЕТ СН'!$H$14+СВЦЭМ!$D$10+'СЕТ СН'!$H$6-'СЕТ СН'!$H$26</f>
        <v>2121.3854351800001</v>
      </c>
      <c r="K120" s="36">
        <f>SUMIFS(СВЦЭМ!$D$39:$D$782,СВЦЭМ!$A$39:$A$782,$A120,СВЦЭМ!$B$39:$B$782,K$119)+'СЕТ СН'!$H$14+СВЦЭМ!$D$10+'СЕТ СН'!$H$6-'СЕТ СН'!$H$26</f>
        <v>2073.1965880400003</v>
      </c>
      <c r="L120" s="36">
        <f>SUMIFS(СВЦЭМ!$D$39:$D$782,СВЦЭМ!$A$39:$A$782,$A120,СВЦЭМ!$B$39:$B$782,L$119)+'СЕТ СН'!$H$14+СВЦЭМ!$D$10+'СЕТ СН'!$H$6-'СЕТ СН'!$H$26</f>
        <v>2039.3763119299999</v>
      </c>
      <c r="M120" s="36">
        <f>SUMIFS(СВЦЭМ!$D$39:$D$782,СВЦЭМ!$A$39:$A$782,$A120,СВЦЭМ!$B$39:$B$782,M$119)+'СЕТ СН'!$H$14+СВЦЭМ!$D$10+'СЕТ СН'!$H$6-'СЕТ СН'!$H$26</f>
        <v>2044.8927695100001</v>
      </c>
      <c r="N120" s="36">
        <f>SUMIFS(СВЦЭМ!$D$39:$D$782,СВЦЭМ!$A$39:$A$782,$A120,СВЦЭМ!$B$39:$B$782,N$119)+'СЕТ СН'!$H$14+СВЦЭМ!$D$10+'СЕТ СН'!$H$6-'СЕТ СН'!$H$26</f>
        <v>2078.0052846399999</v>
      </c>
      <c r="O120" s="36">
        <f>SUMIFS(СВЦЭМ!$D$39:$D$782,СВЦЭМ!$A$39:$A$782,$A120,СВЦЭМ!$B$39:$B$782,O$119)+'СЕТ СН'!$H$14+СВЦЭМ!$D$10+'СЕТ СН'!$H$6-'СЕТ СН'!$H$26</f>
        <v>2089.0138636300003</v>
      </c>
      <c r="P120" s="36">
        <f>SUMIFS(СВЦЭМ!$D$39:$D$782,СВЦЭМ!$A$39:$A$782,$A120,СВЦЭМ!$B$39:$B$782,P$119)+'СЕТ СН'!$H$14+СВЦЭМ!$D$10+'СЕТ СН'!$H$6-'СЕТ СН'!$H$26</f>
        <v>2087.0720338000001</v>
      </c>
      <c r="Q120" s="36">
        <f>SUMIFS(СВЦЭМ!$D$39:$D$782,СВЦЭМ!$A$39:$A$782,$A120,СВЦЭМ!$B$39:$B$782,Q$119)+'СЕТ СН'!$H$14+СВЦЭМ!$D$10+'СЕТ СН'!$H$6-'СЕТ СН'!$H$26</f>
        <v>2094.2951899100003</v>
      </c>
      <c r="R120" s="36">
        <f>SUMIFS(СВЦЭМ!$D$39:$D$782,СВЦЭМ!$A$39:$A$782,$A120,СВЦЭМ!$B$39:$B$782,R$119)+'СЕТ СН'!$H$14+СВЦЭМ!$D$10+'СЕТ СН'!$H$6-'СЕТ СН'!$H$26</f>
        <v>2091.0996158299999</v>
      </c>
      <c r="S120" s="36">
        <f>SUMIFS(СВЦЭМ!$D$39:$D$782,СВЦЭМ!$A$39:$A$782,$A120,СВЦЭМ!$B$39:$B$782,S$119)+'СЕТ СН'!$H$14+СВЦЭМ!$D$10+'СЕТ СН'!$H$6-'СЕТ СН'!$H$26</f>
        <v>2035.3899400800001</v>
      </c>
      <c r="T120" s="36">
        <f>SUMIFS(СВЦЭМ!$D$39:$D$782,СВЦЭМ!$A$39:$A$782,$A120,СВЦЭМ!$B$39:$B$782,T$119)+'СЕТ СН'!$H$14+СВЦЭМ!$D$10+'СЕТ СН'!$H$6-'СЕТ СН'!$H$26</f>
        <v>2005.53490478</v>
      </c>
      <c r="U120" s="36">
        <f>SUMIFS(СВЦЭМ!$D$39:$D$782,СВЦЭМ!$A$39:$A$782,$A120,СВЦЭМ!$B$39:$B$782,U$119)+'СЕТ СН'!$H$14+СВЦЭМ!$D$10+'СЕТ СН'!$H$6-'СЕТ СН'!$H$26</f>
        <v>1979.6684277100001</v>
      </c>
      <c r="V120" s="36">
        <f>SUMIFS(СВЦЭМ!$D$39:$D$782,СВЦЭМ!$A$39:$A$782,$A120,СВЦЭМ!$B$39:$B$782,V$119)+'СЕТ СН'!$H$14+СВЦЭМ!$D$10+'СЕТ СН'!$H$6-'СЕТ СН'!$H$26</f>
        <v>1928.06294512</v>
      </c>
      <c r="W120" s="36">
        <f>SUMIFS(СВЦЭМ!$D$39:$D$782,СВЦЭМ!$A$39:$A$782,$A120,СВЦЭМ!$B$39:$B$782,W$119)+'СЕТ СН'!$H$14+СВЦЭМ!$D$10+'СЕТ СН'!$H$6-'СЕТ СН'!$H$26</f>
        <v>1907.0611574300001</v>
      </c>
      <c r="X120" s="36">
        <f>SUMIFS(СВЦЭМ!$D$39:$D$782,СВЦЭМ!$A$39:$A$782,$A120,СВЦЭМ!$B$39:$B$782,X$119)+'СЕТ СН'!$H$14+СВЦЭМ!$D$10+'СЕТ СН'!$H$6-'СЕТ СН'!$H$26</f>
        <v>1945.08083382</v>
      </c>
      <c r="Y120" s="36">
        <f>SUMIFS(СВЦЭМ!$D$39:$D$782,СВЦЭМ!$A$39:$A$782,$A120,СВЦЭМ!$B$39:$B$782,Y$119)+'СЕТ СН'!$H$14+СВЦЭМ!$D$10+'СЕТ СН'!$H$6-'СЕТ СН'!$H$26</f>
        <v>1996.7337138299999</v>
      </c>
      <c r="AA120" s="45"/>
    </row>
    <row r="121" spans="1:27" ht="15.75" x14ac:dyDescent="0.2">
      <c r="A121" s="35">
        <f>A120+1</f>
        <v>45048</v>
      </c>
      <c r="B121" s="36">
        <f>SUMIFS(СВЦЭМ!$D$39:$D$782,СВЦЭМ!$A$39:$A$782,$A121,СВЦЭМ!$B$39:$B$782,B$119)+'СЕТ СН'!$H$14+СВЦЭМ!$D$10+'СЕТ СН'!$H$6-'СЕТ СН'!$H$26</f>
        <v>2078.67963844</v>
      </c>
      <c r="C121" s="36">
        <f>SUMIFS(СВЦЭМ!$D$39:$D$782,СВЦЭМ!$A$39:$A$782,$A121,СВЦЭМ!$B$39:$B$782,C$119)+'СЕТ СН'!$H$14+СВЦЭМ!$D$10+'СЕТ СН'!$H$6-'СЕТ СН'!$H$26</f>
        <v>2142.08454923</v>
      </c>
      <c r="D121" s="36">
        <f>SUMIFS(СВЦЭМ!$D$39:$D$782,СВЦЭМ!$A$39:$A$782,$A121,СВЦЭМ!$B$39:$B$782,D$119)+'СЕТ СН'!$H$14+СВЦЭМ!$D$10+'СЕТ СН'!$H$6-'СЕТ СН'!$H$26</f>
        <v>2197.4800920100001</v>
      </c>
      <c r="E121" s="36">
        <f>SUMIFS(СВЦЭМ!$D$39:$D$782,СВЦЭМ!$A$39:$A$782,$A121,СВЦЭМ!$B$39:$B$782,E$119)+'СЕТ СН'!$H$14+СВЦЭМ!$D$10+'СЕТ СН'!$H$6-'СЕТ СН'!$H$26</f>
        <v>2203.4341764300002</v>
      </c>
      <c r="F121" s="36">
        <f>SUMIFS(СВЦЭМ!$D$39:$D$782,СВЦЭМ!$A$39:$A$782,$A121,СВЦЭМ!$B$39:$B$782,F$119)+'СЕТ СН'!$H$14+СВЦЭМ!$D$10+'СЕТ СН'!$H$6-'СЕТ СН'!$H$26</f>
        <v>2211.65524499</v>
      </c>
      <c r="G121" s="36">
        <f>SUMIFS(СВЦЭМ!$D$39:$D$782,СВЦЭМ!$A$39:$A$782,$A121,СВЦЭМ!$B$39:$B$782,G$119)+'СЕТ СН'!$H$14+СВЦЭМ!$D$10+'СЕТ СН'!$H$6-'СЕТ СН'!$H$26</f>
        <v>2207.8105141700003</v>
      </c>
      <c r="H121" s="36">
        <f>SUMIFS(СВЦЭМ!$D$39:$D$782,СВЦЭМ!$A$39:$A$782,$A121,СВЦЭМ!$B$39:$B$782,H$119)+'СЕТ СН'!$H$14+СВЦЭМ!$D$10+'СЕТ СН'!$H$6-'СЕТ СН'!$H$26</f>
        <v>2242.5504903999999</v>
      </c>
      <c r="I121" s="36">
        <f>SUMIFS(СВЦЭМ!$D$39:$D$782,СВЦЭМ!$A$39:$A$782,$A121,СВЦЭМ!$B$39:$B$782,I$119)+'СЕТ СН'!$H$14+СВЦЭМ!$D$10+'СЕТ СН'!$H$6-'СЕТ СН'!$H$26</f>
        <v>2070.5158815100003</v>
      </c>
      <c r="J121" s="36">
        <f>SUMIFS(СВЦЭМ!$D$39:$D$782,СВЦЭМ!$A$39:$A$782,$A121,СВЦЭМ!$B$39:$B$782,J$119)+'СЕТ СН'!$H$14+СВЦЭМ!$D$10+'СЕТ СН'!$H$6-'СЕТ СН'!$H$26</f>
        <v>2044.09472783</v>
      </c>
      <c r="K121" s="36">
        <f>SUMIFS(СВЦЭМ!$D$39:$D$782,СВЦЭМ!$A$39:$A$782,$A121,СВЦЭМ!$B$39:$B$782,K$119)+'СЕТ СН'!$H$14+СВЦЭМ!$D$10+'СЕТ СН'!$H$6-'СЕТ СН'!$H$26</f>
        <v>2028.1868903</v>
      </c>
      <c r="L121" s="36">
        <f>SUMIFS(СВЦЭМ!$D$39:$D$782,СВЦЭМ!$A$39:$A$782,$A121,СВЦЭМ!$B$39:$B$782,L$119)+'СЕТ СН'!$H$14+СВЦЭМ!$D$10+'СЕТ СН'!$H$6-'СЕТ СН'!$H$26</f>
        <v>2027.5891758400001</v>
      </c>
      <c r="M121" s="36">
        <f>SUMIFS(СВЦЭМ!$D$39:$D$782,СВЦЭМ!$A$39:$A$782,$A121,СВЦЭМ!$B$39:$B$782,M$119)+'СЕТ СН'!$H$14+СВЦЭМ!$D$10+'СЕТ СН'!$H$6-'СЕТ СН'!$H$26</f>
        <v>2036.15055134</v>
      </c>
      <c r="N121" s="36">
        <f>SUMIFS(СВЦЭМ!$D$39:$D$782,СВЦЭМ!$A$39:$A$782,$A121,СВЦЭМ!$B$39:$B$782,N$119)+'СЕТ СН'!$H$14+СВЦЭМ!$D$10+'СЕТ СН'!$H$6-'СЕТ СН'!$H$26</f>
        <v>2057.3695734900002</v>
      </c>
      <c r="O121" s="36">
        <f>SUMIFS(СВЦЭМ!$D$39:$D$782,СВЦЭМ!$A$39:$A$782,$A121,СВЦЭМ!$B$39:$B$782,O$119)+'СЕТ СН'!$H$14+СВЦЭМ!$D$10+'СЕТ СН'!$H$6-'СЕТ СН'!$H$26</f>
        <v>2074.8761953900002</v>
      </c>
      <c r="P121" s="36">
        <f>SUMIFS(СВЦЭМ!$D$39:$D$782,СВЦЭМ!$A$39:$A$782,$A121,СВЦЭМ!$B$39:$B$782,P$119)+'СЕТ СН'!$H$14+СВЦЭМ!$D$10+'СЕТ СН'!$H$6-'СЕТ СН'!$H$26</f>
        <v>2027.53885977</v>
      </c>
      <c r="Q121" s="36">
        <f>SUMIFS(СВЦЭМ!$D$39:$D$782,СВЦЭМ!$A$39:$A$782,$A121,СВЦЭМ!$B$39:$B$782,Q$119)+'СЕТ СН'!$H$14+СВЦЭМ!$D$10+'СЕТ СН'!$H$6-'СЕТ СН'!$H$26</f>
        <v>1981.1940182799999</v>
      </c>
      <c r="R121" s="36">
        <f>SUMIFS(СВЦЭМ!$D$39:$D$782,СВЦЭМ!$A$39:$A$782,$A121,СВЦЭМ!$B$39:$B$782,R$119)+'СЕТ СН'!$H$14+СВЦЭМ!$D$10+'СЕТ СН'!$H$6-'СЕТ СН'!$H$26</f>
        <v>1983.46342147</v>
      </c>
      <c r="S121" s="36">
        <f>SUMIFS(СВЦЭМ!$D$39:$D$782,СВЦЭМ!$A$39:$A$782,$A121,СВЦЭМ!$B$39:$B$782,S$119)+'СЕТ СН'!$H$14+СВЦЭМ!$D$10+'СЕТ СН'!$H$6-'СЕТ СН'!$H$26</f>
        <v>1948.0784176300001</v>
      </c>
      <c r="T121" s="36">
        <f>SUMIFS(СВЦЭМ!$D$39:$D$782,СВЦЭМ!$A$39:$A$782,$A121,СВЦЭМ!$B$39:$B$782,T$119)+'СЕТ СН'!$H$14+СВЦЭМ!$D$10+'СЕТ СН'!$H$6-'СЕТ СН'!$H$26</f>
        <v>1910.8857517199999</v>
      </c>
      <c r="U121" s="36">
        <f>SUMIFS(СВЦЭМ!$D$39:$D$782,СВЦЭМ!$A$39:$A$782,$A121,СВЦЭМ!$B$39:$B$782,U$119)+'СЕТ СН'!$H$14+СВЦЭМ!$D$10+'СЕТ СН'!$H$6-'СЕТ СН'!$H$26</f>
        <v>1885.85736606</v>
      </c>
      <c r="V121" s="36">
        <f>SUMIFS(СВЦЭМ!$D$39:$D$782,СВЦЭМ!$A$39:$A$782,$A121,СВЦЭМ!$B$39:$B$782,V$119)+'СЕТ СН'!$H$14+СВЦЭМ!$D$10+'СЕТ СН'!$H$6-'СЕТ СН'!$H$26</f>
        <v>1877.77888192</v>
      </c>
      <c r="W121" s="36">
        <f>SUMIFS(СВЦЭМ!$D$39:$D$782,СВЦЭМ!$A$39:$A$782,$A121,СВЦЭМ!$B$39:$B$782,W$119)+'СЕТ СН'!$H$14+СВЦЭМ!$D$10+'СЕТ СН'!$H$6-'СЕТ СН'!$H$26</f>
        <v>1851.5571077899999</v>
      </c>
      <c r="X121" s="36">
        <f>SUMIFS(СВЦЭМ!$D$39:$D$782,СВЦЭМ!$A$39:$A$782,$A121,СВЦЭМ!$B$39:$B$782,X$119)+'СЕТ СН'!$H$14+СВЦЭМ!$D$10+'СЕТ СН'!$H$6-'СЕТ СН'!$H$26</f>
        <v>1896.8761448</v>
      </c>
      <c r="Y121" s="36">
        <f>SUMIFS(СВЦЭМ!$D$39:$D$782,СВЦЭМ!$A$39:$A$782,$A121,СВЦЭМ!$B$39:$B$782,Y$119)+'СЕТ СН'!$H$14+СВЦЭМ!$D$10+'СЕТ СН'!$H$6-'СЕТ СН'!$H$26</f>
        <v>1928.51598332</v>
      </c>
    </row>
    <row r="122" spans="1:27" ht="15.75" x14ac:dyDescent="0.2">
      <c r="A122" s="35">
        <f t="shared" ref="A122:A150" si="3">A121+1</f>
        <v>45049</v>
      </c>
      <c r="B122" s="36">
        <f>SUMIFS(СВЦЭМ!$D$39:$D$782,СВЦЭМ!$A$39:$A$782,$A122,СВЦЭМ!$B$39:$B$782,B$119)+'СЕТ СН'!$H$14+СВЦЭМ!$D$10+'СЕТ СН'!$H$6-'СЕТ СН'!$H$26</f>
        <v>2065.81951566</v>
      </c>
      <c r="C122" s="36">
        <f>SUMIFS(СВЦЭМ!$D$39:$D$782,СВЦЭМ!$A$39:$A$782,$A122,СВЦЭМ!$B$39:$B$782,C$119)+'СЕТ СН'!$H$14+СВЦЭМ!$D$10+'СЕТ СН'!$H$6-'СЕТ СН'!$H$26</f>
        <v>2128.7570392000002</v>
      </c>
      <c r="D122" s="36">
        <f>SUMIFS(СВЦЭМ!$D$39:$D$782,СВЦЭМ!$A$39:$A$782,$A122,СВЦЭМ!$B$39:$B$782,D$119)+'СЕТ СН'!$H$14+СВЦЭМ!$D$10+'СЕТ СН'!$H$6-'СЕТ СН'!$H$26</f>
        <v>2199.7399037099999</v>
      </c>
      <c r="E122" s="36">
        <f>SUMIFS(СВЦЭМ!$D$39:$D$782,СВЦЭМ!$A$39:$A$782,$A122,СВЦЭМ!$B$39:$B$782,E$119)+'СЕТ СН'!$H$14+СВЦЭМ!$D$10+'СЕТ СН'!$H$6-'СЕТ СН'!$H$26</f>
        <v>2204.21774022</v>
      </c>
      <c r="F122" s="36">
        <f>SUMIFS(СВЦЭМ!$D$39:$D$782,СВЦЭМ!$A$39:$A$782,$A122,СВЦЭМ!$B$39:$B$782,F$119)+'СЕТ СН'!$H$14+СВЦЭМ!$D$10+'СЕТ СН'!$H$6-'СЕТ СН'!$H$26</f>
        <v>2217.88756044</v>
      </c>
      <c r="G122" s="36">
        <f>SUMIFS(СВЦЭМ!$D$39:$D$782,СВЦЭМ!$A$39:$A$782,$A122,СВЦЭМ!$B$39:$B$782,G$119)+'СЕТ СН'!$H$14+СВЦЭМ!$D$10+'СЕТ СН'!$H$6-'СЕТ СН'!$H$26</f>
        <v>2178.6674893300001</v>
      </c>
      <c r="H122" s="36">
        <f>SUMIFS(СВЦЭМ!$D$39:$D$782,СВЦЭМ!$A$39:$A$782,$A122,СВЦЭМ!$B$39:$B$782,H$119)+'СЕТ СН'!$H$14+СВЦЭМ!$D$10+'СЕТ СН'!$H$6-'СЕТ СН'!$H$26</f>
        <v>2124.90985228</v>
      </c>
      <c r="I122" s="36">
        <f>SUMIFS(СВЦЭМ!$D$39:$D$782,СВЦЭМ!$A$39:$A$782,$A122,СВЦЭМ!$B$39:$B$782,I$119)+'СЕТ СН'!$H$14+СВЦЭМ!$D$10+'СЕТ СН'!$H$6-'СЕТ СН'!$H$26</f>
        <v>2045.1383640199999</v>
      </c>
      <c r="J122" s="36">
        <f>SUMIFS(СВЦЭМ!$D$39:$D$782,СВЦЭМ!$A$39:$A$782,$A122,СВЦЭМ!$B$39:$B$782,J$119)+'СЕТ СН'!$H$14+СВЦЭМ!$D$10+'СЕТ СН'!$H$6-'СЕТ СН'!$H$26</f>
        <v>2004.30151101</v>
      </c>
      <c r="K122" s="36">
        <f>SUMIFS(СВЦЭМ!$D$39:$D$782,СВЦЭМ!$A$39:$A$782,$A122,СВЦЭМ!$B$39:$B$782,K$119)+'СЕТ СН'!$H$14+СВЦЭМ!$D$10+'СЕТ СН'!$H$6-'СЕТ СН'!$H$26</f>
        <v>1964.92952287</v>
      </c>
      <c r="L122" s="36">
        <f>SUMIFS(СВЦЭМ!$D$39:$D$782,СВЦЭМ!$A$39:$A$782,$A122,СВЦЭМ!$B$39:$B$782,L$119)+'СЕТ СН'!$H$14+СВЦЭМ!$D$10+'СЕТ СН'!$H$6-'СЕТ СН'!$H$26</f>
        <v>1955.1030309800001</v>
      </c>
      <c r="M122" s="36">
        <f>SUMIFS(СВЦЭМ!$D$39:$D$782,СВЦЭМ!$A$39:$A$782,$A122,СВЦЭМ!$B$39:$B$782,M$119)+'СЕТ СН'!$H$14+СВЦЭМ!$D$10+'СЕТ СН'!$H$6-'СЕТ СН'!$H$26</f>
        <v>1981.62061133</v>
      </c>
      <c r="N122" s="36">
        <f>SUMIFS(СВЦЭМ!$D$39:$D$782,СВЦЭМ!$A$39:$A$782,$A122,СВЦЭМ!$B$39:$B$782,N$119)+'СЕТ СН'!$H$14+СВЦЭМ!$D$10+'СЕТ СН'!$H$6-'СЕТ СН'!$H$26</f>
        <v>2025.9137452</v>
      </c>
      <c r="O122" s="36">
        <f>SUMIFS(СВЦЭМ!$D$39:$D$782,СВЦЭМ!$A$39:$A$782,$A122,СВЦЭМ!$B$39:$B$782,O$119)+'СЕТ СН'!$H$14+СВЦЭМ!$D$10+'СЕТ СН'!$H$6-'СЕТ СН'!$H$26</f>
        <v>2036.52854856</v>
      </c>
      <c r="P122" s="36">
        <f>SUMIFS(СВЦЭМ!$D$39:$D$782,СВЦЭМ!$A$39:$A$782,$A122,СВЦЭМ!$B$39:$B$782,P$119)+'СЕТ СН'!$H$14+СВЦЭМ!$D$10+'СЕТ СН'!$H$6-'СЕТ СН'!$H$26</f>
        <v>2048.22316344</v>
      </c>
      <c r="Q122" s="36">
        <f>SUMIFS(СВЦЭМ!$D$39:$D$782,СВЦЭМ!$A$39:$A$782,$A122,СВЦЭМ!$B$39:$B$782,Q$119)+'СЕТ СН'!$H$14+СВЦЭМ!$D$10+'СЕТ СН'!$H$6-'СЕТ СН'!$H$26</f>
        <v>2062.4850867499999</v>
      </c>
      <c r="R122" s="36">
        <f>SUMIFS(СВЦЭМ!$D$39:$D$782,СВЦЭМ!$A$39:$A$782,$A122,СВЦЭМ!$B$39:$B$782,R$119)+'СЕТ СН'!$H$14+СВЦЭМ!$D$10+'СЕТ СН'!$H$6-'СЕТ СН'!$H$26</f>
        <v>2055.9370959500002</v>
      </c>
      <c r="S122" s="36">
        <f>SUMIFS(СВЦЭМ!$D$39:$D$782,СВЦЭМ!$A$39:$A$782,$A122,СВЦЭМ!$B$39:$B$782,S$119)+'СЕТ СН'!$H$14+СВЦЭМ!$D$10+'СЕТ СН'!$H$6-'СЕТ СН'!$H$26</f>
        <v>2013.2273060699999</v>
      </c>
      <c r="T122" s="36">
        <f>SUMIFS(СВЦЭМ!$D$39:$D$782,СВЦЭМ!$A$39:$A$782,$A122,СВЦЭМ!$B$39:$B$782,T$119)+'СЕТ СН'!$H$14+СВЦЭМ!$D$10+'СЕТ СН'!$H$6-'СЕТ СН'!$H$26</f>
        <v>1975.48244529</v>
      </c>
      <c r="U122" s="36">
        <f>SUMIFS(СВЦЭМ!$D$39:$D$782,СВЦЭМ!$A$39:$A$782,$A122,СВЦЭМ!$B$39:$B$782,U$119)+'СЕТ СН'!$H$14+СВЦЭМ!$D$10+'СЕТ СН'!$H$6-'СЕТ СН'!$H$26</f>
        <v>1957.6346517100001</v>
      </c>
      <c r="V122" s="36">
        <f>SUMIFS(СВЦЭМ!$D$39:$D$782,СВЦЭМ!$A$39:$A$782,$A122,СВЦЭМ!$B$39:$B$782,V$119)+'СЕТ СН'!$H$14+СВЦЭМ!$D$10+'СЕТ СН'!$H$6-'СЕТ СН'!$H$26</f>
        <v>1925.6982102300001</v>
      </c>
      <c r="W122" s="36">
        <f>SUMIFS(СВЦЭМ!$D$39:$D$782,СВЦЭМ!$A$39:$A$782,$A122,СВЦЭМ!$B$39:$B$782,W$119)+'СЕТ СН'!$H$14+СВЦЭМ!$D$10+'СЕТ СН'!$H$6-'СЕТ СН'!$H$26</f>
        <v>1910.43630291</v>
      </c>
      <c r="X122" s="36">
        <f>SUMIFS(СВЦЭМ!$D$39:$D$782,СВЦЭМ!$A$39:$A$782,$A122,СВЦЭМ!$B$39:$B$782,X$119)+'СЕТ СН'!$H$14+СВЦЭМ!$D$10+'СЕТ СН'!$H$6-'СЕТ СН'!$H$26</f>
        <v>1959.66987599</v>
      </c>
      <c r="Y122" s="36">
        <f>SUMIFS(СВЦЭМ!$D$39:$D$782,СВЦЭМ!$A$39:$A$782,$A122,СВЦЭМ!$B$39:$B$782,Y$119)+'СЕТ СН'!$H$14+СВЦЭМ!$D$10+'СЕТ СН'!$H$6-'СЕТ СН'!$H$26</f>
        <v>2015.75024145</v>
      </c>
    </row>
    <row r="123" spans="1:27" ht="15.75" x14ac:dyDescent="0.2">
      <c r="A123" s="35">
        <f t="shared" si="3"/>
        <v>45050</v>
      </c>
      <c r="B123" s="36">
        <f>SUMIFS(СВЦЭМ!$D$39:$D$782,СВЦЭМ!$A$39:$A$782,$A123,СВЦЭМ!$B$39:$B$782,B$119)+'СЕТ СН'!$H$14+СВЦЭМ!$D$10+'СЕТ СН'!$H$6-'СЕТ СН'!$H$26</f>
        <v>2210.3719396000001</v>
      </c>
      <c r="C123" s="36">
        <f>SUMIFS(СВЦЭМ!$D$39:$D$782,СВЦЭМ!$A$39:$A$782,$A123,СВЦЭМ!$B$39:$B$782,C$119)+'СЕТ СН'!$H$14+СВЦЭМ!$D$10+'СЕТ СН'!$H$6-'СЕТ СН'!$H$26</f>
        <v>2289.6153968500003</v>
      </c>
      <c r="D123" s="36">
        <f>SUMIFS(СВЦЭМ!$D$39:$D$782,СВЦЭМ!$A$39:$A$782,$A123,СВЦЭМ!$B$39:$B$782,D$119)+'СЕТ СН'!$H$14+СВЦЭМ!$D$10+'СЕТ СН'!$H$6-'СЕТ СН'!$H$26</f>
        <v>2345.2218601899999</v>
      </c>
      <c r="E123" s="36">
        <f>SUMIFS(СВЦЭМ!$D$39:$D$782,СВЦЭМ!$A$39:$A$782,$A123,СВЦЭМ!$B$39:$B$782,E$119)+'СЕТ СН'!$H$14+СВЦЭМ!$D$10+'СЕТ СН'!$H$6-'СЕТ СН'!$H$26</f>
        <v>2344.0411103699998</v>
      </c>
      <c r="F123" s="36">
        <f>SUMIFS(СВЦЭМ!$D$39:$D$782,СВЦЭМ!$A$39:$A$782,$A123,СВЦЭМ!$B$39:$B$782,F$119)+'СЕТ СН'!$H$14+СВЦЭМ!$D$10+'СЕТ СН'!$H$6-'СЕТ СН'!$H$26</f>
        <v>2342.3382275599997</v>
      </c>
      <c r="G123" s="36">
        <f>SUMIFS(СВЦЭМ!$D$39:$D$782,СВЦЭМ!$A$39:$A$782,$A123,СВЦЭМ!$B$39:$B$782,G$119)+'СЕТ СН'!$H$14+СВЦЭМ!$D$10+'СЕТ СН'!$H$6-'СЕТ СН'!$H$26</f>
        <v>2342.25334419</v>
      </c>
      <c r="H123" s="36">
        <f>SUMIFS(СВЦЭМ!$D$39:$D$782,СВЦЭМ!$A$39:$A$782,$A123,СВЦЭМ!$B$39:$B$782,H$119)+'СЕТ СН'!$H$14+СВЦЭМ!$D$10+'СЕТ СН'!$H$6-'СЕТ СН'!$H$26</f>
        <v>2311.5476004699999</v>
      </c>
      <c r="I123" s="36">
        <f>SUMIFS(СВЦЭМ!$D$39:$D$782,СВЦЭМ!$A$39:$A$782,$A123,СВЦЭМ!$B$39:$B$782,I$119)+'СЕТ СН'!$H$14+СВЦЭМ!$D$10+'СЕТ СН'!$H$6-'СЕТ СН'!$H$26</f>
        <v>2255.3237233499999</v>
      </c>
      <c r="J123" s="36">
        <f>SUMIFS(СВЦЭМ!$D$39:$D$782,СВЦЭМ!$A$39:$A$782,$A123,СВЦЭМ!$B$39:$B$782,J$119)+'СЕТ СН'!$H$14+СВЦЭМ!$D$10+'СЕТ СН'!$H$6-'СЕТ СН'!$H$26</f>
        <v>2200.93094363</v>
      </c>
      <c r="K123" s="36">
        <f>SUMIFS(СВЦЭМ!$D$39:$D$782,СВЦЭМ!$A$39:$A$782,$A123,СВЦЭМ!$B$39:$B$782,K$119)+'СЕТ СН'!$H$14+СВЦЭМ!$D$10+'СЕТ СН'!$H$6-'СЕТ СН'!$H$26</f>
        <v>2187.7329071600002</v>
      </c>
      <c r="L123" s="36">
        <f>SUMIFS(СВЦЭМ!$D$39:$D$782,СВЦЭМ!$A$39:$A$782,$A123,СВЦЭМ!$B$39:$B$782,L$119)+'СЕТ СН'!$H$14+СВЦЭМ!$D$10+'СЕТ СН'!$H$6-'СЕТ СН'!$H$26</f>
        <v>2163.4647752700002</v>
      </c>
      <c r="M123" s="36">
        <f>SUMIFS(СВЦЭМ!$D$39:$D$782,СВЦЭМ!$A$39:$A$782,$A123,СВЦЭМ!$B$39:$B$782,M$119)+'СЕТ СН'!$H$14+СВЦЭМ!$D$10+'СЕТ СН'!$H$6-'СЕТ СН'!$H$26</f>
        <v>2186.73329147</v>
      </c>
      <c r="N123" s="36">
        <f>SUMIFS(СВЦЭМ!$D$39:$D$782,СВЦЭМ!$A$39:$A$782,$A123,СВЦЭМ!$B$39:$B$782,N$119)+'СЕТ СН'!$H$14+СВЦЭМ!$D$10+'СЕТ СН'!$H$6-'СЕТ СН'!$H$26</f>
        <v>2224.4150401400002</v>
      </c>
      <c r="O123" s="36">
        <f>SUMIFS(СВЦЭМ!$D$39:$D$782,СВЦЭМ!$A$39:$A$782,$A123,СВЦЭМ!$B$39:$B$782,O$119)+'СЕТ СН'!$H$14+СВЦЭМ!$D$10+'СЕТ СН'!$H$6-'СЕТ СН'!$H$26</f>
        <v>2239.6911211700003</v>
      </c>
      <c r="P123" s="36">
        <f>SUMIFS(СВЦЭМ!$D$39:$D$782,СВЦЭМ!$A$39:$A$782,$A123,СВЦЭМ!$B$39:$B$782,P$119)+'СЕТ СН'!$H$14+СВЦЭМ!$D$10+'СЕТ СН'!$H$6-'СЕТ СН'!$H$26</f>
        <v>2253.4899502400003</v>
      </c>
      <c r="Q123" s="36">
        <f>SUMIFS(СВЦЭМ!$D$39:$D$782,СВЦЭМ!$A$39:$A$782,$A123,СВЦЭМ!$B$39:$B$782,Q$119)+'СЕТ СН'!$H$14+СВЦЭМ!$D$10+'СЕТ СН'!$H$6-'СЕТ СН'!$H$26</f>
        <v>2266.9367887799999</v>
      </c>
      <c r="R123" s="36">
        <f>SUMIFS(СВЦЭМ!$D$39:$D$782,СВЦЭМ!$A$39:$A$782,$A123,СВЦЭМ!$B$39:$B$782,R$119)+'СЕТ СН'!$H$14+СВЦЭМ!$D$10+'СЕТ СН'!$H$6-'СЕТ СН'!$H$26</f>
        <v>2251.37822121</v>
      </c>
      <c r="S123" s="36">
        <f>SUMIFS(СВЦЭМ!$D$39:$D$782,СВЦЭМ!$A$39:$A$782,$A123,СВЦЭМ!$B$39:$B$782,S$119)+'СЕТ СН'!$H$14+СВЦЭМ!$D$10+'СЕТ СН'!$H$6-'СЕТ СН'!$H$26</f>
        <v>2201.8256917200001</v>
      </c>
      <c r="T123" s="36">
        <f>SUMIFS(СВЦЭМ!$D$39:$D$782,СВЦЭМ!$A$39:$A$782,$A123,СВЦЭМ!$B$39:$B$782,T$119)+'СЕТ СН'!$H$14+СВЦЭМ!$D$10+'СЕТ СН'!$H$6-'СЕТ СН'!$H$26</f>
        <v>2155.1862468200002</v>
      </c>
      <c r="U123" s="36">
        <f>SUMIFS(СВЦЭМ!$D$39:$D$782,СВЦЭМ!$A$39:$A$782,$A123,СВЦЭМ!$B$39:$B$782,U$119)+'СЕТ СН'!$H$14+СВЦЭМ!$D$10+'СЕТ СН'!$H$6-'СЕТ СН'!$H$26</f>
        <v>2127.97471511</v>
      </c>
      <c r="V123" s="36">
        <f>SUMIFS(СВЦЭМ!$D$39:$D$782,СВЦЭМ!$A$39:$A$782,$A123,СВЦЭМ!$B$39:$B$782,V$119)+'СЕТ СН'!$H$14+СВЦЭМ!$D$10+'СЕТ СН'!$H$6-'СЕТ СН'!$H$26</f>
        <v>2099.03665525</v>
      </c>
      <c r="W123" s="36">
        <f>SUMIFS(СВЦЭМ!$D$39:$D$782,СВЦЭМ!$A$39:$A$782,$A123,СВЦЭМ!$B$39:$B$782,W$119)+'СЕТ СН'!$H$14+СВЦЭМ!$D$10+'СЕТ СН'!$H$6-'СЕТ СН'!$H$26</f>
        <v>2085.9709837</v>
      </c>
      <c r="X123" s="36">
        <f>SUMIFS(СВЦЭМ!$D$39:$D$782,СВЦЭМ!$A$39:$A$782,$A123,СВЦЭМ!$B$39:$B$782,X$119)+'СЕТ СН'!$H$14+СВЦЭМ!$D$10+'СЕТ СН'!$H$6-'СЕТ СН'!$H$26</f>
        <v>2140.9978763900003</v>
      </c>
      <c r="Y123" s="36">
        <f>SUMIFS(СВЦЭМ!$D$39:$D$782,СВЦЭМ!$A$39:$A$782,$A123,СВЦЭМ!$B$39:$B$782,Y$119)+'СЕТ СН'!$H$14+СВЦЭМ!$D$10+'СЕТ СН'!$H$6-'СЕТ СН'!$H$26</f>
        <v>2174.83341195</v>
      </c>
    </row>
    <row r="124" spans="1:27" ht="15.75" x14ac:dyDescent="0.2">
      <c r="A124" s="35">
        <f t="shared" si="3"/>
        <v>45051</v>
      </c>
      <c r="B124" s="36">
        <f>SUMIFS(СВЦЭМ!$D$39:$D$782,СВЦЭМ!$A$39:$A$782,$A124,СВЦЭМ!$B$39:$B$782,B$119)+'СЕТ СН'!$H$14+СВЦЭМ!$D$10+'СЕТ СН'!$H$6-'СЕТ СН'!$H$26</f>
        <v>2196.7562857400003</v>
      </c>
      <c r="C124" s="36">
        <f>SUMIFS(СВЦЭМ!$D$39:$D$782,СВЦЭМ!$A$39:$A$782,$A124,СВЦЭМ!$B$39:$B$782,C$119)+'СЕТ СН'!$H$14+СВЦЭМ!$D$10+'СЕТ СН'!$H$6-'СЕТ СН'!$H$26</f>
        <v>2220.6525439900001</v>
      </c>
      <c r="D124" s="36">
        <f>SUMIFS(СВЦЭМ!$D$39:$D$782,СВЦЭМ!$A$39:$A$782,$A124,СВЦЭМ!$B$39:$B$782,D$119)+'СЕТ СН'!$H$14+СВЦЭМ!$D$10+'СЕТ СН'!$H$6-'СЕТ СН'!$H$26</f>
        <v>2298.4487871000001</v>
      </c>
      <c r="E124" s="36">
        <f>SUMIFS(СВЦЭМ!$D$39:$D$782,СВЦЭМ!$A$39:$A$782,$A124,СВЦЭМ!$B$39:$B$782,E$119)+'СЕТ СН'!$H$14+СВЦЭМ!$D$10+'СЕТ СН'!$H$6-'СЕТ СН'!$H$26</f>
        <v>2294.3099651000002</v>
      </c>
      <c r="F124" s="36">
        <f>SUMIFS(СВЦЭМ!$D$39:$D$782,СВЦЭМ!$A$39:$A$782,$A124,СВЦЭМ!$B$39:$B$782,F$119)+'СЕТ СН'!$H$14+СВЦЭМ!$D$10+'СЕТ СН'!$H$6-'СЕТ СН'!$H$26</f>
        <v>2298.68370826</v>
      </c>
      <c r="G124" s="36">
        <f>SUMIFS(СВЦЭМ!$D$39:$D$782,СВЦЭМ!$A$39:$A$782,$A124,СВЦЭМ!$B$39:$B$782,G$119)+'СЕТ СН'!$H$14+СВЦЭМ!$D$10+'СЕТ СН'!$H$6-'СЕТ СН'!$H$26</f>
        <v>2281.8123845700002</v>
      </c>
      <c r="H124" s="36">
        <f>SUMIFS(СВЦЭМ!$D$39:$D$782,СВЦЭМ!$A$39:$A$782,$A124,СВЦЭМ!$B$39:$B$782,H$119)+'СЕТ СН'!$H$14+СВЦЭМ!$D$10+'СЕТ СН'!$H$6-'СЕТ СН'!$H$26</f>
        <v>2226.1923085900003</v>
      </c>
      <c r="I124" s="36">
        <f>SUMIFS(СВЦЭМ!$D$39:$D$782,СВЦЭМ!$A$39:$A$782,$A124,СВЦЭМ!$B$39:$B$782,I$119)+'СЕТ СН'!$H$14+СВЦЭМ!$D$10+'СЕТ СН'!$H$6-'СЕТ СН'!$H$26</f>
        <v>2119.1962271800003</v>
      </c>
      <c r="J124" s="36">
        <f>SUMIFS(СВЦЭМ!$D$39:$D$782,СВЦЭМ!$A$39:$A$782,$A124,СВЦЭМ!$B$39:$B$782,J$119)+'СЕТ СН'!$H$14+СВЦЭМ!$D$10+'СЕТ СН'!$H$6-'СЕТ СН'!$H$26</f>
        <v>2131.1871281399999</v>
      </c>
      <c r="K124" s="36">
        <f>SUMIFS(СВЦЭМ!$D$39:$D$782,СВЦЭМ!$A$39:$A$782,$A124,СВЦЭМ!$B$39:$B$782,K$119)+'СЕТ СН'!$H$14+СВЦЭМ!$D$10+'СЕТ СН'!$H$6-'СЕТ СН'!$H$26</f>
        <v>2100.9280525600002</v>
      </c>
      <c r="L124" s="36">
        <f>SUMIFS(СВЦЭМ!$D$39:$D$782,СВЦЭМ!$A$39:$A$782,$A124,СВЦЭМ!$B$39:$B$782,L$119)+'СЕТ СН'!$H$14+СВЦЭМ!$D$10+'СЕТ СН'!$H$6-'СЕТ СН'!$H$26</f>
        <v>2080.3186124500003</v>
      </c>
      <c r="M124" s="36">
        <f>SUMIFS(СВЦЭМ!$D$39:$D$782,СВЦЭМ!$A$39:$A$782,$A124,СВЦЭМ!$B$39:$B$782,M$119)+'СЕТ СН'!$H$14+СВЦЭМ!$D$10+'СЕТ СН'!$H$6-'СЕТ СН'!$H$26</f>
        <v>2098.5056866499999</v>
      </c>
      <c r="N124" s="36">
        <f>SUMIFS(СВЦЭМ!$D$39:$D$782,СВЦЭМ!$A$39:$A$782,$A124,СВЦЭМ!$B$39:$B$782,N$119)+'СЕТ СН'!$H$14+СВЦЭМ!$D$10+'СЕТ СН'!$H$6-'СЕТ СН'!$H$26</f>
        <v>2135.0156286000001</v>
      </c>
      <c r="O124" s="36">
        <f>SUMIFS(СВЦЭМ!$D$39:$D$782,СВЦЭМ!$A$39:$A$782,$A124,СВЦЭМ!$B$39:$B$782,O$119)+'СЕТ СН'!$H$14+СВЦЭМ!$D$10+'СЕТ СН'!$H$6-'СЕТ СН'!$H$26</f>
        <v>2144.7302878</v>
      </c>
      <c r="P124" s="36">
        <f>SUMIFS(СВЦЭМ!$D$39:$D$782,СВЦЭМ!$A$39:$A$782,$A124,СВЦЭМ!$B$39:$B$782,P$119)+'СЕТ СН'!$H$14+СВЦЭМ!$D$10+'СЕТ СН'!$H$6-'СЕТ СН'!$H$26</f>
        <v>2167.2607571100002</v>
      </c>
      <c r="Q124" s="36">
        <f>SUMIFS(СВЦЭМ!$D$39:$D$782,СВЦЭМ!$A$39:$A$782,$A124,СВЦЭМ!$B$39:$B$782,Q$119)+'СЕТ СН'!$H$14+СВЦЭМ!$D$10+'СЕТ СН'!$H$6-'СЕТ СН'!$H$26</f>
        <v>2183.0143998799999</v>
      </c>
      <c r="R124" s="36">
        <f>SUMIFS(СВЦЭМ!$D$39:$D$782,СВЦЭМ!$A$39:$A$782,$A124,СВЦЭМ!$B$39:$B$782,R$119)+'СЕТ СН'!$H$14+СВЦЭМ!$D$10+'СЕТ СН'!$H$6-'СЕТ СН'!$H$26</f>
        <v>2165.8209554600003</v>
      </c>
      <c r="S124" s="36">
        <f>SUMIFS(СВЦЭМ!$D$39:$D$782,СВЦЭМ!$A$39:$A$782,$A124,СВЦЭМ!$B$39:$B$782,S$119)+'СЕТ СН'!$H$14+СВЦЭМ!$D$10+'СЕТ СН'!$H$6-'СЕТ СН'!$H$26</f>
        <v>2102.4114258899999</v>
      </c>
      <c r="T124" s="36">
        <f>SUMIFS(СВЦЭМ!$D$39:$D$782,СВЦЭМ!$A$39:$A$782,$A124,СВЦЭМ!$B$39:$B$782,T$119)+'СЕТ СН'!$H$14+СВЦЭМ!$D$10+'СЕТ СН'!$H$6-'СЕТ СН'!$H$26</f>
        <v>2054.6511632400002</v>
      </c>
      <c r="U124" s="36">
        <f>SUMIFS(СВЦЭМ!$D$39:$D$782,СВЦЭМ!$A$39:$A$782,$A124,СВЦЭМ!$B$39:$B$782,U$119)+'СЕТ СН'!$H$14+СВЦЭМ!$D$10+'СЕТ СН'!$H$6-'СЕТ СН'!$H$26</f>
        <v>2036.5715980299999</v>
      </c>
      <c r="V124" s="36">
        <f>SUMIFS(СВЦЭМ!$D$39:$D$782,СВЦЭМ!$A$39:$A$782,$A124,СВЦЭМ!$B$39:$B$782,V$119)+'СЕТ СН'!$H$14+СВЦЭМ!$D$10+'СЕТ СН'!$H$6-'СЕТ СН'!$H$26</f>
        <v>2014.99912137</v>
      </c>
      <c r="W124" s="36">
        <f>SUMIFS(СВЦЭМ!$D$39:$D$782,СВЦЭМ!$A$39:$A$782,$A124,СВЦЭМ!$B$39:$B$782,W$119)+'СЕТ СН'!$H$14+СВЦЭМ!$D$10+'СЕТ СН'!$H$6-'СЕТ СН'!$H$26</f>
        <v>1989.7154354899999</v>
      </c>
      <c r="X124" s="36">
        <f>SUMIFS(СВЦЭМ!$D$39:$D$782,СВЦЭМ!$A$39:$A$782,$A124,СВЦЭМ!$B$39:$B$782,X$119)+'СЕТ СН'!$H$14+СВЦЭМ!$D$10+'СЕТ СН'!$H$6-'СЕТ СН'!$H$26</f>
        <v>2045.7664945399999</v>
      </c>
      <c r="Y124" s="36">
        <f>SUMIFS(СВЦЭМ!$D$39:$D$782,СВЦЭМ!$A$39:$A$782,$A124,СВЦЭМ!$B$39:$B$782,Y$119)+'СЕТ СН'!$H$14+СВЦЭМ!$D$10+'СЕТ СН'!$H$6-'СЕТ СН'!$H$26</f>
        <v>2073.6338067900001</v>
      </c>
    </row>
    <row r="125" spans="1:27" ht="15.75" x14ac:dyDescent="0.2">
      <c r="A125" s="35">
        <f t="shared" si="3"/>
        <v>45052</v>
      </c>
      <c r="B125" s="36">
        <f>SUMIFS(СВЦЭМ!$D$39:$D$782,СВЦЭМ!$A$39:$A$782,$A125,СВЦЭМ!$B$39:$B$782,B$119)+'СЕТ СН'!$H$14+СВЦЭМ!$D$10+'СЕТ СН'!$H$6-'СЕТ СН'!$H$26</f>
        <v>2056.77573218</v>
      </c>
      <c r="C125" s="36">
        <f>SUMIFS(СВЦЭМ!$D$39:$D$782,СВЦЭМ!$A$39:$A$782,$A125,СВЦЭМ!$B$39:$B$782,C$119)+'СЕТ СН'!$H$14+СВЦЭМ!$D$10+'СЕТ СН'!$H$6-'СЕТ СН'!$H$26</f>
        <v>2177.3224344600003</v>
      </c>
      <c r="D125" s="36">
        <f>SUMIFS(СВЦЭМ!$D$39:$D$782,СВЦЭМ!$A$39:$A$782,$A125,СВЦЭМ!$B$39:$B$782,D$119)+'СЕТ СН'!$H$14+СВЦЭМ!$D$10+'СЕТ СН'!$H$6-'СЕТ СН'!$H$26</f>
        <v>2246.6841006</v>
      </c>
      <c r="E125" s="36">
        <f>SUMIFS(СВЦЭМ!$D$39:$D$782,СВЦЭМ!$A$39:$A$782,$A125,СВЦЭМ!$B$39:$B$782,E$119)+'СЕТ СН'!$H$14+СВЦЭМ!$D$10+'СЕТ СН'!$H$6-'СЕТ СН'!$H$26</f>
        <v>2236.1637703000001</v>
      </c>
      <c r="F125" s="36">
        <f>SUMIFS(СВЦЭМ!$D$39:$D$782,СВЦЭМ!$A$39:$A$782,$A125,СВЦЭМ!$B$39:$B$782,F$119)+'СЕТ СН'!$H$14+СВЦЭМ!$D$10+'СЕТ СН'!$H$6-'СЕТ СН'!$H$26</f>
        <v>2234.17728769</v>
      </c>
      <c r="G125" s="36">
        <f>SUMIFS(СВЦЭМ!$D$39:$D$782,СВЦЭМ!$A$39:$A$782,$A125,СВЦЭМ!$B$39:$B$782,G$119)+'СЕТ СН'!$H$14+СВЦЭМ!$D$10+'СЕТ СН'!$H$6-'СЕТ СН'!$H$26</f>
        <v>2233.4925422199999</v>
      </c>
      <c r="H125" s="36">
        <f>SUMIFS(СВЦЭМ!$D$39:$D$782,СВЦЭМ!$A$39:$A$782,$A125,СВЦЭМ!$B$39:$B$782,H$119)+'СЕТ СН'!$H$14+СВЦЭМ!$D$10+'СЕТ СН'!$H$6-'СЕТ СН'!$H$26</f>
        <v>2226.31915093</v>
      </c>
      <c r="I125" s="36">
        <f>SUMIFS(СВЦЭМ!$D$39:$D$782,СВЦЭМ!$A$39:$A$782,$A125,СВЦЭМ!$B$39:$B$782,I$119)+'СЕТ СН'!$H$14+СВЦЭМ!$D$10+'СЕТ СН'!$H$6-'СЕТ СН'!$H$26</f>
        <v>2147.9569756300002</v>
      </c>
      <c r="J125" s="36">
        <f>SUMIFS(СВЦЭМ!$D$39:$D$782,СВЦЭМ!$A$39:$A$782,$A125,СВЦЭМ!$B$39:$B$782,J$119)+'СЕТ СН'!$H$14+СВЦЭМ!$D$10+'СЕТ СН'!$H$6-'СЕТ СН'!$H$26</f>
        <v>2067.4798987700001</v>
      </c>
      <c r="K125" s="36">
        <f>SUMIFS(СВЦЭМ!$D$39:$D$782,СВЦЭМ!$A$39:$A$782,$A125,СВЦЭМ!$B$39:$B$782,K$119)+'СЕТ СН'!$H$14+СВЦЭМ!$D$10+'СЕТ СН'!$H$6-'СЕТ СН'!$H$26</f>
        <v>1992.4273459599999</v>
      </c>
      <c r="L125" s="36">
        <f>SUMIFS(СВЦЭМ!$D$39:$D$782,СВЦЭМ!$A$39:$A$782,$A125,СВЦЭМ!$B$39:$B$782,L$119)+'СЕТ СН'!$H$14+СВЦЭМ!$D$10+'СЕТ СН'!$H$6-'СЕТ СН'!$H$26</f>
        <v>1986.69803432</v>
      </c>
      <c r="M125" s="36">
        <f>SUMIFS(СВЦЭМ!$D$39:$D$782,СВЦЭМ!$A$39:$A$782,$A125,СВЦЭМ!$B$39:$B$782,M$119)+'СЕТ СН'!$H$14+СВЦЭМ!$D$10+'СЕТ СН'!$H$6-'СЕТ СН'!$H$26</f>
        <v>1983.9243419700001</v>
      </c>
      <c r="N125" s="36">
        <f>SUMIFS(СВЦЭМ!$D$39:$D$782,СВЦЭМ!$A$39:$A$782,$A125,СВЦЭМ!$B$39:$B$782,N$119)+'СЕТ СН'!$H$14+СВЦЭМ!$D$10+'СЕТ СН'!$H$6-'СЕТ СН'!$H$26</f>
        <v>2019.60693911</v>
      </c>
      <c r="O125" s="36">
        <f>SUMIFS(СВЦЭМ!$D$39:$D$782,СВЦЭМ!$A$39:$A$782,$A125,СВЦЭМ!$B$39:$B$782,O$119)+'СЕТ СН'!$H$14+СВЦЭМ!$D$10+'СЕТ СН'!$H$6-'СЕТ СН'!$H$26</f>
        <v>2021.3045775099999</v>
      </c>
      <c r="P125" s="36">
        <f>SUMIFS(СВЦЭМ!$D$39:$D$782,СВЦЭМ!$A$39:$A$782,$A125,СВЦЭМ!$B$39:$B$782,P$119)+'СЕТ СН'!$H$14+СВЦЭМ!$D$10+'СЕТ СН'!$H$6-'СЕТ СН'!$H$26</f>
        <v>2026.6289926700001</v>
      </c>
      <c r="Q125" s="36">
        <f>SUMIFS(СВЦЭМ!$D$39:$D$782,СВЦЭМ!$A$39:$A$782,$A125,СВЦЭМ!$B$39:$B$782,Q$119)+'СЕТ СН'!$H$14+СВЦЭМ!$D$10+'СЕТ СН'!$H$6-'СЕТ СН'!$H$26</f>
        <v>1993.7451780900001</v>
      </c>
      <c r="R125" s="36">
        <f>SUMIFS(СВЦЭМ!$D$39:$D$782,СВЦЭМ!$A$39:$A$782,$A125,СВЦЭМ!$B$39:$B$782,R$119)+'СЕТ СН'!$H$14+СВЦЭМ!$D$10+'СЕТ СН'!$H$6-'СЕТ СН'!$H$26</f>
        <v>1915.7772511400001</v>
      </c>
      <c r="S125" s="36">
        <f>SUMIFS(СВЦЭМ!$D$39:$D$782,СВЦЭМ!$A$39:$A$782,$A125,СВЦЭМ!$B$39:$B$782,S$119)+'СЕТ СН'!$H$14+СВЦЭМ!$D$10+'СЕТ СН'!$H$6-'СЕТ СН'!$H$26</f>
        <v>1729.98496568</v>
      </c>
      <c r="T125" s="36">
        <f>SUMIFS(СВЦЭМ!$D$39:$D$782,СВЦЭМ!$A$39:$A$782,$A125,СВЦЭМ!$B$39:$B$782,T$119)+'СЕТ СН'!$H$14+СВЦЭМ!$D$10+'СЕТ СН'!$H$6-'СЕТ СН'!$H$26</f>
        <v>1585.04878861</v>
      </c>
      <c r="U125" s="36">
        <f>SUMIFS(СВЦЭМ!$D$39:$D$782,СВЦЭМ!$A$39:$A$782,$A125,СВЦЭМ!$B$39:$B$782,U$119)+'СЕТ СН'!$H$14+СВЦЭМ!$D$10+'СЕТ СН'!$H$6-'СЕТ СН'!$H$26</f>
        <v>1589.83865472</v>
      </c>
      <c r="V125" s="36">
        <f>SUMIFS(СВЦЭМ!$D$39:$D$782,СВЦЭМ!$A$39:$A$782,$A125,СВЦЭМ!$B$39:$B$782,V$119)+'СЕТ СН'!$H$14+СВЦЭМ!$D$10+'СЕТ СН'!$H$6-'СЕТ СН'!$H$26</f>
        <v>1572.76214706</v>
      </c>
      <c r="W125" s="36">
        <f>SUMIFS(СВЦЭМ!$D$39:$D$782,СВЦЭМ!$A$39:$A$782,$A125,СВЦЭМ!$B$39:$B$782,W$119)+'СЕТ СН'!$H$14+СВЦЭМ!$D$10+'СЕТ СН'!$H$6-'СЕТ СН'!$H$26</f>
        <v>1566.0561813500001</v>
      </c>
      <c r="X125" s="36">
        <f>SUMIFS(СВЦЭМ!$D$39:$D$782,СВЦЭМ!$A$39:$A$782,$A125,СВЦЭМ!$B$39:$B$782,X$119)+'СЕТ СН'!$H$14+СВЦЭМ!$D$10+'СЕТ СН'!$H$6-'СЕТ СН'!$H$26</f>
        <v>1764.2041551299999</v>
      </c>
      <c r="Y125" s="36">
        <f>SUMIFS(СВЦЭМ!$D$39:$D$782,СВЦЭМ!$A$39:$A$782,$A125,СВЦЭМ!$B$39:$B$782,Y$119)+'СЕТ СН'!$H$14+СВЦЭМ!$D$10+'СЕТ СН'!$H$6-'СЕТ СН'!$H$26</f>
        <v>2015.7088122499999</v>
      </c>
    </row>
    <row r="126" spans="1:27" ht="15.75" x14ac:dyDescent="0.2">
      <c r="A126" s="35">
        <f t="shared" si="3"/>
        <v>45053</v>
      </c>
      <c r="B126" s="36">
        <f>SUMIFS(СВЦЭМ!$D$39:$D$782,СВЦЭМ!$A$39:$A$782,$A126,СВЦЭМ!$B$39:$B$782,B$119)+'СЕТ СН'!$H$14+СВЦЭМ!$D$10+'СЕТ СН'!$H$6-'СЕТ СН'!$H$26</f>
        <v>1963.36653086</v>
      </c>
      <c r="C126" s="36">
        <f>SUMIFS(СВЦЭМ!$D$39:$D$782,СВЦЭМ!$A$39:$A$782,$A126,СВЦЭМ!$B$39:$B$782,C$119)+'СЕТ СН'!$H$14+СВЦЭМ!$D$10+'СЕТ СН'!$H$6-'СЕТ СН'!$H$26</f>
        <v>2045.3997379100001</v>
      </c>
      <c r="D126" s="36">
        <f>SUMIFS(СВЦЭМ!$D$39:$D$782,СВЦЭМ!$A$39:$A$782,$A126,СВЦЭМ!$B$39:$B$782,D$119)+'СЕТ СН'!$H$14+СВЦЭМ!$D$10+'СЕТ СН'!$H$6-'СЕТ СН'!$H$26</f>
        <v>2053.30350903</v>
      </c>
      <c r="E126" s="36">
        <f>SUMIFS(СВЦЭМ!$D$39:$D$782,СВЦЭМ!$A$39:$A$782,$A126,СВЦЭМ!$B$39:$B$782,E$119)+'СЕТ СН'!$H$14+СВЦЭМ!$D$10+'СЕТ СН'!$H$6-'СЕТ СН'!$H$26</f>
        <v>2096.4825093100003</v>
      </c>
      <c r="F126" s="36">
        <f>SUMIFS(СВЦЭМ!$D$39:$D$782,СВЦЭМ!$A$39:$A$782,$A126,СВЦЭМ!$B$39:$B$782,F$119)+'СЕТ СН'!$H$14+СВЦЭМ!$D$10+'СЕТ СН'!$H$6-'СЕТ СН'!$H$26</f>
        <v>2097.7446045400002</v>
      </c>
      <c r="G126" s="36">
        <f>SUMIFS(СВЦЭМ!$D$39:$D$782,СВЦЭМ!$A$39:$A$782,$A126,СВЦЭМ!$B$39:$B$782,G$119)+'СЕТ СН'!$H$14+СВЦЭМ!$D$10+'СЕТ СН'!$H$6-'СЕТ СН'!$H$26</f>
        <v>2075.4020909999999</v>
      </c>
      <c r="H126" s="36">
        <f>SUMIFS(СВЦЭМ!$D$39:$D$782,СВЦЭМ!$A$39:$A$782,$A126,СВЦЭМ!$B$39:$B$782,H$119)+'СЕТ СН'!$H$14+СВЦЭМ!$D$10+'СЕТ СН'!$H$6-'СЕТ СН'!$H$26</f>
        <v>2051.8302252799999</v>
      </c>
      <c r="I126" s="36">
        <f>SUMIFS(СВЦЭМ!$D$39:$D$782,СВЦЭМ!$A$39:$A$782,$A126,СВЦЭМ!$B$39:$B$782,I$119)+'СЕТ СН'!$H$14+СВЦЭМ!$D$10+'СЕТ СН'!$H$6-'СЕТ СН'!$H$26</f>
        <v>2018.3757707699999</v>
      </c>
      <c r="J126" s="36">
        <f>SUMIFS(СВЦЭМ!$D$39:$D$782,СВЦЭМ!$A$39:$A$782,$A126,СВЦЭМ!$B$39:$B$782,J$119)+'СЕТ СН'!$H$14+СВЦЭМ!$D$10+'СЕТ СН'!$H$6-'СЕТ СН'!$H$26</f>
        <v>2002.8113469</v>
      </c>
      <c r="K126" s="36">
        <f>SUMIFS(СВЦЭМ!$D$39:$D$782,СВЦЭМ!$A$39:$A$782,$A126,СВЦЭМ!$B$39:$B$782,K$119)+'СЕТ СН'!$H$14+СВЦЭМ!$D$10+'СЕТ СН'!$H$6-'СЕТ СН'!$H$26</f>
        <v>1906.5152928</v>
      </c>
      <c r="L126" s="36">
        <f>SUMIFS(СВЦЭМ!$D$39:$D$782,СВЦЭМ!$A$39:$A$782,$A126,СВЦЭМ!$B$39:$B$782,L$119)+'СЕТ СН'!$H$14+СВЦЭМ!$D$10+'СЕТ СН'!$H$6-'СЕТ СН'!$H$26</f>
        <v>1947.72361282</v>
      </c>
      <c r="M126" s="36">
        <f>SUMIFS(СВЦЭМ!$D$39:$D$782,СВЦЭМ!$A$39:$A$782,$A126,СВЦЭМ!$B$39:$B$782,M$119)+'СЕТ СН'!$H$14+СВЦЭМ!$D$10+'СЕТ СН'!$H$6-'СЕТ СН'!$H$26</f>
        <v>1950.4530035400001</v>
      </c>
      <c r="N126" s="36">
        <f>SUMIFS(СВЦЭМ!$D$39:$D$782,СВЦЭМ!$A$39:$A$782,$A126,СВЦЭМ!$B$39:$B$782,N$119)+'СЕТ СН'!$H$14+СВЦЭМ!$D$10+'СЕТ СН'!$H$6-'СЕТ СН'!$H$26</f>
        <v>1989.67047482</v>
      </c>
      <c r="O126" s="36">
        <f>SUMIFS(СВЦЭМ!$D$39:$D$782,СВЦЭМ!$A$39:$A$782,$A126,СВЦЭМ!$B$39:$B$782,O$119)+'СЕТ СН'!$H$14+СВЦЭМ!$D$10+'СЕТ СН'!$H$6-'СЕТ СН'!$H$26</f>
        <v>2012.42810691</v>
      </c>
      <c r="P126" s="36">
        <f>SUMIFS(СВЦЭМ!$D$39:$D$782,СВЦЭМ!$A$39:$A$782,$A126,СВЦЭМ!$B$39:$B$782,P$119)+'СЕТ СН'!$H$14+СВЦЭМ!$D$10+'СЕТ СН'!$H$6-'СЕТ СН'!$H$26</f>
        <v>2025.4259355900001</v>
      </c>
      <c r="Q126" s="36">
        <f>SUMIFS(СВЦЭМ!$D$39:$D$782,СВЦЭМ!$A$39:$A$782,$A126,СВЦЭМ!$B$39:$B$782,Q$119)+'СЕТ СН'!$H$14+СВЦЭМ!$D$10+'СЕТ СН'!$H$6-'СЕТ СН'!$H$26</f>
        <v>2029.6099132700001</v>
      </c>
      <c r="R126" s="36">
        <f>SUMIFS(СВЦЭМ!$D$39:$D$782,СВЦЭМ!$A$39:$A$782,$A126,СВЦЭМ!$B$39:$B$782,R$119)+'СЕТ СН'!$H$14+СВЦЭМ!$D$10+'СЕТ СН'!$H$6-'СЕТ СН'!$H$26</f>
        <v>1993.8639926400001</v>
      </c>
      <c r="S126" s="36">
        <f>SUMIFS(СВЦЭМ!$D$39:$D$782,СВЦЭМ!$A$39:$A$782,$A126,СВЦЭМ!$B$39:$B$782,S$119)+'СЕТ СН'!$H$14+СВЦЭМ!$D$10+'СЕТ СН'!$H$6-'СЕТ СН'!$H$26</f>
        <v>1986.3031372999999</v>
      </c>
      <c r="T126" s="36">
        <f>SUMIFS(СВЦЭМ!$D$39:$D$782,СВЦЭМ!$A$39:$A$782,$A126,СВЦЭМ!$B$39:$B$782,T$119)+'СЕТ СН'!$H$14+СВЦЭМ!$D$10+'СЕТ СН'!$H$6-'СЕТ СН'!$H$26</f>
        <v>1928.30005082</v>
      </c>
      <c r="U126" s="36">
        <f>SUMIFS(СВЦЭМ!$D$39:$D$782,СВЦЭМ!$A$39:$A$782,$A126,СВЦЭМ!$B$39:$B$782,U$119)+'СЕТ СН'!$H$14+СВЦЭМ!$D$10+'СЕТ СН'!$H$6-'СЕТ СН'!$H$26</f>
        <v>1937.37866633</v>
      </c>
      <c r="V126" s="36">
        <f>SUMIFS(СВЦЭМ!$D$39:$D$782,СВЦЭМ!$A$39:$A$782,$A126,СВЦЭМ!$B$39:$B$782,V$119)+'СЕТ СН'!$H$14+СВЦЭМ!$D$10+'СЕТ СН'!$H$6-'СЕТ СН'!$H$26</f>
        <v>1945.98907661</v>
      </c>
      <c r="W126" s="36">
        <f>SUMIFS(СВЦЭМ!$D$39:$D$782,СВЦЭМ!$A$39:$A$782,$A126,СВЦЭМ!$B$39:$B$782,W$119)+'СЕТ СН'!$H$14+СВЦЭМ!$D$10+'СЕТ СН'!$H$6-'СЕТ СН'!$H$26</f>
        <v>1922.7195931799999</v>
      </c>
      <c r="X126" s="36">
        <f>SUMIFS(СВЦЭМ!$D$39:$D$782,СВЦЭМ!$A$39:$A$782,$A126,СВЦЭМ!$B$39:$B$782,X$119)+'СЕТ СН'!$H$14+СВЦЭМ!$D$10+'СЕТ СН'!$H$6-'СЕТ СН'!$H$26</f>
        <v>1953.8975563700001</v>
      </c>
      <c r="Y126" s="36">
        <f>SUMIFS(СВЦЭМ!$D$39:$D$782,СВЦЭМ!$A$39:$A$782,$A126,СВЦЭМ!$B$39:$B$782,Y$119)+'СЕТ СН'!$H$14+СВЦЭМ!$D$10+'СЕТ СН'!$H$6-'СЕТ СН'!$H$26</f>
        <v>1968.34144578</v>
      </c>
    </row>
    <row r="127" spans="1:27" ht="15.75" x14ac:dyDescent="0.2">
      <c r="A127" s="35">
        <f t="shared" si="3"/>
        <v>45054</v>
      </c>
      <c r="B127" s="36">
        <f>SUMIFS(СВЦЭМ!$D$39:$D$782,СВЦЭМ!$A$39:$A$782,$A127,СВЦЭМ!$B$39:$B$782,B$119)+'СЕТ СН'!$H$14+СВЦЭМ!$D$10+'СЕТ СН'!$H$6-'СЕТ СН'!$H$26</f>
        <v>1955.16573793</v>
      </c>
      <c r="C127" s="36">
        <f>SUMIFS(СВЦЭМ!$D$39:$D$782,СВЦЭМ!$A$39:$A$782,$A127,СВЦЭМ!$B$39:$B$782,C$119)+'СЕТ СН'!$H$14+СВЦЭМ!$D$10+'СЕТ СН'!$H$6-'СЕТ СН'!$H$26</f>
        <v>2007.3387002699999</v>
      </c>
      <c r="D127" s="36">
        <f>SUMIFS(СВЦЭМ!$D$39:$D$782,СВЦЭМ!$A$39:$A$782,$A127,СВЦЭМ!$B$39:$B$782,D$119)+'СЕТ СН'!$H$14+СВЦЭМ!$D$10+'СЕТ СН'!$H$6-'СЕТ СН'!$H$26</f>
        <v>2085.0805534400001</v>
      </c>
      <c r="E127" s="36">
        <f>SUMIFS(СВЦЭМ!$D$39:$D$782,СВЦЭМ!$A$39:$A$782,$A127,СВЦЭМ!$B$39:$B$782,E$119)+'СЕТ СН'!$H$14+СВЦЭМ!$D$10+'СЕТ СН'!$H$6-'СЕТ СН'!$H$26</f>
        <v>2114.2027527200003</v>
      </c>
      <c r="F127" s="36">
        <f>SUMIFS(СВЦЭМ!$D$39:$D$782,СВЦЭМ!$A$39:$A$782,$A127,СВЦЭМ!$B$39:$B$782,F$119)+'СЕТ СН'!$H$14+СВЦЭМ!$D$10+'СЕТ СН'!$H$6-'СЕТ СН'!$H$26</f>
        <v>2125.72196145</v>
      </c>
      <c r="G127" s="36">
        <f>SUMIFS(СВЦЭМ!$D$39:$D$782,СВЦЭМ!$A$39:$A$782,$A127,СВЦЭМ!$B$39:$B$782,G$119)+'СЕТ СН'!$H$14+СВЦЭМ!$D$10+'СЕТ СН'!$H$6-'СЕТ СН'!$H$26</f>
        <v>2090.8936362200002</v>
      </c>
      <c r="H127" s="36">
        <f>SUMIFS(СВЦЭМ!$D$39:$D$782,СВЦЭМ!$A$39:$A$782,$A127,СВЦЭМ!$B$39:$B$782,H$119)+'СЕТ СН'!$H$14+СВЦЭМ!$D$10+'СЕТ СН'!$H$6-'СЕТ СН'!$H$26</f>
        <v>2077.7360083399999</v>
      </c>
      <c r="I127" s="36">
        <f>SUMIFS(СВЦЭМ!$D$39:$D$782,СВЦЭМ!$A$39:$A$782,$A127,СВЦЭМ!$B$39:$B$782,I$119)+'СЕТ СН'!$H$14+СВЦЭМ!$D$10+'СЕТ СН'!$H$6-'СЕТ СН'!$H$26</f>
        <v>2016.4130507899999</v>
      </c>
      <c r="J127" s="36">
        <f>SUMIFS(СВЦЭМ!$D$39:$D$782,СВЦЭМ!$A$39:$A$782,$A127,СВЦЭМ!$B$39:$B$782,J$119)+'СЕТ СН'!$H$14+СВЦЭМ!$D$10+'СЕТ СН'!$H$6-'СЕТ СН'!$H$26</f>
        <v>1988.1748525600001</v>
      </c>
      <c r="K127" s="36">
        <f>SUMIFS(СВЦЭМ!$D$39:$D$782,СВЦЭМ!$A$39:$A$782,$A127,СВЦЭМ!$B$39:$B$782,K$119)+'СЕТ СН'!$H$14+СВЦЭМ!$D$10+'СЕТ СН'!$H$6-'СЕТ СН'!$H$26</f>
        <v>1947.7751508700001</v>
      </c>
      <c r="L127" s="36">
        <f>SUMIFS(СВЦЭМ!$D$39:$D$782,СВЦЭМ!$A$39:$A$782,$A127,СВЦЭМ!$B$39:$B$782,L$119)+'СЕТ СН'!$H$14+СВЦЭМ!$D$10+'СЕТ СН'!$H$6-'СЕТ СН'!$H$26</f>
        <v>1923.4790269800001</v>
      </c>
      <c r="M127" s="36">
        <f>SUMIFS(СВЦЭМ!$D$39:$D$782,СВЦЭМ!$A$39:$A$782,$A127,СВЦЭМ!$B$39:$B$782,M$119)+'СЕТ СН'!$H$14+СВЦЭМ!$D$10+'СЕТ СН'!$H$6-'СЕТ СН'!$H$26</f>
        <v>1867.8246377800001</v>
      </c>
      <c r="N127" s="36">
        <f>SUMIFS(СВЦЭМ!$D$39:$D$782,СВЦЭМ!$A$39:$A$782,$A127,СВЦЭМ!$B$39:$B$782,N$119)+'СЕТ СН'!$H$14+СВЦЭМ!$D$10+'СЕТ СН'!$H$6-'СЕТ СН'!$H$26</f>
        <v>1923.7114034000001</v>
      </c>
      <c r="O127" s="36">
        <f>SUMIFS(СВЦЭМ!$D$39:$D$782,СВЦЭМ!$A$39:$A$782,$A127,СВЦЭМ!$B$39:$B$782,O$119)+'СЕТ СН'!$H$14+СВЦЭМ!$D$10+'СЕТ СН'!$H$6-'СЕТ СН'!$H$26</f>
        <v>1929.01208324</v>
      </c>
      <c r="P127" s="36">
        <f>SUMIFS(СВЦЭМ!$D$39:$D$782,СВЦЭМ!$A$39:$A$782,$A127,СВЦЭМ!$B$39:$B$782,P$119)+'СЕТ СН'!$H$14+СВЦЭМ!$D$10+'СЕТ СН'!$H$6-'СЕТ СН'!$H$26</f>
        <v>1932.55361146</v>
      </c>
      <c r="Q127" s="36">
        <f>SUMIFS(СВЦЭМ!$D$39:$D$782,СВЦЭМ!$A$39:$A$782,$A127,СВЦЭМ!$B$39:$B$782,Q$119)+'СЕТ СН'!$H$14+СВЦЭМ!$D$10+'СЕТ СН'!$H$6-'СЕТ СН'!$H$26</f>
        <v>1931.39851671</v>
      </c>
      <c r="R127" s="36">
        <f>SUMIFS(СВЦЭМ!$D$39:$D$782,СВЦЭМ!$A$39:$A$782,$A127,СВЦЭМ!$B$39:$B$782,R$119)+'СЕТ СН'!$H$14+СВЦЭМ!$D$10+'СЕТ СН'!$H$6-'СЕТ СН'!$H$26</f>
        <v>1922.4319110399999</v>
      </c>
      <c r="S127" s="36">
        <f>SUMIFS(СВЦЭМ!$D$39:$D$782,СВЦЭМ!$A$39:$A$782,$A127,СВЦЭМ!$B$39:$B$782,S$119)+'СЕТ СН'!$H$14+СВЦЭМ!$D$10+'СЕТ СН'!$H$6-'СЕТ СН'!$H$26</f>
        <v>1900.0365337999999</v>
      </c>
      <c r="T127" s="36">
        <f>SUMIFS(СВЦЭМ!$D$39:$D$782,СВЦЭМ!$A$39:$A$782,$A127,СВЦЭМ!$B$39:$B$782,T$119)+'СЕТ СН'!$H$14+СВЦЭМ!$D$10+'СЕТ СН'!$H$6-'СЕТ СН'!$H$26</f>
        <v>1866.09960187</v>
      </c>
      <c r="U127" s="36">
        <f>SUMIFS(СВЦЭМ!$D$39:$D$782,СВЦЭМ!$A$39:$A$782,$A127,СВЦЭМ!$B$39:$B$782,U$119)+'СЕТ СН'!$H$14+СВЦЭМ!$D$10+'СЕТ СН'!$H$6-'СЕТ СН'!$H$26</f>
        <v>1854.4884264</v>
      </c>
      <c r="V127" s="36">
        <f>SUMIFS(СВЦЭМ!$D$39:$D$782,СВЦЭМ!$A$39:$A$782,$A127,СВЦЭМ!$B$39:$B$782,V$119)+'СЕТ СН'!$H$14+СВЦЭМ!$D$10+'СЕТ СН'!$H$6-'СЕТ СН'!$H$26</f>
        <v>1870.0643508400001</v>
      </c>
      <c r="W127" s="36">
        <f>SUMIFS(СВЦЭМ!$D$39:$D$782,СВЦЭМ!$A$39:$A$782,$A127,СВЦЭМ!$B$39:$B$782,W$119)+'СЕТ СН'!$H$14+СВЦЭМ!$D$10+'СЕТ СН'!$H$6-'СЕТ СН'!$H$26</f>
        <v>1867.7009383500001</v>
      </c>
      <c r="X127" s="36">
        <f>SUMIFS(СВЦЭМ!$D$39:$D$782,СВЦЭМ!$A$39:$A$782,$A127,СВЦЭМ!$B$39:$B$782,X$119)+'СЕТ СН'!$H$14+СВЦЭМ!$D$10+'СЕТ СН'!$H$6-'СЕТ СН'!$H$26</f>
        <v>1907.2818583600001</v>
      </c>
      <c r="Y127" s="36">
        <f>SUMIFS(СВЦЭМ!$D$39:$D$782,СВЦЭМ!$A$39:$A$782,$A127,СВЦЭМ!$B$39:$B$782,Y$119)+'СЕТ СН'!$H$14+СВЦЭМ!$D$10+'СЕТ СН'!$H$6-'СЕТ СН'!$H$26</f>
        <v>1889.7181169800001</v>
      </c>
    </row>
    <row r="128" spans="1:27" ht="15.75" x14ac:dyDescent="0.2">
      <c r="A128" s="35">
        <f t="shared" si="3"/>
        <v>45055</v>
      </c>
      <c r="B128" s="36">
        <f>SUMIFS(СВЦЭМ!$D$39:$D$782,СВЦЭМ!$A$39:$A$782,$A128,СВЦЭМ!$B$39:$B$782,B$119)+'СЕТ СН'!$H$14+СВЦЭМ!$D$10+'СЕТ СН'!$H$6-'СЕТ СН'!$H$26</f>
        <v>2032.6647003200001</v>
      </c>
      <c r="C128" s="36">
        <f>SUMIFS(СВЦЭМ!$D$39:$D$782,СВЦЭМ!$A$39:$A$782,$A128,СВЦЭМ!$B$39:$B$782,C$119)+'СЕТ СН'!$H$14+СВЦЭМ!$D$10+'СЕТ СН'!$H$6-'СЕТ СН'!$H$26</f>
        <v>2039.99034463</v>
      </c>
      <c r="D128" s="36">
        <f>SUMIFS(СВЦЭМ!$D$39:$D$782,СВЦЭМ!$A$39:$A$782,$A128,СВЦЭМ!$B$39:$B$782,D$119)+'СЕТ СН'!$H$14+СВЦЭМ!$D$10+'СЕТ СН'!$H$6-'СЕТ СН'!$H$26</f>
        <v>2081.8713443500001</v>
      </c>
      <c r="E128" s="36">
        <f>SUMIFS(СВЦЭМ!$D$39:$D$782,СВЦЭМ!$A$39:$A$782,$A128,СВЦЭМ!$B$39:$B$782,E$119)+'СЕТ СН'!$H$14+СВЦЭМ!$D$10+'СЕТ СН'!$H$6-'СЕТ СН'!$H$26</f>
        <v>2076.5445741500002</v>
      </c>
      <c r="F128" s="36">
        <f>SUMIFS(СВЦЭМ!$D$39:$D$782,СВЦЭМ!$A$39:$A$782,$A128,СВЦЭМ!$B$39:$B$782,F$119)+'СЕТ СН'!$H$14+СВЦЭМ!$D$10+'СЕТ СН'!$H$6-'СЕТ СН'!$H$26</f>
        <v>2064.41873059</v>
      </c>
      <c r="G128" s="36">
        <f>SUMIFS(СВЦЭМ!$D$39:$D$782,СВЦЭМ!$A$39:$A$782,$A128,СВЦЭМ!$B$39:$B$782,G$119)+'СЕТ СН'!$H$14+СВЦЭМ!$D$10+'СЕТ СН'!$H$6-'СЕТ СН'!$H$26</f>
        <v>2079.2709205599999</v>
      </c>
      <c r="H128" s="36">
        <f>SUMIFS(СВЦЭМ!$D$39:$D$782,СВЦЭМ!$A$39:$A$782,$A128,СВЦЭМ!$B$39:$B$782,H$119)+'СЕТ СН'!$H$14+СВЦЭМ!$D$10+'СЕТ СН'!$H$6-'СЕТ СН'!$H$26</f>
        <v>2115.70198893</v>
      </c>
      <c r="I128" s="36">
        <f>SUMIFS(СВЦЭМ!$D$39:$D$782,СВЦЭМ!$A$39:$A$782,$A128,СВЦЭМ!$B$39:$B$782,I$119)+'СЕТ СН'!$H$14+СВЦЭМ!$D$10+'СЕТ СН'!$H$6-'СЕТ СН'!$H$26</f>
        <v>2101.0297401900002</v>
      </c>
      <c r="J128" s="36">
        <f>SUMIFS(СВЦЭМ!$D$39:$D$782,СВЦЭМ!$A$39:$A$782,$A128,СВЦЭМ!$B$39:$B$782,J$119)+'СЕТ СН'!$H$14+СВЦЭМ!$D$10+'СЕТ СН'!$H$6-'СЕТ СН'!$H$26</f>
        <v>2059.8838830899999</v>
      </c>
      <c r="K128" s="36">
        <f>SUMIFS(СВЦЭМ!$D$39:$D$782,СВЦЭМ!$A$39:$A$782,$A128,СВЦЭМ!$B$39:$B$782,K$119)+'СЕТ СН'!$H$14+СВЦЭМ!$D$10+'СЕТ СН'!$H$6-'СЕТ СН'!$H$26</f>
        <v>1986.3562875600001</v>
      </c>
      <c r="L128" s="36">
        <f>SUMIFS(СВЦЭМ!$D$39:$D$782,СВЦЭМ!$A$39:$A$782,$A128,СВЦЭМ!$B$39:$B$782,L$119)+'СЕТ СН'!$H$14+СВЦЭМ!$D$10+'СЕТ СН'!$H$6-'СЕТ СН'!$H$26</f>
        <v>1957.48504832</v>
      </c>
      <c r="M128" s="36">
        <f>SUMIFS(СВЦЭМ!$D$39:$D$782,СВЦЭМ!$A$39:$A$782,$A128,СВЦЭМ!$B$39:$B$782,M$119)+'СЕТ СН'!$H$14+СВЦЭМ!$D$10+'СЕТ СН'!$H$6-'СЕТ СН'!$H$26</f>
        <v>1940.5429944099999</v>
      </c>
      <c r="N128" s="36">
        <f>SUMIFS(СВЦЭМ!$D$39:$D$782,СВЦЭМ!$A$39:$A$782,$A128,СВЦЭМ!$B$39:$B$782,N$119)+'СЕТ СН'!$H$14+СВЦЭМ!$D$10+'СЕТ СН'!$H$6-'СЕТ СН'!$H$26</f>
        <v>1968.1490736400001</v>
      </c>
      <c r="O128" s="36">
        <f>SUMIFS(СВЦЭМ!$D$39:$D$782,СВЦЭМ!$A$39:$A$782,$A128,СВЦЭМ!$B$39:$B$782,O$119)+'СЕТ СН'!$H$14+СВЦЭМ!$D$10+'СЕТ СН'!$H$6-'СЕТ СН'!$H$26</f>
        <v>1987.53981314</v>
      </c>
      <c r="P128" s="36">
        <f>SUMIFS(СВЦЭМ!$D$39:$D$782,СВЦЭМ!$A$39:$A$782,$A128,СВЦЭМ!$B$39:$B$782,P$119)+'СЕТ СН'!$H$14+СВЦЭМ!$D$10+'СЕТ СН'!$H$6-'СЕТ СН'!$H$26</f>
        <v>2004.6939284800001</v>
      </c>
      <c r="Q128" s="36">
        <f>SUMIFS(СВЦЭМ!$D$39:$D$782,СВЦЭМ!$A$39:$A$782,$A128,СВЦЭМ!$B$39:$B$782,Q$119)+'СЕТ СН'!$H$14+СВЦЭМ!$D$10+'СЕТ СН'!$H$6-'СЕТ СН'!$H$26</f>
        <v>2020.32511591</v>
      </c>
      <c r="R128" s="36">
        <f>SUMIFS(СВЦЭМ!$D$39:$D$782,СВЦЭМ!$A$39:$A$782,$A128,СВЦЭМ!$B$39:$B$782,R$119)+'СЕТ СН'!$H$14+СВЦЭМ!$D$10+'СЕТ СН'!$H$6-'СЕТ СН'!$H$26</f>
        <v>2018.3659525999999</v>
      </c>
      <c r="S128" s="36">
        <f>SUMIFS(СВЦЭМ!$D$39:$D$782,СВЦЭМ!$A$39:$A$782,$A128,СВЦЭМ!$B$39:$B$782,S$119)+'СЕТ СН'!$H$14+СВЦЭМ!$D$10+'СЕТ СН'!$H$6-'СЕТ СН'!$H$26</f>
        <v>1980.1657548400001</v>
      </c>
      <c r="T128" s="36">
        <f>SUMIFS(СВЦЭМ!$D$39:$D$782,СВЦЭМ!$A$39:$A$782,$A128,СВЦЭМ!$B$39:$B$782,T$119)+'СЕТ СН'!$H$14+СВЦЭМ!$D$10+'СЕТ СН'!$H$6-'СЕТ СН'!$H$26</f>
        <v>1940.50379118</v>
      </c>
      <c r="U128" s="36">
        <f>SUMIFS(СВЦЭМ!$D$39:$D$782,СВЦЭМ!$A$39:$A$782,$A128,СВЦЭМ!$B$39:$B$782,U$119)+'СЕТ СН'!$H$14+СВЦЭМ!$D$10+'СЕТ СН'!$H$6-'СЕТ СН'!$H$26</f>
        <v>1923.93757403</v>
      </c>
      <c r="V128" s="36">
        <f>SUMIFS(СВЦЭМ!$D$39:$D$782,СВЦЭМ!$A$39:$A$782,$A128,СВЦЭМ!$B$39:$B$782,V$119)+'СЕТ СН'!$H$14+СВЦЭМ!$D$10+'СЕТ СН'!$H$6-'СЕТ СН'!$H$26</f>
        <v>1885.9550994799999</v>
      </c>
      <c r="W128" s="36">
        <f>SUMIFS(СВЦЭМ!$D$39:$D$782,СВЦЭМ!$A$39:$A$782,$A128,СВЦЭМ!$B$39:$B$782,W$119)+'СЕТ СН'!$H$14+СВЦЭМ!$D$10+'СЕТ СН'!$H$6-'СЕТ СН'!$H$26</f>
        <v>1858.52197658</v>
      </c>
      <c r="X128" s="36">
        <f>SUMIFS(СВЦЭМ!$D$39:$D$782,СВЦЭМ!$A$39:$A$782,$A128,СВЦЭМ!$B$39:$B$782,X$119)+'СЕТ СН'!$H$14+СВЦЭМ!$D$10+'СЕТ СН'!$H$6-'СЕТ СН'!$H$26</f>
        <v>1890.8947488599999</v>
      </c>
      <c r="Y128" s="36">
        <f>SUMIFS(СВЦЭМ!$D$39:$D$782,СВЦЭМ!$A$39:$A$782,$A128,СВЦЭМ!$B$39:$B$782,Y$119)+'СЕТ СН'!$H$14+СВЦЭМ!$D$10+'СЕТ СН'!$H$6-'СЕТ СН'!$H$26</f>
        <v>1963.2334263600001</v>
      </c>
    </row>
    <row r="129" spans="1:25" ht="15.75" x14ac:dyDescent="0.2">
      <c r="A129" s="35">
        <f t="shared" si="3"/>
        <v>45056</v>
      </c>
      <c r="B129" s="36">
        <f>SUMIFS(СВЦЭМ!$D$39:$D$782,СВЦЭМ!$A$39:$A$782,$A129,СВЦЭМ!$B$39:$B$782,B$119)+'СЕТ СН'!$H$14+СВЦЭМ!$D$10+'СЕТ СН'!$H$6-'СЕТ СН'!$H$26</f>
        <v>1973.6370232900001</v>
      </c>
      <c r="C129" s="36">
        <f>SUMIFS(СВЦЭМ!$D$39:$D$782,СВЦЭМ!$A$39:$A$782,$A129,СВЦЭМ!$B$39:$B$782,C$119)+'СЕТ СН'!$H$14+СВЦЭМ!$D$10+'СЕТ СН'!$H$6-'СЕТ СН'!$H$26</f>
        <v>2004.7751470799999</v>
      </c>
      <c r="D129" s="36">
        <f>SUMIFS(СВЦЭМ!$D$39:$D$782,СВЦЭМ!$A$39:$A$782,$A129,СВЦЭМ!$B$39:$B$782,D$119)+'СЕТ СН'!$H$14+СВЦЭМ!$D$10+'СЕТ СН'!$H$6-'СЕТ СН'!$H$26</f>
        <v>2035.3152777299999</v>
      </c>
      <c r="E129" s="36">
        <f>SUMIFS(СВЦЭМ!$D$39:$D$782,СВЦЭМ!$A$39:$A$782,$A129,СВЦЭМ!$B$39:$B$782,E$119)+'СЕТ СН'!$H$14+СВЦЭМ!$D$10+'СЕТ СН'!$H$6-'СЕТ СН'!$H$26</f>
        <v>2046.6885765500001</v>
      </c>
      <c r="F129" s="36">
        <f>SUMIFS(СВЦЭМ!$D$39:$D$782,СВЦЭМ!$A$39:$A$782,$A129,СВЦЭМ!$B$39:$B$782,F$119)+'СЕТ СН'!$H$14+СВЦЭМ!$D$10+'СЕТ СН'!$H$6-'СЕТ СН'!$H$26</f>
        <v>2068.8238939400003</v>
      </c>
      <c r="G129" s="36">
        <f>SUMIFS(СВЦЭМ!$D$39:$D$782,СВЦЭМ!$A$39:$A$782,$A129,СВЦЭМ!$B$39:$B$782,G$119)+'СЕТ СН'!$H$14+СВЦЭМ!$D$10+'СЕТ СН'!$H$6-'СЕТ СН'!$H$26</f>
        <v>2092.9405124100003</v>
      </c>
      <c r="H129" s="36">
        <f>SUMIFS(СВЦЭМ!$D$39:$D$782,СВЦЭМ!$A$39:$A$782,$A129,СВЦЭМ!$B$39:$B$782,H$119)+'СЕТ СН'!$H$14+СВЦЭМ!$D$10+'СЕТ СН'!$H$6-'СЕТ СН'!$H$26</f>
        <v>2082.0498884399999</v>
      </c>
      <c r="I129" s="36">
        <f>SUMIFS(СВЦЭМ!$D$39:$D$782,СВЦЭМ!$A$39:$A$782,$A129,СВЦЭМ!$B$39:$B$782,I$119)+'СЕТ СН'!$H$14+СВЦЭМ!$D$10+'СЕТ СН'!$H$6-'СЕТ СН'!$H$26</f>
        <v>2028.6449749599999</v>
      </c>
      <c r="J129" s="36">
        <f>SUMIFS(СВЦЭМ!$D$39:$D$782,СВЦЭМ!$A$39:$A$782,$A129,СВЦЭМ!$B$39:$B$782,J$119)+'СЕТ СН'!$H$14+СВЦЭМ!$D$10+'СЕТ СН'!$H$6-'СЕТ СН'!$H$26</f>
        <v>2006.3429672899999</v>
      </c>
      <c r="K129" s="36">
        <f>SUMIFS(СВЦЭМ!$D$39:$D$782,СВЦЭМ!$A$39:$A$782,$A129,СВЦЭМ!$B$39:$B$782,K$119)+'СЕТ СН'!$H$14+СВЦЭМ!$D$10+'СЕТ СН'!$H$6-'СЕТ СН'!$H$26</f>
        <v>1969.04484809</v>
      </c>
      <c r="L129" s="36">
        <f>SUMIFS(СВЦЭМ!$D$39:$D$782,СВЦЭМ!$A$39:$A$782,$A129,СВЦЭМ!$B$39:$B$782,L$119)+'СЕТ СН'!$H$14+СВЦЭМ!$D$10+'СЕТ СН'!$H$6-'СЕТ СН'!$H$26</f>
        <v>1955.59361384</v>
      </c>
      <c r="M129" s="36">
        <f>SUMIFS(СВЦЭМ!$D$39:$D$782,СВЦЭМ!$A$39:$A$782,$A129,СВЦЭМ!$B$39:$B$782,M$119)+'СЕТ СН'!$H$14+СВЦЭМ!$D$10+'СЕТ СН'!$H$6-'СЕТ СН'!$H$26</f>
        <v>1976.6870188299999</v>
      </c>
      <c r="N129" s="36">
        <f>SUMIFS(СВЦЭМ!$D$39:$D$782,СВЦЭМ!$A$39:$A$782,$A129,СВЦЭМ!$B$39:$B$782,N$119)+'СЕТ СН'!$H$14+СВЦЭМ!$D$10+'СЕТ СН'!$H$6-'СЕТ СН'!$H$26</f>
        <v>1919.70243942</v>
      </c>
      <c r="O129" s="36">
        <f>SUMIFS(СВЦЭМ!$D$39:$D$782,СВЦЭМ!$A$39:$A$782,$A129,СВЦЭМ!$B$39:$B$782,O$119)+'СЕТ СН'!$H$14+СВЦЭМ!$D$10+'СЕТ СН'!$H$6-'СЕТ СН'!$H$26</f>
        <v>2043.30648462</v>
      </c>
      <c r="P129" s="36">
        <f>SUMIFS(СВЦЭМ!$D$39:$D$782,СВЦЭМ!$A$39:$A$782,$A129,СВЦЭМ!$B$39:$B$782,P$119)+'СЕТ СН'!$H$14+СВЦЭМ!$D$10+'СЕТ СН'!$H$6-'СЕТ СН'!$H$26</f>
        <v>1933.2998057899999</v>
      </c>
      <c r="Q129" s="36">
        <f>SUMIFS(СВЦЭМ!$D$39:$D$782,СВЦЭМ!$A$39:$A$782,$A129,СВЦЭМ!$B$39:$B$782,Q$119)+'СЕТ СН'!$H$14+СВЦЭМ!$D$10+'СЕТ СН'!$H$6-'СЕТ СН'!$H$26</f>
        <v>2054.54390663</v>
      </c>
      <c r="R129" s="36">
        <f>SUMIFS(СВЦЭМ!$D$39:$D$782,СВЦЭМ!$A$39:$A$782,$A129,СВЦЭМ!$B$39:$B$782,R$119)+'СЕТ СН'!$H$14+СВЦЭМ!$D$10+'СЕТ СН'!$H$6-'СЕТ СН'!$H$26</f>
        <v>1894.35831463</v>
      </c>
      <c r="S129" s="36">
        <f>SUMIFS(СВЦЭМ!$D$39:$D$782,СВЦЭМ!$A$39:$A$782,$A129,СВЦЭМ!$B$39:$B$782,S$119)+'СЕТ СН'!$H$14+СВЦЭМ!$D$10+'СЕТ СН'!$H$6-'СЕТ СН'!$H$26</f>
        <v>2006.9601801199999</v>
      </c>
      <c r="T129" s="36">
        <f>SUMIFS(СВЦЭМ!$D$39:$D$782,СВЦЭМ!$A$39:$A$782,$A129,СВЦЭМ!$B$39:$B$782,T$119)+'СЕТ СН'!$H$14+СВЦЭМ!$D$10+'СЕТ СН'!$H$6-'СЕТ СН'!$H$26</f>
        <v>1935.76233527</v>
      </c>
      <c r="U129" s="36">
        <f>SUMIFS(СВЦЭМ!$D$39:$D$782,СВЦЭМ!$A$39:$A$782,$A129,СВЦЭМ!$B$39:$B$782,U$119)+'СЕТ СН'!$H$14+СВЦЭМ!$D$10+'СЕТ СН'!$H$6-'СЕТ СН'!$H$26</f>
        <v>1883.97912292</v>
      </c>
      <c r="V129" s="36">
        <f>SUMIFS(СВЦЭМ!$D$39:$D$782,СВЦЭМ!$A$39:$A$782,$A129,СВЦЭМ!$B$39:$B$782,V$119)+'СЕТ СН'!$H$14+СВЦЭМ!$D$10+'СЕТ СН'!$H$6-'СЕТ СН'!$H$26</f>
        <v>1868.06953449</v>
      </c>
      <c r="W129" s="36">
        <f>SUMIFS(СВЦЭМ!$D$39:$D$782,СВЦЭМ!$A$39:$A$782,$A129,СВЦЭМ!$B$39:$B$782,W$119)+'СЕТ СН'!$H$14+СВЦЭМ!$D$10+'СЕТ СН'!$H$6-'СЕТ СН'!$H$26</f>
        <v>1905.7979859</v>
      </c>
      <c r="X129" s="36">
        <f>SUMIFS(СВЦЭМ!$D$39:$D$782,СВЦЭМ!$A$39:$A$782,$A129,СВЦЭМ!$B$39:$B$782,X$119)+'СЕТ СН'!$H$14+СВЦЭМ!$D$10+'СЕТ СН'!$H$6-'СЕТ СН'!$H$26</f>
        <v>1949.4448770500001</v>
      </c>
      <c r="Y129" s="36">
        <f>SUMIFS(СВЦЭМ!$D$39:$D$782,СВЦЭМ!$A$39:$A$782,$A129,СВЦЭМ!$B$39:$B$782,Y$119)+'СЕТ СН'!$H$14+СВЦЭМ!$D$10+'СЕТ СН'!$H$6-'СЕТ СН'!$H$26</f>
        <v>1957.3732179000001</v>
      </c>
    </row>
    <row r="130" spans="1:25" ht="15.75" x14ac:dyDescent="0.2">
      <c r="A130" s="35">
        <f t="shared" si="3"/>
        <v>45057</v>
      </c>
      <c r="B130" s="36">
        <f>SUMIFS(СВЦЭМ!$D$39:$D$782,СВЦЭМ!$A$39:$A$782,$A130,СВЦЭМ!$B$39:$B$782,B$119)+'СЕТ СН'!$H$14+СВЦЭМ!$D$10+'СЕТ СН'!$H$6-'СЕТ СН'!$H$26</f>
        <v>1993.48235049</v>
      </c>
      <c r="C130" s="36">
        <f>SUMIFS(СВЦЭМ!$D$39:$D$782,СВЦЭМ!$A$39:$A$782,$A130,СВЦЭМ!$B$39:$B$782,C$119)+'СЕТ СН'!$H$14+СВЦЭМ!$D$10+'СЕТ СН'!$H$6-'СЕТ СН'!$H$26</f>
        <v>2068.2212138700002</v>
      </c>
      <c r="D130" s="36">
        <f>SUMIFS(СВЦЭМ!$D$39:$D$782,СВЦЭМ!$A$39:$A$782,$A130,СВЦЭМ!$B$39:$B$782,D$119)+'СЕТ СН'!$H$14+СВЦЭМ!$D$10+'СЕТ СН'!$H$6-'СЕТ СН'!$H$26</f>
        <v>2143.1582513900003</v>
      </c>
      <c r="E130" s="36">
        <f>SUMIFS(СВЦЭМ!$D$39:$D$782,СВЦЭМ!$A$39:$A$782,$A130,СВЦЭМ!$B$39:$B$782,E$119)+'СЕТ СН'!$H$14+СВЦЭМ!$D$10+'СЕТ СН'!$H$6-'СЕТ СН'!$H$26</f>
        <v>2161.8904919300003</v>
      </c>
      <c r="F130" s="36">
        <f>SUMIFS(СВЦЭМ!$D$39:$D$782,СВЦЭМ!$A$39:$A$782,$A130,СВЦЭМ!$B$39:$B$782,F$119)+'СЕТ СН'!$H$14+СВЦЭМ!$D$10+'СЕТ СН'!$H$6-'СЕТ СН'!$H$26</f>
        <v>2069.8704082200002</v>
      </c>
      <c r="G130" s="36">
        <f>SUMIFS(СВЦЭМ!$D$39:$D$782,СВЦЭМ!$A$39:$A$782,$A130,СВЦЭМ!$B$39:$B$782,G$119)+'СЕТ СН'!$H$14+СВЦЭМ!$D$10+'СЕТ СН'!$H$6-'СЕТ СН'!$H$26</f>
        <v>2135.7299873699999</v>
      </c>
      <c r="H130" s="36">
        <f>SUMIFS(СВЦЭМ!$D$39:$D$782,СВЦЭМ!$A$39:$A$782,$A130,СВЦЭМ!$B$39:$B$782,H$119)+'СЕТ СН'!$H$14+СВЦЭМ!$D$10+'СЕТ СН'!$H$6-'СЕТ СН'!$H$26</f>
        <v>2059.1484590499999</v>
      </c>
      <c r="I130" s="36">
        <f>SUMIFS(СВЦЭМ!$D$39:$D$782,СВЦЭМ!$A$39:$A$782,$A130,СВЦЭМ!$B$39:$B$782,I$119)+'СЕТ СН'!$H$14+СВЦЭМ!$D$10+'СЕТ СН'!$H$6-'СЕТ СН'!$H$26</f>
        <v>1961.6462291800001</v>
      </c>
      <c r="J130" s="36">
        <f>SUMIFS(СВЦЭМ!$D$39:$D$782,СВЦЭМ!$A$39:$A$782,$A130,СВЦЭМ!$B$39:$B$782,J$119)+'СЕТ СН'!$H$14+СВЦЭМ!$D$10+'СЕТ СН'!$H$6-'СЕТ СН'!$H$26</f>
        <v>1916.0127488099999</v>
      </c>
      <c r="K130" s="36">
        <f>SUMIFS(СВЦЭМ!$D$39:$D$782,СВЦЭМ!$A$39:$A$782,$A130,СВЦЭМ!$B$39:$B$782,K$119)+'СЕТ СН'!$H$14+СВЦЭМ!$D$10+'СЕТ СН'!$H$6-'СЕТ СН'!$H$26</f>
        <v>1893.32984629</v>
      </c>
      <c r="L130" s="36">
        <f>SUMIFS(СВЦЭМ!$D$39:$D$782,СВЦЭМ!$A$39:$A$782,$A130,СВЦЭМ!$B$39:$B$782,L$119)+'СЕТ СН'!$H$14+СВЦЭМ!$D$10+'СЕТ СН'!$H$6-'СЕТ СН'!$H$26</f>
        <v>1900.6980615299999</v>
      </c>
      <c r="M130" s="36">
        <f>SUMIFS(СВЦЭМ!$D$39:$D$782,СВЦЭМ!$A$39:$A$782,$A130,СВЦЭМ!$B$39:$B$782,M$119)+'СЕТ СН'!$H$14+СВЦЭМ!$D$10+'СЕТ СН'!$H$6-'СЕТ СН'!$H$26</f>
        <v>1882.9907221200001</v>
      </c>
      <c r="N130" s="36">
        <f>SUMIFS(СВЦЭМ!$D$39:$D$782,СВЦЭМ!$A$39:$A$782,$A130,СВЦЭМ!$B$39:$B$782,N$119)+'СЕТ СН'!$H$14+СВЦЭМ!$D$10+'СЕТ СН'!$H$6-'СЕТ СН'!$H$26</f>
        <v>1945.27564396</v>
      </c>
      <c r="O130" s="36">
        <f>SUMIFS(СВЦЭМ!$D$39:$D$782,СВЦЭМ!$A$39:$A$782,$A130,СВЦЭМ!$B$39:$B$782,O$119)+'СЕТ СН'!$H$14+СВЦЭМ!$D$10+'СЕТ СН'!$H$6-'СЕТ СН'!$H$26</f>
        <v>1954.72881332</v>
      </c>
      <c r="P130" s="36">
        <f>SUMIFS(СВЦЭМ!$D$39:$D$782,СВЦЭМ!$A$39:$A$782,$A130,СВЦЭМ!$B$39:$B$782,P$119)+'СЕТ СН'!$H$14+СВЦЭМ!$D$10+'СЕТ СН'!$H$6-'СЕТ СН'!$H$26</f>
        <v>1955.0475386800001</v>
      </c>
      <c r="Q130" s="36">
        <f>SUMIFS(СВЦЭМ!$D$39:$D$782,СВЦЭМ!$A$39:$A$782,$A130,СВЦЭМ!$B$39:$B$782,Q$119)+'СЕТ СН'!$H$14+СВЦЭМ!$D$10+'СЕТ СН'!$H$6-'СЕТ СН'!$H$26</f>
        <v>1960.1107274999999</v>
      </c>
      <c r="R130" s="36">
        <f>SUMIFS(СВЦЭМ!$D$39:$D$782,СВЦЭМ!$A$39:$A$782,$A130,СВЦЭМ!$B$39:$B$782,R$119)+'СЕТ СН'!$H$14+СВЦЭМ!$D$10+'СЕТ СН'!$H$6-'СЕТ СН'!$H$26</f>
        <v>1948.78156562</v>
      </c>
      <c r="S130" s="36">
        <f>SUMIFS(СВЦЭМ!$D$39:$D$782,СВЦЭМ!$A$39:$A$782,$A130,СВЦЭМ!$B$39:$B$782,S$119)+'СЕТ СН'!$H$14+СВЦЭМ!$D$10+'СЕТ СН'!$H$6-'СЕТ СН'!$H$26</f>
        <v>1897.6742753599999</v>
      </c>
      <c r="T130" s="36">
        <f>SUMIFS(СВЦЭМ!$D$39:$D$782,СВЦЭМ!$A$39:$A$782,$A130,СВЦЭМ!$B$39:$B$782,T$119)+'СЕТ СН'!$H$14+СВЦЭМ!$D$10+'СЕТ СН'!$H$6-'СЕТ СН'!$H$26</f>
        <v>1866.7700272699999</v>
      </c>
      <c r="U130" s="36">
        <f>SUMIFS(СВЦЭМ!$D$39:$D$782,СВЦЭМ!$A$39:$A$782,$A130,СВЦЭМ!$B$39:$B$782,U$119)+'СЕТ СН'!$H$14+СВЦЭМ!$D$10+'СЕТ СН'!$H$6-'СЕТ СН'!$H$26</f>
        <v>1888.4961972000001</v>
      </c>
      <c r="V130" s="36">
        <f>SUMIFS(СВЦЭМ!$D$39:$D$782,СВЦЭМ!$A$39:$A$782,$A130,СВЦЭМ!$B$39:$B$782,V$119)+'СЕТ СН'!$H$14+СВЦЭМ!$D$10+'СЕТ СН'!$H$6-'СЕТ СН'!$H$26</f>
        <v>1870.5309757099999</v>
      </c>
      <c r="W130" s="36">
        <f>SUMIFS(СВЦЭМ!$D$39:$D$782,СВЦЭМ!$A$39:$A$782,$A130,СВЦЭМ!$B$39:$B$782,W$119)+'СЕТ СН'!$H$14+СВЦЭМ!$D$10+'СЕТ СН'!$H$6-'СЕТ СН'!$H$26</f>
        <v>1886.8012995700001</v>
      </c>
      <c r="X130" s="36">
        <f>SUMIFS(СВЦЭМ!$D$39:$D$782,СВЦЭМ!$A$39:$A$782,$A130,СВЦЭМ!$B$39:$B$782,X$119)+'СЕТ СН'!$H$14+СВЦЭМ!$D$10+'СЕТ СН'!$H$6-'СЕТ СН'!$H$26</f>
        <v>1893.1759446399999</v>
      </c>
      <c r="Y130" s="36">
        <f>SUMIFS(СВЦЭМ!$D$39:$D$782,СВЦЭМ!$A$39:$A$782,$A130,СВЦЭМ!$B$39:$B$782,Y$119)+'СЕТ СН'!$H$14+СВЦЭМ!$D$10+'СЕТ СН'!$H$6-'СЕТ СН'!$H$26</f>
        <v>1938.7358543099999</v>
      </c>
    </row>
    <row r="131" spans="1:25" ht="15.75" x14ac:dyDescent="0.2">
      <c r="A131" s="35">
        <f t="shared" si="3"/>
        <v>45058</v>
      </c>
      <c r="B131" s="36">
        <f>SUMIFS(СВЦЭМ!$D$39:$D$782,СВЦЭМ!$A$39:$A$782,$A131,СВЦЭМ!$B$39:$B$782,B$119)+'СЕТ СН'!$H$14+СВЦЭМ!$D$10+'СЕТ СН'!$H$6-'СЕТ СН'!$H$26</f>
        <v>2090.6269752799999</v>
      </c>
      <c r="C131" s="36">
        <f>SUMIFS(СВЦЭМ!$D$39:$D$782,СВЦЭМ!$A$39:$A$782,$A131,СВЦЭМ!$B$39:$B$782,C$119)+'СЕТ СН'!$H$14+СВЦЭМ!$D$10+'СЕТ СН'!$H$6-'СЕТ СН'!$H$26</f>
        <v>2154.2841785200003</v>
      </c>
      <c r="D131" s="36">
        <f>SUMIFS(СВЦЭМ!$D$39:$D$782,СВЦЭМ!$A$39:$A$782,$A131,СВЦЭМ!$B$39:$B$782,D$119)+'СЕТ СН'!$H$14+СВЦЭМ!$D$10+'СЕТ СН'!$H$6-'СЕТ СН'!$H$26</f>
        <v>2167.8084290500001</v>
      </c>
      <c r="E131" s="36">
        <f>SUMIFS(СВЦЭМ!$D$39:$D$782,СВЦЭМ!$A$39:$A$782,$A131,СВЦЭМ!$B$39:$B$782,E$119)+'СЕТ СН'!$H$14+СВЦЭМ!$D$10+'СЕТ СН'!$H$6-'СЕТ СН'!$H$26</f>
        <v>2147.47448532</v>
      </c>
      <c r="F131" s="36">
        <f>SUMIFS(СВЦЭМ!$D$39:$D$782,СВЦЭМ!$A$39:$A$782,$A131,СВЦЭМ!$B$39:$B$782,F$119)+'СЕТ СН'!$H$14+СВЦЭМ!$D$10+'СЕТ СН'!$H$6-'СЕТ СН'!$H$26</f>
        <v>2146.0790401300001</v>
      </c>
      <c r="G131" s="36">
        <f>SUMIFS(СВЦЭМ!$D$39:$D$782,СВЦЭМ!$A$39:$A$782,$A131,СВЦЭМ!$B$39:$B$782,G$119)+'СЕТ СН'!$H$14+СВЦЭМ!$D$10+'СЕТ СН'!$H$6-'СЕТ СН'!$H$26</f>
        <v>2141.4158036399999</v>
      </c>
      <c r="H131" s="36">
        <f>SUMIFS(СВЦЭМ!$D$39:$D$782,СВЦЭМ!$A$39:$A$782,$A131,СВЦЭМ!$B$39:$B$782,H$119)+'СЕТ СН'!$H$14+СВЦЭМ!$D$10+'СЕТ СН'!$H$6-'СЕТ СН'!$H$26</f>
        <v>1993.5525737299999</v>
      </c>
      <c r="I131" s="36">
        <f>SUMIFS(СВЦЭМ!$D$39:$D$782,СВЦЭМ!$A$39:$A$782,$A131,СВЦЭМ!$B$39:$B$782,I$119)+'СЕТ СН'!$H$14+СВЦЭМ!$D$10+'СЕТ СН'!$H$6-'СЕТ СН'!$H$26</f>
        <v>1953.3234336200001</v>
      </c>
      <c r="J131" s="36">
        <f>SUMIFS(СВЦЭМ!$D$39:$D$782,СВЦЭМ!$A$39:$A$782,$A131,СВЦЭМ!$B$39:$B$782,J$119)+'СЕТ СН'!$H$14+СВЦЭМ!$D$10+'СЕТ СН'!$H$6-'СЕТ СН'!$H$26</f>
        <v>1885.5215466100001</v>
      </c>
      <c r="K131" s="36">
        <f>SUMIFS(СВЦЭМ!$D$39:$D$782,СВЦЭМ!$A$39:$A$782,$A131,СВЦЭМ!$B$39:$B$782,K$119)+'СЕТ СН'!$H$14+СВЦЭМ!$D$10+'СЕТ СН'!$H$6-'СЕТ СН'!$H$26</f>
        <v>1844.26734609</v>
      </c>
      <c r="L131" s="36">
        <f>SUMIFS(СВЦЭМ!$D$39:$D$782,СВЦЭМ!$A$39:$A$782,$A131,СВЦЭМ!$B$39:$B$782,L$119)+'СЕТ СН'!$H$14+СВЦЭМ!$D$10+'СЕТ СН'!$H$6-'СЕТ СН'!$H$26</f>
        <v>1858.34375469</v>
      </c>
      <c r="M131" s="36">
        <f>SUMIFS(СВЦЭМ!$D$39:$D$782,СВЦЭМ!$A$39:$A$782,$A131,СВЦЭМ!$B$39:$B$782,M$119)+'СЕТ СН'!$H$14+СВЦЭМ!$D$10+'СЕТ СН'!$H$6-'СЕТ СН'!$H$26</f>
        <v>1891.9541067800001</v>
      </c>
      <c r="N131" s="36">
        <f>SUMIFS(СВЦЭМ!$D$39:$D$782,СВЦЭМ!$A$39:$A$782,$A131,СВЦЭМ!$B$39:$B$782,N$119)+'СЕТ СН'!$H$14+СВЦЭМ!$D$10+'СЕТ СН'!$H$6-'СЕТ СН'!$H$26</f>
        <v>1937.8125453600001</v>
      </c>
      <c r="O131" s="36">
        <f>SUMIFS(СВЦЭМ!$D$39:$D$782,СВЦЭМ!$A$39:$A$782,$A131,СВЦЭМ!$B$39:$B$782,O$119)+'СЕТ СН'!$H$14+СВЦЭМ!$D$10+'СЕТ СН'!$H$6-'СЕТ СН'!$H$26</f>
        <v>1941.2351950100001</v>
      </c>
      <c r="P131" s="36">
        <f>SUMIFS(СВЦЭМ!$D$39:$D$782,СВЦЭМ!$A$39:$A$782,$A131,СВЦЭМ!$B$39:$B$782,P$119)+'СЕТ СН'!$H$14+СВЦЭМ!$D$10+'СЕТ СН'!$H$6-'СЕТ СН'!$H$26</f>
        <v>1965.99912698</v>
      </c>
      <c r="Q131" s="36">
        <f>SUMIFS(СВЦЭМ!$D$39:$D$782,СВЦЭМ!$A$39:$A$782,$A131,СВЦЭМ!$B$39:$B$782,Q$119)+'СЕТ СН'!$H$14+СВЦЭМ!$D$10+'СЕТ СН'!$H$6-'СЕТ СН'!$H$26</f>
        <v>1954.5193025999999</v>
      </c>
      <c r="R131" s="36">
        <f>SUMIFS(СВЦЭМ!$D$39:$D$782,СВЦЭМ!$A$39:$A$782,$A131,СВЦЭМ!$B$39:$B$782,R$119)+'СЕТ СН'!$H$14+СВЦЭМ!$D$10+'СЕТ СН'!$H$6-'СЕТ СН'!$H$26</f>
        <v>1922.2340324300001</v>
      </c>
      <c r="S131" s="36">
        <f>SUMIFS(СВЦЭМ!$D$39:$D$782,СВЦЭМ!$A$39:$A$782,$A131,СВЦЭМ!$B$39:$B$782,S$119)+'СЕТ СН'!$H$14+СВЦЭМ!$D$10+'СЕТ СН'!$H$6-'СЕТ СН'!$H$26</f>
        <v>1887.8637797599999</v>
      </c>
      <c r="T131" s="36">
        <f>SUMIFS(СВЦЭМ!$D$39:$D$782,СВЦЭМ!$A$39:$A$782,$A131,СВЦЭМ!$B$39:$B$782,T$119)+'СЕТ СН'!$H$14+СВЦЭМ!$D$10+'СЕТ СН'!$H$6-'СЕТ СН'!$H$26</f>
        <v>1859.91881689</v>
      </c>
      <c r="U131" s="36">
        <f>SUMIFS(СВЦЭМ!$D$39:$D$782,СВЦЭМ!$A$39:$A$782,$A131,СВЦЭМ!$B$39:$B$782,U$119)+'СЕТ СН'!$H$14+СВЦЭМ!$D$10+'СЕТ СН'!$H$6-'СЕТ СН'!$H$26</f>
        <v>1819.1844786199999</v>
      </c>
      <c r="V131" s="36">
        <f>SUMIFS(СВЦЭМ!$D$39:$D$782,СВЦЭМ!$A$39:$A$782,$A131,СВЦЭМ!$B$39:$B$782,V$119)+'СЕТ СН'!$H$14+СВЦЭМ!$D$10+'СЕТ СН'!$H$6-'СЕТ СН'!$H$26</f>
        <v>1808.8734459499999</v>
      </c>
      <c r="W131" s="36">
        <f>SUMIFS(СВЦЭМ!$D$39:$D$782,СВЦЭМ!$A$39:$A$782,$A131,СВЦЭМ!$B$39:$B$782,W$119)+'СЕТ СН'!$H$14+СВЦЭМ!$D$10+'СЕТ СН'!$H$6-'СЕТ СН'!$H$26</f>
        <v>1872.87044661</v>
      </c>
      <c r="X131" s="36">
        <f>SUMIFS(СВЦЭМ!$D$39:$D$782,СВЦЭМ!$A$39:$A$782,$A131,СВЦЭМ!$B$39:$B$782,X$119)+'СЕТ СН'!$H$14+СВЦЭМ!$D$10+'СЕТ СН'!$H$6-'СЕТ СН'!$H$26</f>
        <v>1888.97365651</v>
      </c>
      <c r="Y131" s="36">
        <f>SUMIFS(СВЦЭМ!$D$39:$D$782,СВЦЭМ!$A$39:$A$782,$A131,СВЦЭМ!$B$39:$B$782,Y$119)+'СЕТ СН'!$H$14+СВЦЭМ!$D$10+'СЕТ СН'!$H$6-'СЕТ СН'!$H$26</f>
        <v>1949.54914044</v>
      </c>
    </row>
    <row r="132" spans="1:25" ht="15.75" x14ac:dyDescent="0.2">
      <c r="A132" s="35">
        <f t="shared" si="3"/>
        <v>45059</v>
      </c>
      <c r="B132" s="36">
        <f>SUMIFS(СВЦЭМ!$D$39:$D$782,СВЦЭМ!$A$39:$A$782,$A132,СВЦЭМ!$B$39:$B$782,B$119)+'СЕТ СН'!$H$14+СВЦЭМ!$D$10+'СЕТ СН'!$H$6-'СЕТ СН'!$H$26</f>
        <v>2023.81352535</v>
      </c>
      <c r="C132" s="36">
        <f>SUMIFS(СВЦЭМ!$D$39:$D$782,СВЦЭМ!$A$39:$A$782,$A132,СВЦЭМ!$B$39:$B$782,C$119)+'СЕТ СН'!$H$14+СВЦЭМ!$D$10+'СЕТ СН'!$H$6-'СЕТ СН'!$H$26</f>
        <v>2072.1079405099999</v>
      </c>
      <c r="D132" s="36">
        <f>SUMIFS(СВЦЭМ!$D$39:$D$782,СВЦЭМ!$A$39:$A$782,$A132,СВЦЭМ!$B$39:$B$782,D$119)+'СЕТ СН'!$H$14+СВЦЭМ!$D$10+'СЕТ СН'!$H$6-'СЕТ СН'!$H$26</f>
        <v>2118.5405975799999</v>
      </c>
      <c r="E132" s="36">
        <f>SUMIFS(СВЦЭМ!$D$39:$D$782,СВЦЭМ!$A$39:$A$782,$A132,СВЦЭМ!$B$39:$B$782,E$119)+'СЕТ СН'!$H$14+СВЦЭМ!$D$10+'СЕТ СН'!$H$6-'СЕТ СН'!$H$26</f>
        <v>2136.88820992</v>
      </c>
      <c r="F132" s="36">
        <f>SUMIFS(СВЦЭМ!$D$39:$D$782,СВЦЭМ!$A$39:$A$782,$A132,СВЦЭМ!$B$39:$B$782,F$119)+'СЕТ СН'!$H$14+СВЦЭМ!$D$10+'СЕТ СН'!$H$6-'СЕТ СН'!$H$26</f>
        <v>2136.44909345</v>
      </c>
      <c r="G132" s="36">
        <f>SUMIFS(СВЦЭМ!$D$39:$D$782,СВЦЭМ!$A$39:$A$782,$A132,СВЦЭМ!$B$39:$B$782,G$119)+'СЕТ СН'!$H$14+СВЦЭМ!$D$10+'СЕТ СН'!$H$6-'СЕТ СН'!$H$26</f>
        <v>2117.20793112</v>
      </c>
      <c r="H132" s="36">
        <f>SUMIFS(СВЦЭМ!$D$39:$D$782,СВЦЭМ!$A$39:$A$782,$A132,СВЦЭМ!$B$39:$B$782,H$119)+'СЕТ СН'!$H$14+СВЦЭМ!$D$10+'СЕТ СН'!$H$6-'СЕТ СН'!$H$26</f>
        <v>2095.8292342600002</v>
      </c>
      <c r="I132" s="36">
        <f>SUMIFS(СВЦЭМ!$D$39:$D$782,СВЦЭМ!$A$39:$A$782,$A132,СВЦЭМ!$B$39:$B$782,I$119)+'СЕТ СН'!$H$14+СВЦЭМ!$D$10+'СЕТ СН'!$H$6-'СЕТ СН'!$H$26</f>
        <v>2012.7444387200001</v>
      </c>
      <c r="J132" s="36">
        <f>SUMIFS(СВЦЭМ!$D$39:$D$782,СВЦЭМ!$A$39:$A$782,$A132,СВЦЭМ!$B$39:$B$782,J$119)+'СЕТ СН'!$H$14+СВЦЭМ!$D$10+'СЕТ СН'!$H$6-'СЕТ СН'!$H$26</f>
        <v>1951.9127936499999</v>
      </c>
      <c r="K132" s="36">
        <f>SUMIFS(СВЦЭМ!$D$39:$D$782,СВЦЭМ!$A$39:$A$782,$A132,СВЦЭМ!$B$39:$B$782,K$119)+'СЕТ СН'!$H$14+СВЦЭМ!$D$10+'СЕТ СН'!$H$6-'СЕТ СН'!$H$26</f>
        <v>1953.3872005200001</v>
      </c>
      <c r="L132" s="36">
        <f>SUMIFS(СВЦЭМ!$D$39:$D$782,СВЦЭМ!$A$39:$A$782,$A132,СВЦЭМ!$B$39:$B$782,L$119)+'СЕТ СН'!$H$14+СВЦЭМ!$D$10+'СЕТ СН'!$H$6-'СЕТ СН'!$H$26</f>
        <v>1941.1247458400001</v>
      </c>
      <c r="M132" s="36">
        <f>SUMIFS(СВЦЭМ!$D$39:$D$782,СВЦЭМ!$A$39:$A$782,$A132,СВЦЭМ!$B$39:$B$782,M$119)+'СЕТ СН'!$H$14+СВЦЭМ!$D$10+'СЕТ СН'!$H$6-'СЕТ СН'!$H$26</f>
        <v>1923.27347091</v>
      </c>
      <c r="N132" s="36">
        <f>SUMIFS(СВЦЭМ!$D$39:$D$782,СВЦЭМ!$A$39:$A$782,$A132,СВЦЭМ!$B$39:$B$782,N$119)+'СЕТ СН'!$H$14+СВЦЭМ!$D$10+'СЕТ СН'!$H$6-'СЕТ СН'!$H$26</f>
        <v>1956.3745473700001</v>
      </c>
      <c r="O132" s="36">
        <f>SUMIFS(СВЦЭМ!$D$39:$D$782,СВЦЭМ!$A$39:$A$782,$A132,СВЦЭМ!$B$39:$B$782,O$119)+'СЕТ СН'!$H$14+СВЦЭМ!$D$10+'СЕТ СН'!$H$6-'СЕТ СН'!$H$26</f>
        <v>1981.9006902000001</v>
      </c>
      <c r="P132" s="36">
        <f>SUMIFS(СВЦЭМ!$D$39:$D$782,СВЦЭМ!$A$39:$A$782,$A132,СВЦЭМ!$B$39:$B$782,P$119)+'СЕТ СН'!$H$14+СВЦЭМ!$D$10+'СЕТ СН'!$H$6-'СЕТ СН'!$H$26</f>
        <v>1997.2257491800001</v>
      </c>
      <c r="Q132" s="36">
        <f>SUMIFS(СВЦЭМ!$D$39:$D$782,СВЦЭМ!$A$39:$A$782,$A132,СВЦЭМ!$B$39:$B$782,Q$119)+'СЕТ СН'!$H$14+СВЦЭМ!$D$10+'СЕТ СН'!$H$6-'СЕТ СН'!$H$26</f>
        <v>2019.03551378</v>
      </c>
      <c r="R132" s="36">
        <f>SUMIFS(СВЦЭМ!$D$39:$D$782,СВЦЭМ!$A$39:$A$782,$A132,СВЦЭМ!$B$39:$B$782,R$119)+'СЕТ СН'!$H$14+СВЦЭМ!$D$10+'СЕТ СН'!$H$6-'СЕТ СН'!$H$26</f>
        <v>2018.9053578400001</v>
      </c>
      <c r="S132" s="36">
        <f>SUMIFS(СВЦЭМ!$D$39:$D$782,СВЦЭМ!$A$39:$A$782,$A132,СВЦЭМ!$B$39:$B$782,S$119)+'СЕТ СН'!$H$14+СВЦЭМ!$D$10+'СЕТ СН'!$H$6-'СЕТ СН'!$H$26</f>
        <v>1991.41338649</v>
      </c>
      <c r="T132" s="36">
        <f>SUMIFS(СВЦЭМ!$D$39:$D$782,СВЦЭМ!$A$39:$A$782,$A132,СВЦЭМ!$B$39:$B$782,T$119)+'СЕТ СН'!$H$14+СВЦЭМ!$D$10+'СЕТ СН'!$H$6-'СЕТ СН'!$H$26</f>
        <v>1964.65720304</v>
      </c>
      <c r="U132" s="36">
        <f>SUMIFS(СВЦЭМ!$D$39:$D$782,СВЦЭМ!$A$39:$A$782,$A132,СВЦЭМ!$B$39:$B$782,U$119)+'СЕТ СН'!$H$14+СВЦЭМ!$D$10+'СЕТ СН'!$H$6-'СЕТ СН'!$H$26</f>
        <v>1858.10008651</v>
      </c>
      <c r="V132" s="36">
        <f>SUMIFS(СВЦЭМ!$D$39:$D$782,СВЦЭМ!$A$39:$A$782,$A132,СВЦЭМ!$B$39:$B$782,V$119)+'СЕТ СН'!$H$14+СВЦЭМ!$D$10+'СЕТ СН'!$H$6-'СЕТ СН'!$H$26</f>
        <v>1867.7763873700001</v>
      </c>
      <c r="W132" s="36">
        <f>SUMIFS(СВЦЭМ!$D$39:$D$782,СВЦЭМ!$A$39:$A$782,$A132,СВЦЭМ!$B$39:$B$782,W$119)+'СЕТ СН'!$H$14+СВЦЭМ!$D$10+'СЕТ СН'!$H$6-'СЕТ СН'!$H$26</f>
        <v>1863.3135478300001</v>
      </c>
      <c r="X132" s="36">
        <f>SUMIFS(СВЦЭМ!$D$39:$D$782,СВЦЭМ!$A$39:$A$782,$A132,СВЦЭМ!$B$39:$B$782,X$119)+'СЕТ СН'!$H$14+СВЦЭМ!$D$10+'СЕТ СН'!$H$6-'СЕТ СН'!$H$26</f>
        <v>1912.0505506899999</v>
      </c>
      <c r="Y132" s="36">
        <f>SUMIFS(СВЦЭМ!$D$39:$D$782,СВЦЭМ!$A$39:$A$782,$A132,СВЦЭМ!$B$39:$B$782,Y$119)+'СЕТ СН'!$H$14+СВЦЭМ!$D$10+'СЕТ СН'!$H$6-'СЕТ СН'!$H$26</f>
        <v>1916.20219965</v>
      </c>
    </row>
    <row r="133" spans="1:25" ht="15.75" x14ac:dyDescent="0.2">
      <c r="A133" s="35">
        <f t="shared" si="3"/>
        <v>45060</v>
      </c>
      <c r="B133" s="36">
        <f>SUMIFS(СВЦЭМ!$D$39:$D$782,СВЦЭМ!$A$39:$A$782,$A133,СВЦЭМ!$B$39:$B$782,B$119)+'СЕТ СН'!$H$14+СВЦЭМ!$D$10+'СЕТ СН'!$H$6-'СЕТ СН'!$H$26</f>
        <v>1983.0982377099999</v>
      </c>
      <c r="C133" s="36">
        <f>SUMIFS(СВЦЭМ!$D$39:$D$782,СВЦЭМ!$A$39:$A$782,$A133,СВЦЭМ!$B$39:$B$782,C$119)+'СЕТ СН'!$H$14+СВЦЭМ!$D$10+'СЕТ СН'!$H$6-'СЕТ СН'!$H$26</f>
        <v>2065.5437969700001</v>
      </c>
      <c r="D133" s="36">
        <f>SUMIFS(СВЦЭМ!$D$39:$D$782,СВЦЭМ!$A$39:$A$782,$A133,СВЦЭМ!$B$39:$B$782,D$119)+'СЕТ СН'!$H$14+СВЦЭМ!$D$10+'СЕТ СН'!$H$6-'СЕТ СН'!$H$26</f>
        <v>2133.1971951099999</v>
      </c>
      <c r="E133" s="36">
        <f>SUMIFS(СВЦЭМ!$D$39:$D$782,СВЦЭМ!$A$39:$A$782,$A133,СВЦЭМ!$B$39:$B$782,E$119)+'СЕТ СН'!$H$14+СВЦЭМ!$D$10+'СЕТ СН'!$H$6-'СЕТ СН'!$H$26</f>
        <v>2125.66280082</v>
      </c>
      <c r="F133" s="36">
        <f>SUMIFS(СВЦЭМ!$D$39:$D$782,СВЦЭМ!$A$39:$A$782,$A133,СВЦЭМ!$B$39:$B$782,F$119)+'СЕТ СН'!$H$14+СВЦЭМ!$D$10+'СЕТ СН'!$H$6-'СЕТ СН'!$H$26</f>
        <v>2135.2265004200003</v>
      </c>
      <c r="G133" s="36">
        <f>SUMIFS(СВЦЭМ!$D$39:$D$782,СВЦЭМ!$A$39:$A$782,$A133,СВЦЭМ!$B$39:$B$782,G$119)+'СЕТ СН'!$H$14+СВЦЭМ!$D$10+'СЕТ СН'!$H$6-'СЕТ СН'!$H$26</f>
        <v>2123.1765811300002</v>
      </c>
      <c r="H133" s="36">
        <f>SUMIFS(СВЦЭМ!$D$39:$D$782,СВЦЭМ!$A$39:$A$782,$A133,СВЦЭМ!$B$39:$B$782,H$119)+'СЕТ СН'!$H$14+СВЦЭМ!$D$10+'СЕТ СН'!$H$6-'СЕТ СН'!$H$26</f>
        <v>2122.93303431</v>
      </c>
      <c r="I133" s="36">
        <f>SUMIFS(СВЦЭМ!$D$39:$D$782,СВЦЭМ!$A$39:$A$782,$A133,СВЦЭМ!$B$39:$B$782,I$119)+'СЕТ СН'!$H$14+СВЦЭМ!$D$10+'СЕТ СН'!$H$6-'СЕТ СН'!$H$26</f>
        <v>2071.9836677100002</v>
      </c>
      <c r="J133" s="36">
        <f>SUMIFS(СВЦЭМ!$D$39:$D$782,СВЦЭМ!$A$39:$A$782,$A133,СВЦЭМ!$B$39:$B$782,J$119)+'СЕТ СН'!$H$14+СВЦЭМ!$D$10+'СЕТ СН'!$H$6-'СЕТ СН'!$H$26</f>
        <v>1993.0745424199999</v>
      </c>
      <c r="K133" s="36">
        <f>SUMIFS(СВЦЭМ!$D$39:$D$782,СВЦЭМ!$A$39:$A$782,$A133,СВЦЭМ!$B$39:$B$782,K$119)+'СЕТ СН'!$H$14+СВЦЭМ!$D$10+'СЕТ СН'!$H$6-'СЕТ СН'!$H$26</f>
        <v>1921.4589837799999</v>
      </c>
      <c r="L133" s="36">
        <f>SUMIFS(СВЦЭМ!$D$39:$D$782,СВЦЭМ!$A$39:$A$782,$A133,СВЦЭМ!$B$39:$B$782,L$119)+'СЕТ СН'!$H$14+СВЦЭМ!$D$10+'СЕТ СН'!$H$6-'СЕТ СН'!$H$26</f>
        <v>1894.29781005</v>
      </c>
      <c r="M133" s="36">
        <f>SUMIFS(СВЦЭМ!$D$39:$D$782,СВЦЭМ!$A$39:$A$782,$A133,СВЦЭМ!$B$39:$B$782,M$119)+'СЕТ СН'!$H$14+СВЦЭМ!$D$10+'СЕТ СН'!$H$6-'СЕТ СН'!$H$26</f>
        <v>1884.5918952300001</v>
      </c>
      <c r="N133" s="36">
        <f>SUMIFS(СВЦЭМ!$D$39:$D$782,СВЦЭМ!$A$39:$A$782,$A133,СВЦЭМ!$B$39:$B$782,N$119)+'СЕТ СН'!$H$14+СВЦЭМ!$D$10+'СЕТ СН'!$H$6-'СЕТ СН'!$H$26</f>
        <v>1906.4872691099999</v>
      </c>
      <c r="O133" s="36">
        <f>SUMIFS(СВЦЭМ!$D$39:$D$782,СВЦЭМ!$A$39:$A$782,$A133,СВЦЭМ!$B$39:$B$782,O$119)+'СЕТ СН'!$H$14+СВЦЭМ!$D$10+'СЕТ СН'!$H$6-'СЕТ СН'!$H$26</f>
        <v>1938.2424671700001</v>
      </c>
      <c r="P133" s="36">
        <f>SUMIFS(СВЦЭМ!$D$39:$D$782,СВЦЭМ!$A$39:$A$782,$A133,СВЦЭМ!$B$39:$B$782,P$119)+'СЕТ СН'!$H$14+СВЦЭМ!$D$10+'СЕТ СН'!$H$6-'СЕТ СН'!$H$26</f>
        <v>1953.4790270799999</v>
      </c>
      <c r="Q133" s="36">
        <f>SUMIFS(СВЦЭМ!$D$39:$D$782,СВЦЭМ!$A$39:$A$782,$A133,СВЦЭМ!$B$39:$B$782,Q$119)+'СЕТ СН'!$H$14+СВЦЭМ!$D$10+'СЕТ СН'!$H$6-'СЕТ СН'!$H$26</f>
        <v>1972.0638942</v>
      </c>
      <c r="R133" s="36">
        <f>SUMIFS(СВЦЭМ!$D$39:$D$782,СВЦЭМ!$A$39:$A$782,$A133,СВЦЭМ!$B$39:$B$782,R$119)+'СЕТ СН'!$H$14+СВЦЭМ!$D$10+'СЕТ СН'!$H$6-'СЕТ СН'!$H$26</f>
        <v>1953.4668558999999</v>
      </c>
      <c r="S133" s="36">
        <f>SUMIFS(СВЦЭМ!$D$39:$D$782,СВЦЭМ!$A$39:$A$782,$A133,СВЦЭМ!$B$39:$B$782,S$119)+'СЕТ СН'!$H$14+СВЦЭМ!$D$10+'СЕТ СН'!$H$6-'СЕТ СН'!$H$26</f>
        <v>1919.86389611</v>
      </c>
      <c r="T133" s="36">
        <f>SUMIFS(СВЦЭМ!$D$39:$D$782,СВЦЭМ!$A$39:$A$782,$A133,СВЦЭМ!$B$39:$B$782,T$119)+'СЕТ СН'!$H$14+СВЦЭМ!$D$10+'СЕТ СН'!$H$6-'СЕТ СН'!$H$26</f>
        <v>1907.07496395</v>
      </c>
      <c r="U133" s="36">
        <f>SUMIFS(СВЦЭМ!$D$39:$D$782,СВЦЭМ!$A$39:$A$782,$A133,СВЦЭМ!$B$39:$B$782,U$119)+'СЕТ СН'!$H$14+СВЦЭМ!$D$10+'СЕТ СН'!$H$6-'СЕТ СН'!$H$26</f>
        <v>1879.35809662</v>
      </c>
      <c r="V133" s="36">
        <f>SUMIFS(СВЦЭМ!$D$39:$D$782,СВЦЭМ!$A$39:$A$782,$A133,СВЦЭМ!$B$39:$B$782,V$119)+'СЕТ СН'!$H$14+СВЦЭМ!$D$10+'СЕТ СН'!$H$6-'СЕТ СН'!$H$26</f>
        <v>1855.5870135499999</v>
      </c>
      <c r="W133" s="36">
        <f>SUMIFS(СВЦЭМ!$D$39:$D$782,СВЦЭМ!$A$39:$A$782,$A133,СВЦЭМ!$B$39:$B$782,W$119)+'СЕТ СН'!$H$14+СВЦЭМ!$D$10+'СЕТ СН'!$H$6-'СЕТ СН'!$H$26</f>
        <v>1820.8196810700001</v>
      </c>
      <c r="X133" s="36">
        <f>SUMIFS(СВЦЭМ!$D$39:$D$782,СВЦЭМ!$A$39:$A$782,$A133,СВЦЭМ!$B$39:$B$782,X$119)+'СЕТ СН'!$H$14+СВЦЭМ!$D$10+'СЕТ СН'!$H$6-'СЕТ СН'!$H$26</f>
        <v>1862.0332240600001</v>
      </c>
      <c r="Y133" s="36">
        <f>SUMIFS(СВЦЭМ!$D$39:$D$782,СВЦЭМ!$A$39:$A$782,$A133,СВЦЭМ!$B$39:$B$782,Y$119)+'СЕТ СН'!$H$14+СВЦЭМ!$D$10+'СЕТ СН'!$H$6-'СЕТ СН'!$H$26</f>
        <v>1930.3006600000001</v>
      </c>
    </row>
    <row r="134" spans="1:25" ht="15.75" x14ac:dyDescent="0.2">
      <c r="A134" s="35">
        <f t="shared" si="3"/>
        <v>45061</v>
      </c>
      <c r="B134" s="36">
        <f>SUMIFS(СВЦЭМ!$D$39:$D$782,СВЦЭМ!$A$39:$A$782,$A134,СВЦЭМ!$B$39:$B$782,B$119)+'СЕТ СН'!$H$14+СВЦЭМ!$D$10+'СЕТ СН'!$H$6-'СЕТ СН'!$H$26</f>
        <v>2020.0720288</v>
      </c>
      <c r="C134" s="36">
        <f>SUMIFS(СВЦЭМ!$D$39:$D$782,СВЦЭМ!$A$39:$A$782,$A134,СВЦЭМ!$B$39:$B$782,C$119)+'СЕТ СН'!$H$14+СВЦЭМ!$D$10+'СЕТ СН'!$H$6-'СЕТ СН'!$H$26</f>
        <v>2089.33405821</v>
      </c>
      <c r="D134" s="36">
        <f>SUMIFS(СВЦЭМ!$D$39:$D$782,СВЦЭМ!$A$39:$A$782,$A134,СВЦЭМ!$B$39:$B$782,D$119)+'СЕТ СН'!$H$14+СВЦЭМ!$D$10+'СЕТ СН'!$H$6-'СЕТ СН'!$H$26</f>
        <v>2180.01341336</v>
      </c>
      <c r="E134" s="36">
        <f>SUMIFS(СВЦЭМ!$D$39:$D$782,СВЦЭМ!$A$39:$A$782,$A134,СВЦЭМ!$B$39:$B$782,E$119)+'СЕТ СН'!$H$14+СВЦЭМ!$D$10+'СЕТ СН'!$H$6-'СЕТ СН'!$H$26</f>
        <v>2177.97520046</v>
      </c>
      <c r="F134" s="36">
        <f>SUMIFS(СВЦЭМ!$D$39:$D$782,СВЦЭМ!$A$39:$A$782,$A134,СВЦЭМ!$B$39:$B$782,F$119)+'СЕТ СН'!$H$14+СВЦЭМ!$D$10+'СЕТ СН'!$H$6-'СЕТ СН'!$H$26</f>
        <v>2163.2694494100001</v>
      </c>
      <c r="G134" s="36">
        <f>SUMIFS(СВЦЭМ!$D$39:$D$782,СВЦЭМ!$A$39:$A$782,$A134,СВЦЭМ!$B$39:$B$782,G$119)+'СЕТ СН'!$H$14+СВЦЭМ!$D$10+'СЕТ СН'!$H$6-'СЕТ СН'!$H$26</f>
        <v>2128.5074404400002</v>
      </c>
      <c r="H134" s="36">
        <f>SUMIFS(СВЦЭМ!$D$39:$D$782,СВЦЭМ!$A$39:$A$782,$A134,СВЦЭМ!$B$39:$B$782,H$119)+'СЕТ СН'!$H$14+СВЦЭМ!$D$10+'СЕТ СН'!$H$6-'СЕТ СН'!$H$26</f>
        <v>2075.7435509300003</v>
      </c>
      <c r="I134" s="36">
        <f>SUMIFS(СВЦЭМ!$D$39:$D$782,СВЦЭМ!$A$39:$A$782,$A134,СВЦЭМ!$B$39:$B$782,I$119)+'СЕТ СН'!$H$14+СВЦЭМ!$D$10+'СЕТ СН'!$H$6-'СЕТ СН'!$H$26</f>
        <v>2022.0208413800001</v>
      </c>
      <c r="J134" s="36">
        <f>SUMIFS(СВЦЭМ!$D$39:$D$782,СВЦЭМ!$A$39:$A$782,$A134,СВЦЭМ!$B$39:$B$782,J$119)+'СЕТ СН'!$H$14+СВЦЭМ!$D$10+'СЕТ СН'!$H$6-'СЕТ СН'!$H$26</f>
        <v>1950.03131196</v>
      </c>
      <c r="K134" s="36">
        <f>SUMIFS(СВЦЭМ!$D$39:$D$782,СВЦЭМ!$A$39:$A$782,$A134,СВЦЭМ!$B$39:$B$782,K$119)+'СЕТ СН'!$H$14+СВЦЭМ!$D$10+'СЕТ СН'!$H$6-'СЕТ СН'!$H$26</f>
        <v>1932.49097198</v>
      </c>
      <c r="L134" s="36">
        <f>SUMIFS(СВЦЭМ!$D$39:$D$782,СВЦЭМ!$A$39:$A$782,$A134,СВЦЭМ!$B$39:$B$782,L$119)+'СЕТ СН'!$H$14+СВЦЭМ!$D$10+'СЕТ СН'!$H$6-'СЕТ СН'!$H$26</f>
        <v>1920.2418766000001</v>
      </c>
      <c r="M134" s="36">
        <f>SUMIFS(СВЦЭМ!$D$39:$D$782,СВЦЭМ!$A$39:$A$782,$A134,СВЦЭМ!$B$39:$B$782,M$119)+'СЕТ СН'!$H$14+СВЦЭМ!$D$10+'СЕТ СН'!$H$6-'СЕТ СН'!$H$26</f>
        <v>1914.84039818</v>
      </c>
      <c r="N134" s="36">
        <f>SUMIFS(СВЦЭМ!$D$39:$D$782,СВЦЭМ!$A$39:$A$782,$A134,СВЦЭМ!$B$39:$B$782,N$119)+'СЕТ СН'!$H$14+СВЦЭМ!$D$10+'СЕТ СН'!$H$6-'СЕТ СН'!$H$26</f>
        <v>1976.8402771599999</v>
      </c>
      <c r="O134" s="36">
        <f>SUMIFS(СВЦЭМ!$D$39:$D$782,СВЦЭМ!$A$39:$A$782,$A134,СВЦЭМ!$B$39:$B$782,O$119)+'СЕТ СН'!$H$14+СВЦЭМ!$D$10+'СЕТ СН'!$H$6-'СЕТ СН'!$H$26</f>
        <v>1977.6922620400001</v>
      </c>
      <c r="P134" s="36">
        <f>SUMIFS(СВЦЭМ!$D$39:$D$782,СВЦЭМ!$A$39:$A$782,$A134,СВЦЭМ!$B$39:$B$782,P$119)+'СЕТ СН'!$H$14+СВЦЭМ!$D$10+'СЕТ СН'!$H$6-'СЕТ СН'!$H$26</f>
        <v>1968.32410665</v>
      </c>
      <c r="Q134" s="36">
        <f>SUMIFS(СВЦЭМ!$D$39:$D$782,СВЦЭМ!$A$39:$A$782,$A134,СВЦЭМ!$B$39:$B$782,Q$119)+'СЕТ СН'!$H$14+СВЦЭМ!$D$10+'СЕТ СН'!$H$6-'СЕТ СН'!$H$26</f>
        <v>1968.5972045799999</v>
      </c>
      <c r="R134" s="36">
        <f>SUMIFS(СВЦЭМ!$D$39:$D$782,СВЦЭМ!$A$39:$A$782,$A134,СВЦЭМ!$B$39:$B$782,R$119)+'СЕТ СН'!$H$14+СВЦЭМ!$D$10+'СЕТ СН'!$H$6-'СЕТ СН'!$H$26</f>
        <v>1988.7138824799999</v>
      </c>
      <c r="S134" s="36">
        <f>SUMIFS(СВЦЭМ!$D$39:$D$782,СВЦЭМ!$A$39:$A$782,$A134,СВЦЭМ!$B$39:$B$782,S$119)+'СЕТ СН'!$H$14+СВЦЭМ!$D$10+'СЕТ СН'!$H$6-'СЕТ СН'!$H$26</f>
        <v>1935.1088550300001</v>
      </c>
      <c r="T134" s="36">
        <f>SUMIFS(СВЦЭМ!$D$39:$D$782,СВЦЭМ!$A$39:$A$782,$A134,СВЦЭМ!$B$39:$B$782,T$119)+'СЕТ СН'!$H$14+СВЦЭМ!$D$10+'СЕТ СН'!$H$6-'СЕТ СН'!$H$26</f>
        <v>1864.7190920999999</v>
      </c>
      <c r="U134" s="36">
        <f>SUMIFS(СВЦЭМ!$D$39:$D$782,СВЦЭМ!$A$39:$A$782,$A134,СВЦЭМ!$B$39:$B$782,U$119)+'СЕТ СН'!$H$14+СВЦЭМ!$D$10+'СЕТ СН'!$H$6-'СЕТ СН'!$H$26</f>
        <v>1815.15520038</v>
      </c>
      <c r="V134" s="36">
        <f>SUMIFS(СВЦЭМ!$D$39:$D$782,СВЦЭМ!$A$39:$A$782,$A134,СВЦЭМ!$B$39:$B$782,V$119)+'СЕТ СН'!$H$14+СВЦЭМ!$D$10+'СЕТ СН'!$H$6-'СЕТ СН'!$H$26</f>
        <v>1792.47928484</v>
      </c>
      <c r="W134" s="36">
        <f>SUMIFS(СВЦЭМ!$D$39:$D$782,СВЦЭМ!$A$39:$A$782,$A134,СВЦЭМ!$B$39:$B$782,W$119)+'СЕТ СН'!$H$14+СВЦЭМ!$D$10+'СЕТ СН'!$H$6-'СЕТ СН'!$H$26</f>
        <v>1846.23469686</v>
      </c>
      <c r="X134" s="36">
        <f>SUMIFS(СВЦЭМ!$D$39:$D$782,СВЦЭМ!$A$39:$A$782,$A134,СВЦЭМ!$B$39:$B$782,X$119)+'СЕТ СН'!$H$14+СВЦЭМ!$D$10+'СЕТ СН'!$H$6-'СЕТ СН'!$H$26</f>
        <v>1894.4312370299999</v>
      </c>
      <c r="Y134" s="36">
        <f>SUMIFS(СВЦЭМ!$D$39:$D$782,СВЦЭМ!$A$39:$A$782,$A134,СВЦЭМ!$B$39:$B$782,Y$119)+'СЕТ СН'!$H$14+СВЦЭМ!$D$10+'СЕТ СН'!$H$6-'СЕТ СН'!$H$26</f>
        <v>1958.50263666</v>
      </c>
    </row>
    <row r="135" spans="1:25" ht="15.75" x14ac:dyDescent="0.2">
      <c r="A135" s="35">
        <f t="shared" si="3"/>
        <v>45062</v>
      </c>
      <c r="B135" s="36">
        <f>SUMIFS(СВЦЭМ!$D$39:$D$782,СВЦЭМ!$A$39:$A$782,$A135,СВЦЭМ!$B$39:$B$782,B$119)+'СЕТ СН'!$H$14+СВЦЭМ!$D$10+'СЕТ СН'!$H$6-'СЕТ СН'!$H$26</f>
        <v>2081.87917066</v>
      </c>
      <c r="C135" s="36">
        <f>SUMIFS(СВЦЭМ!$D$39:$D$782,СВЦЭМ!$A$39:$A$782,$A135,СВЦЭМ!$B$39:$B$782,C$119)+'СЕТ СН'!$H$14+СВЦЭМ!$D$10+'СЕТ СН'!$H$6-'СЕТ СН'!$H$26</f>
        <v>2117.0032755500001</v>
      </c>
      <c r="D135" s="36">
        <f>SUMIFS(СВЦЭМ!$D$39:$D$782,СВЦЭМ!$A$39:$A$782,$A135,СВЦЭМ!$B$39:$B$782,D$119)+'СЕТ СН'!$H$14+СВЦЭМ!$D$10+'СЕТ СН'!$H$6-'СЕТ СН'!$H$26</f>
        <v>2137.8347354299999</v>
      </c>
      <c r="E135" s="36">
        <f>SUMIFS(СВЦЭМ!$D$39:$D$782,СВЦЭМ!$A$39:$A$782,$A135,СВЦЭМ!$B$39:$B$782,E$119)+'СЕТ СН'!$H$14+СВЦЭМ!$D$10+'СЕТ СН'!$H$6-'СЕТ СН'!$H$26</f>
        <v>2116.9815874000001</v>
      </c>
      <c r="F135" s="36">
        <f>SUMIFS(СВЦЭМ!$D$39:$D$782,СВЦЭМ!$A$39:$A$782,$A135,СВЦЭМ!$B$39:$B$782,F$119)+'СЕТ СН'!$H$14+СВЦЭМ!$D$10+'СЕТ СН'!$H$6-'СЕТ СН'!$H$26</f>
        <v>2116.5351077300002</v>
      </c>
      <c r="G135" s="36">
        <f>SUMIFS(СВЦЭМ!$D$39:$D$782,СВЦЭМ!$A$39:$A$782,$A135,СВЦЭМ!$B$39:$B$782,G$119)+'СЕТ СН'!$H$14+СВЦЭМ!$D$10+'СЕТ СН'!$H$6-'СЕТ СН'!$H$26</f>
        <v>2123.4595053900002</v>
      </c>
      <c r="H135" s="36">
        <f>SUMIFS(СВЦЭМ!$D$39:$D$782,СВЦЭМ!$A$39:$A$782,$A135,СВЦЭМ!$B$39:$B$782,H$119)+'СЕТ СН'!$H$14+СВЦЭМ!$D$10+'СЕТ СН'!$H$6-'СЕТ СН'!$H$26</f>
        <v>1997.9791092200001</v>
      </c>
      <c r="I135" s="36">
        <f>SUMIFS(СВЦЭМ!$D$39:$D$782,СВЦЭМ!$A$39:$A$782,$A135,СВЦЭМ!$B$39:$B$782,I$119)+'СЕТ СН'!$H$14+СВЦЭМ!$D$10+'СЕТ СН'!$H$6-'СЕТ СН'!$H$26</f>
        <v>1984.2878641100001</v>
      </c>
      <c r="J135" s="36">
        <f>SUMIFS(СВЦЭМ!$D$39:$D$782,СВЦЭМ!$A$39:$A$782,$A135,СВЦЭМ!$B$39:$B$782,J$119)+'СЕТ СН'!$H$14+СВЦЭМ!$D$10+'СЕТ СН'!$H$6-'СЕТ СН'!$H$26</f>
        <v>1894.42661466</v>
      </c>
      <c r="K135" s="36">
        <f>SUMIFS(СВЦЭМ!$D$39:$D$782,СВЦЭМ!$A$39:$A$782,$A135,СВЦЭМ!$B$39:$B$782,K$119)+'СЕТ СН'!$H$14+СВЦЭМ!$D$10+'СЕТ СН'!$H$6-'СЕТ СН'!$H$26</f>
        <v>1888.58923061</v>
      </c>
      <c r="L135" s="36">
        <f>SUMIFS(СВЦЭМ!$D$39:$D$782,СВЦЭМ!$A$39:$A$782,$A135,СВЦЭМ!$B$39:$B$782,L$119)+'СЕТ СН'!$H$14+СВЦЭМ!$D$10+'СЕТ СН'!$H$6-'СЕТ СН'!$H$26</f>
        <v>1893.7310873900001</v>
      </c>
      <c r="M135" s="36">
        <f>SUMIFS(СВЦЭМ!$D$39:$D$782,СВЦЭМ!$A$39:$A$782,$A135,СВЦЭМ!$B$39:$B$782,M$119)+'СЕТ СН'!$H$14+СВЦЭМ!$D$10+'СЕТ СН'!$H$6-'СЕТ СН'!$H$26</f>
        <v>1919.4505331099999</v>
      </c>
      <c r="N135" s="36">
        <f>SUMIFS(СВЦЭМ!$D$39:$D$782,СВЦЭМ!$A$39:$A$782,$A135,СВЦЭМ!$B$39:$B$782,N$119)+'СЕТ СН'!$H$14+СВЦЭМ!$D$10+'СЕТ СН'!$H$6-'СЕТ СН'!$H$26</f>
        <v>1959.7194521199999</v>
      </c>
      <c r="O135" s="36">
        <f>SUMIFS(СВЦЭМ!$D$39:$D$782,СВЦЭМ!$A$39:$A$782,$A135,СВЦЭМ!$B$39:$B$782,O$119)+'СЕТ СН'!$H$14+СВЦЭМ!$D$10+'СЕТ СН'!$H$6-'СЕТ СН'!$H$26</f>
        <v>1974.7058193600001</v>
      </c>
      <c r="P135" s="36">
        <f>SUMIFS(СВЦЭМ!$D$39:$D$782,СВЦЭМ!$A$39:$A$782,$A135,СВЦЭМ!$B$39:$B$782,P$119)+'СЕТ СН'!$H$14+СВЦЭМ!$D$10+'СЕТ СН'!$H$6-'СЕТ СН'!$H$26</f>
        <v>1982.37677237</v>
      </c>
      <c r="Q135" s="36">
        <f>SUMIFS(СВЦЭМ!$D$39:$D$782,СВЦЭМ!$A$39:$A$782,$A135,СВЦЭМ!$B$39:$B$782,Q$119)+'СЕТ СН'!$H$14+СВЦЭМ!$D$10+'СЕТ СН'!$H$6-'СЕТ СН'!$H$26</f>
        <v>1972.2285486799999</v>
      </c>
      <c r="R135" s="36">
        <f>SUMIFS(СВЦЭМ!$D$39:$D$782,СВЦЭМ!$A$39:$A$782,$A135,СВЦЭМ!$B$39:$B$782,R$119)+'СЕТ СН'!$H$14+СВЦЭМ!$D$10+'СЕТ СН'!$H$6-'СЕТ СН'!$H$26</f>
        <v>1928.76991795</v>
      </c>
      <c r="S135" s="36">
        <f>SUMIFS(СВЦЭМ!$D$39:$D$782,СВЦЭМ!$A$39:$A$782,$A135,СВЦЭМ!$B$39:$B$782,S$119)+'СЕТ СН'!$H$14+СВЦЭМ!$D$10+'СЕТ СН'!$H$6-'СЕТ СН'!$H$26</f>
        <v>1896.2285744599999</v>
      </c>
      <c r="T135" s="36">
        <f>SUMIFS(СВЦЭМ!$D$39:$D$782,СВЦЭМ!$A$39:$A$782,$A135,СВЦЭМ!$B$39:$B$782,T$119)+'СЕТ СН'!$H$14+СВЦЭМ!$D$10+'СЕТ СН'!$H$6-'СЕТ СН'!$H$26</f>
        <v>1784.98558669</v>
      </c>
      <c r="U135" s="36">
        <f>SUMIFS(СВЦЭМ!$D$39:$D$782,СВЦЭМ!$A$39:$A$782,$A135,СВЦЭМ!$B$39:$B$782,U$119)+'СЕТ СН'!$H$14+СВЦЭМ!$D$10+'СЕТ СН'!$H$6-'СЕТ СН'!$H$26</f>
        <v>1708.4161681800001</v>
      </c>
      <c r="V135" s="36">
        <f>SUMIFS(СВЦЭМ!$D$39:$D$782,СВЦЭМ!$A$39:$A$782,$A135,СВЦЭМ!$B$39:$B$782,V$119)+'СЕТ СН'!$H$14+СВЦЭМ!$D$10+'СЕТ СН'!$H$6-'СЕТ СН'!$H$26</f>
        <v>1715.33886108</v>
      </c>
      <c r="W135" s="36">
        <f>SUMIFS(СВЦЭМ!$D$39:$D$782,СВЦЭМ!$A$39:$A$782,$A135,СВЦЭМ!$B$39:$B$782,W$119)+'СЕТ СН'!$H$14+СВЦЭМ!$D$10+'СЕТ СН'!$H$6-'СЕТ СН'!$H$26</f>
        <v>1772.1180441700001</v>
      </c>
      <c r="X135" s="36">
        <f>SUMIFS(СВЦЭМ!$D$39:$D$782,СВЦЭМ!$A$39:$A$782,$A135,СВЦЭМ!$B$39:$B$782,X$119)+'СЕТ СН'!$H$14+СВЦЭМ!$D$10+'СЕТ СН'!$H$6-'СЕТ СН'!$H$26</f>
        <v>1821.00747495</v>
      </c>
      <c r="Y135" s="36">
        <f>SUMIFS(СВЦЭМ!$D$39:$D$782,СВЦЭМ!$A$39:$A$782,$A135,СВЦЭМ!$B$39:$B$782,Y$119)+'СЕТ СН'!$H$14+СВЦЭМ!$D$10+'СЕТ СН'!$H$6-'СЕТ СН'!$H$26</f>
        <v>1914.9357675799999</v>
      </c>
    </row>
    <row r="136" spans="1:25" ht="15.75" x14ac:dyDescent="0.2">
      <c r="A136" s="35">
        <f t="shared" si="3"/>
        <v>45063</v>
      </c>
      <c r="B136" s="36">
        <f>SUMIFS(СВЦЭМ!$D$39:$D$782,СВЦЭМ!$A$39:$A$782,$A136,СВЦЭМ!$B$39:$B$782,B$119)+'СЕТ СН'!$H$14+СВЦЭМ!$D$10+'СЕТ СН'!$H$6-'СЕТ СН'!$H$26</f>
        <v>1987.79184504</v>
      </c>
      <c r="C136" s="36">
        <f>SUMIFS(СВЦЭМ!$D$39:$D$782,СВЦЭМ!$A$39:$A$782,$A136,СВЦЭМ!$B$39:$B$782,C$119)+'СЕТ СН'!$H$14+СВЦЭМ!$D$10+'СЕТ СН'!$H$6-'СЕТ СН'!$H$26</f>
        <v>2086.86062111</v>
      </c>
      <c r="D136" s="36">
        <f>SUMIFS(СВЦЭМ!$D$39:$D$782,СВЦЭМ!$A$39:$A$782,$A136,СВЦЭМ!$B$39:$B$782,D$119)+'СЕТ СН'!$H$14+СВЦЭМ!$D$10+'СЕТ СН'!$H$6-'СЕТ СН'!$H$26</f>
        <v>2064.6032000099999</v>
      </c>
      <c r="E136" s="36">
        <f>SUMIFS(СВЦЭМ!$D$39:$D$782,СВЦЭМ!$A$39:$A$782,$A136,СВЦЭМ!$B$39:$B$782,E$119)+'СЕТ СН'!$H$14+СВЦЭМ!$D$10+'СЕТ СН'!$H$6-'СЕТ СН'!$H$26</f>
        <v>2149.5316929099999</v>
      </c>
      <c r="F136" s="36">
        <f>SUMIFS(СВЦЭМ!$D$39:$D$782,СВЦЭМ!$A$39:$A$782,$A136,СВЦЭМ!$B$39:$B$782,F$119)+'СЕТ СН'!$H$14+СВЦЭМ!$D$10+'СЕТ СН'!$H$6-'СЕТ СН'!$H$26</f>
        <v>2148.6893731</v>
      </c>
      <c r="G136" s="36">
        <f>SUMIFS(СВЦЭМ!$D$39:$D$782,СВЦЭМ!$A$39:$A$782,$A136,СВЦЭМ!$B$39:$B$782,G$119)+'СЕТ СН'!$H$14+СВЦЭМ!$D$10+'СЕТ СН'!$H$6-'СЕТ СН'!$H$26</f>
        <v>2065.5876276100003</v>
      </c>
      <c r="H136" s="36">
        <f>SUMIFS(СВЦЭМ!$D$39:$D$782,СВЦЭМ!$A$39:$A$782,$A136,СВЦЭМ!$B$39:$B$782,H$119)+'СЕТ СН'!$H$14+СВЦЭМ!$D$10+'СЕТ СН'!$H$6-'СЕТ СН'!$H$26</f>
        <v>2021.99029722</v>
      </c>
      <c r="I136" s="36">
        <f>SUMIFS(СВЦЭМ!$D$39:$D$782,СВЦЭМ!$A$39:$A$782,$A136,СВЦЭМ!$B$39:$B$782,I$119)+'СЕТ СН'!$H$14+СВЦЭМ!$D$10+'СЕТ СН'!$H$6-'СЕТ СН'!$H$26</f>
        <v>1959.40631669</v>
      </c>
      <c r="J136" s="36">
        <f>SUMIFS(СВЦЭМ!$D$39:$D$782,СВЦЭМ!$A$39:$A$782,$A136,СВЦЭМ!$B$39:$B$782,J$119)+'СЕТ СН'!$H$14+СВЦЭМ!$D$10+'СЕТ СН'!$H$6-'СЕТ СН'!$H$26</f>
        <v>1931.1010747800001</v>
      </c>
      <c r="K136" s="36">
        <f>SUMIFS(СВЦЭМ!$D$39:$D$782,СВЦЭМ!$A$39:$A$782,$A136,СВЦЭМ!$B$39:$B$782,K$119)+'СЕТ СН'!$H$14+СВЦЭМ!$D$10+'СЕТ СН'!$H$6-'СЕТ СН'!$H$26</f>
        <v>1905.0402490500001</v>
      </c>
      <c r="L136" s="36">
        <f>SUMIFS(СВЦЭМ!$D$39:$D$782,СВЦЭМ!$A$39:$A$782,$A136,СВЦЭМ!$B$39:$B$782,L$119)+'СЕТ СН'!$H$14+СВЦЭМ!$D$10+'СЕТ СН'!$H$6-'СЕТ СН'!$H$26</f>
        <v>1894.44380073</v>
      </c>
      <c r="M136" s="36">
        <f>SUMIFS(СВЦЭМ!$D$39:$D$782,СВЦЭМ!$A$39:$A$782,$A136,СВЦЭМ!$B$39:$B$782,M$119)+'СЕТ СН'!$H$14+СВЦЭМ!$D$10+'СЕТ СН'!$H$6-'СЕТ СН'!$H$26</f>
        <v>1924.68812776</v>
      </c>
      <c r="N136" s="36">
        <f>SUMIFS(СВЦЭМ!$D$39:$D$782,СВЦЭМ!$A$39:$A$782,$A136,СВЦЭМ!$B$39:$B$782,N$119)+'СЕТ СН'!$H$14+СВЦЭМ!$D$10+'СЕТ СН'!$H$6-'СЕТ СН'!$H$26</f>
        <v>2017.87549152</v>
      </c>
      <c r="O136" s="36">
        <f>SUMIFS(СВЦЭМ!$D$39:$D$782,СВЦЭМ!$A$39:$A$782,$A136,СВЦЭМ!$B$39:$B$782,O$119)+'СЕТ СН'!$H$14+СВЦЭМ!$D$10+'СЕТ СН'!$H$6-'СЕТ СН'!$H$26</f>
        <v>1983.3163739500001</v>
      </c>
      <c r="P136" s="36">
        <f>SUMIFS(СВЦЭМ!$D$39:$D$782,СВЦЭМ!$A$39:$A$782,$A136,СВЦЭМ!$B$39:$B$782,P$119)+'СЕТ СН'!$H$14+СВЦЭМ!$D$10+'СЕТ СН'!$H$6-'СЕТ СН'!$H$26</f>
        <v>1991.48482876</v>
      </c>
      <c r="Q136" s="36">
        <f>SUMIFS(СВЦЭМ!$D$39:$D$782,СВЦЭМ!$A$39:$A$782,$A136,СВЦЭМ!$B$39:$B$782,Q$119)+'СЕТ СН'!$H$14+СВЦЭМ!$D$10+'СЕТ СН'!$H$6-'СЕТ СН'!$H$26</f>
        <v>2066.3018882400002</v>
      </c>
      <c r="R136" s="36">
        <f>SUMIFS(СВЦЭМ!$D$39:$D$782,СВЦЭМ!$A$39:$A$782,$A136,СВЦЭМ!$B$39:$B$782,R$119)+'СЕТ СН'!$H$14+СВЦЭМ!$D$10+'СЕТ СН'!$H$6-'СЕТ СН'!$H$26</f>
        <v>2003.01299821</v>
      </c>
      <c r="S136" s="36">
        <f>SUMIFS(СВЦЭМ!$D$39:$D$782,СВЦЭМ!$A$39:$A$782,$A136,СВЦЭМ!$B$39:$B$782,S$119)+'СЕТ СН'!$H$14+СВЦЭМ!$D$10+'СЕТ СН'!$H$6-'СЕТ СН'!$H$26</f>
        <v>1953.13900582</v>
      </c>
      <c r="T136" s="36">
        <f>SUMIFS(СВЦЭМ!$D$39:$D$782,СВЦЭМ!$A$39:$A$782,$A136,СВЦЭМ!$B$39:$B$782,T$119)+'СЕТ СН'!$H$14+СВЦЭМ!$D$10+'СЕТ СН'!$H$6-'СЕТ СН'!$H$26</f>
        <v>1892.9955808899999</v>
      </c>
      <c r="U136" s="36">
        <f>SUMIFS(СВЦЭМ!$D$39:$D$782,СВЦЭМ!$A$39:$A$782,$A136,СВЦЭМ!$B$39:$B$782,U$119)+'СЕТ СН'!$H$14+СВЦЭМ!$D$10+'СЕТ СН'!$H$6-'СЕТ СН'!$H$26</f>
        <v>1861.18549315</v>
      </c>
      <c r="V136" s="36">
        <f>SUMIFS(СВЦЭМ!$D$39:$D$782,СВЦЭМ!$A$39:$A$782,$A136,СВЦЭМ!$B$39:$B$782,V$119)+'СЕТ СН'!$H$14+СВЦЭМ!$D$10+'СЕТ СН'!$H$6-'СЕТ СН'!$H$26</f>
        <v>1846.4025101499999</v>
      </c>
      <c r="W136" s="36">
        <f>SUMIFS(СВЦЭМ!$D$39:$D$782,СВЦЭМ!$A$39:$A$782,$A136,СВЦЭМ!$B$39:$B$782,W$119)+'СЕТ СН'!$H$14+СВЦЭМ!$D$10+'СЕТ СН'!$H$6-'СЕТ СН'!$H$26</f>
        <v>1815.4691528799999</v>
      </c>
      <c r="X136" s="36">
        <f>SUMIFS(СВЦЭМ!$D$39:$D$782,СВЦЭМ!$A$39:$A$782,$A136,СВЦЭМ!$B$39:$B$782,X$119)+'СЕТ СН'!$H$14+СВЦЭМ!$D$10+'СЕТ СН'!$H$6-'СЕТ СН'!$H$26</f>
        <v>1844.4068020699999</v>
      </c>
      <c r="Y136" s="36">
        <f>SUMIFS(СВЦЭМ!$D$39:$D$782,СВЦЭМ!$A$39:$A$782,$A136,СВЦЭМ!$B$39:$B$782,Y$119)+'СЕТ СН'!$H$14+СВЦЭМ!$D$10+'СЕТ СН'!$H$6-'СЕТ СН'!$H$26</f>
        <v>1931.85385815</v>
      </c>
    </row>
    <row r="137" spans="1:25" ht="15.75" x14ac:dyDescent="0.2">
      <c r="A137" s="35">
        <f t="shared" si="3"/>
        <v>45064</v>
      </c>
      <c r="B137" s="36">
        <f>SUMIFS(СВЦЭМ!$D$39:$D$782,СВЦЭМ!$A$39:$A$782,$A137,СВЦЭМ!$B$39:$B$782,B$119)+'СЕТ СН'!$H$14+СВЦЭМ!$D$10+'СЕТ СН'!$H$6-'СЕТ СН'!$H$26</f>
        <v>1995.16696467</v>
      </c>
      <c r="C137" s="36">
        <f>SUMIFS(СВЦЭМ!$D$39:$D$782,СВЦЭМ!$A$39:$A$782,$A137,СВЦЭМ!$B$39:$B$782,C$119)+'СЕТ СН'!$H$14+СВЦЭМ!$D$10+'СЕТ СН'!$H$6-'СЕТ СН'!$H$26</f>
        <v>2074.4778244600002</v>
      </c>
      <c r="D137" s="36">
        <f>SUMIFS(СВЦЭМ!$D$39:$D$782,СВЦЭМ!$A$39:$A$782,$A137,СВЦЭМ!$B$39:$B$782,D$119)+'СЕТ СН'!$H$14+СВЦЭМ!$D$10+'СЕТ СН'!$H$6-'СЕТ СН'!$H$26</f>
        <v>2120.1379039500002</v>
      </c>
      <c r="E137" s="36">
        <f>SUMIFS(СВЦЭМ!$D$39:$D$782,СВЦЭМ!$A$39:$A$782,$A137,СВЦЭМ!$B$39:$B$782,E$119)+'СЕТ СН'!$H$14+СВЦЭМ!$D$10+'СЕТ СН'!$H$6-'СЕТ СН'!$H$26</f>
        <v>2177.2757527700001</v>
      </c>
      <c r="F137" s="36">
        <f>SUMIFS(СВЦЭМ!$D$39:$D$782,СВЦЭМ!$A$39:$A$782,$A137,СВЦЭМ!$B$39:$B$782,F$119)+'СЕТ СН'!$H$14+СВЦЭМ!$D$10+'СЕТ СН'!$H$6-'СЕТ СН'!$H$26</f>
        <v>2193.4588063300002</v>
      </c>
      <c r="G137" s="36">
        <f>SUMIFS(СВЦЭМ!$D$39:$D$782,СВЦЭМ!$A$39:$A$782,$A137,СВЦЭМ!$B$39:$B$782,G$119)+'СЕТ СН'!$H$14+СВЦЭМ!$D$10+'СЕТ СН'!$H$6-'СЕТ СН'!$H$26</f>
        <v>2161.9102004700003</v>
      </c>
      <c r="H137" s="36">
        <f>SUMIFS(СВЦЭМ!$D$39:$D$782,СВЦЭМ!$A$39:$A$782,$A137,СВЦЭМ!$B$39:$B$782,H$119)+'СЕТ СН'!$H$14+СВЦЭМ!$D$10+'СЕТ СН'!$H$6-'СЕТ СН'!$H$26</f>
        <v>2085.2097489000002</v>
      </c>
      <c r="I137" s="36">
        <f>SUMIFS(СВЦЭМ!$D$39:$D$782,СВЦЭМ!$A$39:$A$782,$A137,СВЦЭМ!$B$39:$B$782,I$119)+'СЕТ СН'!$H$14+СВЦЭМ!$D$10+'СЕТ СН'!$H$6-'СЕТ СН'!$H$26</f>
        <v>1976.96690291</v>
      </c>
      <c r="J137" s="36">
        <f>SUMIFS(СВЦЭМ!$D$39:$D$782,СВЦЭМ!$A$39:$A$782,$A137,СВЦЭМ!$B$39:$B$782,J$119)+'СЕТ СН'!$H$14+СВЦЭМ!$D$10+'СЕТ СН'!$H$6-'СЕТ СН'!$H$26</f>
        <v>1909.41037562</v>
      </c>
      <c r="K137" s="36">
        <f>SUMIFS(СВЦЭМ!$D$39:$D$782,СВЦЭМ!$A$39:$A$782,$A137,СВЦЭМ!$B$39:$B$782,K$119)+'СЕТ СН'!$H$14+СВЦЭМ!$D$10+'СЕТ СН'!$H$6-'СЕТ СН'!$H$26</f>
        <v>1904.22684499</v>
      </c>
      <c r="L137" s="36">
        <f>SUMIFS(СВЦЭМ!$D$39:$D$782,СВЦЭМ!$A$39:$A$782,$A137,СВЦЭМ!$B$39:$B$782,L$119)+'СЕТ СН'!$H$14+СВЦЭМ!$D$10+'СЕТ СН'!$H$6-'СЕТ СН'!$H$26</f>
        <v>1906.50785619</v>
      </c>
      <c r="M137" s="36">
        <f>SUMIFS(СВЦЭМ!$D$39:$D$782,СВЦЭМ!$A$39:$A$782,$A137,СВЦЭМ!$B$39:$B$782,M$119)+'СЕТ СН'!$H$14+СВЦЭМ!$D$10+'СЕТ СН'!$H$6-'СЕТ СН'!$H$26</f>
        <v>1931.98020698</v>
      </c>
      <c r="N137" s="36">
        <f>SUMIFS(СВЦЭМ!$D$39:$D$782,СВЦЭМ!$A$39:$A$782,$A137,СВЦЭМ!$B$39:$B$782,N$119)+'СЕТ СН'!$H$14+СВЦЭМ!$D$10+'СЕТ СН'!$H$6-'СЕТ СН'!$H$26</f>
        <v>1975.9423126500001</v>
      </c>
      <c r="O137" s="36">
        <f>SUMIFS(СВЦЭМ!$D$39:$D$782,СВЦЭМ!$A$39:$A$782,$A137,СВЦЭМ!$B$39:$B$782,O$119)+'СЕТ СН'!$H$14+СВЦЭМ!$D$10+'СЕТ СН'!$H$6-'СЕТ СН'!$H$26</f>
        <v>2016.2257417599999</v>
      </c>
      <c r="P137" s="36">
        <f>SUMIFS(СВЦЭМ!$D$39:$D$782,СВЦЭМ!$A$39:$A$782,$A137,СВЦЭМ!$B$39:$B$782,P$119)+'СЕТ СН'!$H$14+СВЦЭМ!$D$10+'СЕТ СН'!$H$6-'СЕТ СН'!$H$26</f>
        <v>2005.7604940900001</v>
      </c>
      <c r="Q137" s="36">
        <f>SUMIFS(СВЦЭМ!$D$39:$D$782,СВЦЭМ!$A$39:$A$782,$A137,СВЦЭМ!$B$39:$B$782,Q$119)+'СЕТ СН'!$H$14+СВЦЭМ!$D$10+'СЕТ СН'!$H$6-'СЕТ СН'!$H$26</f>
        <v>2004.7343770099999</v>
      </c>
      <c r="R137" s="36">
        <f>SUMIFS(СВЦЭМ!$D$39:$D$782,СВЦЭМ!$A$39:$A$782,$A137,СВЦЭМ!$B$39:$B$782,R$119)+'СЕТ СН'!$H$14+СВЦЭМ!$D$10+'СЕТ СН'!$H$6-'СЕТ СН'!$H$26</f>
        <v>2029.0800056800001</v>
      </c>
      <c r="S137" s="36">
        <f>SUMIFS(СВЦЭМ!$D$39:$D$782,СВЦЭМ!$A$39:$A$782,$A137,СВЦЭМ!$B$39:$B$782,S$119)+'СЕТ СН'!$H$14+СВЦЭМ!$D$10+'СЕТ СН'!$H$6-'СЕТ СН'!$H$26</f>
        <v>1982.7716033900001</v>
      </c>
      <c r="T137" s="36">
        <f>SUMIFS(СВЦЭМ!$D$39:$D$782,СВЦЭМ!$A$39:$A$782,$A137,СВЦЭМ!$B$39:$B$782,T$119)+'СЕТ СН'!$H$14+СВЦЭМ!$D$10+'СЕТ СН'!$H$6-'СЕТ СН'!$H$26</f>
        <v>1938.9509323699999</v>
      </c>
      <c r="U137" s="36">
        <f>SUMIFS(СВЦЭМ!$D$39:$D$782,СВЦЭМ!$A$39:$A$782,$A137,СВЦЭМ!$B$39:$B$782,U$119)+'СЕТ СН'!$H$14+СВЦЭМ!$D$10+'СЕТ СН'!$H$6-'СЕТ СН'!$H$26</f>
        <v>1911.1912897499999</v>
      </c>
      <c r="V137" s="36">
        <f>SUMIFS(СВЦЭМ!$D$39:$D$782,СВЦЭМ!$A$39:$A$782,$A137,СВЦЭМ!$B$39:$B$782,V$119)+'СЕТ СН'!$H$14+СВЦЭМ!$D$10+'СЕТ СН'!$H$6-'СЕТ СН'!$H$26</f>
        <v>1881.58986282</v>
      </c>
      <c r="W137" s="36">
        <f>SUMIFS(СВЦЭМ!$D$39:$D$782,СВЦЭМ!$A$39:$A$782,$A137,СВЦЭМ!$B$39:$B$782,W$119)+'СЕТ СН'!$H$14+СВЦЭМ!$D$10+'СЕТ СН'!$H$6-'СЕТ СН'!$H$26</f>
        <v>1870.6315857</v>
      </c>
      <c r="X137" s="36">
        <f>SUMIFS(СВЦЭМ!$D$39:$D$782,СВЦЭМ!$A$39:$A$782,$A137,СВЦЭМ!$B$39:$B$782,X$119)+'СЕТ СН'!$H$14+СВЦЭМ!$D$10+'СЕТ СН'!$H$6-'СЕТ СН'!$H$26</f>
        <v>1921.37666562</v>
      </c>
      <c r="Y137" s="36">
        <f>SUMIFS(СВЦЭМ!$D$39:$D$782,СВЦЭМ!$A$39:$A$782,$A137,СВЦЭМ!$B$39:$B$782,Y$119)+'СЕТ СН'!$H$14+СВЦЭМ!$D$10+'СЕТ СН'!$H$6-'СЕТ СН'!$H$26</f>
        <v>2007.39369715</v>
      </c>
    </row>
    <row r="138" spans="1:25" ht="15.75" x14ac:dyDescent="0.2">
      <c r="A138" s="35">
        <f t="shared" si="3"/>
        <v>45065</v>
      </c>
      <c r="B138" s="36">
        <f>SUMIFS(СВЦЭМ!$D$39:$D$782,СВЦЭМ!$A$39:$A$782,$A138,СВЦЭМ!$B$39:$B$782,B$119)+'СЕТ СН'!$H$14+СВЦЭМ!$D$10+'СЕТ СН'!$H$6-'СЕТ СН'!$H$26</f>
        <v>2069.6774393400001</v>
      </c>
      <c r="C138" s="36">
        <f>SUMIFS(СВЦЭМ!$D$39:$D$782,СВЦЭМ!$A$39:$A$782,$A138,СВЦЭМ!$B$39:$B$782,C$119)+'СЕТ СН'!$H$14+СВЦЭМ!$D$10+'СЕТ СН'!$H$6-'СЕТ СН'!$H$26</f>
        <v>2109.6577296300002</v>
      </c>
      <c r="D138" s="36">
        <f>SUMIFS(СВЦЭМ!$D$39:$D$782,СВЦЭМ!$A$39:$A$782,$A138,СВЦЭМ!$B$39:$B$782,D$119)+'СЕТ СН'!$H$14+СВЦЭМ!$D$10+'СЕТ СН'!$H$6-'СЕТ СН'!$H$26</f>
        <v>2122.4307163500002</v>
      </c>
      <c r="E138" s="36">
        <f>SUMIFS(СВЦЭМ!$D$39:$D$782,СВЦЭМ!$A$39:$A$782,$A138,СВЦЭМ!$B$39:$B$782,E$119)+'СЕТ СН'!$H$14+СВЦЭМ!$D$10+'СЕТ СН'!$H$6-'СЕТ СН'!$H$26</f>
        <v>2111.2909222000003</v>
      </c>
      <c r="F138" s="36">
        <f>SUMIFS(СВЦЭМ!$D$39:$D$782,СВЦЭМ!$A$39:$A$782,$A138,СВЦЭМ!$B$39:$B$782,F$119)+'СЕТ СН'!$H$14+СВЦЭМ!$D$10+'СЕТ СН'!$H$6-'СЕТ СН'!$H$26</f>
        <v>2114.4819801399999</v>
      </c>
      <c r="G138" s="36">
        <f>SUMIFS(СВЦЭМ!$D$39:$D$782,СВЦЭМ!$A$39:$A$782,$A138,СВЦЭМ!$B$39:$B$782,G$119)+'СЕТ СН'!$H$14+СВЦЭМ!$D$10+'СЕТ СН'!$H$6-'СЕТ СН'!$H$26</f>
        <v>2053.0324036300003</v>
      </c>
      <c r="H138" s="36">
        <f>SUMIFS(СВЦЭМ!$D$39:$D$782,СВЦЭМ!$A$39:$A$782,$A138,СВЦЭМ!$B$39:$B$782,H$119)+'СЕТ СН'!$H$14+СВЦЭМ!$D$10+'СЕТ СН'!$H$6-'СЕТ СН'!$H$26</f>
        <v>1904.8352721399999</v>
      </c>
      <c r="I138" s="36">
        <f>SUMIFS(СВЦЭМ!$D$39:$D$782,СВЦЭМ!$A$39:$A$782,$A138,СВЦЭМ!$B$39:$B$782,I$119)+'СЕТ СН'!$H$14+СВЦЭМ!$D$10+'СЕТ СН'!$H$6-'СЕТ СН'!$H$26</f>
        <v>1902.0237471400001</v>
      </c>
      <c r="J138" s="36">
        <f>SUMIFS(СВЦЭМ!$D$39:$D$782,СВЦЭМ!$A$39:$A$782,$A138,СВЦЭМ!$B$39:$B$782,J$119)+'СЕТ СН'!$H$14+СВЦЭМ!$D$10+'СЕТ СН'!$H$6-'СЕТ СН'!$H$26</f>
        <v>1844.3830331300001</v>
      </c>
      <c r="K138" s="36">
        <f>SUMIFS(СВЦЭМ!$D$39:$D$782,СВЦЭМ!$A$39:$A$782,$A138,СВЦЭМ!$B$39:$B$782,K$119)+'СЕТ СН'!$H$14+СВЦЭМ!$D$10+'СЕТ СН'!$H$6-'СЕТ СН'!$H$26</f>
        <v>1842.6613710900001</v>
      </c>
      <c r="L138" s="36">
        <f>SUMIFS(СВЦЭМ!$D$39:$D$782,СВЦЭМ!$A$39:$A$782,$A138,СВЦЭМ!$B$39:$B$782,L$119)+'СЕТ СН'!$H$14+СВЦЭМ!$D$10+'СЕТ СН'!$H$6-'СЕТ СН'!$H$26</f>
        <v>1865.32021805</v>
      </c>
      <c r="M138" s="36">
        <f>SUMIFS(СВЦЭМ!$D$39:$D$782,СВЦЭМ!$A$39:$A$782,$A138,СВЦЭМ!$B$39:$B$782,M$119)+'СЕТ СН'!$H$14+СВЦЭМ!$D$10+'СЕТ СН'!$H$6-'СЕТ СН'!$H$26</f>
        <v>1885.2869784699999</v>
      </c>
      <c r="N138" s="36">
        <f>SUMIFS(СВЦЭМ!$D$39:$D$782,СВЦЭМ!$A$39:$A$782,$A138,СВЦЭМ!$B$39:$B$782,N$119)+'СЕТ СН'!$H$14+СВЦЭМ!$D$10+'СЕТ СН'!$H$6-'СЕТ СН'!$H$26</f>
        <v>1925.86269464</v>
      </c>
      <c r="O138" s="36">
        <f>SUMIFS(СВЦЭМ!$D$39:$D$782,СВЦЭМ!$A$39:$A$782,$A138,СВЦЭМ!$B$39:$B$782,O$119)+'СЕТ СН'!$H$14+СВЦЭМ!$D$10+'СЕТ СН'!$H$6-'СЕТ СН'!$H$26</f>
        <v>1954.4049175299999</v>
      </c>
      <c r="P138" s="36">
        <f>SUMIFS(СВЦЭМ!$D$39:$D$782,СВЦЭМ!$A$39:$A$782,$A138,СВЦЭМ!$B$39:$B$782,P$119)+'СЕТ СН'!$H$14+СВЦЭМ!$D$10+'СЕТ СН'!$H$6-'СЕТ СН'!$H$26</f>
        <v>1987.0299098600001</v>
      </c>
      <c r="Q138" s="36">
        <f>SUMIFS(СВЦЭМ!$D$39:$D$782,СВЦЭМ!$A$39:$A$782,$A138,СВЦЭМ!$B$39:$B$782,Q$119)+'СЕТ СН'!$H$14+СВЦЭМ!$D$10+'СЕТ СН'!$H$6-'СЕТ СН'!$H$26</f>
        <v>1989.70574964</v>
      </c>
      <c r="R138" s="36">
        <f>SUMIFS(СВЦЭМ!$D$39:$D$782,СВЦЭМ!$A$39:$A$782,$A138,СВЦЭМ!$B$39:$B$782,R$119)+'СЕТ СН'!$H$14+СВЦЭМ!$D$10+'СЕТ СН'!$H$6-'СЕТ СН'!$H$26</f>
        <v>1924.07973255</v>
      </c>
      <c r="S138" s="36">
        <f>SUMIFS(СВЦЭМ!$D$39:$D$782,СВЦЭМ!$A$39:$A$782,$A138,СВЦЭМ!$B$39:$B$782,S$119)+'СЕТ СН'!$H$14+СВЦЭМ!$D$10+'СЕТ СН'!$H$6-'СЕТ СН'!$H$26</f>
        <v>1868.9905263000001</v>
      </c>
      <c r="T138" s="36">
        <f>SUMIFS(СВЦЭМ!$D$39:$D$782,СВЦЭМ!$A$39:$A$782,$A138,СВЦЭМ!$B$39:$B$782,T$119)+'СЕТ СН'!$H$14+СВЦЭМ!$D$10+'СЕТ СН'!$H$6-'СЕТ СН'!$H$26</f>
        <v>1815.9933066900001</v>
      </c>
      <c r="U138" s="36">
        <f>SUMIFS(СВЦЭМ!$D$39:$D$782,СВЦЭМ!$A$39:$A$782,$A138,СВЦЭМ!$B$39:$B$782,U$119)+'СЕТ СН'!$H$14+СВЦЭМ!$D$10+'СЕТ СН'!$H$6-'СЕТ СН'!$H$26</f>
        <v>1777.7321702199999</v>
      </c>
      <c r="V138" s="36">
        <f>SUMIFS(СВЦЭМ!$D$39:$D$782,СВЦЭМ!$A$39:$A$782,$A138,СВЦЭМ!$B$39:$B$782,V$119)+'СЕТ СН'!$H$14+СВЦЭМ!$D$10+'СЕТ СН'!$H$6-'СЕТ СН'!$H$26</f>
        <v>1743.8627751900001</v>
      </c>
      <c r="W138" s="36">
        <f>SUMIFS(СВЦЭМ!$D$39:$D$782,СВЦЭМ!$A$39:$A$782,$A138,СВЦЭМ!$B$39:$B$782,W$119)+'СЕТ СН'!$H$14+СВЦЭМ!$D$10+'СЕТ СН'!$H$6-'СЕТ СН'!$H$26</f>
        <v>1755.4341315900001</v>
      </c>
      <c r="X138" s="36">
        <f>SUMIFS(СВЦЭМ!$D$39:$D$782,СВЦЭМ!$A$39:$A$782,$A138,СВЦЭМ!$B$39:$B$782,X$119)+'СЕТ СН'!$H$14+СВЦЭМ!$D$10+'СЕТ СН'!$H$6-'СЕТ СН'!$H$26</f>
        <v>1808.95071439</v>
      </c>
      <c r="Y138" s="36">
        <f>SUMIFS(СВЦЭМ!$D$39:$D$782,СВЦЭМ!$A$39:$A$782,$A138,СВЦЭМ!$B$39:$B$782,Y$119)+'СЕТ СН'!$H$14+СВЦЭМ!$D$10+'СЕТ СН'!$H$6-'СЕТ СН'!$H$26</f>
        <v>1846.9869028200001</v>
      </c>
    </row>
    <row r="139" spans="1:25" ht="15.75" x14ac:dyDescent="0.2">
      <c r="A139" s="35">
        <f t="shared" si="3"/>
        <v>45066</v>
      </c>
      <c r="B139" s="36">
        <f>SUMIFS(СВЦЭМ!$D$39:$D$782,СВЦЭМ!$A$39:$A$782,$A139,СВЦЭМ!$B$39:$B$782,B$119)+'СЕТ СН'!$H$14+СВЦЭМ!$D$10+'СЕТ СН'!$H$6-'СЕТ СН'!$H$26</f>
        <v>1955.74173404</v>
      </c>
      <c r="C139" s="36">
        <f>SUMIFS(СВЦЭМ!$D$39:$D$782,СВЦЭМ!$A$39:$A$782,$A139,СВЦЭМ!$B$39:$B$782,C$119)+'СЕТ СН'!$H$14+СВЦЭМ!$D$10+'СЕТ СН'!$H$6-'СЕТ СН'!$H$26</f>
        <v>2043.4107586099999</v>
      </c>
      <c r="D139" s="36">
        <f>SUMIFS(СВЦЭМ!$D$39:$D$782,СВЦЭМ!$A$39:$A$782,$A139,СВЦЭМ!$B$39:$B$782,D$119)+'СЕТ СН'!$H$14+СВЦЭМ!$D$10+'СЕТ СН'!$H$6-'СЕТ СН'!$H$26</f>
        <v>2050.88223449</v>
      </c>
      <c r="E139" s="36">
        <f>SUMIFS(СВЦЭМ!$D$39:$D$782,СВЦЭМ!$A$39:$A$782,$A139,СВЦЭМ!$B$39:$B$782,E$119)+'СЕТ СН'!$H$14+СВЦЭМ!$D$10+'СЕТ СН'!$H$6-'СЕТ СН'!$H$26</f>
        <v>2037.2209104599999</v>
      </c>
      <c r="F139" s="36">
        <f>SUMIFS(СВЦЭМ!$D$39:$D$782,СВЦЭМ!$A$39:$A$782,$A139,СВЦЭМ!$B$39:$B$782,F$119)+'СЕТ СН'!$H$14+СВЦЭМ!$D$10+'СЕТ СН'!$H$6-'СЕТ СН'!$H$26</f>
        <v>2115.6554229600001</v>
      </c>
      <c r="G139" s="36">
        <f>SUMIFS(СВЦЭМ!$D$39:$D$782,СВЦЭМ!$A$39:$A$782,$A139,СВЦЭМ!$B$39:$B$782,G$119)+'СЕТ СН'!$H$14+СВЦЭМ!$D$10+'СЕТ СН'!$H$6-'СЕТ СН'!$H$26</f>
        <v>2107.4244284800002</v>
      </c>
      <c r="H139" s="36">
        <f>SUMIFS(СВЦЭМ!$D$39:$D$782,СВЦЭМ!$A$39:$A$782,$A139,СВЦЭМ!$B$39:$B$782,H$119)+'СЕТ СН'!$H$14+СВЦЭМ!$D$10+'СЕТ СН'!$H$6-'СЕТ СН'!$H$26</f>
        <v>2092.1509489</v>
      </c>
      <c r="I139" s="36">
        <f>SUMIFS(СВЦЭМ!$D$39:$D$782,СВЦЭМ!$A$39:$A$782,$A139,СВЦЭМ!$B$39:$B$782,I$119)+'СЕТ СН'!$H$14+СВЦЭМ!$D$10+'СЕТ СН'!$H$6-'СЕТ СН'!$H$26</f>
        <v>1990.70420599</v>
      </c>
      <c r="J139" s="36">
        <f>SUMIFS(СВЦЭМ!$D$39:$D$782,СВЦЭМ!$A$39:$A$782,$A139,СВЦЭМ!$B$39:$B$782,J$119)+'СЕТ СН'!$H$14+СВЦЭМ!$D$10+'СЕТ СН'!$H$6-'СЕТ СН'!$H$26</f>
        <v>1889.52984219</v>
      </c>
      <c r="K139" s="36">
        <f>SUMIFS(СВЦЭМ!$D$39:$D$782,СВЦЭМ!$A$39:$A$782,$A139,СВЦЭМ!$B$39:$B$782,K$119)+'СЕТ СН'!$H$14+СВЦЭМ!$D$10+'СЕТ СН'!$H$6-'СЕТ СН'!$H$26</f>
        <v>1851.0045622600001</v>
      </c>
      <c r="L139" s="36">
        <f>SUMIFS(СВЦЭМ!$D$39:$D$782,СВЦЭМ!$A$39:$A$782,$A139,СВЦЭМ!$B$39:$B$782,L$119)+'СЕТ СН'!$H$14+СВЦЭМ!$D$10+'СЕТ СН'!$H$6-'СЕТ СН'!$H$26</f>
        <v>1835.8307587500001</v>
      </c>
      <c r="M139" s="36">
        <f>SUMIFS(СВЦЭМ!$D$39:$D$782,СВЦЭМ!$A$39:$A$782,$A139,СВЦЭМ!$B$39:$B$782,M$119)+'СЕТ СН'!$H$14+СВЦЭМ!$D$10+'СЕТ СН'!$H$6-'СЕТ СН'!$H$26</f>
        <v>1828.58274347</v>
      </c>
      <c r="N139" s="36">
        <f>SUMIFS(СВЦЭМ!$D$39:$D$782,СВЦЭМ!$A$39:$A$782,$A139,СВЦЭМ!$B$39:$B$782,N$119)+'СЕТ СН'!$H$14+СВЦЭМ!$D$10+'СЕТ СН'!$H$6-'СЕТ СН'!$H$26</f>
        <v>1862.15575216</v>
      </c>
      <c r="O139" s="36">
        <f>SUMIFS(СВЦЭМ!$D$39:$D$782,СВЦЭМ!$A$39:$A$782,$A139,СВЦЭМ!$B$39:$B$782,O$119)+'СЕТ СН'!$H$14+СВЦЭМ!$D$10+'СЕТ СН'!$H$6-'СЕТ СН'!$H$26</f>
        <v>1873.1725537699999</v>
      </c>
      <c r="P139" s="36">
        <f>SUMIFS(СВЦЭМ!$D$39:$D$782,СВЦЭМ!$A$39:$A$782,$A139,СВЦЭМ!$B$39:$B$782,P$119)+'СЕТ СН'!$H$14+СВЦЭМ!$D$10+'СЕТ СН'!$H$6-'СЕТ СН'!$H$26</f>
        <v>1886.14960204</v>
      </c>
      <c r="Q139" s="36">
        <f>SUMIFS(СВЦЭМ!$D$39:$D$782,СВЦЭМ!$A$39:$A$782,$A139,СВЦЭМ!$B$39:$B$782,Q$119)+'СЕТ СН'!$H$14+СВЦЭМ!$D$10+'СЕТ СН'!$H$6-'СЕТ СН'!$H$26</f>
        <v>1903.6803379600001</v>
      </c>
      <c r="R139" s="36">
        <f>SUMIFS(СВЦЭМ!$D$39:$D$782,СВЦЭМ!$A$39:$A$782,$A139,СВЦЭМ!$B$39:$B$782,R$119)+'СЕТ СН'!$H$14+СВЦЭМ!$D$10+'СЕТ СН'!$H$6-'СЕТ СН'!$H$26</f>
        <v>1888.32083532</v>
      </c>
      <c r="S139" s="36">
        <f>SUMIFS(СВЦЭМ!$D$39:$D$782,СВЦЭМ!$A$39:$A$782,$A139,СВЦЭМ!$B$39:$B$782,S$119)+'СЕТ СН'!$H$14+СВЦЭМ!$D$10+'СЕТ СН'!$H$6-'СЕТ СН'!$H$26</f>
        <v>1836.77812075</v>
      </c>
      <c r="T139" s="36">
        <f>SUMIFS(СВЦЭМ!$D$39:$D$782,СВЦЭМ!$A$39:$A$782,$A139,СВЦЭМ!$B$39:$B$782,T$119)+'СЕТ СН'!$H$14+СВЦЭМ!$D$10+'СЕТ СН'!$H$6-'СЕТ СН'!$H$26</f>
        <v>1803.17875594</v>
      </c>
      <c r="U139" s="36">
        <f>SUMIFS(СВЦЭМ!$D$39:$D$782,СВЦЭМ!$A$39:$A$782,$A139,СВЦЭМ!$B$39:$B$782,U$119)+'СЕТ СН'!$H$14+СВЦЭМ!$D$10+'СЕТ СН'!$H$6-'СЕТ СН'!$H$26</f>
        <v>1791.4044306799999</v>
      </c>
      <c r="V139" s="36">
        <f>SUMIFS(СВЦЭМ!$D$39:$D$782,СВЦЭМ!$A$39:$A$782,$A139,СВЦЭМ!$B$39:$B$782,V$119)+'СЕТ СН'!$H$14+СВЦЭМ!$D$10+'СЕТ СН'!$H$6-'СЕТ СН'!$H$26</f>
        <v>1761.3108809099999</v>
      </c>
      <c r="W139" s="36">
        <f>SUMIFS(СВЦЭМ!$D$39:$D$782,СВЦЭМ!$A$39:$A$782,$A139,СВЦЭМ!$B$39:$B$782,W$119)+'СЕТ СН'!$H$14+СВЦЭМ!$D$10+'СЕТ СН'!$H$6-'СЕТ СН'!$H$26</f>
        <v>1735.08060806</v>
      </c>
      <c r="X139" s="36">
        <f>SUMIFS(СВЦЭМ!$D$39:$D$782,СВЦЭМ!$A$39:$A$782,$A139,СВЦЭМ!$B$39:$B$782,X$119)+'СЕТ СН'!$H$14+СВЦЭМ!$D$10+'СЕТ СН'!$H$6-'СЕТ СН'!$H$26</f>
        <v>1780.10560603</v>
      </c>
      <c r="Y139" s="36">
        <f>SUMIFS(СВЦЭМ!$D$39:$D$782,СВЦЭМ!$A$39:$A$782,$A139,СВЦЭМ!$B$39:$B$782,Y$119)+'СЕТ СН'!$H$14+СВЦЭМ!$D$10+'СЕТ СН'!$H$6-'СЕТ СН'!$H$26</f>
        <v>1839.0590271000001</v>
      </c>
    </row>
    <row r="140" spans="1:25" ht="15.75" x14ac:dyDescent="0.2">
      <c r="A140" s="35">
        <f t="shared" si="3"/>
        <v>45067</v>
      </c>
      <c r="B140" s="36">
        <f>SUMIFS(СВЦЭМ!$D$39:$D$782,СВЦЭМ!$A$39:$A$782,$A140,СВЦЭМ!$B$39:$B$782,B$119)+'СЕТ СН'!$H$14+СВЦЭМ!$D$10+'СЕТ СН'!$H$6-'СЕТ СН'!$H$26</f>
        <v>1892.39349038</v>
      </c>
      <c r="C140" s="36">
        <f>SUMIFS(СВЦЭМ!$D$39:$D$782,СВЦЭМ!$A$39:$A$782,$A140,СВЦЭМ!$B$39:$B$782,C$119)+'СЕТ СН'!$H$14+СВЦЭМ!$D$10+'СЕТ СН'!$H$6-'СЕТ СН'!$H$26</f>
        <v>1981.4980042699999</v>
      </c>
      <c r="D140" s="36">
        <f>SUMIFS(СВЦЭМ!$D$39:$D$782,СВЦЭМ!$A$39:$A$782,$A140,СВЦЭМ!$B$39:$B$782,D$119)+'СЕТ СН'!$H$14+СВЦЭМ!$D$10+'СЕТ СН'!$H$6-'СЕТ СН'!$H$26</f>
        <v>2084.21240739</v>
      </c>
      <c r="E140" s="36">
        <f>SUMIFS(СВЦЭМ!$D$39:$D$782,СВЦЭМ!$A$39:$A$782,$A140,СВЦЭМ!$B$39:$B$782,E$119)+'СЕТ СН'!$H$14+СВЦЭМ!$D$10+'СЕТ СН'!$H$6-'СЕТ СН'!$H$26</f>
        <v>2051.9178534400003</v>
      </c>
      <c r="F140" s="36">
        <f>SUMIFS(СВЦЭМ!$D$39:$D$782,СВЦЭМ!$A$39:$A$782,$A140,СВЦЭМ!$B$39:$B$782,F$119)+'СЕТ СН'!$H$14+СВЦЭМ!$D$10+'СЕТ СН'!$H$6-'СЕТ СН'!$H$26</f>
        <v>2141.8897154599999</v>
      </c>
      <c r="G140" s="36">
        <f>SUMIFS(СВЦЭМ!$D$39:$D$782,СВЦЭМ!$A$39:$A$782,$A140,СВЦЭМ!$B$39:$B$782,G$119)+'СЕТ СН'!$H$14+СВЦЭМ!$D$10+'СЕТ СН'!$H$6-'СЕТ СН'!$H$26</f>
        <v>2130.7519287600003</v>
      </c>
      <c r="H140" s="36">
        <f>SUMIFS(СВЦЭМ!$D$39:$D$782,СВЦЭМ!$A$39:$A$782,$A140,СВЦЭМ!$B$39:$B$782,H$119)+'СЕТ СН'!$H$14+СВЦЭМ!$D$10+'СЕТ СН'!$H$6-'СЕТ СН'!$H$26</f>
        <v>2092.5693605700003</v>
      </c>
      <c r="I140" s="36">
        <f>SUMIFS(СВЦЭМ!$D$39:$D$782,СВЦЭМ!$A$39:$A$782,$A140,СВЦЭМ!$B$39:$B$782,I$119)+'СЕТ СН'!$H$14+СВЦЭМ!$D$10+'СЕТ СН'!$H$6-'СЕТ СН'!$H$26</f>
        <v>2037.50237462</v>
      </c>
      <c r="J140" s="36">
        <f>SUMIFS(СВЦЭМ!$D$39:$D$782,СВЦЭМ!$A$39:$A$782,$A140,СВЦЭМ!$B$39:$B$782,J$119)+'СЕТ СН'!$H$14+СВЦЭМ!$D$10+'СЕТ СН'!$H$6-'СЕТ СН'!$H$26</f>
        <v>1929.3834334200001</v>
      </c>
      <c r="K140" s="36">
        <f>SUMIFS(СВЦЭМ!$D$39:$D$782,СВЦЭМ!$A$39:$A$782,$A140,СВЦЭМ!$B$39:$B$782,K$119)+'СЕТ СН'!$H$14+СВЦЭМ!$D$10+'СЕТ СН'!$H$6-'СЕТ СН'!$H$26</f>
        <v>1905.53215587</v>
      </c>
      <c r="L140" s="36">
        <f>SUMIFS(СВЦЭМ!$D$39:$D$782,СВЦЭМ!$A$39:$A$782,$A140,СВЦЭМ!$B$39:$B$782,L$119)+'СЕТ СН'!$H$14+СВЦЭМ!$D$10+'СЕТ СН'!$H$6-'СЕТ СН'!$H$26</f>
        <v>1883.2299725800001</v>
      </c>
      <c r="M140" s="36">
        <f>SUMIFS(СВЦЭМ!$D$39:$D$782,СВЦЭМ!$A$39:$A$782,$A140,СВЦЭМ!$B$39:$B$782,M$119)+'СЕТ СН'!$H$14+СВЦЭМ!$D$10+'СЕТ СН'!$H$6-'СЕТ СН'!$H$26</f>
        <v>1870.59890266</v>
      </c>
      <c r="N140" s="36">
        <f>SUMIFS(СВЦЭМ!$D$39:$D$782,СВЦЭМ!$A$39:$A$782,$A140,СВЦЭМ!$B$39:$B$782,N$119)+'СЕТ СН'!$H$14+СВЦЭМ!$D$10+'СЕТ СН'!$H$6-'СЕТ СН'!$H$26</f>
        <v>1896.31636235</v>
      </c>
      <c r="O140" s="36">
        <f>SUMIFS(СВЦЭМ!$D$39:$D$782,СВЦЭМ!$A$39:$A$782,$A140,СВЦЭМ!$B$39:$B$782,O$119)+'СЕТ СН'!$H$14+СВЦЭМ!$D$10+'СЕТ СН'!$H$6-'СЕТ СН'!$H$26</f>
        <v>1912.11711943</v>
      </c>
      <c r="P140" s="36">
        <f>SUMIFS(СВЦЭМ!$D$39:$D$782,СВЦЭМ!$A$39:$A$782,$A140,СВЦЭМ!$B$39:$B$782,P$119)+'СЕТ СН'!$H$14+СВЦЭМ!$D$10+'СЕТ СН'!$H$6-'СЕТ СН'!$H$26</f>
        <v>1924.82435379</v>
      </c>
      <c r="Q140" s="36">
        <f>SUMIFS(СВЦЭМ!$D$39:$D$782,СВЦЭМ!$A$39:$A$782,$A140,СВЦЭМ!$B$39:$B$782,Q$119)+'СЕТ СН'!$H$14+СВЦЭМ!$D$10+'СЕТ СН'!$H$6-'СЕТ СН'!$H$26</f>
        <v>1933.27390558</v>
      </c>
      <c r="R140" s="36">
        <f>SUMIFS(СВЦЭМ!$D$39:$D$782,СВЦЭМ!$A$39:$A$782,$A140,СВЦЭМ!$B$39:$B$782,R$119)+'СЕТ СН'!$H$14+СВЦЭМ!$D$10+'СЕТ СН'!$H$6-'СЕТ СН'!$H$26</f>
        <v>1915.81276533</v>
      </c>
      <c r="S140" s="36">
        <f>SUMIFS(СВЦЭМ!$D$39:$D$782,СВЦЭМ!$A$39:$A$782,$A140,СВЦЭМ!$B$39:$B$782,S$119)+'СЕТ СН'!$H$14+СВЦЭМ!$D$10+'СЕТ СН'!$H$6-'СЕТ СН'!$H$26</f>
        <v>1875.8464639599999</v>
      </c>
      <c r="T140" s="36">
        <f>SUMIFS(СВЦЭМ!$D$39:$D$782,СВЦЭМ!$A$39:$A$782,$A140,СВЦЭМ!$B$39:$B$782,T$119)+'СЕТ СН'!$H$14+СВЦЭМ!$D$10+'СЕТ СН'!$H$6-'СЕТ СН'!$H$26</f>
        <v>1848.2723872700001</v>
      </c>
      <c r="U140" s="36">
        <f>SUMIFS(СВЦЭМ!$D$39:$D$782,СВЦЭМ!$A$39:$A$782,$A140,СВЦЭМ!$B$39:$B$782,U$119)+'СЕТ СН'!$H$14+СВЦЭМ!$D$10+'СЕТ СН'!$H$6-'СЕТ СН'!$H$26</f>
        <v>1833.6053531499999</v>
      </c>
      <c r="V140" s="36">
        <f>SUMIFS(СВЦЭМ!$D$39:$D$782,СВЦЭМ!$A$39:$A$782,$A140,СВЦЭМ!$B$39:$B$782,V$119)+'СЕТ СН'!$H$14+СВЦЭМ!$D$10+'СЕТ СН'!$H$6-'СЕТ СН'!$H$26</f>
        <v>1820.0884206999999</v>
      </c>
      <c r="W140" s="36">
        <f>SUMIFS(СВЦЭМ!$D$39:$D$782,СВЦЭМ!$A$39:$A$782,$A140,СВЦЭМ!$B$39:$B$782,W$119)+'СЕТ СН'!$H$14+СВЦЭМ!$D$10+'СЕТ СН'!$H$6-'СЕТ СН'!$H$26</f>
        <v>1789.37364409</v>
      </c>
      <c r="X140" s="36">
        <f>SUMIFS(СВЦЭМ!$D$39:$D$782,СВЦЭМ!$A$39:$A$782,$A140,СВЦЭМ!$B$39:$B$782,X$119)+'СЕТ СН'!$H$14+СВЦЭМ!$D$10+'СЕТ СН'!$H$6-'СЕТ СН'!$H$26</f>
        <v>1834.810479</v>
      </c>
      <c r="Y140" s="36">
        <f>SUMIFS(СВЦЭМ!$D$39:$D$782,СВЦЭМ!$A$39:$A$782,$A140,СВЦЭМ!$B$39:$B$782,Y$119)+'СЕТ СН'!$H$14+СВЦЭМ!$D$10+'СЕТ СН'!$H$6-'СЕТ СН'!$H$26</f>
        <v>1891.7620364899999</v>
      </c>
    </row>
    <row r="141" spans="1:25" ht="15.75" x14ac:dyDescent="0.2">
      <c r="A141" s="35">
        <f t="shared" si="3"/>
        <v>45068</v>
      </c>
      <c r="B141" s="36">
        <f>SUMIFS(СВЦЭМ!$D$39:$D$782,СВЦЭМ!$A$39:$A$782,$A141,СВЦЭМ!$B$39:$B$782,B$119)+'СЕТ СН'!$H$14+СВЦЭМ!$D$10+'СЕТ СН'!$H$6-'СЕТ СН'!$H$26</f>
        <v>1968.1136124</v>
      </c>
      <c r="C141" s="36">
        <f>SUMIFS(СВЦЭМ!$D$39:$D$782,СВЦЭМ!$A$39:$A$782,$A141,СВЦЭМ!$B$39:$B$782,C$119)+'СЕТ СН'!$H$14+СВЦЭМ!$D$10+'СЕТ СН'!$H$6-'СЕТ СН'!$H$26</f>
        <v>2045.3165234400001</v>
      </c>
      <c r="D141" s="36">
        <f>SUMIFS(СВЦЭМ!$D$39:$D$782,СВЦЭМ!$A$39:$A$782,$A141,СВЦЭМ!$B$39:$B$782,D$119)+'СЕТ СН'!$H$14+СВЦЭМ!$D$10+'СЕТ СН'!$H$6-'СЕТ СН'!$H$26</f>
        <v>2041.7106608199999</v>
      </c>
      <c r="E141" s="36">
        <f>SUMIFS(СВЦЭМ!$D$39:$D$782,СВЦЭМ!$A$39:$A$782,$A141,СВЦЭМ!$B$39:$B$782,E$119)+'СЕТ СН'!$H$14+СВЦЭМ!$D$10+'СЕТ СН'!$H$6-'СЕТ СН'!$H$26</f>
        <v>2026.7633791400001</v>
      </c>
      <c r="F141" s="36">
        <f>SUMIFS(СВЦЭМ!$D$39:$D$782,СВЦЭМ!$A$39:$A$782,$A141,СВЦЭМ!$B$39:$B$782,F$119)+'СЕТ СН'!$H$14+СВЦЭМ!$D$10+'СЕТ СН'!$H$6-'СЕТ СН'!$H$26</f>
        <v>2090.9914216100001</v>
      </c>
      <c r="G141" s="36">
        <f>SUMIFS(СВЦЭМ!$D$39:$D$782,СВЦЭМ!$A$39:$A$782,$A141,СВЦЭМ!$B$39:$B$782,G$119)+'СЕТ СН'!$H$14+СВЦЭМ!$D$10+'СЕТ СН'!$H$6-'СЕТ СН'!$H$26</f>
        <v>2047.2147067000001</v>
      </c>
      <c r="H141" s="36">
        <f>SUMIFS(СВЦЭМ!$D$39:$D$782,СВЦЭМ!$A$39:$A$782,$A141,СВЦЭМ!$B$39:$B$782,H$119)+'СЕТ СН'!$H$14+СВЦЭМ!$D$10+'СЕТ СН'!$H$6-'СЕТ СН'!$H$26</f>
        <v>2001.9492745099999</v>
      </c>
      <c r="I141" s="36">
        <f>SUMIFS(СВЦЭМ!$D$39:$D$782,СВЦЭМ!$A$39:$A$782,$A141,СВЦЭМ!$B$39:$B$782,I$119)+'СЕТ СН'!$H$14+СВЦЭМ!$D$10+'СЕТ СН'!$H$6-'СЕТ СН'!$H$26</f>
        <v>1931.6444483</v>
      </c>
      <c r="J141" s="36">
        <f>SUMIFS(СВЦЭМ!$D$39:$D$782,СВЦЭМ!$A$39:$A$782,$A141,СВЦЭМ!$B$39:$B$782,J$119)+'СЕТ СН'!$H$14+СВЦЭМ!$D$10+'СЕТ СН'!$H$6-'СЕТ СН'!$H$26</f>
        <v>1890.6803393499999</v>
      </c>
      <c r="K141" s="36">
        <f>SUMIFS(СВЦЭМ!$D$39:$D$782,СВЦЭМ!$A$39:$A$782,$A141,СВЦЭМ!$B$39:$B$782,K$119)+'СЕТ СН'!$H$14+СВЦЭМ!$D$10+'СЕТ СН'!$H$6-'СЕТ СН'!$H$26</f>
        <v>1857.4462280099999</v>
      </c>
      <c r="L141" s="36">
        <f>SUMIFS(СВЦЭМ!$D$39:$D$782,СВЦЭМ!$A$39:$A$782,$A141,СВЦЭМ!$B$39:$B$782,L$119)+'СЕТ СН'!$H$14+СВЦЭМ!$D$10+'СЕТ СН'!$H$6-'СЕТ СН'!$H$26</f>
        <v>1869.4993255899999</v>
      </c>
      <c r="M141" s="36">
        <f>SUMIFS(СВЦЭМ!$D$39:$D$782,СВЦЭМ!$A$39:$A$782,$A141,СВЦЭМ!$B$39:$B$782,M$119)+'СЕТ СН'!$H$14+СВЦЭМ!$D$10+'СЕТ СН'!$H$6-'СЕТ СН'!$H$26</f>
        <v>1923.19078904</v>
      </c>
      <c r="N141" s="36">
        <f>SUMIFS(СВЦЭМ!$D$39:$D$782,СВЦЭМ!$A$39:$A$782,$A141,СВЦЭМ!$B$39:$B$782,N$119)+'СЕТ СН'!$H$14+СВЦЭМ!$D$10+'СЕТ СН'!$H$6-'СЕТ СН'!$H$26</f>
        <v>1947.5492603800001</v>
      </c>
      <c r="O141" s="36">
        <f>SUMIFS(СВЦЭМ!$D$39:$D$782,СВЦЭМ!$A$39:$A$782,$A141,СВЦЭМ!$B$39:$B$782,O$119)+'СЕТ СН'!$H$14+СВЦЭМ!$D$10+'СЕТ СН'!$H$6-'СЕТ СН'!$H$26</f>
        <v>1943.67497303</v>
      </c>
      <c r="P141" s="36">
        <f>SUMIFS(СВЦЭМ!$D$39:$D$782,СВЦЭМ!$A$39:$A$782,$A141,СВЦЭМ!$B$39:$B$782,P$119)+'СЕТ СН'!$H$14+СВЦЭМ!$D$10+'СЕТ СН'!$H$6-'СЕТ СН'!$H$26</f>
        <v>1950.4266160100001</v>
      </c>
      <c r="Q141" s="36">
        <f>SUMIFS(СВЦЭМ!$D$39:$D$782,СВЦЭМ!$A$39:$A$782,$A141,СВЦЭМ!$B$39:$B$782,Q$119)+'СЕТ СН'!$H$14+СВЦЭМ!$D$10+'СЕТ СН'!$H$6-'СЕТ СН'!$H$26</f>
        <v>1950.8926383099999</v>
      </c>
      <c r="R141" s="36">
        <f>SUMIFS(СВЦЭМ!$D$39:$D$782,СВЦЭМ!$A$39:$A$782,$A141,СВЦЭМ!$B$39:$B$782,R$119)+'СЕТ СН'!$H$14+СВЦЭМ!$D$10+'СЕТ СН'!$H$6-'СЕТ СН'!$H$26</f>
        <v>1913.2814265699999</v>
      </c>
      <c r="S141" s="36">
        <f>SUMIFS(СВЦЭМ!$D$39:$D$782,СВЦЭМ!$A$39:$A$782,$A141,СВЦЭМ!$B$39:$B$782,S$119)+'СЕТ СН'!$H$14+СВЦЭМ!$D$10+'СЕТ СН'!$H$6-'СЕТ СН'!$H$26</f>
        <v>1870.4806351499999</v>
      </c>
      <c r="T141" s="36">
        <f>SUMIFS(СВЦЭМ!$D$39:$D$782,СВЦЭМ!$A$39:$A$782,$A141,СВЦЭМ!$B$39:$B$782,T$119)+'СЕТ СН'!$H$14+СВЦЭМ!$D$10+'СЕТ СН'!$H$6-'СЕТ СН'!$H$26</f>
        <v>1816.04141581</v>
      </c>
      <c r="U141" s="36">
        <f>SUMIFS(СВЦЭМ!$D$39:$D$782,СВЦЭМ!$A$39:$A$782,$A141,СВЦЭМ!$B$39:$B$782,U$119)+'СЕТ СН'!$H$14+СВЦЭМ!$D$10+'СЕТ СН'!$H$6-'СЕТ СН'!$H$26</f>
        <v>1836.34459449</v>
      </c>
      <c r="V141" s="36">
        <f>SUMIFS(СВЦЭМ!$D$39:$D$782,СВЦЭМ!$A$39:$A$782,$A141,СВЦЭМ!$B$39:$B$782,V$119)+'СЕТ СН'!$H$14+СВЦЭМ!$D$10+'СЕТ СН'!$H$6-'СЕТ СН'!$H$26</f>
        <v>1784.0051298000001</v>
      </c>
      <c r="W141" s="36">
        <f>SUMIFS(СВЦЭМ!$D$39:$D$782,СВЦЭМ!$A$39:$A$782,$A141,СВЦЭМ!$B$39:$B$782,W$119)+'СЕТ СН'!$H$14+СВЦЭМ!$D$10+'СЕТ СН'!$H$6-'СЕТ СН'!$H$26</f>
        <v>1875.6976323199999</v>
      </c>
      <c r="X141" s="36">
        <f>SUMIFS(СВЦЭМ!$D$39:$D$782,СВЦЭМ!$A$39:$A$782,$A141,СВЦЭМ!$B$39:$B$782,X$119)+'СЕТ СН'!$H$14+СВЦЭМ!$D$10+'СЕТ СН'!$H$6-'СЕТ СН'!$H$26</f>
        <v>1960.1840846299999</v>
      </c>
      <c r="Y141" s="36">
        <f>SUMIFS(СВЦЭМ!$D$39:$D$782,СВЦЭМ!$A$39:$A$782,$A141,СВЦЭМ!$B$39:$B$782,Y$119)+'СЕТ СН'!$H$14+СВЦЭМ!$D$10+'СЕТ СН'!$H$6-'СЕТ СН'!$H$26</f>
        <v>2029.3387852000001</v>
      </c>
    </row>
    <row r="142" spans="1:25" ht="15.75" x14ac:dyDescent="0.2">
      <c r="A142" s="35">
        <f t="shared" si="3"/>
        <v>45069</v>
      </c>
      <c r="B142" s="36">
        <f>SUMIFS(СВЦЭМ!$D$39:$D$782,СВЦЭМ!$A$39:$A$782,$A142,СВЦЭМ!$B$39:$B$782,B$119)+'СЕТ СН'!$H$14+СВЦЭМ!$D$10+'СЕТ СН'!$H$6-'СЕТ СН'!$H$26</f>
        <v>2058.4649192900001</v>
      </c>
      <c r="C142" s="36">
        <f>SUMIFS(СВЦЭМ!$D$39:$D$782,СВЦЭМ!$A$39:$A$782,$A142,СВЦЭМ!$B$39:$B$782,C$119)+'СЕТ СН'!$H$14+СВЦЭМ!$D$10+'СЕТ СН'!$H$6-'СЕТ СН'!$H$26</f>
        <v>2132.24608601</v>
      </c>
      <c r="D142" s="36">
        <f>SUMIFS(СВЦЭМ!$D$39:$D$782,СВЦЭМ!$A$39:$A$782,$A142,СВЦЭМ!$B$39:$B$782,D$119)+'СЕТ СН'!$H$14+СВЦЭМ!$D$10+'СЕТ СН'!$H$6-'СЕТ СН'!$H$26</f>
        <v>2186.41222621</v>
      </c>
      <c r="E142" s="36">
        <f>SUMIFS(СВЦЭМ!$D$39:$D$782,СВЦЭМ!$A$39:$A$782,$A142,СВЦЭМ!$B$39:$B$782,E$119)+'СЕТ СН'!$H$14+СВЦЭМ!$D$10+'СЕТ СН'!$H$6-'СЕТ СН'!$H$26</f>
        <v>2180.2586553700003</v>
      </c>
      <c r="F142" s="36">
        <f>SUMIFS(СВЦЭМ!$D$39:$D$782,СВЦЭМ!$A$39:$A$782,$A142,СВЦЭМ!$B$39:$B$782,F$119)+'СЕТ СН'!$H$14+СВЦЭМ!$D$10+'СЕТ СН'!$H$6-'СЕТ СН'!$H$26</f>
        <v>2190.3360934800003</v>
      </c>
      <c r="G142" s="36">
        <f>SUMIFS(СВЦЭМ!$D$39:$D$782,СВЦЭМ!$A$39:$A$782,$A142,СВЦЭМ!$B$39:$B$782,G$119)+'СЕТ СН'!$H$14+СВЦЭМ!$D$10+'СЕТ СН'!$H$6-'СЕТ СН'!$H$26</f>
        <v>2122.4404642</v>
      </c>
      <c r="H142" s="36">
        <f>SUMIFS(СВЦЭМ!$D$39:$D$782,СВЦЭМ!$A$39:$A$782,$A142,СВЦЭМ!$B$39:$B$782,H$119)+'СЕТ СН'!$H$14+СВЦЭМ!$D$10+'СЕТ СН'!$H$6-'СЕТ СН'!$H$26</f>
        <v>2063.9704929200002</v>
      </c>
      <c r="I142" s="36">
        <f>SUMIFS(СВЦЭМ!$D$39:$D$782,СВЦЭМ!$A$39:$A$782,$A142,СВЦЭМ!$B$39:$B$782,I$119)+'СЕТ СН'!$H$14+СВЦЭМ!$D$10+'СЕТ СН'!$H$6-'СЕТ СН'!$H$26</f>
        <v>1997.8399898800001</v>
      </c>
      <c r="J142" s="36">
        <f>SUMIFS(СВЦЭМ!$D$39:$D$782,СВЦЭМ!$A$39:$A$782,$A142,СВЦЭМ!$B$39:$B$782,J$119)+'СЕТ СН'!$H$14+СВЦЭМ!$D$10+'СЕТ СН'!$H$6-'СЕТ СН'!$H$26</f>
        <v>1948.2290896699999</v>
      </c>
      <c r="K142" s="36">
        <f>SUMIFS(СВЦЭМ!$D$39:$D$782,СВЦЭМ!$A$39:$A$782,$A142,СВЦЭМ!$B$39:$B$782,K$119)+'СЕТ СН'!$H$14+СВЦЭМ!$D$10+'СЕТ СН'!$H$6-'СЕТ СН'!$H$26</f>
        <v>1932.58602116</v>
      </c>
      <c r="L142" s="36">
        <f>SUMIFS(СВЦЭМ!$D$39:$D$782,СВЦЭМ!$A$39:$A$782,$A142,СВЦЭМ!$B$39:$B$782,L$119)+'СЕТ СН'!$H$14+СВЦЭМ!$D$10+'СЕТ СН'!$H$6-'СЕТ СН'!$H$26</f>
        <v>1929.0040565100001</v>
      </c>
      <c r="M142" s="36">
        <f>SUMIFS(СВЦЭМ!$D$39:$D$782,СВЦЭМ!$A$39:$A$782,$A142,СВЦЭМ!$B$39:$B$782,M$119)+'СЕТ СН'!$H$14+СВЦЭМ!$D$10+'СЕТ СН'!$H$6-'СЕТ СН'!$H$26</f>
        <v>1979.18311406</v>
      </c>
      <c r="N142" s="36">
        <f>SUMIFS(СВЦЭМ!$D$39:$D$782,СВЦЭМ!$A$39:$A$782,$A142,СВЦЭМ!$B$39:$B$782,N$119)+'СЕТ СН'!$H$14+СВЦЭМ!$D$10+'СЕТ СН'!$H$6-'СЕТ СН'!$H$26</f>
        <v>1996.7536358100001</v>
      </c>
      <c r="O142" s="36">
        <f>SUMIFS(СВЦЭМ!$D$39:$D$782,СВЦЭМ!$A$39:$A$782,$A142,СВЦЭМ!$B$39:$B$782,O$119)+'СЕТ СН'!$H$14+СВЦЭМ!$D$10+'СЕТ СН'!$H$6-'СЕТ СН'!$H$26</f>
        <v>2005.67179885</v>
      </c>
      <c r="P142" s="36">
        <f>SUMIFS(СВЦЭМ!$D$39:$D$782,СВЦЭМ!$A$39:$A$782,$A142,СВЦЭМ!$B$39:$B$782,P$119)+'СЕТ СН'!$H$14+СВЦЭМ!$D$10+'СЕТ СН'!$H$6-'СЕТ СН'!$H$26</f>
        <v>2038.51240284</v>
      </c>
      <c r="Q142" s="36">
        <f>SUMIFS(СВЦЭМ!$D$39:$D$782,СВЦЭМ!$A$39:$A$782,$A142,СВЦЭМ!$B$39:$B$782,Q$119)+'СЕТ СН'!$H$14+СВЦЭМ!$D$10+'СЕТ СН'!$H$6-'СЕТ СН'!$H$26</f>
        <v>2035.48369435</v>
      </c>
      <c r="R142" s="36">
        <f>SUMIFS(СВЦЭМ!$D$39:$D$782,СВЦЭМ!$A$39:$A$782,$A142,СВЦЭМ!$B$39:$B$782,R$119)+'СЕТ СН'!$H$14+СВЦЭМ!$D$10+'СЕТ СН'!$H$6-'СЕТ СН'!$H$26</f>
        <v>2019.1763830699999</v>
      </c>
      <c r="S142" s="36">
        <f>SUMIFS(СВЦЭМ!$D$39:$D$782,СВЦЭМ!$A$39:$A$782,$A142,СВЦЭМ!$B$39:$B$782,S$119)+'СЕТ СН'!$H$14+СВЦЭМ!$D$10+'СЕТ СН'!$H$6-'СЕТ СН'!$H$26</f>
        <v>1975.9523725500001</v>
      </c>
      <c r="T142" s="36">
        <f>SUMIFS(СВЦЭМ!$D$39:$D$782,СВЦЭМ!$A$39:$A$782,$A142,СВЦЭМ!$B$39:$B$782,T$119)+'СЕТ СН'!$H$14+СВЦЭМ!$D$10+'СЕТ СН'!$H$6-'СЕТ СН'!$H$26</f>
        <v>1910.6224421700001</v>
      </c>
      <c r="U142" s="36">
        <f>SUMIFS(СВЦЭМ!$D$39:$D$782,СВЦЭМ!$A$39:$A$782,$A142,СВЦЭМ!$B$39:$B$782,U$119)+'СЕТ СН'!$H$14+СВЦЭМ!$D$10+'СЕТ СН'!$H$6-'СЕТ СН'!$H$26</f>
        <v>1858.01667982</v>
      </c>
      <c r="V142" s="36">
        <f>SUMIFS(СВЦЭМ!$D$39:$D$782,СВЦЭМ!$A$39:$A$782,$A142,СВЦЭМ!$B$39:$B$782,V$119)+'СЕТ СН'!$H$14+СВЦЭМ!$D$10+'СЕТ СН'!$H$6-'СЕТ СН'!$H$26</f>
        <v>1846.1140571400001</v>
      </c>
      <c r="W142" s="36">
        <f>SUMIFS(СВЦЭМ!$D$39:$D$782,СВЦЭМ!$A$39:$A$782,$A142,СВЦЭМ!$B$39:$B$782,W$119)+'СЕТ СН'!$H$14+СВЦЭМ!$D$10+'СЕТ СН'!$H$6-'СЕТ СН'!$H$26</f>
        <v>1895.26675219</v>
      </c>
      <c r="X142" s="36">
        <f>SUMIFS(СВЦЭМ!$D$39:$D$782,СВЦЭМ!$A$39:$A$782,$A142,СВЦЭМ!$B$39:$B$782,X$119)+'СЕТ СН'!$H$14+СВЦЭМ!$D$10+'СЕТ СН'!$H$6-'СЕТ СН'!$H$26</f>
        <v>1932.5461301400001</v>
      </c>
      <c r="Y142" s="36">
        <f>SUMIFS(СВЦЭМ!$D$39:$D$782,СВЦЭМ!$A$39:$A$782,$A142,СВЦЭМ!$B$39:$B$782,Y$119)+'СЕТ СН'!$H$14+СВЦЭМ!$D$10+'СЕТ СН'!$H$6-'СЕТ СН'!$H$26</f>
        <v>2005.78179011</v>
      </c>
    </row>
    <row r="143" spans="1:25" ht="15.75" x14ac:dyDescent="0.2">
      <c r="A143" s="35">
        <f t="shared" si="3"/>
        <v>45070</v>
      </c>
      <c r="B143" s="36">
        <f>SUMIFS(СВЦЭМ!$D$39:$D$782,СВЦЭМ!$A$39:$A$782,$A143,СВЦЭМ!$B$39:$B$782,B$119)+'СЕТ СН'!$H$14+СВЦЭМ!$D$10+'СЕТ СН'!$H$6-'СЕТ СН'!$H$26</f>
        <v>1986.7350286400001</v>
      </c>
      <c r="C143" s="36">
        <f>SUMIFS(СВЦЭМ!$D$39:$D$782,СВЦЭМ!$A$39:$A$782,$A143,СВЦЭМ!$B$39:$B$782,C$119)+'СЕТ СН'!$H$14+СВЦЭМ!$D$10+'СЕТ СН'!$H$6-'СЕТ СН'!$H$26</f>
        <v>2076.5445361400002</v>
      </c>
      <c r="D143" s="36">
        <f>SUMIFS(СВЦЭМ!$D$39:$D$782,СВЦЭМ!$A$39:$A$782,$A143,СВЦЭМ!$B$39:$B$782,D$119)+'СЕТ СН'!$H$14+СВЦЭМ!$D$10+'СЕТ СН'!$H$6-'СЕТ СН'!$H$26</f>
        <v>2091.3942230000002</v>
      </c>
      <c r="E143" s="36">
        <f>SUMIFS(СВЦЭМ!$D$39:$D$782,СВЦЭМ!$A$39:$A$782,$A143,СВЦЭМ!$B$39:$B$782,E$119)+'СЕТ СН'!$H$14+СВЦЭМ!$D$10+'СЕТ СН'!$H$6-'СЕТ СН'!$H$26</f>
        <v>2072.4629280300001</v>
      </c>
      <c r="F143" s="36">
        <f>SUMIFS(СВЦЭМ!$D$39:$D$782,СВЦЭМ!$A$39:$A$782,$A143,СВЦЭМ!$B$39:$B$782,F$119)+'СЕТ СН'!$H$14+СВЦЭМ!$D$10+'СЕТ СН'!$H$6-'СЕТ СН'!$H$26</f>
        <v>2126.6165550999999</v>
      </c>
      <c r="G143" s="36">
        <f>SUMIFS(СВЦЭМ!$D$39:$D$782,СВЦЭМ!$A$39:$A$782,$A143,СВЦЭМ!$B$39:$B$782,G$119)+'СЕТ СН'!$H$14+СВЦЭМ!$D$10+'СЕТ СН'!$H$6-'СЕТ СН'!$H$26</f>
        <v>2046.1400321900001</v>
      </c>
      <c r="H143" s="36">
        <f>SUMIFS(СВЦЭМ!$D$39:$D$782,СВЦЭМ!$A$39:$A$782,$A143,СВЦЭМ!$B$39:$B$782,H$119)+'СЕТ СН'!$H$14+СВЦЭМ!$D$10+'СЕТ СН'!$H$6-'СЕТ СН'!$H$26</f>
        <v>1938.48616004</v>
      </c>
      <c r="I143" s="36">
        <f>SUMIFS(СВЦЭМ!$D$39:$D$782,СВЦЭМ!$A$39:$A$782,$A143,СВЦЭМ!$B$39:$B$782,I$119)+'СЕТ СН'!$H$14+СВЦЭМ!$D$10+'СЕТ СН'!$H$6-'СЕТ СН'!$H$26</f>
        <v>1880.50418704</v>
      </c>
      <c r="J143" s="36">
        <f>SUMIFS(СВЦЭМ!$D$39:$D$782,СВЦЭМ!$A$39:$A$782,$A143,СВЦЭМ!$B$39:$B$782,J$119)+'СЕТ СН'!$H$14+СВЦЭМ!$D$10+'СЕТ СН'!$H$6-'СЕТ СН'!$H$26</f>
        <v>1905.59669624</v>
      </c>
      <c r="K143" s="36">
        <f>SUMIFS(СВЦЭМ!$D$39:$D$782,СВЦЭМ!$A$39:$A$782,$A143,СВЦЭМ!$B$39:$B$782,K$119)+'СЕТ СН'!$H$14+СВЦЭМ!$D$10+'СЕТ СН'!$H$6-'СЕТ СН'!$H$26</f>
        <v>1980.12626798</v>
      </c>
      <c r="L143" s="36">
        <f>SUMIFS(СВЦЭМ!$D$39:$D$782,СВЦЭМ!$A$39:$A$782,$A143,СВЦЭМ!$B$39:$B$782,L$119)+'СЕТ СН'!$H$14+СВЦЭМ!$D$10+'СЕТ СН'!$H$6-'СЕТ СН'!$H$26</f>
        <v>1984.9623008000001</v>
      </c>
      <c r="M143" s="36">
        <f>SUMIFS(СВЦЭМ!$D$39:$D$782,СВЦЭМ!$A$39:$A$782,$A143,СВЦЭМ!$B$39:$B$782,M$119)+'СЕТ СН'!$H$14+СВЦЭМ!$D$10+'СЕТ СН'!$H$6-'СЕТ СН'!$H$26</f>
        <v>1989.6221220499999</v>
      </c>
      <c r="N143" s="36">
        <f>SUMIFS(СВЦЭМ!$D$39:$D$782,СВЦЭМ!$A$39:$A$782,$A143,СВЦЭМ!$B$39:$B$782,N$119)+'СЕТ СН'!$H$14+СВЦЭМ!$D$10+'СЕТ СН'!$H$6-'СЕТ СН'!$H$26</f>
        <v>2019.9102223699999</v>
      </c>
      <c r="O143" s="36">
        <f>SUMIFS(СВЦЭМ!$D$39:$D$782,СВЦЭМ!$A$39:$A$782,$A143,СВЦЭМ!$B$39:$B$782,O$119)+'СЕТ СН'!$H$14+СВЦЭМ!$D$10+'СЕТ СН'!$H$6-'СЕТ СН'!$H$26</f>
        <v>2008.0461072000001</v>
      </c>
      <c r="P143" s="36">
        <f>SUMIFS(СВЦЭМ!$D$39:$D$782,СВЦЭМ!$A$39:$A$782,$A143,СВЦЭМ!$B$39:$B$782,P$119)+'СЕТ СН'!$H$14+СВЦЭМ!$D$10+'СЕТ СН'!$H$6-'СЕТ СН'!$H$26</f>
        <v>2013.8269917699999</v>
      </c>
      <c r="Q143" s="36">
        <f>SUMIFS(СВЦЭМ!$D$39:$D$782,СВЦЭМ!$A$39:$A$782,$A143,СВЦЭМ!$B$39:$B$782,Q$119)+'СЕТ СН'!$H$14+СВЦЭМ!$D$10+'СЕТ СН'!$H$6-'СЕТ СН'!$H$26</f>
        <v>2007.55053608</v>
      </c>
      <c r="R143" s="36">
        <f>SUMIFS(СВЦЭМ!$D$39:$D$782,СВЦЭМ!$A$39:$A$782,$A143,СВЦЭМ!$B$39:$B$782,R$119)+'СЕТ СН'!$H$14+СВЦЭМ!$D$10+'СЕТ СН'!$H$6-'СЕТ СН'!$H$26</f>
        <v>2010.5997522</v>
      </c>
      <c r="S143" s="36">
        <f>SUMIFS(СВЦЭМ!$D$39:$D$782,СВЦЭМ!$A$39:$A$782,$A143,СВЦЭМ!$B$39:$B$782,S$119)+'СЕТ СН'!$H$14+СВЦЭМ!$D$10+'СЕТ СН'!$H$6-'СЕТ СН'!$H$26</f>
        <v>1973.4044863399999</v>
      </c>
      <c r="T143" s="36">
        <f>SUMIFS(СВЦЭМ!$D$39:$D$782,СВЦЭМ!$A$39:$A$782,$A143,СВЦЭМ!$B$39:$B$782,T$119)+'СЕТ СН'!$H$14+СВЦЭМ!$D$10+'СЕТ СН'!$H$6-'СЕТ СН'!$H$26</f>
        <v>1909.0204783500001</v>
      </c>
      <c r="U143" s="36">
        <f>SUMIFS(СВЦЭМ!$D$39:$D$782,СВЦЭМ!$A$39:$A$782,$A143,СВЦЭМ!$B$39:$B$782,U$119)+'СЕТ СН'!$H$14+СВЦЭМ!$D$10+'СЕТ СН'!$H$6-'СЕТ СН'!$H$26</f>
        <v>1884.8397961999999</v>
      </c>
      <c r="V143" s="36">
        <f>SUMIFS(СВЦЭМ!$D$39:$D$782,СВЦЭМ!$A$39:$A$782,$A143,СВЦЭМ!$B$39:$B$782,V$119)+'СЕТ СН'!$H$14+СВЦЭМ!$D$10+'СЕТ СН'!$H$6-'СЕТ СН'!$H$26</f>
        <v>1880.9865119399999</v>
      </c>
      <c r="W143" s="36">
        <f>SUMIFS(СВЦЭМ!$D$39:$D$782,СВЦЭМ!$A$39:$A$782,$A143,СВЦЭМ!$B$39:$B$782,W$119)+'СЕТ СН'!$H$14+СВЦЭМ!$D$10+'СЕТ СН'!$H$6-'СЕТ СН'!$H$26</f>
        <v>1897.42078552</v>
      </c>
      <c r="X143" s="36">
        <f>SUMIFS(СВЦЭМ!$D$39:$D$782,СВЦЭМ!$A$39:$A$782,$A143,СВЦЭМ!$B$39:$B$782,X$119)+'СЕТ СН'!$H$14+СВЦЭМ!$D$10+'СЕТ СН'!$H$6-'СЕТ СН'!$H$26</f>
        <v>1974.7707036300001</v>
      </c>
      <c r="Y143" s="36">
        <f>SUMIFS(СВЦЭМ!$D$39:$D$782,СВЦЭМ!$A$39:$A$782,$A143,СВЦЭМ!$B$39:$B$782,Y$119)+'СЕТ СН'!$H$14+СВЦЭМ!$D$10+'СЕТ СН'!$H$6-'СЕТ СН'!$H$26</f>
        <v>1996.22541323</v>
      </c>
    </row>
    <row r="144" spans="1:25" ht="15.75" x14ac:dyDescent="0.2">
      <c r="A144" s="35">
        <f t="shared" si="3"/>
        <v>45071</v>
      </c>
      <c r="B144" s="36">
        <f>SUMIFS(СВЦЭМ!$D$39:$D$782,СВЦЭМ!$A$39:$A$782,$A144,СВЦЭМ!$B$39:$B$782,B$119)+'СЕТ СН'!$H$14+СВЦЭМ!$D$10+'СЕТ СН'!$H$6-'СЕТ СН'!$H$26</f>
        <v>2041.4341189199999</v>
      </c>
      <c r="C144" s="36">
        <f>SUMIFS(СВЦЭМ!$D$39:$D$782,СВЦЭМ!$A$39:$A$782,$A144,СВЦЭМ!$B$39:$B$782,C$119)+'СЕТ СН'!$H$14+СВЦЭМ!$D$10+'СЕТ СН'!$H$6-'СЕТ СН'!$H$26</f>
        <v>2121.3667796700001</v>
      </c>
      <c r="D144" s="36">
        <f>SUMIFS(СВЦЭМ!$D$39:$D$782,СВЦЭМ!$A$39:$A$782,$A144,СВЦЭМ!$B$39:$B$782,D$119)+'СЕТ СН'!$H$14+СВЦЭМ!$D$10+'СЕТ СН'!$H$6-'СЕТ СН'!$H$26</f>
        <v>2110.5259799700002</v>
      </c>
      <c r="E144" s="36">
        <f>SUMIFS(СВЦЭМ!$D$39:$D$782,СВЦЭМ!$A$39:$A$782,$A144,СВЦЭМ!$B$39:$B$782,E$119)+'СЕТ СН'!$H$14+СВЦЭМ!$D$10+'СЕТ СН'!$H$6-'СЕТ СН'!$H$26</f>
        <v>2097.7235506100001</v>
      </c>
      <c r="F144" s="36">
        <f>SUMIFS(СВЦЭМ!$D$39:$D$782,СВЦЭМ!$A$39:$A$782,$A144,СВЦЭМ!$B$39:$B$782,F$119)+'СЕТ СН'!$H$14+СВЦЭМ!$D$10+'СЕТ СН'!$H$6-'СЕТ СН'!$H$26</f>
        <v>2101.9625754500003</v>
      </c>
      <c r="G144" s="36">
        <f>SUMIFS(СВЦЭМ!$D$39:$D$782,СВЦЭМ!$A$39:$A$782,$A144,СВЦЭМ!$B$39:$B$782,G$119)+'СЕТ СН'!$H$14+СВЦЭМ!$D$10+'СЕТ СН'!$H$6-'СЕТ СН'!$H$26</f>
        <v>2092.2258575800001</v>
      </c>
      <c r="H144" s="36">
        <f>SUMIFS(СВЦЭМ!$D$39:$D$782,СВЦЭМ!$A$39:$A$782,$A144,СВЦЭМ!$B$39:$B$782,H$119)+'СЕТ СН'!$H$14+СВЦЭМ!$D$10+'СЕТ СН'!$H$6-'СЕТ СН'!$H$26</f>
        <v>1974.71468781</v>
      </c>
      <c r="I144" s="36">
        <f>SUMIFS(СВЦЭМ!$D$39:$D$782,СВЦЭМ!$A$39:$A$782,$A144,СВЦЭМ!$B$39:$B$782,I$119)+'СЕТ СН'!$H$14+СВЦЭМ!$D$10+'СЕТ СН'!$H$6-'СЕТ СН'!$H$26</f>
        <v>1924.0961586999999</v>
      </c>
      <c r="J144" s="36">
        <f>SUMIFS(СВЦЭМ!$D$39:$D$782,СВЦЭМ!$A$39:$A$782,$A144,СВЦЭМ!$B$39:$B$782,J$119)+'СЕТ СН'!$H$14+СВЦЭМ!$D$10+'СЕТ СН'!$H$6-'СЕТ СН'!$H$26</f>
        <v>1936.0738724299999</v>
      </c>
      <c r="K144" s="36">
        <f>SUMIFS(СВЦЭМ!$D$39:$D$782,СВЦЭМ!$A$39:$A$782,$A144,СВЦЭМ!$B$39:$B$782,K$119)+'СЕТ СН'!$H$14+СВЦЭМ!$D$10+'СЕТ СН'!$H$6-'СЕТ СН'!$H$26</f>
        <v>1948.28276944</v>
      </c>
      <c r="L144" s="36">
        <f>SUMIFS(СВЦЭМ!$D$39:$D$782,СВЦЭМ!$A$39:$A$782,$A144,СВЦЭМ!$B$39:$B$782,L$119)+'СЕТ СН'!$H$14+СВЦЭМ!$D$10+'СЕТ СН'!$H$6-'СЕТ СН'!$H$26</f>
        <v>1947.44452963</v>
      </c>
      <c r="M144" s="36">
        <f>SUMIFS(СВЦЭМ!$D$39:$D$782,СВЦЭМ!$A$39:$A$782,$A144,СВЦЭМ!$B$39:$B$782,M$119)+'СЕТ СН'!$H$14+СВЦЭМ!$D$10+'СЕТ СН'!$H$6-'СЕТ СН'!$H$26</f>
        <v>2002.1952983399999</v>
      </c>
      <c r="N144" s="36">
        <f>SUMIFS(СВЦЭМ!$D$39:$D$782,СВЦЭМ!$A$39:$A$782,$A144,СВЦЭМ!$B$39:$B$782,N$119)+'СЕТ СН'!$H$14+СВЦЭМ!$D$10+'СЕТ СН'!$H$6-'СЕТ СН'!$H$26</f>
        <v>2036.4550758</v>
      </c>
      <c r="O144" s="36">
        <f>SUMIFS(СВЦЭМ!$D$39:$D$782,СВЦЭМ!$A$39:$A$782,$A144,СВЦЭМ!$B$39:$B$782,O$119)+'СЕТ СН'!$H$14+СВЦЭМ!$D$10+'СЕТ СН'!$H$6-'СЕТ СН'!$H$26</f>
        <v>2025.64644159</v>
      </c>
      <c r="P144" s="36">
        <f>SUMIFS(СВЦЭМ!$D$39:$D$782,СВЦЭМ!$A$39:$A$782,$A144,СВЦЭМ!$B$39:$B$782,P$119)+'СЕТ СН'!$H$14+СВЦЭМ!$D$10+'СЕТ СН'!$H$6-'СЕТ СН'!$H$26</f>
        <v>2016.0317700999999</v>
      </c>
      <c r="Q144" s="36">
        <f>SUMIFS(СВЦЭМ!$D$39:$D$782,СВЦЭМ!$A$39:$A$782,$A144,СВЦЭМ!$B$39:$B$782,Q$119)+'СЕТ СН'!$H$14+СВЦЭМ!$D$10+'СЕТ СН'!$H$6-'СЕТ СН'!$H$26</f>
        <v>2009.7376248200001</v>
      </c>
      <c r="R144" s="36">
        <f>SUMIFS(СВЦЭМ!$D$39:$D$782,СВЦЭМ!$A$39:$A$782,$A144,СВЦЭМ!$B$39:$B$782,R$119)+'СЕТ СН'!$H$14+СВЦЭМ!$D$10+'СЕТ СН'!$H$6-'СЕТ СН'!$H$26</f>
        <v>2026.1676875799999</v>
      </c>
      <c r="S144" s="36">
        <f>SUMIFS(СВЦЭМ!$D$39:$D$782,СВЦЭМ!$A$39:$A$782,$A144,СВЦЭМ!$B$39:$B$782,S$119)+'СЕТ СН'!$H$14+СВЦЭМ!$D$10+'СЕТ СН'!$H$6-'СЕТ СН'!$H$26</f>
        <v>1987.72371615</v>
      </c>
      <c r="T144" s="36">
        <f>SUMIFS(СВЦЭМ!$D$39:$D$782,СВЦЭМ!$A$39:$A$782,$A144,СВЦЭМ!$B$39:$B$782,T$119)+'СЕТ СН'!$H$14+СВЦЭМ!$D$10+'СЕТ СН'!$H$6-'СЕТ СН'!$H$26</f>
        <v>1948.7315742799999</v>
      </c>
      <c r="U144" s="36">
        <f>SUMIFS(СВЦЭМ!$D$39:$D$782,СВЦЭМ!$A$39:$A$782,$A144,СВЦЭМ!$B$39:$B$782,U$119)+'СЕТ СН'!$H$14+СВЦЭМ!$D$10+'СЕТ СН'!$H$6-'СЕТ СН'!$H$26</f>
        <v>1875.5174805199999</v>
      </c>
      <c r="V144" s="36">
        <f>SUMIFS(СВЦЭМ!$D$39:$D$782,СВЦЭМ!$A$39:$A$782,$A144,СВЦЭМ!$B$39:$B$782,V$119)+'СЕТ СН'!$H$14+СВЦЭМ!$D$10+'СЕТ СН'!$H$6-'СЕТ СН'!$H$26</f>
        <v>1834.72389488</v>
      </c>
      <c r="W144" s="36">
        <f>SUMIFS(СВЦЭМ!$D$39:$D$782,СВЦЭМ!$A$39:$A$782,$A144,СВЦЭМ!$B$39:$B$782,W$119)+'СЕТ СН'!$H$14+СВЦЭМ!$D$10+'СЕТ СН'!$H$6-'СЕТ СН'!$H$26</f>
        <v>1838.6782299500001</v>
      </c>
      <c r="X144" s="36">
        <f>SUMIFS(СВЦЭМ!$D$39:$D$782,СВЦЭМ!$A$39:$A$782,$A144,СВЦЭМ!$B$39:$B$782,X$119)+'СЕТ СН'!$H$14+СВЦЭМ!$D$10+'СЕТ СН'!$H$6-'СЕТ СН'!$H$26</f>
        <v>1910.3712539400001</v>
      </c>
      <c r="Y144" s="36">
        <f>SUMIFS(СВЦЭМ!$D$39:$D$782,СВЦЭМ!$A$39:$A$782,$A144,СВЦЭМ!$B$39:$B$782,Y$119)+'СЕТ СН'!$H$14+СВЦЭМ!$D$10+'СЕТ СН'!$H$6-'СЕТ СН'!$H$26</f>
        <v>2000.2488840000001</v>
      </c>
    </row>
    <row r="145" spans="1:27" ht="15.75" x14ac:dyDescent="0.2">
      <c r="A145" s="35">
        <f t="shared" si="3"/>
        <v>45072</v>
      </c>
      <c r="B145" s="36">
        <f>SUMIFS(СВЦЭМ!$D$39:$D$782,СВЦЭМ!$A$39:$A$782,$A145,СВЦЭМ!$B$39:$B$782,B$119)+'СЕТ СН'!$H$14+СВЦЭМ!$D$10+'СЕТ СН'!$H$6-'СЕТ СН'!$H$26</f>
        <v>1924.2577559900001</v>
      </c>
      <c r="C145" s="36">
        <f>SUMIFS(СВЦЭМ!$D$39:$D$782,СВЦЭМ!$A$39:$A$782,$A145,СВЦЭМ!$B$39:$B$782,C$119)+'СЕТ СН'!$H$14+СВЦЭМ!$D$10+'СЕТ СН'!$H$6-'СЕТ СН'!$H$26</f>
        <v>2020.4919597099999</v>
      </c>
      <c r="D145" s="36">
        <f>SUMIFS(СВЦЭМ!$D$39:$D$782,СВЦЭМ!$A$39:$A$782,$A145,СВЦЭМ!$B$39:$B$782,D$119)+'СЕТ СН'!$H$14+СВЦЭМ!$D$10+'СЕТ СН'!$H$6-'СЕТ СН'!$H$26</f>
        <v>2061.3243138400003</v>
      </c>
      <c r="E145" s="36">
        <f>SUMIFS(СВЦЭМ!$D$39:$D$782,СВЦЭМ!$A$39:$A$782,$A145,СВЦЭМ!$B$39:$B$782,E$119)+'СЕТ СН'!$H$14+СВЦЭМ!$D$10+'СЕТ СН'!$H$6-'СЕТ СН'!$H$26</f>
        <v>2056.0794072399999</v>
      </c>
      <c r="F145" s="36">
        <f>SUMIFS(СВЦЭМ!$D$39:$D$782,СВЦЭМ!$A$39:$A$782,$A145,СВЦЭМ!$B$39:$B$782,F$119)+'СЕТ СН'!$H$14+СВЦЭМ!$D$10+'СЕТ СН'!$H$6-'СЕТ СН'!$H$26</f>
        <v>2073.0938899800003</v>
      </c>
      <c r="G145" s="36">
        <f>SUMIFS(СВЦЭМ!$D$39:$D$782,СВЦЭМ!$A$39:$A$782,$A145,СВЦЭМ!$B$39:$B$782,G$119)+'СЕТ СН'!$H$14+СВЦЭМ!$D$10+'СЕТ СН'!$H$6-'СЕТ СН'!$H$26</f>
        <v>2010.35131243</v>
      </c>
      <c r="H145" s="36">
        <f>SUMIFS(СВЦЭМ!$D$39:$D$782,СВЦЭМ!$A$39:$A$782,$A145,СВЦЭМ!$B$39:$B$782,H$119)+'СЕТ СН'!$H$14+СВЦЭМ!$D$10+'СЕТ СН'!$H$6-'СЕТ СН'!$H$26</f>
        <v>1899.9539366700001</v>
      </c>
      <c r="I145" s="36">
        <f>SUMIFS(СВЦЭМ!$D$39:$D$782,СВЦЭМ!$A$39:$A$782,$A145,СВЦЭМ!$B$39:$B$782,I$119)+'СЕТ СН'!$H$14+СВЦЭМ!$D$10+'СЕТ СН'!$H$6-'СЕТ СН'!$H$26</f>
        <v>1886.0718838</v>
      </c>
      <c r="J145" s="36">
        <f>SUMIFS(СВЦЭМ!$D$39:$D$782,СВЦЭМ!$A$39:$A$782,$A145,СВЦЭМ!$B$39:$B$782,J$119)+'СЕТ СН'!$H$14+СВЦЭМ!$D$10+'СЕТ СН'!$H$6-'СЕТ СН'!$H$26</f>
        <v>1898.22202199</v>
      </c>
      <c r="K145" s="36">
        <f>SUMIFS(СВЦЭМ!$D$39:$D$782,СВЦЭМ!$A$39:$A$782,$A145,СВЦЭМ!$B$39:$B$782,K$119)+'СЕТ СН'!$H$14+СВЦЭМ!$D$10+'СЕТ СН'!$H$6-'СЕТ СН'!$H$26</f>
        <v>1922.79284409</v>
      </c>
      <c r="L145" s="36">
        <f>SUMIFS(СВЦЭМ!$D$39:$D$782,СВЦЭМ!$A$39:$A$782,$A145,СВЦЭМ!$B$39:$B$782,L$119)+'СЕТ СН'!$H$14+СВЦЭМ!$D$10+'СЕТ СН'!$H$6-'СЕТ СН'!$H$26</f>
        <v>1911.2023022200001</v>
      </c>
      <c r="M145" s="36">
        <f>SUMIFS(СВЦЭМ!$D$39:$D$782,СВЦЭМ!$A$39:$A$782,$A145,СВЦЭМ!$B$39:$B$782,M$119)+'СЕТ СН'!$H$14+СВЦЭМ!$D$10+'СЕТ СН'!$H$6-'СЕТ СН'!$H$26</f>
        <v>1917.4068129300001</v>
      </c>
      <c r="N145" s="36">
        <f>SUMIFS(СВЦЭМ!$D$39:$D$782,СВЦЭМ!$A$39:$A$782,$A145,СВЦЭМ!$B$39:$B$782,N$119)+'СЕТ СН'!$H$14+СВЦЭМ!$D$10+'СЕТ СН'!$H$6-'СЕТ СН'!$H$26</f>
        <v>1927.11505012</v>
      </c>
      <c r="O145" s="36">
        <f>SUMIFS(СВЦЭМ!$D$39:$D$782,СВЦЭМ!$A$39:$A$782,$A145,СВЦЭМ!$B$39:$B$782,O$119)+'СЕТ СН'!$H$14+СВЦЭМ!$D$10+'СЕТ СН'!$H$6-'СЕТ СН'!$H$26</f>
        <v>1954.6264624200001</v>
      </c>
      <c r="P145" s="36">
        <f>SUMIFS(СВЦЭМ!$D$39:$D$782,СВЦЭМ!$A$39:$A$782,$A145,СВЦЭМ!$B$39:$B$782,P$119)+'СЕТ СН'!$H$14+СВЦЭМ!$D$10+'СЕТ СН'!$H$6-'СЕТ СН'!$H$26</f>
        <v>1966.3548083999999</v>
      </c>
      <c r="Q145" s="36">
        <f>SUMIFS(СВЦЭМ!$D$39:$D$782,СВЦЭМ!$A$39:$A$782,$A145,СВЦЭМ!$B$39:$B$782,Q$119)+'СЕТ СН'!$H$14+СВЦЭМ!$D$10+'СЕТ СН'!$H$6-'СЕТ СН'!$H$26</f>
        <v>1965.8424278699999</v>
      </c>
      <c r="R145" s="36">
        <f>SUMIFS(СВЦЭМ!$D$39:$D$782,СВЦЭМ!$A$39:$A$782,$A145,СВЦЭМ!$B$39:$B$782,R$119)+'СЕТ СН'!$H$14+СВЦЭМ!$D$10+'СЕТ СН'!$H$6-'СЕТ СН'!$H$26</f>
        <v>1941.72632217</v>
      </c>
      <c r="S145" s="36">
        <f>SUMIFS(СВЦЭМ!$D$39:$D$782,СВЦЭМ!$A$39:$A$782,$A145,СВЦЭМ!$B$39:$B$782,S$119)+'СЕТ СН'!$H$14+СВЦЭМ!$D$10+'СЕТ СН'!$H$6-'СЕТ СН'!$H$26</f>
        <v>1881.35008053</v>
      </c>
      <c r="T145" s="36">
        <f>SUMIFS(СВЦЭМ!$D$39:$D$782,СВЦЭМ!$A$39:$A$782,$A145,СВЦЭМ!$B$39:$B$782,T$119)+'СЕТ СН'!$H$14+СВЦЭМ!$D$10+'СЕТ СН'!$H$6-'СЕТ СН'!$H$26</f>
        <v>1822.1887727999999</v>
      </c>
      <c r="U145" s="36">
        <f>SUMIFS(СВЦЭМ!$D$39:$D$782,СВЦЭМ!$A$39:$A$782,$A145,СВЦЭМ!$B$39:$B$782,U$119)+'СЕТ СН'!$H$14+СВЦЭМ!$D$10+'СЕТ СН'!$H$6-'СЕТ СН'!$H$26</f>
        <v>1810.2474292300001</v>
      </c>
      <c r="V145" s="36">
        <f>SUMIFS(СВЦЭМ!$D$39:$D$782,СВЦЭМ!$A$39:$A$782,$A145,СВЦЭМ!$B$39:$B$782,V$119)+'СЕТ СН'!$H$14+СВЦЭМ!$D$10+'СЕТ СН'!$H$6-'СЕТ СН'!$H$26</f>
        <v>1769.6712143499999</v>
      </c>
      <c r="W145" s="36">
        <f>SUMIFS(СВЦЭМ!$D$39:$D$782,СВЦЭМ!$A$39:$A$782,$A145,СВЦЭМ!$B$39:$B$782,W$119)+'СЕТ СН'!$H$14+СВЦЭМ!$D$10+'СЕТ СН'!$H$6-'СЕТ СН'!$H$26</f>
        <v>1788.47500859</v>
      </c>
      <c r="X145" s="36">
        <f>SUMIFS(СВЦЭМ!$D$39:$D$782,СВЦЭМ!$A$39:$A$782,$A145,СВЦЭМ!$B$39:$B$782,X$119)+'СЕТ СН'!$H$14+СВЦЭМ!$D$10+'СЕТ СН'!$H$6-'СЕТ СН'!$H$26</f>
        <v>1796.6030308500001</v>
      </c>
      <c r="Y145" s="36">
        <f>SUMIFS(СВЦЭМ!$D$39:$D$782,СВЦЭМ!$A$39:$A$782,$A145,СВЦЭМ!$B$39:$B$782,Y$119)+'СЕТ СН'!$H$14+СВЦЭМ!$D$10+'СЕТ СН'!$H$6-'СЕТ СН'!$H$26</f>
        <v>1879.3564846900001</v>
      </c>
    </row>
    <row r="146" spans="1:27" ht="15.75" x14ac:dyDescent="0.2">
      <c r="A146" s="35">
        <f t="shared" si="3"/>
        <v>45073</v>
      </c>
      <c r="B146" s="36">
        <f>SUMIFS(СВЦЭМ!$D$39:$D$782,СВЦЭМ!$A$39:$A$782,$A146,СВЦЭМ!$B$39:$B$782,B$119)+'СЕТ СН'!$H$14+СВЦЭМ!$D$10+'СЕТ СН'!$H$6-'СЕТ СН'!$H$26</f>
        <v>1960.5651199399999</v>
      </c>
      <c r="C146" s="36">
        <f>SUMIFS(СВЦЭМ!$D$39:$D$782,СВЦЭМ!$A$39:$A$782,$A146,СВЦЭМ!$B$39:$B$782,C$119)+'СЕТ СН'!$H$14+СВЦЭМ!$D$10+'СЕТ СН'!$H$6-'СЕТ СН'!$H$26</f>
        <v>1961.99177904</v>
      </c>
      <c r="D146" s="36">
        <f>SUMIFS(СВЦЭМ!$D$39:$D$782,СВЦЭМ!$A$39:$A$782,$A146,СВЦЭМ!$B$39:$B$782,D$119)+'СЕТ СН'!$H$14+СВЦЭМ!$D$10+'СЕТ СН'!$H$6-'СЕТ СН'!$H$26</f>
        <v>2038.4308985800001</v>
      </c>
      <c r="E146" s="36">
        <f>SUMIFS(СВЦЭМ!$D$39:$D$782,СВЦЭМ!$A$39:$A$782,$A146,СВЦЭМ!$B$39:$B$782,E$119)+'СЕТ СН'!$H$14+СВЦЭМ!$D$10+'СЕТ СН'!$H$6-'СЕТ СН'!$H$26</f>
        <v>2016.80848148</v>
      </c>
      <c r="F146" s="36">
        <f>SUMIFS(СВЦЭМ!$D$39:$D$782,СВЦЭМ!$A$39:$A$782,$A146,СВЦЭМ!$B$39:$B$782,F$119)+'СЕТ СН'!$H$14+СВЦЭМ!$D$10+'СЕТ СН'!$H$6-'СЕТ СН'!$H$26</f>
        <v>2028.2166380900001</v>
      </c>
      <c r="G146" s="36">
        <f>SUMIFS(СВЦЭМ!$D$39:$D$782,СВЦЭМ!$A$39:$A$782,$A146,СВЦЭМ!$B$39:$B$782,G$119)+'СЕТ СН'!$H$14+СВЦЭМ!$D$10+'СЕТ СН'!$H$6-'СЕТ СН'!$H$26</f>
        <v>2008.54235328</v>
      </c>
      <c r="H146" s="36">
        <f>SUMIFS(СВЦЭМ!$D$39:$D$782,СВЦЭМ!$A$39:$A$782,$A146,СВЦЭМ!$B$39:$B$782,H$119)+'СЕТ СН'!$H$14+СВЦЭМ!$D$10+'СЕТ СН'!$H$6-'СЕТ СН'!$H$26</f>
        <v>1933.2898108899999</v>
      </c>
      <c r="I146" s="36">
        <f>SUMIFS(СВЦЭМ!$D$39:$D$782,СВЦЭМ!$A$39:$A$782,$A146,СВЦЭМ!$B$39:$B$782,I$119)+'СЕТ СН'!$H$14+СВЦЭМ!$D$10+'СЕТ СН'!$H$6-'СЕТ СН'!$H$26</f>
        <v>1817.2514302300001</v>
      </c>
      <c r="J146" s="36">
        <f>SUMIFS(СВЦЭМ!$D$39:$D$782,СВЦЭМ!$A$39:$A$782,$A146,СВЦЭМ!$B$39:$B$782,J$119)+'СЕТ СН'!$H$14+СВЦЭМ!$D$10+'СЕТ СН'!$H$6-'СЕТ СН'!$H$26</f>
        <v>1724.86732925</v>
      </c>
      <c r="K146" s="36">
        <f>SUMIFS(СВЦЭМ!$D$39:$D$782,СВЦЭМ!$A$39:$A$782,$A146,СВЦЭМ!$B$39:$B$782,K$119)+'СЕТ СН'!$H$14+СВЦЭМ!$D$10+'СЕТ СН'!$H$6-'СЕТ СН'!$H$26</f>
        <v>1734.31071748</v>
      </c>
      <c r="L146" s="36">
        <f>SUMIFS(СВЦЭМ!$D$39:$D$782,СВЦЭМ!$A$39:$A$782,$A146,СВЦЭМ!$B$39:$B$782,L$119)+'СЕТ СН'!$H$14+СВЦЭМ!$D$10+'СЕТ СН'!$H$6-'СЕТ СН'!$H$26</f>
        <v>1729.6641039000001</v>
      </c>
      <c r="M146" s="36">
        <f>SUMIFS(СВЦЭМ!$D$39:$D$782,СВЦЭМ!$A$39:$A$782,$A146,СВЦЭМ!$B$39:$B$782,M$119)+'СЕТ СН'!$H$14+СВЦЭМ!$D$10+'СЕТ СН'!$H$6-'СЕТ СН'!$H$26</f>
        <v>1744.5653220500001</v>
      </c>
      <c r="N146" s="36">
        <f>SUMIFS(СВЦЭМ!$D$39:$D$782,СВЦЭМ!$A$39:$A$782,$A146,СВЦЭМ!$B$39:$B$782,N$119)+'СЕТ СН'!$H$14+СВЦЭМ!$D$10+'СЕТ СН'!$H$6-'СЕТ СН'!$H$26</f>
        <v>1871.3048651300001</v>
      </c>
      <c r="O146" s="36">
        <f>SUMIFS(СВЦЭМ!$D$39:$D$782,СВЦЭМ!$A$39:$A$782,$A146,СВЦЭМ!$B$39:$B$782,O$119)+'СЕТ СН'!$H$14+СВЦЭМ!$D$10+'СЕТ СН'!$H$6-'СЕТ СН'!$H$26</f>
        <v>1881.4463489499999</v>
      </c>
      <c r="P146" s="36">
        <f>SUMIFS(СВЦЭМ!$D$39:$D$782,СВЦЭМ!$A$39:$A$782,$A146,СВЦЭМ!$B$39:$B$782,P$119)+'СЕТ СН'!$H$14+СВЦЭМ!$D$10+'СЕТ СН'!$H$6-'СЕТ СН'!$H$26</f>
        <v>1900.4248330200001</v>
      </c>
      <c r="Q146" s="36">
        <f>SUMIFS(СВЦЭМ!$D$39:$D$782,СВЦЭМ!$A$39:$A$782,$A146,СВЦЭМ!$B$39:$B$782,Q$119)+'СЕТ СН'!$H$14+СВЦЭМ!$D$10+'СЕТ СН'!$H$6-'СЕТ СН'!$H$26</f>
        <v>1908.21999149</v>
      </c>
      <c r="R146" s="36">
        <f>SUMIFS(СВЦЭМ!$D$39:$D$782,СВЦЭМ!$A$39:$A$782,$A146,СВЦЭМ!$B$39:$B$782,R$119)+'СЕТ СН'!$H$14+СВЦЭМ!$D$10+'СЕТ СН'!$H$6-'СЕТ СН'!$H$26</f>
        <v>1893.4038688600001</v>
      </c>
      <c r="S146" s="36">
        <f>SUMIFS(СВЦЭМ!$D$39:$D$782,СВЦЭМ!$A$39:$A$782,$A146,СВЦЭМ!$B$39:$B$782,S$119)+'СЕТ СН'!$H$14+СВЦЭМ!$D$10+'СЕТ СН'!$H$6-'СЕТ СН'!$H$26</f>
        <v>1859.3218756000001</v>
      </c>
      <c r="T146" s="36">
        <f>SUMIFS(СВЦЭМ!$D$39:$D$782,СВЦЭМ!$A$39:$A$782,$A146,СВЦЭМ!$B$39:$B$782,T$119)+'СЕТ СН'!$H$14+СВЦЭМ!$D$10+'СЕТ СН'!$H$6-'СЕТ СН'!$H$26</f>
        <v>1808.38101259</v>
      </c>
      <c r="U146" s="36">
        <f>SUMIFS(СВЦЭМ!$D$39:$D$782,СВЦЭМ!$A$39:$A$782,$A146,СВЦЭМ!$B$39:$B$782,U$119)+'СЕТ СН'!$H$14+СВЦЭМ!$D$10+'СЕТ СН'!$H$6-'СЕТ СН'!$H$26</f>
        <v>1743.7125984700001</v>
      </c>
      <c r="V146" s="36">
        <f>SUMIFS(СВЦЭМ!$D$39:$D$782,СВЦЭМ!$A$39:$A$782,$A146,СВЦЭМ!$B$39:$B$782,V$119)+'СЕТ СН'!$H$14+СВЦЭМ!$D$10+'СЕТ СН'!$H$6-'СЕТ СН'!$H$26</f>
        <v>1729.6152146300001</v>
      </c>
      <c r="W146" s="36">
        <f>SUMIFS(СВЦЭМ!$D$39:$D$782,СВЦЭМ!$A$39:$A$782,$A146,СВЦЭМ!$B$39:$B$782,W$119)+'СЕТ СН'!$H$14+СВЦЭМ!$D$10+'СЕТ СН'!$H$6-'СЕТ СН'!$H$26</f>
        <v>1765.6836934600001</v>
      </c>
      <c r="X146" s="36">
        <f>SUMIFS(СВЦЭМ!$D$39:$D$782,СВЦЭМ!$A$39:$A$782,$A146,СВЦЭМ!$B$39:$B$782,X$119)+'СЕТ СН'!$H$14+СВЦЭМ!$D$10+'СЕТ СН'!$H$6-'СЕТ СН'!$H$26</f>
        <v>1770.3203709300001</v>
      </c>
      <c r="Y146" s="36">
        <f>SUMIFS(СВЦЭМ!$D$39:$D$782,СВЦЭМ!$A$39:$A$782,$A146,СВЦЭМ!$B$39:$B$782,Y$119)+'СЕТ СН'!$H$14+СВЦЭМ!$D$10+'СЕТ СН'!$H$6-'СЕТ СН'!$H$26</f>
        <v>1884.85611935</v>
      </c>
    </row>
    <row r="147" spans="1:27" ht="15.75" x14ac:dyDescent="0.2">
      <c r="A147" s="35">
        <f t="shared" si="3"/>
        <v>45074</v>
      </c>
      <c r="B147" s="36">
        <f>SUMIFS(СВЦЭМ!$D$39:$D$782,СВЦЭМ!$A$39:$A$782,$A147,СВЦЭМ!$B$39:$B$782,B$119)+'СЕТ СН'!$H$14+СВЦЭМ!$D$10+'СЕТ СН'!$H$6-'СЕТ СН'!$H$26</f>
        <v>1742.21385394</v>
      </c>
      <c r="C147" s="36">
        <f>SUMIFS(СВЦЭМ!$D$39:$D$782,СВЦЭМ!$A$39:$A$782,$A147,СВЦЭМ!$B$39:$B$782,C$119)+'СЕТ СН'!$H$14+СВЦЭМ!$D$10+'СЕТ СН'!$H$6-'СЕТ СН'!$H$26</f>
        <v>1830.5654468600001</v>
      </c>
      <c r="D147" s="36">
        <f>SUMIFS(СВЦЭМ!$D$39:$D$782,СВЦЭМ!$A$39:$A$782,$A147,СВЦЭМ!$B$39:$B$782,D$119)+'СЕТ СН'!$H$14+СВЦЭМ!$D$10+'СЕТ СН'!$H$6-'СЕТ СН'!$H$26</f>
        <v>1892.96227763</v>
      </c>
      <c r="E147" s="36">
        <f>SUMIFS(СВЦЭМ!$D$39:$D$782,СВЦЭМ!$A$39:$A$782,$A147,СВЦЭМ!$B$39:$B$782,E$119)+'СЕТ СН'!$H$14+СВЦЭМ!$D$10+'СЕТ СН'!$H$6-'СЕТ СН'!$H$26</f>
        <v>1901.81297189</v>
      </c>
      <c r="F147" s="36">
        <f>SUMIFS(СВЦЭМ!$D$39:$D$782,СВЦЭМ!$A$39:$A$782,$A147,СВЦЭМ!$B$39:$B$782,F$119)+'СЕТ СН'!$H$14+СВЦЭМ!$D$10+'СЕТ СН'!$H$6-'СЕТ СН'!$H$26</f>
        <v>1907.7076458700001</v>
      </c>
      <c r="G147" s="36">
        <f>SUMIFS(СВЦЭМ!$D$39:$D$782,СВЦЭМ!$A$39:$A$782,$A147,СВЦЭМ!$B$39:$B$782,G$119)+'СЕТ СН'!$H$14+СВЦЭМ!$D$10+'СЕТ СН'!$H$6-'СЕТ СН'!$H$26</f>
        <v>1974.35692814</v>
      </c>
      <c r="H147" s="36">
        <f>SUMIFS(СВЦЭМ!$D$39:$D$782,СВЦЭМ!$A$39:$A$782,$A147,СВЦЭМ!$B$39:$B$782,H$119)+'СЕТ СН'!$H$14+СВЦЭМ!$D$10+'СЕТ СН'!$H$6-'СЕТ СН'!$H$26</f>
        <v>1916.03954234</v>
      </c>
      <c r="I147" s="36">
        <f>SUMIFS(СВЦЭМ!$D$39:$D$782,СВЦЭМ!$A$39:$A$782,$A147,СВЦЭМ!$B$39:$B$782,I$119)+'СЕТ СН'!$H$14+СВЦЭМ!$D$10+'СЕТ СН'!$H$6-'СЕТ СН'!$H$26</f>
        <v>1873.38991857</v>
      </c>
      <c r="J147" s="36">
        <f>SUMIFS(СВЦЭМ!$D$39:$D$782,СВЦЭМ!$A$39:$A$782,$A147,СВЦЭМ!$B$39:$B$782,J$119)+'СЕТ СН'!$H$14+СВЦЭМ!$D$10+'СЕТ СН'!$H$6-'СЕТ СН'!$H$26</f>
        <v>1797.5124947700001</v>
      </c>
      <c r="K147" s="36">
        <f>SUMIFS(СВЦЭМ!$D$39:$D$782,СВЦЭМ!$A$39:$A$782,$A147,СВЦЭМ!$B$39:$B$782,K$119)+'СЕТ СН'!$H$14+СВЦЭМ!$D$10+'СЕТ СН'!$H$6-'СЕТ СН'!$H$26</f>
        <v>1727.64519569</v>
      </c>
      <c r="L147" s="36">
        <f>SUMIFS(СВЦЭМ!$D$39:$D$782,СВЦЭМ!$A$39:$A$782,$A147,СВЦЭМ!$B$39:$B$782,L$119)+'СЕТ СН'!$H$14+СВЦЭМ!$D$10+'СЕТ СН'!$H$6-'СЕТ СН'!$H$26</f>
        <v>1719.8120000399999</v>
      </c>
      <c r="M147" s="36">
        <f>SUMIFS(СВЦЭМ!$D$39:$D$782,СВЦЭМ!$A$39:$A$782,$A147,СВЦЭМ!$B$39:$B$782,M$119)+'СЕТ СН'!$H$14+СВЦЭМ!$D$10+'СЕТ СН'!$H$6-'СЕТ СН'!$H$26</f>
        <v>1694.61245267</v>
      </c>
      <c r="N147" s="36">
        <f>SUMIFS(СВЦЭМ!$D$39:$D$782,СВЦЭМ!$A$39:$A$782,$A147,СВЦЭМ!$B$39:$B$782,N$119)+'СЕТ СН'!$H$14+СВЦЭМ!$D$10+'СЕТ СН'!$H$6-'СЕТ СН'!$H$26</f>
        <v>1736.8128107299999</v>
      </c>
      <c r="O147" s="36">
        <f>SUMIFS(СВЦЭМ!$D$39:$D$782,СВЦЭМ!$A$39:$A$782,$A147,СВЦЭМ!$B$39:$B$782,O$119)+'СЕТ СН'!$H$14+СВЦЭМ!$D$10+'СЕТ СН'!$H$6-'СЕТ СН'!$H$26</f>
        <v>1760.9527598499999</v>
      </c>
      <c r="P147" s="36">
        <f>SUMIFS(СВЦЭМ!$D$39:$D$782,СВЦЭМ!$A$39:$A$782,$A147,СВЦЭМ!$B$39:$B$782,P$119)+'СЕТ СН'!$H$14+СВЦЭМ!$D$10+'СЕТ СН'!$H$6-'СЕТ СН'!$H$26</f>
        <v>1770.68031647</v>
      </c>
      <c r="Q147" s="36">
        <f>SUMIFS(СВЦЭМ!$D$39:$D$782,СВЦЭМ!$A$39:$A$782,$A147,СВЦЭМ!$B$39:$B$782,Q$119)+'СЕТ СН'!$H$14+СВЦЭМ!$D$10+'СЕТ СН'!$H$6-'СЕТ СН'!$H$26</f>
        <v>1787.57456677</v>
      </c>
      <c r="R147" s="36">
        <f>SUMIFS(СВЦЭМ!$D$39:$D$782,СВЦЭМ!$A$39:$A$782,$A147,СВЦЭМ!$B$39:$B$782,R$119)+'СЕТ СН'!$H$14+СВЦЭМ!$D$10+'СЕТ СН'!$H$6-'СЕТ СН'!$H$26</f>
        <v>1764.07016041</v>
      </c>
      <c r="S147" s="36">
        <f>SUMIFS(СВЦЭМ!$D$39:$D$782,СВЦЭМ!$A$39:$A$782,$A147,СВЦЭМ!$B$39:$B$782,S$119)+'СЕТ СН'!$H$14+СВЦЭМ!$D$10+'СЕТ СН'!$H$6-'СЕТ СН'!$H$26</f>
        <v>1742.30958188</v>
      </c>
      <c r="T147" s="36">
        <f>SUMIFS(СВЦЭМ!$D$39:$D$782,СВЦЭМ!$A$39:$A$782,$A147,СВЦЭМ!$B$39:$B$782,T$119)+'СЕТ СН'!$H$14+СВЦЭМ!$D$10+'СЕТ СН'!$H$6-'СЕТ СН'!$H$26</f>
        <v>1707.85669138</v>
      </c>
      <c r="U147" s="36">
        <f>SUMIFS(СВЦЭМ!$D$39:$D$782,СВЦЭМ!$A$39:$A$782,$A147,СВЦЭМ!$B$39:$B$782,U$119)+'СЕТ СН'!$H$14+СВЦЭМ!$D$10+'СЕТ СН'!$H$6-'СЕТ СН'!$H$26</f>
        <v>1703.6933758</v>
      </c>
      <c r="V147" s="36">
        <f>SUMIFS(СВЦЭМ!$D$39:$D$782,СВЦЭМ!$A$39:$A$782,$A147,СВЦЭМ!$B$39:$B$782,V$119)+'СЕТ СН'!$H$14+СВЦЭМ!$D$10+'СЕТ СН'!$H$6-'СЕТ СН'!$H$26</f>
        <v>1682.9585686200001</v>
      </c>
      <c r="W147" s="36">
        <f>SUMIFS(СВЦЭМ!$D$39:$D$782,СВЦЭМ!$A$39:$A$782,$A147,СВЦЭМ!$B$39:$B$782,W$119)+'СЕТ СН'!$H$14+СВЦЭМ!$D$10+'СЕТ СН'!$H$6-'СЕТ СН'!$H$26</f>
        <v>1662.0728224899999</v>
      </c>
      <c r="X147" s="36">
        <f>SUMIFS(СВЦЭМ!$D$39:$D$782,СВЦЭМ!$A$39:$A$782,$A147,СВЦЭМ!$B$39:$B$782,X$119)+'СЕТ СН'!$H$14+СВЦЭМ!$D$10+'СЕТ СН'!$H$6-'СЕТ СН'!$H$26</f>
        <v>1686.15707858</v>
      </c>
      <c r="Y147" s="36">
        <f>SUMIFS(СВЦЭМ!$D$39:$D$782,СВЦЭМ!$A$39:$A$782,$A147,СВЦЭМ!$B$39:$B$782,Y$119)+'СЕТ СН'!$H$14+СВЦЭМ!$D$10+'СЕТ СН'!$H$6-'СЕТ СН'!$H$26</f>
        <v>1742.44506015</v>
      </c>
    </row>
    <row r="148" spans="1:27" ht="15.75" x14ac:dyDescent="0.2">
      <c r="A148" s="35">
        <f t="shared" si="3"/>
        <v>45075</v>
      </c>
      <c r="B148" s="36">
        <f>SUMIFS(СВЦЭМ!$D$39:$D$782,СВЦЭМ!$A$39:$A$782,$A148,СВЦЭМ!$B$39:$B$782,B$119)+'СЕТ СН'!$H$14+СВЦЭМ!$D$10+'СЕТ СН'!$H$6-'СЕТ СН'!$H$26</f>
        <v>1736.9307663100001</v>
      </c>
      <c r="C148" s="36">
        <f>SUMIFS(СВЦЭМ!$D$39:$D$782,СВЦЭМ!$A$39:$A$782,$A148,СВЦЭМ!$B$39:$B$782,C$119)+'СЕТ СН'!$H$14+СВЦЭМ!$D$10+'СЕТ СН'!$H$6-'СЕТ СН'!$H$26</f>
        <v>1836.1630789000001</v>
      </c>
      <c r="D148" s="36">
        <f>SUMIFS(СВЦЭМ!$D$39:$D$782,СВЦЭМ!$A$39:$A$782,$A148,СВЦЭМ!$B$39:$B$782,D$119)+'СЕТ СН'!$H$14+СВЦЭМ!$D$10+'СЕТ СН'!$H$6-'СЕТ СН'!$H$26</f>
        <v>1924.15311075</v>
      </c>
      <c r="E148" s="36">
        <f>SUMIFS(СВЦЭМ!$D$39:$D$782,СВЦЭМ!$A$39:$A$782,$A148,СВЦЭМ!$B$39:$B$782,E$119)+'СЕТ СН'!$H$14+СВЦЭМ!$D$10+'СЕТ СН'!$H$6-'СЕТ СН'!$H$26</f>
        <v>2003.12113697</v>
      </c>
      <c r="F148" s="36">
        <f>SUMIFS(СВЦЭМ!$D$39:$D$782,СВЦЭМ!$A$39:$A$782,$A148,СВЦЭМ!$B$39:$B$782,F$119)+'СЕТ СН'!$H$14+СВЦЭМ!$D$10+'СЕТ СН'!$H$6-'СЕТ СН'!$H$26</f>
        <v>1995.01298275</v>
      </c>
      <c r="G148" s="36">
        <f>SUMIFS(СВЦЭМ!$D$39:$D$782,СВЦЭМ!$A$39:$A$782,$A148,СВЦЭМ!$B$39:$B$782,G$119)+'СЕТ СН'!$H$14+СВЦЭМ!$D$10+'СЕТ СН'!$H$6-'СЕТ СН'!$H$26</f>
        <v>1983.4300506699999</v>
      </c>
      <c r="H148" s="36">
        <f>SUMIFS(СВЦЭМ!$D$39:$D$782,СВЦЭМ!$A$39:$A$782,$A148,СВЦЭМ!$B$39:$B$782,H$119)+'СЕТ СН'!$H$14+СВЦЭМ!$D$10+'СЕТ СН'!$H$6-'СЕТ СН'!$H$26</f>
        <v>1913.94765334</v>
      </c>
      <c r="I148" s="36">
        <f>SUMIFS(СВЦЭМ!$D$39:$D$782,СВЦЭМ!$A$39:$A$782,$A148,СВЦЭМ!$B$39:$B$782,I$119)+'СЕТ СН'!$H$14+СВЦЭМ!$D$10+'СЕТ СН'!$H$6-'СЕТ СН'!$H$26</f>
        <v>1861.3440663599999</v>
      </c>
      <c r="J148" s="36">
        <f>SUMIFS(СВЦЭМ!$D$39:$D$782,СВЦЭМ!$A$39:$A$782,$A148,СВЦЭМ!$B$39:$B$782,J$119)+'СЕТ СН'!$H$14+СВЦЭМ!$D$10+'СЕТ СН'!$H$6-'СЕТ СН'!$H$26</f>
        <v>1820.0426819199999</v>
      </c>
      <c r="K148" s="36">
        <f>SUMIFS(СВЦЭМ!$D$39:$D$782,СВЦЭМ!$A$39:$A$782,$A148,СВЦЭМ!$B$39:$B$782,K$119)+'СЕТ СН'!$H$14+СВЦЭМ!$D$10+'СЕТ СН'!$H$6-'СЕТ СН'!$H$26</f>
        <v>1828.44529156</v>
      </c>
      <c r="L148" s="36">
        <f>SUMIFS(СВЦЭМ!$D$39:$D$782,СВЦЭМ!$A$39:$A$782,$A148,СВЦЭМ!$B$39:$B$782,L$119)+'СЕТ СН'!$H$14+СВЦЭМ!$D$10+'СЕТ СН'!$H$6-'СЕТ СН'!$H$26</f>
        <v>1833.1544699200001</v>
      </c>
      <c r="M148" s="36">
        <f>SUMIFS(СВЦЭМ!$D$39:$D$782,СВЦЭМ!$A$39:$A$782,$A148,СВЦЭМ!$B$39:$B$782,M$119)+'СЕТ СН'!$H$14+СВЦЭМ!$D$10+'СЕТ СН'!$H$6-'СЕТ СН'!$H$26</f>
        <v>1844.2944054899999</v>
      </c>
      <c r="N148" s="36">
        <f>SUMIFS(СВЦЭМ!$D$39:$D$782,СВЦЭМ!$A$39:$A$782,$A148,СВЦЭМ!$B$39:$B$782,N$119)+'СЕТ СН'!$H$14+СВЦЭМ!$D$10+'СЕТ СН'!$H$6-'СЕТ СН'!$H$26</f>
        <v>1841.44823189</v>
      </c>
      <c r="O148" s="36">
        <f>SUMIFS(СВЦЭМ!$D$39:$D$782,СВЦЭМ!$A$39:$A$782,$A148,СВЦЭМ!$B$39:$B$782,O$119)+'СЕТ СН'!$H$14+СВЦЭМ!$D$10+'СЕТ СН'!$H$6-'СЕТ СН'!$H$26</f>
        <v>1837.7109084399999</v>
      </c>
      <c r="P148" s="36">
        <f>SUMIFS(СВЦЭМ!$D$39:$D$782,СВЦЭМ!$A$39:$A$782,$A148,СВЦЭМ!$B$39:$B$782,P$119)+'СЕТ СН'!$H$14+СВЦЭМ!$D$10+'СЕТ СН'!$H$6-'СЕТ СН'!$H$26</f>
        <v>1830.6523255100001</v>
      </c>
      <c r="Q148" s="36">
        <f>SUMIFS(СВЦЭМ!$D$39:$D$782,СВЦЭМ!$A$39:$A$782,$A148,СВЦЭМ!$B$39:$B$782,Q$119)+'СЕТ СН'!$H$14+СВЦЭМ!$D$10+'СЕТ СН'!$H$6-'СЕТ СН'!$H$26</f>
        <v>1825.5379465799999</v>
      </c>
      <c r="R148" s="36">
        <f>SUMIFS(СВЦЭМ!$D$39:$D$782,СВЦЭМ!$A$39:$A$782,$A148,СВЦЭМ!$B$39:$B$782,R$119)+'СЕТ СН'!$H$14+СВЦЭМ!$D$10+'СЕТ СН'!$H$6-'СЕТ СН'!$H$26</f>
        <v>1816.8390224300001</v>
      </c>
      <c r="S148" s="36">
        <f>SUMIFS(СВЦЭМ!$D$39:$D$782,СВЦЭМ!$A$39:$A$782,$A148,СВЦЭМ!$B$39:$B$782,S$119)+'СЕТ СН'!$H$14+СВЦЭМ!$D$10+'СЕТ СН'!$H$6-'СЕТ СН'!$H$26</f>
        <v>1813.2264395100001</v>
      </c>
      <c r="T148" s="36">
        <f>SUMIFS(СВЦЭМ!$D$39:$D$782,СВЦЭМ!$A$39:$A$782,$A148,СВЦЭМ!$B$39:$B$782,T$119)+'СЕТ СН'!$H$14+СВЦЭМ!$D$10+'СЕТ СН'!$H$6-'СЕТ СН'!$H$26</f>
        <v>1735.03688315</v>
      </c>
      <c r="U148" s="36">
        <f>SUMIFS(СВЦЭМ!$D$39:$D$782,СВЦЭМ!$A$39:$A$782,$A148,СВЦЭМ!$B$39:$B$782,U$119)+'СЕТ СН'!$H$14+СВЦЭМ!$D$10+'СЕТ СН'!$H$6-'СЕТ СН'!$H$26</f>
        <v>1743.3788424100001</v>
      </c>
      <c r="V148" s="36">
        <f>SUMIFS(СВЦЭМ!$D$39:$D$782,СВЦЭМ!$A$39:$A$782,$A148,СВЦЭМ!$B$39:$B$782,V$119)+'СЕТ СН'!$H$14+СВЦЭМ!$D$10+'СЕТ СН'!$H$6-'СЕТ СН'!$H$26</f>
        <v>1752.21361804</v>
      </c>
      <c r="W148" s="36">
        <f>SUMIFS(СВЦЭМ!$D$39:$D$782,СВЦЭМ!$A$39:$A$782,$A148,СВЦЭМ!$B$39:$B$782,W$119)+'СЕТ СН'!$H$14+СВЦЭМ!$D$10+'СЕТ СН'!$H$6-'СЕТ СН'!$H$26</f>
        <v>1736.9110120800001</v>
      </c>
      <c r="X148" s="36">
        <f>SUMIFS(СВЦЭМ!$D$39:$D$782,СВЦЭМ!$A$39:$A$782,$A148,СВЦЭМ!$B$39:$B$782,X$119)+'СЕТ СН'!$H$14+СВЦЭМ!$D$10+'СЕТ СН'!$H$6-'СЕТ СН'!$H$26</f>
        <v>1788.2999907999999</v>
      </c>
      <c r="Y148" s="36">
        <f>SUMIFS(СВЦЭМ!$D$39:$D$782,СВЦЭМ!$A$39:$A$782,$A148,СВЦЭМ!$B$39:$B$782,Y$119)+'СЕТ СН'!$H$14+СВЦЭМ!$D$10+'СЕТ СН'!$H$6-'СЕТ СН'!$H$26</f>
        <v>1831.8466249099999</v>
      </c>
    </row>
    <row r="149" spans="1:27" ht="15.75" x14ac:dyDescent="0.2">
      <c r="A149" s="35">
        <f t="shared" si="3"/>
        <v>45076</v>
      </c>
      <c r="B149" s="36">
        <f>SUMIFS(СВЦЭМ!$D$39:$D$782,СВЦЭМ!$A$39:$A$782,$A149,СВЦЭМ!$B$39:$B$782,B$119)+'СЕТ СН'!$H$14+СВЦЭМ!$D$10+'СЕТ СН'!$H$6-'СЕТ СН'!$H$26</f>
        <v>1956.48228182</v>
      </c>
      <c r="C149" s="36">
        <f>SUMIFS(СВЦЭМ!$D$39:$D$782,СВЦЭМ!$A$39:$A$782,$A149,СВЦЭМ!$B$39:$B$782,C$119)+'СЕТ СН'!$H$14+СВЦЭМ!$D$10+'СЕТ СН'!$H$6-'СЕТ СН'!$H$26</f>
        <v>2016.71307772</v>
      </c>
      <c r="D149" s="36">
        <f>SUMIFS(СВЦЭМ!$D$39:$D$782,СВЦЭМ!$A$39:$A$782,$A149,СВЦЭМ!$B$39:$B$782,D$119)+'СЕТ СН'!$H$14+СВЦЭМ!$D$10+'СЕТ СН'!$H$6-'СЕТ СН'!$H$26</f>
        <v>2070.9996633999999</v>
      </c>
      <c r="E149" s="36">
        <f>SUMIFS(СВЦЭМ!$D$39:$D$782,СВЦЭМ!$A$39:$A$782,$A149,СВЦЭМ!$B$39:$B$782,E$119)+'СЕТ СН'!$H$14+СВЦЭМ!$D$10+'СЕТ СН'!$H$6-'СЕТ СН'!$H$26</f>
        <v>2064.90730252</v>
      </c>
      <c r="F149" s="36">
        <f>SUMIFS(СВЦЭМ!$D$39:$D$782,СВЦЭМ!$A$39:$A$782,$A149,СВЦЭМ!$B$39:$B$782,F$119)+'СЕТ СН'!$H$14+СВЦЭМ!$D$10+'СЕТ СН'!$H$6-'СЕТ СН'!$H$26</f>
        <v>2064.1941589000003</v>
      </c>
      <c r="G149" s="36">
        <f>SUMIFS(СВЦЭМ!$D$39:$D$782,СВЦЭМ!$A$39:$A$782,$A149,СВЦЭМ!$B$39:$B$782,G$119)+'СЕТ СН'!$H$14+СВЦЭМ!$D$10+'СЕТ СН'!$H$6-'СЕТ СН'!$H$26</f>
        <v>2012.7120362200001</v>
      </c>
      <c r="H149" s="36">
        <f>SUMIFS(СВЦЭМ!$D$39:$D$782,СВЦЭМ!$A$39:$A$782,$A149,СВЦЭМ!$B$39:$B$782,H$119)+'СЕТ СН'!$H$14+СВЦЭМ!$D$10+'СЕТ СН'!$H$6-'СЕТ СН'!$H$26</f>
        <v>1929.50047339</v>
      </c>
      <c r="I149" s="36">
        <f>SUMIFS(СВЦЭМ!$D$39:$D$782,СВЦЭМ!$A$39:$A$782,$A149,СВЦЭМ!$B$39:$B$782,I$119)+'СЕТ СН'!$H$14+СВЦЭМ!$D$10+'СЕТ СН'!$H$6-'СЕТ СН'!$H$26</f>
        <v>1885.202618</v>
      </c>
      <c r="J149" s="36">
        <f>SUMIFS(СВЦЭМ!$D$39:$D$782,СВЦЭМ!$A$39:$A$782,$A149,СВЦЭМ!$B$39:$B$782,J$119)+'СЕТ СН'!$H$14+СВЦЭМ!$D$10+'СЕТ СН'!$H$6-'СЕТ СН'!$H$26</f>
        <v>1835.7687148099999</v>
      </c>
      <c r="K149" s="36">
        <f>SUMIFS(СВЦЭМ!$D$39:$D$782,СВЦЭМ!$A$39:$A$782,$A149,СВЦЭМ!$B$39:$B$782,K$119)+'СЕТ СН'!$H$14+СВЦЭМ!$D$10+'СЕТ СН'!$H$6-'СЕТ СН'!$H$26</f>
        <v>1877.55045507</v>
      </c>
      <c r="L149" s="36">
        <f>SUMIFS(СВЦЭМ!$D$39:$D$782,СВЦЭМ!$A$39:$A$782,$A149,СВЦЭМ!$B$39:$B$782,L$119)+'СЕТ СН'!$H$14+СВЦЭМ!$D$10+'СЕТ СН'!$H$6-'СЕТ СН'!$H$26</f>
        <v>1863.2633360899999</v>
      </c>
      <c r="M149" s="36">
        <f>SUMIFS(СВЦЭМ!$D$39:$D$782,СВЦЭМ!$A$39:$A$782,$A149,СВЦЭМ!$B$39:$B$782,M$119)+'СЕТ СН'!$H$14+СВЦЭМ!$D$10+'СЕТ СН'!$H$6-'СЕТ СН'!$H$26</f>
        <v>1872.5323529499999</v>
      </c>
      <c r="N149" s="36">
        <f>SUMIFS(СВЦЭМ!$D$39:$D$782,СВЦЭМ!$A$39:$A$782,$A149,СВЦЭМ!$B$39:$B$782,N$119)+'СЕТ СН'!$H$14+СВЦЭМ!$D$10+'СЕТ СН'!$H$6-'СЕТ СН'!$H$26</f>
        <v>1905.0544521100001</v>
      </c>
      <c r="O149" s="36">
        <f>SUMIFS(СВЦЭМ!$D$39:$D$782,СВЦЭМ!$A$39:$A$782,$A149,СВЦЭМ!$B$39:$B$782,O$119)+'СЕТ СН'!$H$14+СВЦЭМ!$D$10+'СЕТ СН'!$H$6-'СЕТ СН'!$H$26</f>
        <v>1864.7908462800001</v>
      </c>
      <c r="P149" s="36">
        <f>SUMIFS(СВЦЭМ!$D$39:$D$782,СВЦЭМ!$A$39:$A$782,$A149,СВЦЭМ!$B$39:$B$782,P$119)+'СЕТ СН'!$H$14+СВЦЭМ!$D$10+'СЕТ СН'!$H$6-'СЕТ СН'!$H$26</f>
        <v>1871.96395095</v>
      </c>
      <c r="Q149" s="36">
        <f>SUMIFS(СВЦЭМ!$D$39:$D$782,СВЦЭМ!$A$39:$A$782,$A149,СВЦЭМ!$B$39:$B$782,Q$119)+'СЕТ СН'!$H$14+СВЦЭМ!$D$10+'СЕТ СН'!$H$6-'СЕТ СН'!$H$26</f>
        <v>1876.40286909</v>
      </c>
      <c r="R149" s="36">
        <f>SUMIFS(СВЦЭМ!$D$39:$D$782,СВЦЭМ!$A$39:$A$782,$A149,СВЦЭМ!$B$39:$B$782,R$119)+'СЕТ СН'!$H$14+СВЦЭМ!$D$10+'СЕТ СН'!$H$6-'СЕТ СН'!$H$26</f>
        <v>1892.8158097</v>
      </c>
      <c r="S149" s="36">
        <f>SUMIFS(СВЦЭМ!$D$39:$D$782,СВЦЭМ!$A$39:$A$782,$A149,СВЦЭМ!$B$39:$B$782,S$119)+'СЕТ СН'!$H$14+СВЦЭМ!$D$10+'СЕТ СН'!$H$6-'СЕТ СН'!$H$26</f>
        <v>1850.6828345599999</v>
      </c>
      <c r="T149" s="36">
        <f>SUMIFS(СВЦЭМ!$D$39:$D$782,СВЦЭМ!$A$39:$A$782,$A149,СВЦЭМ!$B$39:$B$782,T$119)+'СЕТ СН'!$H$14+СВЦЭМ!$D$10+'СЕТ СН'!$H$6-'СЕТ СН'!$H$26</f>
        <v>1825.7791262799999</v>
      </c>
      <c r="U149" s="36">
        <f>SUMIFS(СВЦЭМ!$D$39:$D$782,СВЦЭМ!$A$39:$A$782,$A149,СВЦЭМ!$B$39:$B$782,U$119)+'СЕТ СН'!$H$14+СВЦЭМ!$D$10+'СЕТ СН'!$H$6-'СЕТ СН'!$H$26</f>
        <v>1766.60297145</v>
      </c>
      <c r="V149" s="36">
        <f>SUMIFS(СВЦЭМ!$D$39:$D$782,СВЦЭМ!$A$39:$A$782,$A149,СВЦЭМ!$B$39:$B$782,V$119)+'СЕТ СН'!$H$14+СВЦЭМ!$D$10+'СЕТ СН'!$H$6-'СЕТ СН'!$H$26</f>
        <v>1740.6603585099999</v>
      </c>
      <c r="W149" s="36">
        <f>SUMIFS(СВЦЭМ!$D$39:$D$782,СВЦЭМ!$A$39:$A$782,$A149,СВЦЭМ!$B$39:$B$782,W$119)+'СЕТ СН'!$H$14+СВЦЭМ!$D$10+'СЕТ СН'!$H$6-'СЕТ СН'!$H$26</f>
        <v>1769.47737768</v>
      </c>
      <c r="X149" s="36">
        <f>SUMIFS(СВЦЭМ!$D$39:$D$782,СВЦЭМ!$A$39:$A$782,$A149,СВЦЭМ!$B$39:$B$782,X$119)+'СЕТ СН'!$H$14+СВЦЭМ!$D$10+'СЕТ СН'!$H$6-'СЕТ СН'!$H$26</f>
        <v>1839.3954578400001</v>
      </c>
      <c r="Y149" s="36">
        <f>SUMIFS(СВЦЭМ!$D$39:$D$782,СВЦЭМ!$A$39:$A$782,$A149,СВЦЭМ!$B$39:$B$782,Y$119)+'СЕТ СН'!$H$14+СВЦЭМ!$D$10+'СЕТ СН'!$H$6-'СЕТ СН'!$H$26</f>
        <v>1881.8362399099999</v>
      </c>
    </row>
    <row r="150" spans="1:27" ht="15.75" x14ac:dyDescent="0.2">
      <c r="A150" s="35">
        <f t="shared" si="3"/>
        <v>45077</v>
      </c>
      <c r="B150" s="36">
        <f>SUMIFS(СВЦЭМ!$D$39:$D$782,СВЦЭМ!$A$39:$A$782,$A150,СВЦЭМ!$B$39:$B$782,B$119)+'СЕТ СН'!$H$14+СВЦЭМ!$D$10+'СЕТ СН'!$H$6-'СЕТ СН'!$H$26</f>
        <v>2008.8208700499999</v>
      </c>
      <c r="C150" s="36">
        <f>SUMIFS(СВЦЭМ!$D$39:$D$782,СВЦЭМ!$A$39:$A$782,$A150,СВЦЭМ!$B$39:$B$782,C$119)+'СЕТ СН'!$H$14+СВЦЭМ!$D$10+'СЕТ СН'!$H$6-'СЕТ СН'!$H$26</f>
        <v>2069.2329639899999</v>
      </c>
      <c r="D150" s="36">
        <f>SUMIFS(СВЦЭМ!$D$39:$D$782,СВЦЭМ!$A$39:$A$782,$A150,СВЦЭМ!$B$39:$B$782,D$119)+'СЕТ СН'!$H$14+СВЦЭМ!$D$10+'СЕТ СН'!$H$6-'СЕТ СН'!$H$26</f>
        <v>2082.4176847200001</v>
      </c>
      <c r="E150" s="36">
        <f>SUMIFS(СВЦЭМ!$D$39:$D$782,СВЦЭМ!$A$39:$A$782,$A150,СВЦЭМ!$B$39:$B$782,E$119)+'СЕТ СН'!$H$14+СВЦЭМ!$D$10+'СЕТ СН'!$H$6-'СЕТ СН'!$H$26</f>
        <v>2053.19520526</v>
      </c>
      <c r="F150" s="36">
        <f>SUMIFS(СВЦЭМ!$D$39:$D$782,СВЦЭМ!$A$39:$A$782,$A150,СВЦЭМ!$B$39:$B$782,F$119)+'СЕТ СН'!$H$14+СВЦЭМ!$D$10+'СЕТ СН'!$H$6-'СЕТ СН'!$H$26</f>
        <v>2066.2020797200003</v>
      </c>
      <c r="G150" s="36">
        <f>SUMIFS(СВЦЭМ!$D$39:$D$782,СВЦЭМ!$A$39:$A$782,$A150,СВЦЭМ!$B$39:$B$782,G$119)+'СЕТ СН'!$H$14+СВЦЭМ!$D$10+'СЕТ СН'!$H$6-'СЕТ СН'!$H$26</f>
        <v>2062.8764213500003</v>
      </c>
      <c r="H150" s="36">
        <f>SUMIFS(СВЦЭМ!$D$39:$D$782,СВЦЭМ!$A$39:$A$782,$A150,СВЦЭМ!$B$39:$B$782,H$119)+'СЕТ СН'!$H$14+СВЦЭМ!$D$10+'СЕТ СН'!$H$6-'СЕТ СН'!$H$26</f>
        <v>1911.6276199399999</v>
      </c>
      <c r="I150" s="36">
        <f>SUMIFS(СВЦЭМ!$D$39:$D$782,СВЦЭМ!$A$39:$A$782,$A150,СВЦЭМ!$B$39:$B$782,I$119)+'СЕТ СН'!$H$14+СВЦЭМ!$D$10+'СЕТ СН'!$H$6-'СЕТ СН'!$H$26</f>
        <v>1884.20829579</v>
      </c>
      <c r="J150" s="36">
        <f>SUMIFS(СВЦЭМ!$D$39:$D$782,СВЦЭМ!$A$39:$A$782,$A150,СВЦЭМ!$B$39:$B$782,J$119)+'СЕТ СН'!$H$14+СВЦЭМ!$D$10+'СЕТ СН'!$H$6-'СЕТ СН'!$H$26</f>
        <v>1824.41275434</v>
      </c>
      <c r="K150" s="36">
        <f>SUMIFS(СВЦЭМ!$D$39:$D$782,СВЦЭМ!$A$39:$A$782,$A150,СВЦЭМ!$B$39:$B$782,K$119)+'СЕТ СН'!$H$14+СВЦЭМ!$D$10+'СЕТ СН'!$H$6-'СЕТ СН'!$H$26</f>
        <v>1828.8453647399999</v>
      </c>
      <c r="L150" s="36">
        <f>SUMIFS(СВЦЭМ!$D$39:$D$782,СВЦЭМ!$A$39:$A$782,$A150,СВЦЭМ!$B$39:$B$782,L$119)+'СЕТ СН'!$H$14+СВЦЭМ!$D$10+'СЕТ СН'!$H$6-'СЕТ СН'!$H$26</f>
        <v>1815.51523026</v>
      </c>
      <c r="M150" s="36">
        <f>SUMIFS(СВЦЭМ!$D$39:$D$782,СВЦЭМ!$A$39:$A$782,$A150,СВЦЭМ!$B$39:$B$782,M$119)+'СЕТ СН'!$H$14+СВЦЭМ!$D$10+'СЕТ СН'!$H$6-'СЕТ СН'!$H$26</f>
        <v>1837.8745331</v>
      </c>
      <c r="N150" s="36">
        <f>SUMIFS(СВЦЭМ!$D$39:$D$782,СВЦЭМ!$A$39:$A$782,$A150,СВЦЭМ!$B$39:$B$782,N$119)+'СЕТ СН'!$H$14+СВЦЭМ!$D$10+'СЕТ СН'!$H$6-'СЕТ СН'!$H$26</f>
        <v>1862.5947958300001</v>
      </c>
      <c r="O150" s="36">
        <f>SUMIFS(СВЦЭМ!$D$39:$D$782,СВЦЭМ!$A$39:$A$782,$A150,СВЦЭМ!$B$39:$B$782,O$119)+'СЕТ СН'!$H$14+СВЦЭМ!$D$10+'СЕТ СН'!$H$6-'СЕТ СН'!$H$26</f>
        <v>1827.24543068</v>
      </c>
      <c r="P150" s="36">
        <f>SUMIFS(СВЦЭМ!$D$39:$D$782,СВЦЭМ!$A$39:$A$782,$A150,СВЦЭМ!$B$39:$B$782,P$119)+'СЕТ СН'!$H$14+СВЦЭМ!$D$10+'СЕТ СН'!$H$6-'СЕТ СН'!$H$26</f>
        <v>1857.8117759500001</v>
      </c>
      <c r="Q150" s="36">
        <f>SUMIFS(СВЦЭМ!$D$39:$D$782,СВЦЭМ!$A$39:$A$782,$A150,СВЦЭМ!$B$39:$B$782,Q$119)+'СЕТ СН'!$H$14+СВЦЭМ!$D$10+'СЕТ СН'!$H$6-'СЕТ СН'!$H$26</f>
        <v>1851.32531926</v>
      </c>
      <c r="R150" s="36">
        <f>SUMIFS(СВЦЭМ!$D$39:$D$782,СВЦЭМ!$A$39:$A$782,$A150,СВЦЭМ!$B$39:$B$782,R$119)+'СЕТ СН'!$H$14+СВЦЭМ!$D$10+'СЕТ СН'!$H$6-'СЕТ СН'!$H$26</f>
        <v>1850.00216875</v>
      </c>
      <c r="S150" s="36">
        <f>SUMIFS(СВЦЭМ!$D$39:$D$782,СВЦЭМ!$A$39:$A$782,$A150,СВЦЭМ!$B$39:$B$782,S$119)+'СЕТ СН'!$H$14+СВЦЭМ!$D$10+'СЕТ СН'!$H$6-'СЕТ СН'!$H$26</f>
        <v>1841.13313511</v>
      </c>
      <c r="T150" s="36">
        <f>SUMIFS(СВЦЭМ!$D$39:$D$782,СВЦЭМ!$A$39:$A$782,$A150,СВЦЭМ!$B$39:$B$782,T$119)+'СЕТ СН'!$H$14+СВЦЭМ!$D$10+'СЕТ СН'!$H$6-'СЕТ СН'!$H$26</f>
        <v>1799.0325255800001</v>
      </c>
      <c r="U150" s="36">
        <f>SUMIFS(СВЦЭМ!$D$39:$D$782,СВЦЭМ!$A$39:$A$782,$A150,СВЦЭМ!$B$39:$B$782,U$119)+'СЕТ СН'!$H$14+СВЦЭМ!$D$10+'СЕТ СН'!$H$6-'СЕТ СН'!$H$26</f>
        <v>1737.6632682699999</v>
      </c>
      <c r="V150" s="36">
        <f>SUMIFS(СВЦЭМ!$D$39:$D$782,СВЦЭМ!$A$39:$A$782,$A150,СВЦЭМ!$B$39:$B$782,V$119)+'СЕТ СН'!$H$14+СВЦЭМ!$D$10+'СЕТ СН'!$H$6-'СЕТ СН'!$H$26</f>
        <v>1711.8014813699999</v>
      </c>
      <c r="W150" s="36">
        <f>SUMIFS(СВЦЭМ!$D$39:$D$782,СВЦЭМ!$A$39:$A$782,$A150,СВЦЭМ!$B$39:$B$782,W$119)+'СЕТ СН'!$H$14+СВЦЭМ!$D$10+'СЕТ СН'!$H$6-'СЕТ СН'!$H$26</f>
        <v>1714.7296846900001</v>
      </c>
      <c r="X150" s="36">
        <f>SUMIFS(СВЦЭМ!$D$39:$D$782,СВЦЭМ!$A$39:$A$782,$A150,СВЦЭМ!$B$39:$B$782,X$119)+'СЕТ СН'!$H$14+СВЦЭМ!$D$10+'СЕТ СН'!$H$6-'СЕТ СН'!$H$26</f>
        <v>1765.75351974</v>
      </c>
      <c r="Y150" s="36">
        <f>SUMIFS(СВЦЭМ!$D$39:$D$782,СВЦЭМ!$A$39:$A$782,$A150,СВЦЭМ!$B$39:$B$782,Y$119)+'СЕТ СН'!$H$14+СВЦЭМ!$D$10+'СЕТ СН'!$H$6-'СЕТ СН'!$H$26</f>
        <v>1824.80058687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01.05.2023</v>
      </c>
      <c r="B156" s="36">
        <f>SUMIFS(СВЦЭМ!$D$39:$D$782,СВЦЭМ!$A$39:$A$782,$A156,СВЦЭМ!$B$39:$B$782,B$155)+'СЕТ СН'!$I$14+СВЦЭМ!$D$10+'СЕТ СН'!$I$6-'СЕТ СН'!$I$26</f>
        <v>2324.1265700600002</v>
      </c>
      <c r="C156" s="36">
        <f>SUMIFS(СВЦЭМ!$D$39:$D$782,СВЦЭМ!$A$39:$A$782,$A156,СВЦЭМ!$B$39:$B$782,C$155)+'СЕТ СН'!$I$14+СВЦЭМ!$D$10+'СЕТ СН'!$I$6-'СЕТ СН'!$I$26</f>
        <v>2424.8597591600001</v>
      </c>
      <c r="D156" s="36">
        <f>SUMIFS(СВЦЭМ!$D$39:$D$782,СВЦЭМ!$A$39:$A$782,$A156,СВЦЭМ!$B$39:$B$782,D$155)+'СЕТ СН'!$I$14+СВЦЭМ!$D$10+'СЕТ СН'!$I$6-'СЕТ СН'!$I$26</f>
        <v>2482.3886550300003</v>
      </c>
      <c r="E156" s="36">
        <f>SUMIFS(СВЦЭМ!$D$39:$D$782,СВЦЭМ!$A$39:$A$782,$A156,СВЦЭМ!$B$39:$B$782,E$155)+'СЕТ СН'!$I$14+СВЦЭМ!$D$10+'СЕТ СН'!$I$6-'СЕТ СН'!$I$26</f>
        <v>2515.3285234700002</v>
      </c>
      <c r="F156" s="36">
        <f>SUMIFS(СВЦЭМ!$D$39:$D$782,СВЦЭМ!$A$39:$A$782,$A156,СВЦЭМ!$B$39:$B$782,F$155)+'СЕТ СН'!$I$14+СВЦЭМ!$D$10+'СЕТ СН'!$I$6-'СЕТ СН'!$I$26</f>
        <v>2519.5171038600001</v>
      </c>
      <c r="G156" s="36">
        <f>SUMIFS(СВЦЭМ!$D$39:$D$782,СВЦЭМ!$A$39:$A$782,$A156,СВЦЭМ!$B$39:$B$782,G$155)+'СЕТ СН'!$I$14+СВЦЭМ!$D$10+'СЕТ СН'!$I$6-'СЕТ СН'!$I$26</f>
        <v>2509.1007363799999</v>
      </c>
      <c r="H156" s="36">
        <f>SUMIFS(СВЦЭМ!$D$39:$D$782,СВЦЭМ!$A$39:$A$782,$A156,СВЦЭМ!$B$39:$B$782,H$155)+'СЕТ СН'!$I$14+СВЦЭМ!$D$10+'СЕТ СН'!$I$6-'СЕТ СН'!$I$26</f>
        <v>2510.3392324500001</v>
      </c>
      <c r="I156" s="36">
        <f>SUMIFS(СВЦЭМ!$D$39:$D$782,СВЦЭМ!$A$39:$A$782,$A156,СВЦЭМ!$B$39:$B$782,I$155)+'СЕТ СН'!$I$14+СВЦЭМ!$D$10+'СЕТ СН'!$I$6-'СЕТ СН'!$I$26</f>
        <v>2459.1575999900001</v>
      </c>
      <c r="J156" s="36">
        <f>SUMIFS(СВЦЭМ!$D$39:$D$782,СВЦЭМ!$A$39:$A$782,$A156,СВЦЭМ!$B$39:$B$782,J$155)+'СЕТ СН'!$I$14+СВЦЭМ!$D$10+'СЕТ СН'!$I$6-'СЕТ СН'!$I$26</f>
        <v>2408.7654351800002</v>
      </c>
      <c r="K156" s="36">
        <f>SUMIFS(СВЦЭМ!$D$39:$D$782,СВЦЭМ!$A$39:$A$782,$A156,СВЦЭМ!$B$39:$B$782,K$155)+'СЕТ СН'!$I$14+СВЦЭМ!$D$10+'СЕТ СН'!$I$6-'СЕТ СН'!$I$26</f>
        <v>2360.5765880400004</v>
      </c>
      <c r="L156" s="36">
        <f>SUMIFS(СВЦЭМ!$D$39:$D$782,СВЦЭМ!$A$39:$A$782,$A156,СВЦЭМ!$B$39:$B$782,L$155)+'СЕТ СН'!$I$14+СВЦЭМ!$D$10+'СЕТ СН'!$I$6-'СЕТ СН'!$I$26</f>
        <v>2326.7563119300003</v>
      </c>
      <c r="M156" s="36">
        <f>SUMIFS(СВЦЭМ!$D$39:$D$782,СВЦЭМ!$A$39:$A$782,$A156,СВЦЭМ!$B$39:$B$782,M$155)+'СЕТ СН'!$I$14+СВЦЭМ!$D$10+'СЕТ СН'!$I$6-'СЕТ СН'!$I$26</f>
        <v>2332.2727695100002</v>
      </c>
      <c r="N156" s="36">
        <f>SUMIFS(СВЦЭМ!$D$39:$D$782,СВЦЭМ!$A$39:$A$782,$A156,СВЦЭМ!$B$39:$B$782,N$155)+'СЕТ СН'!$I$14+СВЦЭМ!$D$10+'СЕТ СН'!$I$6-'СЕТ СН'!$I$26</f>
        <v>2365.38528464</v>
      </c>
      <c r="O156" s="36">
        <f>SUMIFS(СВЦЭМ!$D$39:$D$782,СВЦЭМ!$A$39:$A$782,$A156,СВЦЭМ!$B$39:$B$782,O$155)+'СЕТ СН'!$I$14+СВЦЭМ!$D$10+'СЕТ СН'!$I$6-'СЕТ СН'!$I$26</f>
        <v>2376.3938636299999</v>
      </c>
      <c r="P156" s="36">
        <f>SUMIFS(СВЦЭМ!$D$39:$D$782,СВЦЭМ!$A$39:$A$782,$A156,СВЦЭМ!$B$39:$B$782,P$155)+'СЕТ СН'!$I$14+СВЦЭМ!$D$10+'СЕТ СН'!$I$6-'СЕТ СН'!$I$26</f>
        <v>2374.4520338000002</v>
      </c>
      <c r="Q156" s="36">
        <f>SUMIFS(СВЦЭМ!$D$39:$D$782,СВЦЭМ!$A$39:$A$782,$A156,СВЦЭМ!$B$39:$B$782,Q$155)+'СЕТ СН'!$I$14+СВЦЭМ!$D$10+'СЕТ СН'!$I$6-'СЕТ СН'!$I$26</f>
        <v>2381.67518991</v>
      </c>
      <c r="R156" s="36">
        <f>SUMIFS(СВЦЭМ!$D$39:$D$782,СВЦЭМ!$A$39:$A$782,$A156,СВЦЭМ!$B$39:$B$782,R$155)+'СЕТ СН'!$I$14+СВЦЭМ!$D$10+'СЕТ СН'!$I$6-'СЕТ СН'!$I$26</f>
        <v>2378.4796158300001</v>
      </c>
      <c r="S156" s="36">
        <f>SUMIFS(СВЦЭМ!$D$39:$D$782,СВЦЭМ!$A$39:$A$782,$A156,СВЦЭМ!$B$39:$B$782,S$155)+'СЕТ СН'!$I$14+СВЦЭМ!$D$10+'СЕТ СН'!$I$6-'СЕТ СН'!$I$26</f>
        <v>2322.7699400800002</v>
      </c>
      <c r="T156" s="36">
        <f>SUMIFS(СВЦЭМ!$D$39:$D$782,СВЦЭМ!$A$39:$A$782,$A156,СВЦЭМ!$B$39:$B$782,T$155)+'СЕТ СН'!$I$14+СВЦЭМ!$D$10+'СЕТ СН'!$I$6-'СЕТ СН'!$I$26</f>
        <v>2292.9149047800001</v>
      </c>
      <c r="U156" s="36">
        <f>SUMIFS(СВЦЭМ!$D$39:$D$782,СВЦЭМ!$A$39:$A$782,$A156,СВЦЭМ!$B$39:$B$782,U$155)+'СЕТ СН'!$I$14+СВЦЭМ!$D$10+'СЕТ СН'!$I$6-'СЕТ СН'!$I$26</f>
        <v>2267.0484277100004</v>
      </c>
      <c r="V156" s="36">
        <f>SUMIFS(СВЦЭМ!$D$39:$D$782,СВЦЭМ!$A$39:$A$782,$A156,СВЦЭМ!$B$39:$B$782,V$155)+'СЕТ СН'!$I$14+СВЦЭМ!$D$10+'СЕТ СН'!$I$6-'СЕТ СН'!$I$26</f>
        <v>2215.4429451200003</v>
      </c>
      <c r="W156" s="36">
        <f>SUMIFS(СВЦЭМ!$D$39:$D$782,СВЦЭМ!$A$39:$A$782,$A156,СВЦЭМ!$B$39:$B$782,W$155)+'СЕТ СН'!$I$14+СВЦЭМ!$D$10+'СЕТ СН'!$I$6-'СЕТ СН'!$I$26</f>
        <v>2194.4411574300002</v>
      </c>
      <c r="X156" s="36">
        <f>SUMIFS(СВЦЭМ!$D$39:$D$782,СВЦЭМ!$A$39:$A$782,$A156,СВЦЭМ!$B$39:$B$782,X$155)+'СЕТ СН'!$I$14+СВЦЭМ!$D$10+'СЕТ СН'!$I$6-'СЕТ СН'!$I$26</f>
        <v>2232.4608338200001</v>
      </c>
      <c r="Y156" s="36">
        <f>SUMIFS(СВЦЭМ!$D$39:$D$782,СВЦЭМ!$A$39:$A$782,$A156,СВЦЭМ!$B$39:$B$782,Y$155)+'СЕТ СН'!$I$14+СВЦЭМ!$D$10+'СЕТ СН'!$I$6-'СЕТ СН'!$I$26</f>
        <v>2284.1137138300001</v>
      </c>
      <c r="AA156" s="45"/>
    </row>
    <row r="157" spans="1:27" ht="15.75" x14ac:dyDescent="0.2">
      <c r="A157" s="35">
        <f>A156+1</f>
        <v>45048</v>
      </c>
      <c r="B157" s="36">
        <f>SUMIFS(СВЦЭМ!$D$39:$D$782,СВЦЭМ!$A$39:$A$782,$A157,СВЦЭМ!$B$39:$B$782,B$155)+'СЕТ СН'!$I$14+СВЦЭМ!$D$10+'СЕТ СН'!$I$6-'СЕТ СН'!$I$26</f>
        <v>2366.0596384400001</v>
      </c>
      <c r="C157" s="36">
        <f>SUMIFS(СВЦЭМ!$D$39:$D$782,СВЦЭМ!$A$39:$A$782,$A157,СВЦЭМ!$B$39:$B$782,C$155)+'СЕТ СН'!$I$14+СВЦЭМ!$D$10+'СЕТ СН'!$I$6-'СЕТ СН'!$I$26</f>
        <v>2429.4645492300001</v>
      </c>
      <c r="D157" s="36">
        <f>SUMIFS(СВЦЭМ!$D$39:$D$782,СВЦЭМ!$A$39:$A$782,$A157,СВЦЭМ!$B$39:$B$782,D$155)+'СЕТ СН'!$I$14+СВЦЭМ!$D$10+'СЕТ СН'!$I$6-'СЕТ СН'!$I$26</f>
        <v>2484.8600920099998</v>
      </c>
      <c r="E157" s="36">
        <f>SUMIFS(СВЦЭМ!$D$39:$D$782,СВЦЭМ!$A$39:$A$782,$A157,СВЦЭМ!$B$39:$B$782,E$155)+'СЕТ СН'!$I$14+СВЦЭМ!$D$10+'СЕТ СН'!$I$6-'СЕТ СН'!$I$26</f>
        <v>2490.8141764299999</v>
      </c>
      <c r="F157" s="36">
        <f>SUMIFS(СВЦЭМ!$D$39:$D$782,СВЦЭМ!$A$39:$A$782,$A157,СВЦЭМ!$B$39:$B$782,F$155)+'СЕТ СН'!$I$14+СВЦЭМ!$D$10+'СЕТ СН'!$I$6-'СЕТ СН'!$I$26</f>
        <v>2499.0352449900001</v>
      </c>
      <c r="G157" s="36">
        <f>SUMIFS(СВЦЭМ!$D$39:$D$782,СВЦЭМ!$A$39:$A$782,$A157,СВЦЭМ!$B$39:$B$782,G$155)+'СЕТ СН'!$I$14+СВЦЭМ!$D$10+'СЕТ СН'!$I$6-'СЕТ СН'!$I$26</f>
        <v>2495.1905141699999</v>
      </c>
      <c r="H157" s="36">
        <f>SUMIFS(СВЦЭМ!$D$39:$D$782,СВЦЭМ!$A$39:$A$782,$A157,СВЦЭМ!$B$39:$B$782,H$155)+'СЕТ СН'!$I$14+СВЦЭМ!$D$10+'СЕТ СН'!$I$6-'СЕТ СН'!$I$26</f>
        <v>2529.9304904000001</v>
      </c>
      <c r="I157" s="36">
        <f>SUMIFS(СВЦЭМ!$D$39:$D$782,СВЦЭМ!$A$39:$A$782,$A157,СВЦЭМ!$B$39:$B$782,I$155)+'СЕТ СН'!$I$14+СВЦЭМ!$D$10+'СЕТ СН'!$I$6-'СЕТ СН'!$I$26</f>
        <v>2357.8958815100004</v>
      </c>
      <c r="J157" s="36">
        <f>SUMIFS(СВЦЭМ!$D$39:$D$782,СВЦЭМ!$A$39:$A$782,$A157,СВЦЭМ!$B$39:$B$782,J$155)+'СЕТ СН'!$I$14+СВЦЭМ!$D$10+'СЕТ СН'!$I$6-'СЕТ СН'!$I$26</f>
        <v>2331.4747278300001</v>
      </c>
      <c r="K157" s="36">
        <f>SUMIFS(СВЦЭМ!$D$39:$D$782,СВЦЭМ!$A$39:$A$782,$A157,СВЦЭМ!$B$39:$B$782,K$155)+'СЕТ СН'!$I$14+СВЦЭМ!$D$10+'СЕТ СН'!$I$6-'СЕТ СН'!$I$26</f>
        <v>2315.5668903000001</v>
      </c>
      <c r="L157" s="36">
        <f>SUMIFS(СВЦЭМ!$D$39:$D$782,СВЦЭМ!$A$39:$A$782,$A157,СВЦЭМ!$B$39:$B$782,L$155)+'СЕТ СН'!$I$14+СВЦЭМ!$D$10+'СЕТ СН'!$I$6-'СЕТ СН'!$I$26</f>
        <v>2314.9691758400004</v>
      </c>
      <c r="M157" s="36">
        <f>SUMIFS(СВЦЭМ!$D$39:$D$782,СВЦЭМ!$A$39:$A$782,$A157,СВЦЭМ!$B$39:$B$782,M$155)+'СЕТ СН'!$I$14+СВЦЭМ!$D$10+'СЕТ СН'!$I$6-'СЕТ СН'!$I$26</f>
        <v>2323.5305513399999</v>
      </c>
      <c r="N157" s="36">
        <f>SUMIFS(СВЦЭМ!$D$39:$D$782,СВЦЭМ!$A$39:$A$782,$A157,СВЦЭМ!$B$39:$B$782,N$155)+'СЕТ СН'!$I$14+СВЦЭМ!$D$10+'СЕТ СН'!$I$6-'СЕТ СН'!$I$26</f>
        <v>2344.7495734900003</v>
      </c>
      <c r="O157" s="36">
        <f>SUMIFS(СВЦЭМ!$D$39:$D$782,СВЦЭМ!$A$39:$A$782,$A157,СВЦЭМ!$B$39:$B$782,O$155)+'СЕТ СН'!$I$14+СВЦЭМ!$D$10+'СЕТ СН'!$I$6-'СЕТ СН'!$I$26</f>
        <v>2362.2561953900004</v>
      </c>
      <c r="P157" s="36">
        <f>SUMIFS(СВЦЭМ!$D$39:$D$782,СВЦЭМ!$A$39:$A$782,$A157,СВЦЭМ!$B$39:$B$782,P$155)+'СЕТ СН'!$I$14+СВЦЭМ!$D$10+'СЕТ СН'!$I$6-'СЕТ СН'!$I$26</f>
        <v>2314.9188597700004</v>
      </c>
      <c r="Q157" s="36">
        <f>SUMIFS(СВЦЭМ!$D$39:$D$782,СВЦЭМ!$A$39:$A$782,$A157,СВЦЭМ!$B$39:$B$782,Q$155)+'СЕТ СН'!$I$14+СВЦЭМ!$D$10+'СЕТ СН'!$I$6-'СЕТ СН'!$I$26</f>
        <v>2268.57401828</v>
      </c>
      <c r="R157" s="36">
        <f>SUMIFS(СВЦЭМ!$D$39:$D$782,СВЦЭМ!$A$39:$A$782,$A157,СВЦЭМ!$B$39:$B$782,R$155)+'СЕТ СН'!$I$14+СВЦЭМ!$D$10+'СЕТ СН'!$I$6-'СЕТ СН'!$I$26</f>
        <v>2270.8434214700001</v>
      </c>
      <c r="S157" s="36">
        <f>SUMIFS(СВЦЭМ!$D$39:$D$782,СВЦЭМ!$A$39:$A$782,$A157,СВЦЭМ!$B$39:$B$782,S$155)+'СЕТ СН'!$I$14+СВЦЭМ!$D$10+'СЕТ СН'!$I$6-'СЕТ СН'!$I$26</f>
        <v>2235.4584176300004</v>
      </c>
      <c r="T157" s="36">
        <f>SUMIFS(СВЦЭМ!$D$39:$D$782,СВЦЭМ!$A$39:$A$782,$A157,СВЦЭМ!$B$39:$B$782,T$155)+'СЕТ СН'!$I$14+СВЦЭМ!$D$10+'СЕТ СН'!$I$6-'СЕТ СН'!$I$26</f>
        <v>2198.26575172</v>
      </c>
      <c r="U157" s="36">
        <f>SUMIFS(СВЦЭМ!$D$39:$D$782,СВЦЭМ!$A$39:$A$782,$A157,СВЦЭМ!$B$39:$B$782,U$155)+'СЕТ СН'!$I$14+СВЦЭМ!$D$10+'СЕТ СН'!$I$6-'СЕТ СН'!$I$26</f>
        <v>2173.2373660600001</v>
      </c>
      <c r="V157" s="36">
        <f>SUMIFS(СВЦЭМ!$D$39:$D$782,СВЦЭМ!$A$39:$A$782,$A157,СВЦЭМ!$B$39:$B$782,V$155)+'СЕТ СН'!$I$14+СВЦЭМ!$D$10+'СЕТ СН'!$I$6-'СЕТ СН'!$I$26</f>
        <v>2165.1588819200001</v>
      </c>
      <c r="W157" s="36">
        <f>SUMIFS(СВЦЭМ!$D$39:$D$782,СВЦЭМ!$A$39:$A$782,$A157,СВЦЭМ!$B$39:$B$782,W$155)+'СЕТ СН'!$I$14+СВЦЭМ!$D$10+'СЕТ СН'!$I$6-'СЕТ СН'!$I$26</f>
        <v>2138.93710779</v>
      </c>
      <c r="X157" s="36">
        <f>SUMIFS(СВЦЭМ!$D$39:$D$782,СВЦЭМ!$A$39:$A$782,$A157,СВЦЭМ!$B$39:$B$782,X$155)+'СЕТ СН'!$I$14+СВЦЭМ!$D$10+'СЕТ СН'!$I$6-'СЕТ СН'!$I$26</f>
        <v>2184.2561448000001</v>
      </c>
      <c r="Y157" s="36">
        <f>SUMIFS(СВЦЭМ!$D$39:$D$782,СВЦЭМ!$A$39:$A$782,$A157,СВЦЭМ!$B$39:$B$782,Y$155)+'СЕТ СН'!$I$14+СВЦЭМ!$D$10+'СЕТ СН'!$I$6-'СЕТ СН'!$I$26</f>
        <v>2215.8959833200001</v>
      </c>
    </row>
    <row r="158" spans="1:27" ht="15.75" x14ac:dyDescent="0.2">
      <c r="A158" s="35">
        <f t="shared" ref="A158:A186" si="4">A157+1</f>
        <v>45049</v>
      </c>
      <c r="B158" s="36">
        <f>SUMIFS(СВЦЭМ!$D$39:$D$782,СВЦЭМ!$A$39:$A$782,$A158,СВЦЭМ!$B$39:$B$782,B$155)+'СЕТ СН'!$I$14+СВЦЭМ!$D$10+'СЕТ СН'!$I$6-'СЕТ СН'!$I$26</f>
        <v>2353.1995156600001</v>
      </c>
      <c r="C158" s="36">
        <f>SUMIFS(СВЦЭМ!$D$39:$D$782,СВЦЭМ!$A$39:$A$782,$A158,СВЦЭМ!$B$39:$B$782,C$155)+'СЕТ СН'!$I$14+СВЦЭМ!$D$10+'СЕТ СН'!$I$6-'СЕТ СН'!$I$26</f>
        <v>2416.1370391999999</v>
      </c>
      <c r="D158" s="36">
        <f>SUMIFS(СВЦЭМ!$D$39:$D$782,СВЦЭМ!$A$39:$A$782,$A158,СВЦЭМ!$B$39:$B$782,D$155)+'СЕТ СН'!$I$14+СВЦЭМ!$D$10+'СЕТ СН'!$I$6-'СЕТ СН'!$I$26</f>
        <v>2487.11990371</v>
      </c>
      <c r="E158" s="36">
        <f>SUMIFS(СВЦЭМ!$D$39:$D$782,СВЦЭМ!$A$39:$A$782,$A158,СВЦЭМ!$B$39:$B$782,E$155)+'СЕТ СН'!$I$14+СВЦЭМ!$D$10+'СЕТ СН'!$I$6-'СЕТ СН'!$I$26</f>
        <v>2491.5977402200001</v>
      </c>
      <c r="F158" s="36">
        <f>SUMIFS(СВЦЭМ!$D$39:$D$782,СВЦЭМ!$A$39:$A$782,$A158,СВЦЭМ!$B$39:$B$782,F$155)+'СЕТ СН'!$I$14+СВЦЭМ!$D$10+'СЕТ СН'!$I$6-'СЕТ СН'!$I$26</f>
        <v>2505.2675604400001</v>
      </c>
      <c r="G158" s="36">
        <f>SUMIFS(СВЦЭМ!$D$39:$D$782,СВЦЭМ!$A$39:$A$782,$A158,СВЦЭМ!$B$39:$B$782,G$155)+'СЕТ СН'!$I$14+СВЦЭМ!$D$10+'СЕТ СН'!$I$6-'СЕТ СН'!$I$26</f>
        <v>2466.0474893300002</v>
      </c>
      <c r="H158" s="36">
        <f>SUMIFS(СВЦЭМ!$D$39:$D$782,СВЦЭМ!$A$39:$A$782,$A158,СВЦЭМ!$B$39:$B$782,H$155)+'СЕТ СН'!$I$14+СВЦЭМ!$D$10+'СЕТ СН'!$I$6-'СЕТ СН'!$I$26</f>
        <v>2412.2898522800001</v>
      </c>
      <c r="I158" s="36">
        <f>SUMIFS(СВЦЭМ!$D$39:$D$782,СВЦЭМ!$A$39:$A$782,$A158,СВЦЭМ!$B$39:$B$782,I$155)+'СЕТ СН'!$I$14+СВЦЭМ!$D$10+'СЕТ СН'!$I$6-'СЕТ СН'!$I$26</f>
        <v>2332.5183640200003</v>
      </c>
      <c r="J158" s="36">
        <f>SUMIFS(СВЦЭМ!$D$39:$D$782,СВЦЭМ!$A$39:$A$782,$A158,СВЦЭМ!$B$39:$B$782,J$155)+'СЕТ СН'!$I$14+СВЦЭМ!$D$10+'СЕТ СН'!$I$6-'СЕТ СН'!$I$26</f>
        <v>2291.6815110100001</v>
      </c>
      <c r="K158" s="36">
        <f>SUMIFS(СВЦЭМ!$D$39:$D$782,СВЦЭМ!$A$39:$A$782,$A158,СВЦЭМ!$B$39:$B$782,K$155)+'СЕТ СН'!$I$14+СВЦЭМ!$D$10+'СЕТ СН'!$I$6-'СЕТ СН'!$I$26</f>
        <v>2252.3095228700004</v>
      </c>
      <c r="L158" s="36">
        <f>SUMIFS(СВЦЭМ!$D$39:$D$782,СВЦЭМ!$A$39:$A$782,$A158,СВЦЭМ!$B$39:$B$782,L$155)+'СЕТ СН'!$I$14+СВЦЭМ!$D$10+'СЕТ СН'!$I$6-'СЕТ СН'!$I$26</f>
        <v>2242.48303098</v>
      </c>
      <c r="M158" s="36">
        <f>SUMIFS(СВЦЭМ!$D$39:$D$782,СВЦЭМ!$A$39:$A$782,$A158,СВЦЭМ!$B$39:$B$782,M$155)+'СЕТ СН'!$I$14+СВЦЭМ!$D$10+'СЕТ СН'!$I$6-'СЕТ СН'!$I$26</f>
        <v>2269.0006113300001</v>
      </c>
      <c r="N158" s="36">
        <f>SUMIFS(СВЦЭМ!$D$39:$D$782,СВЦЭМ!$A$39:$A$782,$A158,СВЦЭМ!$B$39:$B$782,N$155)+'СЕТ СН'!$I$14+СВЦЭМ!$D$10+'СЕТ СН'!$I$6-'СЕТ СН'!$I$26</f>
        <v>2313.2937452000001</v>
      </c>
      <c r="O158" s="36">
        <f>SUMIFS(СВЦЭМ!$D$39:$D$782,СВЦЭМ!$A$39:$A$782,$A158,СВЦЭМ!$B$39:$B$782,O$155)+'СЕТ СН'!$I$14+СВЦЭМ!$D$10+'СЕТ СН'!$I$6-'СЕТ СН'!$I$26</f>
        <v>2323.9085485599999</v>
      </c>
      <c r="P158" s="36">
        <f>SUMIFS(СВЦЭМ!$D$39:$D$782,СВЦЭМ!$A$39:$A$782,$A158,СВЦЭМ!$B$39:$B$782,P$155)+'СЕТ СН'!$I$14+СВЦЭМ!$D$10+'СЕТ СН'!$I$6-'СЕТ СН'!$I$26</f>
        <v>2335.6031634400001</v>
      </c>
      <c r="Q158" s="36">
        <f>SUMIFS(СВЦЭМ!$D$39:$D$782,СВЦЭМ!$A$39:$A$782,$A158,СВЦЭМ!$B$39:$B$782,Q$155)+'СЕТ СН'!$I$14+СВЦЭМ!$D$10+'СЕТ СН'!$I$6-'СЕТ СН'!$I$26</f>
        <v>2349.86508675</v>
      </c>
      <c r="R158" s="36">
        <f>SUMIFS(СВЦЭМ!$D$39:$D$782,СВЦЭМ!$A$39:$A$782,$A158,СВЦЭМ!$B$39:$B$782,R$155)+'СЕТ СН'!$I$14+СВЦЭМ!$D$10+'СЕТ СН'!$I$6-'СЕТ СН'!$I$26</f>
        <v>2343.3170959500003</v>
      </c>
      <c r="S158" s="36">
        <f>SUMIFS(СВЦЭМ!$D$39:$D$782,СВЦЭМ!$A$39:$A$782,$A158,СВЦЭМ!$B$39:$B$782,S$155)+'СЕТ СН'!$I$14+СВЦЭМ!$D$10+'СЕТ СН'!$I$6-'СЕТ СН'!$I$26</f>
        <v>2300.60730607</v>
      </c>
      <c r="T158" s="36">
        <f>SUMIFS(СВЦЭМ!$D$39:$D$782,СВЦЭМ!$A$39:$A$782,$A158,СВЦЭМ!$B$39:$B$782,T$155)+'СЕТ СН'!$I$14+СВЦЭМ!$D$10+'СЕТ СН'!$I$6-'СЕТ СН'!$I$26</f>
        <v>2262.8624452900003</v>
      </c>
      <c r="U158" s="36">
        <f>SUMIFS(СВЦЭМ!$D$39:$D$782,СВЦЭМ!$A$39:$A$782,$A158,СВЦЭМ!$B$39:$B$782,U$155)+'СЕТ СН'!$I$14+СВЦЭМ!$D$10+'СЕТ СН'!$I$6-'СЕТ СН'!$I$26</f>
        <v>2245.0146517100002</v>
      </c>
      <c r="V158" s="36">
        <f>SUMIFS(СВЦЭМ!$D$39:$D$782,СВЦЭМ!$A$39:$A$782,$A158,СВЦЭМ!$B$39:$B$782,V$155)+'СЕТ СН'!$I$14+СВЦЭМ!$D$10+'СЕТ СН'!$I$6-'СЕТ СН'!$I$26</f>
        <v>2213.07821023</v>
      </c>
      <c r="W158" s="36">
        <f>SUMIFS(СВЦЭМ!$D$39:$D$782,СВЦЭМ!$A$39:$A$782,$A158,СВЦЭМ!$B$39:$B$782,W$155)+'СЕТ СН'!$I$14+СВЦЭМ!$D$10+'СЕТ СН'!$I$6-'СЕТ СН'!$I$26</f>
        <v>2197.8163029100001</v>
      </c>
      <c r="X158" s="36">
        <f>SUMIFS(СВЦЭМ!$D$39:$D$782,СВЦЭМ!$A$39:$A$782,$A158,СВЦЭМ!$B$39:$B$782,X$155)+'СЕТ СН'!$I$14+СВЦЭМ!$D$10+'СЕТ СН'!$I$6-'СЕТ СН'!$I$26</f>
        <v>2247.0498759900001</v>
      </c>
      <c r="Y158" s="36">
        <f>SUMIFS(СВЦЭМ!$D$39:$D$782,СВЦЭМ!$A$39:$A$782,$A158,СВЦЭМ!$B$39:$B$782,Y$155)+'СЕТ СН'!$I$14+СВЦЭМ!$D$10+'СЕТ СН'!$I$6-'СЕТ СН'!$I$26</f>
        <v>2303.1302414500001</v>
      </c>
    </row>
    <row r="159" spans="1:27" ht="15.75" x14ac:dyDescent="0.2">
      <c r="A159" s="35">
        <f t="shared" si="4"/>
        <v>45050</v>
      </c>
      <c r="B159" s="36">
        <f>SUMIFS(СВЦЭМ!$D$39:$D$782,СВЦЭМ!$A$39:$A$782,$A159,СВЦЭМ!$B$39:$B$782,B$155)+'СЕТ СН'!$I$14+СВЦЭМ!$D$10+'СЕТ СН'!$I$6-'СЕТ СН'!$I$26</f>
        <v>2497.7519395999998</v>
      </c>
      <c r="C159" s="36">
        <f>SUMIFS(СВЦЭМ!$D$39:$D$782,СВЦЭМ!$A$39:$A$782,$A159,СВЦЭМ!$B$39:$B$782,C$155)+'СЕТ СН'!$I$14+СВЦЭМ!$D$10+'СЕТ СН'!$I$6-'СЕТ СН'!$I$26</f>
        <v>2576.9953968500004</v>
      </c>
      <c r="D159" s="36">
        <f>SUMIFS(СВЦЭМ!$D$39:$D$782,СВЦЭМ!$A$39:$A$782,$A159,СВЦЭМ!$B$39:$B$782,D$155)+'СЕТ СН'!$I$14+СВЦЭМ!$D$10+'СЕТ СН'!$I$6-'СЕТ СН'!$I$26</f>
        <v>2632.6018601899996</v>
      </c>
      <c r="E159" s="36">
        <f>SUMIFS(СВЦЭМ!$D$39:$D$782,СВЦЭМ!$A$39:$A$782,$A159,СВЦЭМ!$B$39:$B$782,E$155)+'СЕТ СН'!$I$14+СВЦЭМ!$D$10+'СЕТ СН'!$I$6-'СЕТ СН'!$I$26</f>
        <v>2631.42111037</v>
      </c>
      <c r="F159" s="36">
        <f>SUMIFS(СВЦЭМ!$D$39:$D$782,СВЦЭМ!$A$39:$A$782,$A159,СВЦЭМ!$B$39:$B$782,F$155)+'СЕТ СН'!$I$14+СВЦЭМ!$D$10+'СЕТ СН'!$I$6-'СЕТ СН'!$I$26</f>
        <v>2629.7182275599998</v>
      </c>
      <c r="G159" s="36">
        <f>SUMIFS(СВЦЭМ!$D$39:$D$782,СВЦЭМ!$A$39:$A$782,$A159,СВЦЭМ!$B$39:$B$782,G$155)+'СЕТ СН'!$I$14+СВЦЭМ!$D$10+'СЕТ СН'!$I$6-'СЕТ СН'!$I$26</f>
        <v>2629.6333441899997</v>
      </c>
      <c r="H159" s="36">
        <f>SUMIFS(СВЦЭМ!$D$39:$D$782,СВЦЭМ!$A$39:$A$782,$A159,СВЦЭМ!$B$39:$B$782,H$155)+'СЕТ СН'!$I$14+СВЦЭМ!$D$10+'СЕТ СН'!$I$6-'СЕТ СН'!$I$26</f>
        <v>2598.92760047</v>
      </c>
      <c r="I159" s="36">
        <f>SUMIFS(СВЦЭМ!$D$39:$D$782,СВЦЭМ!$A$39:$A$782,$A159,СВЦЭМ!$B$39:$B$782,I$155)+'СЕТ СН'!$I$14+СВЦЭМ!$D$10+'СЕТ СН'!$I$6-'СЕТ СН'!$I$26</f>
        <v>2542.70372335</v>
      </c>
      <c r="J159" s="36">
        <f>SUMIFS(СВЦЭМ!$D$39:$D$782,СВЦЭМ!$A$39:$A$782,$A159,СВЦЭМ!$B$39:$B$782,J$155)+'СЕТ СН'!$I$14+СВЦЭМ!$D$10+'СЕТ СН'!$I$6-'СЕТ СН'!$I$26</f>
        <v>2488.3109436300001</v>
      </c>
      <c r="K159" s="36">
        <f>SUMIFS(СВЦЭМ!$D$39:$D$782,СВЦЭМ!$A$39:$A$782,$A159,СВЦЭМ!$B$39:$B$782,K$155)+'СЕТ СН'!$I$14+СВЦЭМ!$D$10+'СЕТ СН'!$I$6-'СЕТ СН'!$I$26</f>
        <v>2475.1129071599998</v>
      </c>
      <c r="L159" s="36">
        <f>SUMIFS(СВЦЭМ!$D$39:$D$782,СВЦЭМ!$A$39:$A$782,$A159,СВЦЭМ!$B$39:$B$782,L$155)+'СЕТ СН'!$I$14+СВЦЭМ!$D$10+'СЕТ СН'!$I$6-'СЕТ СН'!$I$26</f>
        <v>2450.8447752700004</v>
      </c>
      <c r="M159" s="36">
        <f>SUMIFS(СВЦЭМ!$D$39:$D$782,СВЦЭМ!$A$39:$A$782,$A159,СВЦЭМ!$B$39:$B$782,M$155)+'СЕТ СН'!$I$14+СВЦЭМ!$D$10+'СЕТ СН'!$I$6-'СЕТ СН'!$I$26</f>
        <v>2474.1132914700001</v>
      </c>
      <c r="N159" s="36">
        <f>SUMIFS(СВЦЭМ!$D$39:$D$782,СВЦЭМ!$A$39:$A$782,$A159,СВЦЭМ!$B$39:$B$782,N$155)+'СЕТ СН'!$I$14+СВЦЭМ!$D$10+'СЕТ СН'!$I$6-'СЕТ СН'!$I$26</f>
        <v>2511.7950401400003</v>
      </c>
      <c r="O159" s="36">
        <f>SUMIFS(СВЦЭМ!$D$39:$D$782,СВЦЭМ!$A$39:$A$782,$A159,СВЦЭМ!$B$39:$B$782,O$155)+'СЕТ СН'!$I$14+СВЦЭМ!$D$10+'СЕТ СН'!$I$6-'СЕТ СН'!$I$26</f>
        <v>2527.07112117</v>
      </c>
      <c r="P159" s="36">
        <f>SUMIFS(СВЦЭМ!$D$39:$D$782,СВЦЭМ!$A$39:$A$782,$A159,СВЦЭМ!$B$39:$B$782,P$155)+'СЕТ СН'!$I$14+СВЦЭМ!$D$10+'СЕТ СН'!$I$6-'СЕТ СН'!$I$26</f>
        <v>2540.8699502400004</v>
      </c>
      <c r="Q159" s="36">
        <f>SUMIFS(СВЦЭМ!$D$39:$D$782,СВЦЭМ!$A$39:$A$782,$A159,СВЦЭМ!$B$39:$B$782,Q$155)+'СЕТ СН'!$I$14+СВЦЭМ!$D$10+'СЕТ СН'!$I$6-'СЕТ СН'!$I$26</f>
        <v>2554.31678878</v>
      </c>
      <c r="R159" s="36">
        <f>SUMIFS(СВЦЭМ!$D$39:$D$782,СВЦЭМ!$A$39:$A$782,$A159,СВЦЭМ!$B$39:$B$782,R$155)+'СЕТ СН'!$I$14+СВЦЭМ!$D$10+'СЕТ СН'!$I$6-'СЕТ СН'!$I$26</f>
        <v>2538.7582212100001</v>
      </c>
      <c r="S159" s="36">
        <f>SUMIFS(СВЦЭМ!$D$39:$D$782,СВЦЭМ!$A$39:$A$782,$A159,СВЦЭМ!$B$39:$B$782,S$155)+'СЕТ СН'!$I$14+СВЦЭМ!$D$10+'СЕТ СН'!$I$6-'СЕТ СН'!$I$26</f>
        <v>2489.2056917199998</v>
      </c>
      <c r="T159" s="36">
        <f>SUMIFS(СВЦЭМ!$D$39:$D$782,СВЦЭМ!$A$39:$A$782,$A159,СВЦЭМ!$B$39:$B$782,T$155)+'СЕТ СН'!$I$14+СВЦЭМ!$D$10+'СЕТ СН'!$I$6-'СЕТ СН'!$I$26</f>
        <v>2442.5662468199998</v>
      </c>
      <c r="U159" s="36">
        <f>SUMIFS(СВЦЭМ!$D$39:$D$782,СВЦЭМ!$A$39:$A$782,$A159,СВЦЭМ!$B$39:$B$782,U$155)+'СЕТ СН'!$I$14+СВЦЭМ!$D$10+'СЕТ СН'!$I$6-'СЕТ СН'!$I$26</f>
        <v>2415.3547151100001</v>
      </c>
      <c r="V159" s="36">
        <f>SUMIFS(СВЦЭМ!$D$39:$D$782,СВЦЭМ!$A$39:$A$782,$A159,СВЦЭМ!$B$39:$B$782,V$155)+'СЕТ СН'!$I$14+СВЦЭМ!$D$10+'СЕТ СН'!$I$6-'СЕТ СН'!$I$26</f>
        <v>2386.4166552500001</v>
      </c>
      <c r="W159" s="36">
        <f>SUMIFS(СВЦЭМ!$D$39:$D$782,СВЦЭМ!$A$39:$A$782,$A159,СВЦЭМ!$B$39:$B$782,W$155)+'СЕТ СН'!$I$14+СВЦЭМ!$D$10+'СЕТ СН'!$I$6-'СЕТ СН'!$I$26</f>
        <v>2373.3509837000001</v>
      </c>
      <c r="X159" s="36">
        <f>SUMIFS(СВЦЭМ!$D$39:$D$782,СВЦЭМ!$A$39:$A$782,$A159,СВЦЭМ!$B$39:$B$782,X$155)+'СЕТ СН'!$I$14+СВЦЭМ!$D$10+'СЕТ СН'!$I$6-'СЕТ СН'!$I$26</f>
        <v>2428.37787639</v>
      </c>
      <c r="Y159" s="36">
        <f>SUMIFS(СВЦЭМ!$D$39:$D$782,СВЦЭМ!$A$39:$A$782,$A159,СВЦЭМ!$B$39:$B$782,Y$155)+'СЕТ СН'!$I$14+СВЦЭМ!$D$10+'СЕТ СН'!$I$6-'СЕТ СН'!$I$26</f>
        <v>2462.2134119500001</v>
      </c>
    </row>
    <row r="160" spans="1:27" ht="15.75" x14ac:dyDescent="0.2">
      <c r="A160" s="35">
        <f t="shared" si="4"/>
        <v>45051</v>
      </c>
      <c r="B160" s="36">
        <f>SUMIFS(СВЦЭМ!$D$39:$D$782,СВЦЭМ!$A$39:$A$782,$A160,СВЦЭМ!$B$39:$B$782,B$155)+'СЕТ СН'!$I$14+СВЦЭМ!$D$10+'СЕТ СН'!$I$6-'СЕТ СН'!$I$26</f>
        <v>2484.1362857399999</v>
      </c>
      <c r="C160" s="36">
        <f>SUMIFS(СВЦЭМ!$D$39:$D$782,СВЦЭМ!$A$39:$A$782,$A160,СВЦЭМ!$B$39:$B$782,C$155)+'СЕТ СН'!$I$14+СВЦЭМ!$D$10+'СЕТ СН'!$I$6-'СЕТ СН'!$I$26</f>
        <v>2508.0325439899998</v>
      </c>
      <c r="D160" s="36">
        <f>SUMIFS(СВЦЭМ!$D$39:$D$782,СВЦЭМ!$A$39:$A$782,$A160,СВЦЭМ!$B$39:$B$782,D$155)+'СЕТ СН'!$I$14+СВЦЭМ!$D$10+'СЕТ СН'!$I$6-'СЕТ СН'!$I$26</f>
        <v>2585.8287871000002</v>
      </c>
      <c r="E160" s="36">
        <f>SUMIFS(СВЦЭМ!$D$39:$D$782,СВЦЭМ!$A$39:$A$782,$A160,СВЦЭМ!$B$39:$B$782,E$155)+'СЕТ СН'!$I$14+СВЦЭМ!$D$10+'СЕТ СН'!$I$6-'СЕТ СН'!$I$26</f>
        <v>2581.6899651000003</v>
      </c>
      <c r="F160" s="36">
        <f>SUMIFS(СВЦЭМ!$D$39:$D$782,СВЦЭМ!$A$39:$A$782,$A160,СВЦЭМ!$B$39:$B$782,F$155)+'СЕТ СН'!$I$14+СВЦЭМ!$D$10+'СЕТ СН'!$I$6-'СЕТ СН'!$I$26</f>
        <v>2586.0637082600001</v>
      </c>
      <c r="G160" s="36">
        <f>SUMIFS(СВЦЭМ!$D$39:$D$782,СВЦЭМ!$A$39:$A$782,$A160,СВЦЭМ!$B$39:$B$782,G$155)+'СЕТ СН'!$I$14+СВЦЭМ!$D$10+'СЕТ СН'!$I$6-'СЕТ СН'!$I$26</f>
        <v>2569.1923845700003</v>
      </c>
      <c r="H160" s="36">
        <f>SUMIFS(СВЦЭМ!$D$39:$D$782,СВЦЭМ!$A$39:$A$782,$A160,СВЦЭМ!$B$39:$B$782,H$155)+'СЕТ СН'!$I$14+СВЦЭМ!$D$10+'СЕТ СН'!$I$6-'СЕТ СН'!$I$26</f>
        <v>2513.5723085899999</v>
      </c>
      <c r="I160" s="36">
        <f>SUMIFS(СВЦЭМ!$D$39:$D$782,СВЦЭМ!$A$39:$A$782,$A160,СВЦЭМ!$B$39:$B$782,I$155)+'СЕТ СН'!$I$14+СВЦЭМ!$D$10+'СЕТ СН'!$I$6-'СЕТ СН'!$I$26</f>
        <v>2406.5762271800004</v>
      </c>
      <c r="J160" s="36">
        <f>SUMIFS(СВЦЭМ!$D$39:$D$782,СВЦЭМ!$A$39:$A$782,$A160,СВЦЭМ!$B$39:$B$782,J$155)+'СЕТ СН'!$I$14+СВЦЭМ!$D$10+'СЕТ СН'!$I$6-'СЕТ СН'!$I$26</f>
        <v>2418.56712814</v>
      </c>
      <c r="K160" s="36">
        <f>SUMIFS(СВЦЭМ!$D$39:$D$782,СВЦЭМ!$A$39:$A$782,$A160,СВЦЭМ!$B$39:$B$782,K$155)+'СЕТ СН'!$I$14+СВЦЭМ!$D$10+'СЕТ СН'!$I$6-'СЕТ СН'!$I$26</f>
        <v>2388.3080525599999</v>
      </c>
      <c r="L160" s="36">
        <f>SUMIFS(СВЦЭМ!$D$39:$D$782,СВЦЭМ!$A$39:$A$782,$A160,СВЦЭМ!$B$39:$B$782,L$155)+'СЕТ СН'!$I$14+СВЦЭМ!$D$10+'СЕТ СН'!$I$6-'СЕТ СН'!$I$26</f>
        <v>2367.6986124499999</v>
      </c>
      <c r="M160" s="36">
        <f>SUMIFS(СВЦЭМ!$D$39:$D$782,СВЦЭМ!$A$39:$A$782,$A160,СВЦЭМ!$B$39:$B$782,M$155)+'СЕТ СН'!$I$14+СВЦЭМ!$D$10+'СЕТ СН'!$I$6-'СЕТ СН'!$I$26</f>
        <v>2385.88568665</v>
      </c>
      <c r="N160" s="36">
        <f>SUMIFS(СВЦЭМ!$D$39:$D$782,СВЦЭМ!$A$39:$A$782,$A160,СВЦЭМ!$B$39:$B$782,N$155)+'СЕТ СН'!$I$14+СВЦЭМ!$D$10+'СЕТ СН'!$I$6-'СЕТ СН'!$I$26</f>
        <v>2422.3956286000002</v>
      </c>
      <c r="O160" s="36">
        <f>SUMIFS(СВЦЭМ!$D$39:$D$782,СВЦЭМ!$A$39:$A$782,$A160,СВЦЭМ!$B$39:$B$782,O$155)+'СЕТ СН'!$I$14+СВЦЭМ!$D$10+'СЕТ СН'!$I$6-'СЕТ СН'!$I$26</f>
        <v>2432.1102878000002</v>
      </c>
      <c r="P160" s="36">
        <f>SUMIFS(СВЦЭМ!$D$39:$D$782,СВЦЭМ!$A$39:$A$782,$A160,СВЦЭМ!$B$39:$B$782,P$155)+'СЕТ СН'!$I$14+СВЦЭМ!$D$10+'СЕТ СН'!$I$6-'СЕТ СН'!$I$26</f>
        <v>2454.6407571099999</v>
      </c>
      <c r="Q160" s="36">
        <f>SUMIFS(СВЦЭМ!$D$39:$D$782,СВЦЭМ!$A$39:$A$782,$A160,СВЦЭМ!$B$39:$B$782,Q$155)+'СЕТ СН'!$I$14+СВЦЭМ!$D$10+'СЕТ СН'!$I$6-'СЕТ СН'!$I$26</f>
        <v>2470.39439988</v>
      </c>
      <c r="R160" s="36">
        <f>SUMIFS(СВЦЭМ!$D$39:$D$782,СВЦЭМ!$A$39:$A$782,$A160,СВЦЭМ!$B$39:$B$782,R$155)+'СЕТ СН'!$I$14+СВЦЭМ!$D$10+'СЕТ СН'!$I$6-'СЕТ СН'!$I$26</f>
        <v>2453.2009554599999</v>
      </c>
      <c r="S160" s="36">
        <f>SUMIFS(СВЦЭМ!$D$39:$D$782,СВЦЭМ!$A$39:$A$782,$A160,СВЦЭМ!$B$39:$B$782,S$155)+'СЕТ СН'!$I$14+СВЦЭМ!$D$10+'СЕТ СН'!$I$6-'СЕТ СН'!$I$26</f>
        <v>2389.79142589</v>
      </c>
      <c r="T160" s="36">
        <f>SUMIFS(СВЦЭМ!$D$39:$D$782,СВЦЭМ!$A$39:$A$782,$A160,СВЦЭМ!$B$39:$B$782,T$155)+'СЕТ СН'!$I$14+СВЦЭМ!$D$10+'СЕТ СН'!$I$6-'СЕТ СН'!$I$26</f>
        <v>2342.0311632399998</v>
      </c>
      <c r="U160" s="36">
        <f>SUMIFS(СВЦЭМ!$D$39:$D$782,СВЦЭМ!$A$39:$A$782,$A160,СВЦЭМ!$B$39:$B$782,U$155)+'СЕТ СН'!$I$14+СВЦЭМ!$D$10+'СЕТ СН'!$I$6-'СЕТ СН'!$I$26</f>
        <v>2323.9515980300002</v>
      </c>
      <c r="V160" s="36">
        <f>SUMIFS(СВЦЭМ!$D$39:$D$782,СВЦЭМ!$A$39:$A$782,$A160,СВЦЭМ!$B$39:$B$782,V$155)+'СЕТ СН'!$I$14+СВЦЭМ!$D$10+'СЕТ СН'!$I$6-'СЕТ СН'!$I$26</f>
        <v>2302.3791213700001</v>
      </c>
      <c r="W160" s="36">
        <f>SUMIFS(СВЦЭМ!$D$39:$D$782,СВЦЭМ!$A$39:$A$782,$A160,СВЦЭМ!$B$39:$B$782,W$155)+'СЕТ СН'!$I$14+СВЦЭМ!$D$10+'СЕТ СН'!$I$6-'СЕТ СН'!$I$26</f>
        <v>2277.09543549</v>
      </c>
      <c r="X160" s="36">
        <f>SUMIFS(СВЦЭМ!$D$39:$D$782,СВЦЭМ!$A$39:$A$782,$A160,СВЦЭМ!$B$39:$B$782,X$155)+'СЕТ СН'!$I$14+СВЦЭМ!$D$10+'СЕТ СН'!$I$6-'СЕТ СН'!$I$26</f>
        <v>2333.1464945400003</v>
      </c>
      <c r="Y160" s="36">
        <f>SUMIFS(СВЦЭМ!$D$39:$D$782,СВЦЭМ!$A$39:$A$782,$A160,СВЦЭМ!$B$39:$B$782,Y$155)+'СЕТ СН'!$I$14+СВЦЭМ!$D$10+'СЕТ СН'!$I$6-'СЕТ СН'!$I$26</f>
        <v>2361.0138067900002</v>
      </c>
    </row>
    <row r="161" spans="1:25" ht="15.75" x14ac:dyDescent="0.2">
      <c r="A161" s="35">
        <f t="shared" si="4"/>
        <v>45052</v>
      </c>
      <c r="B161" s="36">
        <f>SUMIFS(СВЦЭМ!$D$39:$D$782,СВЦЭМ!$A$39:$A$782,$A161,СВЦЭМ!$B$39:$B$782,B$155)+'СЕТ СН'!$I$14+СВЦЭМ!$D$10+'СЕТ СН'!$I$6-'СЕТ СН'!$I$26</f>
        <v>2344.1557321800001</v>
      </c>
      <c r="C161" s="36">
        <f>SUMIFS(СВЦЭМ!$D$39:$D$782,СВЦЭМ!$A$39:$A$782,$A161,СВЦЭМ!$B$39:$B$782,C$155)+'СЕТ СН'!$I$14+СВЦЭМ!$D$10+'СЕТ СН'!$I$6-'СЕТ СН'!$I$26</f>
        <v>2464.7024344600004</v>
      </c>
      <c r="D161" s="36">
        <f>SUMIFS(СВЦЭМ!$D$39:$D$782,СВЦЭМ!$A$39:$A$782,$A161,СВЦЭМ!$B$39:$B$782,D$155)+'СЕТ СН'!$I$14+СВЦЭМ!$D$10+'СЕТ СН'!$I$6-'СЕТ СН'!$I$26</f>
        <v>2534.0641006000001</v>
      </c>
      <c r="E161" s="36">
        <f>SUMIFS(СВЦЭМ!$D$39:$D$782,СВЦЭМ!$A$39:$A$782,$A161,СВЦЭМ!$B$39:$B$782,E$155)+'СЕТ СН'!$I$14+СВЦЭМ!$D$10+'СЕТ СН'!$I$6-'СЕТ СН'!$I$26</f>
        <v>2523.5437702999998</v>
      </c>
      <c r="F161" s="36">
        <f>SUMIFS(СВЦЭМ!$D$39:$D$782,СВЦЭМ!$A$39:$A$782,$A161,СВЦЭМ!$B$39:$B$782,F$155)+'СЕТ СН'!$I$14+СВЦЭМ!$D$10+'СЕТ СН'!$I$6-'СЕТ СН'!$I$26</f>
        <v>2521.5572876900001</v>
      </c>
      <c r="G161" s="36">
        <f>SUMIFS(СВЦЭМ!$D$39:$D$782,СВЦЭМ!$A$39:$A$782,$A161,СВЦЭМ!$B$39:$B$782,G$155)+'СЕТ СН'!$I$14+СВЦЭМ!$D$10+'СЕТ СН'!$I$6-'СЕТ СН'!$I$26</f>
        <v>2520.87254222</v>
      </c>
      <c r="H161" s="36">
        <f>SUMIFS(СВЦЭМ!$D$39:$D$782,СВЦЭМ!$A$39:$A$782,$A161,СВЦЭМ!$B$39:$B$782,H$155)+'СЕТ СН'!$I$14+СВЦЭМ!$D$10+'СЕТ СН'!$I$6-'СЕТ СН'!$I$26</f>
        <v>2513.6991509300001</v>
      </c>
      <c r="I161" s="36">
        <f>SUMIFS(СВЦЭМ!$D$39:$D$782,СВЦЭМ!$A$39:$A$782,$A161,СВЦЭМ!$B$39:$B$782,I$155)+'СЕТ СН'!$I$14+СВЦЭМ!$D$10+'СЕТ СН'!$I$6-'СЕТ СН'!$I$26</f>
        <v>2435.3369756299999</v>
      </c>
      <c r="J161" s="36">
        <f>SUMIFS(СВЦЭМ!$D$39:$D$782,СВЦЭМ!$A$39:$A$782,$A161,СВЦЭМ!$B$39:$B$782,J$155)+'СЕТ СН'!$I$14+СВЦЭМ!$D$10+'СЕТ СН'!$I$6-'СЕТ СН'!$I$26</f>
        <v>2354.8598987700002</v>
      </c>
      <c r="K161" s="36">
        <f>SUMIFS(СВЦЭМ!$D$39:$D$782,СВЦЭМ!$A$39:$A$782,$A161,СВЦЭМ!$B$39:$B$782,K$155)+'СЕТ СН'!$I$14+СВЦЭМ!$D$10+'СЕТ СН'!$I$6-'СЕТ СН'!$I$26</f>
        <v>2279.80734596</v>
      </c>
      <c r="L161" s="36">
        <f>SUMIFS(СВЦЭМ!$D$39:$D$782,СВЦЭМ!$A$39:$A$782,$A161,СВЦЭМ!$B$39:$B$782,L$155)+'СЕТ СН'!$I$14+СВЦЭМ!$D$10+'СЕТ СН'!$I$6-'СЕТ СН'!$I$26</f>
        <v>2274.0780343200004</v>
      </c>
      <c r="M161" s="36">
        <f>SUMIFS(СВЦЭМ!$D$39:$D$782,СВЦЭМ!$A$39:$A$782,$A161,СВЦЭМ!$B$39:$B$782,M$155)+'СЕТ СН'!$I$14+СВЦЭМ!$D$10+'СЕТ СН'!$I$6-'СЕТ СН'!$I$26</f>
        <v>2271.3043419700002</v>
      </c>
      <c r="N161" s="36">
        <f>SUMIFS(СВЦЭМ!$D$39:$D$782,СВЦЭМ!$A$39:$A$782,$A161,СВЦЭМ!$B$39:$B$782,N$155)+'СЕТ СН'!$I$14+СВЦЭМ!$D$10+'СЕТ СН'!$I$6-'СЕТ СН'!$I$26</f>
        <v>2306.9869391100001</v>
      </c>
      <c r="O161" s="36">
        <f>SUMIFS(СВЦЭМ!$D$39:$D$782,СВЦЭМ!$A$39:$A$782,$A161,СВЦЭМ!$B$39:$B$782,O$155)+'СЕТ СН'!$I$14+СВЦЭМ!$D$10+'СЕТ СН'!$I$6-'СЕТ СН'!$I$26</f>
        <v>2308.6845775100001</v>
      </c>
      <c r="P161" s="36">
        <f>SUMIFS(СВЦЭМ!$D$39:$D$782,СВЦЭМ!$A$39:$A$782,$A161,СВЦЭМ!$B$39:$B$782,P$155)+'СЕТ СН'!$I$14+СВЦЭМ!$D$10+'СЕТ СН'!$I$6-'СЕТ СН'!$I$26</f>
        <v>2314.0089926700002</v>
      </c>
      <c r="Q161" s="36">
        <f>SUMIFS(СВЦЭМ!$D$39:$D$782,СВЦЭМ!$A$39:$A$782,$A161,СВЦЭМ!$B$39:$B$782,Q$155)+'СЕТ СН'!$I$14+СВЦЭМ!$D$10+'СЕТ СН'!$I$6-'СЕТ СН'!$I$26</f>
        <v>2281.1251780900002</v>
      </c>
      <c r="R161" s="36">
        <f>SUMIFS(СВЦЭМ!$D$39:$D$782,СВЦЭМ!$A$39:$A$782,$A161,СВЦЭМ!$B$39:$B$782,R$155)+'СЕТ СН'!$I$14+СВЦЭМ!$D$10+'СЕТ СН'!$I$6-'СЕТ СН'!$I$26</f>
        <v>2203.15725114</v>
      </c>
      <c r="S161" s="36">
        <f>SUMIFS(СВЦЭМ!$D$39:$D$782,СВЦЭМ!$A$39:$A$782,$A161,СВЦЭМ!$B$39:$B$782,S$155)+'СЕТ СН'!$I$14+СВЦЭМ!$D$10+'СЕТ СН'!$I$6-'СЕТ СН'!$I$26</f>
        <v>2017.3649656800001</v>
      </c>
      <c r="T161" s="36">
        <f>SUMIFS(СВЦЭМ!$D$39:$D$782,СВЦЭМ!$A$39:$A$782,$A161,СВЦЭМ!$B$39:$B$782,T$155)+'СЕТ СН'!$I$14+СВЦЭМ!$D$10+'СЕТ СН'!$I$6-'СЕТ СН'!$I$26</f>
        <v>1872.4287886100001</v>
      </c>
      <c r="U161" s="36">
        <f>SUMIFS(СВЦЭМ!$D$39:$D$782,СВЦЭМ!$A$39:$A$782,$A161,СВЦЭМ!$B$39:$B$782,U$155)+'СЕТ СН'!$I$14+СВЦЭМ!$D$10+'СЕТ СН'!$I$6-'СЕТ СН'!$I$26</f>
        <v>1877.2186547200001</v>
      </c>
      <c r="V161" s="36">
        <f>SUMIFS(СВЦЭМ!$D$39:$D$782,СВЦЭМ!$A$39:$A$782,$A161,СВЦЭМ!$B$39:$B$782,V$155)+'СЕТ СН'!$I$14+СВЦЭМ!$D$10+'СЕТ СН'!$I$6-'СЕТ СН'!$I$26</f>
        <v>1860.1421470600001</v>
      </c>
      <c r="W161" s="36">
        <f>SUMIFS(СВЦЭМ!$D$39:$D$782,СВЦЭМ!$A$39:$A$782,$A161,СВЦЭМ!$B$39:$B$782,W$155)+'СЕТ СН'!$I$14+СВЦЭМ!$D$10+'СЕТ СН'!$I$6-'СЕТ СН'!$I$26</f>
        <v>1853.4361813500002</v>
      </c>
      <c r="X161" s="36">
        <f>SUMIFS(СВЦЭМ!$D$39:$D$782,СВЦЭМ!$A$39:$A$782,$A161,СВЦЭМ!$B$39:$B$782,X$155)+'СЕТ СН'!$I$14+СВЦЭМ!$D$10+'СЕТ СН'!$I$6-'СЕТ СН'!$I$26</f>
        <v>2051.58415513</v>
      </c>
      <c r="Y161" s="36">
        <f>SUMIFS(СВЦЭМ!$D$39:$D$782,СВЦЭМ!$A$39:$A$782,$A161,СВЦЭМ!$B$39:$B$782,Y$155)+'СЕТ СН'!$I$14+СВЦЭМ!$D$10+'СЕТ СН'!$I$6-'СЕТ СН'!$I$26</f>
        <v>2303.08881225</v>
      </c>
    </row>
    <row r="162" spans="1:25" ht="15.75" x14ac:dyDescent="0.2">
      <c r="A162" s="35">
        <f t="shared" si="4"/>
        <v>45053</v>
      </c>
      <c r="B162" s="36">
        <f>SUMIFS(СВЦЭМ!$D$39:$D$782,СВЦЭМ!$A$39:$A$782,$A162,СВЦЭМ!$B$39:$B$782,B$155)+'СЕТ СН'!$I$14+СВЦЭМ!$D$10+'СЕТ СН'!$I$6-'СЕТ СН'!$I$26</f>
        <v>2250.7465308600003</v>
      </c>
      <c r="C162" s="36">
        <f>SUMIFS(СВЦЭМ!$D$39:$D$782,СВЦЭМ!$A$39:$A$782,$A162,СВЦЭМ!$B$39:$B$782,C$155)+'СЕТ СН'!$I$14+СВЦЭМ!$D$10+'СЕТ СН'!$I$6-'СЕТ СН'!$I$26</f>
        <v>2332.7797379100002</v>
      </c>
      <c r="D162" s="36">
        <f>SUMIFS(СВЦЭМ!$D$39:$D$782,СВЦЭМ!$A$39:$A$782,$A162,СВЦЭМ!$B$39:$B$782,D$155)+'СЕТ СН'!$I$14+СВЦЭМ!$D$10+'СЕТ СН'!$I$6-'СЕТ СН'!$I$26</f>
        <v>2340.6835090300001</v>
      </c>
      <c r="E162" s="36">
        <f>SUMIFS(СВЦЭМ!$D$39:$D$782,СВЦЭМ!$A$39:$A$782,$A162,СВЦЭМ!$B$39:$B$782,E$155)+'СЕТ СН'!$I$14+СВЦЭМ!$D$10+'СЕТ СН'!$I$6-'СЕТ СН'!$I$26</f>
        <v>2383.86250931</v>
      </c>
      <c r="F162" s="36">
        <f>SUMIFS(СВЦЭМ!$D$39:$D$782,СВЦЭМ!$A$39:$A$782,$A162,СВЦЭМ!$B$39:$B$782,F$155)+'СЕТ СН'!$I$14+СВЦЭМ!$D$10+'СЕТ СН'!$I$6-'СЕТ СН'!$I$26</f>
        <v>2385.1246045400003</v>
      </c>
      <c r="G162" s="36">
        <f>SUMIFS(СВЦЭМ!$D$39:$D$782,СВЦЭМ!$A$39:$A$782,$A162,СВЦЭМ!$B$39:$B$782,G$155)+'СЕТ СН'!$I$14+СВЦЭМ!$D$10+'СЕТ СН'!$I$6-'СЕТ СН'!$I$26</f>
        <v>2362.782091</v>
      </c>
      <c r="H162" s="36">
        <f>SUMIFS(СВЦЭМ!$D$39:$D$782,СВЦЭМ!$A$39:$A$782,$A162,СВЦЭМ!$B$39:$B$782,H$155)+'СЕТ СН'!$I$14+СВЦЭМ!$D$10+'СЕТ СН'!$I$6-'СЕТ СН'!$I$26</f>
        <v>2339.21022528</v>
      </c>
      <c r="I162" s="36">
        <f>SUMIFS(СВЦЭМ!$D$39:$D$782,СВЦЭМ!$A$39:$A$782,$A162,СВЦЭМ!$B$39:$B$782,I$155)+'СЕТ СН'!$I$14+СВЦЭМ!$D$10+'СЕТ СН'!$I$6-'СЕТ СН'!$I$26</f>
        <v>2305.7557707699998</v>
      </c>
      <c r="J162" s="36">
        <f>SUMIFS(СВЦЭМ!$D$39:$D$782,СВЦЭМ!$A$39:$A$782,$A162,СВЦЭМ!$B$39:$B$782,J$155)+'СЕТ СН'!$I$14+СВЦЭМ!$D$10+'СЕТ СН'!$I$6-'СЕТ СН'!$I$26</f>
        <v>2290.1913469000001</v>
      </c>
      <c r="K162" s="36">
        <f>SUMIFS(СВЦЭМ!$D$39:$D$782,СВЦЭМ!$A$39:$A$782,$A162,СВЦЭМ!$B$39:$B$782,K$155)+'СЕТ СН'!$I$14+СВЦЭМ!$D$10+'СЕТ СН'!$I$6-'СЕТ СН'!$I$26</f>
        <v>2193.8952927999999</v>
      </c>
      <c r="L162" s="36">
        <f>SUMIFS(СВЦЭМ!$D$39:$D$782,СВЦЭМ!$A$39:$A$782,$A162,СВЦЭМ!$B$39:$B$782,L$155)+'СЕТ СН'!$I$14+СВЦЭМ!$D$10+'СЕТ СН'!$I$6-'СЕТ СН'!$I$26</f>
        <v>2235.1036128200003</v>
      </c>
      <c r="M162" s="36">
        <f>SUMIFS(СВЦЭМ!$D$39:$D$782,СВЦЭМ!$A$39:$A$782,$A162,СВЦЭМ!$B$39:$B$782,M$155)+'СЕТ СН'!$I$14+СВЦЭМ!$D$10+'СЕТ СН'!$I$6-'СЕТ СН'!$I$26</f>
        <v>2237.8330035400004</v>
      </c>
      <c r="N162" s="36">
        <f>SUMIFS(СВЦЭМ!$D$39:$D$782,СВЦЭМ!$A$39:$A$782,$A162,СВЦЭМ!$B$39:$B$782,N$155)+'СЕТ СН'!$I$14+СВЦЭМ!$D$10+'СЕТ СН'!$I$6-'СЕТ СН'!$I$26</f>
        <v>2277.0504748200001</v>
      </c>
      <c r="O162" s="36">
        <f>SUMIFS(СВЦЭМ!$D$39:$D$782,СВЦЭМ!$A$39:$A$782,$A162,СВЦЭМ!$B$39:$B$782,O$155)+'СЕТ СН'!$I$14+СВЦЭМ!$D$10+'СЕТ СН'!$I$6-'СЕТ СН'!$I$26</f>
        <v>2299.8081069099999</v>
      </c>
      <c r="P162" s="36">
        <f>SUMIFS(СВЦЭМ!$D$39:$D$782,СВЦЭМ!$A$39:$A$782,$A162,СВЦЭМ!$B$39:$B$782,P$155)+'СЕТ СН'!$I$14+СВЦЭМ!$D$10+'СЕТ СН'!$I$6-'СЕТ СН'!$I$26</f>
        <v>2312.8059355900004</v>
      </c>
      <c r="Q162" s="36">
        <f>SUMIFS(СВЦЭМ!$D$39:$D$782,СВЦЭМ!$A$39:$A$782,$A162,СВЦЭМ!$B$39:$B$782,Q$155)+'СЕТ СН'!$I$14+СВЦЭМ!$D$10+'СЕТ СН'!$I$6-'СЕТ СН'!$I$26</f>
        <v>2316.9899132700002</v>
      </c>
      <c r="R162" s="36">
        <f>SUMIFS(СВЦЭМ!$D$39:$D$782,СВЦЭМ!$A$39:$A$782,$A162,СВЦЭМ!$B$39:$B$782,R$155)+'СЕТ СН'!$I$14+СВЦЭМ!$D$10+'СЕТ СН'!$I$6-'СЕТ СН'!$I$26</f>
        <v>2281.2439926400002</v>
      </c>
      <c r="S162" s="36">
        <f>SUMIFS(СВЦЭМ!$D$39:$D$782,СВЦЭМ!$A$39:$A$782,$A162,СВЦЭМ!$B$39:$B$782,S$155)+'СЕТ СН'!$I$14+СВЦЭМ!$D$10+'СЕТ СН'!$I$6-'СЕТ СН'!$I$26</f>
        <v>2273.6831373</v>
      </c>
      <c r="T162" s="36">
        <f>SUMIFS(СВЦЭМ!$D$39:$D$782,СВЦЭМ!$A$39:$A$782,$A162,СВЦЭМ!$B$39:$B$782,T$155)+'СЕТ СН'!$I$14+СВЦЭМ!$D$10+'СЕТ СН'!$I$6-'СЕТ СН'!$I$26</f>
        <v>2215.6800508200004</v>
      </c>
      <c r="U162" s="36">
        <f>SUMIFS(СВЦЭМ!$D$39:$D$782,СВЦЭМ!$A$39:$A$782,$A162,СВЦЭМ!$B$39:$B$782,U$155)+'СЕТ СН'!$I$14+СВЦЭМ!$D$10+'СЕТ СН'!$I$6-'СЕТ СН'!$I$26</f>
        <v>2224.7586663299999</v>
      </c>
      <c r="V162" s="36">
        <f>SUMIFS(СВЦЭМ!$D$39:$D$782,СВЦЭМ!$A$39:$A$782,$A162,СВЦЭМ!$B$39:$B$782,V$155)+'СЕТ СН'!$I$14+СВЦЭМ!$D$10+'СЕТ СН'!$I$6-'СЕТ СН'!$I$26</f>
        <v>2233.3690766099999</v>
      </c>
      <c r="W162" s="36">
        <f>SUMIFS(СВЦЭМ!$D$39:$D$782,СВЦЭМ!$A$39:$A$782,$A162,СВЦЭМ!$B$39:$B$782,W$155)+'СЕТ СН'!$I$14+СВЦЭМ!$D$10+'СЕТ СН'!$I$6-'СЕТ СН'!$I$26</f>
        <v>2210.0995931799998</v>
      </c>
      <c r="X162" s="36">
        <f>SUMIFS(СВЦЭМ!$D$39:$D$782,СВЦЭМ!$A$39:$A$782,$A162,СВЦЭМ!$B$39:$B$782,X$155)+'СЕТ СН'!$I$14+СВЦЭМ!$D$10+'СЕТ СН'!$I$6-'СЕТ СН'!$I$26</f>
        <v>2241.2775563700002</v>
      </c>
      <c r="Y162" s="36">
        <f>SUMIFS(СВЦЭМ!$D$39:$D$782,СВЦЭМ!$A$39:$A$782,$A162,СВЦЭМ!$B$39:$B$782,Y$155)+'СЕТ СН'!$I$14+СВЦЭМ!$D$10+'СЕТ СН'!$I$6-'СЕТ СН'!$I$26</f>
        <v>2255.7214457800001</v>
      </c>
    </row>
    <row r="163" spans="1:25" ht="15.75" x14ac:dyDescent="0.2">
      <c r="A163" s="35">
        <f t="shared" si="4"/>
        <v>45054</v>
      </c>
      <c r="B163" s="36">
        <f>SUMIFS(СВЦЭМ!$D$39:$D$782,СВЦЭМ!$A$39:$A$782,$A163,СВЦЭМ!$B$39:$B$782,B$155)+'СЕТ СН'!$I$14+СВЦЭМ!$D$10+'СЕТ СН'!$I$6-'СЕТ СН'!$I$26</f>
        <v>2242.5457379300001</v>
      </c>
      <c r="C163" s="36">
        <f>SUMIFS(СВЦЭМ!$D$39:$D$782,СВЦЭМ!$A$39:$A$782,$A163,СВЦЭМ!$B$39:$B$782,C$155)+'СЕТ СН'!$I$14+СВЦЭМ!$D$10+'СЕТ СН'!$I$6-'СЕТ СН'!$I$26</f>
        <v>2294.7187002700002</v>
      </c>
      <c r="D163" s="36">
        <f>SUMIFS(СВЦЭМ!$D$39:$D$782,СВЦЭМ!$A$39:$A$782,$A163,СВЦЭМ!$B$39:$B$782,D$155)+'СЕТ СН'!$I$14+СВЦЭМ!$D$10+'СЕТ СН'!$I$6-'СЕТ СН'!$I$26</f>
        <v>2372.4605534399998</v>
      </c>
      <c r="E163" s="36">
        <f>SUMIFS(СВЦЭМ!$D$39:$D$782,СВЦЭМ!$A$39:$A$782,$A163,СВЦЭМ!$B$39:$B$782,E$155)+'СЕТ СН'!$I$14+СВЦЭМ!$D$10+'СЕТ СН'!$I$6-'СЕТ СН'!$I$26</f>
        <v>2401.5827527199999</v>
      </c>
      <c r="F163" s="36">
        <f>SUMIFS(СВЦЭМ!$D$39:$D$782,СВЦЭМ!$A$39:$A$782,$A163,СВЦЭМ!$B$39:$B$782,F$155)+'СЕТ СН'!$I$14+СВЦЭМ!$D$10+'СЕТ СН'!$I$6-'СЕТ СН'!$I$26</f>
        <v>2413.1019614500001</v>
      </c>
      <c r="G163" s="36">
        <f>SUMIFS(СВЦЭМ!$D$39:$D$782,СВЦЭМ!$A$39:$A$782,$A163,СВЦЭМ!$B$39:$B$782,G$155)+'СЕТ СН'!$I$14+СВЦЭМ!$D$10+'СЕТ СН'!$I$6-'СЕТ СН'!$I$26</f>
        <v>2378.2736362200003</v>
      </c>
      <c r="H163" s="36">
        <f>SUMIFS(СВЦЭМ!$D$39:$D$782,СВЦЭМ!$A$39:$A$782,$A163,СВЦЭМ!$B$39:$B$782,H$155)+'СЕТ СН'!$I$14+СВЦЭМ!$D$10+'СЕТ СН'!$I$6-'СЕТ СН'!$I$26</f>
        <v>2365.11600834</v>
      </c>
      <c r="I163" s="36">
        <f>SUMIFS(СВЦЭМ!$D$39:$D$782,СВЦЭМ!$A$39:$A$782,$A163,СВЦЭМ!$B$39:$B$782,I$155)+'СЕТ СН'!$I$14+СВЦЭМ!$D$10+'СЕТ СН'!$I$6-'СЕТ СН'!$I$26</f>
        <v>2303.7930507900001</v>
      </c>
      <c r="J163" s="36">
        <f>SUMIFS(СВЦЭМ!$D$39:$D$782,СВЦЭМ!$A$39:$A$782,$A163,СВЦЭМ!$B$39:$B$782,J$155)+'СЕТ СН'!$I$14+СВЦЭМ!$D$10+'СЕТ СН'!$I$6-'СЕТ СН'!$I$26</f>
        <v>2275.5548525600002</v>
      </c>
      <c r="K163" s="36">
        <f>SUMIFS(СВЦЭМ!$D$39:$D$782,СВЦЭМ!$A$39:$A$782,$A163,СВЦЭМ!$B$39:$B$782,K$155)+'СЕТ СН'!$I$14+СВЦЭМ!$D$10+'СЕТ СН'!$I$6-'СЕТ СН'!$I$26</f>
        <v>2235.1551508700004</v>
      </c>
      <c r="L163" s="36">
        <f>SUMIFS(СВЦЭМ!$D$39:$D$782,СВЦЭМ!$A$39:$A$782,$A163,СВЦЭМ!$B$39:$B$782,L$155)+'СЕТ СН'!$I$14+СВЦЭМ!$D$10+'СЕТ СН'!$I$6-'СЕТ СН'!$I$26</f>
        <v>2210.8590269800002</v>
      </c>
      <c r="M163" s="36">
        <f>SUMIFS(СВЦЭМ!$D$39:$D$782,СВЦЭМ!$A$39:$A$782,$A163,СВЦЭМ!$B$39:$B$782,M$155)+'СЕТ СН'!$I$14+СВЦЭМ!$D$10+'СЕТ СН'!$I$6-'СЕТ СН'!$I$26</f>
        <v>2155.2046377800002</v>
      </c>
      <c r="N163" s="36">
        <f>SUMIFS(СВЦЭМ!$D$39:$D$782,СВЦЭМ!$A$39:$A$782,$A163,СВЦЭМ!$B$39:$B$782,N$155)+'СЕТ СН'!$I$14+СВЦЭМ!$D$10+'СЕТ СН'!$I$6-'СЕТ СН'!$I$26</f>
        <v>2211.0914034000002</v>
      </c>
      <c r="O163" s="36">
        <f>SUMIFS(СВЦЭМ!$D$39:$D$782,СВЦЭМ!$A$39:$A$782,$A163,СВЦЭМ!$B$39:$B$782,O$155)+'СЕТ СН'!$I$14+СВЦЭМ!$D$10+'СЕТ СН'!$I$6-'СЕТ СН'!$I$26</f>
        <v>2216.3920832399999</v>
      </c>
      <c r="P163" s="36">
        <f>SUMIFS(СВЦЭМ!$D$39:$D$782,СВЦЭМ!$A$39:$A$782,$A163,СВЦЭМ!$B$39:$B$782,P$155)+'СЕТ СН'!$I$14+СВЦЭМ!$D$10+'СЕТ СН'!$I$6-'СЕТ СН'!$I$26</f>
        <v>2219.9336114600001</v>
      </c>
      <c r="Q163" s="36">
        <f>SUMIFS(СВЦЭМ!$D$39:$D$782,СВЦЭМ!$A$39:$A$782,$A163,СВЦЭМ!$B$39:$B$782,Q$155)+'СЕТ СН'!$I$14+СВЦЭМ!$D$10+'СЕТ СН'!$I$6-'СЕТ СН'!$I$26</f>
        <v>2218.7785167100001</v>
      </c>
      <c r="R163" s="36">
        <f>SUMIFS(СВЦЭМ!$D$39:$D$782,СВЦЭМ!$A$39:$A$782,$A163,СВЦЭМ!$B$39:$B$782,R$155)+'СЕТ СН'!$I$14+СВЦЭМ!$D$10+'СЕТ СН'!$I$6-'СЕТ СН'!$I$26</f>
        <v>2209.8119110400003</v>
      </c>
      <c r="S163" s="36">
        <f>SUMIFS(СВЦЭМ!$D$39:$D$782,СВЦЭМ!$A$39:$A$782,$A163,СВЦЭМ!$B$39:$B$782,S$155)+'СЕТ СН'!$I$14+СВЦЭМ!$D$10+'СЕТ СН'!$I$6-'СЕТ СН'!$I$26</f>
        <v>2187.4165338000003</v>
      </c>
      <c r="T163" s="36">
        <f>SUMIFS(СВЦЭМ!$D$39:$D$782,СВЦЭМ!$A$39:$A$782,$A163,СВЦЭМ!$B$39:$B$782,T$155)+'СЕТ СН'!$I$14+СВЦЭМ!$D$10+'СЕТ СН'!$I$6-'СЕТ СН'!$I$26</f>
        <v>2153.4796018699999</v>
      </c>
      <c r="U163" s="36">
        <f>SUMIFS(СВЦЭМ!$D$39:$D$782,СВЦЭМ!$A$39:$A$782,$A163,СВЦЭМ!$B$39:$B$782,U$155)+'СЕТ СН'!$I$14+СВЦЭМ!$D$10+'СЕТ СН'!$I$6-'СЕТ СН'!$I$26</f>
        <v>2141.8684264000003</v>
      </c>
      <c r="V163" s="36">
        <f>SUMIFS(СВЦЭМ!$D$39:$D$782,СВЦЭМ!$A$39:$A$782,$A163,СВЦЭМ!$B$39:$B$782,V$155)+'СЕТ СН'!$I$14+СВЦЭМ!$D$10+'СЕТ СН'!$I$6-'СЕТ СН'!$I$26</f>
        <v>2157.44435084</v>
      </c>
      <c r="W163" s="36">
        <f>SUMIFS(СВЦЭМ!$D$39:$D$782,СВЦЭМ!$A$39:$A$782,$A163,СВЦЭМ!$B$39:$B$782,W$155)+'СЕТ СН'!$I$14+СВЦЭМ!$D$10+'СЕТ СН'!$I$6-'СЕТ СН'!$I$26</f>
        <v>2155.08093835</v>
      </c>
      <c r="X163" s="36">
        <f>SUMIFS(СВЦЭМ!$D$39:$D$782,СВЦЭМ!$A$39:$A$782,$A163,СВЦЭМ!$B$39:$B$782,X$155)+'СЕТ СН'!$I$14+СВЦЭМ!$D$10+'СЕТ СН'!$I$6-'СЕТ СН'!$I$26</f>
        <v>2194.6618583600002</v>
      </c>
      <c r="Y163" s="36">
        <f>SUMIFS(СВЦЭМ!$D$39:$D$782,СВЦЭМ!$A$39:$A$782,$A163,СВЦЭМ!$B$39:$B$782,Y$155)+'СЕТ СН'!$I$14+СВЦЭМ!$D$10+'СЕТ СН'!$I$6-'СЕТ СН'!$I$26</f>
        <v>2177.0981169800002</v>
      </c>
    </row>
    <row r="164" spans="1:25" ht="15.75" x14ac:dyDescent="0.2">
      <c r="A164" s="35">
        <f t="shared" si="4"/>
        <v>45055</v>
      </c>
      <c r="B164" s="36">
        <f>SUMIFS(СВЦЭМ!$D$39:$D$782,СВЦЭМ!$A$39:$A$782,$A164,СВЦЭМ!$B$39:$B$782,B$155)+'СЕТ СН'!$I$14+СВЦЭМ!$D$10+'СЕТ СН'!$I$6-'СЕТ СН'!$I$26</f>
        <v>2320.0447003200002</v>
      </c>
      <c r="C164" s="36">
        <f>SUMIFS(СВЦЭМ!$D$39:$D$782,СВЦЭМ!$A$39:$A$782,$A164,СВЦЭМ!$B$39:$B$782,C$155)+'СЕТ СН'!$I$14+СВЦЭМ!$D$10+'СЕТ СН'!$I$6-'СЕТ СН'!$I$26</f>
        <v>2327.3703446300001</v>
      </c>
      <c r="D164" s="36">
        <f>SUMIFS(СВЦЭМ!$D$39:$D$782,СВЦЭМ!$A$39:$A$782,$A164,СВЦЭМ!$B$39:$B$782,D$155)+'СЕТ СН'!$I$14+СВЦЭМ!$D$10+'СЕТ СН'!$I$6-'СЕТ СН'!$I$26</f>
        <v>2369.2513443500002</v>
      </c>
      <c r="E164" s="36">
        <f>SUMIFS(СВЦЭМ!$D$39:$D$782,СВЦЭМ!$A$39:$A$782,$A164,СВЦЭМ!$B$39:$B$782,E$155)+'СЕТ СН'!$I$14+СВЦЭМ!$D$10+'СЕТ СН'!$I$6-'СЕТ СН'!$I$26</f>
        <v>2363.9245741499999</v>
      </c>
      <c r="F164" s="36">
        <f>SUMIFS(СВЦЭМ!$D$39:$D$782,СВЦЭМ!$A$39:$A$782,$A164,СВЦЭМ!$B$39:$B$782,F$155)+'СЕТ СН'!$I$14+СВЦЭМ!$D$10+'СЕТ СН'!$I$6-'СЕТ СН'!$I$26</f>
        <v>2351.7987305900001</v>
      </c>
      <c r="G164" s="36">
        <f>SUMIFS(СВЦЭМ!$D$39:$D$782,СВЦЭМ!$A$39:$A$782,$A164,СВЦЭМ!$B$39:$B$782,G$155)+'СЕТ СН'!$I$14+СВЦЭМ!$D$10+'СЕТ СН'!$I$6-'СЕТ СН'!$I$26</f>
        <v>2366.65092056</v>
      </c>
      <c r="H164" s="36">
        <f>SUMIFS(СВЦЭМ!$D$39:$D$782,СВЦЭМ!$A$39:$A$782,$A164,СВЦЭМ!$B$39:$B$782,H$155)+'СЕТ СН'!$I$14+СВЦЭМ!$D$10+'СЕТ СН'!$I$6-'СЕТ СН'!$I$26</f>
        <v>2403.0819889300001</v>
      </c>
      <c r="I164" s="36">
        <f>SUMIFS(СВЦЭМ!$D$39:$D$782,СВЦЭМ!$A$39:$A$782,$A164,СВЦЭМ!$B$39:$B$782,I$155)+'СЕТ СН'!$I$14+СВЦЭМ!$D$10+'СЕТ СН'!$I$6-'СЕТ СН'!$I$26</f>
        <v>2388.4097401899999</v>
      </c>
      <c r="J164" s="36">
        <f>SUMIFS(СВЦЭМ!$D$39:$D$782,СВЦЭМ!$A$39:$A$782,$A164,СВЦЭМ!$B$39:$B$782,J$155)+'СЕТ СН'!$I$14+СВЦЭМ!$D$10+'СЕТ СН'!$I$6-'СЕТ СН'!$I$26</f>
        <v>2347.26388309</v>
      </c>
      <c r="K164" s="36">
        <f>SUMIFS(СВЦЭМ!$D$39:$D$782,СВЦЭМ!$A$39:$A$782,$A164,СВЦЭМ!$B$39:$B$782,K$155)+'СЕТ СН'!$I$14+СВЦЭМ!$D$10+'СЕТ СН'!$I$6-'СЕТ СН'!$I$26</f>
        <v>2273.7362875600002</v>
      </c>
      <c r="L164" s="36">
        <f>SUMIFS(СВЦЭМ!$D$39:$D$782,СВЦЭМ!$A$39:$A$782,$A164,СВЦЭМ!$B$39:$B$782,L$155)+'СЕТ СН'!$I$14+СВЦЭМ!$D$10+'СЕТ СН'!$I$6-'СЕТ СН'!$I$26</f>
        <v>2244.8650483199999</v>
      </c>
      <c r="M164" s="36">
        <f>SUMIFS(СВЦЭМ!$D$39:$D$782,СВЦЭМ!$A$39:$A$782,$A164,СВЦЭМ!$B$39:$B$782,M$155)+'СЕТ СН'!$I$14+СВЦЭМ!$D$10+'СЕТ СН'!$I$6-'СЕТ СН'!$I$26</f>
        <v>2227.9229944099998</v>
      </c>
      <c r="N164" s="36">
        <f>SUMIFS(СВЦЭМ!$D$39:$D$782,СВЦЭМ!$A$39:$A$782,$A164,СВЦЭМ!$B$39:$B$782,N$155)+'СЕТ СН'!$I$14+СВЦЭМ!$D$10+'СЕТ СН'!$I$6-'СЕТ СН'!$I$26</f>
        <v>2255.5290736400002</v>
      </c>
      <c r="O164" s="36">
        <f>SUMIFS(СВЦЭМ!$D$39:$D$782,СВЦЭМ!$A$39:$A$782,$A164,СВЦЭМ!$B$39:$B$782,O$155)+'СЕТ СН'!$I$14+СВЦЭМ!$D$10+'СЕТ СН'!$I$6-'СЕТ СН'!$I$26</f>
        <v>2274.9198131399999</v>
      </c>
      <c r="P164" s="36">
        <f>SUMIFS(СВЦЭМ!$D$39:$D$782,СВЦЭМ!$A$39:$A$782,$A164,СВЦЭМ!$B$39:$B$782,P$155)+'СЕТ СН'!$I$14+СВЦЭМ!$D$10+'СЕТ СН'!$I$6-'СЕТ СН'!$I$26</f>
        <v>2292.0739284800002</v>
      </c>
      <c r="Q164" s="36">
        <f>SUMIFS(СВЦЭМ!$D$39:$D$782,СВЦЭМ!$A$39:$A$782,$A164,СВЦЭМ!$B$39:$B$782,Q$155)+'СЕТ СН'!$I$14+СВЦЭМ!$D$10+'СЕТ СН'!$I$6-'СЕТ СН'!$I$26</f>
        <v>2307.7051159100001</v>
      </c>
      <c r="R164" s="36">
        <f>SUMIFS(СВЦЭМ!$D$39:$D$782,СВЦЭМ!$A$39:$A$782,$A164,СВЦЭМ!$B$39:$B$782,R$155)+'СЕТ СН'!$I$14+СВЦЭМ!$D$10+'СЕТ СН'!$I$6-'СЕТ СН'!$I$26</f>
        <v>2305.7459526000002</v>
      </c>
      <c r="S164" s="36">
        <f>SUMIFS(СВЦЭМ!$D$39:$D$782,СВЦЭМ!$A$39:$A$782,$A164,СВЦЭМ!$B$39:$B$782,S$155)+'СЕТ СН'!$I$14+СВЦЭМ!$D$10+'СЕТ СН'!$I$6-'СЕТ СН'!$I$26</f>
        <v>2267.54575484</v>
      </c>
      <c r="T164" s="36">
        <f>SUMIFS(СВЦЭМ!$D$39:$D$782,СВЦЭМ!$A$39:$A$782,$A164,СВЦЭМ!$B$39:$B$782,T$155)+'СЕТ СН'!$I$14+СВЦЭМ!$D$10+'СЕТ СН'!$I$6-'СЕТ СН'!$I$26</f>
        <v>2227.8837911800001</v>
      </c>
      <c r="U164" s="36">
        <f>SUMIFS(СВЦЭМ!$D$39:$D$782,СВЦЭМ!$A$39:$A$782,$A164,СВЦЭМ!$B$39:$B$782,U$155)+'СЕТ СН'!$I$14+СВЦЭМ!$D$10+'СЕТ СН'!$I$6-'СЕТ СН'!$I$26</f>
        <v>2211.3175740300003</v>
      </c>
      <c r="V164" s="36">
        <f>SUMIFS(СВЦЭМ!$D$39:$D$782,СВЦЭМ!$A$39:$A$782,$A164,СВЦЭМ!$B$39:$B$782,V$155)+'СЕТ СН'!$I$14+СВЦЭМ!$D$10+'СЕТ СН'!$I$6-'СЕТ СН'!$I$26</f>
        <v>2173.3350994800003</v>
      </c>
      <c r="W164" s="36">
        <f>SUMIFS(СВЦЭМ!$D$39:$D$782,СВЦЭМ!$A$39:$A$782,$A164,СВЦЭМ!$B$39:$B$782,W$155)+'СЕТ СН'!$I$14+СВЦЭМ!$D$10+'СЕТ СН'!$I$6-'СЕТ СН'!$I$26</f>
        <v>2145.9019765800003</v>
      </c>
      <c r="X164" s="36">
        <f>SUMIFS(СВЦЭМ!$D$39:$D$782,СВЦЭМ!$A$39:$A$782,$A164,СВЦЭМ!$B$39:$B$782,X$155)+'СЕТ СН'!$I$14+СВЦЭМ!$D$10+'СЕТ СН'!$I$6-'СЕТ СН'!$I$26</f>
        <v>2178.2747488599998</v>
      </c>
      <c r="Y164" s="36">
        <f>SUMIFS(СВЦЭМ!$D$39:$D$782,СВЦЭМ!$A$39:$A$782,$A164,СВЦЭМ!$B$39:$B$782,Y$155)+'СЕТ СН'!$I$14+СВЦЭМ!$D$10+'СЕТ СН'!$I$6-'СЕТ СН'!$I$26</f>
        <v>2250.6134263600002</v>
      </c>
    </row>
    <row r="165" spans="1:25" ht="15.75" x14ac:dyDescent="0.2">
      <c r="A165" s="35">
        <f t="shared" si="4"/>
        <v>45056</v>
      </c>
      <c r="B165" s="36">
        <f>SUMIFS(СВЦЭМ!$D$39:$D$782,СВЦЭМ!$A$39:$A$782,$A165,СВЦЭМ!$B$39:$B$782,B$155)+'СЕТ СН'!$I$14+СВЦЭМ!$D$10+'СЕТ СН'!$I$6-'СЕТ СН'!$I$26</f>
        <v>2261.01702329</v>
      </c>
      <c r="C165" s="36">
        <f>SUMIFS(СВЦЭМ!$D$39:$D$782,СВЦЭМ!$A$39:$A$782,$A165,СВЦЭМ!$B$39:$B$782,C$155)+'СЕТ СН'!$I$14+СВЦЭМ!$D$10+'СЕТ СН'!$I$6-'СЕТ СН'!$I$26</f>
        <v>2292.15514708</v>
      </c>
      <c r="D165" s="36">
        <f>SUMIFS(СВЦЭМ!$D$39:$D$782,СВЦЭМ!$A$39:$A$782,$A165,СВЦЭМ!$B$39:$B$782,D$155)+'СЕТ СН'!$I$14+СВЦЭМ!$D$10+'СЕТ СН'!$I$6-'СЕТ СН'!$I$26</f>
        <v>2322.6952777300003</v>
      </c>
      <c r="E165" s="36">
        <f>SUMIFS(СВЦЭМ!$D$39:$D$782,СВЦЭМ!$A$39:$A$782,$A165,СВЦЭМ!$B$39:$B$782,E$155)+'СЕТ СН'!$I$14+СВЦЭМ!$D$10+'СЕТ СН'!$I$6-'СЕТ СН'!$I$26</f>
        <v>2334.0685765500002</v>
      </c>
      <c r="F165" s="36">
        <f>SUMIFS(СВЦЭМ!$D$39:$D$782,СВЦЭМ!$A$39:$A$782,$A165,СВЦЭМ!$B$39:$B$782,F$155)+'СЕТ СН'!$I$14+СВЦЭМ!$D$10+'СЕТ СН'!$I$6-'СЕТ СН'!$I$26</f>
        <v>2356.2038939399999</v>
      </c>
      <c r="G165" s="36">
        <f>SUMIFS(СВЦЭМ!$D$39:$D$782,СВЦЭМ!$A$39:$A$782,$A165,СВЦЭМ!$B$39:$B$782,G$155)+'СЕТ СН'!$I$14+СВЦЭМ!$D$10+'СЕТ СН'!$I$6-'СЕТ СН'!$I$26</f>
        <v>2380.3205124100004</v>
      </c>
      <c r="H165" s="36">
        <f>SUMIFS(СВЦЭМ!$D$39:$D$782,СВЦЭМ!$A$39:$A$782,$A165,СВЦЭМ!$B$39:$B$782,H$155)+'СЕТ СН'!$I$14+СВЦЭМ!$D$10+'СЕТ СН'!$I$6-'СЕТ СН'!$I$26</f>
        <v>2369.42988844</v>
      </c>
      <c r="I165" s="36">
        <f>SUMIFS(СВЦЭМ!$D$39:$D$782,СВЦЭМ!$A$39:$A$782,$A165,СВЦЭМ!$B$39:$B$782,I$155)+'СЕТ СН'!$I$14+СВЦЭМ!$D$10+'СЕТ СН'!$I$6-'СЕТ СН'!$I$26</f>
        <v>2316.0249749599998</v>
      </c>
      <c r="J165" s="36">
        <f>SUMIFS(СВЦЭМ!$D$39:$D$782,СВЦЭМ!$A$39:$A$782,$A165,СВЦЭМ!$B$39:$B$782,J$155)+'СЕТ СН'!$I$14+СВЦЭМ!$D$10+'СЕТ СН'!$I$6-'СЕТ СН'!$I$26</f>
        <v>2293.7229672900003</v>
      </c>
      <c r="K165" s="36">
        <f>SUMIFS(СВЦЭМ!$D$39:$D$782,СВЦЭМ!$A$39:$A$782,$A165,СВЦЭМ!$B$39:$B$782,K$155)+'СЕТ СН'!$I$14+СВЦЭМ!$D$10+'СЕТ СН'!$I$6-'СЕТ СН'!$I$26</f>
        <v>2256.4248480900001</v>
      </c>
      <c r="L165" s="36">
        <f>SUMIFS(СВЦЭМ!$D$39:$D$782,СВЦЭМ!$A$39:$A$782,$A165,СВЦЭМ!$B$39:$B$782,L$155)+'СЕТ СН'!$I$14+СВЦЭМ!$D$10+'СЕТ СН'!$I$6-'СЕТ СН'!$I$26</f>
        <v>2242.9736138400003</v>
      </c>
      <c r="M165" s="36">
        <f>SUMIFS(СВЦЭМ!$D$39:$D$782,СВЦЭМ!$A$39:$A$782,$A165,СВЦЭМ!$B$39:$B$782,M$155)+'СЕТ СН'!$I$14+СВЦЭМ!$D$10+'СЕТ СН'!$I$6-'СЕТ СН'!$I$26</f>
        <v>2264.0670188300001</v>
      </c>
      <c r="N165" s="36">
        <f>SUMIFS(СВЦЭМ!$D$39:$D$782,СВЦЭМ!$A$39:$A$782,$A165,СВЦЭМ!$B$39:$B$782,N$155)+'СЕТ СН'!$I$14+СВЦЭМ!$D$10+'СЕТ СН'!$I$6-'СЕТ СН'!$I$26</f>
        <v>2207.0824394199999</v>
      </c>
      <c r="O165" s="36">
        <f>SUMIFS(СВЦЭМ!$D$39:$D$782,СВЦЭМ!$A$39:$A$782,$A165,СВЦЭМ!$B$39:$B$782,O$155)+'СЕТ СН'!$I$14+СВЦЭМ!$D$10+'СЕТ СН'!$I$6-'СЕТ СН'!$I$26</f>
        <v>2330.6864846200001</v>
      </c>
      <c r="P165" s="36">
        <f>SUMIFS(СВЦЭМ!$D$39:$D$782,СВЦЭМ!$A$39:$A$782,$A165,СВЦЭМ!$B$39:$B$782,P$155)+'СЕТ СН'!$I$14+СВЦЭМ!$D$10+'СЕТ СН'!$I$6-'СЕТ СН'!$I$26</f>
        <v>2220.67980579</v>
      </c>
      <c r="Q165" s="36">
        <f>SUMIFS(СВЦЭМ!$D$39:$D$782,СВЦЭМ!$A$39:$A$782,$A165,СВЦЭМ!$B$39:$B$782,Q$155)+'СЕТ СН'!$I$14+СВЦЭМ!$D$10+'СЕТ СН'!$I$6-'СЕТ СН'!$I$26</f>
        <v>2341.9239066300001</v>
      </c>
      <c r="R165" s="36">
        <f>SUMIFS(СВЦЭМ!$D$39:$D$782,СВЦЭМ!$A$39:$A$782,$A165,СВЦЭМ!$B$39:$B$782,R$155)+'СЕТ СН'!$I$14+СВЦЭМ!$D$10+'СЕТ СН'!$I$6-'СЕТ СН'!$I$26</f>
        <v>2181.7383146299999</v>
      </c>
      <c r="S165" s="36">
        <f>SUMIFS(СВЦЭМ!$D$39:$D$782,СВЦЭМ!$A$39:$A$782,$A165,СВЦЭМ!$B$39:$B$782,S$155)+'СЕТ СН'!$I$14+СВЦЭМ!$D$10+'СЕТ СН'!$I$6-'СЕТ СН'!$I$26</f>
        <v>2294.3401801199998</v>
      </c>
      <c r="T165" s="36">
        <f>SUMIFS(СВЦЭМ!$D$39:$D$782,СВЦЭМ!$A$39:$A$782,$A165,СВЦЭМ!$B$39:$B$782,T$155)+'СЕТ СН'!$I$14+СВЦЭМ!$D$10+'СЕТ СН'!$I$6-'СЕТ СН'!$I$26</f>
        <v>2223.1423352700003</v>
      </c>
      <c r="U165" s="36">
        <f>SUMIFS(СВЦЭМ!$D$39:$D$782,СВЦЭМ!$A$39:$A$782,$A165,СВЦЭМ!$B$39:$B$782,U$155)+'СЕТ СН'!$I$14+СВЦЭМ!$D$10+'СЕТ СН'!$I$6-'СЕТ СН'!$I$26</f>
        <v>2171.3591229200001</v>
      </c>
      <c r="V165" s="36">
        <f>SUMIFS(СВЦЭМ!$D$39:$D$782,СВЦЭМ!$A$39:$A$782,$A165,СВЦЭМ!$B$39:$B$782,V$155)+'СЕТ СН'!$I$14+СВЦЭМ!$D$10+'СЕТ СН'!$I$6-'СЕТ СН'!$I$26</f>
        <v>2155.4495344900001</v>
      </c>
      <c r="W165" s="36">
        <f>SUMIFS(СВЦЭМ!$D$39:$D$782,СВЦЭМ!$A$39:$A$782,$A165,СВЦЭМ!$B$39:$B$782,W$155)+'СЕТ СН'!$I$14+СВЦЭМ!$D$10+'СЕТ СН'!$I$6-'СЕТ СН'!$I$26</f>
        <v>2193.1779858999998</v>
      </c>
      <c r="X165" s="36">
        <f>SUMIFS(СВЦЭМ!$D$39:$D$782,СВЦЭМ!$A$39:$A$782,$A165,СВЦЭМ!$B$39:$B$782,X$155)+'СЕТ СН'!$I$14+СВЦЭМ!$D$10+'СЕТ СН'!$I$6-'СЕТ СН'!$I$26</f>
        <v>2236.8248770500004</v>
      </c>
      <c r="Y165" s="36">
        <f>SUMIFS(СВЦЭМ!$D$39:$D$782,СВЦЭМ!$A$39:$A$782,$A165,СВЦЭМ!$B$39:$B$782,Y$155)+'СЕТ СН'!$I$14+СВЦЭМ!$D$10+'СЕТ СН'!$I$6-'СЕТ СН'!$I$26</f>
        <v>2244.7532179</v>
      </c>
    </row>
    <row r="166" spans="1:25" ht="15.75" x14ac:dyDescent="0.2">
      <c r="A166" s="35">
        <f t="shared" si="4"/>
        <v>45057</v>
      </c>
      <c r="B166" s="36">
        <f>SUMIFS(СВЦЭМ!$D$39:$D$782,СВЦЭМ!$A$39:$A$782,$A166,СВЦЭМ!$B$39:$B$782,B$155)+'СЕТ СН'!$I$14+СВЦЭМ!$D$10+'СЕТ СН'!$I$6-'СЕТ СН'!$I$26</f>
        <v>2280.8623504900002</v>
      </c>
      <c r="C166" s="36">
        <f>SUMIFS(СВЦЭМ!$D$39:$D$782,СВЦЭМ!$A$39:$A$782,$A166,СВЦЭМ!$B$39:$B$782,C$155)+'СЕТ СН'!$I$14+СВЦЭМ!$D$10+'СЕТ СН'!$I$6-'СЕТ СН'!$I$26</f>
        <v>2355.6012138699998</v>
      </c>
      <c r="D166" s="36">
        <f>SUMIFS(СВЦЭМ!$D$39:$D$782,СВЦЭМ!$A$39:$A$782,$A166,СВЦЭМ!$B$39:$B$782,D$155)+'СЕТ СН'!$I$14+СВЦЭМ!$D$10+'СЕТ СН'!$I$6-'СЕТ СН'!$I$26</f>
        <v>2430.5382513900004</v>
      </c>
      <c r="E166" s="36">
        <f>SUMIFS(СВЦЭМ!$D$39:$D$782,СВЦЭМ!$A$39:$A$782,$A166,СВЦЭМ!$B$39:$B$782,E$155)+'СЕТ СН'!$I$14+СВЦЭМ!$D$10+'СЕТ СН'!$I$6-'СЕТ СН'!$I$26</f>
        <v>2449.2704919300004</v>
      </c>
      <c r="F166" s="36">
        <f>SUMIFS(СВЦЭМ!$D$39:$D$782,СВЦЭМ!$A$39:$A$782,$A166,СВЦЭМ!$B$39:$B$782,F$155)+'СЕТ СН'!$I$14+СВЦЭМ!$D$10+'СЕТ СН'!$I$6-'СЕТ СН'!$I$26</f>
        <v>2357.2504082200003</v>
      </c>
      <c r="G166" s="36">
        <f>SUMIFS(СВЦЭМ!$D$39:$D$782,СВЦЭМ!$A$39:$A$782,$A166,СВЦЭМ!$B$39:$B$782,G$155)+'СЕТ СН'!$I$14+СВЦЭМ!$D$10+'СЕТ СН'!$I$6-'СЕТ СН'!$I$26</f>
        <v>2423.10998737</v>
      </c>
      <c r="H166" s="36">
        <f>SUMIFS(СВЦЭМ!$D$39:$D$782,СВЦЭМ!$A$39:$A$782,$A166,СВЦЭМ!$B$39:$B$782,H$155)+'СЕТ СН'!$I$14+СВЦЭМ!$D$10+'СЕТ СН'!$I$6-'СЕТ СН'!$I$26</f>
        <v>2346.52845905</v>
      </c>
      <c r="I166" s="36">
        <f>SUMIFS(СВЦЭМ!$D$39:$D$782,СВЦЭМ!$A$39:$A$782,$A166,СВЦЭМ!$B$39:$B$782,I$155)+'СЕТ СН'!$I$14+СВЦЭМ!$D$10+'СЕТ СН'!$I$6-'СЕТ СН'!$I$26</f>
        <v>2249.02622918</v>
      </c>
      <c r="J166" s="36">
        <f>SUMIFS(СВЦЭМ!$D$39:$D$782,СВЦЭМ!$A$39:$A$782,$A166,СВЦЭМ!$B$39:$B$782,J$155)+'СЕТ СН'!$I$14+СВЦЭМ!$D$10+'СЕТ СН'!$I$6-'СЕТ СН'!$I$26</f>
        <v>2203.3927488099998</v>
      </c>
      <c r="K166" s="36">
        <f>SUMIFS(СВЦЭМ!$D$39:$D$782,СВЦЭМ!$A$39:$A$782,$A166,СВЦЭМ!$B$39:$B$782,K$155)+'СЕТ СН'!$I$14+СВЦЭМ!$D$10+'СЕТ СН'!$I$6-'СЕТ СН'!$I$26</f>
        <v>2180.7098462900003</v>
      </c>
      <c r="L166" s="36">
        <f>SUMIFS(СВЦЭМ!$D$39:$D$782,СВЦЭМ!$A$39:$A$782,$A166,СВЦЭМ!$B$39:$B$782,L$155)+'СЕТ СН'!$I$14+СВЦЭМ!$D$10+'СЕТ СН'!$I$6-'СЕТ СН'!$I$26</f>
        <v>2188.07806153</v>
      </c>
      <c r="M166" s="36">
        <f>SUMIFS(СВЦЭМ!$D$39:$D$782,СВЦЭМ!$A$39:$A$782,$A166,СВЦЭМ!$B$39:$B$782,M$155)+'СЕТ СН'!$I$14+СВЦЭМ!$D$10+'СЕТ СН'!$I$6-'СЕТ СН'!$I$26</f>
        <v>2170.3707221200002</v>
      </c>
      <c r="N166" s="36">
        <f>SUMIFS(СВЦЭМ!$D$39:$D$782,СВЦЭМ!$A$39:$A$782,$A166,СВЦЭМ!$B$39:$B$782,N$155)+'СЕТ СН'!$I$14+СВЦЭМ!$D$10+'СЕТ СН'!$I$6-'СЕТ СН'!$I$26</f>
        <v>2232.6556439599999</v>
      </c>
      <c r="O166" s="36">
        <f>SUMIFS(СВЦЭМ!$D$39:$D$782,СВЦЭМ!$A$39:$A$782,$A166,СВЦЭМ!$B$39:$B$782,O$155)+'СЕТ СН'!$I$14+СВЦЭМ!$D$10+'СЕТ СН'!$I$6-'СЕТ СН'!$I$26</f>
        <v>2242.1088133200001</v>
      </c>
      <c r="P166" s="36">
        <f>SUMIFS(СВЦЭМ!$D$39:$D$782,СВЦЭМ!$A$39:$A$782,$A166,СВЦЭМ!$B$39:$B$782,P$155)+'СЕТ СН'!$I$14+СВЦЭМ!$D$10+'СЕТ СН'!$I$6-'СЕТ СН'!$I$26</f>
        <v>2242.42753868</v>
      </c>
      <c r="Q166" s="36">
        <f>SUMIFS(СВЦЭМ!$D$39:$D$782,СВЦЭМ!$A$39:$A$782,$A166,СВЦЭМ!$B$39:$B$782,Q$155)+'СЕТ СН'!$I$14+СВЦЭМ!$D$10+'СЕТ СН'!$I$6-'СЕТ СН'!$I$26</f>
        <v>2247.4907275</v>
      </c>
      <c r="R166" s="36">
        <f>SUMIFS(СВЦЭМ!$D$39:$D$782,СВЦЭМ!$A$39:$A$782,$A166,СВЦЭМ!$B$39:$B$782,R$155)+'СЕТ СН'!$I$14+СВЦЭМ!$D$10+'СЕТ СН'!$I$6-'СЕТ СН'!$I$26</f>
        <v>2236.1615656200001</v>
      </c>
      <c r="S166" s="36">
        <f>SUMIFS(СВЦЭМ!$D$39:$D$782,СВЦЭМ!$A$39:$A$782,$A166,СВЦЭМ!$B$39:$B$782,S$155)+'СЕТ СН'!$I$14+СВЦЭМ!$D$10+'СЕТ СН'!$I$6-'СЕТ СН'!$I$26</f>
        <v>2185.0542753600002</v>
      </c>
      <c r="T166" s="36">
        <f>SUMIFS(СВЦЭМ!$D$39:$D$782,СВЦЭМ!$A$39:$A$782,$A166,СВЦЭМ!$B$39:$B$782,T$155)+'СЕТ СН'!$I$14+СВЦЭМ!$D$10+'СЕТ СН'!$I$6-'СЕТ СН'!$I$26</f>
        <v>2154.15002727</v>
      </c>
      <c r="U166" s="36">
        <f>SUMIFS(СВЦЭМ!$D$39:$D$782,СВЦЭМ!$A$39:$A$782,$A166,СВЦЭМ!$B$39:$B$782,U$155)+'СЕТ СН'!$I$14+СВЦЭМ!$D$10+'СЕТ СН'!$I$6-'СЕТ СН'!$I$26</f>
        <v>2175.8761972000002</v>
      </c>
      <c r="V166" s="36">
        <f>SUMIFS(СВЦЭМ!$D$39:$D$782,СВЦЭМ!$A$39:$A$782,$A166,СВЦЭМ!$B$39:$B$782,V$155)+'СЕТ СН'!$I$14+СВЦЭМ!$D$10+'СЕТ СН'!$I$6-'СЕТ СН'!$I$26</f>
        <v>2157.91097571</v>
      </c>
      <c r="W166" s="36">
        <f>SUMIFS(СВЦЭМ!$D$39:$D$782,СВЦЭМ!$A$39:$A$782,$A166,СВЦЭМ!$B$39:$B$782,W$155)+'СЕТ СН'!$I$14+СВЦЭМ!$D$10+'СЕТ СН'!$I$6-'СЕТ СН'!$I$26</f>
        <v>2174.1812995700002</v>
      </c>
      <c r="X166" s="36">
        <f>SUMIFS(СВЦЭМ!$D$39:$D$782,СВЦЭМ!$A$39:$A$782,$A166,СВЦЭМ!$B$39:$B$782,X$155)+'СЕТ СН'!$I$14+СВЦЭМ!$D$10+'СЕТ СН'!$I$6-'СЕТ СН'!$I$26</f>
        <v>2180.5559446400002</v>
      </c>
      <c r="Y166" s="36">
        <f>SUMIFS(СВЦЭМ!$D$39:$D$782,СВЦЭМ!$A$39:$A$782,$A166,СВЦЭМ!$B$39:$B$782,Y$155)+'СЕТ СН'!$I$14+СВЦЭМ!$D$10+'СЕТ СН'!$I$6-'СЕТ СН'!$I$26</f>
        <v>2226.11585431</v>
      </c>
    </row>
    <row r="167" spans="1:25" ht="15.75" x14ac:dyDescent="0.2">
      <c r="A167" s="35">
        <f t="shared" si="4"/>
        <v>45058</v>
      </c>
      <c r="B167" s="36">
        <f>SUMIFS(СВЦЭМ!$D$39:$D$782,СВЦЭМ!$A$39:$A$782,$A167,СВЦЭМ!$B$39:$B$782,B$155)+'СЕТ СН'!$I$14+СВЦЭМ!$D$10+'СЕТ СН'!$I$6-'СЕТ СН'!$I$26</f>
        <v>2378.00697528</v>
      </c>
      <c r="C167" s="36">
        <f>SUMIFS(СВЦЭМ!$D$39:$D$782,СВЦЭМ!$A$39:$A$782,$A167,СВЦЭМ!$B$39:$B$782,C$155)+'СЕТ СН'!$I$14+СВЦЭМ!$D$10+'СЕТ СН'!$I$6-'СЕТ СН'!$I$26</f>
        <v>2441.66417852</v>
      </c>
      <c r="D167" s="36">
        <f>SUMIFS(СВЦЭМ!$D$39:$D$782,СВЦЭМ!$A$39:$A$782,$A167,СВЦЭМ!$B$39:$B$782,D$155)+'СЕТ СН'!$I$14+СВЦЭМ!$D$10+'СЕТ СН'!$I$6-'СЕТ СН'!$I$26</f>
        <v>2455.1884290500002</v>
      </c>
      <c r="E167" s="36">
        <f>SUMIFS(СВЦЭМ!$D$39:$D$782,СВЦЭМ!$A$39:$A$782,$A167,СВЦЭМ!$B$39:$B$782,E$155)+'СЕТ СН'!$I$14+СВЦЭМ!$D$10+'СЕТ СН'!$I$6-'СЕТ СН'!$I$26</f>
        <v>2434.8544853200001</v>
      </c>
      <c r="F167" s="36">
        <f>SUMIFS(СВЦЭМ!$D$39:$D$782,СВЦЭМ!$A$39:$A$782,$A167,СВЦЭМ!$B$39:$B$782,F$155)+'СЕТ СН'!$I$14+СВЦЭМ!$D$10+'СЕТ СН'!$I$6-'СЕТ СН'!$I$26</f>
        <v>2433.4590401300002</v>
      </c>
      <c r="G167" s="36">
        <f>SUMIFS(СВЦЭМ!$D$39:$D$782,СВЦЭМ!$A$39:$A$782,$A167,СВЦЭМ!$B$39:$B$782,G$155)+'СЕТ СН'!$I$14+СВЦЭМ!$D$10+'СЕТ СН'!$I$6-'СЕТ СН'!$I$26</f>
        <v>2428.79580364</v>
      </c>
      <c r="H167" s="36">
        <f>SUMIFS(СВЦЭМ!$D$39:$D$782,СВЦЭМ!$A$39:$A$782,$A167,СВЦЭМ!$B$39:$B$782,H$155)+'СЕТ СН'!$I$14+СВЦЭМ!$D$10+'СЕТ СН'!$I$6-'СЕТ СН'!$I$26</f>
        <v>2280.9325737300001</v>
      </c>
      <c r="I167" s="36">
        <f>SUMIFS(СВЦЭМ!$D$39:$D$782,СВЦЭМ!$A$39:$A$782,$A167,СВЦЭМ!$B$39:$B$782,I$155)+'СЕТ СН'!$I$14+СВЦЭМ!$D$10+'СЕТ СН'!$I$6-'СЕТ СН'!$I$26</f>
        <v>2240.7034336200004</v>
      </c>
      <c r="J167" s="36">
        <f>SUMIFS(СВЦЭМ!$D$39:$D$782,СВЦЭМ!$A$39:$A$782,$A167,СВЦЭМ!$B$39:$B$782,J$155)+'СЕТ СН'!$I$14+СВЦЭМ!$D$10+'СЕТ СН'!$I$6-'СЕТ СН'!$I$26</f>
        <v>2172.90154661</v>
      </c>
      <c r="K167" s="36">
        <f>SUMIFS(СВЦЭМ!$D$39:$D$782,СВЦЭМ!$A$39:$A$782,$A167,СВЦЭМ!$B$39:$B$782,K$155)+'СЕТ СН'!$I$14+СВЦЭМ!$D$10+'СЕТ СН'!$I$6-'СЕТ СН'!$I$26</f>
        <v>2131.6473460900002</v>
      </c>
      <c r="L167" s="36">
        <f>SUMIFS(СВЦЭМ!$D$39:$D$782,СВЦЭМ!$A$39:$A$782,$A167,СВЦЭМ!$B$39:$B$782,L$155)+'СЕТ СН'!$I$14+СВЦЭМ!$D$10+'СЕТ СН'!$I$6-'СЕТ СН'!$I$26</f>
        <v>2145.7237546900001</v>
      </c>
      <c r="M167" s="36">
        <f>SUMIFS(СВЦЭМ!$D$39:$D$782,СВЦЭМ!$A$39:$A$782,$A167,СВЦЭМ!$B$39:$B$782,M$155)+'СЕТ СН'!$I$14+СВЦЭМ!$D$10+'СЕТ СН'!$I$6-'СЕТ СН'!$I$26</f>
        <v>2179.3341067800002</v>
      </c>
      <c r="N167" s="36">
        <f>SUMIFS(СВЦЭМ!$D$39:$D$782,СВЦЭМ!$A$39:$A$782,$A167,СВЦЭМ!$B$39:$B$782,N$155)+'СЕТ СН'!$I$14+СВЦЭМ!$D$10+'СЕТ СН'!$I$6-'СЕТ СН'!$I$26</f>
        <v>2225.1925453600002</v>
      </c>
      <c r="O167" s="36">
        <f>SUMIFS(СВЦЭМ!$D$39:$D$782,СВЦЭМ!$A$39:$A$782,$A167,СВЦЭМ!$B$39:$B$782,O$155)+'СЕТ СН'!$I$14+СВЦЭМ!$D$10+'СЕТ СН'!$I$6-'СЕТ СН'!$I$26</f>
        <v>2228.6151950100002</v>
      </c>
      <c r="P167" s="36">
        <f>SUMIFS(СВЦЭМ!$D$39:$D$782,СВЦЭМ!$A$39:$A$782,$A167,СВЦЭМ!$B$39:$B$782,P$155)+'СЕТ СН'!$I$14+СВЦЭМ!$D$10+'СЕТ СН'!$I$6-'СЕТ СН'!$I$26</f>
        <v>2253.3791269800004</v>
      </c>
      <c r="Q167" s="36">
        <f>SUMIFS(СВЦЭМ!$D$39:$D$782,СВЦЭМ!$A$39:$A$782,$A167,СВЦЭМ!$B$39:$B$782,Q$155)+'СЕТ СН'!$I$14+СВЦЭМ!$D$10+'СЕТ СН'!$I$6-'СЕТ СН'!$I$26</f>
        <v>2241.8993025999998</v>
      </c>
      <c r="R167" s="36">
        <f>SUMIFS(СВЦЭМ!$D$39:$D$782,СВЦЭМ!$A$39:$A$782,$A167,СВЦЭМ!$B$39:$B$782,R$155)+'СЕТ СН'!$I$14+СВЦЭМ!$D$10+'СЕТ СН'!$I$6-'СЕТ СН'!$I$26</f>
        <v>2209.6140324300004</v>
      </c>
      <c r="S167" s="36">
        <f>SUMIFS(СВЦЭМ!$D$39:$D$782,СВЦЭМ!$A$39:$A$782,$A167,СВЦЭМ!$B$39:$B$782,S$155)+'СЕТ СН'!$I$14+СВЦЭМ!$D$10+'СЕТ СН'!$I$6-'СЕТ СН'!$I$26</f>
        <v>2175.2437797600001</v>
      </c>
      <c r="T167" s="36">
        <f>SUMIFS(СВЦЭМ!$D$39:$D$782,СВЦЭМ!$A$39:$A$782,$A167,СВЦЭМ!$B$39:$B$782,T$155)+'СЕТ СН'!$I$14+СВЦЭМ!$D$10+'СЕТ СН'!$I$6-'СЕТ СН'!$I$26</f>
        <v>2147.2988168900001</v>
      </c>
      <c r="U167" s="36">
        <f>SUMIFS(СВЦЭМ!$D$39:$D$782,СВЦЭМ!$A$39:$A$782,$A167,СВЦЭМ!$B$39:$B$782,U$155)+'СЕТ СН'!$I$14+СВЦЭМ!$D$10+'СЕТ СН'!$I$6-'СЕТ СН'!$I$26</f>
        <v>2106.56447862</v>
      </c>
      <c r="V167" s="36">
        <f>SUMIFS(СВЦЭМ!$D$39:$D$782,СВЦЭМ!$A$39:$A$782,$A167,СВЦЭМ!$B$39:$B$782,V$155)+'СЕТ СН'!$I$14+СВЦЭМ!$D$10+'СЕТ СН'!$I$6-'СЕТ СН'!$I$26</f>
        <v>2096.2534459500002</v>
      </c>
      <c r="W167" s="36">
        <f>SUMIFS(СВЦЭМ!$D$39:$D$782,СВЦЭМ!$A$39:$A$782,$A167,СВЦЭМ!$B$39:$B$782,W$155)+'СЕТ СН'!$I$14+СВЦЭМ!$D$10+'СЕТ СН'!$I$6-'СЕТ СН'!$I$26</f>
        <v>2160.2504466099999</v>
      </c>
      <c r="X167" s="36">
        <f>SUMIFS(СВЦЭМ!$D$39:$D$782,СВЦЭМ!$A$39:$A$782,$A167,СВЦЭМ!$B$39:$B$782,X$155)+'СЕТ СН'!$I$14+СВЦЭМ!$D$10+'СЕТ СН'!$I$6-'СЕТ СН'!$I$26</f>
        <v>2176.3536565100003</v>
      </c>
      <c r="Y167" s="36">
        <f>SUMIFS(СВЦЭМ!$D$39:$D$782,СВЦЭМ!$A$39:$A$782,$A167,СВЦЭМ!$B$39:$B$782,Y$155)+'СЕТ СН'!$I$14+СВЦЭМ!$D$10+'СЕТ СН'!$I$6-'СЕТ СН'!$I$26</f>
        <v>2236.9291404400001</v>
      </c>
    </row>
    <row r="168" spans="1:25" ht="15.75" x14ac:dyDescent="0.2">
      <c r="A168" s="35">
        <f t="shared" si="4"/>
        <v>45059</v>
      </c>
      <c r="B168" s="36">
        <f>SUMIFS(СВЦЭМ!$D$39:$D$782,СВЦЭМ!$A$39:$A$782,$A168,СВЦЭМ!$B$39:$B$782,B$155)+'СЕТ СН'!$I$14+СВЦЭМ!$D$10+'СЕТ СН'!$I$6-'СЕТ СН'!$I$26</f>
        <v>2311.1935253500001</v>
      </c>
      <c r="C168" s="36">
        <f>SUMIFS(СВЦЭМ!$D$39:$D$782,СВЦЭМ!$A$39:$A$782,$A168,СВЦЭМ!$B$39:$B$782,C$155)+'СЕТ СН'!$I$14+СВЦЭМ!$D$10+'СЕТ СН'!$I$6-'СЕТ СН'!$I$26</f>
        <v>2359.48794051</v>
      </c>
      <c r="D168" s="36">
        <f>SUMIFS(СВЦЭМ!$D$39:$D$782,СВЦЭМ!$A$39:$A$782,$A168,СВЦЭМ!$B$39:$B$782,D$155)+'СЕТ СН'!$I$14+СВЦЭМ!$D$10+'СЕТ СН'!$I$6-'СЕТ СН'!$I$26</f>
        <v>2405.92059758</v>
      </c>
      <c r="E168" s="36">
        <f>SUMIFS(СВЦЭМ!$D$39:$D$782,СВЦЭМ!$A$39:$A$782,$A168,СВЦЭМ!$B$39:$B$782,E$155)+'СЕТ СН'!$I$14+СВЦЭМ!$D$10+'СЕТ СН'!$I$6-'СЕТ СН'!$I$26</f>
        <v>2424.2682099200001</v>
      </c>
      <c r="F168" s="36">
        <f>SUMIFS(СВЦЭМ!$D$39:$D$782,СВЦЭМ!$A$39:$A$782,$A168,СВЦЭМ!$B$39:$B$782,F$155)+'СЕТ СН'!$I$14+СВЦЭМ!$D$10+'СЕТ СН'!$I$6-'СЕТ СН'!$I$26</f>
        <v>2423.8290934500001</v>
      </c>
      <c r="G168" s="36">
        <f>SUMIFS(СВЦЭМ!$D$39:$D$782,СВЦЭМ!$A$39:$A$782,$A168,СВЦЭМ!$B$39:$B$782,G$155)+'СЕТ СН'!$I$14+СВЦЭМ!$D$10+'СЕТ СН'!$I$6-'СЕТ СН'!$I$26</f>
        <v>2404.5879311200001</v>
      </c>
      <c r="H168" s="36">
        <f>SUMIFS(СВЦЭМ!$D$39:$D$782,СВЦЭМ!$A$39:$A$782,$A168,СВЦЭМ!$B$39:$B$782,H$155)+'СЕТ СН'!$I$14+СВЦЭМ!$D$10+'СЕТ СН'!$I$6-'СЕТ СН'!$I$26</f>
        <v>2383.2092342599999</v>
      </c>
      <c r="I168" s="36">
        <f>SUMIFS(СВЦЭМ!$D$39:$D$782,СВЦЭМ!$A$39:$A$782,$A168,СВЦЭМ!$B$39:$B$782,I$155)+'СЕТ СН'!$I$14+СВЦЭМ!$D$10+'СЕТ СН'!$I$6-'СЕТ СН'!$I$26</f>
        <v>2300.1244387200004</v>
      </c>
      <c r="J168" s="36">
        <f>SUMIFS(СВЦЭМ!$D$39:$D$782,СВЦЭМ!$A$39:$A$782,$A168,СВЦЭМ!$B$39:$B$782,J$155)+'СЕТ СН'!$I$14+СВЦЭМ!$D$10+'СЕТ СН'!$I$6-'СЕТ СН'!$I$26</f>
        <v>2239.29279365</v>
      </c>
      <c r="K168" s="36">
        <f>SUMIFS(СВЦЭМ!$D$39:$D$782,СВЦЭМ!$A$39:$A$782,$A168,СВЦЭМ!$B$39:$B$782,K$155)+'СЕТ СН'!$I$14+СВЦЭМ!$D$10+'СЕТ СН'!$I$6-'СЕТ СН'!$I$26</f>
        <v>2240.7672005200002</v>
      </c>
      <c r="L168" s="36">
        <f>SUMIFS(СВЦЭМ!$D$39:$D$782,СВЦЭМ!$A$39:$A$782,$A168,СВЦЭМ!$B$39:$B$782,L$155)+'СЕТ СН'!$I$14+СВЦЭМ!$D$10+'СЕТ СН'!$I$6-'СЕТ СН'!$I$26</f>
        <v>2228.5047458400004</v>
      </c>
      <c r="M168" s="36">
        <f>SUMIFS(СВЦЭМ!$D$39:$D$782,СВЦЭМ!$A$39:$A$782,$A168,СВЦЭМ!$B$39:$B$782,M$155)+'СЕТ СН'!$I$14+СВЦЭМ!$D$10+'СЕТ СН'!$I$6-'СЕТ СН'!$I$26</f>
        <v>2210.6534709100001</v>
      </c>
      <c r="N168" s="36">
        <f>SUMIFS(СВЦЭМ!$D$39:$D$782,СВЦЭМ!$A$39:$A$782,$A168,СВЦЭМ!$B$39:$B$782,N$155)+'СЕТ СН'!$I$14+СВЦЭМ!$D$10+'СЕТ СН'!$I$6-'СЕТ СН'!$I$26</f>
        <v>2243.7545473700002</v>
      </c>
      <c r="O168" s="36">
        <f>SUMIFS(СВЦЭМ!$D$39:$D$782,СВЦЭМ!$A$39:$A$782,$A168,СВЦЭМ!$B$39:$B$782,O$155)+'СЕТ СН'!$I$14+СВЦЭМ!$D$10+'СЕТ СН'!$I$6-'СЕТ СН'!$I$26</f>
        <v>2269.2806902000002</v>
      </c>
      <c r="P168" s="36">
        <f>SUMIFS(СВЦЭМ!$D$39:$D$782,СВЦЭМ!$A$39:$A$782,$A168,СВЦЭМ!$B$39:$B$782,P$155)+'СЕТ СН'!$I$14+СВЦЭМ!$D$10+'СЕТ СН'!$I$6-'СЕТ СН'!$I$26</f>
        <v>2284.6057491800002</v>
      </c>
      <c r="Q168" s="36">
        <f>SUMIFS(СВЦЭМ!$D$39:$D$782,СВЦЭМ!$A$39:$A$782,$A168,СВЦЭМ!$B$39:$B$782,Q$155)+'СЕТ СН'!$I$14+СВЦЭМ!$D$10+'СЕТ СН'!$I$6-'СЕТ СН'!$I$26</f>
        <v>2306.4155137799999</v>
      </c>
      <c r="R168" s="36">
        <f>SUMIFS(СВЦЭМ!$D$39:$D$782,СВЦЭМ!$A$39:$A$782,$A168,СВЦЭМ!$B$39:$B$782,R$155)+'СЕТ СН'!$I$14+СВЦЭМ!$D$10+'СЕТ СН'!$I$6-'СЕТ СН'!$I$26</f>
        <v>2306.28535784</v>
      </c>
      <c r="S168" s="36">
        <f>SUMIFS(СВЦЭМ!$D$39:$D$782,СВЦЭМ!$A$39:$A$782,$A168,СВЦЭМ!$B$39:$B$782,S$155)+'СЕТ СН'!$I$14+СВЦЭМ!$D$10+'СЕТ СН'!$I$6-'СЕТ СН'!$I$26</f>
        <v>2278.7933864900001</v>
      </c>
      <c r="T168" s="36">
        <f>SUMIFS(СВЦЭМ!$D$39:$D$782,СВЦЭМ!$A$39:$A$782,$A168,СВЦЭМ!$B$39:$B$782,T$155)+'СЕТ СН'!$I$14+СВЦЭМ!$D$10+'СЕТ СН'!$I$6-'СЕТ СН'!$I$26</f>
        <v>2252.0372030400003</v>
      </c>
      <c r="U168" s="36">
        <f>SUMIFS(СВЦЭМ!$D$39:$D$782,СВЦЭМ!$A$39:$A$782,$A168,СВЦЭМ!$B$39:$B$782,U$155)+'СЕТ СН'!$I$14+СВЦЭМ!$D$10+'СЕТ СН'!$I$6-'СЕТ СН'!$I$26</f>
        <v>2145.4800865100001</v>
      </c>
      <c r="V168" s="36">
        <f>SUMIFS(СВЦЭМ!$D$39:$D$782,СВЦЭМ!$A$39:$A$782,$A168,СВЦЭМ!$B$39:$B$782,V$155)+'СЕТ СН'!$I$14+СВЦЭМ!$D$10+'СЕТ СН'!$I$6-'СЕТ СН'!$I$26</f>
        <v>2155.1563873700002</v>
      </c>
      <c r="W168" s="36">
        <f>SUMIFS(СВЦЭМ!$D$39:$D$782,СВЦЭМ!$A$39:$A$782,$A168,СВЦЭМ!$B$39:$B$782,W$155)+'СЕТ СН'!$I$14+СВЦЭМ!$D$10+'СЕТ СН'!$I$6-'СЕТ СН'!$I$26</f>
        <v>2150.6935478300002</v>
      </c>
      <c r="X168" s="36">
        <f>SUMIFS(СВЦЭМ!$D$39:$D$782,СВЦЭМ!$A$39:$A$782,$A168,СВЦЭМ!$B$39:$B$782,X$155)+'СЕТ СН'!$I$14+СВЦЭМ!$D$10+'СЕТ СН'!$I$6-'СЕТ СН'!$I$26</f>
        <v>2199.43055069</v>
      </c>
      <c r="Y168" s="36">
        <f>SUMIFS(СВЦЭМ!$D$39:$D$782,СВЦЭМ!$A$39:$A$782,$A168,СВЦЭМ!$B$39:$B$782,Y$155)+'СЕТ СН'!$I$14+СВЦЭМ!$D$10+'СЕТ СН'!$I$6-'СЕТ СН'!$I$26</f>
        <v>2203.5821996499999</v>
      </c>
    </row>
    <row r="169" spans="1:25" ht="15.75" x14ac:dyDescent="0.2">
      <c r="A169" s="35">
        <f t="shared" si="4"/>
        <v>45060</v>
      </c>
      <c r="B169" s="36">
        <f>SUMIFS(СВЦЭМ!$D$39:$D$782,СВЦЭМ!$A$39:$A$782,$A169,СВЦЭМ!$B$39:$B$782,B$155)+'СЕТ СН'!$I$14+СВЦЭМ!$D$10+'СЕТ СН'!$I$6-'СЕТ СН'!$I$26</f>
        <v>2270.47823771</v>
      </c>
      <c r="C169" s="36">
        <f>SUMIFS(СВЦЭМ!$D$39:$D$782,СВЦЭМ!$A$39:$A$782,$A169,СВЦЭМ!$B$39:$B$782,C$155)+'СЕТ СН'!$I$14+СВЦЭМ!$D$10+'СЕТ СН'!$I$6-'СЕТ СН'!$I$26</f>
        <v>2352.9237969699998</v>
      </c>
      <c r="D169" s="36">
        <f>SUMIFS(СВЦЭМ!$D$39:$D$782,СВЦЭМ!$A$39:$A$782,$A169,СВЦЭМ!$B$39:$B$782,D$155)+'СЕТ СН'!$I$14+СВЦЭМ!$D$10+'СЕТ СН'!$I$6-'СЕТ СН'!$I$26</f>
        <v>2420.57719511</v>
      </c>
      <c r="E169" s="36">
        <f>SUMIFS(СВЦЭМ!$D$39:$D$782,СВЦЭМ!$A$39:$A$782,$A169,СВЦЭМ!$B$39:$B$782,E$155)+'СЕТ СН'!$I$14+СВЦЭМ!$D$10+'СЕТ СН'!$I$6-'СЕТ СН'!$I$26</f>
        <v>2413.0428008200001</v>
      </c>
      <c r="F169" s="36">
        <f>SUMIFS(СВЦЭМ!$D$39:$D$782,СВЦЭМ!$A$39:$A$782,$A169,СВЦЭМ!$B$39:$B$782,F$155)+'СЕТ СН'!$I$14+СВЦЭМ!$D$10+'СЕТ СН'!$I$6-'СЕТ СН'!$I$26</f>
        <v>2422.60650042</v>
      </c>
      <c r="G169" s="36">
        <f>SUMIFS(СВЦЭМ!$D$39:$D$782,СВЦЭМ!$A$39:$A$782,$A169,СВЦЭМ!$B$39:$B$782,G$155)+'СЕТ СН'!$I$14+СВЦЭМ!$D$10+'СЕТ СН'!$I$6-'СЕТ СН'!$I$26</f>
        <v>2410.5565811300003</v>
      </c>
      <c r="H169" s="36">
        <f>SUMIFS(СВЦЭМ!$D$39:$D$782,СВЦЭМ!$A$39:$A$782,$A169,СВЦЭМ!$B$39:$B$782,H$155)+'СЕТ СН'!$I$14+СВЦЭМ!$D$10+'СЕТ СН'!$I$6-'СЕТ СН'!$I$26</f>
        <v>2410.3130343100001</v>
      </c>
      <c r="I169" s="36">
        <f>SUMIFS(СВЦЭМ!$D$39:$D$782,СВЦЭМ!$A$39:$A$782,$A169,СВЦЭМ!$B$39:$B$782,I$155)+'СЕТ СН'!$I$14+СВЦЭМ!$D$10+'СЕТ СН'!$I$6-'СЕТ СН'!$I$26</f>
        <v>2359.3636677100003</v>
      </c>
      <c r="J169" s="36">
        <f>SUMIFS(СВЦЭМ!$D$39:$D$782,СВЦЭМ!$A$39:$A$782,$A169,СВЦЭМ!$B$39:$B$782,J$155)+'СЕТ СН'!$I$14+СВЦЭМ!$D$10+'СЕТ СН'!$I$6-'СЕТ СН'!$I$26</f>
        <v>2280.4545424200001</v>
      </c>
      <c r="K169" s="36">
        <f>SUMIFS(СВЦЭМ!$D$39:$D$782,СВЦЭМ!$A$39:$A$782,$A169,СВЦЭМ!$B$39:$B$782,K$155)+'СЕТ СН'!$I$14+СВЦЭМ!$D$10+'СЕТ СН'!$I$6-'СЕТ СН'!$I$26</f>
        <v>2208.83898378</v>
      </c>
      <c r="L169" s="36">
        <f>SUMIFS(СВЦЭМ!$D$39:$D$782,СВЦЭМ!$A$39:$A$782,$A169,СВЦЭМ!$B$39:$B$782,L$155)+'СЕТ СН'!$I$14+СВЦЭМ!$D$10+'СЕТ СН'!$I$6-'СЕТ СН'!$I$26</f>
        <v>2181.6778100500001</v>
      </c>
      <c r="M169" s="36">
        <f>SUMIFS(СВЦЭМ!$D$39:$D$782,СВЦЭМ!$A$39:$A$782,$A169,СВЦЭМ!$B$39:$B$782,M$155)+'СЕТ СН'!$I$14+СВЦЭМ!$D$10+'СЕТ СН'!$I$6-'СЕТ СН'!$I$26</f>
        <v>2171.97189523</v>
      </c>
      <c r="N169" s="36">
        <f>SUMIFS(СВЦЭМ!$D$39:$D$782,СВЦЭМ!$A$39:$A$782,$A169,СВЦЭМ!$B$39:$B$782,N$155)+'СЕТ СН'!$I$14+СВЦЭМ!$D$10+'СЕТ СН'!$I$6-'СЕТ СН'!$I$26</f>
        <v>2193.8672691100001</v>
      </c>
      <c r="O169" s="36">
        <f>SUMIFS(СВЦЭМ!$D$39:$D$782,СВЦЭМ!$A$39:$A$782,$A169,СВЦЭМ!$B$39:$B$782,O$155)+'СЕТ СН'!$I$14+СВЦЭМ!$D$10+'СЕТ СН'!$I$6-'СЕТ СН'!$I$26</f>
        <v>2225.6224671700002</v>
      </c>
      <c r="P169" s="36">
        <f>SUMIFS(СВЦЭМ!$D$39:$D$782,СВЦЭМ!$A$39:$A$782,$A169,СВЦЭМ!$B$39:$B$782,P$155)+'СЕТ СН'!$I$14+СВЦЭМ!$D$10+'СЕТ СН'!$I$6-'СЕТ СН'!$I$26</f>
        <v>2240.85902708</v>
      </c>
      <c r="Q169" s="36">
        <f>SUMIFS(СВЦЭМ!$D$39:$D$782,СВЦЭМ!$A$39:$A$782,$A169,СВЦЭМ!$B$39:$B$782,Q$155)+'СЕТ СН'!$I$14+СВЦЭМ!$D$10+'СЕТ СН'!$I$6-'СЕТ СН'!$I$26</f>
        <v>2259.4438942000002</v>
      </c>
      <c r="R169" s="36">
        <f>SUMIFS(СВЦЭМ!$D$39:$D$782,СВЦЭМ!$A$39:$A$782,$A169,СВЦЭМ!$B$39:$B$782,R$155)+'СЕТ СН'!$I$14+СВЦЭМ!$D$10+'СЕТ СН'!$I$6-'СЕТ СН'!$I$26</f>
        <v>2240.8468559000003</v>
      </c>
      <c r="S169" s="36">
        <f>SUMIFS(СВЦЭМ!$D$39:$D$782,СВЦЭМ!$A$39:$A$782,$A169,СВЦЭМ!$B$39:$B$782,S$155)+'СЕТ СН'!$I$14+СВЦЭМ!$D$10+'СЕТ СН'!$I$6-'СЕТ СН'!$I$26</f>
        <v>2207.2438961100002</v>
      </c>
      <c r="T169" s="36">
        <f>SUMIFS(СВЦЭМ!$D$39:$D$782,СВЦЭМ!$A$39:$A$782,$A169,СВЦЭМ!$B$39:$B$782,T$155)+'СЕТ СН'!$I$14+СВЦЭМ!$D$10+'СЕТ СН'!$I$6-'СЕТ СН'!$I$26</f>
        <v>2194.4549639500001</v>
      </c>
      <c r="U169" s="36">
        <f>SUMIFS(СВЦЭМ!$D$39:$D$782,СВЦЭМ!$A$39:$A$782,$A169,СВЦЭМ!$B$39:$B$782,U$155)+'СЕТ СН'!$I$14+СВЦЭМ!$D$10+'СЕТ СН'!$I$6-'СЕТ СН'!$I$26</f>
        <v>2166.7380966199999</v>
      </c>
      <c r="V169" s="36">
        <f>SUMIFS(СВЦЭМ!$D$39:$D$782,СВЦЭМ!$A$39:$A$782,$A169,СВЦЭМ!$B$39:$B$782,V$155)+'СЕТ СН'!$I$14+СВЦЭМ!$D$10+'СЕТ СН'!$I$6-'СЕТ СН'!$I$26</f>
        <v>2142.96701355</v>
      </c>
      <c r="W169" s="36">
        <f>SUMIFS(СВЦЭМ!$D$39:$D$782,СВЦЭМ!$A$39:$A$782,$A169,СВЦЭМ!$B$39:$B$782,W$155)+'СЕТ СН'!$I$14+СВЦЭМ!$D$10+'СЕТ СН'!$I$6-'СЕТ СН'!$I$26</f>
        <v>2108.1996810700002</v>
      </c>
      <c r="X169" s="36">
        <f>SUMIFS(СВЦЭМ!$D$39:$D$782,СВЦЭМ!$A$39:$A$782,$A169,СВЦЭМ!$B$39:$B$782,X$155)+'СЕТ СН'!$I$14+СВЦЭМ!$D$10+'СЕТ СН'!$I$6-'СЕТ СН'!$I$26</f>
        <v>2149.4132240600002</v>
      </c>
      <c r="Y169" s="36">
        <f>SUMIFS(СВЦЭМ!$D$39:$D$782,СВЦЭМ!$A$39:$A$782,$A169,СВЦЭМ!$B$39:$B$782,Y$155)+'СЕТ СН'!$I$14+СВЦЭМ!$D$10+'СЕТ СН'!$I$6-'СЕТ СН'!$I$26</f>
        <v>2217.68066</v>
      </c>
    </row>
    <row r="170" spans="1:25" ht="15.75" x14ac:dyDescent="0.2">
      <c r="A170" s="35">
        <f t="shared" si="4"/>
        <v>45061</v>
      </c>
      <c r="B170" s="36">
        <f>SUMIFS(СВЦЭМ!$D$39:$D$782,СВЦЭМ!$A$39:$A$782,$A170,СВЦЭМ!$B$39:$B$782,B$155)+'СЕТ СН'!$I$14+СВЦЭМ!$D$10+'СЕТ СН'!$I$6-'СЕТ СН'!$I$26</f>
        <v>2307.4520288000003</v>
      </c>
      <c r="C170" s="36">
        <f>SUMIFS(СВЦЭМ!$D$39:$D$782,СВЦЭМ!$A$39:$A$782,$A170,СВЦЭМ!$B$39:$B$782,C$155)+'СЕТ СН'!$I$14+СВЦЭМ!$D$10+'СЕТ СН'!$I$6-'СЕТ СН'!$I$26</f>
        <v>2376.7140582100001</v>
      </c>
      <c r="D170" s="36">
        <f>SUMIFS(СВЦЭМ!$D$39:$D$782,СВЦЭМ!$A$39:$A$782,$A170,СВЦЭМ!$B$39:$B$782,D$155)+'СЕТ СН'!$I$14+СВЦЭМ!$D$10+'СЕТ СН'!$I$6-'СЕТ СН'!$I$26</f>
        <v>2467.3934133600001</v>
      </c>
      <c r="E170" s="36">
        <f>SUMIFS(СВЦЭМ!$D$39:$D$782,СВЦЭМ!$A$39:$A$782,$A170,СВЦЭМ!$B$39:$B$782,E$155)+'СЕТ СН'!$I$14+СВЦЭМ!$D$10+'СЕТ СН'!$I$6-'СЕТ СН'!$I$26</f>
        <v>2465.3552004600001</v>
      </c>
      <c r="F170" s="36">
        <f>SUMIFS(СВЦЭМ!$D$39:$D$782,СВЦЭМ!$A$39:$A$782,$A170,СВЦЭМ!$B$39:$B$782,F$155)+'СЕТ СН'!$I$14+СВЦЭМ!$D$10+'СЕТ СН'!$I$6-'СЕТ СН'!$I$26</f>
        <v>2450.6494494100002</v>
      </c>
      <c r="G170" s="36">
        <f>SUMIFS(СВЦЭМ!$D$39:$D$782,СВЦЭМ!$A$39:$A$782,$A170,СВЦЭМ!$B$39:$B$782,G$155)+'СЕТ СН'!$I$14+СВЦЭМ!$D$10+'СЕТ СН'!$I$6-'СЕТ СН'!$I$26</f>
        <v>2415.8874404400003</v>
      </c>
      <c r="H170" s="36">
        <f>SUMIFS(СВЦЭМ!$D$39:$D$782,СВЦЭМ!$A$39:$A$782,$A170,СВЦЭМ!$B$39:$B$782,H$155)+'СЕТ СН'!$I$14+СВЦЭМ!$D$10+'СЕТ СН'!$I$6-'СЕТ СН'!$I$26</f>
        <v>2363.1235509300004</v>
      </c>
      <c r="I170" s="36">
        <f>SUMIFS(СВЦЭМ!$D$39:$D$782,СВЦЭМ!$A$39:$A$782,$A170,СВЦЭМ!$B$39:$B$782,I$155)+'СЕТ СН'!$I$14+СВЦЭМ!$D$10+'СЕТ СН'!$I$6-'СЕТ СН'!$I$26</f>
        <v>2309.4008413800002</v>
      </c>
      <c r="J170" s="36">
        <f>SUMIFS(СВЦЭМ!$D$39:$D$782,СВЦЭМ!$A$39:$A$782,$A170,СВЦЭМ!$B$39:$B$782,J$155)+'СЕТ СН'!$I$14+СВЦЭМ!$D$10+'СЕТ СН'!$I$6-'СЕТ СН'!$I$26</f>
        <v>2237.4113119600001</v>
      </c>
      <c r="K170" s="36">
        <f>SUMIFS(СВЦЭМ!$D$39:$D$782,СВЦЭМ!$A$39:$A$782,$A170,СВЦЭМ!$B$39:$B$782,K$155)+'СЕТ СН'!$I$14+СВЦЭМ!$D$10+'СЕТ СН'!$I$6-'СЕТ СН'!$I$26</f>
        <v>2219.8709719799999</v>
      </c>
      <c r="L170" s="36">
        <f>SUMIFS(СВЦЭМ!$D$39:$D$782,СВЦЭМ!$A$39:$A$782,$A170,СВЦЭМ!$B$39:$B$782,L$155)+'СЕТ СН'!$I$14+СВЦЭМ!$D$10+'СЕТ СН'!$I$6-'СЕТ СН'!$I$26</f>
        <v>2207.6218766000002</v>
      </c>
      <c r="M170" s="36">
        <f>SUMIFS(СВЦЭМ!$D$39:$D$782,СВЦЭМ!$A$39:$A$782,$A170,СВЦЭМ!$B$39:$B$782,M$155)+'СЕТ СН'!$I$14+СВЦЭМ!$D$10+'СЕТ СН'!$I$6-'СЕТ СН'!$I$26</f>
        <v>2202.2203981800003</v>
      </c>
      <c r="N170" s="36">
        <f>SUMIFS(СВЦЭМ!$D$39:$D$782,СВЦЭМ!$A$39:$A$782,$A170,СВЦЭМ!$B$39:$B$782,N$155)+'СЕТ СН'!$I$14+СВЦЭМ!$D$10+'СЕТ СН'!$I$6-'СЕТ СН'!$I$26</f>
        <v>2264.22027716</v>
      </c>
      <c r="O170" s="36">
        <f>SUMIFS(СВЦЭМ!$D$39:$D$782,СВЦЭМ!$A$39:$A$782,$A170,СВЦЭМ!$B$39:$B$782,O$155)+'СЕТ СН'!$I$14+СВЦЭМ!$D$10+'СЕТ СН'!$I$6-'СЕТ СН'!$I$26</f>
        <v>2265.0722620400002</v>
      </c>
      <c r="P170" s="36">
        <f>SUMIFS(СВЦЭМ!$D$39:$D$782,СВЦЭМ!$A$39:$A$782,$A170,СВЦЭМ!$B$39:$B$782,P$155)+'СЕТ СН'!$I$14+СВЦЭМ!$D$10+'СЕТ СН'!$I$6-'СЕТ СН'!$I$26</f>
        <v>2255.7041066500001</v>
      </c>
      <c r="Q170" s="36">
        <f>SUMIFS(СВЦЭМ!$D$39:$D$782,СВЦЭМ!$A$39:$A$782,$A170,СВЦЭМ!$B$39:$B$782,Q$155)+'СЕТ СН'!$I$14+СВЦЭМ!$D$10+'СЕТ СН'!$I$6-'СЕТ СН'!$I$26</f>
        <v>2255.97720458</v>
      </c>
      <c r="R170" s="36">
        <f>SUMIFS(СВЦЭМ!$D$39:$D$782,СВЦЭМ!$A$39:$A$782,$A170,СВЦЭМ!$B$39:$B$782,R$155)+'СЕТ СН'!$I$14+СВЦЭМ!$D$10+'СЕТ СН'!$I$6-'СЕТ СН'!$I$26</f>
        <v>2276.09388248</v>
      </c>
      <c r="S170" s="36">
        <f>SUMIFS(СВЦЭМ!$D$39:$D$782,СВЦЭМ!$A$39:$A$782,$A170,СВЦЭМ!$B$39:$B$782,S$155)+'СЕТ СН'!$I$14+СВЦЭМ!$D$10+'СЕТ СН'!$I$6-'СЕТ СН'!$I$26</f>
        <v>2222.4888550300002</v>
      </c>
      <c r="T170" s="36">
        <f>SUMIFS(СВЦЭМ!$D$39:$D$782,СВЦЭМ!$A$39:$A$782,$A170,СВЦЭМ!$B$39:$B$782,T$155)+'СЕТ СН'!$I$14+СВЦЭМ!$D$10+'СЕТ СН'!$I$6-'СЕТ СН'!$I$26</f>
        <v>2152.0990921000002</v>
      </c>
      <c r="U170" s="36">
        <f>SUMIFS(СВЦЭМ!$D$39:$D$782,СВЦЭМ!$A$39:$A$782,$A170,СВЦЭМ!$B$39:$B$782,U$155)+'СЕТ СН'!$I$14+СВЦЭМ!$D$10+'СЕТ СН'!$I$6-'СЕТ СН'!$I$26</f>
        <v>2102.5352003799999</v>
      </c>
      <c r="V170" s="36">
        <f>SUMIFS(СВЦЭМ!$D$39:$D$782,СВЦЭМ!$A$39:$A$782,$A170,СВЦЭМ!$B$39:$B$782,V$155)+'СЕТ СН'!$I$14+СВЦЭМ!$D$10+'СЕТ СН'!$I$6-'СЕТ СН'!$I$26</f>
        <v>2079.8592848400003</v>
      </c>
      <c r="W170" s="36">
        <f>SUMIFS(СВЦЭМ!$D$39:$D$782,СВЦЭМ!$A$39:$A$782,$A170,СВЦЭМ!$B$39:$B$782,W$155)+'СЕТ СН'!$I$14+СВЦЭМ!$D$10+'СЕТ СН'!$I$6-'СЕТ СН'!$I$26</f>
        <v>2133.6146968600001</v>
      </c>
      <c r="X170" s="36">
        <f>SUMIFS(СВЦЭМ!$D$39:$D$782,СВЦЭМ!$A$39:$A$782,$A170,СВЦЭМ!$B$39:$B$782,X$155)+'СЕТ СН'!$I$14+СВЦЭМ!$D$10+'СЕТ СН'!$I$6-'СЕТ СН'!$I$26</f>
        <v>2181.81123703</v>
      </c>
      <c r="Y170" s="36">
        <f>SUMIFS(СВЦЭМ!$D$39:$D$782,СВЦЭМ!$A$39:$A$782,$A170,СВЦЭМ!$B$39:$B$782,Y$155)+'СЕТ СН'!$I$14+СВЦЭМ!$D$10+'СЕТ СН'!$I$6-'СЕТ СН'!$I$26</f>
        <v>2245.8826366600001</v>
      </c>
    </row>
    <row r="171" spans="1:25" ht="15.75" x14ac:dyDescent="0.2">
      <c r="A171" s="35">
        <f t="shared" si="4"/>
        <v>45062</v>
      </c>
      <c r="B171" s="36">
        <f>SUMIFS(СВЦЭМ!$D$39:$D$782,СВЦЭМ!$A$39:$A$782,$A171,СВЦЭМ!$B$39:$B$782,B$155)+'СЕТ СН'!$I$14+СВЦЭМ!$D$10+'СЕТ СН'!$I$6-'СЕТ СН'!$I$26</f>
        <v>2369.2591706600001</v>
      </c>
      <c r="C171" s="36">
        <f>SUMIFS(СВЦЭМ!$D$39:$D$782,СВЦЭМ!$A$39:$A$782,$A171,СВЦЭМ!$B$39:$B$782,C$155)+'СЕТ СН'!$I$14+СВЦЭМ!$D$10+'СЕТ СН'!$I$6-'СЕТ СН'!$I$26</f>
        <v>2404.3832755499998</v>
      </c>
      <c r="D171" s="36">
        <f>SUMIFS(СВЦЭМ!$D$39:$D$782,СВЦЭМ!$A$39:$A$782,$A171,СВЦЭМ!$B$39:$B$782,D$155)+'СЕТ СН'!$I$14+СВЦЭМ!$D$10+'СЕТ СН'!$I$6-'СЕТ СН'!$I$26</f>
        <v>2425.21473543</v>
      </c>
      <c r="E171" s="36">
        <f>SUMIFS(СВЦЭМ!$D$39:$D$782,СВЦЭМ!$A$39:$A$782,$A171,СВЦЭМ!$B$39:$B$782,E$155)+'СЕТ СН'!$I$14+СВЦЭМ!$D$10+'СЕТ СН'!$I$6-'СЕТ СН'!$I$26</f>
        <v>2404.3615874000002</v>
      </c>
      <c r="F171" s="36">
        <f>SUMIFS(СВЦЭМ!$D$39:$D$782,СВЦЭМ!$A$39:$A$782,$A171,СВЦЭМ!$B$39:$B$782,F$155)+'СЕТ СН'!$I$14+СВЦЭМ!$D$10+'СЕТ СН'!$I$6-'СЕТ СН'!$I$26</f>
        <v>2403.9151077300003</v>
      </c>
      <c r="G171" s="36">
        <f>SUMIFS(СВЦЭМ!$D$39:$D$782,СВЦЭМ!$A$39:$A$782,$A171,СВЦЭМ!$B$39:$B$782,G$155)+'СЕТ СН'!$I$14+СВЦЭМ!$D$10+'СЕТ СН'!$I$6-'СЕТ СН'!$I$26</f>
        <v>2410.8395053900003</v>
      </c>
      <c r="H171" s="36">
        <f>SUMIFS(СВЦЭМ!$D$39:$D$782,СВЦЭМ!$A$39:$A$782,$A171,СВЦЭМ!$B$39:$B$782,H$155)+'СЕТ СН'!$I$14+СВЦЭМ!$D$10+'СЕТ СН'!$I$6-'СЕТ СН'!$I$26</f>
        <v>2285.3591092200004</v>
      </c>
      <c r="I171" s="36">
        <f>SUMIFS(СВЦЭМ!$D$39:$D$782,СВЦЭМ!$A$39:$A$782,$A171,СВЦЭМ!$B$39:$B$782,I$155)+'СЕТ СН'!$I$14+СВЦЭМ!$D$10+'СЕТ СН'!$I$6-'СЕТ СН'!$I$26</f>
        <v>2271.6678641100002</v>
      </c>
      <c r="J171" s="36">
        <f>SUMIFS(СВЦЭМ!$D$39:$D$782,СВЦЭМ!$A$39:$A$782,$A171,СВЦЭМ!$B$39:$B$782,J$155)+'СЕТ СН'!$I$14+СВЦЭМ!$D$10+'СЕТ СН'!$I$6-'СЕТ СН'!$I$26</f>
        <v>2181.8066146600004</v>
      </c>
      <c r="K171" s="36">
        <f>SUMIFS(СВЦЭМ!$D$39:$D$782,СВЦЭМ!$A$39:$A$782,$A171,СВЦЭМ!$B$39:$B$782,K$155)+'СЕТ СН'!$I$14+СВЦЭМ!$D$10+'СЕТ СН'!$I$6-'СЕТ СН'!$I$26</f>
        <v>2175.9692306100001</v>
      </c>
      <c r="L171" s="36">
        <f>SUMIFS(СВЦЭМ!$D$39:$D$782,СВЦЭМ!$A$39:$A$782,$A171,СВЦЭМ!$B$39:$B$782,L$155)+'СЕТ СН'!$I$14+СВЦЭМ!$D$10+'СЕТ СН'!$I$6-'СЕТ СН'!$I$26</f>
        <v>2181.1110873900002</v>
      </c>
      <c r="M171" s="36">
        <f>SUMIFS(СВЦЭМ!$D$39:$D$782,СВЦЭМ!$A$39:$A$782,$A171,СВЦЭМ!$B$39:$B$782,M$155)+'СЕТ СН'!$I$14+СВЦЭМ!$D$10+'СЕТ СН'!$I$6-'СЕТ СН'!$I$26</f>
        <v>2206.83053311</v>
      </c>
      <c r="N171" s="36">
        <f>SUMIFS(СВЦЭМ!$D$39:$D$782,СВЦЭМ!$A$39:$A$782,$A171,СВЦЭМ!$B$39:$B$782,N$155)+'СЕТ СН'!$I$14+СВЦЭМ!$D$10+'СЕТ СН'!$I$6-'СЕТ СН'!$I$26</f>
        <v>2247.09945212</v>
      </c>
      <c r="O171" s="36">
        <f>SUMIFS(СВЦЭМ!$D$39:$D$782,СВЦЭМ!$A$39:$A$782,$A171,СВЦЭМ!$B$39:$B$782,O$155)+'СЕТ СН'!$I$14+СВЦЭМ!$D$10+'СЕТ СН'!$I$6-'СЕТ СН'!$I$26</f>
        <v>2262.0858193600002</v>
      </c>
      <c r="P171" s="36">
        <f>SUMIFS(СВЦЭМ!$D$39:$D$782,СВЦЭМ!$A$39:$A$782,$A171,СВЦЭМ!$B$39:$B$782,P$155)+'СЕТ СН'!$I$14+СВЦЭМ!$D$10+'СЕТ СН'!$I$6-'СЕТ СН'!$I$26</f>
        <v>2269.7567723700004</v>
      </c>
      <c r="Q171" s="36">
        <f>SUMIFS(СВЦЭМ!$D$39:$D$782,СВЦЭМ!$A$39:$A$782,$A171,СВЦЭМ!$B$39:$B$782,Q$155)+'СЕТ СН'!$I$14+СВЦЭМ!$D$10+'СЕТ СН'!$I$6-'СЕТ СН'!$I$26</f>
        <v>2259.6085486800002</v>
      </c>
      <c r="R171" s="36">
        <f>SUMIFS(СВЦЭМ!$D$39:$D$782,СВЦЭМ!$A$39:$A$782,$A171,СВЦЭМ!$B$39:$B$782,R$155)+'СЕТ СН'!$I$14+СВЦЭМ!$D$10+'СЕТ СН'!$I$6-'СЕТ СН'!$I$26</f>
        <v>2216.1499179500001</v>
      </c>
      <c r="S171" s="36">
        <f>SUMIFS(СВЦЭМ!$D$39:$D$782,СВЦЭМ!$A$39:$A$782,$A171,СВЦЭМ!$B$39:$B$782,S$155)+'СЕТ СН'!$I$14+СВЦЭМ!$D$10+'СЕТ СН'!$I$6-'СЕТ СН'!$I$26</f>
        <v>2183.60857446</v>
      </c>
      <c r="T171" s="36">
        <f>SUMIFS(СВЦЭМ!$D$39:$D$782,СВЦЭМ!$A$39:$A$782,$A171,СВЦЭМ!$B$39:$B$782,T$155)+'СЕТ СН'!$I$14+СВЦЭМ!$D$10+'СЕТ СН'!$I$6-'СЕТ СН'!$I$26</f>
        <v>2072.3655866899999</v>
      </c>
      <c r="U171" s="36">
        <f>SUMIFS(СВЦЭМ!$D$39:$D$782,СВЦЭМ!$A$39:$A$782,$A171,СВЦЭМ!$B$39:$B$782,U$155)+'СЕТ СН'!$I$14+СВЦЭМ!$D$10+'СЕТ СН'!$I$6-'СЕТ СН'!$I$26</f>
        <v>1995.7961681800002</v>
      </c>
      <c r="V171" s="36">
        <f>SUMIFS(СВЦЭМ!$D$39:$D$782,СВЦЭМ!$A$39:$A$782,$A171,СВЦЭМ!$B$39:$B$782,V$155)+'СЕТ СН'!$I$14+СВЦЭМ!$D$10+'СЕТ СН'!$I$6-'СЕТ СН'!$I$26</f>
        <v>2002.7188610800001</v>
      </c>
      <c r="W171" s="36">
        <f>SUMIFS(СВЦЭМ!$D$39:$D$782,СВЦЭМ!$A$39:$A$782,$A171,СВЦЭМ!$B$39:$B$782,W$155)+'СЕТ СН'!$I$14+СВЦЭМ!$D$10+'СЕТ СН'!$I$6-'СЕТ СН'!$I$26</f>
        <v>2059.49804417</v>
      </c>
      <c r="X171" s="36">
        <f>SUMIFS(СВЦЭМ!$D$39:$D$782,СВЦЭМ!$A$39:$A$782,$A171,СВЦЭМ!$B$39:$B$782,X$155)+'СЕТ СН'!$I$14+СВЦЭМ!$D$10+'СЕТ СН'!$I$6-'СЕТ СН'!$I$26</f>
        <v>2108.3874749500001</v>
      </c>
      <c r="Y171" s="36">
        <f>SUMIFS(СВЦЭМ!$D$39:$D$782,СВЦЭМ!$A$39:$A$782,$A171,СВЦЭМ!$B$39:$B$782,Y$155)+'СЕТ СН'!$I$14+СВЦЭМ!$D$10+'СЕТ СН'!$I$6-'СЕТ СН'!$I$26</f>
        <v>2202.3157675800003</v>
      </c>
    </row>
    <row r="172" spans="1:25" ht="15.75" x14ac:dyDescent="0.2">
      <c r="A172" s="35">
        <f t="shared" si="4"/>
        <v>45063</v>
      </c>
      <c r="B172" s="36">
        <f>SUMIFS(СВЦЭМ!$D$39:$D$782,СВЦЭМ!$A$39:$A$782,$A172,СВЦЭМ!$B$39:$B$782,B$155)+'СЕТ СН'!$I$14+СВЦЭМ!$D$10+'СЕТ СН'!$I$6-'СЕТ СН'!$I$26</f>
        <v>2275.1718450400003</v>
      </c>
      <c r="C172" s="36">
        <f>SUMIFS(СВЦЭМ!$D$39:$D$782,СВЦЭМ!$A$39:$A$782,$A172,СВЦЭМ!$B$39:$B$782,C$155)+'СЕТ СН'!$I$14+СВЦЭМ!$D$10+'СЕТ СН'!$I$6-'СЕТ СН'!$I$26</f>
        <v>2374.2406211100001</v>
      </c>
      <c r="D172" s="36">
        <f>SUMIFS(СВЦЭМ!$D$39:$D$782,СВЦЭМ!$A$39:$A$782,$A172,СВЦЭМ!$B$39:$B$782,D$155)+'СЕТ СН'!$I$14+СВЦЭМ!$D$10+'СЕТ СН'!$I$6-'СЕТ СН'!$I$26</f>
        <v>2351.98320001</v>
      </c>
      <c r="E172" s="36">
        <f>SUMIFS(СВЦЭМ!$D$39:$D$782,СВЦЭМ!$A$39:$A$782,$A172,СВЦЭМ!$B$39:$B$782,E$155)+'СЕТ СН'!$I$14+СВЦЭМ!$D$10+'СЕТ СН'!$I$6-'СЕТ СН'!$I$26</f>
        <v>2436.9116929100001</v>
      </c>
      <c r="F172" s="36">
        <f>SUMIFS(СВЦЭМ!$D$39:$D$782,СВЦЭМ!$A$39:$A$782,$A172,СВЦЭМ!$B$39:$B$782,F$155)+'СЕТ СН'!$I$14+СВЦЭМ!$D$10+'СЕТ СН'!$I$6-'СЕТ СН'!$I$26</f>
        <v>2436.0693731000001</v>
      </c>
      <c r="G172" s="36">
        <f>SUMIFS(СВЦЭМ!$D$39:$D$782,СВЦЭМ!$A$39:$A$782,$A172,СВЦЭМ!$B$39:$B$782,G$155)+'СЕТ СН'!$I$14+СВЦЭМ!$D$10+'СЕТ СН'!$I$6-'СЕТ СН'!$I$26</f>
        <v>2352.9676276099999</v>
      </c>
      <c r="H172" s="36">
        <f>SUMIFS(СВЦЭМ!$D$39:$D$782,СВЦЭМ!$A$39:$A$782,$A172,СВЦЭМ!$B$39:$B$782,H$155)+'СЕТ СН'!$I$14+СВЦЭМ!$D$10+'СЕТ СН'!$I$6-'СЕТ СН'!$I$26</f>
        <v>2309.3702972199999</v>
      </c>
      <c r="I172" s="36">
        <f>SUMIFS(СВЦЭМ!$D$39:$D$782,СВЦЭМ!$A$39:$A$782,$A172,СВЦЭМ!$B$39:$B$782,I$155)+'СЕТ СН'!$I$14+СВЦЭМ!$D$10+'СЕТ СН'!$I$6-'СЕТ СН'!$I$26</f>
        <v>2246.7863166900001</v>
      </c>
      <c r="J172" s="36">
        <f>SUMIFS(СВЦЭМ!$D$39:$D$782,СВЦЭМ!$A$39:$A$782,$A172,СВЦЭМ!$B$39:$B$782,J$155)+'СЕТ СН'!$I$14+СВЦЭМ!$D$10+'СЕТ СН'!$I$6-'СЕТ СН'!$I$26</f>
        <v>2218.4810747800002</v>
      </c>
      <c r="K172" s="36">
        <f>SUMIFS(СВЦЭМ!$D$39:$D$782,СВЦЭМ!$A$39:$A$782,$A172,СВЦЭМ!$B$39:$B$782,K$155)+'СЕТ СН'!$I$14+СВЦЭМ!$D$10+'СЕТ СН'!$I$6-'СЕТ СН'!$I$26</f>
        <v>2192.4202490500002</v>
      </c>
      <c r="L172" s="36">
        <f>SUMIFS(СВЦЭМ!$D$39:$D$782,СВЦЭМ!$A$39:$A$782,$A172,СВЦЭМ!$B$39:$B$782,L$155)+'СЕТ СН'!$I$14+СВЦЭМ!$D$10+'СЕТ СН'!$I$6-'СЕТ СН'!$I$26</f>
        <v>2181.8238007300001</v>
      </c>
      <c r="M172" s="36">
        <f>SUMIFS(СВЦЭМ!$D$39:$D$782,СВЦЭМ!$A$39:$A$782,$A172,СВЦЭМ!$B$39:$B$782,M$155)+'СЕТ СН'!$I$14+СВЦЭМ!$D$10+'СЕТ СН'!$I$6-'СЕТ СН'!$I$26</f>
        <v>2212.0681277600002</v>
      </c>
      <c r="N172" s="36">
        <f>SUMIFS(СВЦЭМ!$D$39:$D$782,СВЦЭМ!$A$39:$A$782,$A172,СВЦЭМ!$B$39:$B$782,N$155)+'СЕТ СН'!$I$14+СВЦЭМ!$D$10+'СЕТ СН'!$I$6-'СЕТ СН'!$I$26</f>
        <v>2305.2554915199999</v>
      </c>
      <c r="O172" s="36">
        <f>SUMIFS(СВЦЭМ!$D$39:$D$782,СВЦЭМ!$A$39:$A$782,$A172,СВЦЭМ!$B$39:$B$782,O$155)+'СЕТ СН'!$I$14+СВЦЭМ!$D$10+'СЕТ СН'!$I$6-'СЕТ СН'!$I$26</f>
        <v>2270.6963739500002</v>
      </c>
      <c r="P172" s="36">
        <f>SUMIFS(СВЦЭМ!$D$39:$D$782,СВЦЭМ!$A$39:$A$782,$A172,СВЦЭМ!$B$39:$B$782,P$155)+'СЕТ СН'!$I$14+СВЦЭМ!$D$10+'СЕТ СН'!$I$6-'СЕТ СН'!$I$26</f>
        <v>2278.8648287599999</v>
      </c>
      <c r="Q172" s="36">
        <f>SUMIFS(СВЦЭМ!$D$39:$D$782,СВЦЭМ!$A$39:$A$782,$A172,СВЦЭМ!$B$39:$B$782,Q$155)+'СЕТ СН'!$I$14+СВЦЭМ!$D$10+'СЕТ СН'!$I$6-'СЕТ СН'!$I$26</f>
        <v>2353.6818882400003</v>
      </c>
      <c r="R172" s="36">
        <f>SUMIFS(СВЦЭМ!$D$39:$D$782,СВЦЭМ!$A$39:$A$782,$A172,СВЦЭМ!$B$39:$B$782,R$155)+'СЕТ СН'!$I$14+СВЦЭМ!$D$10+'СЕТ СН'!$I$6-'СЕТ СН'!$I$26</f>
        <v>2290.3929982099999</v>
      </c>
      <c r="S172" s="36">
        <f>SUMIFS(СВЦЭМ!$D$39:$D$782,СВЦЭМ!$A$39:$A$782,$A172,СВЦЭМ!$B$39:$B$782,S$155)+'СЕТ СН'!$I$14+СВЦЭМ!$D$10+'СЕТ СН'!$I$6-'СЕТ СН'!$I$26</f>
        <v>2240.5190058200001</v>
      </c>
      <c r="T172" s="36">
        <f>SUMIFS(СВЦЭМ!$D$39:$D$782,СВЦЭМ!$A$39:$A$782,$A172,СВЦЭМ!$B$39:$B$782,T$155)+'СЕТ СН'!$I$14+СВЦЭМ!$D$10+'СЕТ СН'!$I$6-'СЕТ СН'!$I$26</f>
        <v>2180.37558089</v>
      </c>
      <c r="U172" s="36">
        <f>SUMIFS(СВЦЭМ!$D$39:$D$782,СВЦЭМ!$A$39:$A$782,$A172,СВЦЭМ!$B$39:$B$782,U$155)+'СЕТ СН'!$I$14+СВЦЭМ!$D$10+'СЕТ СН'!$I$6-'СЕТ СН'!$I$26</f>
        <v>2148.5654931500003</v>
      </c>
      <c r="V172" s="36">
        <f>SUMIFS(СВЦЭМ!$D$39:$D$782,СВЦЭМ!$A$39:$A$782,$A172,СВЦЭМ!$B$39:$B$782,V$155)+'СЕТ СН'!$I$14+СВЦЭМ!$D$10+'СЕТ СН'!$I$6-'СЕТ СН'!$I$26</f>
        <v>2133.7825101500002</v>
      </c>
      <c r="W172" s="36">
        <f>SUMIFS(СВЦЭМ!$D$39:$D$782,СВЦЭМ!$A$39:$A$782,$A172,СВЦЭМ!$B$39:$B$782,W$155)+'СЕТ СН'!$I$14+СВЦЭМ!$D$10+'СЕТ СН'!$I$6-'СЕТ СН'!$I$26</f>
        <v>2102.84915288</v>
      </c>
      <c r="X172" s="36">
        <f>SUMIFS(СВЦЭМ!$D$39:$D$782,СВЦЭМ!$A$39:$A$782,$A172,СВЦЭМ!$B$39:$B$782,X$155)+'СЕТ СН'!$I$14+СВЦЭМ!$D$10+'СЕТ СН'!$I$6-'СЕТ СН'!$I$26</f>
        <v>2131.7868020699998</v>
      </c>
      <c r="Y172" s="36">
        <f>SUMIFS(СВЦЭМ!$D$39:$D$782,СВЦЭМ!$A$39:$A$782,$A172,СВЦЭМ!$B$39:$B$782,Y$155)+'СЕТ СН'!$I$14+СВЦЭМ!$D$10+'СЕТ СН'!$I$6-'СЕТ СН'!$I$26</f>
        <v>2219.2338581499998</v>
      </c>
    </row>
    <row r="173" spans="1:25" ht="15.75" x14ac:dyDescent="0.2">
      <c r="A173" s="35">
        <f t="shared" si="4"/>
        <v>45064</v>
      </c>
      <c r="B173" s="36">
        <f>SUMIFS(СВЦЭМ!$D$39:$D$782,СВЦЭМ!$A$39:$A$782,$A173,СВЦЭМ!$B$39:$B$782,B$155)+'СЕТ СН'!$I$14+СВЦЭМ!$D$10+'СЕТ СН'!$I$6-'СЕТ СН'!$I$26</f>
        <v>2282.5469646700003</v>
      </c>
      <c r="C173" s="36">
        <f>SUMIFS(СВЦЭМ!$D$39:$D$782,СВЦЭМ!$A$39:$A$782,$A173,СВЦЭМ!$B$39:$B$782,C$155)+'СЕТ СН'!$I$14+СВЦЭМ!$D$10+'СЕТ СН'!$I$6-'СЕТ СН'!$I$26</f>
        <v>2361.8578244600003</v>
      </c>
      <c r="D173" s="36">
        <f>SUMIFS(СВЦЭМ!$D$39:$D$782,СВЦЭМ!$A$39:$A$782,$A173,СВЦЭМ!$B$39:$B$782,D$155)+'СЕТ СН'!$I$14+СВЦЭМ!$D$10+'СЕТ СН'!$I$6-'СЕТ СН'!$I$26</f>
        <v>2407.5179039499999</v>
      </c>
      <c r="E173" s="36">
        <f>SUMIFS(СВЦЭМ!$D$39:$D$782,СВЦЭМ!$A$39:$A$782,$A173,СВЦЭМ!$B$39:$B$782,E$155)+'СЕТ СН'!$I$14+СВЦЭМ!$D$10+'СЕТ СН'!$I$6-'СЕТ СН'!$I$26</f>
        <v>2464.6557527700002</v>
      </c>
      <c r="F173" s="36">
        <f>SUMIFS(СВЦЭМ!$D$39:$D$782,СВЦЭМ!$A$39:$A$782,$A173,СВЦЭМ!$B$39:$B$782,F$155)+'СЕТ СН'!$I$14+СВЦЭМ!$D$10+'СЕТ СН'!$I$6-'СЕТ СН'!$I$26</f>
        <v>2480.8388063299999</v>
      </c>
      <c r="G173" s="36">
        <f>SUMIFS(СВЦЭМ!$D$39:$D$782,СВЦЭМ!$A$39:$A$782,$A173,СВЦЭМ!$B$39:$B$782,G$155)+'СЕТ СН'!$I$14+СВЦЭМ!$D$10+'СЕТ СН'!$I$6-'СЕТ СН'!$I$26</f>
        <v>2449.2902004699999</v>
      </c>
      <c r="H173" s="36">
        <f>SUMIFS(СВЦЭМ!$D$39:$D$782,СВЦЭМ!$A$39:$A$782,$A173,СВЦЭМ!$B$39:$B$782,H$155)+'СЕТ СН'!$I$14+СВЦЭМ!$D$10+'СЕТ СН'!$I$6-'СЕТ СН'!$I$26</f>
        <v>2372.5897488999999</v>
      </c>
      <c r="I173" s="36">
        <f>SUMIFS(СВЦЭМ!$D$39:$D$782,СВЦЭМ!$A$39:$A$782,$A173,СВЦЭМ!$B$39:$B$782,I$155)+'СЕТ СН'!$I$14+СВЦЭМ!$D$10+'СЕТ СН'!$I$6-'СЕТ СН'!$I$26</f>
        <v>2264.3469029100002</v>
      </c>
      <c r="J173" s="36">
        <f>SUMIFS(СВЦЭМ!$D$39:$D$782,СВЦЭМ!$A$39:$A$782,$A173,СВЦЭМ!$B$39:$B$782,J$155)+'СЕТ СН'!$I$14+СВЦЭМ!$D$10+'СЕТ СН'!$I$6-'СЕТ СН'!$I$26</f>
        <v>2196.7903756200003</v>
      </c>
      <c r="K173" s="36">
        <f>SUMIFS(СВЦЭМ!$D$39:$D$782,СВЦЭМ!$A$39:$A$782,$A173,СВЦЭМ!$B$39:$B$782,K$155)+'СЕТ СН'!$I$14+СВЦЭМ!$D$10+'СЕТ СН'!$I$6-'СЕТ СН'!$I$26</f>
        <v>2191.6068449900004</v>
      </c>
      <c r="L173" s="36">
        <f>SUMIFS(СВЦЭМ!$D$39:$D$782,СВЦЭМ!$A$39:$A$782,$A173,СВЦЭМ!$B$39:$B$782,L$155)+'СЕТ СН'!$I$14+СВЦЭМ!$D$10+'СЕТ СН'!$I$6-'СЕТ СН'!$I$26</f>
        <v>2193.8878561900001</v>
      </c>
      <c r="M173" s="36">
        <f>SUMIFS(СВЦЭМ!$D$39:$D$782,СВЦЭМ!$A$39:$A$782,$A173,СВЦЭМ!$B$39:$B$782,M$155)+'СЕТ СН'!$I$14+СВЦЭМ!$D$10+'СЕТ СН'!$I$6-'СЕТ СН'!$I$26</f>
        <v>2219.3602069799999</v>
      </c>
      <c r="N173" s="36">
        <f>SUMIFS(СВЦЭМ!$D$39:$D$782,СВЦЭМ!$A$39:$A$782,$A173,СВЦЭМ!$B$39:$B$782,N$155)+'СЕТ СН'!$I$14+СВЦЭМ!$D$10+'СЕТ СН'!$I$6-'СЕТ СН'!$I$26</f>
        <v>2263.3223126500002</v>
      </c>
      <c r="O173" s="36">
        <f>SUMIFS(СВЦЭМ!$D$39:$D$782,СВЦЭМ!$A$39:$A$782,$A173,СВЦЭМ!$B$39:$B$782,O$155)+'СЕТ СН'!$I$14+СВЦЭМ!$D$10+'СЕТ СН'!$I$6-'СЕТ СН'!$I$26</f>
        <v>2303.60574176</v>
      </c>
      <c r="P173" s="36">
        <f>SUMIFS(СВЦЭМ!$D$39:$D$782,СВЦЭМ!$A$39:$A$782,$A173,СВЦЭМ!$B$39:$B$782,P$155)+'СЕТ СН'!$I$14+СВЦЭМ!$D$10+'СЕТ СН'!$I$6-'СЕТ СН'!$I$26</f>
        <v>2293.1404940900002</v>
      </c>
      <c r="Q173" s="36">
        <f>SUMIFS(СВЦЭМ!$D$39:$D$782,СВЦЭМ!$A$39:$A$782,$A173,СВЦЭМ!$B$39:$B$782,Q$155)+'СЕТ СН'!$I$14+СВЦЭМ!$D$10+'СЕТ СН'!$I$6-'СЕТ СН'!$I$26</f>
        <v>2292.1143770099998</v>
      </c>
      <c r="R173" s="36">
        <f>SUMIFS(СВЦЭМ!$D$39:$D$782,СВЦЭМ!$A$39:$A$782,$A173,СВЦЭМ!$B$39:$B$782,R$155)+'СЕТ СН'!$I$14+СВЦЭМ!$D$10+'СЕТ СН'!$I$6-'СЕТ СН'!$I$26</f>
        <v>2316.46000568</v>
      </c>
      <c r="S173" s="36">
        <f>SUMIFS(СВЦЭМ!$D$39:$D$782,СВЦЭМ!$A$39:$A$782,$A173,СВЦЭМ!$B$39:$B$782,S$155)+'СЕТ СН'!$I$14+СВЦЭМ!$D$10+'СЕТ СН'!$I$6-'СЕТ СН'!$I$26</f>
        <v>2270.1516033900002</v>
      </c>
      <c r="T173" s="36">
        <f>SUMIFS(СВЦЭМ!$D$39:$D$782,СВЦЭМ!$A$39:$A$782,$A173,СВЦЭМ!$B$39:$B$782,T$155)+'СЕТ СН'!$I$14+СВЦЭМ!$D$10+'СЕТ СН'!$I$6-'СЕТ СН'!$I$26</f>
        <v>2226.33093237</v>
      </c>
      <c r="U173" s="36">
        <f>SUMIFS(СВЦЭМ!$D$39:$D$782,СВЦЭМ!$A$39:$A$782,$A173,СВЦЭМ!$B$39:$B$782,U$155)+'СЕТ СН'!$I$14+СВЦЭМ!$D$10+'СЕТ СН'!$I$6-'СЕТ СН'!$I$26</f>
        <v>2198.5712897499998</v>
      </c>
      <c r="V173" s="36">
        <f>SUMIFS(СВЦЭМ!$D$39:$D$782,СВЦЭМ!$A$39:$A$782,$A173,СВЦЭМ!$B$39:$B$782,V$155)+'СЕТ СН'!$I$14+СВЦЭМ!$D$10+'СЕТ СН'!$I$6-'СЕТ СН'!$I$26</f>
        <v>2168.9698628200003</v>
      </c>
      <c r="W173" s="36">
        <f>SUMIFS(СВЦЭМ!$D$39:$D$782,СВЦЭМ!$A$39:$A$782,$A173,СВЦЭМ!$B$39:$B$782,W$155)+'СЕТ СН'!$I$14+СВЦЭМ!$D$10+'СЕТ СН'!$I$6-'СЕТ СН'!$I$26</f>
        <v>2158.0115857000001</v>
      </c>
      <c r="X173" s="36">
        <f>SUMIFS(СВЦЭМ!$D$39:$D$782,СВЦЭМ!$A$39:$A$782,$A173,СВЦЭМ!$B$39:$B$782,X$155)+'СЕТ СН'!$I$14+СВЦЭМ!$D$10+'СЕТ СН'!$I$6-'СЕТ СН'!$I$26</f>
        <v>2208.7566656200001</v>
      </c>
      <c r="Y173" s="36">
        <f>SUMIFS(СВЦЭМ!$D$39:$D$782,СВЦЭМ!$A$39:$A$782,$A173,СВЦЭМ!$B$39:$B$782,Y$155)+'СЕТ СН'!$I$14+СВЦЭМ!$D$10+'СЕТ СН'!$I$6-'СЕТ СН'!$I$26</f>
        <v>2294.7736971499999</v>
      </c>
    </row>
    <row r="174" spans="1:25" ht="15.75" x14ac:dyDescent="0.2">
      <c r="A174" s="35">
        <f t="shared" si="4"/>
        <v>45065</v>
      </c>
      <c r="B174" s="36">
        <f>SUMIFS(СВЦЭМ!$D$39:$D$782,СВЦЭМ!$A$39:$A$782,$A174,СВЦЭМ!$B$39:$B$782,B$155)+'СЕТ СН'!$I$14+СВЦЭМ!$D$10+'СЕТ СН'!$I$6-'СЕТ СН'!$I$26</f>
        <v>2357.0574393400002</v>
      </c>
      <c r="C174" s="36">
        <f>SUMIFS(СВЦЭМ!$D$39:$D$782,СВЦЭМ!$A$39:$A$782,$A174,СВЦЭМ!$B$39:$B$782,C$155)+'СЕТ СН'!$I$14+СВЦЭМ!$D$10+'СЕТ СН'!$I$6-'СЕТ СН'!$I$26</f>
        <v>2397.0377296300003</v>
      </c>
      <c r="D174" s="36">
        <f>SUMIFS(СВЦЭМ!$D$39:$D$782,СВЦЭМ!$A$39:$A$782,$A174,СВЦЭМ!$B$39:$B$782,D$155)+'СЕТ СН'!$I$14+СВЦЭМ!$D$10+'СЕТ СН'!$I$6-'СЕТ СН'!$I$26</f>
        <v>2409.8107163499999</v>
      </c>
      <c r="E174" s="36">
        <f>SUMIFS(СВЦЭМ!$D$39:$D$782,СВЦЭМ!$A$39:$A$782,$A174,СВЦЭМ!$B$39:$B$782,E$155)+'СЕТ СН'!$I$14+СВЦЭМ!$D$10+'СЕТ СН'!$I$6-'СЕТ СН'!$I$26</f>
        <v>2398.6709221999999</v>
      </c>
      <c r="F174" s="36">
        <f>SUMIFS(СВЦЭМ!$D$39:$D$782,СВЦЭМ!$A$39:$A$782,$A174,СВЦЭМ!$B$39:$B$782,F$155)+'СЕТ СН'!$I$14+СВЦЭМ!$D$10+'СЕТ СН'!$I$6-'СЕТ СН'!$I$26</f>
        <v>2401.86198014</v>
      </c>
      <c r="G174" s="36">
        <f>SUMIFS(СВЦЭМ!$D$39:$D$782,СВЦЭМ!$A$39:$A$782,$A174,СВЦЭМ!$B$39:$B$782,G$155)+'СЕТ СН'!$I$14+СВЦЭМ!$D$10+'СЕТ СН'!$I$6-'СЕТ СН'!$I$26</f>
        <v>2340.41240363</v>
      </c>
      <c r="H174" s="36">
        <f>SUMIFS(СВЦЭМ!$D$39:$D$782,СВЦЭМ!$A$39:$A$782,$A174,СВЦЭМ!$B$39:$B$782,H$155)+'СЕТ СН'!$I$14+СВЦЭМ!$D$10+'СЕТ СН'!$I$6-'СЕТ СН'!$I$26</f>
        <v>2192.2152721399998</v>
      </c>
      <c r="I174" s="36">
        <f>SUMIFS(СВЦЭМ!$D$39:$D$782,СВЦЭМ!$A$39:$A$782,$A174,СВЦЭМ!$B$39:$B$782,I$155)+'СЕТ СН'!$I$14+СВЦЭМ!$D$10+'СЕТ СН'!$I$6-'СЕТ СН'!$I$26</f>
        <v>2189.4037471400002</v>
      </c>
      <c r="J174" s="36">
        <f>SUMIFS(СВЦЭМ!$D$39:$D$782,СВЦЭМ!$A$39:$A$782,$A174,СВЦЭМ!$B$39:$B$782,J$155)+'СЕТ СН'!$I$14+СВЦЭМ!$D$10+'СЕТ СН'!$I$6-'СЕТ СН'!$I$26</f>
        <v>2131.7630331300002</v>
      </c>
      <c r="K174" s="36">
        <f>SUMIFS(СВЦЭМ!$D$39:$D$782,СВЦЭМ!$A$39:$A$782,$A174,СВЦЭМ!$B$39:$B$782,K$155)+'СЕТ СН'!$I$14+СВЦЭМ!$D$10+'СЕТ СН'!$I$6-'СЕТ СН'!$I$26</f>
        <v>2130.0413710900002</v>
      </c>
      <c r="L174" s="36">
        <f>SUMIFS(СВЦЭМ!$D$39:$D$782,СВЦЭМ!$A$39:$A$782,$A174,СВЦЭМ!$B$39:$B$782,L$155)+'СЕТ СН'!$I$14+СВЦЭМ!$D$10+'СЕТ СН'!$I$6-'СЕТ СН'!$I$26</f>
        <v>2152.7002180500003</v>
      </c>
      <c r="M174" s="36">
        <f>SUMIFS(СВЦЭМ!$D$39:$D$782,СВЦЭМ!$A$39:$A$782,$A174,СВЦЭМ!$B$39:$B$782,M$155)+'СЕТ СН'!$I$14+СВЦЭМ!$D$10+'СЕТ СН'!$I$6-'СЕТ СН'!$I$26</f>
        <v>2172.6669784699998</v>
      </c>
      <c r="N174" s="36">
        <f>SUMIFS(СВЦЭМ!$D$39:$D$782,СВЦЭМ!$A$39:$A$782,$A174,СВЦЭМ!$B$39:$B$782,N$155)+'СЕТ СН'!$I$14+СВЦЭМ!$D$10+'СЕТ СН'!$I$6-'СЕТ СН'!$I$26</f>
        <v>2213.2426946400001</v>
      </c>
      <c r="O174" s="36">
        <f>SUMIFS(СВЦЭМ!$D$39:$D$782,СВЦЭМ!$A$39:$A$782,$A174,СВЦЭМ!$B$39:$B$782,O$155)+'СЕТ СН'!$I$14+СВЦЭМ!$D$10+'СЕТ СН'!$I$6-'СЕТ СН'!$I$26</f>
        <v>2241.7849175299998</v>
      </c>
      <c r="P174" s="36">
        <f>SUMIFS(СВЦЭМ!$D$39:$D$782,СВЦЭМ!$A$39:$A$782,$A174,СВЦЭМ!$B$39:$B$782,P$155)+'СЕТ СН'!$I$14+СВЦЭМ!$D$10+'СЕТ СН'!$I$6-'СЕТ СН'!$I$26</f>
        <v>2274.40990986</v>
      </c>
      <c r="Q174" s="36">
        <f>SUMIFS(СВЦЭМ!$D$39:$D$782,СВЦЭМ!$A$39:$A$782,$A174,СВЦЭМ!$B$39:$B$782,Q$155)+'СЕТ СН'!$I$14+СВЦЭМ!$D$10+'СЕТ СН'!$I$6-'СЕТ СН'!$I$26</f>
        <v>2277.0857496400004</v>
      </c>
      <c r="R174" s="36">
        <f>SUMIFS(СВЦЭМ!$D$39:$D$782,СВЦЭМ!$A$39:$A$782,$A174,СВЦЭМ!$B$39:$B$782,R$155)+'СЕТ СН'!$I$14+СВЦЭМ!$D$10+'СЕТ СН'!$I$6-'СЕТ СН'!$I$26</f>
        <v>2211.4597325499999</v>
      </c>
      <c r="S174" s="36">
        <f>SUMIFS(СВЦЭМ!$D$39:$D$782,СВЦЭМ!$A$39:$A$782,$A174,СВЦЭМ!$B$39:$B$782,S$155)+'СЕТ СН'!$I$14+СВЦЭМ!$D$10+'СЕТ СН'!$I$6-'СЕТ СН'!$I$26</f>
        <v>2156.3705263000002</v>
      </c>
      <c r="T174" s="36">
        <f>SUMIFS(СВЦЭМ!$D$39:$D$782,СВЦЭМ!$A$39:$A$782,$A174,СВЦЭМ!$B$39:$B$782,T$155)+'СЕТ СН'!$I$14+СВЦЭМ!$D$10+'СЕТ СН'!$I$6-'СЕТ СН'!$I$26</f>
        <v>2103.3733066900004</v>
      </c>
      <c r="U174" s="36">
        <f>SUMIFS(СВЦЭМ!$D$39:$D$782,СВЦЭМ!$A$39:$A$782,$A174,СВЦЭМ!$B$39:$B$782,U$155)+'СЕТ СН'!$I$14+СВЦЭМ!$D$10+'СЕТ СН'!$I$6-'СЕТ СН'!$I$26</f>
        <v>2065.1121702199998</v>
      </c>
      <c r="V174" s="36">
        <f>SUMIFS(СВЦЭМ!$D$39:$D$782,СВЦЭМ!$A$39:$A$782,$A174,СВЦЭМ!$B$39:$B$782,V$155)+'СЕТ СН'!$I$14+СВЦЭМ!$D$10+'СЕТ СН'!$I$6-'СЕТ СН'!$I$26</f>
        <v>2031.2427751900002</v>
      </c>
      <c r="W174" s="36">
        <f>SUMIFS(СВЦЭМ!$D$39:$D$782,СВЦЭМ!$A$39:$A$782,$A174,СВЦЭМ!$B$39:$B$782,W$155)+'СЕТ СН'!$I$14+СВЦЭМ!$D$10+'СЕТ СН'!$I$6-'СЕТ СН'!$I$26</f>
        <v>2042.8141315900002</v>
      </c>
      <c r="X174" s="36">
        <f>SUMIFS(СВЦЭМ!$D$39:$D$782,СВЦЭМ!$A$39:$A$782,$A174,СВЦЭМ!$B$39:$B$782,X$155)+'СЕТ СН'!$I$14+СВЦЭМ!$D$10+'СЕТ СН'!$I$6-'СЕТ СН'!$I$26</f>
        <v>2096.3307143900001</v>
      </c>
      <c r="Y174" s="36">
        <f>SUMIFS(СВЦЭМ!$D$39:$D$782,СВЦЭМ!$A$39:$A$782,$A174,СВЦЭМ!$B$39:$B$782,Y$155)+'СЕТ СН'!$I$14+СВЦЭМ!$D$10+'СЕТ СН'!$I$6-'СЕТ СН'!$I$26</f>
        <v>2134.3669028200002</v>
      </c>
    </row>
    <row r="175" spans="1:25" ht="15.75" x14ac:dyDescent="0.2">
      <c r="A175" s="35">
        <f t="shared" si="4"/>
        <v>45066</v>
      </c>
      <c r="B175" s="36">
        <f>SUMIFS(СВЦЭМ!$D$39:$D$782,СВЦЭМ!$A$39:$A$782,$A175,СВЦЭМ!$B$39:$B$782,B$155)+'СЕТ СН'!$I$14+СВЦЭМ!$D$10+'СЕТ СН'!$I$6-'СЕТ СН'!$I$26</f>
        <v>2243.1217340399999</v>
      </c>
      <c r="C175" s="36">
        <f>SUMIFS(СВЦЭМ!$D$39:$D$782,СВЦЭМ!$A$39:$A$782,$A175,СВЦЭМ!$B$39:$B$782,C$155)+'СЕТ СН'!$I$14+СВЦЭМ!$D$10+'СЕТ СН'!$I$6-'СЕТ СН'!$I$26</f>
        <v>2330.79075861</v>
      </c>
      <c r="D175" s="36">
        <f>SUMIFS(СВЦЭМ!$D$39:$D$782,СВЦЭМ!$A$39:$A$782,$A175,СВЦЭМ!$B$39:$B$782,D$155)+'СЕТ СН'!$I$14+СВЦЭМ!$D$10+'СЕТ СН'!$I$6-'СЕТ СН'!$I$26</f>
        <v>2338.2622344900001</v>
      </c>
      <c r="E175" s="36">
        <f>SUMIFS(СВЦЭМ!$D$39:$D$782,СВЦЭМ!$A$39:$A$782,$A175,СВЦЭМ!$B$39:$B$782,E$155)+'СЕТ СН'!$I$14+СВЦЭМ!$D$10+'СЕТ СН'!$I$6-'СЕТ СН'!$I$26</f>
        <v>2324.6009104599998</v>
      </c>
      <c r="F175" s="36">
        <f>SUMIFS(СВЦЭМ!$D$39:$D$782,СВЦЭМ!$A$39:$A$782,$A175,СВЦЭМ!$B$39:$B$782,F$155)+'СЕТ СН'!$I$14+СВЦЭМ!$D$10+'СЕТ СН'!$I$6-'СЕТ СН'!$I$26</f>
        <v>2403.0354229599998</v>
      </c>
      <c r="G175" s="36">
        <f>SUMIFS(СВЦЭМ!$D$39:$D$782,СВЦЭМ!$A$39:$A$782,$A175,СВЦЭМ!$B$39:$B$782,G$155)+'СЕТ СН'!$I$14+СВЦЭМ!$D$10+'СЕТ СН'!$I$6-'СЕТ СН'!$I$26</f>
        <v>2394.8044284799998</v>
      </c>
      <c r="H175" s="36">
        <f>SUMIFS(СВЦЭМ!$D$39:$D$782,СВЦЭМ!$A$39:$A$782,$A175,СВЦЭМ!$B$39:$B$782,H$155)+'СЕТ СН'!$I$14+СВЦЭМ!$D$10+'СЕТ СН'!$I$6-'СЕТ СН'!$I$26</f>
        <v>2379.5309489000001</v>
      </c>
      <c r="I175" s="36">
        <f>SUMIFS(СВЦЭМ!$D$39:$D$782,СВЦЭМ!$A$39:$A$782,$A175,СВЦЭМ!$B$39:$B$782,I$155)+'СЕТ СН'!$I$14+СВЦЭМ!$D$10+'СЕТ СН'!$I$6-'СЕТ СН'!$I$26</f>
        <v>2278.0842059900001</v>
      </c>
      <c r="J175" s="36">
        <f>SUMIFS(СВЦЭМ!$D$39:$D$782,СВЦЭМ!$A$39:$A$782,$A175,СВЦЭМ!$B$39:$B$782,J$155)+'СЕТ СН'!$I$14+СВЦЭМ!$D$10+'СЕТ СН'!$I$6-'СЕТ СН'!$I$26</f>
        <v>2176.9098421899998</v>
      </c>
      <c r="K175" s="36">
        <f>SUMIFS(СВЦЭМ!$D$39:$D$782,СВЦЭМ!$A$39:$A$782,$A175,СВЦЭМ!$B$39:$B$782,K$155)+'СЕТ СН'!$I$14+СВЦЭМ!$D$10+'СЕТ СН'!$I$6-'СЕТ СН'!$I$26</f>
        <v>2138.3845622600002</v>
      </c>
      <c r="L175" s="36">
        <f>SUMIFS(СВЦЭМ!$D$39:$D$782,СВЦЭМ!$A$39:$A$782,$A175,СВЦЭМ!$B$39:$B$782,L$155)+'СЕТ СН'!$I$14+СВЦЭМ!$D$10+'СЕТ СН'!$I$6-'СЕТ СН'!$I$26</f>
        <v>2123.2107587500004</v>
      </c>
      <c r="M175" s="36">
        <f>SUMIFS(СВЦЭМ!$D$39:$D$782,СВЦЭМ!$A$39:$A$782,$A175,СВЦЭМ!$B$39:$B$782,M$155)+'СЕТ СН'!$I$14+СВЦЭМ!$D$10+'СЕТ СН'!$I$6-'СЕТ СН'!$I$26</f>
        <v>2115.9627434700001</v>
      </c>
      <c r="N175" s="36">
        <f>SUMIFS(СВЦЭМ!$D$39:$D$782,СВЦЭМ!$A$39:$A$782,$A175,СВЦЭМ!$B$39:$B$782,N$155)+'СЕТ СН'!$I$14+СВЦЭМ!$D$10+'СЕТ СН'!$I$6-'СЕТ СН'!$I$26</f>
        <v>2149.5357521599999</v>
      </c>
      <c r="O175" s="36">
        <f>SUMIFS(СВЦЭМ!$D$39:$D$782,СВЦЭМ!$A$39:$A$782,$A175,СВЦЭМ!$B$39:$B$782,O$155)+'СЕТ СН'!$I$14+СВЦЭМ!$D$10+'СЕТ СН'!$I$6-'СЕТ СН'!$I$26</f>
        <v>2160.55255377</v>
      </c>
      <c r="P175" s="36">
        <f>SUMIFS(СВЦЭМ!$D$39:$D$782,СВЦЭМ!$A$39:$A$782,$A175,СВЦЭМ!$B$39:$B$782,P$155)+'СЕТ СН'!$I$14+СВЦЭМ!$D$10+'СЕТ СН'!$I$6-'СЕТ СН'!$I$26</f>
        <v>2173.5296020400001</v>
      </c>
      <c r="Q175" s="36">
        <f>SUMIFS(СВЦЭМ!$D$39:$D$782,СВЦЭМ!$A$39:$A$782,$A175,СВЦЭМ!$B$39:$B$782,Q$155)+'СЕТ СН'!$I$14+СВЦЭМ!$D$10+'СЕТ СН'!$I$6-'СЕТ СН'!$I$26</f>
        <v>2191.0603379600002</v>
      </c>
      <c r="R175" s="36">
        <f>SUMIFS(СВЦЭМ!$D$39:$D$782,СВЦЭМ!$A$39:$A$782,$A175,СВЦЭМ!$B$39:$B$782,R$155)+'СЕТ СН'!$I$14+СВЦЭМ!$D$10+'СЕТ СН'!$I$6-'СЕТ СН'!$I$26</f>
        <v>2175.7008353199999</v>
      </c>
      <c r="S175" s="36">
        <f>SUMIFS(СВЦЭМ!$D$39:$D$782,СВЦЭМ!$A$39:$A$782,$A175,СВЦЭМ!$B$39:$B$782,S$155)+'СЕТ СН'!$I$14+СВЦЭМ!$D$10+'СЕТ СН'!$I$6-'СЕТ СН'!$I$26</f>
        <v>2124.1581207500003</v>
      </c>
      <c r="T175" s="36">
        <f>SUMIFS(СВЦЭМ!$D$39:$D$782,СВЦЭМ!$A$39:$A$782,$A175,СВЦЭМ!$B$39:$B$782,T$155)+'СЕТ СН'!$I$14+СВЦЭМ!$D$10+'СЕТ СН'!$I$6-'СЕТ СН'!$I$26</f>
        <v>2090.5587559400001</v>
      </c>
      <c r="U175" s="36">
        <f>SUMIFS(СВЦЭМ!$D$39:$D$782,СВЦЭМ!$A$39:$A$782,$A175,СВЦЭМ!$B$39:$B$782,U$155)+'СЕТ СН'!$I$14+СВЦЭМ!$D$10+'СЕТ СН'!$I$6-'СЕТ СН'!$I$26</f>
        <v>2078.7844306799998</v>
      </c>
      <c r="V175" s="36">
        <f>SUMIFS(СВЦЭМ!$D$39:$D$782,СВЦЭМ!$A$39:$A$782,$A175,СВЦЭМ!$B$39:$B$782,V$155)+'СЕТ СН'!$I$14+СВЦЭМ!$D$10+'СЕТ СН'!$I$6-'СЕТ СН'!$I$26</f>
        <v>2048.69088091</v>
      </c>
      <c r="W175" s="36">
        <f>SUMIFS(СВЦЭМ!$D$39:$D$782,СВЦЭМ!$A$39:$A$782,$A175,СВЦЭМ!$B$39:$B$782,W$155)+'СЕТ СН'!$I$14+СВЦЭМ!$D$10+'СЕТ СН'!$I$6-'СЕТ СН'!$I$26</f>
        <v>2022.4606080600001</v>
      </c>
      <c r="X175" s="36">
        <f>SUMIFS(СВЦЭМ!$D$39:$D$782,СВЦЭМ!$A$39:$A$782,$A175,СВЦЭМ!$B$39:$B$782,X$155)+'СЕТ СН'!$I$14+СВЦЭМ!$D$10+'СЕТ СН'!$I$6-'СЕТ СН'!$I$26</f>
        <v>2067.4856060299999</v>
      </c>
      <c r="Y175" s="36">
        <f>SUMIFS(СВЦЭМ!$D$39:$D$782,СВЦЭМ!$A$39:$A$782,$A175,СВЦЭМ!$B$39:$B$782,Y$155)+'СЕТ СН'!$I$14+СВЦЭМ!$D$10+'СЕТ СН'!$I$6-'СЕТ СН'!$I$26</f>
        <v>2126.4390271000002</v>
      </c>
    </row>
    <row r="176" spans="1:25" ht="15.75" x14ac:dyDescent="0.2">
      <c r="A176" s="35">
        <f t="shared" si="4"/>
        <v>45067</v>
      </c>
      <c r="B176" s="36">
        <f>SUMIFS(СВЦЭМ!$D$39:$D$782,СВЦЭМ!$A$39:$A$782,$A176,СВЦЭМ!$B$39:$B$782,B$155)+'СЕТ СН'!$I$14+СВЦЭМ!$D$10+'СЕТ СН'!$I$6-'СЕТ СН'!$I$26</f>
        <v>2179.7734903800001</v>
      </c>
      <c r="C176" s="36">
        <f>SUMIFS(СВЦЭМ!$D$39:$D$782,СВЦЭМ!$A$39:$A$782,$A176,СВЦЭМ!$B$39:$B$782,C$155)+'СЕТ СН'!$I$14+СВЦЭМ!$D$10+'СЕТ СН'!$I$6-'СЕТ СН'!$I$26</f>
        <v>2268.87800427</v>
      </c>
      <c r="D176" s="36">
        <f>SUMIFS(СВЦЭМ!$D$39:$D$782,СВЦЭМ!$A$39:$A$782,$A176,СВЦЭМ!$B$39:$B$782,D$155)+'СЕТ СН'!$I$14+СВЦЭМ!$D$10+'СЕТ СН'!$I$6-'СЕТ СН'!$I$26</f>
        <v>2371.5924073900001</v>
      </c>
      <c r="E176" s="36">
        <f>SUMIFS(СВЦЭМ!$D$39:$D$782,СВЦЭМ!$A$39:$A$782,$A176,СВЦЭМ!$B$39:$B$782,E$155)+'СЕТ СН'!$I$14+СВЦЭМ!$D$10+'СЕТ СН'!$I$6-'СЕТ СН'!$I$26</f>
        <v>2339.2978534399999</v>
      </c>
      <c r="F176" s="36">
        <f>SUMIFS(СВЦЭМ!$D$39:$D$782,СВЦЭМ!$A$39:$A$782,$A176,СВЦЭМ!$B$39:$B$782,F$155)+'СЕТ СН'!$I$14+СВЦЭМ!$D$10+'СЕТ СН'!$I$6-'СЕТ СН'!$I$26</f>
        <v>2429.26971546</v>
      </c>
      <c r="G176" s="36">
        <f>SUMIFS(СВЦЭМ!$D$39:$D$782,СВЦЭМ!$A$39:$A$782,$A176,СВЦЭМ!$B$39:$B$782,G$155)+'СЕТ СН'!$I$14+СВЦЭМ!$D$10+'СЕТ СН'!$I$6-'СЕТ СН'!$I$26</f>
        <v>2418.1319287599999</v>
      </c>
      <c r="H176" s="36">
        <f>SUMIFS(СВЦЭМ!$D$39:$D$782,СВЦЭМ!$A$39:$A$782,$A176,СВЦЭМ!$B$39:$B$782,H$155)+'СЕТ СН'!$I$14+СВЦЭМ!$D$10+'СЕТ СН'!$I$6-'СЕТ СН'!$I$26</f>
        <v>2379.94936057</v>
      </c>
      <c r="I176" s="36">
        <f>SUMIFS(СВЦЭМ!$D$39:$D$782,СВЦЭМ!$A$39:$A$782,$A176,СВЦЭМ!$B$39:$B$782,I$155)+'СЕТ СН'!$I$14+СВЦЭМ!$D$10+'СЕТ СН'!$I$6-'СЕТ СН'!$I$26</f>
        <v>2324.8823746200001</v>
      </c>
      <c r="J176" s="36">
        <f>SUMIFS(СВЦЭМ!$D$39:$D$782,СВЦЭМ!$A$39:$A$782,$A176,СВЦЭМ!$B$39:$B$782,J$155)+'СЕТ СН'!$I$14+СВЦЭМ!$D$10+'СЕТ СН'!$I$6-'СЕТ СН'!$I$26</f>
        <v>2216.7634334200002</v>
      </c>
      <c r="K176" s="36">
        <f>SUMIFS(СВЦЭМ!$D$39:$D$782,СВЦЭМ!$A$39:$A$782,$A176,СВЦЭМ!$B$39:$B$782,K$155)+'СЕТ СН'!$I$14+СВЦЭМ!$D$10+'СЕТ СН'!$I$6-'СЕТ СН'!$I$26</f>
        <v>2192.9121558699999</v>
      </c>
      <c r="L176" s="36">
        <f>SUMIFS(СВЦЭМ!$D$39:$D$782,СВЦЭМ!$A$39:$A$782,$A176,СВЦЭМ!$B$39:$B$782,L$155)+'СЕТ СН'!$I$14+СВЦЭМ!$D$10+'СЕТ СН'!$I$6-'СЕТ СН'!$I$26</f>
        <v>2170.6099725800004</v>
      </c>
      <c r="M176" s="36">
        <f>SUMIFS(СВЦЭМ!$D$39:$D$782,СВЦЭМ!$A$39:$A$782,$A176,СВЦЭМ!$B$39:$B$782,M$155)+'СЕТ СН'!$I$14+СВЦЭМ!$D$10+'СЕТ СН'!$I$6-'СЕТ СН'!$I$26</f>
        <v>2157.9789026600001</v>
      </c>
      <c r="N176" s="36">
        <f>SUMIFS(СВЦЭМ!$D$39:$D$782,СВЦЭМ!$A$39:$A$782,$A176,СВЦЭМ!$B$39:$B$782,N$155)+'СЕТ СН'!$I$14+СВЦЭМ!$D$10+'СЕТ СН'!$I$6-'СЕТ СН'!$I$26</f>
        <v>2183.6963623500001</v>
      </c>
      <c r="O176" s="36">
        <f>SUMIFS(СВЦЭМ!$D$39:$D$782,СВЦЭМ!$A$39:$A$782,$A176,СВЦЭМ!$B$39:$B$782,O$155)+'СЕТ СН'!$I$14+СВЦЭМ!$D$10+'СЕТ СН'!$I$6-'СЕТ СН'!$I$26</f>
        <v>2199.4971194300001</v>
      </c>
      <c r="P176" s="36">
        <f>SUMIFS(СВЦЭМ!$D$39:$D$782,СВЦЭМ!$A$39:$A$782,$A176,СВЦЭМ!$B$39:$B$782,P$155)+'СЕТ СН'!$I$14+СВЦЭМ!$D$10+'СЕТ СН'!$I$6-'СЕТ СН'!$I$26</f>
        <v>2212.2043537899999</v>
      </c>
      <c r="Q176" s="36">
        <f>SUMIFS(СВЦЭМ!$D$39:$D$782,СВЦЭМ!$A$39:$A$782,$A176,СВЦЭМ!$B$39:$B$782,Q$155)+'СЕТ СН'!$I$14+СВЦЭМ!$D$10+'СЕТ СН'!$I$6-'СЕТ СН'!$I$26</f>
        <v>2220.6539055800004</v>
      </c>
      <c r="R176" s="36">
        <f>SUMIFS(СВЦЭМ!$D$39:$D$782,СВЦЭМ!$A$39:$A$782,$A176,СВЦЭМ!$B$39:$B$782,R$155)+'СЕТ СН'!$I$14+СВЦЭМ!$D$10+'СЕТ СН'!$I$6-'СЕТ СН'!$I$26</f>
        <v>2203.1927653299999</v>
      </c>
      <c r="S176" s="36">
        <f>SUMIFS(СВЦЭМ!$D$39:$D$782,СВЦЭМ!$A$39:$A$782,$A176,СВЦЭМ!$B$39:$B$782,S$155)+'СЕТ СН'!$I$14+СВЦЭМ!$D$10+'СЕТ СН'!$I$6-'СЕТ СН'!$I$26</f>
        <v>2163.2264639599998</v>
      </c>
      <c r="T176" s="36">
        <f>SUMIFS(СВЦЭМ!$D$39:$D$782,СВЦЭМ!$A$39:$A$782,$A176,СВЦЭМ!$B$39:$B$782,T$155)+'СЕТ СН'!$I$14+СВЦЭМ!$D$10+'СЕТ СН'!$I$6-'СЕТ СН'!$I$26</f>
        <v>2135.65238727</v>
      </c>
      <c r="U176" s="36">
        <f>SUMIFS(СВЦЭМ!$D$39:$D$782,СВЦЭМ!$A$39:$A$782,$A176,СВЦЭМ!$B$39:$B$782,U$155)+'СЕТ СН'!$I$14+СВЦЭМ!$D$10+'СЕТ СН'!$I$6-'СЕТ СН'!$I$26</f>
        <v>2120.9853531500003</v>
      </c>
      <c r="V176" s="36">
        <f>SUMIFS(СВЦЭМ!$D$39:$D$782,СВЦЭМ!$A$39:$A$782,$A176,СВЦЭМ!$B$39:$B$782,V$155)+'СЕТ СН'!$I$14+СВЦЭМ!$D$10+'СЕТ СН'!$I$6-'СЕТ СН'!$I$26</f>
        <v>2107.4684207</v>
      </c>
      <c r="W176" s="36">
        <f>SUMIFS(СВЦЭМ!$D$39:$D$782,СВЦЭМ!$A$39:$A$782,$A176,СВЦЭМ!$B$39:$B$782,W$155)+'СЕТ СН'!$I$14+СВЦЭМ!$D$10+'СЕТ СН'!$I$6-'СЕТ СН'!$I$26</f>
        <v>2076.7536440900003</v>
      </c>
      <c r="X176" s="36">
        <f>SUMIFS(СВЦЭМ!$D$39:$D$782,СВЦЭМ!$A$39:$A$782,$A176,СВЦЭМ!$B$39:$B$782,X$155)+'СЕТ СН'!$I$14+СВЦЭМ!$D$10+'СЕТ СН'!$I$6-'СЕТ СН'!$I$26</f>
        <v>2122.1904789999999</v>
      </c>
      <c r="Y176" s="36">
        <f>SUMIFS(СВЦЭМ!$D$39:$D$782,СВЦЭМ!$A$39:$A$782,$A176,СВЦЭМ!$B$39:$B$782,Y$155)+'СЕТ СН'!$I$14+СВЦЭМ!$D$10+'СЕТ СН'!$I$6-'СЕТ СН'!$I$26</f>
        <v>2179.14203649</v>
      </c>
    </row>
    <row r="177" spans="1:27" ht="15.75" x14ac:dyDescent="0.2">
      <c r="A177" s="35">
        <f t="shared" si="4"/>
        <v>45068</v>
      </c>
      <c r="B177" s="36">
        <f>SUMIFS(СВЦЭМ!$D$39:$D$782,СВЦЭМ!$A$39:$A$782,$A177,СВЦЭМ!$B$39:$B$782,B$155)+'СЕТ СН'!$I$14+СВЦЭМ!$D$10+'СЕТ СН'!$I$6-'СЕТ СН'!$I$26</f>
        <v>2255.4936124000001</v>
      </c>
      <c r="C177" s="36">
        <f>SUMIFS(СВЦЭМ!$D$39:$D$782,СВЦЭМ!$A$39:$A$782,$A177,СВЦЭМ!$B$39:$B$782,C$155)+'СЕТ СН'!$I$14+СВЦЭМ!$D$10+'СЕТ СН'!$I$6-'СЕТ СН'!$I$26</f>
        <v>2332.6965234400004</v>
      </c>
      <c r="D177" s="36">
        <f>SUMIFS(СВЦЭМ!$D$39:$D$782,СВЦЭМ!$A$39:$A$782,$A177,СВЦЭМ!$B$39:$B$782,D$155)+'СЕТ СН'!$I$14+СВЦЭМ!$D$10+'СЕТ СН'!$I$6-'СЕТ СН'!$I$26</f>
        <v>2329.0906608200003</v>
      </c>
      <c r="E177" s="36">
        <f>SUMIFS(СВЦЭМ!$D$39:$D$782,СВЦЭМ!$A$39:$A$782,$A177,СВЦЭМ!$B$39:$B$782,E$155)+'СЕТ СН'!$I$14+СВЦЭМ!$D$10+'СЕТ СН'!$I$6-'СЕТ СН'!$I$26</f>
        <v>2314.1433791400004</v>
      </c>
      <c r="F177" s="36">
        <f>SUMIFS(СВЦЭМ!$D$39:$D$782,СВЦЭМ!$A$39:$A$782,$A177,СВЦЭМ!$B$39:$B$782,F$155)+'СЕТ СН'!$I$14+СВЦЭМ!$D$10+'СЕТ СН'!$I$6-'СЕТ СН'!$I$26</f>
        <v>2378.3714216100002</v>
      </c>
      <c r="G177" s="36">
        <f>SUMIFS(СВЦЭМ!$D$39:$D$782,СВЦЭМ!$A$39:$A$782,$A177,СВЦЭМ!$B$39:$B$782,G$155)+'СЕТ СН'!$I$14+СВЦЭМ!$D$10+'СЕТ СН'!$I$6-'СЕТ СН'!$I$26</f>
        <v>2334.5947067000002</v>
      </c>
      <c r="H177" s="36">
        <f>SUMIFS(СВЦЭМ!$D$39:$D$782,СВЦЭМ!$A$39:$A$782,$A177,СВЦЭМ!$B$39:$B$782,H$155)+'СЕТ СН'!$I$14+СВЦЭМ!$D$10+'СЕТ СН'!$I$6-'СЕТ СН'!$I$26</f>
        <v>2289.3292745099998</v>
      </c>
      <c r="I177" s="36">
        <f>SUMIFS(СВЦЭМ!$D$39:$D$782,СВЦЭМ!$A$39:$A$782,$A177,СВЦЭМ!$B$39:$B$782,I$155)+'СЕТ СН'!$I$14+СВЦЭМ!$D$10+'СЕТ СН'!$I$6-'СЕТ СН'!$I$26</f>
        <v>2219.0244483000001</v>
      </c>
      <c r="J177" s="36">
        <f>SUMIFS(СВЦЭМ!$D$39:$D$782,СВЦЭМ!$A$39:$A$782,$A177,СВЦЭМ!$B$39:$B$782,J$155)+'СЕТ СН'!$I$14+СВЦЭМ!$D$10+'СЕТ СН'!$I$6-'СЕТ СН'!$I$26</f>
        <v>2178.06033935</v>
      </c>
      <c r="K177" s="36">
        <f>SUMIFS(СВЦЭМ!$D$39:$D$782,СВЦЭМ!$A$39:$A$782,$A177,СВЦЭМ!$B$39:$B$782,K$155)+'СЕТ СН'!$I$14+СВЦЭМ!$D$10+'СЕТ СН'!$I$6-'СЕТ СН'!$I$26</f>
        <v>2144.8262280099998</v>
      </c>
      <c r="L177" s="36">
        <f>SUMIFS(СВЦЭМ!$D$39:$D$782,СВЦЭМ!$A$39:$A$782,$A177,СВЦЭМ!$B$39:$B$782,L$155)+'СЕТ СН'!$I$14+СВЦЭМ!$D$10+'СЕТ СН'!$I$6-'СЕТ СН'!$I$26</f>
        <v>2156.87932559</v>
      </c>
      <c r="M177" s="36">
        <f>SUMIFS(СВЦЭМ!$D$39:$D$782,СВЦЭМ!$A$39:$A$782,$A177,СВЦЭМ!$B$39:$B$782,M$155)+'СЕТ СН'!$I$14+СВЦЭМ!$D$10+'СЕТ СН'!$I$6-'СЕТ СН'!$I$26</f>
        <v>2210.5707890399999</v>
      </c>
      <c r="N177" s="36">
        <f>SUMIFS(СВЦЭМ!$D$39:$D$782,СВЦЭМ!$A$39:$A$782,$A177,СВЦЭМ!$B$39:$B$782,N$155)+'СЕТ СН'!$I$14+СВЦЭМ!$D$10+'СЕТ СН'!$I$6-'СЕТ СН'!$I$26</f>
        <v>2234.9292603800004</v>
      </c>
      <c r="O177" s="36">
        <f>SUMIFS(СВЦЭМ!$D$39:$D$782,СВЦЭМ!$A$39:$A$782,$A177,СВЦЭМ!$B$39:$B$782,O$155)+'СЕТ СН'!$I$14+СВЦЭМ!$D$10+'СЕТ СН'!$I$6-'СЕТ СН'!$I$26</f>
        <v>2231.0549730299999</v>
      </c>
      <c r="P177" s="36">
        <f>SUMIFS(СВЦЭМ!$D$39:$D$782,СВЦЭМ!$A$39:$A$782,$A177,СВЦЭМ!$B$39:$B$782,P$155)+'СЕТ СН'!$I$14+СВЦЭМ!$D$10+'СЕТ СН'!$I$6-'СЕТ СН'!$I$26</f>
        <v>2237.8066160100002</v>
      </c>
      <c r="Q177" s="36">
        <f>SUMIFS(СВЦЭМ!$D$39:$D$782,СВЦЭМ!$A$39:$A$782,$A177,СВЦЭМ!$B$39:$B$782,Q$155)+'СЕТ СН'!$I$14+СВЦЭМ!$D$10+'СЕТ СН'!$I$6-'СЕТ СН'!$I$26</f>
        <v>2238.2726383099998</v>
      </c>
      <c r="R177" s="36">
        <f>SUMIFS(СВЦЭМ!$D$39:$D$782,СВЦЭМ!$A$39:$A$782,$A177,СВЦЭМ!$B$39:$B$782,R$155)+'СЕТ СН'!$I$14+СВЦЭМ!$D$10+'СЕТ СН'!$I$6-'СЕТ СН'!$I$26</f>
        <v>2200.66142657</v>
      </c>
      <c r="S177" s="36">
        <f>SUMIFS(СВЦЭМ!$D$39:$D$782,СВЦЭМ!$A$39:$A$782,$A177,СВЦЭМ!$B$39:$B$782,S$155)+'СЕТ СН'!$I$14+СВЦЭМ!$D$10+'СЕТ СН'!$I$6-'СЕТ СН'!$I$26</f>
        <v>2157.8606351500002</v>
      </c>
      <c r="T177" s="36">
        <f>SUMIFS(СВЦЭМ!$D$39:$D$782,СВЦЭМ!$A$39:$A$782,$A177,СВЦЭМ!$B$39:$B$782,T$155)+'СЕТ СН'!$I$14+СВЦЭМ!$D$10+'СЕТ СН'!$I$6-'СЕТ СН'!$I$26</f>
        <v>2103.4214158100003</v>
      </c>
      <c r="U177" s="36">
        <f>SUMIFS(СВЦЭМ!$D$39:$D$782,СВЦЭМ!$A$39:$A$782,$A177,СВЦЭМ!$B$39:$B$782,U$155)+'СЕТ СН'!$I$14+СВЦЭМ!$D$10+'СЕТ СН'!$I$6-'СЕТ СН'!$I$26</f>
        <v>2123.7245944900001</v>
      </c>
      <c r="V177" s="36">
        <f>SUMIFS(СВЦЭМ!$D$39:$D$782,СВЦЭМ!$A$39:$A$782,$A177,СВЦЭМ!$B$39:$B$782,V$155)+'СЕТ СН'!$I$14+СВЦЭМ!$D$10+'СЕТ СН'!$I$6-'СЕТ СН'!$I$26</f>
        <v>2071.3851298</v>
      </c>
      <c r="W177" s="36">
        <f>SUMIFS(СВЦЭМ!$D$39:$D$782,СВЦЭМ!$A$39:$A$782,$A177,СВЦЭМ!$B$39:$B$782,W$155)+'СЕТ СН'!$I$14+СВЦЭМ!$D$10+'СЕТ СН'!$I$6-'СЕТ СН'!$I$26</f>
        <v>2163.0776323199998</v>
      </c>
      <c r="X177" s="36">
        <f>SUMIFS(СВЦЭМ!$D$39:$D$782,СВЦЭМ!$A$39:$A$782,$A177,СВЦЭМ!$B$39:$B$782,X$155)+'СЕТ СН'!$I$14+СВЦЭМ!$D$10+'СЕТ СН'!$I$6-'СЕТ СН'!$I$26</f>
        <v>2247.5640846300003</v>
      </c>
      <c r="Y177" s="36">
        <f>SUMIFS(СВЦЭМ!$D$39:$D$782,СВЦЭМ!$A$39:$A$782,$A177,СВЦЭМ!$B$39:$B$782,Y$155)+'СЕТ СН'!$I$14+СВЦЭМ!$D$10+'СЕТ СН'!$I$6-'СЕТ СН'!$I$26</f>
        <v>2316.7187852000002</v>
      </c>
    </row>
    <row r="178" spans="1:27" ht="15.75" x14ac:dyDescent="0.2">
      <c r="A178" s="35">
        <f t="shared" si="4"/>
        <v>45069</v>
      </c>
      <c r="B178" s="36">
        <f>SUMIFS(СВЦЭМ!$D$39:$D$782,СВЦЭМ!$A$39:$A$782,$A178,СВЦЭМ!$B$39:$B$782,B$155)+'СЕТ СН'!$I$14+СВЦЭМ!$D$10+'СЕТ СН'!$I$6-'СЕТ СН'!$I$26</f>
        <v>2345.8449192899998</v>
      </c>
      <c r="C178" s="36">
        <f>SUMIFS(СВЦЭМ!$D$39:$D$782,СВЦЭМ!$A$39:$A$782,$A178,СВЦЭМ!$B$39:$B$782,C$155)+'СЕТ СН'!$I$14+СВЦЭМ!$D$10+'СЕТ СН'!$I$6-'СЕТ СН'!$I$26</f>
        <v>2419.6260860100001</v>
      </c>
      <c r="D178" s="36">
        <f>SUMIFS(СВЦЭМ!$D$39:$D$782,СВЦЭМ!$A$39:$A$782,$A178,СВЦЭМ!$B$39:$B$782,D$155)+'СЕТ СН'!$I$14+СВЦЭМ!$D$10+'СЕТ СН'!$I$6-'СЕТ СН'!$I$26</f>
        <v>2473.7922262100001</v>
      </c>
      <c r="E178" s="36">
        <f>SUMIFS(СВЦЭМ!$D$39:$D$782,СВЦЭМ!$A$39:$A$782,$A178,СВЦЭМ!$B$39:$B$782,E$155)+'СЕТ СН'!$I$14+СВЦЭМ!$D$10+'СЕТ СН'!$I$6-'СЕТ СН'!$I$26</f>
        <v>2467.6386553700004</v>
      </c>
      <c r="F178" s="36">
        <f>SUMIFS(СВЦЭМ!$D$39:$D$782,СВЦЭМ!$A$39:$A$782,$A178,СВЦЭМ!$B$39:$B$782,F$155)+'СЕТ СН'!$I$14+СВЦЭМ!$D$10+'СЕТ СН'!$I$6-'СЕТ СН'!$I$26</f>
        <v>2477.7160934800004</v>
      </c>
      <c r="G178" s="36">
        <f>SUMIFS(СВЦЭМ!$D$39:$D$782,СВЦЭМ!$A$39:$A$782,$A178,СВЦЭМ!$B$39:$B$782,G$155)+'СЕТ СН'!$I$14+СВЦЭМ!$D$10+'СЕТ СН'!$I$6-'СЕТ СН'!$I$26</f>
        <v>2409.8204642000001</v>
      </c>
      <c r="H178" s="36">
        <f>SUMIFS(СВЦЭМ!$D$39:$D$782,СВЦЭМ!$A$39:$A$782,$A178,СВЦЭМ!$B$39:$B$782,H$155)+'СЕТ СН'!$I$14+СВЦЭМ!$D$10+'СЕТ СН'!$I$6-'СЕТ СН'!$I$26</f>
        <v>2351.3504929199999</v>
      </c>
      <c r="I178" s="36">
        <f>SUMIFS(СВЦЭМ!$D$39:$D$782,СВЦЭМ!$A$39:$A$782,$A178,СВЦЭМ!$B$39:$B$782,I$155)+'СЕТ СН'!$I$14+СВЦЭМ!$D$10+'СЕТ СН'!$I$6-'СЕТ СН'!$I$26</f>
        <v>2285.21998988</v>
      </c>
      <c r="J178" s="36">
        <f>SUMIFS(СВЦЭМ!$D$39:$D$782,СВЦЭМ!$A$39:$A$782,$A178,СВЦЭМ!$B$39:$B$782,J$155)+'СЕТ СН'!$I$14+СВЦЭМ!$D$10+'СЕТ СН'!$I$6-'СЕТ СН'!$I$26</f>
        <v>2235.6090896699998</v>
      </c>
      <c r="K178" s="36">
        <f>SUMIFS(СВЦЭМ!$D$39:$D$782,СВЦЭМ!$A$39:$A$782,$A178,СВЦЭМ!$B$39:$B$782,K$155)+'СЕТ СН'!$I$14+СВЦЭМ!$D$10+'СЕТ СН'!$I$6-'СЕТ СН'!$I$26</f>
        <v>2219.9660211600003</v>
      </c>
      <c r="L178" s="36">
        <f>SUMIFS(СВЦЭМ!$D$39:$D$782,СВЦЭМ!$A$39:$A$782,$A178,СВЦЭМ!$B$39:$B$782,L$155)+'СЕТ СН'!$I$14+СВЦЭМ!$D$10+'СЕТ СН'!$I$6-'СЕТ СН'!$I$26</f>
        <v>2216.3840565099999</v>
      </c>
      <c r="M178" s="36">
        <f>SUMIFS(СВЦЭМ!$D$39:$D$782,СВЦЭМ!$A$39:$A$782,$A178,СВЦЭМ!$B$39:$B$782,M$155)+'СЕТ СН'!$I$14+СВЦЭМ!$D$10+'СЕТ СН'!$I$6-'СЕТ СН'!$I$26</f>
        <v>2266.5631140599999</v>
      </c>
      <c r="N178" s="36">
        <f>SUMIFS(СВЦЭМ!$D$39:$D$782,СВЦЭМ!$A$39:$A$782,$A178,СВЦЭМ!$B$39:$B$782,N$155)+'СЕТ СН'!$I$14+СВЦЭМ!$D$10+'СЕТ СН'!$I$6-'СЕТ СН'!$I$26</f>
        <v>2284.1336358100002</v>
      </c>
      <c r="O178" s="36">
        <f>SUMIFS(СВЦЭМ!$D$39:$D$782,СВЦЭМ!$A$39:$A$782,$A178,СВЦЭМ!$B$39:$B$782,O$155)+'СЕТ СН'!$I$14+СВЦЭМ!$D$10+'СЕТ СН'!$I$6-'СЕТ СН'!$I$26</f>
        <v>2293.0517988500001</v>
      </c>
      <c r="P178" s="36">
        <f>SUMIFS(СВЦЭМ!$D$39:$D$782,СВЦЭМ!$A$39:$A$782,$A178,СВЦЭМ!$B$39:$B$782,P$155)+'СЕТ СН'!$I$14+СВЦЭМ!$D$10+'СЕТ СН'!$I$6-'СЕТ СН'!$I$26</f>
        <v>2325.8924028400002</v>
      </c>
      <c r="Q178" s="36">
        <f>SUMIFS(СВЦЭМ!$D$39:$D$782,СВЦЭМ!$A$39:$A$782,$A178,СВЦЭМ!$B$39:$B$782,Q$155)+'СЕТ СН'!$I$14+СВЦЭМ!$D$10+'СЕТ СН'!$I$6-'СЕТ СН'!$I$26</f>
        <v>2322.8636943500001</v>
      </c>
      <c r="R178" s="36">
        <f>SUMIFS(СВЦЭМ!$D$39:$D$782,СВЦЭМ!$A$39:$A$782,$A178,СВЦЭМ!$B$39:$B$782,R$155)+'СЕТ СН'!$I$14+СВЦЭМ!$D$10+'СЕТ СН'!$I$6-'СЕТ СН'!$I$26</f>
        <v>2306.5563830700003</v>
      </c>
      <c r="S178" s="36">
        <f>SUMIFS(СВЦЭМ!$D$39:$D$782,СВЦЭМ!$A$39:$A$782,$A178,СВЦЭМ!$B$39:$B$782,S$155)+'СЕТ СН'!$I$14+СВЦЭМ!$D$10+'СЕТ СН'!$I$6-'СЕТ СН'!$I$26</f>
        <v>2263.3323725500004</v>
      </c>
      <c r="T178" s="36">
        <f>SUMIFS(СВЦЭМ!$D$39:$D$782,СВЦЭМ!$A$39:$A$782,$A178,СВЦЭМ!$B$39:$B$782,T$155)+'СЕТ СН'!$I$14+СВЦЭМ!$D$10+'СЕТ СН'!$I$6-'СЕТ СН'!$I$26</f>
        <v>2198.00244217</v>
      </c>
      <c r="U178" s="36">
        <f>SUMIFS(СВЦЭМ!$D$39:$D$782,СВЦЭМ!$A$39:$A$782,$A178,СВЦЭМ!$B$39:$B$782,U$155)+'СЕТ СН'!$I$14+СВЦЭМ!$D$10+'СЕТ СН'!$I$6-'СЕТ СН'!$I$26</f>
        <v>2145.3966798199999</v>
      </c>
      <c r="V178" s="36">
        <f>SUMIFS(СВЦЭМ!$D$39:$D$782,СВЦЭМ!$A$39:$A$782,$A178,СВЦЭМ!$B$39:$B$782,V$155)+'СЕТ СН'!$I$14+СВЦЭМ!$D$10+'СЕТ СН'!$I$6-'СЕТ СН'!$I$26</f>
        <v>2133.4940571400002</v>
      </c>
      <c r="W178" s="36">
        <f>SUMIFS(СВЦЭМ!$D$39:$D$782,СВЦЭМ!$A$39:$A$782,$A178,СВЦЭМ!$B$39:$B$782,W$155)+'СЕТ СН'!$I$14+СВЦЭМ!$D$10+'СЕТ СН'!$I$6-'СЕТ СН'!$I$26</f>
        <v>2182.6467521900004</v>
      </c>
      <c r="X178" s="36">
        <f>SUMIFS(СВЦЭМ!$D$39:$D$782,СВЦЭМ!$A$39:$A$782,$A178,СВЦЭМ!$B$39:$B$782,X$155)+'СЕТ СН'!$I$14+СВЦЭМ!$D$10+'СЕТ СН'!$I$6-'СЕТ СН'!$I$26</f>
        <v>2219.9261301400002</v>
      </c>
      <c r="Y178" s="36">
        <f>SUMIFS(СВЦЭМ!$D$39:$D$782,СВЦЭМ!$A$39:$A$782,$A178,СВЦЭМ!$B$39:$B$782,Y$155)+'СЕТ СН'!$I$14+СВЦЭМ!$D$10+'СЕТ СН'!$I$6-'СЕТ СН'!$I$26</f>
        <v>2293.1617901099999</v>
      </c>
    </row>
    <row r="179" spans="1:27" ht="15.75" x14ac:dyDescent="0.2">
      <c r="A179" s="35">
        <f t="shared" si="4"/>
        <v>45070</v>
      </c>
      <c r="B179" s="36">
        <f>SUMIFS(СВЦЭМ!$D$39:$D$782,СВЦЭМ!$A$39:$A$782,$A179,СВЦЭМ!$B$39:$B$782,B$155)+'СЕТ СН'!$I$14+СВЦЭМ!$D$10+'СЕТ СН'!$I$6-'СЕТ СН'!$I$26</f>
        <v>2274.1150286400002</v>
      </c>
      <c r="C179" s="36">
        <f>SUMIFS(СВЦЭМ!$D$39:$D$782,СВЦЭМ!$A$39:$A$782,$A179,СВЦЭМ!$B$39:$B$782,C$155)+'СЕТ СН'!$I$14+СВЦЭМ!$D$10+'СЕТ СН'!$I$6-'СЕТ СН'!$I$26</f>
        <v>2363.9245361399999</v>
      </c>
      <c r="D179" s="36">
        <f>SUMIFS(СВЦЭМ!$D$39:$D$782,СВЦЭМ!$A$39:$A$782,$A179,СВЦЭМ!$B$39:$B$782,D$155)+'СЕТ СН'!$I$14+СВЦЭМ!$D$10+'СЕТ СН'!$I$6-'СЕТ СН'!$I$26</f>
        <v>2378.7742230000003</v>
      </c>
      <c r="E179" s="36">
        <f>SUMIFS(СВЦЭМ!$D$39:$D$782,СВЦЭМ!$A$39:$A$782,$A179,СВЦЭМ!$B$39:$B$782,E$155)+'СЕТ СН'!$I$14+СВЦЭМ!$D$10+'СЕТ СН'!$I$6-'СЕТ СН'!$I$26</f>
        <v>2359.8429280300002</v>
      </c>
      <c r="F179" s="36">
        <f>SUMIFS(СВЦЭМ!$D$39:$D$782,СВЦЭМ!$A$39:$A$782,$A179,СВЦЭМ!$B$39:$B$782,F$155)+'СЕТ СН'!$I$14+СВЦЭМ!$D$10+'СЕТ СН'!$I$6-'СЕТ СН'!$I$26</f>
        <v>2413.9965551</v>
      </c>
      <c r="G179" s="36">
        <f>SUMIFS(СВЦЭМ!$D$39:$D$782,СВЦЭМ!$A$39:$A$782,$A179,СВЦЭМ!$B$39:$B$782,G$155)+'СЕТ СН'!$I$14+СВЦЭМ!$D$10+'СЕТ СН'!$I$6-'СЕТ СН'!$I$26</f>
        <v>2333.5200321900002</v>
      </c>
      <c r="H179" s="36">
        <f>SUMIFS(СВЦЭМ!$D$39:$D$782,СВЦЭМ!$A$39:$A$782,$A179,СВЦЭМ!$B$39:$B$782,H$155)+'СЕТ СН'!$I$14+СВЦЭМ!$D$10+'СЕТ СН'!$I$6-'СЕТ СН'!$I$26</f>
        <v>2225.8661600400001</v>
      </c>
      <c r="I179" s="36">
        <f>SUMIFS(СВЦЭМ!$D$39:$D$782,СВЦЭМ!$A$39:$A$782,$A179,СВЦЭМ!$B$39:$B$782,I$155)+'СЕТ СН'!$I$14+СВЦЭМ!$D$10+'СЕТ СН'!$I$6-'СЕТ СН'!$I$26</f>
        <v>2167.8841870400001</v>
      </c>
      <c r="J179" s="36">
        <f>SUMIFS(СВЦЭМ!$D$39:$D$782,СВЦЭМ!$A$39:$A$782,$A179,СВЦЭМ!$B$39:$B$782,J$155)+'СЕТ СН'!$I$14+СВЦЭМ!$D$10+'СЕТ СН'!$I$6-'СЕТ СН'!$I$26</f>
        <v>2192.9766962399999</v>
      </c>
      <c r="K179" s="36">
        <f>SUMIFS(СВЦЭМ!$D$39:$D$782,СВЦЭМ!$A$39:$A$782,$A179,СВЦЭМ!$B$39:$B$782,K$155)+'СЕТ СН'!$I$14+СВЦЭМ!$D$10+'СЕТ СН'!$I$6-'СЕТ СН'!$I$26</f>
        <v>2267.5062679800003</v>
      </c>
      <c r="L179" s="36">
        <f>SUMIFS(СВЦЭМ!$D$39:$D$782,СВЦЭМ!$A$39:$A$782,$A179,СВЦЭМ!$B$39:$B$782,L$155)+'СЕТ СН'!$I$14+СВЦЭМ!$D$10+'СЕТ СН'!$I$6-'СЕТ СН'!$I$26</f>
        <v>2272.3423008</v>
      </c>
      <c r="M179" s="36">
        <f>SUMIFS(СВЦЭМ!$D$39:$D$782,СВЦЭМ!$A$39:$A$782,$A179,СВЦЭМ!$B$39:$B$782,M$155)+'СЕТ СН'!$I$14+СВЦЭМ!$D$10+'СЕТ СН'!$I$6-'СЕТ СН'!$I$26</f>
        <v>2277.0021220500003</v>
      </c>
      <c r="N179" s="36">
        <f>SUMIFS(СВЦЭМ!$D$39:$D$782,СВЦЭМ!$A$39:$A$782,$A179,СВЦЭМ!$B$39:$B$782,N$155)+'СЕТ СН'!$I$14+СВЦЭМ!$D$10+'СЕТ СН'!$I$6-'СЕТ СН'!$I$26</f>
        <v>2307.2902223700003</v>
      </c>
      <c r="O179" s="36">
        <f>SUMIFS(СВЦЭМ!$D$39:$D$782,СВЦЭМ!$A$39:$A$782,$A179,СВЦЭМ!$B$39:$B$782,O$155)+'СЕТ СН'!$I$14+СВЦЭМ!$D$10+'СЕТ СН'!$I$6-'СЕТ СН'!$I$26</f>
        <v>2295.4261071999999</v>
      </c>
      <c r="P179" s="36">
        <f>SUMIFS(СВЦЭМ!$D$39:$D$782,СВЦЭМ!$A$39:$A$782,$A179,СВЦЭМ!$B$39:$B$782,P$155)+'СЕТ СН'!$I$14+СВЦЭМ!$D$10+'СЕТ СН'!$I$6-'СЕТ СН'!$I$26</f>
        <v>2301.2069917700001</v>
      </c>
      <c r="Q179" s="36">
        <f>SUMIFS(СВЦЭМ!$D$39:$D$782,СВЦЭМ!$A$39:$A$782,$A179,СВЦЭМ!$B$39:$B$782,Q$155)+'СЕТ СН'!$I$14+СВЦЭМ!$D$10+'СЕТ СН'!$I$6-'СЕТ СН'!$I$26</f>
        <v>2294.9305360799999</v>
      </c>
      <c r="R179" s="36">
        <f>SUMIFS(СВЦЭМ!$D$39:$D$782,СВЦЭМ!$A$39:$A$782,$A179,СВЦЭМ!$B$39:$B$782,R$155)+'СЕТ СН'!$I$14+СВЦЭМ!$D$10+'СЕТ СН'!$I$6-'СЕТ СН'!$I$26</f>
        <v>2297.9797521999999</v>
      </c>
      <c r="S179" s="36">
        <f>SUMIFS(СВЦЭМ!$D$39:$D$782,СВЦЭМ!$A$39:$A$782,$A179,СВЦЭМ!$B$39:$B$782,S$155)+'СЕТ СН'!$I$14+СВЦЭМ!$D$10+'СЕТ СН'!$I$6-'СЕТ СН'!$I$26</f>
        <v>2260.7844863400001</v>
      </c>
      <c r="T179" s="36">
        <f>SUMIFS(СВЦЭМ!$D$39:$D$782,СВЦЭМ!$A$39:$A$782,$A179,СВЦЭМ!$B$39:$B$782,T$155)+'СЕТ СН'!$I$14+СВЦЭМ!$D$10+'СЕТ СН'!$I$6-'СЕТ СН'!$I$26</f>
        <v>2196.4004783500004</v>
      </c>
      <c r="U179" s="36">
        <f>SUMIFS(СВЦЭМ!$D$39:$D$782,СВЦЭМ!$A$39:$A$782,$A179,СВЦЭМ!$B$39:$B$782,U$155)+'СЕТ СН'!$I$14+СВЦЭМ!$D$10+'СЕТ СН'!$I$6-'СЕТ СН'!$I$26</f>
        <v>2172.2197962</v>
      </c>
      <c r="V179" s="36">
        <f>SUMIFS(СВЦЭМ!$D$39:$D$782,СВЦЭМ!$A$39:$A$782,$A179,СВЦЭМ!$B$39:$B$782,V$155)+'СЕТ СН'!$I$14+СВЦЭМ!$D$10+'СЕТ СН'!$I$6-'СЕТ СН'!$I$26</f>
        <v>2168.3665119400002</v>
      </c>
      <c r="W179" s="36">
        <f>SUMIFS(СВЦЭМ!$D$39:$D$782,СВЦЭМ!$A$39:$A$782,$A179,СВЦЭМ!$B$39:$B$782,W$155)+'СЕТ СН'!$I$14+СВЦЭМ!$D$10+'СЕТ СН'!$I$6-'СЕТ СН'!$I$26</f>
        <v>2184.8007855200003</v>
      </c>
      <c r="X179" s="36">
        <f>SUMIFS(СВЦЭМ!$D$39:$D$782,СВЦЭМ!$A$39:$A$782,$A179,СВЦЭМ!$B$39:$B$782,X$155)+'СЕТ СН'!$I$14+СВЦЭМ!$D$10+'СЕТ СН'!$I$6-'СЕТ СН'!$I$26</f>
        <v>2262.15070363</v>
      </c>
      <c r="Y179" s="36">
        <f>SUMIFS(СВЦЭМ!$D$39:$D$782,СВЦЭМ!$A$39:$A$782,$A179,СВЦЭМ!$B$39:$B$782,Y$155)+'СЕТ СН'!$I$14+СВЦЭМ!$D$10+'СЕТ СН'!$I$6-'СЕТ СН'!$I$26</f>
        <v>2283.6054132300001</v>
      </c>
    </row>
    <row r="180" spans="1:27" ht="15.75" x14ac:dyDescent="0.2">
      <c r="A180" s="35">
        <f t="shared" si="4"/>
        <v>45071</v>
      </c>
      <c r="B180" s="36">
        <f>SUMIFS(СВЦЭМ!$D$39:$D$782,СВЦЭМ!$A$39:$A$782,$A180,СВЦЭМ!$B$39:$B$782,B$155)+'СЕТ СН'!$I$14+СВЦЭМ!$D$10+'СЕТ СН'!$I$6-'СЕТ СН'!$I$26</f>
        <v>2328.8141189200001</v>
      </c>
      <c r="C180" s="36">
        <f>SUMIFS(СВЦЭМ!$D$39:$D$782,СВЦЭМ!$A$39:$A$782,$A180,СВЦЭМ!$B$39:$B$782,C$155)+'СЕТ СН'!$I$14+СВЦЭМ!$D$10+'СЕТ СН'!$I$6-'СЕТ СН'!$I$26</f>
        <v>2408.7467796700003</v>
      </c>
      <c r="D180" s="36">
        <f>SUMIFS(СВЦЭМ!$D$39:$D$782,СВЦЭМ!$A$39:$A$782,$A180,СВЦЭМ!$B$39:$B$782,D$155)+'СЕТ СН'!$I$14+СВЦЭМ!$D$10+'СЕТ СН'!$I$6-'СЕТ СН'!$I$26</f>
        <v>2397.9059799699999</v>
      </c>
      <c r="E180" s="36">
        <f>SUMIFS(СВЦЭМ!$D$39:$D$782,СВЦЭМ!$A$39:$A$782,$A180,СВЦЭМ!$B$39:$B$782,E$155)+'СЕТ СН'!$I$14+СВЦЭМ!$D$10+'СЕТ СН'!$I$6-'СЕТ СН'!$I$26</f>
        <v>2385.1035506100002</v>
      </c>
      <c r="F180" s="36">
        <f>SUMIFS(СВЦЭМ!$D$39:$D$782,СВЦЭМ!$A$39:$A$782,$A180,СВЦЭМ!$B$39:$B$782,F$155)+'СЕТ СН'!$I$14+СВЦЭМ!$D$10+'СЕТ СН'!$I$6-'СЕТ СН'!$I$26</f>
        <v>2389.3425754500004</v>
      </c>
      <c r="G180" s="36">
        <f>SUMIFS(СВЦЭМ!$D$39:$D$782,СВЦЭМ!$A$39:$A$782,$A180,СВЦЭМ!$B$39:$B$782,G$155)+'СЕТ СН'!$I$14+СВЦЭМ!$D$10+'СЕТ СН'!$I$6-'СЕТ СН'!$I$26</f>
        <v>2379.6058575799998</v>
      </c>
      <c r="H180" s="36">
        <f>SUMIFS(СВЦЭМ!$D$39:$D$782,СВЦЭМ!$A$39:$A$782,$A180,СВЦЭМ!$B$39:$B$782,H$155)+'СЕТ СН'!$I$14+СВЦЭМ!$D$10+'СЕТ СН'!$I$6-'СЕТ СН'!$I$26</f>
        <v>2262.0946878100003</v>
      </c>
      <c r="I180" s="36">
        <f>SUMIFS(СВЦЭМ!$D$39:$D$782,СВЦЭМ!$A$39:$A$782,$A180,СВЦЭМ!$B$39:$B$782,I$155)+'СЕТ СН'!$I$14+СВЦЭМ!$D$10+'СЕТ СН'!$I$6-'СЕТ СН'!$I$26</f>
        <v>2211.4761587000003</v>
      </c>
      <c r="J180" s="36">
        <f>SUMIFS(СВЦЭМ!$D$39:$D$782,СВЦЭМ!$A$39:$A$782,$A180,СВЦЭМ!$B$39:$B$782,J$155)+'СЕТ СН'!$I$14+СВЦЭМ!$D$10+'СЕТ СН'!$I$6-'СЕТ СН'!$I$26</f>
        <v>2223.45387243</v>
      </c>
      <c r="K180" s="36">
        <f>SUMIFS(СВЦЭМ!$D$39:$D$782,СВЦЭМ!$A$39:$A$782,$A180,СВЦЭМ!$B$39:$B$782,K$155)+'СЕТ СН'!$I$14+СВЦЭМ!$D$10+'СЕТ СН'!$I$6-'СЕТ СН'!$I$26</f>
        <v>2235.6627694400004</v>
      </c>
      <c r="L180" s="36">
        <f>SUMIFS(СВЦЭМ!$D$39:$D$782,СВЦЭМ!$A$39:$A$782,$A180,СВЦЭМ!$B$39:$B$782,L$155)+'СЕТ СН'!$I$14+СВЦЭМ!$D$10+'СЕТ СН'!$I$6-'СЕТ СН'!$I$26</f>
        <v>2234.8245296300001</v>
      </c>
      <c r="M180" s="36">
        <f>SUMIFS(СВЦЭМ!$D$39:$D$782,СВЦЭМ!$A$39:$A$782,$A180,СВЦЭМ!$B$39:$B$782,M$155)+'СЕТ СН'!$I$14+СВЦЭМ!$D$10+'СЕТ СН'!$I$6-'СЕТ СН'!$I$26</f>
        <v>2289.5752983399998</v>
      </c>
      <c r="N180" s="36">
        <f>SUMIFS(СВЦЭМ!$D$39:$D$782,СВЦЭМ!$A$39:$A$782,$A180,СВЦЭМ!$B$39:$B$782,N$155)+'СЕТ СН'!$I$14+СВЦЭМ!$D$10+'СЕТ СН'!$I$6-'СЕТ СН'!$I$26</f>
        <v>2323.8350758000001</v>
      </c>
      <c r="O180" s="36">
        <f>SUMIFS(СВЦЭМ!$D$39:$D$782,СВЦЭМ!$A$39:$A$782,$A180,СВЦЭМ!$B$39:$B$782,O$155)+'СЕТ СН'!$I$14+СВЦЭМ!$D$10+'СЕТ СН'!$I$6-'СЕТ СН'!$I$26</f>
        <v>2313.0264415900001</v>
      </c>
      <c r="P180" s="36">
        <f>SUMIFS(СВЦЭМ!$D$39:$D$782,СВЦЭМ!$A$39:$A$782,$A180,СВЦЭМ!$B$39:$B$782,P$155)+'СЕТ СН'!$I$14+СВЦЭМ!$D$10+'СЕТ СН'!$I$6-'СЕТ СН'!$I$26</f>
        <v>2303.4117701</v>
      </c>
      <c r="Q180" s="36">
        <f>SUMIFS(СВЦЭМ!$D$39:$D$782,СВЦЭМ!$A$39:$A$782,$A180,СВЦЭМ!$B$39:$B$782,Q$155)+'СЕТ СН'!$I$14+СВЦЭМ!$D$10+'СЕТ СН'!$I$6-'СЕТ СН'!$I$26</f>
        <v>2297.1176248199999</v>
      </c>
      <c r="R180" s="36">
        <f>SUMIFS(СВЦЭМ!$D$39:$D$782,СВЦЭМ!$A$39:$A$782,$A180,СВЦЭМ!$B$39:$B$782,R$155)+'СЕТ СН'!$I$14+СВЦЭМ!$D$10+'СЕТ СН'!$I$6-'СЕТ СН'!$I$26</f>
        <v>2313.54768758</v>
      </c>
      <c r="S180" s="36">
        <f>SUMIFS(СВЦЭМ!$D$39:$D$782,СВЦЭМ!$A$39:$A$782,$A180,СВЦЭМ!$B$39:$B$782,S$155)+'СЕТ СН'!$I$14+СВЦЭМ!$D$10+'СЕТ СН'!$I$6-'СЕТ СН'!$I$26</f>
        <v>2275.1037161499999</v>
      </c>
      <c r="T180" s="36">
        <f>SUMIFS(СВЦЭМ!$D$39:$D$782,СВЦЭМ!$A$39:$A$782,$A180,СВЦЭМ!$B$39:$B$782,T$155)+'СЕТ СН'!$I$14+СВЦЭМ!$D$10+'СЕТ СН'!$I$6-'СЕТ СН'!$I$26</f>
        <v>2236.1115742800002</v>
      </c>
      <c r="U180" s="36">
        <f>SUMIFS(СВЦЭМ!$D$39:$D$782,СВЦЭМ!$A$39:$A$782,$A180,СВЦЭМ!$B$39:$B$782,U$155)+'СЕТ СН'!$I$14+СВЦЭМ!$D$10+'СЕТ СН'!$I$6-'СЕТ СН'!$I$26</f>
        <v>2162.89748052</v>
      </c>
      <c r="V180" s="36">
        <f>SUMIFS(СВЦЭМ!$D$39:$D$782,СВЦЭМ!$A$39:$A$782,$A180,СВЦЭМ!$B$39:$B$782,V$155)+'СЕТ СН'!$I$14+СВЦЭМ!$D$10+'СЕТ СН'!$I$6-'СЕТ СН'!$I$26</f>
        <v>2122.1038948800001</v>
      </c>
      <c r="W180" s="36">
        <f>SUMIFS(СВЦЭМ!$D$39:$D$782,СВЦЭМ!$A$39:$A$782,$A180,СВЦЭМ!$B$39:$B$782,W$155)+'СЕТ СН'!$I$14+СВЦЭМ!$D$10+'СЕТ СН'!$I$6-'СЕТ СН'!$I$26</f>
        <v>2126.0582299500002</v>
      </c>
      <c r="X180" s="36">
        <f>SUMIFS(СВЦЭМ!$D$39:$D$782,СВЦЭМ!$A$39:$A$782,$A180,СВЦЭМ!$B$39:$B$782,X$155)+'СЕТ СН'!$I$14+СВЦЭМ!$D$10+'СЕТ СН'!$I$6-'СЕТ СН'!$I$26</f>
        <v>2197.7512539400004</v>
      </c>
      <c r="Y180" s="36">
        <f>SUMIFS(СВЦЭМ!$D$39:$D$782,СВЦЭМ!$A$39:$A$782,$A180,СВЦЭМ!$B$39:$B$782,Y$155)+'СЕТ СН'!$I$14+СВЦЭМ!$D$10+'СЕТ СН'!$I$6-'СЕТ СН'!$I$26</f>
        <v>2287.6288840000002</v>
      </c>
    </row>
    <row r="181" spans="1:27" ht="15.75" x14ac:dyDescent="0.2">
      <c r="A181" s="35">
        <f t="shared" si="4"/>
        <v>45072</v>
      </c>
      <c r="B181" s="36">
        <f>SUMIFS(СВЦЭМ!$D$39:$D$782,СВЦЭМ!$A$39:$A$782,$A181,СВЦЭМ!$B$39:$B$782,B$155)+'СЕТ СН'!$I$14+СВЦЭМ!$D$10+'СЕТ СН'!$I$6-'СЕТ СН'!$I$26</f>
        <v>2211.6377559900002</v>
      </c>
      <c r="C181" s="36">
        <f>SUMIFS(СВЦЭМ!$D$39:$D$782,СВЦЭМ!$A$39:$A$782,$A181,СВЦЭМ!$B$39:$B$782,C$155)+'СЕТ СН'!$I$14+СВЦЭМ!$D$10+'СЕТ СН'!$I$6-'СЕТ СН'!$I$26</f>
        <v>2307.8719597099998</v>
      </c>
      <c r="D181" s="36">
        <f>SUMIFS(СВЦЭМ!$D$39:$D$782,СВЦЭМ!$A$39:$A$782,$A181,СВЦЭМ!$B$39:$B$782,D$155)+'СЕТ СН'!$I$14+СВЦЭМ!$D$10+'СЕТ СН'!$I$6-'СЕТ СН'!$I$26</f>
        <v>2348.7043138400004</v>
      </c>
      <c r="E181" s="36">
        <f>SUMIFS(СВЦЭМ!$D$39:$D$782,СВЦЭМ!$A$39:$A$782,$A181,СВЦЭМ!$B$39:$B$782,E$155)+'СЕТ СН'!$I$14+СВЦЭМ!$D$10+'СЕТ СН'!$I$6-'СЕТ СН'!$I$26</f>
        <v>2343.45940724</v>
      </c>
      <c r="F181" s="36">
        <f>SUMIFS(СВЦЭМ!$D$39:$D$782,СВЦЭМ!$A$39:$A$782,$A181,СВЦЭМ!$B$39:$B$782,F$155)+'СЕТ СН'!$I$14+СВЦЭМ!$D$10+'СЕТ СН'!$I$6-'СЕТ СН'!$I$26</f>
        <v>2360.4738899800004</v>
      </c>
      <c r="G181" s="36">
        <f>SUMIFS(СВЦЭМ!$D$39:$D$782,СВЦЭМ!$A$39:$A$782,$A181,СВЦЭМ!$B$39:$B$782,G$155)+'СЕТ СН'!$I$14+СВЦЭМ!$D$10+'СЕТ СН'!$I$6-'СЕТ СН'!$I$26</f>
        <v>2297.7313124299999</v>
      </c>
      <c r="H181" s="36">
        <f>SUMIFS(СВЦЭМ!$D$39:$D$782,СВЦЭМ!$A$39:$A$782,$A181,СВЦЭМ!$B$39:$B$782,H$155)+'СЕТ СН'!$I$14+СВЦЭМ!$D$10+'СЕТ СН'!$I$6-'СЕТ СН'!$I$26</f>
        <v>2187.3339366700002</v>
      </c>
      <c r="I181" s="36">
        <f>SUMIFS(СВЦЭМ!$D$39:$D$782,СВЦЭМ!$A$39:$A$782,$A181,СВЦЭМ!$B$39:$B$782,I$155)+'СЕТ СН'!$I$14+СВЦЭМ!$D$10+'СЕТ СН'!$I$6-'СЕТ СН'!$I$26</f>
        <v>2173.4518838000004</v>
      </c>
      <c r="J181" s="36">
        <f>SUMIFS(СВЦЭМ!$D$39:$D$782,СВЦЭМ!$A$39:$A$782,$A181,СВЦЭМ!$B$39:$B$782,J$155)+'СЕТ СН'!$I$14+СВЦЭМ!$D$10+'СЕТ СН'!$I$6-'СЕТ СН'!$I$26</f>
        <v>2185.6020219900001</v>
      </c>
      <c r="K181" s="36">
        <f>SUMIFS(СВЦЭМ!$D$39:$D$782,СВЦЭМ!$A$39:$A$782,$A181,СВЦЭМ!$B$39:$B$782,K$155)+'СЕТ СН'!$I$14+СВЦЭМ!$D$10+'СЕТ СН'!$I$6-'СЕТ СН'!$I$26</f>
        <v>2210.1728440900001</v>
      </c>
      <c r="L181" s="36">
        <f>SUMIFS(СВЦЭМ!$D$39:$D$782,СВЦЭМ!$A$39:$A$782,$A181,СВЦЭМ!$B$39:$B$782,L$155)+'СЕТ СН'!$I$14+СВЦЭМ!$D$10+'СЕТ СН'!$I$6-'СЕТ СН'!$I$26</f>
        <v>2198.5823022200002</v>
      </c>
      <c r="M181" s="36">
        <f>SUMIFS(СВЦЭМ!$D$39:$D$782,СВЦЭМ!$A$39:$A$782,$A181,СВЦЭМ!$B$39:$B$782,M$155)+'СЕТ СН'!$I$14+СВЦЭМ!$D$10+'СЕТ СН'!$I$6-'СЕТ СН'!$I$26</f>
        <v>2204.7868129300005</v>
      </c>
      <c r="N181" s="36">
        <f>SUMIFS(СВЦЭМ!$D$39:$D$782,СВЦЭМ!$A$39:$A$782,$A181,СВЦЭМ!$B$39:$B$782,N$155)+'СЕТ СН'!$I$14+СВЦЭМ!$D$10+'СЕТ СН'!$I$6-'СЕТ СН'!$I$26</f>
        <v>2214.4950501200001</v>
      </c>
      <c r="O181" s="36">
        <f>SUMIFS(СВЦЭМ!$D$39:$D$782,СВЦЭМ!$A$39:$A$782,$A181,СВЦЭМ!$B$39:$B$782,O$155)+'СЕТ СН'!$I$14+СВЦЭМ!$D$10+'СЕТ СН'!$I$6-'СЕТ СН'!$I$26</f>
        <v>2242.0064624200004</v>
      </c>
      <c r="P181" s="36">
        <f>SUMIFS(СВЦЭМ!$D$39:$D$782,СВЦЭМ!$A$39:$A$782,$A181,СВЦЭМ!$B$39:$B$782,P$155)+'СЕТ СН'!$I$14+СВЦЭМ!$D$10+'СЕТ СН'!$I$6-'СЕТ СН'!$I$26</f>
        <v>2253.7348084</v>
      </c>
      <c r="Q181" s="36">
        <f>SUMIFS(СВЦЭМ!$D$39:$D$782,СВЦЭМ!$A$39:$A$782,$A181,СВЦЭМ!$B$39:$B$782,Q$155)+'СЕТ СН'!$I$14+СВЦЭМ!$D$10+'СЕТ СН'!$I$6-'СЕТ СН'!$I$26</f>
        <v>2253.22242787</v>
      </c>
      <c r="R181" s="36">
        <f>SUMIFS(СВЦЭМ!$D$39:$D$782,СВЦЭМ!$A$39:$A$782,$A181,СВЦЭМ!$B$39:$B$782,R$155)+'СЕТ СН'!$I$14+СВЦЭМ!$D$10+'СЕТ СН'!$I$6-'СЕТ СН'!$I$26</f>
        <v>2229.1063221700001</v>
      </c>
      <c r="S181" s="36">
        <f>SUMIFS(СВЦЭМ!$D$39:$D$782,СВЦЭМ!$A$39:$A$782,$A181,СВЦЭМ!$B$39:$B$782,S$155)+'СЕТ СН'!$I$14+СВЦЭМ!$D$10+'СЕТ СН'!$I$6-'СЕТ СН'!$I$26</f>
        <v>2168.7300805300001</v>
      </c>
      <c r="T181" s="36">
        <f>SUMIFS(СВЦЭМ!$D$39:$D$782,СВЦЭМ!$A$39:$A$782,$A181,СВЦЭМ!$B$39:$B$782,T$155)+'СЕТ СН'!$I$14+СВЦЭМ!$D$10+'СЕТ СН'!$I$6-'СЕТ СН'!$I$26</f>
        <v>2109.5687728000003</v>
      </c>
      <c r="U181" s="36">
        <f>SUMIFS(СВЦЭМ!$D$39:$D$782,СВЦЭМ!$A$39:$A$782,$A181,СВЦЭМ!$B$39:$B$782,U$155)+'СЕТ СН'!$I$14+СВЦЭМ!$D$10+'СЕТ СН'!$I$6-'СЕТ СН'!$I$26</f>
        <v>2097.6274292300004</v>
      </c>
      <c r="V181" s="36">
        <f>SUMIFS(СВЦЭМ!$D$39:$D$782,СВЦЭМ!$A$39:$A$782,$A181,СВЦЭМ!$B$39:$B$782,V$155)+'СЕТ СН'!$I$14+СВЦЭМ!$D$10+'СЕТ СН'!$I$6-'СЕТ СН'!$I$26</f>
        <v>2057.05121435</v>
      </c>
      <c r="W181" s="36">
        <f>SUMIFS(СВЦЭМ!$D$39:$D$782,СВЦЭМ!$A$39:$A$782,$A181,СВЦЭМ!$B$39:$B$782,W$155)+'СЕТ СН'!$I$14+СВЦЭМ!$D$10+'СЕТ СН'!$I$6-'СЕТ СН'!$I$26</f>
        <v>2075.8550085900001</v>
      </c>
      <c r="X181" s="36">
        <f>SUMIFS(СВЦЭМ!$D$39:$D$782,СВЦЭМ!$A$39:$A$782,$A181,СВЦЭМ!$B$39:$B$782,X$155)+'СЕТ СН'!$I$14+СВЦЭМ!$D$10+'СЕТ СН'!$I$6-'СЕТ СН'!$I$26</f>
        <v>2083.9830308500004</v>
      </c>
      <c r="Y181" s="36">
        <f>SUMIFS(СВЦЭМ!$D$39:$D$782,СВЦЭМ!$A$39:$A$782,$A181,СВЦЭМ!$B$39:$B$782,Y$155)+'СЕТ СН'!$I$14+СВЦЭМ!$D$10+'СЕТ СН'!$I$6-'СЕТ СН'!$I$26</f>
        <v>2166.73648469</v>
      </c>
    </row>
    <row r="182" spans="1:27" ht="15.75" x14ac:dyDescent="0.2">
      <c r="A182" s="35">
        <f t="shared" si="4"/>
        <v>45073</v>
      </c>
      <c r="B182" s="36">
        <f>SUMIFS(СВЦЭМ!$D$39:$D$782,СВЦЭМ!$A$39:$A$782,$A182,СВЦЭМ!$B$39:$B$782,B$155)+'СЕТ СН'!$I$14+СВЦЭМ!$D$10+'СЕТ СН'!$I$6-'СЕТ СН'!$I$26</f>
        <v>2247.94511994</v>
      </c>
      <c r="C182" s="36">
        <f>SUMIFS(СВЦЭМ!$D$39:$D$782,СВЦЭМ!$A$39:$A$782,$A182,СВЦЭМ!$B$39:$B$782,C$155)+'СЕТ СН'!$I$14+СВЦЭМ!$D$10+'СЕТ СН'!$I$6-'СЕТ СН'!$I$26</f>
        <v>2249.3717790400001</v>
      </c>
      <c r="D182" s="36">
        <f>SUMIFS(СВЦЭМ!$D$39:$D$782,СВЦЭМ!$A$39:$A$782,$A182,СВЦЭМ!$B$39:$B$782,D$155)+'СЕТ СН'!$I$14+СВЦЭМ!$D$10+'СЕТ СН'!$I$6-'СЕТ СН'!$I$26</f>
        <v>2325.81089858</v>
      </c>
      <c r="E182" s="36">
        <f>SUMIFS(СВЦЭМ!$D$39:$D$782,СВЦЭМ!$A$39:$A$782,$A182,СВЦЭМ!$B$39:$B$782,E$155)+'СЕТ СН'!$I$14+СВЦЭМ!$D$10+'СЕТ СН'!$I$6-'СЕТ СН'!$I$26</f>
        <v>2304.1884814800001</v>
      </c>
      <c r="F182" s="36">
        <f>SUMIFS(СВЦЭМ!$D$39:$D$782,СВЦЭМ!$A$39:$A$782,$A182,СВЦЭМ!$B$39:$B$782,F$155)+'СЕТ СН'!$I$14+СВЦЭМ!$D$10+'СЕТ СН'!$I$6-'СЕТ СН'!$I$26</f>
        <v>2315.5966380899999</v>
      </c>
      <c r="G182" s="36">
        <f>SUMIFS(СВЦЭМ!$D$39:$D$782,СВЦЭМ!$A$39:$A$782,$A182,СВЦЭМ!$B$39:$B$782,G$155)+'СЕТ СН'!$I$14+СВЦЭМ!$D$10+'СЕТ СН'!$I$6-'СЕТ СН'!$I$26</f>
        <v>2295.9223532800002</v>
      </c>
      <c r="H182" s="36">
        <f>SUMIFS(СВЦЭМ!$D$39:$D$782,СВЦЭМ!$A$39:$A$782,$A182,СВЦЭМ!$B$39:$B$782,H$155)+'СЕТ СН'!$I$14+СВЦЭМ!$D$10+'СЕТ СН'!$I$6-'СЕТ СН'!$I$26</f>
        <v>2220.66981089</v>
      </c>
      <c r="I182" s="36">
        <f>SUMIFS(СВЦЭМ!$D$39:$D$782,СВЦЭМ!$A$39:$A$782,$A182,СВЦЭМ!$B$39:$B$782,I$155)+'СЕТ СН'!$I$14+СВЦЭМ!$D$10+'СЕТ СН'!$I$6-'СЕТ СН'!$I$26</f>
        <v>2104.6314302300002</v>
      </c>
      <c r="J182" s="36">
        <f>SUMIFS(СВЦЭМ!$D$39:$D$782,СВЦЭМ!$A$39:$A$782,$A182,СВЦЭМ!$B$39:$B$782,J$155)+'СЕТ СН'!$I$14+СВЦЭМ!$D$10+'СЕТ СН'!$I$6-'СЕТ СН'!$I$26</f>
        <v>2012.2473292500001</v>
      </c>
      <c r="K182" s="36">
        <f>SUMIFS(СВЦЭМ!$D$39:$D$782,СВЦЭМ!$A$39:$A$782,$A182,СВЦЭМ!$B$39:$B$782,K$155)+'СЕТ СН'!$I$14+СВЦЭМ!$D$10+'СЕТ СН'!$I$6-'СЕТ СН'!$I$26</f>
        <v>2021.6907174800001</v>
      </c>
      <c r="L182" s="36">
        <f>SUMIFS(СВЦЭМ!$D$39:$D$782,СВЦЭМ!$A$39:$A$782,$A182,СВЦЭМ!$B$39:$B$782,L$155)+'СЕТ СН'!$I$14+СВЦЭМ!$D$10+'СЕТ СН'!$I$6-'СЕТ СН'!$I$26</f>
        <v>2017.0441039000002</v>
      </c>
      <c r="M182" s="36">
        <f>SUMIFS(СВЦЭМ!$D$39:$D$782,СВЦЭМ!$A$39:$A$782,$A182,СВЦЭМ!$B$39:$B$782,M$155)+'СЕТ СН'!$I$14+СВЦЭМ!$D$10+'СЕТ СН'!$I$6-'СЕТ СН'!$I$26</f>
        <v>2031.9453220500002</v>
      </c>
      <c r="N182" s="36">
        <f>SUMIFS(СВЦЭМ!$D$39:$D$782,СВЦЭМ!$A$39:$A$782,$A182,СВЦЭМ!$B$39:$B$782,N$155)+'СЕТ СН'!$I$14+СВЦЭМ!$D$10+'СЕТ СН'!$I$6-'СЕТ СН'!$I$26</f>
        <v>2158.6848651300002</v>
      </c>
      <c r="O182" s="36">
        <f>SUMIFS(СВЦЭМ!$D$39:$D$782,СВЦЭМ!$A$39:$A$782,$A182,СВЦЭМ!$B$39:$B$782,O$155)+'СЕТ СН'!$I$14+СВЦЭМ!$D$10+'СЕТ СН'!$I$6-'СЕТ СН'!$I$26</f>
        <v>2168.82634895</v>
      </c>
      <c r="P182" s="36">
        <f>SUMIFS(СВЦЭМ!$D$39:$D$782,СВЦЭМ!$A$39:$A$782,$A182,СВЦЭМ!$B$39:$B$782,P$155)+'СЕТ СН'!$I$14+СВЦЭМ!$D$10+'СЕТ СН'!$I$6-'СЕТ СН'!$I$26</f>
        <v>2187.8048330199999</v>
      </c>
      <c r="Q182" s="36">
        <f>SUMIFS(СВЦЭМ!$D$39:$D$782,СВЦЭМ!$A$39:$A$782,$A182,СВЦЭМ!$B$39:$B$782,Q$155)+'СЕТ СН'!$I$14+СВЦЭМ!$D$10+'СЕТ СН'!$I$6-'СЕТ СН'!$I$26</f>
        <v>2195.5999914900003</v>
      </c>
      <c r="R182" s="36">
        <f>SUMIFS(СВЦЭМ!$D$39:$D$782,СВЦЭМ!$A$39:$A$782,$A182,СВЦЭМ!$B$39:$B$782,R$155)+'СЕТ СН'!$I$14+СВЦЭМ!$D$10+'СЕТ СН'!$I$6-'СЕТ СН'!$I$26</f>
        <v>2180.7838688600004</v>
      </c>
      <c r="S182" s="36">
        <f>SUMIFS(СВЦЭМ!$D$39:$D$782,СВЦЭМ!$A$39:$A$782,$A182,СВЦЭМ!$B$39:$B$782,S$155)+'СЕТ СН'!$I$14+СВЦЭМ!$D$10+'СЕТ СН'!$I$6-'СЕТ СН'!$I$26</f>
        <v>2146.7018756000002</v>
      </c>
      <c r="T182" s="36">
        <f>SUMIFS(СВЦЭМ!$D$39:$D$782,СВЦЭМ!$A$39:$A$782,$A182,СВЦЭМ!$B$39:$B$782,T$155)+'СЕТ СН'!$I$14+СВЦЭМ!$D$10+'СЕТ СН'!$I$6-'СЕТ СН'!$I$26</f>
        <v>2095.7610125900001</v>
      </c>
      <c r="U182" s="36">
        <f>SUMIFS(СВЦЭМ!$D$39:$D$782,СВЦЭМ!$A$39:$A$782,$A182,СВЦЭМ!$B$39:$B$782,U$155)+'СЕТ СН'!$I$14+СВЦЭМ!$D$10+'СЕТ СН'!$I$6-'СЕТ СН'!$I$26</f>
        <v>2031.0925984700002</v>
      </c>
      <c r="V182" s="36">
        <f>SUMIFS(СВЦЭМ!$D$39:$D$782,СВЦЭМ!$A$39:$A$782,$A182,СВЦЭМ!$B$39:$B$782,V$155)+'СЕТ СН'!$I$14+СВЦЭМ!$D$10+'СЕТ СН'!$I$6-'СЕТ СН'!$I$26</f>
        <v>2016.9952146300002</v>
      </c>
      <c r="W182" s="36">
        <f>SUMIFS(СВЦЭМ!$D$39:$D$782,СВЦЭМ!$A$39:$A$782,$A182,СВЦЭМ!$B$39:$B$782,W$155)+'СЕТ СН'!$I$14+СВЦЭМ!$D$10+'СЕТ СН'!$I$6-'СЕТ СН'!$I$26</f>
        <v>2053.0636934600002</v>
      </c>
      <c r="X182" s="36">
        <f>SUMIFS(СВЦЭМ!$D$39:$D$782,СВЦЭМ!$A$39:$A$782,$A182,СВЦЭМ!$B$39:$B$782,X$155)+'СЕТ СН'!$I$14+СВЦЭМ!$D$10+'СЕТ СН'!$I$6-'СЕТ СН'!$I$26</f>
        <v>2057.7003709300002</v>
      </c>
      <c r="Y182" s="36">
        <f>SUMIFS(СВЦЭМ!$D$39:$D$782,СВЦЭМ!$A$39:$A$782,$A182,СВЦЭМ!$B$39:$B$782,Y$155)+'СЕТ СН'!$I$14+СВЦЭМ!$D$10+'СЕТ СН'!$I$6-'СЕТ СН'!$I$26</f>
        <v>2172.2361193500001</v>
      </c>
    </row>
    <row r="183" spans="1:27" ht="15.75" x14ac:dyDescent="0.2">
      <c r="A183" s="35">
        <f t="shared" si="4"/>
        <v>45074</v>
      </c>
      <c r="B183" s="36">
        <f>SUMIFS(СВЦЭМ!$D$39:$D$782,СВЦЭМ!$A$39:$A$782,$A183,СВЦЭМ!$B$39:$B$782,B$155)+'СЕТ СН'!$I$14+СВЦЭМ!$D$10+'СЕТ СН'!$I$6-'СЕТ СН'!$I$26</f>
        <v>2029.5938539400001</v>
      </c>
      <c r="C183" s="36">
        <f>SUMIFS(СВЦЭМ!$D$39:$D$782,СВЦЭМ!$A$39:$A$782,$A183,СВЦЭМ!$B$39:$B$782,C$155)+'СЕТ СН'!$I$14+СВЦЭМ!$D$10+'СЕТ СН'!$I$6-'СЕТ СН'!$I$26</f>
        <v>2117.9454468600002</v>
      </c>
      <c r="D183" s="36">
        <f>SUMIFS(СВЦЭМ!$D$39:$D$782,СВЦЭМ!$A$39:$A$782,$A183,СВЦЭМ!$B$39:$B$782,D$155)+'СЕТ СН'!$I$14+СВЦЭМ!$D$10+'СЕТ СН'!$I$6-'СЕТ СН'!$I$26</f>
        <v>2180.3422776300004</v>
      </c>
      <c r="E183" s="36">
        <f>SUMIFS(СВЦЭМ!$D$39:$D$782,СВЦЭМ!$A$39:$A$782,$A183,СВЦЭМ!$B$39:$B$782,E$155)+'СЕТ СН'!$I$14+СВЦЭМ!$D$10+'СЕТ СН'!$I$6-'СЕТ СН'!$I$26</f>
        <v>2189.1929718900001</v>
      </c>
      <c r="F183" s="36">
        <f>SUMIFS(СВЦЭМ!$D$39:$D$782,СВЦЭМ!$A$39:$A$782,$A183,СВЦЭМ!$B$39:$B$782,F$155)+'СЕТ СН'!$I$14+СВЦЭМ!$D$10+'СЕТ СН'!$I$6-'СЕТ СН'!$I$26</f>
        <v>2195.0876458700004</v>
      </c>
      <c r="G183" s="36">
        <f>SUMIFS(СВЦЭМ!$D$39:$D$782,СВЦЭМ!$A$39:$A$782,$A183,СВЦЭМ!$B$39:$B$782,G$155)+'СЕТ СН'!$I$14+СВЦЭМ!$D$10+'СЕТ СН'!$I$6-'СЕТ СН'!$I$26</f>
        <v>2261.7369281400001</v>
      </c>
      <c r="H183" s="36">
        <f>SUMIFS(СВЦЭМ!$D$39:$D$782,СВЦЭМ!$A$39:$A$782,$A183,СВЦЭМ!$B$39:$B$782,H$155)+'СЕТ СН'!$I$14+СВЦЭМ!$D$10+'СЕТ СН'!$I$6-'СЕТ СН'!$I$26</f>
        <v>2203.4195423400001</v>
      </c>
      <c r="I183" s="36">
        <f>SUMIFS(СВЦЭМ!$D$39:$D$782,СВЦЭМ!$A$39:$A$782,$A183,СВЦЭМ!$B$39:$B$782,I$155)+'СЕТ СН'!$I$14+СВЦЭМ!$D$10+'СЕТ СН'!$I$6-'СЕТ СН'!$I$26</f>
        <v>2160.7699185700003</v>
      </c>
      <c r="J183" s="36">
        <f>SUMIFS(СВЦЭМ!$D$39:$D$782,СВЦЭМ!$A$39:$A$782,$A183,СВЦЭМ!$B$39:$B$782,J$155)+'СЕТ СН'!$I$14+СВЦЭМ!$D$10+'СЕТ СН'!$I$6-'СЕТ СН'!$I$26</f>
        <v>2084.8924947700002</v>
      </c>
      <c r="K183" s="36">
        <f>SUMIFS(СВЦЭМ!$D$39:$D$782,СВЦЭМ!$A$39:$A$782,$A183,СВЦЭМ!$B$39:$B$782,K$155)+'СЕТ СН'!$I$14+СВЦЭМ!$D$10+'СЕТ СН'!$I$6-'СЕТ СН'!$I$26</f>
        <v>2015.0251956900001</v>
      </c>
      <c r="L183" s="36">
        <f>SUMIFS(СВЦЭМ!$D$39:$D$782,СВЦЭМ!$A$39:$A$782,$A183,СВЦЭМ!$B$39:$B$782,L$155)+'СЕТ СН'!$I$14+СВЦЭМ!$D$10+'СЕТ СН'!$I$6-'СЕТ СН'!$I$26</f>
        <v>2007.19200004</v>
      </c>
      <c r="M183" s="36">
        <f>SUMIFS(СВЦЭМ!$D$39:$D$782,СВЦЭМ!$A$39:$A$782,$A183,СВЦЭМ!$B$39:$B$782,M$155)+'СЕТ СН'!$I$14+СВЦЭМ!$D$10+'СЕТ СН'!$I$6-'СЕТ СН'!$I$26</f>
        <v>1981.9924526700001</v>
      </c>
      <c r="N183" s="36">
        <f>SUMIFS(СВЦЭМ!$D$39:$D$782,СВЦЭМ!$A$39:$A$782,$A183,СВЦЭМ!$B$39:$B$782,N$155)+'СЕТ СН'!$I$14+СВЦЭМ!$D$10+'СЕТ СН'!$I$6-'СЕТ СН'!$I$26</f>
        <v>2024.19281073</v>
      </c>
      <c r="O183" s="36">
        <f>SUMIFS(СВЦЭМ!$D$39:$D$782,СВЦЭМ!$A$39:$A$782,$A183,СВЦЭМ!$B$39:$B$782,O$155)+'СЕТ СН'!$I$14+СВЦЭМ!$D$10+'СЕТ СН'!$I$6-'СЕТ СН'!$I$26</f>
        <v>2048.33275985</v>
      </c>
      <c r="P183" s="36">
        <f>SUMIFS(СВЦЭМ!$D$39:$D$782,СВЦЭМ!$A$39:$A$782,$A183,СВЦЭМ!$B$39:$B$782,P$155)+'СЕТ СН'!$I$14+СВЦЭМ!$D$10+'СЕТ СН'!$I$6-'СЕТ СН'!$I$26</f>
        <v>2058.0603164700001</v>
      </c>
      <c r="Q183" s="36">
        <f>SUMIFS(СВЦЭМ!$D$39:$D$782,СВЦЭМ!$A$39:$A$782,$A183,СВЦЭМ!$B$39:$B$782,Q$155)+'СЕТ СН'!$I$14+СВЦЭМ!$D$10+'СЕТ СН'!$I$6-'СЕТ СН'!$I$26</f>
        <v>2074.9545667700004</v>
      </c>
      <c r="R183" s="36">
        <f>SUMIFS(СВЦЭМ!$D$39:$D$782,СВЦЭМ!$A$39:$A$782,$A183,СВЦЭМ!$B$39:$B$782,R$155)+'СЕТ СН'!$I$14+СВЦЭМ!$D$10+'СЕТ СН'!$I$6-'СЕТ СН'!$I$26</f>
        <v>2051.4501604100001</v>
      </c>
      <c r="S183" s="36">
        <f>SUMIFS(СВЦЭМ!$D$39:$D$782,СВЦЭМ!$A$39:$A$782,$A183,СВЦЭМ!$B$39:$B$782,S$155)+'СЕТ СН'!$I$14+СВЦЭМ!$D$10+'СЕТ СН'!$I$6-'СЕТ СН'!$I$26</f>
        <v>2029.6895818800001</v>
      </c>
      <c r="T183" s="36">
        <f>SUMIFS(СВЦЭМ!$D$39:$D$782,СВЦЭМ!$A$39:$A$782,$A183,СВЦЭМ!$B$39:$B$782,T$155)+'СЕТ СН'!$I$14+СВЦЭМ!$D$10+'СЕТ СН'!$I$6-'СЕТ СН'!$I$26</f>
        <v>1995.2366913800001</v>
      </c>
      <c r="U183" s="36">
        <f>SUMIFS(СВЦЭМ!$D$39:$D$782,СВЦЭМ!$A$39:$A$782,$A183,СВЦЭМ!$B$39:$B$782,U$155)+'СЕТ СН'!$I$14+СВЦЭМ!$D$10+'СЕТ СН'!$I$6-'СЕТ СН'!$I$26</f>
        <v>1991.0733758000001</v>
      </c>
      <c r="V183" s="36">
        <f>SUMIFS(СВЦЭМ!$D$39:$D$782,СВЦЭМ!$A$39:$A$782,$A183,СВЦЭМ!$B$39:$B$782,V$155)+'СЕТ СН'!$I$14+СВЦЭМ!$D$10+'СЕТ СН'!$I$6-'СЕТ СН'!$I$26</f>
        <v>1970.3385686200002</v>
      </c>
      <c r="W183" s="36">
        <f>SUMIFS(СВЦЭМ!$D$39:$D$782,СВЦЭМ!$A$39:$A$782,$A183,СВЦЭМ!$B$39:$B$782,W$155)+'СЕТ СН'!$I$14+СВЦЭМ!$D$10+'СЕТ СН'!$I$6-'СЕТ СН'!$I$26</f>
        <v>1949.45282249</v>
      </c>
      <c r="X183" s="36">
        <f>SUMIFS(СВЦЭМ!$D$39:$D$782,СВЦЭМ!$A$39:$A$782,$A183,СВЦЭМ!$B$39:$B$782,X$155)+'СЕТ СН'!$I$14+СВЦЭМ!$D$10+'СЕТ СН'!$I$6-'СЕТ СН'!$I$26</f>
        <v>1973.5370785800001</v>
      </c>
      <c r="Y183" s="36">
        <f>SUMIFS(СВЦЭМ!$D$39:$D$782,СВЦЭМ!$A$39:$A$782,$A183,СВЦЭМ!$B$39:$B$782,Y$155)+'СЕТ СН'!$I$14+СВЦЭМ!$D$10+'СЕТ СН'!$I$6-'СЕТ СН'!$I$26</f>
        <v>2029.8250601500001</v>
      </c>
    </row>
    <row r="184" spans="1:27" ht="15.75" x14ac:dyDescent="0.2">
      <c r="A184" s="35">
        <f t="shared" si="4"/>
        <v>45075</v>
      </c>
      <c r="B184" s="36">
        <f>SUMIFS(СВЦЭМ!$D$39:$D$782,СВЦЭМ!$A$39:$A$782,$A184,СВЦЭМ!$B$39:$B$782,B$155)+'СЕТ СН'!$I$14+СВЦЭМ!$D$10+'СЕТ СН'!$I$6-'СЕТ СН'!$I$26</f>
        <v>2024.3107663100002</v>
      </c>
      <c r="C184" s="36">
        <f>SUMIFS(СВЦЭМ!$D$39:$D$782,СВЦЭМ!$A$39:$A$782,$A184,СВЦЭМ!$B$39:$B$782,C$155)+'СЕТ СН'!$I$14+СВЦЭМ!$D$10+'СЕТ СН'!$I$6-'СЕТ СН'!$I$26</f>
        <v>2123.5430789000002</v>
      </c>
      <c r="D184" s="36">
        <f>SUMIFS(СВЦЭМ!$D$39:$D$782,СВЦЭМ!$A$39:$A$782,$A184,СВЦЭМ!$B$39:$B$782,D$155)+'СЕТ СН'!$I$14+СВЦЭМ!$D$10+'СЕТ СН'!$I$6-'СЕТ СН'!$I$26</f>
        <v>2211.5331107500001</v>
      </c>
      <c r="E184" s="36">
        <f>SUMIFS(СВЦЭМ!$D$39:$D$782,СВЦЭМ!$A$39:$A$782,$A184,СВЦЭМ!$B$39:$B$782,E$155)+'СЕТ СН'!$I$14+СВЦЭМ!$D$10+'СЕТ СН'!$I$6-'СЕТ СН'!$I$26</f>
        <v>2290.5011369700001</v>
      </c>
      <c r="F184" s="36">
        <f>SUMIFS(СВЦЭМ!$D$39:$D$782,СВЦЭМ!$A$39:$A$782,$A184,СВЦЭМ!$B$39:$B$782,F$155)+'СЕТ СН'!$I$14+СВЦЭМ!$D$10+'СЕТ СН'!$I$6-'СЕТ СН'!$I$26</f>
        <v>2282.3929827500001</v>
      </c>
      <c r="G184" s="36">
        <f>SUMIFS(СВЦЭМ!$D$39:$D$782,СВЦЭМ!$A$39:$A$782,$A184,СВЦЭМ!$B$39:$B$782,G$155)+'СЕТ СН'!$I$14+СВЦЭМ!$D$10+'СЕТ СН'!$I$6-'СЕТ СН'!$I$26</f>
        <v>2270.8100506700002</v>
      </c>
      <c r="H184" s="36">
        <f>SUMIFS(СВЦЭМ!$D$39:$D$782,СВЦЭМ!$A$39:$A$782,$A184,СВЦЭМ!$B$39:$B$782,H$155)+'СЕТ СН'!$I$14+СВЦЭМ!$D$10+'СЕТ СН'!$I$6-'СЕТ СН'!$I$26</f>
        <v>2201.3276533400003</v>
      </c>
      <c r="I184" s="36">
        <f>SUMIFS(СВЦЭМ!$D$39:$D$782,СВЦЭМ!$A$39:$A$782,$A184,СВЦЭМ!$B$39:$B$782,I$155)+'СЕТ СН'!$I$14+СВЦЭМ!$D$10+'СЕТ СН'!$I$6-'СЕТ СН'!$I$26</f>
        <v>2148.7240663600001</v>
      </c>
      <c r="J184" s="36">
        <f>SUMIFS(СВЦЭМ!$D$39:$D$782,СВЦЭМ!$A$39:$A$782,$A184,СВЦЭМ!$B$39:$B$782,J$155)+'СЕТ СН'!$I$14+СВЦЭМ!$D$10+'СЕТ СН'!$I$6-'СЕТ СН'!$I$26</f>
        <v>2107.4226819200003</v>
      </c>
      <c r="K184" s="36">
        <f>SUMIFS(СВЦЭМ!$D$39:$D$782,СВЦЭМ!$A$39:$A$782,$A184,СВЦЭМ!$B$39:$B$782,K$155)+'СЕТ СН'!$I$14+СВЦЭМ!$D$10+'СЕТ СН'!$I$6-'СЕТ СН'!$I$26</f>
        <v>2115.8252915600001</v>
      </c>
      <c r="L184" s="36">
        <f>SUMIFS(СВЦЭМ!$D$39:$D$782,СВЦЭМ!$A$39:$A$782,$A184,СВЦЭМ!$B$39:$B$782,L$155)+'СЕТ СН'!$I$14+СВЦЭМ!$D$10+'СЕТ СН'!$I$6-'СЕТ СН'!$I$26</f>
        <v>2120.5344699200004</v>
      </c>
      <c r="M184" s="36">
        <f>SUMIFS(СВЦЭМ!$D$39:$D$782,СВЦЭМ!$A$39:$A$782,$A184,СВЦЭМ!$B$39:$B$782,M$155)+'СЕТ СН'!$I$14+СВЦЭМ!$D$10+'СЕТ СН'!$I$6-'СЕТ СН'!$I$26</f>
        <v>2131.67440549</v>
      </c>
      <c r="N184" s="36">
        <f>SUMIFS(СВЦЭМ!$D$39:$D$782,СВЦЭМ!$A$39:$A$782,$A184,СВЦЭМ!$B$39:$B$782,N$155)+'СЕТ СН'!$I$14+СВЦЭМ!$D$10+'СЕТ СН'!$I$6-'СЕТ СН'!$I$26</f>
        <v>2128.8282318900001</v>
      </c>
      <c r="O184" s="36">
        <f>SUMIFS(СВЦЭМ!$D$39:$D$782,СВЦЭМ!$A$39:$A$782,$A184,СВЦЭМ!$B$39:$B$782,O$155)+'СЕТ СН'!$I$14+СВЦЭМ!$D$10+'СЕТ СН'!$I$6-'СЕТ СН'!$I$26</f>
        <v>2125.09090844</v>
      </c>
      <c r="P184" s="36">
        <f>SUMIFS(СВЦЭМ!$D$39:$D$782,СВЦЭМ!$A$39:$A$782,$A184,СВЦЭМ!$B$39:$B$782,P$155)+'СЕТ СН'!$I$14+СВЦЭМ!$D$10+'СЕТ СН'!$I$6-'СЕТ СН'!$I$26</f>
        <v>2118.0323255100002</v>
      </c>
      <c r="Q184" s="36">
        <f>SUMIFS(СВЦЭМ!$D$39:$D$782,СВЦЭМ!$A$39:$A$782,$A184,СВЦЭМ!$B$39:$B$782,Q$155)+'СЕТ СН'!$I$14+СВЦЭМ!$D$10+'СЕТ СН'!$I$6-'СЕТ СН'!$I$26</f>
        <v>2112.9179465799998</v>
      </c>
      <c r="R184" s="36">
        <f>SUMIFS(СВЦЭМ!$D$39:$D$782,СВЦЭМ!$A$39:$A$782,$A184,СВЦЭМ!$B$39:$B$782,R$155)+'СЕТ СН'!$I$14+СВЦЭМ!$D$10+'СЕТ СН'!$I$6-'СЕТ СН'!$I$26</f>
        <v>2104.2190224300002</v>
      </c>
      <c r="S184" s="36">
        <f>SUMIFS(СВЦЭМ!$D$39:$D$782,СВЦЭМ!$A$39:$A$782,$A184,СВЦЭМ!$B$39:$B$782,S$155)+'СЕТ СН'!$I$14+СВЦЭМ!$D$10+'СЕТ СН'!$I$6-'СЕТ СН'!$I$26</f>
        <v>2100.6064395100002</v>
      </c>
      <c r="T184" s="36">
        <f>SUMIFS(СВЦЭМ!$D$39:$D$782,СВЦЭМ!$A$39:$A$782,$A184,СВЦЭМ!$B$39:$B$782,T$155)+'СЕТ СН'!$I$14+СВЦЭМ!$D$10+'СЕТ СН'!$I$6-'СЕТ СН'!$I$26</f>
        <v>2022.4168831500001</v>
      </c>
      <c r="U184" s="36">
        <f>SUMIFS(СВЦЭМ!$D$39:$D$782,СВЦЭМ!$A$39:$A$782,$A184,СВЦЭМ!$B$39:$B$782,U$155)+'СЕТ СН'!$I$14+СВЦЭМ!$D$10+'СЕТ СН'!$I$6-'СЕТ СН'!$I$26</f>
        <v>2030.7588424100002</v>
      </c>
      <c r="V184" s="36">
        <f>SUMIFS(СВЦЭМ!$D$39:$D$782,СВЦЭМ!$A$39:$A$782,$A184,СВЦЭМ!$B$39:$B$782,V$155)+'СЕТ СН'!$I$14+СВЦЭМ!$D$10+'СЕТ СН'!$I$6-'СЕТ СН'!$I$26</f>
        <v>2039.5936180400001</v>
      </c>
      <c r="W184" s="36">
        <f>SUMIFS(СВЦЭМ!$D$39:$D$782,СВЦЭМ!$A$39:$A$782,$A184,СВЦЭМ!$B$39:$B$782,W$155)+'СЕТ СН'!$I$14+СВЦЭМ!$D$10+'СЕТ СН'!$I$6-'СЕТ СН'!$I$26</f>
        <v>2024.2910120800002</v>
      </c>
      <c r="X184" s="36">
        <f>SUMIFS(СВЦЭМ!$D$39:$D$782,СВЦЭМ!$A$39:$A$782,$A184,СВЦЭМ!$B$39:$B$782,X$155)+'СЕТ СН'!$I$14+СВЦЭМ!$D$10+'СЕТ СН'!$I$6-'СЕТ СН'!$I$26</f>
        <v>2075.6799908000003</v>
      </c>
      <c r="Y184" s="36">
        <f>SUMIFS(СВЦЭМ!$D$39:$D$782,СВЦЭМ!$A$39:$A$782,$A184,СВЦЭМ!$B$39:$B$782,Y$155)+'СЕТ СН'!$I$14+СВЦЭМ!$D$10+'СЕТ СН'!$I$6-'СЕТ СН'!$I$26</f>
        <v>2119.2266249100003</v>
      </c>
    </row>
    <row r="185" spans="1:27" ht="15.75" x14ac:dyDescent="0.2">
      <c r="A185" s="35">
        <f t="shared" si="4"/>
        <v>45076</v>
      </c>
      <c r="B185" s="36">
        <f>SUMIFS(СВЦЭМ!$D$39:$D$782,СВЦЭМ!$A$39:$A$782,$A185,СВЦЭМ!$B$39:$B$782,B$155)+'СЕТ СН'!$I$14+СВЦЭМ!$D$10+'СЕТ СН'!$I$6-'СЕТ СН'!$I$26</f>
        <v>2243.8622818200001</v>
      </c>
      <c r="C185" s="36">
        <f>SUMIFS(СВЦЭМ!$D$39:$D$782,СВЦЭМ!$A$39:$A$782,$A185,СВЦЭМ!$B$39:$B$782,C$155)+'СЕТ СН'!$I$14+СВЦЭМ!$D$10+'СЕТ СН'!$I$6-'СЕТ СН'!$I$26</f>
        <v>2304.0930777200001</v>
      </c>
      <c r="D185" s="36">
        <f>SUMIFS(СВЦЭМ!$D$39:$D$782,СВЦЭМ!$A$39:$A$782,$A185,СВЦЭМ!$B$39:$B$782,D$155)+'СЕТ СН'!$I$14+СВЦЭМ!$D$10+'СЕТ СН'!$I$6-'СЕТ СН'!$I$26</f>
        <v>2358.3796634</v>
      </c>
      <c r="E185" s="36">
        <f>SUMIFS(СВЦЭМ!$D$39:$D$782,СВЦЭМ!$A$39:$A$782,$A185,СВЦЭМ!$B$39:$B$782,E$155)+'СЕТ СН'!$I$14+СВЦЭМ!$D$10+'СЕТ СН'!$I$6-'СЕТ СН'!$I$26</f>
        <v>2352.2873025200001</v>
      </c>
      <c r="F185" s="36">
        <f>SUMIFS(СВЦЭМ!$D$39:$D$782,СВЦЭМ!$A$39:$A$782,$A185,СВЦЭМ!$B$39:$B$782,F$155)+'СЕТ СН'!$I$14+СВЦЭМ!$D$10+'СЕТ СН'!$I$6-'СЕТ СН'!$I$26</f>
        <v>2351.5741588999999</v>
      </c>
      <c r="G185" s="36">
        <f>SUMIFS(СВЦЭМ!$D$39:$D$782,СВЦЭМ!$A$39:$A$782,$A185,СВЦЭМ!$B$39:$B$782,G$155)+'СЕТ СН'!$I$14+СВЦЭМ!$D$10+'СЕТ СН'!$I$6-'СЕТ СН'!$I$26</f>
        <v>2300.0920362200004</v>
      </c>
      <c r="H185" s="36">
        <f>SUMIFS(СВЦЭМ!$D$39:$D$782,СВЦЭМ!$A$39:$A$782,$A185,СВЦЭМ!$B$39:$B$782,H$155)+'СЕТ СН'!$I$14+СВЦЭМ!$D$10+'СЕТ СН'!$I$6-'СЕТ СН'!$I$26</f>
        <v>2216.8804733900001</v>
      </c>
      <c r="I185" s="36">
        <f>SUMIFS(СВЦЭМ!$D$39:$D$782,СВЦЭМ!$A$39:$A$782,$A185,СВЦЭМ!$B$39:$B$782,I$155)+'СЕТ СН'!$I$14+СВЦЭМ!$D$10+'СЕТ СН'!$I$6-'СЕТ СН'!$I$26</f>
        <v>2172.5826180000004</v>
      </c>
      <c r="J185" s="36">
        <f>SUMIFS(СВЦЭМ!$D$39:$D$782,СВЦЭМ!$A$39:$A$782,$A185,СВЦЭМ!$B$39:$B$782,J$155)+'СЕТ СН'!$I$14+СВЦЭМ!$D$10+'СЕТ СН'!$I$6-'СЕТ СН'!$I$26</f>
        <v>2123.14871481</v>
      </c>
      <c r="K185" s="36">
        <f>SUMIFS(СВЦЭМ!$D$39:$D$782,СВЦЭМ!$A$39:$A$782,$A185,СВЦЭМ!$B$39:$B$782,K$155)+'СЕТ СН'!$I$14+СВЦЭМ!$D$10+'СЕТ СН'!$I$6-'СЕТ СН'!$I$26</f>
        <v>2164.9304550699999</v>
      </c>
      <c r="L185" s="36">
        <f>SUMIFS(СВЦЭМ!$D$39:$D$782,СВЦЭМ!$A$39:$A$782,$A185,СВЦЭМ!$B$39:$B$782,L$155)+'СЕТ СН'!$I$14+СВЦЭМ!$D$10+'СЕТ СН'!$I$6-'СЕТ СН'!$I$26</f>
        <v>2150.64333609</v>
      </c>
      <c r="M185" s="36">
        <f>SUMIFS(СВЦЭМ!$D$39:$D$782,СВЦЭМ!$A$39:$A$782,$A185,СВЦЭМ!$B$39:$B$782,M$155)+'СЕТ СН'!$I$14+СВЦЭМ!$D$10+'СЕТ СН'!$I$6-'СЕТ СН'!$I$26</f>
        <v>2159.9123529500002</v>
      </c>
      <c r="N185" s="36">
        <f>SUMIFS(СВЦЭМ!$D$39:$D$782,СВЦЭМ!$A$39:$A$782,$A185,СВЦЭМ!$B$39:$B$782,N$155)+'СЕТ СН'!$I$14+СВЦЭМ!$D$10+'СЕТ СН'!$I$6-'СЕТ СН'!$I$26</f>
        <v>2192.4344521100002</v>
      </c>
      <c r="O185" s="36">
        <f>SUMIFS(СВЦЭМ!$D$39:$D$782,СВЦЭМ!$A$39:$A$782,$A185,СВЦЭМ!$B$39:$B$782,O$155)+'СЕТ СН'!$I$14+СВЦЭМ!$D$10+'СЕТ СН'!$I$6-'СЕТ СН'!$I$26</f>
        <v>2152.1708462800002</v>
      </c>
      <c r="P185" s="36">
        <f>SUMIFS(СВЦЭМ!$D$39:$D$782,СВЦЭМ!$A$39:$A$782,$A185,СВЦЭМ!$B$39:$B$782,P$155)+'СЕТ СН'!$I$14+СВЦЭМ!$D$10+'СЕТ СН'!$I$6-'СЕТ СН'!$I$26</f>
        <v>2159.3439509500004</v>
      </c>
      <c r="Q185" s="36">
        <f>SUMIFS(СВЦЭМ!$D$39:$D$782,СВЦЭМ!$A$39:$A$782,$A185,СВЦЭМ!$B$39:$B$782,Q$155)+'СЕТ СН'!$I$14+СВЦЭМ!$D$10+'СЕТ СН'!$I$6-'СЕТ СН'!$I$26</f>
        <v>2163.7828690900001</v>
      </c>
      <c r="R185" s="36">
        <f>SUMIFS(СВЦЭМ!$D$39:$D$782,СВЦЭМ!$A$39:$A$782,$A185,СВЦЭМ!$B$39:$B$782,R$155)+'СЕТ СН'!$I$14+СВЦЭМ!$D$10+'СЕТ СН'!$I$6-'СЕТ СН'!$I$26</f>
        <v>2180.1958097000002</v>
      </c>
      <c r="S185" s="36">
        <f>SUMIFS(СВЦЭМ!$D$39:$D$782,СВЦЭМ!$A$39:$A$782,$A185,СВЦЭМ!$B$39:$B$782,S$155)+'СЕТ СН'!$I$14+СВЦЭМ!$D$10+'СЕТ СН'!$I$6-'СЕТ СН'!$I$26</f>
        <v>2138.0628345599998</v>
      </c>
      <c r="T185" s="36">
        <f>SUMIFS(СВЦЭМ!$D$39:$D$782,СВЦЭМ!$A$39:$A$782,$A185,СВЦЭМ!$B$39:$B$782,T$155)+'СЕТ СН'!$I$14+СВЦЭМ!$D$10+'СЕТ СН'!$I$6-'СЕТ СН'!$I$26</f>
        <v>2113.1591262800002</v>
      </c>
      <c r="U185" s="36">
        <f>SUMIFS(СВЦЭМ!$D$39:$D$782,СВЦЭМ!$A$39:$A$782,$A185,СВЦЭМ!$B$39:$B$782,U$155)+'СЕТ СН'!$I$14+СВЦЭМ!$D$10+'СЕТ СН'!$I$6-'СЕТ СН'!$I$26</f>
        <v>2053.9829714500002</v>
      </c>
      <c r="V185" s="36">
        <f>SUMIFS(СВЦЭМ!$D$39:$D$782,СВЦЭМ!$A$39:$A$782,$A185,СВЦЭМ!$B$39:$B$782,V$155)+'СЕТ СН'!$I$14+СВЦЭМ!$D$10+'СЕТ СН'!$I$6-'СЕТ СН'!$I$26</f>
        <v>2028.04035851</v>
      </c>
      <c r="W185" s="36">
        <f>SUMIFS(СВЦЭМ!$D$39:$D$782,СВЦЭМ!$A$39:$A$782,$A185,СВЦЭМ!$B$39:$B$782,W$155)+'СЕТ СН'!$I$14+СВЦЭМ!$D$10+'СЕТ СН'!$I$6-'СЕТ СН'!$I$26</f>
        <v>2056.8573776800004</v>
      </c>
      <c r="X185" s="36">
        <f>SUMIFS(СВЦЭМ!$D$39:$D$782,СВЦЭМ!$A$39:$A$782,$A185,СВЦЭМ!$B$39:$B$782,X$155)+'СЕТ СН'!$I$14+СВЦЭМ!$D$10+'СЕТ СН'!$I$6-'СЕТ СН'!$I$26</f>
        <v>2126.7754578399999</v>
      </c>
      <c r="Y185" s="36">
        <f>SUMIFS(СВЦЭМ!$D$39:$D$782,СВЦЭМ!$A$39:$A$782,$A185,СВЦЭМ!$B$39:$B$782,Y$155)+'СЕТ СН'!$I$14+СВЦЭМ!$D$10+'СЕТ СН'!$I$6-'СЕТ СН'!$I$26</f>
        <v>2169.2162399099998</v>
      </c>
    </row>
    <row r="186" spans="1:27" ht="15.75" x14ac:dyDescent="0.2">
      <c r="A186" s="35">
        <f t="shared" si="4"/>
        <v>45077</v>
      </c>
      <c r="B186" s="36">
        <f>SUMIFS(СВЦЭМ!$D$39:$D$782,СВЦЭМ!$A$39:$A$782,$A186,СВЦЭМ!$B$39:$B$782,B$155)+'СЕТ СН'!$I$14+СВЦЭМ!$D$10+'СЕТ СН'!$I$6-'СЕТ СН'!$I$26</f>
        <v>2296.20087005</v>
      </c>
      <c r="C186" s="36">
        <f>SUMIFS(СВЦЭМ!$D$39:$D$782,СВЦЭМ!$A$39:$A$782,$A186,СВЦЭМ!$B$39:$B$782,C$155)+'СЕТ СН'!$I$14+СВЦЭМ!$D$10+'СЕТ СН'!$I$6-'СЕТ СН'!$I$26</f>
        <v>2356.61296399</v>
      </c>
      <c r="D186" s="36">
        <f>SUMIFS(СВЦЭМ!$D$39:$D$782,СВЦЭМ!$A$39:$A$782,$A186,СВЦЭМ!$B$39:$B$782,D$155)+'СЕТ СН'!$I$14+СВЦЭМ!$D$10+'СЕТ СН'!$I$6-'СЕТ СН'!$I$26</f>
        <v>2369.7976847199998</v>
      </c>
      <c r="E186" s="36">
        <f>SUMIFS(СВЦЭМ!$D$39:$D$782,СВЦЭМ!$A$39:$A$782,$A186,СВЦЭМ!$B$39:$B$782,E$155)+'СЕТ СН'!$I$14+СВЦЭМ!$D$10+'СЕТ СН'!$I$6-'СЕТ СН'!$I$26</f>
        <v>2340.5752052600001</v>
      </c>
      <c r="F186" s="36">
        <f>SUMIFS(СВЦЭМ!$D$39:$D$782,СВЦЭМ!$A$39:$A$782,$A186,СВЦЭМ!$B$39:$B$782,F$155)+'СЕТ СН'!$I$14+СВЦЭМ!$D$10+'СЕТ СН'!$I$6-'СЕТ СН'!$I$26</f>
        <v>2353.5820797200004</v>
      </c>
      <c r="G186" s="36">
        <f>SUMIFS(СВЦЭМ!$D$39:$D$782,СВЦЭМ!$A$39:$A$782,$A186,СВЦЭМ!$B$39:$B$782,G$155)+'СЕТ СН'!$I$14+СВЦЭМ!$D$10+'СЕТ СН'!$I$6-'СЕТ СН'!$I$26</f>
        <v>2350.25642135</v>
      </c>
      <c r="H186" s="36">
        <f>SUMIFS(СВЦЭМ!$D$39:$D$782,СВЦЭМ!$A$39:$A$782,$A186,СВЦЭМ!$B$39:$B$782,H$155)+'СЕТ СН'!$I$14+СВЦЭМ!$D$10+'СЕТ СН'!$I$6-'СЕТ СН'!$I$26</f>
        <v>2199.00761994</v>
      </c>
      <c r="I186" s="36">
        <f>SUMIFS(СВЦЭМ!$D$39:$D$782,СВЦЭМ!$A$39:$A$782,$A186,СВЦЭМ!$B$39:$B$782,I$155)+'СЕТ СН'!$I$14+СВЦЭМ!$D$10+'СЕТ СН'!$I$6-'СЕТ СН'!$I$26</f>
        <v>2171.5882957900003</v>
      </c>
      <c r="J186" s="36">
        <f>SUMIFS(СВЦЭМ!$D$39:$D$782,СВЦЭМ!$A$39:$A$782,$A186,СВЦЭМ!$B$39:$B$782,J$155)+'СЕТ СН'!$I$14+СВЦЭМ!$D$10+'СЕТ СН'!$I$6-'СЕТ СН'!$I$26</f>
        <v>2111.7927543400001</v>
      </c>
      <c r="K186" s="36">
        <f>SUMIFS(СВЦЭМ!$D$39:$D$782,СВЦЭМ!$A$39:$A$782,$A186,СВЦЭМ!$B$39:$B$782,K$155)+'СЕТ СН'!$I$14+СВЦЭМ!$D$10+'СЕТ СН'!$I$6-'СЕТ СН'!$I$26</f>
        <v>2116.2253647400003</v>
      </c>
      <c r="L186" s="36">
        <f>SUMIFS(СВЦЭМ!$D$39:$D$782,СВЦЭМ!$A$39:$A$782,$A186,СВЦЭМ!$B$39:$B$782,L$155)+'СЕТ СН'!$I$14+СВЦЭМ!$D$10+'СЕТ СН'!$I$6-'СЕТ СН'!$I$26</f>
        <v>2102.8952302600001</v>
      </c>
      <c r="M186" s="36">
        <f>SUMIFS(СВЦЭМ!$D$39:$D$782,СВЦЭМ!$A$39:$A$782,$A186,СВЦЭМ!$B$39:$B$782,M$155)+'СЕТ СН'!$I$14+СВЦЭМ!$D$10+'СЕТ СН'!$I$6-'СЕТ СН'!$I$26</f>
        <v>2125.2545331000001</v>
      </c>
      <c r="N186" s="36">
        <f>SUMIFS(СВЦЭМ!$D$39:$D$782,СВЦЭМ!$A$39:$A$782,$A186,СВЦЭМ!$B$39:$B$782,N$155)+'СЕТ СН'!$I$14+СВЦЭМ!$D$10+'СЕТ СН'!$I$6-'СЕТ СН'!$I$26</f>
        <v>2149.9747958300004</v>
      </c>
      <c r="O186" s="36">
        <f>SUMIFS(СВЦЭМ!$D$39:$D$782,СВЦЭМ!$A$39:$A$782,$A186,СВЦЭМ!$B$39:$B$782,O$155)+'СЕТ СН'!$I$14+СВЦЭМ!$D$10+'СЕТ СН'!$I$6-'СЕТ СН'!$I$26</f>
        <v>2114.6254306800001</v>
      </c>
      <c r="P186" s="36">
        <f>SUMIFS(СВЦЭМ!$D$39:$D$782,СВЦЭМ!$A$39:$A$782,$A186,СВЦЭМ!$B$39:$B$782,P$155)+'СЕТ СН'!$I$14+СВЦЭМ!$D$10+'СЕТ СН'!$I$6-'СЕТ СН'!$I$26</f>
        <v>2145.1917759500002</v>
      </c>
      <c r="Q186" s="36">
        <f>SUMIFS(СВЦЭМ!$D$39:$D$782,СВЦЭМ!$A$39:$A$782,$A186,СВЦЭМ!$B$39:$B$782,Q$155)+'СЕТ СН'!$I$14+СВЦЭМ!$D$10+'СЕТ СН'!$I$6-'СЕТ СН'!$I$26</f>
        <v>2138.7053192600001</v>
      </c>
      <c r="R186" s="36">
        <f>SUMIFS(СВЦЭМ!$D$39:$D$782,СВЦЭМ!$A$39:$A$782,$A186,СВЦЭМ!$B$39:$B$782,R$155)+'СЕТ СН'!$I$14+СВЦЭМ!$D$10+'СЕТ СН'!$I$6-'СЕТ СН'!$I$26</f>
        <v>2137.3821687500003</v>
      </c>
      <c r="S186" s="36">
        <f>SUMIFS(СВЦЭМ!$D$39:$D$782,СВЦЭМ!$A$39:$A$782,$A186,СВЦЭМ!$B$39:$B$782,S$155)+'СЕТ СН'!$I$14+СВЦЭМ!$D$10+'СЕТ СН'!$I$6-'СЕТ СН'!$I$26</f>
        <v>2128.5131351099999</v>
      </c>
      <c r="T186" s="36">
        <f>SUMIFS(СВЦЭМ!$D$39:$D$782,СВЦЭМ!$A$39:$A$782,$A186,СВЦЭМ!$B$39:$B$782,T$155)+'СЕТ СН'!$I$14+СВЦЭМ!$D$10+'СЕТ СН'!$I$6-'СЕТ СН'!$I$26</f>
        <v>2086.41252558</v>
      </c>
      <c r="U186" s="36">
        <f>SUMIFS(СВЦЭМ!$D$39:$D$782,СВЦЭМ!$A$39:$A$782,$A186,СВЦЭМ!$B$39:$B$782,U$155)+'СЕТ СН'!$I$14+СВЦЭМ!$D$10+'СЕТ СН'!$I$6-'СЕТ СН'!$I$26</f>
        <v>2025.04326827</v>
      </c>
      <c r="V186" s="36">
        <f>SUMIFS(СВЦЭМ!$D$39:$D$782,СВЦЭМ!$A$39:$A$782,$A186,СВЦЭМ!$B$39:$B$782,V$155)+'СЕТ СН'!$I$14+СВЦЭМ!$D$10+'СЕТ СН'!$I$6-'СЕТ СН'!$I$26</f>
        <v>1999.18148137</v>
      </c>
      <c r="W186" s="36">
        <f>SUMIFS(СВЦЭМ!$D$39:$D$782,СВЦЭМ!$A$39:$A$782,$A186,СВЦЭМ!$B$39:$B$782,W$155)+'СЕТ СН'!$I$14+СВЦЭМ!$D$10+'СЕТ СН'!$I$6-'СЕТ СН'!$I$26</f>
        <v>2002.1096846900002</v>
      </c>
      <c r="X186" s="36">
        <f>SUMIFS(СВЦЭМ!$D$39:$D$782,СВЦЭМ!$A$39:$A$782,$A186,СВЦЭМ!$B$39:$B$782,X$155)+'СЕТ СН'!$I$14+СВЦЭМ!$D$10+'СЕТ СН'!$I$6-'СЕТ СН'!$I$26</f>
        <v>2053.1335197400003</v>
      </c>
      <c r="Y186" s="36">
        <f>SUMIFS(СВЦЭМ!$D$39:$D$782,СВЦЭМ!$A$39:$A$782,$A186,СВЦЭМ!$B$39:$B$782,Y$155)+'СЕТ СН'!$I$14+СВЦЭМ!$D$10+'СЕТ СН'!$I$6-'СЕТ СН'!$I$26</f>
        <v>2112.1805868700003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01.05.2023</v>
      </c>
      <c r="B192" s="36">
        <f>SUMIFS(СВЦЭМ!$E$39:$E$782,СВЦЭМ!$A$39:$A$782,$A192,СВЦЭМ!$B$39:$B$782,B$191)+'СЕТ СН'!$F$15</f>
        <v>250.65584059</v>
      </c>
      <c r="C192" s="36">
        <f>SUMIFS(СВЦЭМ!$E$39:$E$782,СВЦЭМ!$A$39:$A$782,$A192,СВЦЭМ!$B$39:$B$782,C$191)+'СЕТ СН'!$F$15</f>
        <v>265.42808441</v>
      </c>
      <c r="D192" s="36">
        <f>SUMIFS(СВЦЭМ!$E$39:$E$782,СВЦЭМ!$A$39:$A$782,$A192,СВЦЭМ!$B$39:$B$782,D$191)+'СЕТ СН'!$F$15</f>
        <v>273.86453800999999</v>
      </c>
      <c r="E192" s="36">
        <f>SUMIFS(СВЦЭМ!$E$39:$E$782,СВЦЭМ!$A$39:$A$782,$A192,СВЦЭМ!$B$39:$B$782,E$191)+'СЕТ СН'!$F$15</f>
        <v>278.69507869</v>
      </c>
      <c r="F192" s="36">
        <f>SUMIFS(СВЦЭМ!$E$39:$E$782,СВЦЭМ!$A$39:$A$782,$A192,СВЦЭМ!$B$39:$B$782,F$191)+'СЕТ СН'!$F$15</f>
        <v>279.30932243000001</v>
      </c>
      <c r="G192" s="36">
        <f>SUMIFS(СВЦЭМ!$E$39:$E$782,СВЦЭМ!$A$39:$A$782,$A192,СВЦЭМ!$B$39:$B$782,G$191)+'СЕТ СН'!$F$15</f>
        <v>277.78179093</v>
      </c>
      <c r="H192" s="36">
        <f>SUMIFS(СВЦЭМ!$E$39:$E$782,СВЦЭМ!$A$39:$A$782,$A192,СВЦЭМ!$B$39:$B$782,H$191)+'СЕТ СН'!$F$15</f>
        <v>277.96341295000002</v>
      </c>
      <c r="I192" s="36">
        <f>SUMIFS(СВЦЭМ!$E$39:$E$782,СВЦЭМ!$A$39:$A$782,$A192,СВЦЭМ!$B$39:$B$782,I$191)+'СЕТ СН'!$F$15</f>
        <v>270.45776798999998</v>
      </c>
      <c r="J192" s="36">
        <f>SUMIFS(СВЦЭМ!$E$39:$E$782,СВЦЭМ!$A$39:$A$782,$A192,СВЦЭМ!$B$39:$B$782,J$191)+'СЕТ СН'!$F$15</f>
        <v>263.06789627000001</v>
      </c>
      <c r="K192" s="36">
        <f>SUMIFS(СВЦЭМ!$E$39:$E$782,СВЦЭМ!$A$39:$A$782,$A192,СВЦЭМ!$B$39:$B$782,K$191)+'СЕТ СН'!$F$15</f>
        <v>256.00113499999998</v>
      </c>
      <c r="L192" s="36">
        <f>SUMIFS(СВЦЭМ!$E$39:$E$782,СВЦЭМ!$A$39:$A$782,$A192,СВЦЭМ!$B$39:$B$782,L$191)+'СЕТ СН'!$F$15</f>
        <v>251.04148497</v>
      </c>
      <c r="M192" s="36">
        <f>SUMIFS(СВЦЭМ!$E$39:$E$782,СВЦЭМ!$A$39:$A$782,$A192,СВЦЭМ!$B$39:$B$782,M$191)+'СЕТ СН'!$F$15</f>
        <v>251.85045822999999</v>
      </c>
      <c r="N192" s="36">
        <f>SUMIFS(СВЦЭМ!$E$39:$E$782,СВЦЭМ!$A$39:$A$782,$A192,СВЦЭМ!$B$39:$B$782,N$191)+'СЕТ СН'!$F$15</f>
        <v>256.70631707000001</v>
      </c>
      <c r="O192" s="36">
        <f>SUMIFS(СВЦЭМ!$E$39:$E$782,СВЦЭМ!$A$39:$A$782,$A192,СВЦЭМ!$B$39:$B$782,O$191)+'СЕТ СН'!$F$15</f>
        <v>258.32069475999998</v>
      </c>
      <c r="P192" s="36">
        <f>SUMIFS(СВЦЭМ!$E$39:$E$782,СВЦЭМ!$A$39:$A$782,$A192,СВЦЭМ!$B$39:$B$782,P$191)+'СЕТ СН'!$F$15</f>
        <v>258.03593078</v>
      </c>
      <c r="Q192" s="36">
        <f>SUMIFS(СВЦЭМ!$E$39:$E$782,СВЦЭМ!$A$39:$A$782,$A192,СВЦЭМ!$B$39:$B$782,Q$191)+'СЕТ СН'!$F$15</f>
        <v>259.09518666000002</v>
      </c>
      <c r="R192" s="36">
        <f>SUMIFS(СВЦЭМ!$E$39:$E$782,СВЦЭМ!$A$39:$A$782,$A192,СВЦЭМ!$B$39:$B$782,R$191)+'СЕТ СН'!$F$15</f>
        <v>258.62656455000001</v>
      </c>
      <c r="S192" s="36">
        <f>SUMIFS(СВЦЭМ!$E$39:$E$782,СВЦЭМ!$A$39:$A$782,$A192,СВЦЭМ!$B$39:$B$782,S$191)+'СЕТ СН'!$F$15</f>
        <v>250.45689454999999</v>
      </c>
      <c r="T192" s="36">
        <f>SUMIFS(СВЦЭМ!$E$39:$E$782,СВЦЭМ!$A$39:$A$782,$A192,СВЦЭМ!$B$39:$B$782,T$191)+'СЕТ СН'!$F$15</f>
        <v>246.07873612</v>
      </c>
      <c r="U192" s="36">
        <f>SUMIFS(СВЦЭМ!$E$39:$E$782,СВЦЭМ!$A$39:$A$782,$A192,СВЦЭМ!$B$39:$B$782,U$191)+'СЕТ СН'!$F$15</f>
        <v>242.28548874000001</v>
      </c>
      <c r="V192" s="36">
        <f>SUMIFS(СВЦЭМ!$E$39:$E$782,СВЦЭМ!$A$39:$A$782,$A192,СВЦЭМ!$B$39:$B$782,V$191)+'СЕТ СН'!$F$15</f>
        <v>234.71768732000001</v>
      </c>
      <c r="W192" s="36">
        <f>SUMIFS(СВЦЭМ!$E$39:$E$782,СВЦЭМ!$A$39:$A$782,$A192,СВЦЭМ!$B$39:$B$782,W$191)+'СЕТ СН'!$F$15</f>
        <v>231.63783319000001</v>
      </c>
      <c r="X192" s="36">
        <f>SUMIFS(СВЦЭМ!$E$39:$E$782,СВЦЭМ!$A$39:$A$782,$A192,СВЦЭМ!$B$39:$B$782,X$191)+'СЕТ СН'!$F$15</f>
        <v>237.21331366999999</v>
      </c>
      <c r="Y192" s="36">
        <f>SUMIFS(СВЦЭМ!$E$39:$E$782,СВЦЭМ!$A$39:$A$782,$A192,СВЦЭМ!$B$39:$B$782,Y$191)+'СЕТ СН'!$F$15</f>
        <v>244.78806578999999</v>
      </c>
      <c r="AA192" s="45"/>
    </row>
    <row r="193" spans="1:25" ht="15.75" x14ac:dyDescent="0.2">
      <c r="A193" s="35">
        <f>A192+1</f>
        <v>45048</v>
      </c>
      <c r="B193" s="36">
        <f>SUMIFS(СВЦЭМ!$E$39:$E$782,СВЦЭМ!$A$39:$A$782,$A193,СВЦЭМ!$B$39:$B$782,B$191)+'СЕТ СН'!$F$15</f>
        <v>256.80520919000003</v>
      </c>
      <c r="C193" s="36">
        <f>SUMIFS(СВЦЭМ!$E$39:$E$782,СВЦЭМ!$A$39:$A$782,$A193,СВЦЭМ!$B$39:$B$782,C$191)+'СЕТ СН'!$F$15</f>
        <v>266.10336415</v>
      </c>
      <c r="D193" s="36">
        <f>SUMIFS(СВЦЭМ!$E$39:$E$782,СВЦЭМ!$A$39:$A$782,$A193,СВЦЭМ!$B$39:$B$782,D$191)+'СЕТ СН'!$F$15</f>
        <v>274.22696741999999</v>
      </c>
      <c r="E193" s="36">
        <f>SUMIFS(СВЦЭМ!$E$39:$E$782,СВЦЭМ!$A$39:$A$782,$A193,СВЦЭМ!$B$39:$B$782,E$191)+'СЕТ СН'!$F$15</f>
        <v>275.10011744000002</v>
      </c>
      <c r="F193" s="36">
        <f>SUMIFS(СВЦЭМ!$E$39:$E$782,СВЦЭМ!$A$39:$A$782,$A193,СВЦЭМ!$B$39:$B$782,F$191)+'СЕТ СН'!$F$15</f>
        <v>276.30571443000002</v>
      </c>
      <c r="G193" s="36">
        <f>SUMIFS(СВЦЭМ!$E$39:$E$782,СВЦЭМ!$A$39:$A$782,$A193,СВЦЭМ!$B$39:$B$782,G$191)+'СЕТ СН'!$F$15</f>
        <v>275.74189527999999</v>
      </c>
      <c r="H193" s="36">
        <f>SUMIFS(СВЦЭМ!$E$39:$E$782,СВЦЭМ!$A$39:$A$782,$A193,СВЦЭМ!$B$39:$B$782,H$191)+'СЕТ СН'!$F$15</f>
        <v>280.83641678999999</v>
      </c>
      <c r="I193" s="36">
        <f>SUMIFS(СВЦЭМ!$E$39:$E$782,СВЦЭМ!$A$39:$A$782,$A193,СВЦЭМ!$B$39:$B$782,I$191)+'СЕТ СН'!$F$15</f>
        <v>255.60801678999999</v>
      </c>
      <c r="J193" s="36">
        <f>SUMIFS(СВЦЭМ!$E$39:$E$782,СВЦЭМ!$A$39:$A$782,$A193,СВЦЭМ!$B$39:$B$782,J$191)+'СЕТ СН'!$F$15</f>
        <v>251.73342761999999</v>
      </c>
      <c r="K193" s="36">
        <f>SUMIFS(СВЦЭМ!$E$39:$E$782,СВЦЭМ!$A$39:$A$782,$A193,СВЦЭМ!$B$39:$B$782,K$191)+'СЕТ СН'!$F$15</f>
        <v>249.40058719999999</v>
      </c>
      <c r="L193" s="36">
        <f>SUMIFS(СВЦЭМ!$E$39:$E$782,СВЦЭМ!$A$39:$A$782,$A193,СВЦЭМ!$B$39:$B$782,L$191)+'СЕТ СН'!$F$15</f>
        <v>249.31293403000001</v>
      </c>
      <c r="M193" s="36">
        <f>SUMIFS(СВЦЭМ!$E$39:$E$782,СВЦЭМ!$A$39:$A$782,$A193,СВЦЭМ!$B$39:$B$782,M$191)+'СЕТ СН'!$F$15</f>
        <v>250.56843609000001</v>
      </c>
      <c r="N193" s="36">
        <f>SUMIFS(СВЦЭМ!$E$39:$E$782,СВЦЭМ!$A$39:$A$782,$A193,СВЦЭМ!$B$39:$B$782,N$191)+'СЕТ СН'!$F$15</f>
        <v>253.68014704999999</v>
      </c>
      <c r="O193" s="36">
        <f>SUMIFS(СВЦЭМ!$E$39:$E$782,СВЦЭМ!$A$39:$A$782,$A193,СВЦЭМ!$B$39:$B$782,O$191)+'СЕТ СН'!$F$15</f>
        <v>256.24744478000002</v>
      </c>
      <c r="P193" s="36">
        <f>SUMIFS(СВЦЭМ!$E$39:$E$782,СВЦЭМ!$A$39:$A$782,$A193,СВЦЭМ!$B$39:$B$782,P$191)+'СЕТ СН'!$F$15</f>
        <v>249.30555532</v>
      </c>
      <c r="Q193" s="36">
        <f>SUMIFS(СВЦЭМ!$E$39:$E$782,СВЦЭМ!$A$39:$A$782,$A193,СВЦЭМ!$B$39:$B$782,Q$191)+'СЕТ СН'!$F$15</f>
        <v>242.50921238000001</v>
      </c>
      <c r="R193" s="36">
        <f>SUMIFS(СВЦЭМ!$E$39:$E$782,СВЦЭМ!$A$39:$A$782,$A193,СВЦЭМ!$B$39:$B$782,R$191)+'СЕТ СН'!$F$15</f>
        <v>242.84201408999999</v>
      </c>
      <c r="S193" s="36">
        <f>SUMIFS(СВЦЭМ!$E$39:$E$782,СВЦЭМ!$A$39:$A$782,$A193,СВЦЭМ!$B$39:$B$782,S$191)+'СЕТ СН'!$F$15</f>
        <v>237.65290106</v>
      </c>
      <c r="T193" s="36">
        <f>SUMIFS(СВЦЭМ!$E$39:$E$782,СВЦЭМ!$A$39:$A$782,$A193,СВЦЭМ!$B$39:$B$782,T$191)+'СЕТ СН'!$F$15</f>
        <v>232.19869937999999</v>
      </c>
      <c r="U193" s="36">
        <f>SUMIFS(СВЦЭМ!$E$39:$E$782,СВЦЭМ!$A$39:$A$782,$A193,СВЦЭМ!$B$39:$B$782,U$191)+'СЕТ СН'!$F$15</f>
        <v>228.52835578</v>
      </c>
      <c r="V193" s="36">
        <f>SUMIFS(СВЦЭМ!$E$39:$E$782,СВЦЭМ!$A$39:$A$782,$A193,СВЦЭМ!$B$39:$B$782,V$191)+'СЕТ СН'!$F$15</f>
        <v>227.34366840999999</v>
      </c>
      <c r="W193" s="36">
        <f>SUMIFS(СВЦЭМ!$E$39:$E$782,СВЦЭМ!$A$39:$A$782,$A193,СВЦЭМ!$B$39:$B$782,W$191)+'СЕТ СН'!$F$15</f>
        <v>223.49831768999999</v>
      </c>
      <c r="X193" s="36">
        <f>SUMIFS(СВЦЭМ!$E$39:$E$782,СВЦЭМ!$A$39:$A$782,$A193,СВЦЭМ!$B$39:$B$782,X$191)+'СЕТ СН'!$F$15</f>
        <v>230.14422923000001</v>
      </c>
      <c r="Y193" s="36">
        <f>SUMIFS(СВЦЭМ!$E$39:$E$782,СВЦЭМ!$A$39:$A$782,$A193,СВЦЭМ!$B$39:$B$782,Y$191)+'СЕТ СН'!$F$15</f>
        <v>234.78412412</v>
      </c>
    </row>
    <row r="194" spans="1:25" ht="15.75" x14ac:dyDescent="0.2">
      <c r="A194" s="35">
        <f t="shared" ref="A194:A222" si="5">A193+1</f>
        <v>45049</v>
      </c>
      <c r="B194" s="36">
        <f>SUMIFS(СВЦЭМ!$E$39:$E$782,СВЦЭМ!$A$39:$A$782,$A194,СВЦЭМ!$B$39:$B$782,B$191)+'СЕТ СН'!$F$15</f>
        <v>254.91930772000001</v>
      </c>
      <c r="C194" s="36">
        <f>SUMIFS(СВЦЭМ!$E$39:$E$782,СВЦЭМ!$A$39:$A$782,$A194,СВЦЭМ!$B$39:$B$782,C$191)+'СЕТ СН'!$F$15</f>
        <v>264.14892163000002</v>
      </c>
      <c r="D194" s="36">
        <f>SUMIFS(СВЦЭМ!$E$39:$E$782,СВЦЭМ!$A$39:$A$782,$A194,СВЦЭМ!$B$39:$B$782,D$191)+'СЕТ СН'!$F$15</f>
        <v>274.55836255999998</v>
      </c>
      <c r="E194" s="36">
        <f>SUMIFS(СВЦЭМ!$E$39:$E$782,СВЦЭМ!$A$39:$A$782,$A194,СВЦЭМ!$B$39:$B$782,E$191)+'СЕТ СН'!$F$15</f>
        <v>275.21502491000001</v>
      </c>
      <c r="F194" s="36">
        <f>SUMIFS(СВЦЭМ!$E$39:$E$782,СВЦЭМ!$A$39:$A$782,$A194,СВЦЭМ!$B$39:$B$782,F$191)+'СЕТ СН'!$F$15</f>
        <v>277.21966627</v>
      </c>
      <c r="G194" s="36">
        <f>SUMIFS(СВЦЭМ!$E$39:$E$782,СВЦЭМ!$A$39:$A$782,$A194,СВЦЭМ!$B$39:$B$782,G$191)+'СЕТ СН'!$F$15</f>
        <v>271.46815121999998</v>
      </c>
      <c r="H194" s="36">
        <f>SUMIFS(СВЦЭМ!$E$39:$E$782,СВЦЭМ!$A$39:$A$782,$A194,СВЦЭМ!$B$39:$B$782,H$191)+'СЕТ СН'!$F$15</f>
        <v>263.58474230000002</v>
      </c>
      <c r="I194" s="36">
        <f>SUMIFS(СВЦЭМ!$E$39:$E$782,СВЦЭМ!$A$39:$A$782,$A194,СВЦЭМ!$B$39:$B$782,I$191)+'СЕТ СН'!$F$15</f>
        <v>251.88647398000001</v>
      </c>
      <c r="J194" s="36">
        <f>SUMIFS(СВЦЭМ!$E$39:$E$782,СВЦЭМ!$A$39:$A$782,$A194,СВЦЭМ!$B$39:$B$782,J$191)+'СЕТ СН'!$F$15</f>
        <v>245.89786233000001</v>
      </c>
      <c r="K194" s="36">
        <f>SUMIFS(СВЦЭМ!$E$39:$E$782,СВЦЭМ!$A$39:$A$782,$A194,СВЦЭМ!$B$39:$B$782,K$191)+'СЕТ СН'!$F$15</f>
        <v>240.12406906999999</v>
      </c>
      <c r="L194" s="36">
        <f>SUMIFS(СВЦЭМ!$E$39:$E$782,СВЦЭМ!$A$39:$A$782,$A194,СВЦЭМ!$B$39:$B$782,L$191)+'СЕТ СН'!$F$15</f>
        <v>238.68304119000001</v>
      </c>
      <c r="M194" s="36">
        <f>SUMIFS(СВЦЭМ!$E$39:$E$782,СВЦЭМ!$A$39:$A$782,$A194,СВЦЭМ!$B$39:$B$782,M$191)+'СЕТ СН'!$F$15</f>
        <v>242.57177107000001</v>
      </c>
      <c r="N194" s="36">
        <f>SUMIFS(СВЦЭМ!$E$39:$E$782,СВЦЭМ!$A$39:$A$782,$A194,СВЦЭМ!$B$39:$B$782,N$191)+'СЕТ СН'!$F$15</f>
        <v>249.06723675999999</v>
      </c>
      <c r="O194" s="36">
        <f>SUMIFS(СВЦЭМ!$E$39:$E$782,СВЦЭМ!$A$39:$A$782,$A194,СВЦЭМ!$B$39:$B$782,O$191)+'СЕТ СН'!$F$15</f>
        <v>250.62386834</v>
      </c>
      <c r="P194" s="36">
        <f>SUMIFS(СВЦЭМ!$E$39:$E$782,СВЦЭМ!$A$39:$A$782,$A194,СВЦЭМ!$B$39:$B$782,P$191)+'СЕТ СН'!$F$15</f>
        <v>252.33885129000001</v>
      </c>
      <c r="Q194" s="36">
        <f>SUMIFS(СВЦЭМ!$E$39:$E$782,СВЦЭМ!$A$39:$A$782,$A194,СВЦЭМ!$B$39:$B$782,Q$191)+'СЕТ СН'!$F$15</f>
        <v>254.43032292999999</v>
      </c>
      <c r="R194" s="36">
        <f>SUMIFS(СВЦЭМ!$E$39:$E$782,СВЦЭМ!$A$39:$A$782,$A194,СВЦЭМ!$B$39:$B$782,R$191)+'СЕТ СН'!$F$15</f>
        <v>253.47007818</v>
      </c>
      <c r="S194" s="36">
        <f>SUMIFS(СВЦЭМ!$E$39:$E$782,СВЦЭМ!$A$39:$A$782,$A194,СВЦЭМ!$B$39:$B$782,S$191)+'СЕТ СН'!$F$15</f>
        <v>247.20680551999999</v>
      </c>
      <c r="T194" s="36">
        <f>SUMIFS(СВЦЭМ!$E$39:$E$782,СВЦЭМ!$A$39:$A$782,$A194,СВЦЭМ!$B$39:$B$782,T$191)+'СЕТ СН'!$F$15</f>
        <v>241.67162597999999</v>
      </c>
      <c r="U194" s="36">
        <f>SUMIFS(СВЦЭМ!$E$39:$E$782,СВЦЭМ!$A$39:$A$782,$A194,СВЦЭМ!$B$39:$B$782,U$191)+'СЕТ СН'!$F$15</f>
        <v>239.05429638000001</v>
      </c>
      <c r="V194" s="36">
        <f>SUMIFS(СВЦЭМ!$E$39:$E$782,СВЦЭМ!$A$39:$A$782,$A194,СВЦЭМ!$B$39:$B$782,V$191)+'СЕТ СН'!$F$15</f>
        <v>234.37090548</v>
      </c>
      <c r="W194" s="36">
        <f>SUMIFS(СВЦЭМ!$E$39:$E$782,СВЦЭМ!$A$39:$A$782,$A194,СВЦЭМ!$B$39:$B$782,W$191)+'СЕТ СН'!$F$15</f>
        <v>232.13278894999999</v>
      </c>
      <c r="X194" s="36">
        <f>SUMIFS(СВЦЭМ!$E$39:$E$782,СВЦЭМ!$A$39:$A$782,$A194,СВЦЭМ!$B$39:$B$782,X$191)+'СЕТ СН'!$F$15</f>
        <v>239.35275639</v>
      </c>
      <c r="Y194" s="36">
        <f>SUMIFS(СВЦЭМ!$E$39:$E$782,СВЦЭМ!$A$39:$A$782,$A194,СВЦЭМ!$B$39:$B$782,Y$191)+'СЕТ СН'!$F$15</f>
        <v>247.57678702000001</v>
      </c>
    </row>
    <row r="195" spans="1:25" ht="15.75" x14ac:dyDescent="0.2">
      <c r="A195" s="35">
        <f t="shared" si="5"/>
        <v>45050</v>
      </c>
      <c r="B195" s="36">
        <f>SUMIFS(СВЦЭМ!$E$39:$E$782,СВЦЭМ!$A$39:$A$782,$A195,СВЦЭМ!$B$39:$B$782,B$191)+'СЕТ СН'!$F$15</f>
        <v>276.11752123999997</v>
      </c>
      <c r="C195" s="36">
        <f>SUMIFS(СВЦЭМ!$E$39:$E$782,СВЦЭМ!$A$39:$A$782,$A195,СВЦЭМ!$B$39:$B$782,C$191)+'СЕТ СН'!$F$15</f>
        <v>287.73835527</v>
      </c>
      <c r="D195" s="36">
        <f>SUMIFS(СВЦЭМ!$E$39:$E$782,СВЦЭМ!$A$39:$A$782,$A195,СВЦЭМ!$B$39:$B$782,D$191)+'СЕТ СН'!$F$15</f>
        <v>295.89288945999999</v>
      </c>
      <c r="E195" s="36">
        <f>SUMIFS(СВЦЭМ!$E$39:$E$782,СВЦЭМ!$A$39:$A$782,$A195,СВЦЭМ!$B$39:$B$782,E$191)+'СЕТ СН'!$F$15</f>
        <v>295.71973575999999</v>
      </c>
      <c r="F195" s="36">
        <f>SUMIFS(СВЦЭМ!$E$39:$E$782,СВЦЭМ!$A$39:$A$782,$A195,СВЦЭМ!$B$39:$B$782,F$191)+'СЕТ СН'!$F$15</f>
        <v>295.47001269999998</v>
      </c>
      <c r="G195" s="36">
        <f>SUMIFS(СВЦЭМ!$E$39:$E$782,СВЦЭМ!$A$39:$A$782,$A195,СВЦЭМ!$B$39:$B$782,G$191)+'СЕТ СН'!$F$15</f>
        <v>295.45756478999999</v>
      </c>
      <c r="H195" s="36">
        <f>SUMIFS(СВЦЭМ!$E$39:$E$782,СВЦЭМ!$A$39:$A$782,$A195,СВЦЭМ!$B$39:$B$782,H$191)+'СЕТ СН'!$F$15</f>
        <v>290.95465231999998</v>
      </c>
      <c r="I195" s="36">
        <f>SUMIFS(СВЦЭМ!$E$39:$E$782,СВЦЭМ!$A$39:$A$782,$A195,СВЦЭМ!$B$39:$B$782,I$191)+'СЕТ СН'!$F$15</f>
        <v>282.70957611</v>
      </c>
      <c r="J195" s="36">
        <f>SUMIFS(СВЦЭМ!$E$39:$E$782,СВЦЭМ!$A$39:$A$782,$A195,СВЦЭМ!$B$39:$B$782,J$191)+'СЕТ СН'!$F$15</f>
        <v>274.73302526999998</v>
      </c>
      <c r="K195" s="36">
        <f>SUMIFS(СВЦЭМ!$E$39:$E$782,СВЦЭМ!$A$39:$A$782,$A195,СВЦЭМ!$B$39:$B$782,K$191)+'СЕТ СН'!$F$15</f>
        <v>272.79756968999999</v>
      </c>
      <c r="L195" s="36">
        <f>SUMIFS(СВЦЭМ!$E$39:$E$782,СВЦЭМ!$A$39:$A$782,$A195,СВЦЭМ!$B$39:$B$782,L$191)+'СЕТ СН'!$F$15</f>
        <v>269.23871521000001</v>
      </c>
      <c r="M195" s="36">
        <f>SUMIFS(СВЦЭМ!$E$39:$E$782,СВЦЭМ!$A$39:$A$782,$A195,СВЦЭМ!$B$39:$B$782,M$191)+'СЕТ СН'!$F$15</f>
        <v>272.65097881000003</v>
      </c>
      <c r="N195" s="36">
        <f>SUMIFS(СВЦЭМ!$E$39:$E$782,СВЦЭМ!$A$39:$A$782,$A195,СВЦЭМ!$B$39:$B$782,N$191)+'СЕТ СН'!$F$15</f>
        <v>278.17690313000003</v>
      </c>
      <c r="O195" s="36">
        <f>SUMIFS(СВЦЭМ!$E$39:$E$782,СВЦЭМ!$A$39:$A$782,$A195,СВЦЭМ!$B$39:$B$782,O$191)+'СЕТ СН'!$F$15</f>
        <v>280.4170982</v>
      </c>
      <c r="P195" s="36">
        <f>SUMIFS(СВЦЭМ!$E$39:$E$782,СВЦЭМ!$A$39:$A$782,$A195,СВЦЭМ!$B$39:$B$782,P$191)+'СЕТ СН'!$F$15</f>
        <v>282.44065834999998</v>
      </c>
      <c r="Q195" s="36">
        <f>SUMIFS(СВЦЭМ!$E$39:$E$782,СВЦЭМ!$A$39:$A$782,$A195,СВЦЭМ!$B$39:$B$782,Q$191)+'СЕТ СН'!$F$15</f>
        <v>284.41260005999999</v>
      </c>
      <c r="R195" s="36">
        <f>SUMIFS(СВЦЭМ!$E$39:$E$782,СВЦЭМ!$A$39:$A$782,$A195,СВЦЭМ!$B$39:$B$782,R$191)+'СЕТ СН'!$F$15</f>
        <v>282.13097912000001</v>
      </c>
      <c r="S195" s="36">
        <f>SUMIFS(СВЦЭМ!$E$39:$E$782,СВЦЭМ!$A$39:$A$782,$A195,СВЦЭМ!$B$39:$B$782,S$191)+'СЕТ СН'!$F$15</f>
        <v>274.86423760999998</v>
      </c>
      <c r="T195" s="36">
        <f>SUMIFS(СВЦЭМ!$E$39:$E$782,СВЦЭМ!$A$39:$A$782,$A195,СВЦЭМ!$B$39:$B$782,T$191)+'СЕТ СН'!$F$15</f>
        <v>268.02469188999999</v>
      </c>
      <c r="U195" s="36">
        <f>SUMIFS(СВЦЭМ!$E$39:$E$782,СВЦЭМ!$A$39:$A$782,$A195,СВЦЭМ!$B$39:$B$782,U$191)+'СЕТ СН'!$F$15</f>
        <v>264.03419595999998</v>
      </c>
      <c r="V195" s="36">
        <f>SUMIFS(СВЦЭМ!$E$39:$E$782,СВЦЭМ!$A$39:$A$782,$A195,СВЦЭМ!$B$39:$B$782,V$191)+'СЕТ СН'!$F$15</f>
        <v>259.79050945</v>
      </c>
      <c r="W195" s="36">
        <f>SUMIFS(СВЦЭМ!$E$39:$E$782,СВЦЭМ!$A$39:$A$782,$A195,СВЦЭМ!$B$39:$B$782,W$191)+'СЕТ СН'!$F$15</f>
        <v>257.87446482000001</v>
      </c>
      <c r="X195" s="36">
        <f>SUMIFS(СВЦЭМ!$E$39:$E$782,СВЦЭМ!$A$39:$A$782,$A195,СВЦЭМ!$B$39:$B$782,X$191)+'СЕТ СН'!$F$15</f>
        <v>265.94400658000001</v>
      </c>
      <c r="Y195" s="36">
        <f>SUMIFS(СВЦЭМ!$E$39:$E$782,СВЦЭМ!$A$39:$A$782,$A195,СВЦЭМ!$B$39:$B$782,Y$191)+'СЕТ СН'!$F$15</f>
        <v>270.90589437</v>
      </c>
    </row>
    <row r="196" spans="1:25" ht="15.75" x14ac:dyDescent="0.2">
      <c r="A196" s="35">
        <f t="shared" si="5"/>
        <v>45051</v>
      </c>
      <c r="B196" s="36">
        <f>SUMIFS(СВЦЭМ!$E$39:$E$782,СВЦЭМ!$A$39:$A$782,$A196,СВЦЭМ!$B$39:$B$782,B$191)+'СЕТ СН'!$F$15</f>
        <v>274.12082322999998</v>
      </c>
      <c r="C196" s="36">
        <f>SUMIFS(СВЦЭМ!$E$39:$E$782,СВЦЭМ!$A$39:$A$782,$A196,СВЦЭМ!$B$39:$B$782,C$191)+'СЕТ СН'!$F$15</f>
        <v>277.62514347000001</v>
      </c>
      <c r="D196" s="36">
        <f>SUMIFS(СВЦЭМ!$E$39:$E$782,СВЦЭМ!$A$39:$A$782,$A196,СВЦЭМ!$B$39:$B$782,D$191)+'СЕТ СН'!$F$15</f>
        <v>289.03374753999998</v>
      </c>
      <c r="E196" s="36">
        <f>SUMIFS(СВЦЭМ!$E$39:$E$782,СВЦЭМ!$A$39:$A$782,$A196,СВЦЭМ!$B$39:$B$782,E$191)+'СЕТ СН'!$F$15</f>
        <v>288.42680073000002</v>
      </c>
      <c r="F196" s="36">
        <f>SUMIFS(СВЦЭМ!$E$39:$E$782,СВЦЭМ!$A$39:$A$782,$A196,СВЦЭМ!$B$39:$B$782,F$191)+'СЕТ СН'!$F$15</f>
        <v>289.06819808</v>
      </c>
      <c r="G196" s="36">
        <f>SUMIFS(СВЦЭМ!$E$39:$E$782,СВЦЭМ!$A$39:$A$782,$A196,СВЦЭМ!$B$39:$B$782,G$191)+'СЕТ СН'!$F$15</f>
        <v>286.59406508000001</v>
      </c>
      <c r="H196" s="36">
        <f>SUMIFS(СВЦЭМ!$E$39:$E$782,СВЦЭМ!$A$39:$A$782,$A196,СВЦЭМ!$B$39:$B$782,H$191)+'СЕТ СН'!$F$15</f>
        <v>278.43753464000002</v>
      </c>
      <c r="I196" s="36">
        <f>SUMIFS(СВЦЭМ!$E$39:$E$782,СВЦЭМ!$A$39:$A$782,$A196,СВЦЭМ!$B$39:$B$782,I$191)+'СЕТ СН'!$F$15</f>
        <v>262.74685497000002</v>
      </c>
      <c r="J196" s="36">
        <f>SUMIFS(СВЦЭМ!$E$39:$E$782,СВЦЭМ!$A$39:$A$782,$A196,СВЦЭМ!$B$39:$B$782,J$191)+'СЕТ СН'!$F$15</f>
        <v>264.50528745999998</v>
      </c>
      <c r="K196" s="36">
        <f>SUMIFS(СВЦЭМ!$E$39:$E$782,СВЦЭМ!$A$39:$A$782,$A196,СВЦЭМ!$B$39:$B$782,K$191)+'СЕТ СН'!$F$15</f>
        <v>260.06787764000001</v>
      </c>
      <c r="L196" s="36">
        <f>SUMIFS(СВЦЭМ!$E$39:$E$782,СВЦЭМ!$A$39:$A$782,$A196,СВЦЭМ!$B$39:$B$782,L$191)+'СЕТ СН'!$F$15</f>
        <v>257.04556020000001</v>
      </c>
      <c r="M196" s="36">
        <f>SUMIFS(СВЦЭМ!$E$39:$E$782,СВЦЭМ!$A$39:$A$782,$A196,СВЦЭМ!$B$39:$B$782,M$191)+'СЕТ СН'!$F$15</f>
        <v>259.71264437000002</v>
      </c>
      <c r="N196" s="36">
        <f>SUMIFS(СВЦЭМ!$E$39:$E$782,СВЦЭМ!$A$39:$A$782,$A196,СВЦЭМ!$B$39:$B$782,N$191)+'СЕТ СН'!$F$15</f>
        <v>265.06672646999999</v>
      </c>
      <c r="O196" s="36">
        <f>SUMIFS(СВЦЭМ!$E$39:$E$782,СВЦЭМ!$A$39:$A$782,$A196,СВЦЭМ!$B$39:$B$782,O$191)+'СЕТ СН'!$F$15</f>
        <v>266.49135439999998</v>
      </c>
      <c r="P196" s="36">
        <f>SUMIFS(СВЦЭМ!$E$39:$E$782,СВЦЭМ!$A$39:$A$782,$A196,СВЦЭМ!$B$39:$B$782,P$191)+'СЕТ СН'!$F$15</f>
        <v>269.79538545999998</v>
      </c>
      <c r="Q196" s="36">
        <f>SUMIFS(СВЦЭМ!$E$39:$E$782,СВЦЭМ!$A$39:$A$782,$A196,СВЦЭМ!$B$39:$B$782,Q$191)+'СЕТ СН'!$F$15</f>
        <v>272.10561364</v>
      </c>
      <c r="R196" s="36">
        <f>SUMIFS(СВЦЭМ!$E$39:$E$782,СВЦЭМ!$A$39:$A$782,$A196,СВЦЭМ!$B$39:$B$782,R$191)+'СЕТ СН'!$F$15</f>
        <v>269.58424252999998</v>
      </c>
      <c r="S196" s="36">
        <f>SUMIFS(СВЦЭМ!$E$39:$E$782,СВЦЭМ!$A$39:$A$782,$A196,СВЦЭМ!$B$39:$B$782,S$191)+'СЕТ СН'!$F$15</f>
        <v>260.28541023999998</v>
      </c>
      <c r="T196" s="36">
        <f>SUMIFS(СВЦЭМ!$E$39:$E$782,СВЦЭМ!$A$39:$A$782,$A196,СВЦЭМ!$B$39:$B$782,T$191)+'СЕТ СН'!$F$15</f>
        <v>253.28149970000001</v>
      </c>
      <c r="U196" s="36">
        <f>SUMIFS(СВЦЭМ!$E$39:$E$782,СВЦЭМ!$A$39:$A$782,$A196,СВЦЭМ!$B$39:$B$782,U$191)+'СЕТ СН'!$F$15</f>
        <v>250.63018142000001</v>
      </c>
      <c r="V196" s="36">
        <f>SUMIFS(СВЦЭМ!$E$39:$E$782,СВЦЭМ!$A$39:$A$782,$A196,СВЦЭМ!$B$39:$B$782,V$191)+'СЕТ СН'!$F$15</f>
        <v>247.46663733</v>
      </c>
      <c r="W196" s="36">
        <f>SUMIFS(СВЦЭМ!$E$39:$E$782,СВЦЭМ!$A$39:$A$782,$A196,СВЦЭМ!$B$39:$B$782,W$191)+'СЕТ СН'!$F$15</f>
        <v>243.75885467000001</v>
      </c>
      <c r="X196" s="36">
        <f>SUMIFS(СВЦЭМ!$E$39:$E$782,СВЦЭМ!$A$39:$A$782,$A196,СВЦЭМ!$B$39:$B$782,X$191)+'СЕТ СН'!$F$15</f>
        <v>251.97858758999999</v>
      </c>
      <c r="Y196" s="36">
        <f>SUMIFS(СВЦЭМ!$E$39:$E$782,СВЦЭМ!$A$39:$A$782,$A196,СВЦЭМ!$B$39:$B$782,Y$191)+'СЕТ СН'!$F$15</f>
        <v>256.06525191999998</v>
      </c>
    </row>
    <row r="197" spans="1:25" ht="15.75" x14ac:dyDescent="0.2">
      <c r="A197" s="35">
        <f t="shared" si="5"/>
        <v>45052</v>
      </c>
      <c r="B197" s="36">
        <f>SUMIFS(СВЦЭМ!$E$39:$E$782,СВЦЭМ!$A$39:$A$782,$A197,СВЦЭМ!$B$39:$B$782,B$191)+'СЕТ СН'!$F$15</f>
        <v>253.59306186000001</v>
      </c>
      <c r="C197" s="36">
        <f>SUMIFS(СВЦЭМ!$E$39:$E$782,СВЦЭМ!$A$39:$A$782,$A197,СВЦЭМ!$B$39:$B$782,C$191)+'СЕТ СН'!$F$15</f>
        <v>271.27090263999997</v>
      </c>
      <c r="D197" s="36">
        <f>SUMIFS(СВЦЭМ!$E$39:$E$782,СВЦЭМ!$A$39:$A$782,$A197,СВЦЭМ!$B$39:$B$782,D$191)+'СЕТ СН'!$F$15</f>
        <v>281.44259930999999</v>
      </c>
      <c r="E197" s="36">
        <f>SUMIFS(СВЦЭМ!$E$39:$E$782,СВЦЭМ!$A$39:$A$782,$A197,СВЦЭМ!$B$39:$B$782,E$191)+'СЕТ СН'!$F$15</f>
        <v>279.89982193999998</v>
      </c>
      <c r="F197" s="36">
        <f>SUMIFS(СВЦЭМ!$E$39:$E$782,СВЦЭМ!$A$39:$A$782,$A197,СВЦЭМ!$B$39:$B$782,F$191)+'СЕТ СН'!$F$15</f>
        <v>279.60850976</v>
      </c>
      <c r="G197" s="36">
        <f>SUMIFS(СВЦЭМ!$E$39:$E$782,СВЦЭМ!$A$39:$A$782,$A197,СВЦЭМ!$B$39:$B$782,G$191)+'СЕТ СН'!$F$15</f>
        <v>279.50809371999998</v>
      </c>
      <c r="H197" s="36">
        <f>SUMIFS(СВЦЭМ!$E$39:$E$782,СВЦЭМ!$A$39:$A$782,$A197,СВЦЭМ!$B$39:$B$782,H$191)+'СЕТ СН'!$F$15</f>
        <v>278.45613571000001</v>
      </c>
      <c r="I197" s="36">
        <f>SUMIFS(СВЦЭМ!$E$39:$E$782,СВЦЭМ!$A$39:$A$782,$A197,СВЦЭМ!$B$39:$B$782,I$191)+'СЕТ СН'!$F$15</f>
        <v>266.96453924999997</v>
      </c>
      <c r="J197" s="36">
        <f>SUMIFS(СВЦЭМ!$E$39:$E$782,СВЦЭМ!$A$39:$A$782,$A197,СВЦЭМ!$B$39:$B$782,J$191)+'СЕТ СН'!$F$15</f>
        <v>255.16279832000001</v>
      </c>
      <c r="K197" s="36">
        <f>SUMIFS(СВЦЭМ!$E$39:$E$782,СВЦЭМ!$A$39:$A$782,$A197,СВЦЭМ!$B$39:$B$782,K$191)+'СЕТ СН'!$F$15</f>
        <v>244.15654884</v>
      </c>
      <c r="L197" s="36">
        <f>SUMIFS(СВЦЭМ!$E$39:$E$782,СВЦЭМ!$A$39:$A$782,$A197,СВЦЭМ!$B$39:$B$782,L$191)+'СЕТ СН'!$F$15</f>
        <v>243.31636112000001</v>
      </c>
      <c r="M197" s="36">
        <f>SUMIFS(СВЦЭМ!$E$39:$E$782,СВЦЭМ!$A$39:$A$782,$A197,СВЦЭМ!$B$39:$B$782,M$191)+'СЕТ СН'!$F$15</f>
        <v>242.90960680000001</v>
      </c>
      <c r="N197" s="36">
        <f>SUMIFS(СВЦЭМ!$E$39:$E$782,СВЦЭМ!$A$39:$A$782,$A197,СВЦЭМ!$B$39:$B$782,N$191)+'СЕТ СН'!$F$15</f>
        <v>248.14236106999999</v>
      </c>
      <c r="O197" s="36">
        <f>SUMIFS(СВЦЭМ!$E$39:$E$782,СВЦЭМ!$A$39:$A$782,$A197,СВЦЭМ!$B$39:$B$782,O$191)+'СЕТ СН'!$F$15</f>
        <v>248.39131505</v>
      </c>
      <c r="P197" s="36">
        <f>SUMIFS(СВЦЭМ!$E$39:$E$782,СВЦЭМ!$A$39:$A$782,$A197,СВЦЭМ!$B$39:$B$782,P$191)+'СЕТ СН'!$F$15</f>
        <v>249.17212581999999</v>
      </c>
      <c r="Q197" s="36">
        <f>SUMIFS(СВЦЭМ!$E$39:$E$782,СВЦЭМ!$A$39:$A$782,$A197,СВЦЭМ!$B$39:$B$782,Q$191)+'СЕТ СН'!$F$15</f>
        <v>244.34980528</v>
      </c>
      <c r="R197" s="36">
        <f>SUMIFS(СВЦЭМ!$E$39:$E$782,СВЦЭМ!$A$39:$A$782,$A197,СВЦЭМ!$B$39:$B$782,R$191)+'СЕТ СН'!$F$15</f>
        <v>232.91602424999999</v>
      </c>
      <c r="S197" s="36">
        <f>SUMIFS(СВЦЭМ!$E$39:$E$782,СВЦЭМ!$A$39:$A$782,$A197,СВЦЭМ!$B$39:$B$782,S$191)+'СЕТ СН'!$F$15</f>
        <v>205.67009899999999</v>
      </c>
      <c r="T197" s="36">
        <f>SUMIFS(СВЦЭМ!$E$39:$E$782,СВЦЭМ!$A$39:$A$782,$A197,СВЦЭМ!$B$39:$B$782,T$191)+'СЕТ СН'!$F$15</f>
        <v>184.41560913999999</v>
      </c>
      <c r="U197" s="36">
        <f>SUMIFS(СВЦЭМ!$E$39:$E$782,СВЦЭМ!$A$39:$A$782,$A197,СВЦЭМ!$B$39:$B$782,U$191)+'СЕТ СН'!$F$15</f>
        <v>185.11802976999999</v>
      </c>
      <c r="V197" s="36">
        <f>SUMIFS(СВЦЭМ!$E$39:$E$782,СВЦЭМ!$A$39:$A$782,$A197,СВЦЭМ!$B$39:$B$782,V$191)+'СЕТ СН'!$F$15</f>
        <v>182.61380711000001</v>
      </c>
      <c r="W197" s="36">
        <f>SUMIFS(СВЦЭМ!$E$39:$E$782,СВЦЭМ!$A$39:$A$782,$A197,СВЦЭМ!$B$39:$B$782,W$191)+'СЕТ СН'!$F$15</f>
        <v>181.63039577000001</v>
      </c>
      <c r="X197" s="36">
        <f>SUMIFS(СВЦЭМ!$E$39:$E$782,СВЦЭМ!$A$39:$A$782,$A197,СВЦЭМ!$B$39:$B$782,X$191)+'СЕТ СН'!$F$15</f>
        <v>210.68824857000001</v>
      </c>
      <c r="Y197" s="36">
        <f>SUMIFS(СВЦЭМ!$E$39:$E$782,СВЦЭМ!$A$39:$A$782,$A197,СВЦЭМ!$B$39:$B$782,Y$191)+'СЕТ СН'!$F$15</f>
        <v>247.57071153999999</v>
      </c>
    </row>
    <row r="198" spans="1:25" ht="15.75" x14ac:dyDescent="0.2">
      <c r="A198" s="35">
        <f t="shared" si="5"/>
        <v>45053</v>
      </c>
      <c r="B198" s="36">
        <f>SUMIFS(СВЦЭМ!$E$39:$E$782,СВЦЭМ!$A$39:$A$782,$A198,СВЦЭМ!$B$39:$B$782,B$191)+'СЕТ СН'!$F$15</f>
        <v>239.89486060999999</v>
      </c>
      <c r="C198" s="36">
        <f>SUMIFS(СВЦЭМ!$E$39:$E$782,СВЦЭМ!$A$39:$A$782,$A198,СВЦЭМ!$B$39:$B$782,C$191)+'СЕТ СН'!$F$15</f>
        <v>251.92480373999999</v>
      </c>
      <c r="D198" s="36">
        <f>SUMIFS(СВЦЭМ!$E$39:$E$782,СВЦЭМ!$A$39:$A$782,$A198,СВЦЭМ!$B$39:$B$782,D$191)+'СЕТ СН'!$F$15</f>
        <v>253.08386992999999</v>
      </c>
      <c r="E198" s="36">
        <f>SUMIFS(СВЦЭМ!$E$39:$E$782,СВЦЭМ!$A$39:$A$782,$A198,СВЦЭМ!$B$39:$B$782,E$191)+'СЕТ СН'!$F$15</f>
        <v>259.41595101000001</v>
      </c>
      <c r="F198" s="36">
        <f>SUMIFS(СВЦЭМ!$E$39:$E$782,СВЦЭМ!$A$39:$A$782,$A198,СВЦЭМ!$B$39:$B$782,F$191)+'СЕТ СН'!$F$15</f>
        <v>259.60103378000002</v>
      </c>
      <c r="G198" s="36">
        <f>SUMIFS(СВЦЭМ!$E$39:$E$782,СВЦЭМ!$A$39:$A$782,$A198,СВЦЭМ!$B$39:$B$782,G$191)+'СЕТ СН'!$F$15</f>
        <v>256.32456590999999</v>
      </c>
      <c r="H198" s="36">
        <f>SUMIFS(СВЦЭМ!$E$39:$E$782,СВЦЭМ!$A$39:$A$782,$A198,СВЦЭМ!$B$39:$B$782,H$191)+'СЕТ СН'!$F$15</f>
        <v>252.86781694000001</v>
      </c>
      <c r="I198" s="36">
        <f>SUMIFS(СВЦЭМ!$E$39:$E$782,СВЦЭМ!$A$39:$A$782,$A198,СВЦЭМ!$B$39:$B$782,I$191)+'СЕТ СН'!$F$15</f>
        <v>247.96181364</v>
      </c>
      <c r="J198" s="36">
        <f>SUMIFS(СВЦЭМ!$E$39:$E$782,СВЦЭМ!$A$39:$A$782,$A198,СВЦЭМ!$B$39:$B$782,J$191)+'СЕТ СН'!$F$15</f>
        <v>245.67933389000001</v>
      </c>
      <c r="K198" s="36">
        <f>SUMIFS(СВЦЭМ!$E$39:$E$782,СВЦЭМ!$A$39:$A$782,$A198,СВЦЭМ!$B$39:$B$782,K$191)+'СЕТ СН'!$F$15</f>
        <v>231.55778365</v>
      </c>
      <c r="L198" s="36">
        <f>SUMIFS(СВЦЭМ!$E$39:$E$782,СВЦЭМ!$A$39:$A$782,$A198,СВЦЭМ!$B$39:$B$782,L$191)+'СЕТ СН'!$F$15</f>
        <v>237.60086991</v>
      </c>
      <c r="M198" s="36">
        <f>SUMIFS(СВЦЭМ!$E$39:$E$782,СВЦЭМ!$A$39:$A$782,$A198,СВЦЭМ!$B$39:$B$782,M$191)+'СЕТ СН'!$F$15</f>
        <v>238.00112752000001</v>
      </c>
      <c r="N198" s="36">
        <f>SUMIFS(СВЦЭМ!$E$39:$E$782,СВЦЭМ!$A$39:$A$782,$A198,СВЦЭМ!$B$39:$B$782,N$191)+'СЕТ СН'!$F$15</f>
        <v>243.75226130999999</v>
      </c>
      <c r="O198" s="36">
        <f>SUMIFS(СВЦЭМ!$E$39:$E$782,СВЦЭМ!$A$39:$A$782,$A198,СВЦЭМ!$B$39:$B$782,O$191)+'СЕТ СН'!$F$15</f>
        <v>247.08960517</v>
      </c>
      <c r="P198" s="36">
        <f>SUMIFS(СВЦЭМ!$E$39:$E$782,СВЦЭМ!$A$39:$A$782,$A198,СВЦЭМ!$B$39:$B$782,P$191)+'СЕТ СН'!$F$15</f>
        <v>248.99570082</v>
      </c>
      <c r="Q198" s="36">
        <f>SUMIFS(СВЦЭМ!$E$39:$E$782,СВЦЭМ!$A$39:$A$782,$A198,СВЦЭМ!$B$39:$B$782,Q$191)+'СЕТ СН'!$F$15</f>
        <v>249.60926959</v>
      </c>
      <c r="R198" s="36">
        <f>SUMIFS(СВЦЭМ!$E$39:$E$782,СВЦЭМ!$A$39:$A$782,$A198,СВЦЭМ!$B$39:$B$782,R$191)+'СЕТ СН'!$F$15</f>
        <v>244.36722911000001</v>
      </c>
      <c r="S198" s="36">
        <f>SUMIFS(СВЦЭМ!$E$39:$E$782,СВЦЭМ!$A$39:$A$782,$A198,СВЦЭМ!$B$39:$B$782,S$191)+'СЕТ СН'!$F$15</f>
        <v>243.25845057000001</v>
      </c>
      <c r="T198" s="36">
        <f>SUMIFS(СВЦЭМ!$E$39:$E$782,СВЦЭМ!$A$39:$A$782,$A198,СВЦЭМ!$B$39:$B$782,T$191)+'СЕТ СН'!$F$15</f>
        <v>234.75245821999999</v>
      </c>
      <c r="U198" s="36">
        <f>SUMIFS(СВЦЭМ!$E$39:$E$782,СВЦЭМ!$A$39:$A$782,$A198,СВЦЭМ!$B$39:$B$782,U$191)+'СЕТ СН'!$F$15</f>
        <v>236.08381209000001</v>
      </c>
      <c r="V198" s="36">
        <f>SUMIFS(СВЦЭМ!$E$39:$E$782,СВЦЭМ!$A$39:$A$782,$A198,СВЦЭМ!$B$39:$B$782,V$191)+'СЕТ СН'!$F$15</f>
        <v>237.34650497000001</v>
      </c>
      <c r="W198" s="36">
        <f>SUMIFS(СВЦЭМ!$E$39:$E$782,СВЦЭМ!$A$39:$A$782,$A198,СВЦЭМ!$B$39:$B$782,W$191)+'СЕТ СН'!$F$15</f>
        <v>233.93409953</v>
      </c>
      <c r="X198" s="36">
        <f>SUMIFS(СВЦЭМ!$E$39:$E$782,СВЦЭМ!$A$39:$A$782,$A198,СВЦЭМ!$B$39:$B$782,X$191)+'СЕТ СН'!$F$15</f>
        <v>238.50626166999999</v>
      </c>
      <c r="Y198" s="36">
        <f>SUMIFS(СВЦЭМ!$E$39:$E$782,СВЦЭМ!$A$39:$A$782,$A198,СВЦЭМ!$B$39:$B$782,Y$191)+'СЕТ СН'!$F$15</f>
        <v>240.62441813999999</v>
      </c>
    </row>
    <row r="199" spans="1:25" ht="15.75" x14ac:dyDescent="0.2">
      <c r="A199" s="35">
        <f t="shared" si="5"/>
        <v>45054</v>
      </c>
      <c r="B199" s="36">
        <f>SUMIFS(СВЦЭМ!$E$39:$E$782,СВЦЭМ!$A$39:$A$782,$A199,СВЦЭМ!$B$39:$B$782,B$191)+'СЕТ СН'!$F$15</f>
        <v>238.69223699</v>
      </c>
      <c r="C199" s="36">
        <f>SUMIFS(СВЦЭМ!$E$39:$E$782,СВЦЭМ!$A$39:$A$782,$A199,СВЦЭМ!$B$39:$B$782,C$191)+'СЕТ СН'!$F$15</f>
        <v>246.34325774999999</v>
      </c>
      <c r="D199" s="36">
        <f>SUMIFS(СВЦЭМ!$E$39:$E$782,СВЦЭМ!$A$39:$A$782,$A199,СВЦЭМ!$B$39:$B$782,D$191)+'СЕТ СН'!$F$15</f>
        <v>257.74388569000001</v>
      </c>
      <c r="E199" s="36">
        <f>SUMIFS(СВЦЭМ!$E$39:$E$782,СВЦЭМ!$A$39:$A$782,$A199,СВЦЭМ!$B$39:$B$782,E$191)+'СЕТ СН'!$F$15</f>
        <v>262.01457572999999</v>
      </c>
      <c r="F199" s="36">
        <f>SUMIFS(СВЦЭМ!$E$39:$E$782,СВЦЭМ!$A$39:$A$782,$A199,СВЦЭМ!$B$39:$B$782,F$191)+'СЕТ СН'!$F$15</f>
        <v>263.70383586000003</v>
      </c>
      <c r="G199" s="36">
        <f>SUMIFS(СВЦЭМ!$E$39:$E$782,СВЦЭМ!$A$39:$A$782,$A199,СВЦЭМ!$B$39:$B$782,G$191)+'СЕТ СН'!$F$15</f>
        <v>258.59635821000001</v>
      </c>
      <c r="H199" s="36">
        <f>SUMIFS(СВЦЭМ!$E$39:$E$782,СВЦЭМ!$A$39:$A$782,$A199,СВЦЭМ!$B$39:$B$782,H$191)+'СЕТ СН'!$F$15</f>
        <v>256.66682844000002</v>
      </c>
      <c r="I199" s="36">
        <f>SUMIFS(СВЦЭМ!$E$39:$E$782,СВЦЭМ!$A$39:$A$782,$A199,СВЦЭМ!$B$39:$B$782,I$191)+'СЕТ СН'!$F$15</f>
        <v>247.67398617000001</v>
      </c>
      <c r="J199" s="36">
        <f>SUMIFS(СВЦЭМ!$E$39:$E$782,СВЦЭМ!$A$39:$A$782,$A199,СВЦЭМ!$B$39:$B$782,J$191)+'СЕТ СН'!$F$15</f>
        <v>243.53293244</v>
      </c>
      <c r="K199" s="36">
        <f>SUMIFS(СВЦЭМ!$E$39:$E$782,СВЦЭМ!$A$39:$A$782,$A199,СВЦЭМ!$B$39:$B$782,K$191)+'СЕТ СН'!$F$15</f>
        <v>237.60842782</v>
      </c>
      <c r="L199" s="36">
        <f>SUMIFS(СВЦЭМ!$E$39:$E$782,СВЦЭМ!$A$39:$A$782,$A199,СВЦЭМ!$B$39:$B$782,L$191)+'СЕТ СН'!$F$15</f>
        <v>234.04546839</v>
      </c>
      <c r="M199" s="36">
        <f>SUMIFS(СВЦЭМ!$E$39:$E$782,СВЦЭМ!$A$39:$A$782,$A199,СВЦЭМ!$B$39:$B$782,M$191)+'СЕТ СН'!$F$15</f>
        <v>225.88390601</v>
      </c>
      <c r="N199" s="36">
        <f>SUMIFS(СВЦЭМ!$E$39:$E$782,СВЦЭМ!$A$39:$A$782,$A199,СВЦЭМ!$B$39:$B$782,N$191)+'СЕТ СН'!$F$15</f>
        <v>234.07954574999999</v>
      </c>
      <c r="O199" s="36">
        <f>SUMIFS(СВЦЭМ!$E$39:$E$782,СВЦЭМ!$A$39:$A$782,$A199,СВЦЭМ!$B$39:$B$782,O$191)+'СЕТ СН'!$F$15</f>
        <v>234.85687580000001</v>
      </c>
      <c r="P199" s="36">
        <f>SUMIFS(СВЦЭМ!$E$39:$E$782,СВЦЭМ!$A$39:$A$782,$A199,СВЦЭМ!$B$39:$B$782,P$191)+'СЕТ СН'!$F$15</f>
        <v>235.37623113000001</v>
      </c>
      <c r="Q199" s="36">
        <f>SUMIFS(СВЦЭМ!$E$39:$E$782,СВЦЭМ!$A$39:$A$782,$A199,СВЦЭМ!$B$39:$B$782,Q$191)+'СЕТ СН'!$F$15</f>
        <v>235.20683968</v>
      </c>
      <c r="R199" s="36">
        <f>SUMIFS(СВЦЭМ!$E$39:$E$782,СВЦЭМ!$A$39:$A$782,$A199,СВЦЭМ!$B$39:$B$782,R$191)+'СЕТ СН'!$F$15</f>
        <v>233.89191173</v>
      </c>
      <c r="S199" s="36">
        <f>SUMIFS(СВЦЭМ!$E$39:$E$782,СВЦЭМ!$A$39:$A$782,$A199,СВЦЭМ!$B$39:$B$782,S$191)+'СЕТ СН'!$F$15</f>
        <v>230.60769155</v>
      </c>
      <c r="T199" s="36">
        <f>SUMIFS(СВЦЭМ!$E$39:$E$782,СВЦЭМ!$A$39:$A$782,$A199,СВЦЭМ!$B$39:$B$782,T$191)+'СЕТ СН'!$F$15</f>
        <v>225.63093426</v>
      </c>
      <c r="U199" s="36">
        <f>SUMIFS(СВЦЭМ!$E$39:$E$782,СВЦЭМ!$A$39:$A$782,$A199,СВЦЭМ!$B$39:$B$782,U$191)+'СЕТ СН'!$F$15</f>
        <v>223.92818746</v>
      </c>
      <c r="V199" s="36">
        <f>SUMIFS(СВЦЭМ!$E$39:$E$782,СВЦЭМ!$A$39:$A$782,$A199,СВЦЭМ!$B$39:$B$782,V$191)+'СЕТ СН'!$F$15</f>
        <v>226.21235374</v>
      </c>
      <c r="W199" s="36">
        <f>SUMIFS(СВЦЭМ!$E$39:$E$782,СВЦЭМ!$A$39:$A$782,$A199,СВЦЭМ!$B$39:$B$782,W$191)+'СЕТ СН'!$F$15</f>
        <v>225.86576582999999</v>
      </c>
      <c r="X199" s="36">
        <f>SUMIFS(СВЦЭМ!$E$39:$E$782,СВЦЭМ!$A$39:$A$782,$A199,СВЦЭМ!$B$39:$B$782,X$191)+'СЕТ СН'!$F$15</f>
        <v>231.67019837000001</v>
      </c>
      <c r="Y199" s="36">
        <f>SUMIFS(СВЦЭМ!$E$39:$E$782,СВЦЭМ!$A$39:$A$782,$A199,СВЦЭМ!$B$39:$B$782,Y$191)+'СЕТ СН'!$F$15</f>
        <v>229.09452424</v>
      </c>
    </row>
    <row r="200" spans="1:25" ht="15.75" x14ac:dyDescent="0.2">
      <c r="A200" s="35">
        <f t="shared" si="5"/>
        <v>45055</v>
      </c>
      <c r="B200" s="36">
        <f>SUMIFS(СВЦЭМ!$E$39:$E$782,СВЦЭМ!$A$39:$A$782,$A200,СВЦЭМ!$B$39:$B$782,B$191)+'СЕТ СН'!$F$15</f>
        <v>250.05724566999999</v>
      </c>
      <c r="C200" s="36">
        <f>SUMIFS(СВЦЭМ!$E$39:$E$782,СВЦЭМ!$A$39:$A$782,$A200,СВЦЭМ!$B$39:$B$782,C$191)+'СЕТ СН'!$F$15</f>
        <v>251.13153116000001</v>
      </c>
      <c r="D200" s="36">
        <f>SUMIFS(СВЦЭМ!$E$39:$E$782,СВЦЭМ!$A$39:$A$782,$A200,СВЦЭМ!$B$39:$B$782,D$191)+'СЕТ СН'!$F$15</f>
        <v>257.27326404000002</v>
      </c>
      <c r="E200" s="36">
        <f>SUMIFS(СВЦЭМ!$E$39:$E$782,СВЦЭМ!$A$39:$A$782,$A200,СВЦЭМ!$B$39:$B$782,E$191)+'СЕТ СН'!$F$15</f>
        <v>256.49210791000002</v>
      </c>
      <c r="F200" s="36">
        <f>SUMIFS(СВЦЭМ!$E$39:$E$782,СВЦЭМ!$A$39:$A$782,$A200,СВЦЭМ!$B$39:$B$782,F$191)+'СЕТ СН'!$F$15</f>
        <v>254.71388646</v>
      </c>
      <c r="G200" s="36">
        <f>SUMIFS(СВЦЭМ!$E$39:$E$782,СВЦЭМ!$A$39:$A$782,$A200,СВЦЭМ!$B$39:$B$782,G$191)+'СЕТ СН'!$F$15</f>
        <v>256.89191907999998</v>
      </c>
      <c r="H200" s="36">
        <f>SUMIFS(СВЦЭМ!$E$39:$E$782,СВЦЭМ!$A$39:$A$782,$A200,СВЦЭМ!$B$39:$B$782,H$191)+'СЕТ СН'!$F$15</f>
        <v>262.23443458000003</v>
      </c>
      <c r="I200" s="36">
        <f>SUMIFS(СВЦЭМ!$E$39:$E$782,СВЦЭМ!$A$39:$A$782,$A200,СВЦЭМ!$B$39:$B$782,I$191)+'СЕТ СН'!$F$15</f>
        <v>260.08278984999998</v>
      </c>
      <c r="J200" s="36">
        <f>SUMIFS(СВЦЭМ!$E$39:$E$782,СВЦЭМ!$A$39:$A$782,$A200,СВЦЭМ!$B$39:$B$782,J$191)+'СЕТ СН'!$F$15</f>
        <v>254.04886361000001</v>
      </c>
      <c r="K200" s="36">
        <f>SUMIFS(СВЦЭМ!$E$39:$E$782,СВЦЭМ!$A$39:$A$782,$A200,СВЦЭМ!$B$39:$B$782,K$191)+'СЕТ СН'!$F$15</f>
        <v>243.2662449</v>
      </c>
      <c r="L200" s="36">
        <f>SUMIFS(СВЦЭМ!$E$39:$E$782,СВЦЭМ!$A$39:$A$782,$A200,СВЦЭМ!$B$39:$B$782,L$191)+'СЕТ СН'!$F$15</f>
        <v>239.03235745000001</v>
      </c>
      <c r="M200" s="36">
        <f>SUMIFS(СВЦЭМ!$E$39:$E$782,СВЦЭМ!$A$39:$A$782,$A200,СВЦЭМ!$B$39:$B$782,M$191)+'СЕТ СН'!$F$15</f>
        <v>236.54785206</v>
      </c>
      <c r="N200" s="36">
        <f>SUMIFS(СВЦЭМ!$E$39:$E$782,СВЦЭМ!$A$39:$A$782,$A200,СВЦЭМ!$B$39:$B$782,N$191)+'СЕТ СН'!$F$15</f>
        <v>240.5962073</v>
      </c>
      <c r="O200" s="36">
        <f>SUMIFS(СВЦЭМ!$E$39:$E$782,СВЦЭМ!$A$39:$A$782,$A200,СВЦЭМ!$B$39:$B$782,O$191)+'СЕТ СН'!$F$15</f>
        <v>243.43980565999999</v>
      </c>
      <c r="P200" s="36">
        <f>SUMIFS(СВЦЭМ!$E$39:$E$782,СВЦЭМ!$A$39:$A$782,$A200,СВЦЭМ!$B$39:$B$782,P$191)+'СЕТ СН'!$F$15</f>
        <v>245.95540926999999</v>
      </c>
      <c r="Q200" s="36">
        <f>SUMIFS(СВЦЭМ!$E$39:$E$782,СВЦЭМ!$A$39:$A$782,$A200,СВЦЭМ!$B$39:$B$782,Q$191)+'СЕТ СН'!$F$15</f>
        <v>248.24767971</v>
      </c>
      <c r="R200" s="36">
        <f>SUMIFS(СВЦЭМ!$E$39:$E$782,СВЦЭМ!$A$39:$A$782,$A200,СВЦЭМ!$B$39:$B$782,R$191)+'СЕТ СН'!$F$15</f>
        <v>247.96037383000001</v>
      </c>
      <c r="S200" s="36">
        <f>SUMIFS(СВЦЭМ!$E$39:$E$782,СВЦЭМ!$A$39:$A$782,$A200,СВЦЭМ!$B$39:$B$782,S$191)+'СЕТ СН'!$F$15</f>
        <v>242.35842038999999</v>
      </c>
      <c r="T200" s="36">
        <f>SUMIFS(СВЦЭМ!$E$39:$E$782,СВЦЭМ!$A$39:$A$782,$A200,СВЦЭМ!$B$39:$B$782,T$191)+'СЕТ СН'!$F$15</f>
        <v>236.54210302000001</v>
      </c>
      <c r="U200" s="36">
        <f>SUMIFS(СВЦЭМ!$E$39:$E$782,СВЦЭМ!$A$39:$A$782,$A200,СВЦЭМ!$B$39:$B$782,U$191)+'СЕТ СН'!$F$15</f>
        <v>234.11271305</v>
      </c>
      <c r="V200" s="36">
        <f>SUMIFS(СВЦЭМ!$E$39:$E$782,СВЦЭМ!$A$39:$A$782,$A200,СВЦЭМ!$B$39:$B$782,V$191)+'СЕТ СН'!$F$15</f>
        <v>228.54268812000001</v>
      </c>
      <c r="W200" s="36">
        <f>SUMIFS(СВЦЭМ!$E$39:$E$782,СВЦЭМ!$A$39:$A$782,$A200,СВЦЭМ!$B$39:$B$782,W$191)+'СЕТ СН'!$F$15</f>
        <v>224.51969645</v>
      </c>
      <c r="X200" s="36">
        <f>SUMIFS(СВЦЭМ!$E$39:$E$782,СВЦЭМ!$A$39:$A$782,$A200,СВЦЭМ!$B$39:$B$782,X$191)+'СЕТ СН'!$F$15</f>
        <v>229.26707404999999</v>
      </c>
      <c r="Y200" s="36">
        <f>SUMIFS(СВЦЭМ!$E$39:$E$782,СВЦЭМ!$A$39:$A$782,$A200,СВЦЭМ!$B$39:$B$782,Y$191)+'СЕТ СН'!$F$15</f>
        <v>239.87534120999999</v>
      </c>
    </row>
    <row r="201" spans="1:25" ht="15.75" x14ac:dyDescent="0.2">
      <c r="A201" s="35">
        <f t="shared" si="5"/>
        <v>45056</v>
      </c>
      <c r="B201" s="36">
        <f>SUMIFS(СВЦЭМ!$E$39:$E$782,СВЦЭМ!$A$39:$A$782,$A201,СВЦЭМ!$B$39:$B$782,B$191)+'СЕТ СН'!$F$15</f>
        <v>241.40099995</v>
      </c>
      <c r="C201" s="36">
        <f>SUMIFS(СВЦЭМ!$E$39:$E$782,СВЦЭМ!$A$39:$A$782,$A201,СВЦЭМ!$B$39:$B$782,C$191)+'СЕТ СН'!$F$15</f>
        <v>245.96731976000001</v>
      </c>
      <c r="D201" s="36">
        <f>SUMIFS(СВЦЭМ!$E$39:$E$782,СВЦЭМ!$A$39:$A$782,$A201,СВЦЭМ!$B$39:$B$782,D$191)+'СЕТ СН'!$F$15</f>
        <v>250.44594552000001</v>
      </c>
      <c r="E201" s="36">
        <f>SUMIFS(СВЦЭМ!$E$39:$E$782,СВЦЭМ!$A$39:$A$782,$A201,СВЦЭМ!$B$39:$B$782,E$191)+'СЕТ СН'!$F$15</f>
        <v>252.11380836999999</v>
      </c>
      <c r="F201" s="36">
        <f>SUMIFS(СВЦЭМ!$E$39:$E$782,СВЦЭМ!$A$39:$A$782,$A201,СВЦЭМ!$B$39:$B$782,F$191)+'СЕТ СН'!$F$15</f>
        <v>255.35989149</v>
      </c>
      <c r="G201" s="36">
        <f>SUMIFS(СВЦЭМ!$E$39:$E$782,СВЦЭМ!$A$39:$A$782,$A201,СВЦЭМ!$B$39:$B$782,G$191)+'СЕТ СН'!$F$15</f>
        <v>258.89652695000001</v>
      </c>
      <c r="H201" s="36">
        <f>SUMIFS(СВЦЭМ!$E$39:$E$782,СВЦЭМ!$A$39:$A$782,$A201,СВЦЭМ!$B$39:$B$782,H$191)+'СЕТ СН'!$F$15</f>
        <v>257.29944704000002</v>
      </c>
      <c r="I201" s="36">
        <f>SUMIFS(СВЦЭМ!$E$39:$E$782,СВЦЭМ!$A$39:$A$782,$A201,СВЦЭМ!$B$39:$B$782,I$191)+'СЕТ СН'!$F$15</f>
        <v>249.46776405</v>
      </c>
      <c r="J201" s="36">
        <f>SUMIFS(СВЦЭМ!$E$39:$E$782,СВЦЭМ!$A$39:$A$782,$A201,СВЦЭМ!$B$39:$B$782,J$191)+'СЕТ СН'!$F$15</f>
        <v>246.19723626000001</v>
      </c>
      <c r="K201" s="36">
        <f>SUMIFS(СВЦЭМ!$E$39:$E$782,СВЦЭМ!$A$39:$A$782,$A201,СВЦЭМ!$B$39:$B$782,K$191)+'СЕТ СН'!$F$15</f>
        <v>240.72757014000001</v>
      </c>
      <c r="L201" s="36">
        <f>SUMIFS(СВЦЭМ!$E$39:$E$782,СВЦЭМ!$A$39:$A$782,$A201,СВЦЭМ!$B$39:$B$782,L$191)+'СЕТ СН'!$F$15</f>
        <v>238.75498381</v>
      </c>
      <c r="M201" s="36">
        <f>SUMIFS(СВЦЭМ!$E$39:$E$782,СВЦЭМ!$A$39:$A$782,$A201,СВЦЭМ!$B$39:$B$782,M$191)+'СЕТ СН'!$F$15</f>
        <v>241.84827336999999</v>
      </c>
      <c r="N201" s="36">
        <f>SUMIFS(СВЦЭМ!$E$39:$E$782,СВЦЭМ!$A$39:$A$782,$A201,СВЦЭМ!$B$39:$B$782,N$191)+'СЕТ СН'!$F$15</f>
        <v>233.49164225999999</v>
      </c>
      <c r="O201" s="36">
        <f>SUMIFS(СВЦЭМ!$E$39:$E$782,СВЦЭМ!$A$39:$A$782,$A201,СВЦЭМ!$B$39:$B$782,O$191)+'СЕТ СН'!$F$15</f>
        <v>251.61783392999999</v>
      </c>
      <c r="P201" s="36">
        <f>SUMIFS(СВЦЭМ!$E$39:$E$782,СВЦЭМ!$A$39:$A$782,$A201,СВЦЭМ!$B$39:$B$782,P$191)+'СЕТ СН'!$F$15</f>
        <v>235.48565847</v>
      </c>
      <c r="Q201" s="36">
        <f>SUMIFS(СВЦЭМ!$E$39:$E$782,СВЦЭМ!$A$39:$A$782,$A201,СВЦЭМ!$B$39:$B$782,Q$191)+'СЕТ СН'!$F$15</f>
        <v>253.26577080999999</v>
      </c>
      <c r="R201" s="36">
        <f>SUMIFS(СВЦЭМ!$E$39:$E$782,СВЦЭМ!$A$39:$A$782,$A201,СВЦЭМ!$B$39:$B$782,R$191)+'СЕТ СН'!$F$15</f>
        <v>229.77499639999999</v>
      </c>
      <c r="S201" s="36">
        <f>SUMIFS(СВЦЭМ!$E$39:$E$782,СВЦЭМ!$A$39:$A$782,$A201,СВЦЭМ!$B$39:$B$782,S$191)+'СЕТ СН'!$F$15</f>
        <v>246.28774881000001</v>
      </c>
      <c r="T201" s="36">
        <f>SUMIFS(СВЦЭМ!$E$39:$E$782,СВЦЭМ!$A$39:$A$782,$A201,СВЦЭМ!$B$39:$B$782,T$191)+'СЕТ СН'!$F$15</f>
        <v>235.84678160999999</v>
      </c>
      <c r="U201" s="36">
        <f>SUMIFS(СВЦЭМ!$E$39:$E$782,СВЦЭМ!$A$39:$A$782,$A201,СВЦЭМ!$B$39:$B$782,U$191)+'СЕТ СН'!$F$15</f>
        <v>228.25291662000001</v>
      </c>
      <c r="V201" s="36">
        <f>SUMIFS(СВЦЭМ!$E$39:$E$782,СВЦЭМ!$A$39:$A$782,$A201,СВЦЭМ!$B$39:$B$782,V$191)+'СЕТ СН'!$F$15</f>
        <v>225.91981944</v>
      </c>
      <c r="W201" s="36">
        <f>SUMIFS(СВЦЭМ!$E$39:$E$782,СВЦЭМ!$A$39:$A$782,$A201,СВЦЭМ!$B$39:$B$782,W$191)+'СЕТ СН'!$F$15</f>
        <v>231.45259257999999</v>
      </c>
      <c r="X201" s="36">
        <f>SUMIFS(СВЦЭМ!$E$39:$E$782,СВЦЭМ!$A$39:$A$782,$A201,СВЦЭМ!$B$39:$B$782,X$191)+'СЕТ СН'!$F$15</f>
        <v>237.85328855</v>
      </c>
      <c r="Y201" s="36">
        <f>SUMIFS(СВЦЭМ!$E$39:$E$782,СВЦЭМ!$A$39:$A$782,$A201,СВЦЭМ!$B$39:$B$782,Y$191)+'СЕТ СН'!$F$15</f>
        <v>239.01595782999999</v>
      </c>
    </row>
    <row r="202" spans="1:25" ht="15.75" x14ac:dyDescent="0.2">
      <c r="A202" s="35">
        <f t="shared" si="5"/>
        <v>45057</v>
      </c>
      <c r="B202" s="36">
        <f>SUMIFS(СВЦЭМ!$E$39:$E$782,СВЦЭМ!$A$39:$A$782,$A202,СВЦЭМ!$B$39:$B$782,B$191)+'СЕТ СН'!$F$15</f>
        <v>244.31126234000001</v>
      </c>
      <c r="C202" s="36">
        <f>SUMIFS(СВЦЭМ!$E$39:$E$782,СВЦЭМ!$A$39:$A$782,$A202,СВЦЭМ!$B$39:$B$782,C$191)+'СЕТ СН'!$F$15</f>
        <v>255.27151013</v>
      </c>
      <c r="D202" s="36">
        <f>SUMIFS(СВЦЭМ!$E$39:$E$782,СВЦЭМ!$A$39:$A$782,$A202,СВЦЭМ!$B$39:$B$782,D$191)+'СЕТ СН'!$F$15</f>
        <v>266.26081959999999</v>
      </c>
      <c r="E202" s="36">
        <f>SUMIFS(СВЦЭМ!$E$39:$E$782,СВЦЭМ!$A$39:$A$782,$A202,СВЦЭМ!$B$39:$B$782,E$191)+'СЕТ СН'!$F$15</f>
        <v>269.00785091</v>
      </c>
      <c r="F202" s="36">
        <f>SUMIFS(СВЦЭМ!$E$39:$E$782,СВЦЭМ!$A$39:$A$782,$A202,СВЦЭМ!$B$39:$B$782,F$191)+'СЕТ СН'!$F$15</f>
        <v>255.51335992</v>
      </c>
      <c r="G202" s="36">
        <f>SUMIFS(СВЦЭМ!$E$39:$E$782,СВЦЭМ!$A$39:$A$782,$A202,СВЦЭМ!$B$39:$B$782,G$191)+'СЕТ СН'!$F$15</f>
        <v>265.17148521000001</v>
      </c>
      <c r="H202" s="36">
        <f>SUMIFS(СВЦЭМ!$E$39:$E$782,СВЦЭМ!$A$39:$A$782,$A202,СВЦЭМ!$B$39:$B$782,H$191)+'СЕТ СН'!$F$15</f>
        <v>253.94101570000001</v>
      </c>
      <c r="I202" s="36">
        <f>SUMIFS(СВЦЭМ!$E$39:$E$782,СВЦЭМ!$A$39:$A$782,$A202,СВЦЭМ!$B$39:$B$782,I$191)+'СЕТ СН'!$F$15</f>
        <v>239.64258312999999</v>
      </c>
      <c r="J202" s="36">
        <f>SUMIFS(СВЦЭМ!$E$39:$E$782,СВЦЭМ!$A$39:$A$782,$A202,СВЦЭМ!$B$39:$B$782,J$191)+'СЕТ СН'!$F$15</f>
        <v>232.95055933</v>
      </c>
      <c r="K202" s="36">
        <f>SUMIFS(СВЦЭМ!$E$39:$E$782,СВЦЭМ!$A$39:$A$782,$A202,СВЦЭМ!$B$39:$B$782,K$191)+'СЕТ СН'!$F$15</f>
        <v>229.62417436000001</v>
      </c>
      <c r="L202" s="36">
        <f>SUMIFS(СВЦЭМ!$E$39:$E$782,СВЦЭМ!$A$39:$A$782,$A202,СВЦЭМ!$B$39:$B$782,L$191)+'СЕТ СН'!$F$15</f>
        <v>230.70470276</v>
      </c>
      <c r="M202" s="36">
        <f>SUMIFS(СВЦЭМ!$E$39:$E$782,СВЦЭМ!$A$39:$A$782,$A202,СВЦЭМ!$B$39:$B$782,M$191)+'СЕТ СН'!$F$15</f>
        <v>228.10797037</v>
      </c>
      <c r="N202" s="36">
        <f>SUMIFS(СВЦЭМ!$E$39:$E$782,СВЦЭМ!$A$39:$A$782,$A202,СВЦЭМ!$B$39:$B$782,N$191)+'СЕТ СН'!$F$15</f>
        <v>237.24188204000001</v>
      </c>
      <c r="O202" s="36">
        <f>SUMIFS(СВЦЭМ!$E$39:$E$782,СВЦЭМ!$A$39:$A$782,$A202,СВЦЭМ!$B$39:$B$782,O$191)+'СЕТ СН'!$F$15</f>
        <v>238.62816321</v>
      </c>
      <c r="P202" s="36">
        <f>SUMIFS(СВЦЭМ!$E$39:$E$782,СВЦЭМ!$A$39:$A$782,$A202,СВЦЭМ!$B$39:$B$782,P$191)+'СЕТ СН'!$F$15</f>
        <v>238.67490340000001</v>
      </c>
      <c r="Q202" s="36">
        <f>SUMIFS(СВЦЭМ!$E$39:$E$782,СВЦЭМ!$A$39:$A$782,$A202,СВЦЭМ!$B$39:$B$782,Q$191)+'СЕТ СН'!$F$15</f>
        <v>239.41740605000001</v>
      </c>
      <c r="R202" s="36">
        <f>SUMIFS(СВЦЭМ!$E$39:$E$782,СВЦЭМ!$A$39:$A$782,$A202,СВЦЭМ!$B$39:$B$782,R$191)+'СЕТ СН'!$F$15</f>
        <v>237.75601576</v>
      </c>
      <c r="S202" s="36">
        <f>SUMIFS(СВЦЭМ!$E$39:$E$782,СВЦЭМ!$A$39:$A$782,$A202,СВЦЭМ!$B$39:$B$782,S$191)+'СЕТ СН'!$F$15</f>
        <v>230.26127288000001</v>
      </c>
      <c r="T202" s="36">
        <f>SUMIFS(СВЦЭМ!$E$39:$E$782,СВЦЭМ!$A$39:$A$782,$A202,СВЦЭМ!$B$39:$B$782,T$191)+'СЕТ СН'!$F$15</f>
        <v>225.72925029000001</v>
      </c>
      <c r="U202" s="36">
        <f>SUMIFS(СВЦЭМ!$E$39:$E$782,СВЦЭМ!$A$39:$A$782,$A202,СВЦЭМ!$B$39:$B$782,U$191)+'СЕТ СН'!$F$15</f>
        <v>228.91533308000001</v>
      </c>
      <c r="V202" s="36">
        <f>SUMIFS(СВЦЭМ!$E$39:$E$782,СВЦЭМ!$A$39:$A$782,$A202,СВЦЭМ!$B$39:$B$782,V$191)+'СЕТ СН'!$F$15</f>
        <v>226.28078299000001</v>
      </c>
      <c r="W202" s="36">
        <f>SUMIFS(СВЦЭМ!$E$39:$E$782,СВЦЭМ!$A$39:$A$782,$A202,СВЦЭМ!$B$39:$B$782,W$191)+'СЕТ СН'!$F$15</f>
        <v>228.66678102</v>
      </c>
      <c r="X202" s="36">
        <f>SUMIFS(СВЦЭМ!$E$39:$E$782,СВЦЭМ!$A$39:$A$782,$A202,СВЦЭМ!$B$39:$B$782,X$191)+'СЕТ СН'!$F$15</f>
        <v>229.60160511000001</v>
      </c>
      <c r="Y202" s="36">
        <f>SUMIFS(СВЦЭМ!$E$39:$E$782,СВЦЭМ!$A$39:$A$782,$A202,СВЦЭМ!$B$39:$B$782,Y$191)+'СЕТ СН'!$F$15</f>
        <v>236.28283995999999</v>
      </c>
    </row>
    <row r="203" spans="1:25" ht="15.75" x14ac:dyDescent="0.2">
      <c r="A203" s="35">
        <f t="shared" si="5"/>
        <v>45058</v>
      </c>
      <c r="B203" s="36">
        <f>SUMIFS(СВЦЭМ!$E$39:$E$782,СВЦЭМ!$A$39:$A$782,$A203,СВЦЭМ!$B$39:$B$782,B$191)+'СЕТ СН'!$F$15</f>
        <v>258.55725311999998</v>
      </c>
      <c r="C203" s="36">
        <f>SUMIFS(СВЦЭМ!$E$39:$E$782,СВЦЭМ!$A$39:$A$782,$A203,СВЦЭМ!$B$39:$B$782,C$191)+'СЕТ СН'!$F$15</f>
        <v>267.89240606999999</v>
      </c>
      <c r="D203" s="36">
        <f>SUMIFS(СВЦЭМ!$E$39:$E$782,СВЦЭМ!$A$39:$A$782,$A203,СВЦЭМ!$B$39:$B$782,D$191)+'СЕТ СН'!$F$15</f>
        <v>269.87570004000003</v>
      </c>
      <c r="E203" s="36">
        <f>SUMIFS(СВЦЭМ!$E$39:$E$782,СВЦЭМ!$A$39:$A$782,$A203,СВЦЭМ!$B$39:$B$782,E$191)+'СЕТ СН'!$F$15</f>
        <v>266.89378338</v>
      </c>
      <c r="F203" s="36">
        <f>SUMIFS(СВЦЭМ!$E$39:$E$782,СВЦЭМ!$A$39:$A$782,$A203,СВЦЭМ!$B$39:$B$782,F$191)+'СЕТ СН'!$F$15</f>
        <v>266.68914519999998</v>
      </c>
      <c r="G203" s="36">
        <f>SUMIFS(СВЦЭМ!$E$39:$E$782,СВЦЭМ!$A$39:$A$782,$A203,СВЦЭМ!$B$39:$B$782,G$191)+'СЕТ СН'!$F$15</f>
        <v>266.00529445000001</v>
      </c>
      <c r="H203" s="36">
        <f>SUMIFS(СВЦЭМ!$E$39:$E$782,СВЦЭМ!$A$39:$A$782,$A203,СВЦЭМ!$B$39:$B$782,H$191)+'СЕТ СН'!$F$15</f>
        <v>244.32156039</v>
      </c>
      <c r="I203" s="36">
        <f>SUMIFS(СВЦЭМ!$E$39:$E$782,СВЦЭМ!$A$39:$A$782,$A203,СВЦЭМ!$B$39:$B$782,I$191)+'СЕТ СН'!$F$15</f>
        <v>238.42206816000001</v>
      </c>
      <c r="J203" s="36">
        <f>SUMIFS(СВЦЭМ!$E$39:$E$782,СВЦЭМ!$A$39:$A$782,$A203,СВЦЭМ!$B$39:$B$782,J$191)+'СЕТ СН'!$F$15</f>
        <v>228.47910879</v>
      </c>
      <c r="K203" s="36">
        <f>SUMIFS(СВЦЭМ!$E$39:$E$782,СВЦЭМ!$A$39:$A$782,$A203,СВЦЭМ!$B$39:$B$782,K$191)+'СЕТ СН'!$F$15</f>
        <v>222.42929427999999</v>
      </c>
      <c r="L203" s="36">
        <f>SUMIFS(СВЦЭМ!$E$39:$E$782,СВЦЭМ!$A$39:$A$782,$A203,СВЦЭМ!$B$39:$B$782,L$191)+'СЕТ СН'!$F$15</f>
        <v>224.49356069999999</v>
      </c>
      <c r="M203" s="36">
        <f>SUMIFS(СВЦЭМ!$E$39:$E$782,СВЦЭМ!$A$39:$A$782,$A203,СВЦЭМ!$B$39:$B$782,M$191)+'СЕТ СН'!$F$15</f>
        <v>229.42242596</v>
      </c>
      <c r="N203" s="36">
        <f>SUMIFS(СВЦЭМ!$E$39:$E$782,СВЦЭМ!$A$39:$A$782,$A203,СВЦЭМ!$B$39:$B$782,N$191)+'СЕТ СН'!$F$15</f>
        <v>236.14743924999999</v>
      </c>
      <c r="O203" s="36">
        <f>SUMIFS(СВЦЭМ!$E$39:$E$782,СВЦЭМ!$A$39:$A$782,$A203,СВЦЭМ!$B$39:$B$782,O$191)+'СЕТ СН'!$F$15</f>
        <v>236.64936137000001</v>
      </c>
      <c r="P203" s="36">
        <f>SUMIFS(СВЦЭМ!$E$39:$E$782,СВЦЭМ!$A$39:$A$782,$A203,СВЦЭМ!$B$39:$B$782,P$191)+'СЕТ СН'!$F$15</f>
        <v>240.28092355999999</v>
      </c>
      <c r="Q203" s="36">
        <f>SUMIFS(СВЦЭМ!$E$39:$E$782,СВЦЭМ!$A$39:$A$782,$A203,СВЦЭМ!$B$39:$B$782,Q$191)+'СЕТ СН'!$F$15</f>
        <v>238.59743904000001</v>
      </c>
      <c r="R203" s="36">
        <f>SUMIFS(СВЦЭМ!$E$39:$E$782,СВЦЭМ!$A$39:$A$782,$A203,СВЦЭМ!$B$39:$B$782,R$191)+'СЕТ СН'!$F$15</f>
        <v>233.86289338</v>
      </c>
      <c r="S203" s="36">
        <f>SUMIFS(СВЦЭМ!$E$39:$E$782,СВЦЭМ!$A$39:$A$782,$A203,СВЦЭМ!$B$39:$B$782,S$191)+'СЕТ СН'!$F$15</f>
        <v>228.82259081000001</v>
      </c>
      <c r="T203" s="36">
        <f>SUMIFS(СВЦЭМ!$E$39:$E$782,СВЦЭМ!$A$39:$A$782,$A203,СВЦЭМ!$B$39:$B$782,T$191)+'СЕТ СН'!$F$15</f>
        <v>224.72453922</v>
      </c>
      <c r="U203" s="36">
        <f>SUMIFS(СВЦЭМ!$E$39:$E$782,СВЦЭМ!$A$39:$A$782,$A203,СВЦЭМ!$B$39:$B$782,U$191)+'СЕТ СН'!$F$15</f>
        <v>218.75096108</v>
      </c>
      <c r="V203" s="36">
        <f>SUMIFS(СВЦЭМ!$E$39:$E$782,СВЦЭМ!$A$39:$A$782,$A203,СВЦЭМ!$B$39:$B$782,V$191)+'СЕТ СН'!$F$15</f>
        <v>217.23887662999999</v>
      </c>
      <c r="W203" s="36">
        <f>SUMIFS(СВЦЭМ!$E$39:$E$782,СВЦЭМ!$A$39:$A$782,$A203,СВЦЭМ!$B$39:$B$782,W$191)+'СЕТ СН'!$F$15</f>
        <v>226.62385993000001</v>
      </c>
      <c r="X203" s="36">
        <f>SUMIFS(СВЦЭМ!$E$39:$E$782,СВЦЭМ!$A$39:$A$782,$A203,СВЦЭМ!$B$39:$B$782,X$191)+'СЕТ СН'!$F$15</f>
        <v>228.98535115999999</v>
      </c>
      <c r="Y203" s="36">
        <f>SUMIFS(СВЦЭМ!$E$39:$E$782,СВЦЭМ!$A$39:$A$782,$A203,СВЦЭМ!$B$39:$B$782,Y$191)+'СЕТ СН'!$F$15</f>
        <v>237.86857849</v>
      </c>
    </row>
    <row r="204" spans="1:25" ht="15.75" x14ac:dyDescent="0.2">
      <c r="A204" s="35">
        <f t="shared" si="5"/>
        <v>45059</v>
      </c>
      <c r="B204" s="36">
        <f>SUMIFS(СВЦЭМ!$E$39:$E$782,СВЦЭМ!$A$39:$A$782,$A204,СВЦЭМ!$B$39:$B$782,B$191)+'СЕТ СН'!$F$15</f>
        <v>248.75924531999999</v>
      </c>
      <c r="C204" s="36">
        <f>SUMIFS(СВЦЭМ!$E$39:$E$782,СВЦЭМ!$A$39:$A$782,$A204,СВЦЭМ!$B$39:$B$782,C$191)+'СЕТ СН'!$F$15</f>
        <v>255.84148784999999</v>
      </c>
      <c r="D204" s="36">
        <f>SUMIFS(СВЦЭМ!$E$39:$E$782,СВЦЭМ!$A$39:$A$782,$A204,СВЦЭМ!$B$39:$B$782,D$191)+'СЕТ СН'!$F$15</f>
        <v>262.6507087</v>
      </c>
      <c r="E204" s="36">
        <f>SUMIFS(СВЦЭМ!$E$39:$E$782,СВЦЭМ!$A$39:$A$782,$A204,СВЦЭМ!$B$39:$B$782,E$191)+'СЕТ СН'!$F$15</f>
        <v>265.34133535000001</v>
      </c>
      <c r="F204" s="36">
        <f>SUMIFS(СВЦЭМ!$E$39:$E$782,СВЦЭМ!$A$39:$A$782,$A204,СВЦЭМ!$B$39:$B$782,F$191)+'СЕТ СН'!$F$15</f>
        <v>265.27694013000001</v>
      </c>
      <c r="G204" s="36">
        <f>SUMIFS(СВЦЭМ!$E$39:$E$782,СВЦЭМ!$A$39:$A$782,$A204,СВЦЭМ!$B$39:$B$782,G$191)+'СЕТ СН'!$F$15</f>
        <v>262.45527684000001</v>
      </c>
      <c r="H204" s="36">
        <f>SUMIFS(СВЦЭМ!$E$39:$E$782,СВЦЭМ!$A$39:$A$782,$A204,СВЦЭМ!$B$39:$B$782,H$191)+'СЕТ СН'!$F$15</f>
        <v>259.32015002999998</v>
      </c>
      <c r="I204" s="36">
        <f>SUMIFS(СВЦЭМ!$E$39:$E$782,СВЦЭМ!$A$39:$A$782,$A204,СВЦЭМ!$B$39:$B$782,I$191)+'СЕТ СН'!$F$15</f>
        <v>247.13599435</v>
      </c>
      <c r="J204" s="36">
        <f>SUMIFS(СВЦЭМ!$E$39:$E$782,СВЦЭМ!$A$39:$A$782,$A204,СВЦЭМ!$B$39:$B$782,J$191)+'СЕТ СН'!$F$15</f>
        <v>238.21520169999999</v>
      </c>
      <c r="K204" s="36">
        <f>SUMIFS(СВЦЭМ!$E$39:$E$782,СВЦЭМ!$A$39:$A$782,$A204,СВЦЭМ!$B$39:$B$782,K$191)+'СЕТ СН'!$F$15</f>
        <v>238.43141940000001</v>
      </c>
      <c r="L204" s="36">
        <f>SUMIFS(СВЦЭМ!$E$39:$E$782,СВЦЭМ!$A$39:$A$782,$A204,СВЦЭМ!$B$39:$B$782,L$191)+'СЕТ СН'!$F$15</f>
        <v>236.6331643</v>
      </c>
      <c r="M204" s="36">
        <f>SUMIFS(СВЦЭМ!$E$39:$E$782,СВЦЭМ!$A$39:$A$782,$A204,СВЦЭМ!$B$39:$B$782,M$191)+'СЕТ СН'!$F$15</f>
        <v>234.01532416000001</v>
      </c>
      <c r="N204" s="36">
        <f>SUMIFS(СВЦЭМ!$E$39:$E$782,СВЦЭМ!$A$39:$A$782,$A204,СВЦЭМ!$B$39:$B$782,N$191)+'СЕТ СН'!$F$15</f>
        <v>238.86950555999999</v>
      </c>
      <c r="O204" s="36">
        <f>SUMIFS(СВЦЭМ!$E$39:$E$782,СВЦЭМ!$A$39:$A$782,$A204,СВЦЭМ!$B$39:$B$782,O$191)+'СЕТ СН'!$F$15</f>
        <v>242.61284386</v>
      </c>
      <c r="P204" s="36">
        <f>SUMIFS(СВЦЭМ!$E$39:$E$782,СВЦЭМ!$A$39:$A$782,$A204,СВЦЭМ!$B$39:$B$782,P$191)+'СЕТ СН'!$F$15</f>
        <v>244.86022141999999</v>
      </c>
      <c r="Q204" s="36">
        <f>SUMIFS(СВЦЭМ!$E$39:$E$782,СВЦЭМ!$A$39:$A$782,$A204,СВЦЭМ!$B$39:$B$782,Q$191)+'СЕТ СН'!$F$15</f>
        <v>248.05856313000001</v>
      </c>
      <c r="R204" s="36">
        <f>SUMIFS(СВЦЭМ!$E$39:$E$782,СВЦЭМ!$A$39:$A$782,$A204,СВЦЭМ!$B$39:$B$782,R$191)+'СЕТ СН'!$F$15</f>
        <v>248.03947611999999</v>
      </c>
      <c r="S204" s="36">
        <f>SUMIFS(СВЦЭМ!$E$39:$E$782,СВЦЭМ!$A$39:$A$782,$A204,СВЦЭМ!$B$39:$B$782,S$191)+'СЕТ СН'!$F$15</f>
        <v>244.00785449</v>
      </c>
      <c r="T204" s="36">
        <f>SUMIFS(СВЦЭМ!$E$39:$E$782,СВЦЭМ!$A$39:$A$782,$A204,СВЦЭМ!$B$39:$B$782,T$191)+'СЕТ СН'!$F$15</f>
        <v>240.08413411999999</v>
      </c>
      <c r="U204" s="36">
        <f>SUMIFS(СВЦЭМ!$E$39:$E$782,СВЦЭМ!$A$39:$A$782,$A204,СВЦЭМ!$B$39:$B$782,U$191)+'СЕТ СН'!$F$15</f>
        <v>224.45782743999999</v>
      </c>
      <c r="V204" s="36">
        <f>SUMIFS(СВЦЭМ!$E$39:$E$782,СВЦЭМ!$A$39:$A$782,$A204,СВЦЭМ!$B$39:$B$782,V$191)+'СЕТ СН'!$F$15</f>
        <v>225.87683021999999</v>
      </c>
      <c r="W204" s="36">
        <f>SUMIFS(СВЦЭМ!$E$39:$E$782,СВЦЭМ!$A$39:$A$782,$A204,СВЦЭМ!$B$39:$B$782,W$191)+'СЕТ СН'!$F$15</f>
        <v>225.22236713000001</v>
      </c>
      <c r="X204" s="36">
        <f>SUMIFS(СВЦЭМ!$E$39:$E$782,СВЦЭМ!$A$39:$A$782,$A204,СВЦЭМ!$B$39:$B$782,X$191)+'СЕТ СН'!$F$15</f>
        <v>232.36951393000001</v>
      </c>
      <c r="Y204" s="36">
        <f>SUMIFS(СВЦЭМ!$E$39:$E$782,СВЦЭМ!$A$39:$A$782,$A204,СВЦЭМ!$B$39:$B$782,Y$191)+'СЕТ СН'!$F$15</f>
        <v>232.97834176999999</v>
      </c>
    </row>
    <row r="205" spans="1:25" ht="15.75" x14ac:dyDescent="0.2">
      <c r="A205" s="35">
        <f t="shared" si="5"/>
        <v>45060</v>
      </c>
      <c r="B205" s="36">
        <f>SUMIFS(СВЦЭМ!$E$39:$E$782,СВЦЭМ!$A$39:$A$782,$A205,СВЦЭМ!$B$39:$B$782,B$191)+'СЕТ СН'!$F$15</f>
        <v>242.78846089999999</v>
      </c>
      <c r="C205" s="36">
        <f>SUMIFS(СВЦЭМ!$E$39:$E$782,СВЦЭМ!$A$39:$A$782,$A205,СВЦЭМ!$B$39:$B$782,C$191)+'СЕТ СН'!$F$15</f>
        <v>254.87887434000001</v>
      </c>
      <c r="D205" s="36">
        <f>SUMIFS(СВЦЭМ!$E$39:$E$782,СВЦЭМ!$A$39:$A$782,$A205,СВЦЭМ!$B$39:$B$782,D$191)+'СЕТ СН'!$F$15</f>
        <v>264.80005821999998</v>
      </c>
      <c r="E205" s="36">
        <f>SUMIFS(СВЦЭМ!$E$39:$E$782,СВЦЭМ!$A$39:$A$782,$A205,СВЦЭМ!$B$39:$B$782,E$191)+'СЕТ СН'!$F$15</f>
        <v>263.69516012000003</v>
      </c>
      <c r="F205" s="36">
        <f>SUMIFS(СВЦЭМ!$E$39:$E$782,СВЦЭМ!$A$39:$A$782,$A205,СВЦЭМ!$B$39:$B$782,F$191)+'СЕТ СН'!$F$15</f>
        <v>265.09765024000001</v>
      </c>
      <c r="G205" s="36">
        <f>SUMIFS(СВЦЭМ!$E$39:$E$782,СВЦЭМ!$A$39:$A$782,$A205,СВЦЭМ!$B$39:$B$782,G$191)+'СЕТ СН'!$F$15</f>
        <v>263.33056286999999</v>
      </c>
      <c r="H205" s="36">
        <f>SUMIFS(СВЦЭМ!$E$39:$E$782,СВЦЭМ!$A$39:$A$782,$A205,СВЦЭМ!$B$39:$B$782,H$191)+'СЕТ СН'!$F$15</f>
        <v>263.29484740999999</v>
      </c>
      <c r="I205" s="36">
        <f>SUMIFS(СВЦЭМ!$E$39:$E$782,СВЦЭМ!$A$39:$A$782,$A205,СВЦЭМ!$B$39:$B$782,I$191)+'СЕТ СН'!$F$15</f>
        <v>255.82326358</v>
      </c>
      <c r="J205" s="36">
        <f>SUMIFS(СВЦЭМ!$E$39:$E$782,СВЦЭМ!$A$39:$A$782,$A205,СВЦЭМ!$B$39:$B$782,J$191)+'СЕТ СН'!$F$15</f>
        <v>244.25145842000001</v>
      </c>
      <c r="K205" s="36">
        <f>SUMIFS(СВЦЭМ!$E$39:$E$782,СВЦЭМ!$A$39:$A$782,$A205,СВЦЭМ!$B$39:$B$782,K$191)+'СЕТ СН'!$F$15</f>
        <v>233.74923464</v>
      </c>
      <c r="L205" s="36">
        <f>SUMIFS(СВЦЭМ!$E$39:$E$782,СВЦЭМ!$A$39:$A$782,$A205,СВЦЭМ!$B$39:$B$782,L$191)+'СЕТ СН'!$F$15</f>
        <v>229.76612356999999</v>
      </c>
      <c r="M205" s="36">
        <f>SUMIFS(СВЦЭМ!$E$39:$E$782,СВЦЭМ!$A$39:$A$782,$A205,СВЦЭМ!$B$39:$B$782,M$191)+'СЕТ СН'!$F$15</f>
        <v>228.34277797999999</v>
      </c>
      <c r="N205" s="36">
        <f>SUMIFS(СВЦЭМ!$E$39:$E$782,СВЦЭМ!$A$39:$A$782,$A205,СВЦЭМ!$B$39:$B$782,N$191)+'СЕТ СН'!$F$15</f>
        <v>231.55367405999999</v>
      </c>
      <c r="O205" s="36">
        <f>SUMIFS(СВЦЭМ!$E$39:$E$782,СВЦЭМ!$A$39:$A$782,$A205,СВЦЭМ!$B$39:$B$782,O$191)+'СЕТ СН'!$F$15</f>
        <v>236.2104861</v>
      </c>
      <c r="P205" s="36">
        <f>SUMIFS(СВЦЭМ!$E$39:$E$782,СВЦЭМ!$A$39:$A$782,$A205,СВЦЭМ!$B$39:$B$782,P$191)+'СЕТ СН'!$F$15</f>
        <v>238.44488551000001</v>
      </c>
      <c r="Q205" s="36">
        <f>SUMIFS(СВЦЭМ!$E$39:$E$782,СВЦЭМ!$A$39:$A$782,$A205,СВЦЭМ!$B$39:$B$782,Q$191)+'СЕТ СН'!$F$15</f>
        <v>241.17030491</v>
      </c>
      <c r="R205" s="36">
        <f>SUMIFS(СВЦЭМ!$E$39:$E$782,СВЦЭМ!$A$39:$A$782,$A205,СВЦЭМ!$B$39:$B$782,R$191)+'СЕТ СН'!$F$15</f>
        <v>238.44310064000001</v>
      </c>
      <c r="S205" s="36">
        <f>SUMIFS(СВЦЭМ!$E$39:$E$782,СВЦЭМ!$A$39:$A$782,$A205,СВЦЭМ!$B$39:$B$782,S$191)+'СЕТ СН'!$F$15</f>
        <v>233.51531944000001</v>
      </c>
      <c r="T205" s="36">
        <f>SUMIFS(СВЦЭМ!$E$39:$E$782,СВЦЭМ!$A$39:$A$782,$A205,СВЦЭМ!$B$39:$B$782,T$191)+'СЕТ СН'!$F$15</f>
        <v>231.63985787999999</v>
      </c>
      <c r="U205" s="36">
        <f>SUMIFS(СВЦЭМ!$E$39:$E$782,СВЦЭМ!$A$39:$A$782,$A205,СВЦЭМ!$B$39:$B$782,U$191)+'СЕТ СН'!$F$15</f>
        <v>227.57525587999999</v>
      </c>
      <c r="V205" s="36">
        <f>SUMIFS(СВЦЭМ!$E$39:$E$782,СВЦЭМ!$A$39:$A$782,$A205,СВЦЭМ!$B$39:$B$782,V$191)+'СЕТ СН'!$F$15</f>
        <v>224.08929223000001</v>
      </c>
      <c r="W205" s="36">
        <f>SUMIFS(СВЦЭМ!$E$39:$E$782,СВЦЭМ!$A$39:$A$782,$A205,СВЦЭМ!$B$39:$B$782,W$191)+'СЕТ СН'!$F$15</f>
        <v>218.990759</v>
      </c>
      <c r="X205" s="36">
        <f>SUMIFS(СВЦЭМ!$E$39:$E$782,СВЦЭМ!$A$39:$A$782,$A205,СВЦЭМ!$B$39:$B$782,X$191)+'СЕТ СН'!$F$15</f>
        <v>225.03461118999999</v>
      </c>
      <c r="Y205" s="36">
        <f>SUMIFS(СВЦЭМ!$E$39:$E$782,СВЦЭМ!$A$39:$A$782,$A205,СВЦЭМ!$B$39:$B$782,Y$191)+'СЕТ СН'!$F$15</f>
        <v>235.04584202000001</v>
      </c>
    </row>
    <row r="206" spans="1:25" ht="15.75" x14ac:dyDescent="0.2">
      <c r="A206" s="35">
        <f t="shared" si="5"/>
        <v>45061</v>
      </c>
      <c r="B206" s="36">
        <f>SUMIFS(СВЦЭМ!$E$39:$E$782,СВЦЭМ!$A$39:$A$782,$A206,СВЦЭМ!$B$39:$B$782,B$191)+'СЕТ СН'!$F$15</f>
        <v>248.21056519000001</v>
      </c>
      <c r="C206" s="36">
        <f>SUMIFS(СВЦЭМ!$E$39:$E$782,СВЦЭМ!$A$39:$A$782,$A206,СВЦЭМ!$B$39:$B$782,C$191)+'СЕТ СН'!$F$15</f>
        <v>258.36765041000001</v>
      </c>
      <c r="D206" s="36">
        <f>SUMIFS(СВЦЭМ!$E$39:$E$782,СВЦЭМ!$A$39:$A$782,$A206,СВЦЭМ!$B$39:$B$782,D$191)+'СЕТ СН'!$F$15</f>
        <v>271.66552725999998</v>
      </c>
      <c r="E206" s="36">
        <f>SUMIFS(СВЦЭМ!$E$39:$E$782,СВЦЭМ!$A$39:$A$782,$A206,СВЦЭМ!$B$39:$B$782,E$191)+'СЕТ СН'!$F$15</f>
        <v>271.36662897000002</v>
      </c>
      <c r="F206" s="36">
        <f>SUMIFS(СВЦЭМ!$E$39:$E$782,СВЦЭМ!$A$39:$A$782,$A206,СВЦЭМ!$B$39:$B$782,F$191)+'СЕТ СН'!$F$15</f>
        <v>269.21007121999997</v>
      </c>
      <c r="G206" s="36">
        <f>SUMIFS(СВЦЭМ!$E$39:$E$782,СВЦЭМ!$A$39:$A$782,$A206,СВЦЭМ!$B$39:$B$782,G$191)+'СЕТ СН'!$F$15</f>
        <v>264.11231866000003</v>
      </c>
      <c r="H206" s="36">
        <f>SUMIFS(СВЦЭМ!$E$39:$E$782,СВЦЭМ!$A$39:$A$782,$A206,СВЦЭМ!$B$39:$B$782,H$191)+'СЕТ СН'!$F$15</f>
        <v>256.37464007</v>
      </c>
      <c r="I206" s="36">
        <f>SUMIFS(СВЦЭМ!$E$39:$E$782,СВЦЭМ!$A$39:$A$782,$A206,СВЦЭМ!$B$39:$B$782,I$191)+'СЕТ СН'!$F$15</f>
        <v>248.49635316999999</v>
      </c>
      <c r="J206" s="36">
        <f>SUMIFS(СВЦЭМ!$E$39:$E$782,СВЦЭМ!$A$39:$A$782,$A206,СВЦЭМ!$B$39:$B$782,J$191)+'СЕТ СН'!$F$15</f>
        <v>237.93928761000001</v>
      </c>
      <c r="K206" s="36">
        <f>SUMIFS(СВЦЭМ!$E$39:$E$782,СВЦЭМ!$A$39:$A$782,$A206,СВЦЭМ!$B$39:$B$782,K$191)+'СЕТ СН'!$F$15</f>
        <v>235.36704521999999</v>
      </c>
      <c r="L206" s="36">
        <f>SUMIFS(СВЦЭМ!$E$39:$E$782,СВЦЭМ!$A$39:$A$782,$A206,СВЦЭМ!$B$39:$B$782,L$191)+'СЕТ СН'!$F$15</f>
        <v>233.57074924</v>
      </c>
      <c r="M206" s="36">
        <f>SUMIFS(СВЦЭМ!$E$39:$E$782,СВЦЭМ!$A$39:$A$782,$A206,СВЦЭМ!$B$39:$B$782,M$191)+'СЕТ СН'!$F$15</f>
        <v>232.77863735</v>
      </c>
      <c r="N206" s="36">
        <f>SUMIFS(СВЦЭМ!$E$39:$E$782,СВЦЭМ!$A$39:$A$782,$A206,СВЦЭМ!$B$39:$B$782,N$191)+'СЕТ СН'!$F$15</f>
        <v>241.87074827999999</v>
      </c>
      <c r="O206" s="36">
        <f>SUMIFS(СВЦЭМ!$E$39:$E$782,СВЦЭМ!$A$39:$A$782,$A206,СВЦЭМ!$B$39:$B$782,O$191)+'СЕТ СН'!$F$15</f>
        <v>241.9956895</v>
      </c>
      <c r="P206" s="36">
        <f>SUMIFS(СВЦЭМ!$E$39:$E$782,СВЦЭМ!$A$39:$A$782,$A206,СВЦЭМ!$B$39:$B$782,P$191)+'СЕТ СН'!$F$15</f>
        <v>240.62187539999999</v>
      </c>
      <c r="Q206" s="36">
        <f>SUMIFS(СВЦЭМ!$E$39:$E$782,СВЦЭМ!$A$39:$A$782,$A206,СВЦЭМ!$B$39:$B$782,Q$191)+'СЕТ СН'!$F$15</f>
        <v>240.66192445999999</v>
      </c>
      <c r="R206" s="36">
        <f>SUMIFS(СВЦЭМ!$E$39:$E$782,СВЦЭМ!$A$39:$A$782,$A206,СВЦЭМ!$B$39:$B$782,R$191)+'СЕТ СН'!$F$15</f>
        <v>243.61197967999999</v>
      </c>
      <c r="S206" s="36">
        <f>SUMIFS(СВЦЭМ!$E$39:$E$782,СВЦЭМ!$A$39:$A$782,$A206,СВЦЭМ!$B$39:$B$782,S$191)+'СЕТ СН'!$F$15</f>
        <v>235.75095053999999</v>
      </c>
      <c r="T206" s="36">
        <f>SUMIFS(СВЦЭМ!$E$39:$E$782,СВЦЭМ!$A$39:$A$782,$A206,СВЦЭМ!$B$39:$B$782,T$191)+'СЕТ СН'!$F$15</f>
        <v>225.42848631999999</v>
      </c>
      <c r="U206" s="36">
        <f>SUMIFS(СВЦЭМ!$E$39:$E$782,СВЦЭМ!$A$39:$A$782,$A206,СВЦЭМ!$B$39:$B$782,U$191)+'СЕТ СН'!$F$15</f>
        <v>218.16007855999999</v>
      </c>
      <c r="V206" s="36">
        <f>SUMIFS(СВЦЭМ!$E$39:$E$782,СВЦЭМ!$A$39:$A$782,$A206,СВЦЭМ!$B$39:$B$782,V$191)+'СЕТ СН'!$F$15</f>
        <v>214.83471821000001</v>
      </c>
      <c r="W206" s="36">
        <f>SUMIFS(СВЦЭМ!$E$39:$E$782,СВЦЭМ!$A$39:$A$782,$A206,СВЦЭМ!$B$39:$B$782,W$191)+'СЕТ СН'!$F$15</f>
        <v>222.71780082999999</v>
      </c>
      <c r="X206" s="36">
        <f>SUMIFS(СВЦЭМ!$E$39:$E$782,СВЦЭМ!$A$39:$A$782,$A206,СВЦЭМ!$B$39:$B$782,X$191)+'СЕТ СН'!$F$15</f>
        <v>229.78569027</v>
      </c>
      <c r="Y206" s="36">
        <f>SUMIFS(СВЦЭМ!$E$39:$E$782,СВЦЭМ!$A$39:$A$782,$A206,СВЦЭМ!$B$39:$B$782,Y$191)+'СЕТ СН'!$F$15</f>
        <v>239.18158396999999</v>
      </c>
    </row>
    <row r="207" spans="1:25" ht="15.75" x14ac:dyDescent="0.2">
      <c r="A207" s="35">
        <f t="shared" si="5"/>
        <v>45062</v>
      </c>
      <c r="B207" s="36">
        <f>SUMIFS(СВЦЭМ!$E$39:$E$782,СВЦЭМ!$A$39:$A$782,$A207,СВЦЭМ!$B$39:$B$782,B$191)+'СЕТ СН'!$F$15</f>
        <v>257.27441175000001</v>
      </c>
      <c r="C207" s="36">
        <f>SUMIFS(СВЦЭМ!$E$39:$E$782,СВЦЭМ!$A$39:$A$782,$A207,СВЦЭМ!$B$39:$B$782,C$191)+'СЕТ СН'!$F$15</f>
        <v>262.42526466999999</v>
      </c>
      <c r="D207" s="36">
        <f>SUMIFS(СВЦЭМ!$E$39:$E$782,СВЦЭМ!$A$39:$A$782,$A207,СВЦЭМ!$B$39:$B$782,D$191)+'СЕТ СН'!$F$15</f>
        <v>265.48014069999999</v>
      </c>
      <c r="E207" s="36">
        <f>SUMIFS(СВЦЭМ!$E$39:$E$782,СВЦЭМ!$A$39:$A$782,$A207,СВЦЭМ!$B$39:$B$782,E$191)+'СЕТ СН'!$F$15</f>
        <v>262.42208416</v>
      </c>
      <c r="F207" s="36">
        <f>SUMIFS(СВЦЭМ!$E$39:$E$782,СВЦЭМ!$A$39:$A$782,$A207,СВЦЭМ!$B$39:$B$782,F$191)+'СЕТ СН'!$F$15</f>
        <v>262.35660915</v>
      </c>
      <c r="G207" s="36">
        <f>SUMIFS(СВЦЭМ!$E$39:$E$782,СВЦЭМ!$A$39:$A$782,$A207,СВЦЭМ!$B$39:$B$782,G$191)+'СЕТ СН'!$F$15</f>
        <v>263.37205293</v>
      </c>
      <c r="H207" s="36">
        <f>SUMIFS(СВЦЭМ!$E$39:$E$782,СВЦЭМ!$A$39:$A$782,$A207,СВЦЭМ!$B$39:$B$782,H$191)+'СЕТ СН'!$F$15</f>
        <v>244.97069958</v>
      </c>
      <c r="I207" s="36">
        <f>SUMIFS(СВЦЭМ!$E$39:$E$782,СВЦЭМ!$A$39:$A$782,$A207,СВЦЭМ!$B$39:$B$782,I$191)+'СЕТ СН'!$F$15</f>
        <v>242.96291632000001</v>
      </c>
      <c r="J207" s="36">
        <f>SUMIFS(СВЦЭМ!$E$39:$E$782,СВЦЭМ!$A$39:$A$782,$A207,СВЦЭМ!$B$39:$B$782,J$191)+'СЕТ СН'!$F$15</f>
        <v>229.78501241000001</v>
      </c>
      <c r="K207" s="36">
        <f>SUMIFS(СВЦЭМ!$E$39:$E$782,СВЦЭМ!$A$39:$A$782,$A207,СВЦЭМ!$B$39:$B$782,K$191)+'СЕТ СН'!$F$15</f>
        <v>228.92897617</v>
      </c>
      <c r="L207" s="36">
        <f>SUMIFS(СВЦЭМ!$E$39:$E$782,СВЦЭМ!$A$39:$A$782,$A207,СВЦЭМ!$B$39:$B$782,L$191)+'СЕТ СН'!$F$15</f>
        <v>229.68301525999999</v>
      </c>
      <c r="M207" s="36">
        <f>SUMIFS(СВЦЭМ!$E$39:$E$782,СВЦЭМ!$A$39:$A$782,$A207,СВЦЭМ!$B$39:$B$782,M$191)+'СЕТ СН'!$F$15</f>
        <v>233.45470090000001</v>
      </c>
      <c r="N207" s="36">
        <f>SUMIFS(СВЦЭМ!$E$39:$E$782,СВЦЭМ!$A$39:$A$782,$A207,СВЦЭМ!$B$39:$B$782,N$191)+'СЕТ СН'!$F$15</f>
        <v>239.36002658999999</v>
      </c>
      <c r="O207" s="36">
        <f>SUMIFS(СВЦЭМ!$E$39:$E$782,СВЦЭМ!$A$39:$A$782,$A207,СВЦЭМ!$B$39:$B$782,O$191)+'СЕТ СН'!$F$15</f>
        <v>241.55773593999999</v>
      </c>
      <c r="P207" s="36">
        <f>SUMIFS(СВЦЭМ!$E$39:$E$782,СВЦЭМ!$A$39:$A$782,$A207,СВЦЭМ!$B$39:$B$782,P$191)+'СЕТ СН'!$F$15</f>
        <v>242.68266</v>
      </c>
      <c r="Q207" s="36">
        <f>SUMIFS(СВЦЭМ!$E$39:$E$782,СВЦЭМ!$A$39:$A$782,$A207,СВЦЭМ!$B$39:$B$782,Q$191)+'СЕТ СН'!$F$15</f>
        <v>241.19445103999999</v>
      </c>
      <c r="R207" s="36">
        <f>SUMIFS(СВЦЭМ!$E$39:$E$782,СВЦЭМ!$A$39:$A$782,$A207,СВЦЭМ!$B$39:$B$782,R$191)+'СЕТ СН'!$F$15</f>
        <v>234.82136292999999</v>
      </c>
      <c r="S207" s="36">
        <f>SUMIFS(СВЦЭМ!$E$39:$E$782,СВЦЭМ!$A$39:$A$782,$A207,СВЦЭМ!$B$39:$B$782,S$191)+'СЕТ СН'!$F$15</f>
        <v>230.04926483</v>
      </c>
      <c r="T207" s="36">
        <f>SUMIFS(СВЦЭМ!$E$39:$E$782,СВЦЭМ!$A$39:$A$782,$A207,СВЦЭМ!$B$39:$B$782,T$191)+'СЕТ СН'!$F$15</f>
        <v>213.73578807999999</v>
      </c>
      <c r="U207" s="36">
        <f>SUMIFS(СВЦЭМ!$E$39:$E$782,СВЦЭМ!$A$39:$A$782,$A207,СВЦЭМ!$B$39:$B$782,U$191)+'СЕТ СН'!$F$15</f>
        <v>202.50709445000001</v>
      </c>
      <c r="V207" s="36">
        <f>SUMIFS(СВЦЭМ!$E$39:$E$782,СВЦЭМ!$A$39:$A$782,$A207,СВЦЭМ!$B$39:$B$782,V$191)+'СЕТ СН'!$F$15</f>
        <v>203.52228822999999</v>
      </c>
      <c r="W207" s="36">
        <f>SUMIFS(СВЦЭМ!$E$39:$E$782,СВЦЭМ!$A$39:$A$782,$A207,СВЦЭМ!$B$39:$B$782,W$191)+'СЕТ СН'!$F$15</f>
        <v>211.84879853000001</v>
      </c>
      <c r="X207" s="36">
        <f>SUMIFS(СВЦЭМ!$E$39:$E$782,СВЦЭМ!$A$39:$A$782,$A207,СВЦЭМ!$B$39:$B$782,X$191)+'СЕТ СН'!$F$15</f>
        <v>219.01829845</v>
      </c>
      <c r="Y207" s="36">
        <f>SUMIFS(СВЦЭМ!$E$39:$E$782,СВЦЭМ!$A$39:$A$782,$A207,СВЦЭМ!$B$39:$B$782,Y$191)+'СЕТ СН'!$F$15</f>
        <v>232.79262301</v>
      </c>
    </row>
    <row r="208" spans="1:25" ht="15.75" x14ac:dyDescent="0.2">
      <c r="A208" s="35">
        <f t="shared" si="5"/>
        <v>45063</v>
      </c>
      <c r="B208" s="36">
        <f>SUMIFS(СВЦЭМ!$E$39:$E$782,СВЦЭМ!$A$39:$A$782,$A208,СВЦЭМ!$B$39:$B$782,B$191)+'СЕТ СН'!$F$15</f>
        <v>243.47676544000001</v>
      </c>
      <c r="C208" s="36">
        <f>SUMIFS(СВЦЭМ!$E$39:$E$782,СВЦЭМ!$A$39:$A$782,$A208,СВЦЭМ!$B$39:$B$782,C$191)+'СЕТ СН'!$F$15</f>
        <v>258.00492768999999</v>
      </c>
      <c r="D208" s="36">
        <f>SUMIFS(СВЦЭМ!$E$39:$E$782,СВЦЭМ!$A$39:$A$782,$A208,СВЦЭМ!$B$39:$B$782,D$191)+'СЕТ СН'!$F$15</f>
        <v>254.74093839</v>
      </c>
      <c r="E208" s="36">
        <f>SUMIFS(СВЦЭМ!$E$39:$E$782,СВЦЭМ!$A$39:$A$782,$A208,СВЦЭМ!$B$39:$B$782,E$191)+'СЕТ СН'!$F$15</f>
        <v>267.19546718999999</v>
      </c>
      <c r="F208" s="36">
        <f>SUMIFS(СВЦЭМ!$E$39:$E$782,СВЦЭМ!$A$39:$A$782,$A208,СВЦЭМ!$B$39:$B$782,F$191)+'СЕТ СН'!$F$15</f>
        <v>267.07194330999999</v>
      </c>
      <c r="G208" s="36">
        <f>SUMIFS(СВЦЭМ!$E$39:$E$782,СВЦЭМ!$A$39:$A$782,$A208,СВЦЭМ!$B$39:$B$782,G$191)+'СЕТ СН'!$F$15</f>
        <v>254.88530198000001</v>
      </c>
      <c r="H208" s="36">
        <f>SUMIFS(СВЦЭМ!$E$39:$E$782,СВЦЭМ!$A$39:$A$782,$A208,СВЦЭМ!$B$39:$B$782,H$191)+'СЕТ СН'!$F$15</f>
        <v>248.49187395000001</v>
      </c>
      <c r="I208" s="36">
        <f>SUMIFS(СВЦЭМ!$E$39:$E$782,СВЦЭМ!$A$39:$A$782,$A208,СВЦЭМ!$B$39:$B$782,I$191)+'СЕТ СН'!$F$15</f>
        <v>239.31410614999999</v>
      </c>
      <c r="J208" s="36">
        <f>SUMIFS(СВЦЭМ!$E$39:$E$782,СВЦЭМ!$A$39:$A$782,$A208,СВЦЭМ!$B$39:$B$782,J$191)+'СЕТ СН'!$F$15</f>
        <v>235.16322063999999</v>
      </c>
      <c r="K208" s="36">
        <f>SUMIFS(СВЦЭМ!$E$39:$E$782,СВЦЭМ!$A$39:$A$782,$A208,СВЦЭМ!$B$39:$B$782,K$191)+'СЕТ СН'!$F$15</f>
        <v>231.34147256</v>
      </c>
      <c r="L208" s="36">
        <f>SUMIFS(СВЦЭМ!$E$39:$E$782,СВЦЭМ!$A$39:$A$782,$A208,СВЦЭМ!$B$39:$B$782,L$191)+'СЕТ СН'!$F$15</f>
        <v>229.78753270000001</v>
      </c>
      <c r="M208" s="36">
        <f>SUMIFS(СВЦЭМ!$E$39:$E$782,СВЦЭМ!$A$39:$A$782,$A208,СВЦЭМ!$B$39:$B$782,M$191)+'СЕТ СН'!$F$15</f>
        <v>234.22277968</v>
      </c>
      <c r="N208" s="36">
        <f>SUMIFS(СВЦЭМ!$E$39:$E$782,СВЦЭМ!$A$39:$A$782,$A208,СВЦЭМ!$B$39:$B$782,N$191)+'СЕТ СН'!$F$15</f>
        <v>247.88844907000001</v>
      </c>
      <c r="O208" s="36">
        <f>SUMIFS(СВЦЭМ!$E$39:$E$782,СВЦЭМ!$A$39:$A$782,$A208,СВЦЭМ!$B$39:$B$782,O$191)+'СЕТ СН'!$F$15</f>
        <v>242.82044997</v>
      </c>
      <c r="P208" s="36">
        <f>SUMIFS(СВЦЭМ!$E$39:$E$782,СВЦЭМ!$A$39:$A$782,$A208,СВЦЭМ!$B$39:$B$782,P$191)+'СЕТ СН'!$F$15</f>
        <v>244.0183313</v>
      </c>
      <c r="Q208" s="36">
        <f>SUMIFS(СВЦЭМ!$E$39:$E$782,СВЦЭМ!$A$39:$A$782,$A208,СВЦЭМ!$B$39:$B$782,Q$191)+'СЕТ СН'!$F$15</f>
        <v>254.99004633000001</v>
      </c>
      <c r="R208" s="36">
        <f>SUMIFS(СВЦЭМ!$E$39:$E$782,СВЦЭМ!$A$39:$A$782,$A208,СВЦЭМ!$B$39:$B$782,R$191)+'СЕТ СН'!$F$15</f>
        <v>245.70890549000001</v>
      </c>
      <c r="S208" s="36">
        <f>SUMIFS(СВЦЭМ!$E$39:$E$782,СВЦЭМ!$A$39:$A$782,$A208,СВЦЭМ!$B$39:$B$782,S$191)+'СЕТ СН'!$F$15</f>
        <v>238.39502232999999</v>
      </c>
      <c r="T208" s="36">
        <f>SUMIFS(СВЦЭМ!$E$39:$E$782,СВЦЭМ!$A$39:$A$782,$A208,СВЦЭМ!$B$39:$B$782,T$191)+'СЕТ СН'!$F$15</f>
        <v>229.57515526</v>
      </c>
      <c r="U208" s="36">
        <f>SUMIFS(СВЦЭМ!$E$39:$E$782,СВЦЭМ!$A$39:$A$782,$A208,СВЦЭМ!$B$39:$B$782,U$191)+'СЕТ СН'!$F$15</f>
        <v>224.91029380000001</v>
      </c>
      <c r="V208" s="36">
        <f>SUMIFS(СВЦЭМ!$E$39:$E$782,СВЦЭМ!$A$39:$A$782,$A208,СВЦЭМ!$B$39:$B$782,V$191)+'СЕТ СН'!$F$15</f>
        <v>222.74241018999999</v>
      </c>
      <c r="W208" s="36">
        <f>SUMIFS(СВЦЭМ!$E$39:$E$782,СВЦЭМ!$A$39:$A$782,$A208,СВЦЭМ!$B$39:$B$782,W$191)+'СЕТ СН'!$F$15</f>
        <v>218.20611883000001</v>
      </c>
      <c r="X208" s="36">
        <f>SUMIFS(СВЦЭМ!$E$39:$E$782,СВЦЭМ!$A$39:$A$782,$A208,СВЦЭМ!$B$39:$B$782,X$191)+'СЕТ СН'!$F$15</f>
        <v>222.44974511999999</v>
      </c>
      <c r="Y208" s="36">
        <f>SUMIFS(СВЦЭМ!$E$39:$E$782,СВЦЭМ!$A$39:$A$782,$A208,СВЦЭМ!$B$39:$B$782,Y$191)+'СЕТ СН'!$F$15</f>
        <v>235.27361424</v>
      </c>
    </row>
    <row r="209" spans="1:25" ht="15.75" x14ac:dyDescent="0.2">
      <c r="A209" s="35">
        <f t="shared" si="5"/>
        <v>45064</v>
      </c>
      <c r="B209" s="36">
        <f>SUMIFS(СВЦЭМ!$E$39:$E$782,СВЦЭМ!$A$39:$A$782,$A209,СВЦЭМ!$B$39:$B$782,B$191)+'СЕТ СН'!$F$15</f>
        <v>244.55830635999999</v>
      </c>
      <c r="C209" s="36">
        <f>SUMIFS(СВЦЭМ!$E$39:$E$782,СВЦЭМ!$A$39:$A$782,$A209,СВЦЭМ!$B$39:$B$782,C$191)+'СЕТ СН'!$F$15</f>
        <v>256.18902478000001</v>
      </c>
      <c r="D209" s="36">
        <f>SUMIFS(СВЦЭМ!$E$39:$E$782,СВЦЭМ!$A$39:$A$782,$A209,СВЦЭМ!$B$39:$B$782,D$191)+'СЕТ СН'!$F$15</f>
        <v>262.88494925999998</v>
      </c>
      <c r="E209" s="36">
        <f>SUMIFS(СВЦЭМ!$E$39:$E$782,СВЦЭМ!$A$39:$A$782,$A209,СВЦЭМ!$B$39:$B$782,E$191)+'СЕТ СН'!$F$15</f>
        <v>271.26405690000001</v>
      </c>
      <c r="F209" s="36">
        <f>SUMIFS(СВЦЭМ!$E$39:$E$782,СВЦЭМ!$A$39:$A$782,$A209,СВЦЭМ!$B$39:$B$782,F$191)+'СЕТ СН'!$F$15</f>
        <v>273.63725698000002</v>
      </c>
      <c r="G209" s="36">
        <f>SUMIFS(СВЦЭМ!$E$39:$E$782,СВЦЭМ!$A$39:$A$782,$A209,СВЦЭМ!$B$39:$B$782,G$191)+'СЕТ СН'!$F$15</f>
        <v>269.01074111000003</v>
      </c>
      <c r="H209" s="36">
        <f>SUMIFS(СВЦЭМ!$E$39:$E$782,СВЦЭМ!$A$39:$A$782,$A209,СВЦЭМ!$B$39:$B$782,H$191)+'СЕТ СН'!$F$15</f>
        <v>257.76283183999999</v>
      </c>
      <c r="I209" s="36">
        <f>SUMIFS(СВЦЭМ!$E$39:$E$782,СВЦЭМ!$A$39:$A$782,$A209,СВЦЭМ!$B$39:$B$782,I$191)+'СЕТ СН'!$F$15</f>
        <v>241.88931758999999</v>
      </c>
      <c r="J209" s="36">
        <f>SUMIFS(СВЦЭМ!$E$39:$E$782,СВЦЭМ!$A$39:$A$782,$A209,СВЦЭМ!$B$39:$B$782,J$191)+'СЕТ СН'!$F$15</f>
        <v>231.98233955000001</v>
      </c>
      <c r="K209" s="36">
        <f>SUMIFS(СВЦЭМ!$E$39:$E$782,СВЦЭМ!$A$39:$A$782,$A209,СВЦЭМ!$B$39:$B$782,K$191)+'СЕТ СН'!$F$15</f>
        <v>231.22218910999999</v>
      </c>
      <c r="L209" s="36">
        <f>SUMIFS(СВЦЭМ!$E$39:$E$782,СВЦЭМ!$A$39:$A$782,$A209,СВЦЭМ!$B$39:$B$782,L$191)+'СЕТ СН'!$F$15</f>
        <v>231.55669309000001</v>
      </c>
      <c r="M209" s="36">
        <f>SUMIFS(СВЦЭМ!$E$39:$E$782,СВЦЭМ!$A$39:$A$782,$A209,СВЦЭМ!$B$39:$B$782,M$191)+'СЕТ СН'!$F$15</f>
        <v>235.29214295</v>
      </c>
      <c r="N209" s="36">
        <f>SUMIFS(СВЦЭМ!$E$39:$E$782,СВЦЭМ!$A$39:$A$782,$A209,СВЦЭМ!$B$39:$B$782,N$191)+'СЕТ СН'!$F$15</f>
        <v>241.73906425999999</v>
      </c>
      <c r="O209" s="36">
        <f>SUMIFS(СВЦЭМ!$E$39:$E$782,СВЦЭМ!$A$39:$A$782,$A209,СВЦЭМ!$B$39:$B$782,O$191)+'СЕТ СН'!$F$15</f>
        <v>247.64651782000001</v>
      </c>
      <c r="P209" s="36">
        <f>SUMIFS(СВЦЭМ!$E$39:$E$782,СВЦЭМ!$A$39:$A$782,$A209,СВЦЭМ!$B$39:$B$782,P$191)+'СЕТ СН'!$F$15</f>
        <v>246.11181816999999</v>
      </c>
      <c r="Q209" s="36">
        <f>SUMIFS(СВЦЭМ!$E$39:$E$782,СВЦЭМ!$A$39:$A$782,$A209,СВЦЭМ!$B$39:$B$782,Q$191)+'СЕТ СН'!$F$15</f>
        <v>245.96134094000001</v>
      </c>
      <c r="R209" s="36">
        <f>SUMIFS(СВЦЭМ!$E$39:$E$782,СВЦЭМ!$A$39:$A$782,$A209,СВЦЭМ!$B$39:$B$782,R$191)+'СЕТ СН'!$F$15</f>
        <v>249.53156010999999</v>
      </c>
      <c r="S209" s="36">
        <f>SUMIFS(СВЦЭМ!$E$39:$E$782,СВЦЭМ!$A$39:$A$782,$A209,СВЦЭМ!$B$39:$B$782,S$191)+'СЕТ СН'!$F$15</f>
        <v>242.74056088</v>
      </c>
      <c r="T209" s="36">
        <f>SUMIFS(СВЦЭМ!$E$39:$E$782,СВЦЭМ!$A$39:$A$782,$A209,СВЦЭМ!$B$39:$B$782,T$191)+'СЕТ СН'!$F$15</f>
        <v>236.31438055999999</v>
      </c>
      <c r="U209" s="36">
        <f>SUMIFS(СВЦЭМ!$E$39:$E$782,СВЦЭМ!$A$39:$A$782,$A209,СВЦЭМ!$B$39:$B$782,U$191)+'СЕТ СН'!$F$15</f>
        <v>232.24350568</v>
      </c>
      <c r="V209" s="36">
        <f>SUMIFS(СВЦЭМ!$E$39:$E$782,СВЦЭМ!$A$39:$A$782,$A209,СВЦЭМ!$B$39:$B$782,V$191)+'СЕТ СН'!$F$15</f>
        <v>227.90253822</v>
      </c>
      <c r="W209" s="36">
        <f>SUMIFS(СВЦЭМ!$E$39:$E$782,СВЦЭМ!$A$39:$A$782,$A209,СВЦЭМ!$B$39:$B$782,W$191)+'СЕТ СН'!$F$15</f>
        <v>226.29553716999999</v>
      </c>
      <c r="X209" s="36">
        <f>SUMIFS(СВЦЭМ!$E$39:$E$782,СВЦЭМ!$A$39:$A$782,$A209,СВЦЭМ!$B$39:$B$782,X$191)+'СЕТ СН'!$F$15</f>
        <v>233.73716291</v>
      </c>
      <c r="Y209" s="36">
        <f>SUMIFS(СВЦЭМ!$E$39:$E$782,СВЦЭМ!$A$39:$A$782,$A209,СВЦЭМ!$B$39:$B$782,Y$191)+'СЕТ СН'!$F$15</f>
        <v>246.35132289000001</v>
      </c>
    </row>
    <row r="210" spans="1:25" ht="15.75" x14ac:dyDescent="0.2">
      <c r="A210" s="35">
        <f t="shared" si="5"/>
        <v>45065</v>
      </c>
      <c r="B210" s="36">
        <f>SUMIFS(СВЦЭМ!$E$39:$E$782,СВЦЭМ!$A$39:$A$782,$A210,СВЦЭМ!$B$39:$B$782,B$191)+'СЕТ СН'!$F$15</f>
        <v>255.48506157</v>
      </c>
      <c r="C210" s="36">
        <f>SUMIFS(СВЦЭМ!$E$39:$E$782,СВЦЭМ!$A$39:$A$782,$A210,СВЦЭМ!$B$39:$B$782,C$191)+'СЕТ СН'!$F$15</f>
        <v>261.34806065999999</v>
      </c>
      <c r="D210" s="36">
        <f>SUMIFS(СВЦЭМ!$E$39:$E$782,СВЦЭМ!$A$39:$A$782,$A210,СВЦЭМ!$B$39:$B$782,D$191)+'СЕТ СН'!$F$15</f>
        <v>263.22118386</v>
      </c>
      <c r="E210" s="36">
        <f>SUMIFS(СВЦЭМ!$E$39:$E$782,СВЦЭМ!$A$39:$A$782,$A210,СВЦЭМ!$B$39:$B$782,E$191)+'СЕТ СН'!$F$15</f>
        <v>261.58756383999997</v>
      </c>
      <c r="F210" s="36">
        <f>SUMIFS(СВЦЭМ!$E$39:$E$782,СВЦЭМ!$A$39:$A$782,$A210,СВЦЭМ!$B$39:$B$782,F$191)+'СЕТ СН'!$F$15</f>
        <v>262.05552366000001</v>
      </c>
      <c r="G210" s="36">
        <f>SUMIFS(СВЦЭМ!$E$39:$E$782,СВЦЭМ!$A$39:$A$782,$A210,СВЦЭМ!$B$39:$B$782,G$191)+'СЕТ СН'!$F$15</f>
        <v>253.04411307999999</v>
      </c>
      <c r="H210" s="36">
        <f>SUMIFS(СВЦЭМ!$E$39:$E$782,СВЦЭМ!$A$39:$A$782,$A210,СВЦЭМ!$B$39:$B$782,H$191)+'СЕТ СН'!$F$15</f>
        <v>231.31141327</v>
      </c>
      <c r="I210" s="36">
        <f>SUMIFS(СВЦЭМ!$E$39:$E$782,СВЦЭМ!$A$39:$A$782,$A210,СВЦЭМ!$B$39:$B$782,I$191)+'СЕТ СН'!$F$15</f>
        <v>230.89911089</v>
      </c>
      <c r="J210" s="36">
        <f>SUMIFS(СВЦЭМ!$E$39:$E$782,СВЦЭМ!$A$39:$A$782,$A210,СВЦЭМ!$B$39:$B$782,J$191)+'СЕТ СН'!$F$15</f>
        <v>222.44625947</v>
      </c>
      <c r="K210" s="36">
        <f>SUMIFS(СВЦЭМ!$E$39:$E$782,СВЦЭМ!$A$39:$A$782,$A210,СВЦЭМ!$B$39:$B$782,K$191)+'СЕТ СН'!$F$15</f>
        <v>222.19378248999999</v>
      </c>
      <c r="L210" s="36">
        <f>SUMIFS(СВЦЭМ!$E$39:$E$782,СВЦЭМ!$A$39:$A$782,$A210,СВЦЭМ!$B$39:$B$782,L$191)+'СЕТ СН'!$F$15</f>
        <v>225.51663977999999</v>
      </c>
      <c r="M210" s="36">
        <f>SUMIFS(СВЦЭМ!$E$39:$E$782,СВЦЭМ!$A$39:$A$782,$A210,СВЦЭМ!$B$39:$B$782,M$191)+'СЕТ СН'!$F$15</f>
        <v>228.44471002</v>
      </c>
      <c r="N210" s="36">
        <f>SUMIFS(СВЦЭМ!$E$39:$E$782,СВЦЭМ!$A$39:$A$782,$A210,СВЦЭМ!$B$39:$B$782,N$191)+'СЕТ СН'!$F$15</f>
        <v>234.39502666999999</v>
      </c>
      <c r="O210" s="36">
        <f>SUMIFS(СВЦЭМ!$E$39:$E$782,СВЦЭМ!$A$39:$A$782,$A210,СВЦЭМ!$B$39:$B$782,O$191)+'СЕТ СН'!$F$15</f>
        <v>238.58066478000001</v>
      </c>
      <c r="P210" s="36">
        <f>SUMIFS(СВЦЭМ!$E$39:$E$782,СВЦЭМ!$A$39:$A$782,$A210,СВЦЭМ!$B$39:$B$782,P$191)+'СЕТ СН'!$F$15</f>
        <v>243.36502974999999</v>
      </c>
      <c r="Q210" s="36">
        <f>SUMIFS(СВЦЭМ!$E$39:$E$782,СВЦЭМ!$A$39:$A$782,$A210,СВЦЭМ!$B$39:$B$782,Q$191)+'СЕТ СН'!$F$15</f>
        <v>243.75743426</v>
      </c>
      <c r="R210" s="36">
        <f>SUMIFS(СВЦЭМ!$E$39:$E$782,СВЦЭМ!$A$39:$A$782,$A210,СВЦЭМ!$B$39:$B$782,R$191)+'СЕТ СН'!$F$15</f>
        <v>234.13356021000001</v>
      </c>
      <c r="S210" s="36">
        <f>SUMIFS(СВЦЭМ!$E$39:$E$782,СВЦЭМ!$A$39:$A$782,$A210,СВЦЭМ!$B$39:$B$782,S$191)+'СЕТ СН'!$F$15</f>
        <v>226.05488034000001</v>
      </c>
      <c r="T210" s="36">
        <f>SUMIFS(СВЦЭМ!$E$39:$E$782,СВЦЭМ!$A$39:$A$782,$A210,СВЦЭМ!$B$39:$B$782,T$191)+'СЕТ СН'!$F$15</f>
        <v>218.28298452999999</v>
      </c>
      <c r="U210" s="36">
        <f>SUMIFS(СВЦЭМ!$E$39:$E$782,СВЦЭМ!$A$39:$A$782,$A210,СВЦЭМ!$B$39:$B$782,U$191)+'СЕТ СН'!$F$15</f>
        <v>212.67209460000001</v>
      </c>
      <c r="V210" s="36">
        <f>SUMIFS(СВЦЭМ!$E$39:$E$782,СВЦЭМ!$A$39:$A$782,$A210,СВЦЭМ!$B$39:$B$782,V$191)+'СЕТ СН'!$F$15</f>
        <v>207.70524141000001</v>
      </c>
      <c r="W210" s="36">
        <f>SUMIFS(СВЦЭМ!$E$39:$E$782,СВЦЭМ!$A$39:$A$782,$A210,СВЦЭМ!$B$39:$B$782,W$191)+'СЕТ СН'!$F$15</f>
        <v>209.40214885</v>
      </c>
      <c r="X210" s="36">
        <f>SUMIFS(СВЦЭМ!$E$39:$E$782,СВЦЭМ!$A$39:$A$782,$A210,СВЦЭМ!$B$39:$B$782,X$191)+'СЕТ СН'!$F$15</f>
        <v>217.25020782999999</v>
      </c>
      <c r="Y210" s="36">
        <f>SUMIFS(СВЦЭМ!$E$39:$E$782,СВЦЭМ!$A$39:$A$782,$A210,СВЦЭМ!$B$39:$B$782,Y$191)+'СЕТ СН'!$F$15</f>
        <v>222.82810975999999</v>
      </c>
    </row>
    <row r="211" spans="1:25" ht="15.75" x14ac:dyDescent="0.2">
      <c r="A211" s="35">
        <f t="shared" si="5"/>
        <v>45066</v>
      </c>
      <c r="B211" s="36">
        <f>SUMIFS(СВЦЭМ!$E$39:$E$782,СВЦЭМ!$A$39:$A$782,$A211,СВЦЭМ!$B$39:$B$782,B$191)+'СЕТ СН'!$F$15</f>
        <v>238.77670523</v>
      </c>
      <c r="C211" s="36">
        <f>SUMIFS(СВЦЭМ!$E$39:$E$782,СВЦЭМ!$A$39:$A$782,$A211,СВЦЭМ!$B$39:$B$782,C$191)+'СЕТ СН'!$F$15</f>
        <v>251.63312542</v>
      </c>
      <c r="D211" s="36">
        <f>SUMIFS(СВЦЭМ!$E$39:$E$782,СВЦЭМ!$A$39:$A$782,$A211,СВЦЭМ!$B$39:$B$782,D$191)+'СЕТ СН'!$F$15</f>
        <v>252.72879671000001</v>
      </c>
      <c r="E211" s="36">
        <f>SUMIFS(СВЦЭМ!$E$39:$E$782,СВЦЭМ!$A$39:$A$782,$A211,СВЦЭМ!$B$39:$B$782,E$191)+'СЕТ СН'!$F$15</f>
        <v>250.72540129999999</v>
      </c>
      <c r="F211" s="36">
        <f>SUMIFS(СВЦЭМ!$E$39:$E$782,СВЦЭМ!$A$39:$A$782,$A211,СВЦЭМ!$B$39:$B$782,F$191)+'СЕТ СН'!$F$15</f>
        <v>262.22760581</v>
      </c>
      <c r="G211" s="36">
        <f>SUMIFS(СВЦЭМ!$E$39:$E$782,СВЦЭМ!$A$39:$A$782,$A211,СВЦЭМ!$B$39:$B$782,G$191)+'СЕТ СН'!$F$15</f>
        <v>261.02055322000001</v>
      </c>
      <c r="H211" s="36">
        <f>SUMIFS(СВЦЭМ!$E$39:$E$782,СВЦЭМ!$A$39:$A$782,$A211,СВЦЭМ!$B$39:$B$782,H$191)+'СЕТ СН'!$F$15</f>
        <v>258.78073963999998</v>
      </c>
      <c r="I211" s="36">
        <f>SUMIFS(СВЦЭМ!$E$39:$E$782,СВЦЭМ!$A$39:$A$782,$A211,СВЦЭМ!$B$39:$B$782,I$191)+'СЕТ СН'!$F$15</f>
        <v>243.90385513000001</v>
      </c>
      <c r="J211" s="36">
        <f>SUMIFS(СВЦЭМ!$E$39:$E$782,СВЦЭМ!$A$39:$A$782,$A211,СВЦЭМ!$B$39:$B$782,J$191)+'СЕТ СН'!$F$15</f>
        <v>229.06691426</v>
      </c>
      <c r="K211" s="36">
        <f>SUMIFS(СВЦЭМ!$E$39:$E$782,СВЦЭМ!$A$39:$A$782,$A211,СВЦЭМ!$B$39:$B$782,K$191)+'СЕТ СН'!$F$15</f>
        <v>223.41728841</v>
      </c>
      <c r="L211" s="36">
        <f>SUMIFS(СВЦЭМ!$E$39:$E$782,СВЦЭМ!$A$39:$A$782,$A211,СВЦЭМ!$B$39:$B$782,L$191)+'СЕТ СН'!$F$15</f>
        <v>221.19209205999999</v>
      </c>
      <c r="M211" s="36">
        <f>SUMIFS(СВЦЭМ!$E$39:$E$782,СВЦЭМ!$A$39:$A$782,$A211,СВЦЭМ!$B$39:$B$782,M$191)+'СЕТ СН'!$F$15</f>
        <v>220.12919065</v>
      </c>
      <c r="N211" s="36">
        <f>SUMIFS(СВЦЭМ!$E$39:$E$782,СВЦЭМ!$A$39:$A$782,$A211,СВЦЭМ!$B$39:$B$782,N$191)+'СЕТ СН'!$F$15</f>
        <v>225.0525796</v>
      </c>
      <c r="O211" s="36">
        <f>SUMIFS(СВЦЭМ!$E$39:$E$782,СВЦЭМ!$A$39:$A$782,$A211,СВЦЭМ!$B$39:$B$782,O$191)+'СЕТ СН'!$F$15</f>
        <v>226.66816310999999</v>
      </c>
      <c r="P211" s="36">
        <f>SUMIFS(СВЦЭМ!$E$39:$E$782,СВЦЭМ!$A$39:$A$782,$A211,СВЦЭМ!$B$39:$B$782,P$191)+'СЕТ СН'!$F$15</f>
        <v>228.57121137999999</v>
      </c>
      <c r="Q211" s="36">
        <f>SUMIFS(СВЦЭМ!$E$39:$E$782,СВЦЭМ!$A$39:$A$782,$A211,СВЦЭМ!$B$39:$B$782,Q$191)+'СЕТ СН'!$F$15</f>
        <v>231.14204536</v>
      </c>
      <c r="R211" s="36">
        <f>SUMIFS(СВЦЭМ!$E$39:$E$782,СВЦЭМ!$A$39:$A$782,$A211,СВЦЭМ!$B$39:$B$782,R$191)+'СЕТ СН'!$F$15</f>
        <v>228.88961674000001</v>
      </c>
      <c r="S211" s="36">
        <f>SUMIFS(СВЦЭМ!$E$39:$E$782,СВЦЭМ!$A$39:$A$782,$A211,СВЦЭМ!$B$39:$B$782,S$191)+'СЕТ СН'!$F$15</f>
        <v>221.33102008</v>
      </c>
      <c r="T211" s="36">
        <f>SUMIFS(СВЦЭМ!$E$39:$E$782,СВЦЭМ!$A$39:$A$782,$A211,СВЦЭМ!$B$39:$B$782,T$191)+'СЕТ СН'!$F$15</f>
        <v>216.40376608</v>
      </c>
      <c r="U211" s="36">
        <f>SUMIFS(СВЦЭМ!$E$39:$E$782,СВЦЭМ!$A$39:$A$782,$A211,СВЦЭМ!$B$39:$B$782,U$191)+'СЕТ СН'!$F$15</f>
        <v>214.67709382000001</v>
      </c>
      <c r="V211" s="36">
        <f>SUMIFS(СВЦЭМ!$E$39:$E$782,СВЦЭМ!$A$39:$A$782,$A211,СВЦЭМ!$B$39:$B$782,V$191)+'СЕТ СН'!$F$15</f>
        <v>210.26395790000001</v>
      </c>
      <c r="W211" s="36">
        <f>SUMIFS(СВЦЭМ!$E$39:$E$782,СВЦЭМ!$A$39:$A$782,$A211,СВЦЭМ!$B$39:$B$782,W$191)+'СЕТ СН'!$F$15</f>
        <v>206.41736087000001</v>
      </c>
      <c r="X211" s="36">
        <f>SUMIFS(СВЦЭМ!$E$39:$E$782,СВЦЭМ!$A$39:$A$782,$A211,СВЦЭМ!$B$39:$B$782,X$191)+'СЕТ СН'!$F$15</f>
        <v>213.0201524</v>
      </c>
      <c r="Y211" s="36">
        <f>SUMIFS(СВЦЭМ!$E$39:$E$782,СВЦЭМ!$A$39:$A$782,$A211,СВЦЭМ!$B$39:$B$782,Y$191)+'СЕТ СН'!$F$15</f>
        <v>221.66550869</v>
      </c>
    </row>
    <row r="212" spans="1:25" ht="15.75" x14ac:dyDescent="0.2">
      <c r="A212" s="35">
        <f t="shared" si="5"/>
        <v>45067</v>
      </c>
      <c r="B212" s="36">
        <f>SUMIFS(СВЦЭМ!$E$39:$E$782,СВЦЭМ!$A$39:$A$782,$A212,СВЦЭМ!$B$39:$B$782,B$191)+'СЕТ СН'!$F$15</f>
        <v>229.48686035</v>
      </c>
      <c r="C212" s="36">
        <f>SUMIFS(СВЦЭМ!$E$39:$E$782,СВЦЭМ!$A$39:$A$782,$A212,СВЦЭМ!$B$39:$B$782,C$191)+'СЕТ СН'!$F$15</f>
        <v>242.55379109</v>
      </c>
      <c r="D212" s="36">
        <f>SUMIFS(СВЦЭМ!$E$39:$E$782,СВЦЭМ!$A$39:$A$782,$A212,СВЦЭМ!$B$39:$B$782,D$191)+'СЕТ СН'!$F$15</f>
        <v>257.61657446999999</v>
      </c>
      <c r="E212" s="36">
        <f>SUMIFS(СВЦЭМ!$E$39:$E$782,СВЦЭМ!$A$39:$A$782,$A212,СВЦЭМ!$B$39:$B$782,E$191)+'СЕТ СН'!$F$15</f>
        <v>252.88066737</v>
      </c>
      <c r="F212" s="36">
        <f>SUMIFS(СВЦЭМ!$E$39:$E$782,СВЦЭМ!$A$39:$A$782,$A212,СВЦЭМ!$B$39:$B$782,F$191)+'СЕТ СН'!$F$15</f>
        <v>266.07479231000002</v>
      </c>
      <c r="G212" s="36">
        <f>SUMIFS(СВЦЭМ!$E$39:$E$782,СВЦЭМ!$A$39:$A$782,$A212,СВЦЭМ!$B$39:$B$782,G$191)+'СЕТ СН'!$F$15</f>
        <v>264.44146667000001</v>
      </c>
      <c r="H212" s="36">
        <f>SUMIFS(СВЦЭМ!$E$39:$E$782,СВЦЭМ!$A$39:$A$782,$A212,СВЦЭМ!$B$39:$B$782,H$191)+'СЕТ СН'!$F$15</f>
        <v>258.84209856000001</v>
      </c>
      <c r="I212" s="36">
        <f>SUMIFS(СВЦЭМ!$E$39:$E$782,СВЦЭМ!$A$39:$A$782,$A212,СВЦЭМ!$B$39:$B$782,I$191)+'СЕТ СН'!$F$15</f>
        <v>250.76667724000001</v>
      </c>
      <c r="J212" s="36">
        <f>SUMIFS(СВЦЭМ!$E$39:$E$782,СВЦЭМ!$A$39:$A$782,$A212,СВЦЭМ!$B$39:$B$782,J$191)+'СЕТ СН'!$F$15</f>
        <v>234.91133328000001</v>
      </c>
      <c r="K212" s="36">
        <f>SUMIFS(СВЦЭМ!$E$39:$E$782,СВЦЭМ!$A$39:$A$782,$A212,СВЦЭМ!$B$39:$B$782,K$191)+'СЕТ СН'!$F$15</f>
        <v>231.41360933999999</v>
      </c>
      <c r="L212" s="36">
        <f>SUMIFS(СВЦЭМ!$E$39:$E$782,СВЦЭМ!$A$39:$A$782,$A212,СВЦЭМ!$B$39:$B$782,L$191)+'СЕТ СН'!$F$15</f>
        <v>228.14305579000001</v>
      </c>
      <c r="M212" s="36">
        <f>SUMIFS(СВЦЭМ!$E$39:$E$782,СВЦЭМ!$A$39:$A$782,$A212,СВЦЭМ!$B$39:$B$782,M$191)+'СЕТ СН'!$F$15</f>
        <v>226.29074428999999</v>
      </c>
      <c r="N212" s="36">
        <f>SUMIFS(СВЦЭМ!$E$39:$E$782,СВЦЭМ!$A$39:$A$782,$A212,СВЦЭМ!$B$39:$B$782,N$191)+'СЕТ СН'!$F$15</f>
        <v>230.06213869000001</v>
      </c>
      <c r="O212" s="36">
        <f>SUMIFS(СВЦЭМ!$E$39:$E$782,СВЦЭМ!$A$39:$A$782,$A212,СВЦЭМ!$B$39:$B$782,O$191)+'СЕТ СН'!$F$15</f>
        <v>232.37927604999999</v>
      </c>
      <c r="P212" s="36">
        <f>SUMIFS(СВЦЭМ!$E$39:$E$782,СВЦЭМ!$A$39:$A$782,$A212,СВЦЭМ!$B$39:$B$782,P$191)+'СЕТ СН'!$F$15</f>
        <v>234.24275685000001</v>
      </c>
      <c r="Q212" s="36">
        <f>SUMIFS(СВЦЭМ!$E$39:$E$782,СВЦЭМ!$A$39:$A$782,$A212,СВЦЭМ!$B$39:$B$782,Q$191)+'СЕТ СН'!$F$15</f>
        <v>235.48186027</v>
      </c>
      <c r="R212" s="36">
        <f>SUMIFS(СВЦЭМ!$E$39:$E$782,СВЦЭМ!$A$39:$A$782,$A212,СВЦЭМ!$B$39:$B$782,R$191)+'СЕТ СН'!$F$15</f>
        <v>232.92123230999999</v>
      </c>
      <c r="S212" s="36">
        <f>SUMIFS(СВЦЭМ!$E$39:$E$782,СВЦЭМ!$A$39:$A$782,$A212,СВЦЭМ!$B$39:$B$782,S$191)+'СЕТ СН'!$F$15</f>
        <v>227.06028465</v>
      </c>
      <c r="T212" s="36">
        <f>SUMIFS(СВЦЭМ!$E$39:$E$782,СВЦЭМ!$A$39:$A$782,$A212,СВЦЭМ!$B$39:$B$782,T$191)+'СЕТ СН'!$F$15</f>
        <v>223.01662250000001</v>
      </c>
      <c r="U212" s="36">
        <f>SUMIFS(СВЦЭМ!$E$39:$E$782,СВЦЭМ!$A$39:$A$782,$A212,СВЦЭМ!$B$39:$B$782,U$191)+'СЕТ СН'!$F$15</f>
        <v>220.86574247999999</v>
      </c>
      <c r="V212" s="36">
        <f>SUMIFS(СВЦЭМ!$E$39:$E$782,СВЦЭМ!$A$39:$A$782,$A212,СВЦЭМ!$B$39:$B$782,V$191)+'СЕТ СН'!$F$15</f>
        <v>218.88352169000001</v>
      </c>
      <c r="W212" s="36">
        <f>SUMIFS(СВЦЭМ!$E$39:$E$782,СВЦЭМ!$A$39:$A$782,$A212,СВЦЭМ!$B$39:$B$782,W$191)+'СЕТ СН'!$F$15</f>
        <v>214.37928457000001</v>
      </c>
      <c r="X212" s="36">
        <f>SUMIFS(СВЦЭМ!$E$39:$E$782,СВЦЭМ!$A$39:$A$782,$A212,СВЦЭМ!$B$39:$B$782,X$191)+'СЕТ СН'!$F$15</f>
        <v>221.04247085</v>
      </c>
      <c r="Y212" s="36">
        <f>SUMIFS(СВЦЭМ!$E$39:$E$782,СВЦЭМ!$A$39:$A$782,$A212,СВЦЭМ!$B$39:$B$782,Y$191)+'СЕТ СН'!$F$15</f>
        <v>229.39425937999999</v>
      </c>
    </row>
    <row r="213" spans="1:25" ht="15.75" x14ac:dyDescent="0.2">
      <c r="A213" s="35">
        <f t="shared" si="5"/>
        <v>45068</v>
      </c>
      <c r="B213" s="36">
        <f>SUMIFS(СВЦЭМ!$E$39:$E$782,СВЦЭМ!$A$39:$A$782,$A213,СВЦЭМ!$B$39:$B$782,B$191)+'СЕТ СН'!$F$15</f>
        <v>240.59100699999999</v>
      </c>
      <c r="C213" s="36">
        <f>SUMIFS(СВЦЭМ!$E$39:$E$782,СВЦЭМ!$A$39:$A$782,$A213,СВЦЭМ!$B$39:$B$782,C$191)+'СЕТ СН'!$F$15</f>
        <v>251.91260057</v>
      </c>
      <c r="D213" s="36">
        <f>SUMIFS(СВЦЭМ!$E$39:$E$782,СВЦЭМ!$A$39:$A$782,$A213,СВЦЭМ!$B$39:$B$782,D$191)+'СЕТ СН'!$F$15</f>
        <v>251.38381078</v>
      </c>
      <c r="E213" s="36">
        <f>SUMIFS(СВЦЭМ!$E$39:$E$782,СВЦЭМ!$A$39:$A$782,$A213,СВЦЭМ!$B$39:$B$782,E$191)+'СЕТ СН'!$F$15</f>
        <v>249.19183322999999</v>
      </c>
      <c r="F213" s="36">
        <f>SUMIFS(СВЦЭМ!$E$39:$E$782,СВЦЭМ!$A$39:$A$782,$A213,СВЦЭМ!$B$39:$B$782,F$191)+'СЕТ СН'!$F$15</f>
        <v>258.61069816999998</v>
      </c>
      <c r="G213" s="36">
        <f>SUMIFS(СВЦЭМ!$E$39:$E$782,СВЦЭМ!$A$39:$A$782,$A213,СВЦЭМ!$B$39:$B$782,G$191)+'СЕТ СН'!$F$15</f>
        <v>252.19096390000001</v>
      </c>
      <c r="H213" s="36">
        <f>SUMIFS(СВЦЭМ!$E$39:$E$782,СВЦЭМ!$A$39:$A$782,$A213,СВЦЭМ!$B$39:$B$782,H$191)+'СЕТ СН'!$F$15</f>
        <v>245.55291335000001</v>
      </c>
      <c r="I213" s="36">
        <f>SUMIFS(СВЦЭМ!$E$39:$E$782,СВЦЭМ!$A$39:$A$782,$A213,СВЦЭМ!$B$39:$B$782,I$191)+'СЕТ СН'!$F$15</f>
        <v>235.24290486999999</v>
      </c>
      <c r="J213" s="36">
        <f>SUMIFS(СВЦЭМ!$E$39:$E$782,СВЦЭМ!$A$39:$A$782,$A213,СВЦЭМ!$B$39:$B$782,J$191)+'СЕТ СН'!$F$15</f>
        <v>229.23563149</v>
      </c>
      <c r="K213" s="36">
        <f>SUMIFS(СВЦЭМ!$E$39:$E$782,СВЦЭМ!$A$39:$A$782,$A213,СВЦЭМ!$B$39:$B$782,K$191)+'СЕТ СН'!$F$15</f>
        <v>224.36194090000001</v>
      </c>
      <c r="L213" s="36">
        <f>SUMIFS(СВЦЭМ!$E$39:$E$782,СВЦЭМ!$A$39:$A$782,$A213,СВЦЭМ!$B$39:$B$782,L$191)+'СЕТ СН'!$F$15</f>
        <v>226.12949434999999</v>
      </c>
      <c r="M213" s="36">
        <f>SUMIFS(СВЦЭМ!$E$39:$E$782,СВЦЭМ!$A$39:$A$782,$A213,СВЦЭМ!$B$39:$B$782,M$191)+'СЕТ СН'!$F$15</f>
        <v>234.00319909999999</v>
      </c>
      <c r="N213" s="36">
        <f>SUMIFS(СВЦЭМ!$E$39:$E$782,СВЦЭМ!$A$39:$A$782,$A213,СВЦЭМ!$B$39:$B$782,N$191)+'СЕТ СН'!$F$15</f>
        <v>237.57530161</v>
      </c>
      <c r="O213" s="36">
        <f>SUMIFS(СВЦЭМ!$E$39:$E$782,СВЦЭМ!$A$39:$A$782,$A213,СВЦЭМ!$B$39:$B$782,O$191)+'СЕТ СН'!$F$15</f>
        <v>237.00714807</v>
      </c>
      <c r="P213" s="36">
        <f>SUMIFS(СВЦЭМ!$E$39:$E$782,СВЦЭМ!$A$39:$A$782,$A213,СВЦЭМ!$B$39:$B$782,P$191)+'СЕТ СН'!$F$15</f>
        <v>237.99725785999999</v>
      </c>
      <c r="Q213" s="36">
        <f>SUMIFS(СВЦЭМ!$E$39:$E$782,СВЦЭМ!$A$39:$A$782,$A213,СВЦЭМ!$B$39:$B$782,Q$191)+'СЕТ СН'!$F$15</f>
        <v>238.06559874000001</v>
      </c>
      <c r="R213" s="36">
        <f>SUMIFS(СВЦЭМ!$E$39:$E$782,СВЦЭМ!$A$39:$A$782,$A213,СВЦЭМ!$B$39:$B$782,R$191)+'СЕТ СН'!$F$15</f>
        <v>232.55001847</v>
      </c>
      <c r="S213" s="36">
        <f>SUMIFS(СВЦЭМ!$E$39:$E$782,СВЦЭМ!$A$39:$A$782,$A213,СВЦЭМ!$B$39:$B$782,S$191)+'СЕТ СН'!$F$15</f>
        <v>226.27340068000001</v>
      </c>
      <c r="T213" s="36">
        <f>SUMIFS(СВЦЭМ!$E$39:$E$782,СВЦЭМ!$A$39:$A$782,$A213,СВЦЭМ!$B$39:$B$782,T$191)+'СЕТ СН'!$F$15</f>
        <v>218.2900396</v>
      </c>
      <c r="U213" s="36">
        <f>SUMIFS(СВЦЭМ!$E$39:$E$782,СВЦЭМ!$A$39:$A$782,$A213,СВЦЭМ!$B$39:$B$782,U$191)+'СЕТ СН'!$F$15</f>
        <v>221.26744464999999</v>
      </c>
      <c r="V213" s="36">
        <f>SUMIFS(СВЦЭМ!$E$39:$E$782,СВЦЭМ!$A$39:$A$782,$A213,СВЦЭМ!$B$39:$B$782,V$191)+'СЕТ СН'!$F$15</f>
        <v>213.59200679</v>
      </c>
      <c r="W213" s="36">
        <f>SUMIFS(СВЦЭМ!$E$39:$E$782,СВЦЭМ!$A$39:$A$782,$A213,СВЦЭМ!$B$39:$B$782,W$191)+'СЕТ СН'!$F$15</f>
        <v>227.03845889999999</v>
      </c>
      <c r="X213" s="36">
        <f>SUMIFS(СВЦЭМ!$E$39:$E$782,СВЦЭМ!$A$39:$A$782,$A213,СВЦЭМ!$B$39:$B$782,X$191)+'СЕТ СН'!$F$15</f>
        <v>239.42816367</v>
      </c>
      <c r="Y213" s="36">
        <f>SUMIFS(СВЦЭМ!$E$39:$E$782,СВЦЭМ!$A$39:$A$782,$A213,СВЦЭМ!$B$39:$B$782,Y$191)+'СЕТ СН'!$F$15</f>
        <v>249.56950940999999</v>
      </c>
    </row>
    <row r="214" spans="1:25" ht="15.75" x14ac:dyDescent="0.2">
      <c r="A214" s="35">
        <f t="shared" si="5"/>
        <v>45069</v>
      </c>
      <c r="B214" s="36">
        <f>SUMIFS(СВЦЭМ!$E$39:$E$782,СВЦЭМ!$A$39:$A$782,$A214,СВЦЭМ!$B$39:$B$782,B$191)+'СЕТ СН'!$F$15</f>
        <v>253.84077649</v>
      </c>
      <c r="C214" s="36">
        <f>SUMIFS(СВЦЭМ!$E$39:$E$782,СВЦЭМ!$A$39:$A$782,$A214,СВЦЭМ!$B$39:$B$782,C$191)+'СЕТ СН'!$F$15</f>
        <v>264.66058070000003</v>
      </c>
      <c r="D214" s="36">
        <f>SUMIFS(СВЦЭМ!$E$39:$E$782,СВЦЭМ!$A$39:$A$782,$A214,СВЦЭМ!$B$39:$B$782,D$191)+'СЕТ СН'!$F$15</f>
        <v>272.60389548000001</v>
      </c>
      <c r="E214" s="36">
        <f>SUMIFS(СВЦЭМ!$E$39:$E$782,СВЦЭМ!$A$39:$A$782,$A214,СВЦЭМ!$B$39:$B$782,E$191)+'СЕТ СН'!$F$15</f>
        <v>271.70149132</v>
      </c>
      <c r="F214" s="36">
        <f>SUMIFS(СВЦЭМ!$E$39:$E$782,СВЦЭМ!$A$39:$A$782,$A214,СВЦЭМ!$B$39:$B$782,F$191)+'СЕТ СН'!$F$15</f>
        <v>273.17931977000001</v>
      </c>
      <c r="G214" s="36">
        <f>SUMIFS(СВЦЭМ!$E$39:$E$782,СВЦЭМ!$A$39:$A$782,$A214,СВЦЭМ!$B$39:$B$782,G$191)+'СЕТ СН'!$F$15</f>
        <v>263.22261336000003</v>
      </c>
      <c r="H214" s="36">
        <f>SUMIFS(СВЦЭМ!$E$39:$E$782,СВЦЭМ!$A$39:$A$782,$A214,СВЦЭМ!$B$39:$B$782,H$191)+'СЕТ СН'!$F$15</f>
        <v>254.64815364</v>
      </c>
      <c r="I214" s="36">
        <f>SUMIFS(СВЦЭМ!$E$39:$E$782,СВЦЭМ!$A$39:$A$782,$A214,СВЦЭМ!$B$39:$B$782,I$191)+'СЕТ СН'!$F$15</f>
        <v>244.95029812000001</v>
      </c>
      <c r="J214" s="36">
        <f>SUMIFS(СВЦЭМ!$E$39:$E$782,СВЦЭМ!$A$39:$A$782,$A214,СВЦЭМ!$B$39:$B$782,J$191)+'СЕТ СН'!$F$15</f>
        <v>237.67499669</v>
      </c>
      <c r="K214" s="36">
        <f>SUMIFS(СВЦЭМ!$E$39:$E$782,СВЦЭМ!$A$39:$A$782,$A214,СВЦЭМ!$B$39:$B$782,K$191)+'СЕТ СН'!$F$15</f>
        <v>235.38098392000001</v>
      </c>
      <c r="L214" s="36">
        <f>SUMIFS(СВЦЭМ!$E$39:$E$782,СВЦЭМ!$A$39:$A$782,$A214,СВЦЭМ!$B$39:$B$782,L$191)+'СЕТ СН'!$F$15</f>
        <v>234.85569871000001</v>
      </c>
      <c r="M214" s="36">
        <f>SUMIFS(СВЦЭМ!$E$39:$E$782,СВЦЭМ!$A$39:$A$782,$A214,СВЦЭМ!$B$39:$B$782,M$191)+'СЕТ СН'!$F$15</f>
        <v>242.21431883</v>
      </c>
      <c r="N214" s="36">
        <f>SUMIFS(СВЦЭМ!$E$39:$E$782,СВЦЭМ!$A$39:$A$782,$A214,СВЦЭМ!$B$39:$B$782,N$191)+'СЕТ СН'!$F$15</f>
        <v>244.79098729</v>
      </c>
      <c r="O214" s="36">
        <f>SUMIFS(СВЦЭМ!$E$39:$E$782,СВЦЭМ!$A$39:$A$782,$A214,СВЦЭМ!$B$39:$B$782,O$191)+'СЕТ СН'!$F$15</f>
        <v>246.09881125999999</v>
      </c>
      <c r="P214" s="36">
        <f>SUMIFS(СВЦЭМ!$E$39:$E$782,СВЦЭМ!$A$39:$A$782,$A214,СВЦЭМ!$B$39:$B$782,P$191)+'СЕТ СН'!$F$15</f>
        <v>250.91479508</v>
      </c>
      <c r="Q214" s="36">
        <f>SUMIFS(СВЦЭМ!$E$39:$E$782,СВЦЭМ!$A$39:$A$782,$A214,СВЦЭМ!$B$39:$B$782,Q$191)+'СЕТ СН'!$F$15</f>
        <v>250.47064334999999</v>
      </c>
      <c r="R214" s="36">
        <f>SUMIFS(СВЦЭМ!$E$39:$E$782,СВЦЭМ!$A$39:$A$782,$A214,СВЦЭМ!$B$39:$B$782,R$191)+'СЕТ СН'!$F$15</f>
        <v>248.07922121999999</v>
      </c>
      <c r="S214" s="36">
        <f>SUMIFS(СВЦЭМ!$E$39:$E$782,СВЦЭМ!$A$39:$A$782,$A214,СВЦЭМ!$B$39:$B$782,S$191)+'СЕТ СН'!$F$15</f>
        <v>241.74053952</v>
      </c>
      <c r="T214" s="36">
        <f>SUMIFS(СВЦЭМ!$E$39:$E$782,СВЦЭМ!$A$39:$A$782,$A214,СВЦЭМ!$B$39:$B$782,T$191)+'СЕТ СН'!$F$15</f>
        <v>232.16008575999999</v>
      </c>
      <c r="U214" s="36">
        <f>SUMIFS(СВЦЭМ!$E$39:$E$782,СВЦЭМ!$A$39:$A$782,$A214,СВЦЭМ!$B$39:$B$782,U$191)+'СЕТ СН'!$F$15</f>
        <v>224.44559608</v>
      </c>
      <c r="V214" s="36">
        <f>SUMIFS(СВЦЭМ!$E$39:$E$782,СВЦЭМ!$A$39:$A$782,$A214,СВЦЭМ!$B$39:$B$782,V$191)+'СЕТ СН'!$F$15</f>
        <v>222.70010934999999</v>
      </c>
      <c r="W214" s="36">
        <f>SUMIFS(СВЦЭМ!$E$39:$E$782,СВЦЭМ!$A$39:$A$782,$A214,СВЦЭМ!$B$39:$B$782,W$191)+'СЕТ СН'!$F$15</f>
        <v>229.90821625999999</v>
      </c>
      <c r="X214" s="36">
        <f>SUMIFS(СВЦЭМ!$E$39:$E$782,СВЦЭМ!$A$39:$A$782,$A214,СВЦЭМ!$B$39:$B$782,X$191)+'СЕТ СН'!$F$15</f>
        <v>235.37513401999999</v>
      </c>
      <c r="Y214" s="36">
        <f>SUMIFS(СВЦЭМ!$E$39:$E$782,СВЦЭМ!$A$39:$A$782,$A214,СВЦЭМ!$B$39:$B$782,Y$191)+'СЕТ СН'!$F$15</f>
        <v>246.11494117000001</v>
      </c>
    </row>
    <row r="215" spans="1:25" ht="15.75" x14ac:dyDescent="0.2">
      <c r="A215" s="35">
        <f t="shared" si="5"/>
        <v>45070</v>
      </c>
      <c r="B215" s="36">
        <f>SUMIFS(СВЦЭМ!$E$39:$E$782,СВЦЭМ!$A$39:$A$782,$A215,СВЦЭМ!$B$39:$B$782,B$191)+'СЕТ СН'!$F$15</f>
        <v>243.32178623999999</v>
      </c>
      <c r="C215" s="36">
        <f>SUMIFS(СВЦЭМ!$E$39:$E$782,СВЦЭМ!$A$39:$A$782,$A215,СВЦЭМ!$B$39:$B$782,C$191)+'СЕТ СН'!$F$15</f>
        <v>256.49210233999997</v>
      </c>
      <c r="D215" s="36">
        <f>SUMIFS(СВЦЭМ!$E$39:$E$782,СВЦЭМ!$A$39:$A$782,$A215,СВЦЭМ!$B$39:$B$782,D$191)+'СЕТ СН'!$F$15</f>
        <v>258.66976787999999</v>
      </c>
      <c r="E215" s="36">
        <f>SUMIFS(СВЦЭМ!$E$39:$E$782,СВЦЭМ!$A$39:$A$782,$A215,СВЦЭМ!$B$39:$B$782,E$191)+'СЕТ СН'!$F$15</f>
        <v>255.89354578999999</v>
      </c>
      <c r="F215" s="36">
        <f>SUMIFS(СВЦЭМ!$E$39:$E$782,СВЦЭМ!$A$39:$A$782,$A215,СВЦЭМ!$B$39:$B$782,F$191)+'СЕТ СН'!$F$15</f>
        <v>263.83502555000001</v>
      </c>
      <c r="G215" s="36">
        <f>SUMIFS(СВЦЭМ!$E$39:$E$782,СВЦЭМ!$A$39:$A$782,$A215,СВЦЭМ!$B$39:$B$782,G$191)+'СЕТ СН'!$F$15</f>
        <v>252.03336585</v>
      </c>
      <c r="H215" s="36">
        <f>SUMIFS(СВЦЭМ!$E$39:$E$782,СВЦЭМ!$A$39:$A$782,$A215,СВЦЭМ!$B$39:$B$782,H$191)+'СЕТ СН'!$F$15</f>
        <v>236.24622299000001</v>
      </c>
      <c r="I215" s="36">
        <f>SUMIFS(СВЦЭМ!$E$39:$E$782,СВЦЭМ!$A$39:$A$782,$A215,СВЦЭМ!$B$39:$B$782,I$191)+'СЕТ СН'!$F$15</f>
        <v>227.74332687</v>
      </c>
      <c r="J215" s="36">
        <f>SUMIFS(СВЦЭМ!$E$39:$E$782,СВЦЭМ!$A$39:$A$782,$A215,СВЦЭМ!$B$39:$B$782,J$191)+'СЕТ СН'!$F$15</f>
        <v>231.42307400999999</v>
      </c>
      <c r="K215" s="36">
        <f>SUMIFS(СВЦЭМ!$E$39:$E$782,СВЦЭМ!$A$39:$A$782,$A215,СВЦЭМ!$B$39:$B$782,K$191)+'СЕТ СН'!$F$15</f>
        <v>242.35262975000001</v>
      </c>
      <c r="L215" s="36">
        <f>SUMIFS(СВЦЭМ!$E$39:$E$782,СВЦЭМ!$A$39:$A$782,$A215,СВЦЭМ!$B$39:$B$782,L$191)+'СЕТ СН'!$F$15</f>
        <v>243.0618206</v>
      </c>
      <c r="M215" s="36">
        <f>SUMIFS(СВЦЭМ!$E$39:$E$782,СВЦЭМ!$A$39:$A$782,$A215,СВЦЭМ!$B$39:$B$782,M$191)+'СЕТ СН'!$F$15</f>
        <v>243.74517051000001</v>
      </c>
      <c r="N215" s="36">
        <f>SUMIFS(СВЦЭМ!$E$39:$E$782,СВЦЭМ!$A$39:$A$782,$A215,СВЦЭМ!$B$39:$B$782,N$191)+'СЕТ СН'!$F$15</f>
        <v>248.18683672</v>
      </c>
      <c r="O215" s="36">
        <f>SUMIFS(СВЦЭМ!$E$39:$E$782,СВЦЭМ!$A$39:$A$782,$A215,СВЦЭМ!$B$39:$B$782,O$191)+'СЕТ СН'!$F$15</f>
        <v>246.44699702</v>
      </c>
      <c r="P215" s="36">
        <f>SUMIFS(СВЦЭМ!$E$39:$E$782,СВЦЭМ!$A$39:$A$782,$A215,СВЦЭМ!$B$39:$B$782,P$191)+'СЕТ СН'!$F$15</f>
        <v>247.29474776999999</v>
      </c>
      <c r="Q215" s="36">
        <f>SUMIFS(СВЦЭМ!$E$39:$E$782,СВЦЭМ!$A$39:$A$782,$A215,СВЦЭМ!$B$39:$B$782,Q$191)+'СЕТ СН'!$F$15</f>
        <v>246.37432287999999</v>
      </c>
      <c r="R215" s="36">
        <f>SUMIFS(СВЦЭМ!$E$39:$E$782,СВЦЭМ!$A$39:$A$782,$A215,СВЦЭМ!$B$39:$B$782,R$191)+'СЕТ СН'!$F$15</f>
        <v>246.821482</v>
      </c>
      <c r="S215" s="36">
        <f>SUMIFS(СВЦЭМ!$E$39:$E$782,СВЦЭМ!$A$39:$A$782,$A215,СВЦЭМ!$B$39:$B$782,S$191)+'СЕТ СН'!$F$15</f>
        <v>241.36689905</v>
      </c>
      <c r="T215" s="36">
        <f>SUMIFS(СВЦЭМ!$E$39:$E$782,СВЦЭМ!$A$39:$A$782,$A215,СВЦЭМ!$B$39:$B$782,T$191)+'СЕТ СН'!$F$15</f>
        <v>231.92516219000001</v>
      </c>
      <c r="U215" s="36">
        <f>SUMIFS(СВЦЭМ!$E$39:$E$782,СВЦЭМ!$A$39:$A$782,$A215,СВЦЭМ!$B$39:$B$782,U$191)+'СЕТ СН'!$F$15</f>
        <v>228.37913197</v>
      </c>
      <c r="V215" s="36">
        <f>SUMIFS(СВЦЭМ!$E$39:$E$782,СВЦЭМ!$A$39:$A$782,$A215,СВЦЭМ!$B$39:$B$782,V$191)+'СЕТ СН'!$F$15</f>
        <v>227.81405848</v>
      </c>
      <c r="W215" s="36">
        <f>SUMIFS(СВЦЭМ!$E$39:$E$782,СВЦЭМ!$A$39:$A$782,$A215,СВЦЭМ!$B$39:$B$782,W$191)+'СЕТ СН'!$F$15</f>
        <v>230.22409929</v>
      </c>
      <c r="X215" s="36">
        <f>SUMIFS(СВЦЭМ!$E$39:$E$782,СВЦЭМ!$A$39:$A$782,$A215,СВЦЭМ!$B$39:$B$782,X$191)+'СЕТ СН'!$F$15</f>
        <v>241.56725104</v>
      </c>
      <c r="Y215" s="36">
        <f>SUMIFS(СВЦЭМ!$E$39:$E$782,СВЦЭМ!$A$39:$A$782,$A215,СВЦЭМ!$B$39:$B$782,Y$191)+'СЕТ СН'!$F$15</f>
        <v>244.71352490999999</v>
      </c>
    </row>
    <row r="216" spans="1:25" ht="15.75" x14ac:dyDescent="0.2">
      <c r="A216" s="35">
        <f t="shared" si="5"/>
        <v>45071</v>
      </c>
      <c r="B216" s="36">
        <f>SUMIFS(СВЦЭМ!$E$39:$E$782,СВЦЭМ!$A$39:$A$782,$A216,СВЦЭМ!$B$39:$B$782,B$191)+'СЕТ СН'!$F$15</f>
        <v>251.34325666999999</v>
      </c>
      <c r="C216" s="36">
        <f>SUMIFS(СВЦЭМ!$E$39:$E$782,СВЦЭМ!$A$39:$A$782,$A216,СВЦЭМ!$B$39:$B$782,C$191)+'СЕТ СН'!$F$15</f>
        <v>263.06516048999998</v>
      </c>
      <c r="D216" s="36">
        <f>SUMIFS(СВЦЭМ!$E$39:$E$782,СВЦЭМ!$A$39:$A$782,$A216,СВЦЭМ!$B$39:$B$782,D$191)+'СЕТ СН'!$F$15</f>
        <v>261.47538716999998</v>
      </c>
      <c r="E216" s="36">
        <f>SUMIFS(СВЦЭМ!$E$39:$E$782,СВЦЭМ!$A$39:$A$782,$A216,СВЦЭМ!$B$39:$B$782,E$191)+'СЕТ СН'!$F$15</f>
        <v>259.59794627999997</v>
      </c>
      <c r="F216" s="36">
        <f>SUMIFS(СВЦЭМ!$E$39:$E$782,СВЦЭМ!$A$39:$A$782,$A216,СВЦЭМ!$B$39:$B$782,F$191)+'СЕТ СН'!$F$15</f>
        <v>260.21958755999998</v>
      </c>
      <c r="G216" s="36">
        <f>SUMIFS(СВЦЭМ!$E$39:$E$782,СВЦЭМ!$A$39:$A$782,$A216,СВЦЭМ!$B$39:$B$782,G$191)+'СЕТ СН'!$F$15</f>
        <v>258.79172478999999</v>
      </c>
      <c r="H216" s="36">
        <f>SUMIFS(СВЦЭМ!$E$39:$E$782,СВЦЭМ!$A$39:$A$782,$A216,СВЦЭМ!$B$39:$B$782,H$191)+'СЕТ СН'!$F$15</f>
        <v>241.55903647</v>
      </c>
      <c r="I216" s="36">
        <f>SUMIFS(СВЦЭМ!$E$39:$E$782,СВЦЭМ!$A$39:$A$782,$A216,СВЦЭМ!$B$39:$B$782,I$191)+'СЕТ СН'!$F$15</f>
        <v>234.13596905</v>
      </c>
      <c r="J216" s="36">
        <f>SUMIFS(СВЦЭМ!$E$39:$E$782,СВЦЭМ!$A$39:$A$782,$A216,СВЦЭМ!$B$39:$B$782,J$191)+'СЕТ СН'!$F$15</f>
        <v>235.89246767</v>
      </c>
      <c r="K216" s="36">
        <f>SUMIFS(СВЦЭМ!$E$39:$E$782,СВЦЭМ!$A$39:$A$782,$A216,СВЦЭМ!$B$39:$B$782,K$191)+'СЕТ СН'!$F$15</f>
        <v>237.68286868000001</v>
      </c>
      <c r="L216" s="36">
        <f>SUMIFS(СВЦЭМ!$E$39:$E$782,СВЦЭМ!$A$39:$A$782,$A216,СВЦЭМ!$B$39:$B$782,L$191)+'СЕТ СН'!$F$15</f>
        <v>237.55994312999999</v>
      </c>
      <c r="M216" s="36">
        <f>SUMIFS(СВЦЭМ!$E$39:$E$782,СВЦЭМ!$A$39:$A$782,$A216,СВЦЭМ!$B$39:$B$782,M$191)+'СЕТ СН'!$F$15</f>
        <v>245.58899206999999</v>
      </c>
      <c r="N216" s="36">
        <f>SUMIFS(СВЦЭМ!$E$39:$E$782,СВЦЭМ!$A$39:$A$782,$A216,СВЦЭМ!$B$39:$B$782,N$191)+'СЕТ СН'!$F$15</f>
        <v>250.61309376</v>
      </c>
      <c r="O216" s="36">
        <f>SUMIFS(СВЦЭМ!$E$39:$E$782,СВЦЭМ!$A$39:$A$782,$A216,СВЦЭМ!$B$39:$B$782,O$191)+'СЕТ СН'!$F$15</f>
        <v>249.02803742</v>
      </c>
      <c r="P216" s="36">
        <f>SUMIFS(СВЦЭМ!$E$39:$E$782,СВЦЭМ!$A$39:$A$782,$A216,СВЦЭМ!$B$39:$B$782,P$191)+'СЕТ СН'!$F$15</f>
        <v>247.61807242</v>
      </c>
      <c r="Q216" s="36">
        <f>SUMIFS(СВЦЭМ!$E$39:$E$782,СВЦЭМ!$A$39:$A$782,$A216,СВЦЭМ!$B$39:$B$782,Q$191)+'СЕТ СН'!$F$15</f>
        <v>246.69505340000001</v>
      </c>
      <c r="R216" s="36">
        <f>SUMIFS(СВЦЭМ!$E$39:$E$782,СВЦЭМ!$A$39:$A$782,$A216,СВЦЭМ!$B$39:$B$782,R$191)+'СЕТ СН'!$F$15</f>
        <v>249.10447669999999</v>
      </c>
      <c r="S216" s="36">
        <f>SUMIFS(СВЦЭМ!$E$39:$E$782,СВЦЭМ!$A$39:$A$782,$A216,СВЦЭМ!$B$39:$B$782,S$191)+'СЕТ СН'!$F$15</f>
        <v>243.46677453000001</v>
      </c>
      <c r="T216" s="36">
        <f>SUMIFS(СВЦЭМ!$E$39:$E$782,СВЦЭМ!$A$39:$A$782,$A216,СВЦЭМ!$B$39:$B$782,T$191)+'СЕТ СН'!$F$15</f>
        <v>237.74868466999999</v>
      </c>
      <c r="U216" s="36">
        <f>SUMIFS(СВЦЭМ!$E$39:$E$782,СВЦЭМ!$A$39:$A$782,$A216,СВЦЭМ!$B$39:$B$782,U$191)+'СЕТ СН'!$F$15</f>
        <v>227.01204014000001</v>
      </c>
      <c r="V216" s="36">
        <f>SUMIFS(СВЦЭМ!$E$39:$E$782,СВЦЭМ!$A$39:$A$782,$A216,СВЦЭМ!$B$39:$B$782,V$191)+'СЕТ СН'!$F$15</f>
        <v>221.02977353</v>
      </c>
      <c r="W216" s="36">
        <f>SUMIFS(СВЦЭМ!$E$39:$E$782,СВЦЭМ!$A$39:$A$782,$A216,СВЦЭМ!$B$39:$B$782,W$191)+'СЕТ СН'!$F$15</f>
        <v>221.60966583999999</v>
      </c>
      <c r="X216" s="36">
        <f>SUMIFS(СВЦЭМ!$E$39:$E$782,СВЦЭМ!$A$39:$A$782,$A216,СВЦЭМ!$B$39:$B$782,X$191)+'СЕТ СН'!$F$15</f>
        <v>232.1232497</v>
      </c>
      <c r="Y216" s="36">
        <f>SUMIFS(СВЦЭМ!$E$39:$E$782,СВЦЭМ!$A$39:$A$782,$A216,СВЦЭМ!$B$39:$B$782,Y$191)+'СЕТ СН'!$F$15</f>
        <v>245.30355578000001</v>
      </c>
    </row>
    <row r="217" spans="1:25" ht="15.75" x14ac:dyDescent="0.2">
      <c r="A217" s="35">
        <f t="shared" si="5"/>
        <v>45072</v>
      </c>
      <c r="B217" s="36">
        <f>SUMIFS(СВЦЭМ!$E$39:$E$782,СВЦЭМ!$A$39:$A$782,$A217,СВЦЭМ!$B$39:$B$782,B$191)+'СЕТ СН'!$F$15</f>
        <v>234.15966685000001</v>
      </c>
      <c r="C217" s="36">
        <f>SUMIFS(СВЦЭМ!$E$39:$E$782,СВЦЭМ!$A$39:$A$782,$A217,СВЦЭМ!$B$39:$B$782,C$191)+'СЕТ СН'!$F$15</f>
        <v>248.2721469</v>
      </c>
      <c r="D217" s="36">
        <f>SUMIFS(СВЦЭМ!$E$39:$E$782,СВЦЭМ!$A$39:$A$782,$A217,СВЦЭМ!$B$39:$B$782,D$191)+'СЕТ СН'!$F$15</f>
        <v>254.26009880000001</v>
      </c>
      <c r="E217" s="36">
        <f>SUMIFS(СВЦЭМ!$E$39:$E$782,СВЦЭМ!$A$39:$A$782,$A217,СВЦЭМ!$B$39:$B$782,E$191)+'СЕТ СН'!$F$15</f>
        <v>253.49094774</v>
      </c>
      <c r="F217" s="36">
        <f>SUMIFS(СВЦЭМ!$E$39:$E$782,СВЦЭМ!$A$39:$A$782,$A217,СВЦЭМ!$B$39:$B$782,F$191)+'СЕТ СН'!$F$15</f>
        <v>255.98607461</v>
      </c>
      <c r="G217" s="36">
        <f>SUMIFS(СВЦЭМ!$E$39:$E$782,СВЦЭМ!$A$39:$A$782,$A217,СВЦЭМ!$B$39:$B$782,G$191)+'СЕТ СН'!$F$15</f>
        <v>246.78504899999999</v>
      </c>
      <c r="H217" s="36">
        <f>SUMIFS(СВЦЭМ!$E$39:$E$782,СВЦЭМ!$A$39:$A$782,$A217,СВЦЭМ!$B$39:$B$782,H$191)+'СЕТ СН'!$F$15</f>
        <v>230.59557891</v>
      </c>
      <c r="I217" s="36">
        <f>SUMIFS(СВЦЭМ!$E$39:$E$782,СВЦЭМ!$A$39:$A$782,$A217,СВЦЭМ!$B$39:$B$782,I$191)+'СЕТ СН'!$F$15</f>
        <v>228.55981421999999</v>
      </c>
      <c r="J217" s="36">
        <f>SUMIFS(СВЦЭМ!$E$39:$E$782,СВЦЭМ!$A$39:$A$782,$A217,СВЦЭМ!$B$39:$B$782,J$191)+'СЕТ СН'!$F$15</f>
        <v>230.34159840999999</v>
      </c>
      <c r="K217" s="36">
        <f>SUMIFS(СВЦЭМ!$E$39:$E$782,СВЦЭМ!$A$39:$A$782,$A217,СВЦЭМ!$B$39:$B$782,K$191)+'СЕТ СН'!$F$15</f>
        <v>233.94484156999999</v>
      </c>
      <c r="L217" s="36">
        <f>SUMIFS(СВЦЭМ!$E$39:$E$782,СВЦЭМ!$A$39:$A$782,$A217,СВЦЭМ!$B$39:$B$782,L$191)+'СЕТ СН'!$F$15</f>
        <v>232.24512063</v>
      </c>
      <c r="M217" s="36">
        <f>SUMIFS(СВЦЭМ!$E$39:$E$782,СВЦЭМ!$A$39:$A$782,$A217,СВЦЭМ!$B$39:$B$782,M$191)+'СЕТ СН'!$F$15</f>
        <v>233.15499498</v>
      </c>
      <c r="N217" s="36">
        <f>SUMIFS(СВЦЭМ!$E$39:$E$782,СВЦЭМ!$A$39:$A$782,$A217,СВЦЭМ!$B$39:$B$782,N$191)+'СЕТ СН'!$F$15</f>
        <v>234.57868113999999</v>
      </c>
      <c r="O217" s="36">
        <f>SUMIFS(СВЦЭМ!$E$39:$E$782,СВЦЭМ!$A$39:$A$782,$A217,СВЦЭМ!$B$39:$B$782,O$191)+'СЕТ СН'!$F$15</f>
        <v>238.61315372999999</v>
      </c>
      <c r="P217" s="36">
        <f>SUMIFS(СВЦЭМ!$E$39:$E$782,СВЦЭМ!$A$39:$A$782,$A217,СВЦЭМ!$B$39:$B$782,P$191)+'СЕТ СН'!$F$15</f>
        <v>240.33308326</v>
      </c>
      <c r="Q217" s="36">
        <f>SUMIFS(СВЦЭМ!$E$39:$E$782,СВЦЭМ!$A$39:$A$782,$A217,СВЦЭМ!$B$39:$B$782,Q$191)+'СЕТ СН'!$F$15</f>
        <v>240.25794407000001</v>
      </c>
      <c r="R217" s="36">
        <f>SUMIFS(СВЦЭМ!$E$39:$E$782,СВЦЭМ!$A$39:$A$782,$A217,СВЦЭМ!$B$39:$B$782,R$191)+'СЕТ СН'!$F$15</f>
        <v>236.72138380999999</v>
      </c>
      <c r="S217" s="36">
        <f>SUMIFS(СВЦЭМ!$E$39:$E$782,СВЦЭМ!$A$39:$A$782,$A217,СВЦЭМ!$B$39:$B$782,S$191)+'СЕТ СН'!$F$15</f>
        <v>227.86737481</v>
      </c>
      <c r="T217" s="36">
        <f>SUMIFS(СВЦЭМ!$E$39:$E$782,СВЦЭМ!$A$39:$A$782,$A217,СВЦЭМ!$B$39:$B$782,T$191)+'СЕТ СН'!$F$15</f>
        <v>219.19153252000001</v>
      </c>
      <c r="U217" s="36">
        <f>SUMIFS(СВЦЭМ!$E$39:$E$782,СВЦЭМ!$A$39:$A$782,$A217,СВЦЭМ!$B$39:$B$782,U$191)+'СЕТ СН'!$F$15</f>
        <v>217.44036747999999</v>
      </c>
      <c r="V217" s="36">
        <f>SUMIFS(СВЦЭМ!$E$39:$E$782,СВЦЭМ!$A$39:$A$782,$A217,СВЦЭМ!$B$39:$B$782,V$191)+'СЕТ СН'!$F$15</f>
        <v>211.4899777</v>
      </c>
      <c r="W217" s="36">
        <f>SUMIFS(СВЦЭМ!$E$39:$E$782,СВЦЭМ!$A$39:$A$782,$A217,СВЦЭМ!$B$39:$B$782,W$191)+'СЕТ СН'!$F$15</f>
        <v>214.24750216000001</v>
      </c>
      <c r="X217" s="36">
        <f>SUMIFS(СВЦЭМ!$E$39:$E$782,СВЦЭМ!$A$39:$A$782,$A217,СВЦЭМ!$B$39:$B$782,X$191)+'СЕТ СН'!$F$15</f>
        <v>215.43945416</v>
      </c>
      <c r="Y217" s="36">
        <f>SUMIFS(СВЦЭМ!$E$39:$E$782,СВЦЭМ!$A$39:$A$782,$A217,СВЦЭМ!$B$39:$B$782,Y$191)+'СЕТ СН'!$F$15</f>
        <v>227.57501948999999</v>
      </c>
    </row>
    <row r="218" spans="1:25" ht="15.75" x14ac:dyDescent="0.2">
      <c r="A218" s="35">
        <f t="shared" si="5"/>
        <v>45073</v>
      </c>
      <c r="B218" s="36">
        <f>SUMIFS(СВЦЭМ!$E$39:$E$782,СВЦЭМ!$A$39:$A$782,$A218,СВЦЭМ!$B$39:$B$782,B$191)+'СЕТ СН'!$F$15</f>
        <v>239.48404144</v>
      </c>
      <c r="C218" s="36">
        <f>SUMIFS(СВЦЭМ!$E$39:$E$782,СВЦЭМ!$A$39:$A$782,$A218,СВЦЭМ!$B$39:$B$782,C$191)+'СЕТ СН'!$F$15</f>
        <v>239.69325706000001</v>
      </c>
      <c r="D218" s="36">
        <f>SUMIFS(СВЦЭМ!$E$39:$E$782,СВЦЭМ!$A$39:$A$782,$A218,СВЦЭМ!$B$39:$B$782,D$191)+'СЕТ СН'!$F$15</f>
        <v>250.90284270999999</v>
      </c>
      <c r="E218" s="36">
        <f>SUMIFS(СВЦЭМ!$E$39:$E$782,СВЦЭМ!$A$39:$A$782,$A218,СВЦЭМ!$B$39:$B$782,E$191)+'СЕТ СН'!$F$15</f>
        <v>247.73197499</v>
      </c>
      <c r="F218" s="36">
        <f>SUMIFS(СВЦЭМ!$E$39:$E$782,СВЦЭМ!$A$39:$A$782,$A218,СВЦЭМ!$B$39:$B$782,F$191)+'СЕТ СН'!$F$15</f>
        <v>249.40494963</v>
      </c>
      <c r="G218" s="36">
        <f>SUMIFS(СВЦЭМ!$E$39:$E$782,СВЦЭМ!$A$39:$A$782,$A218,СВЦЭМ!$B$39:$B$782,G$191)+'СЕТ СН'!$F$15</f>
        <v>246.51977013000001</v>
      </c>
      <c r="H218" s="36">
        <f>SUMIFS(СВЦЭМ!$E$39:$E$782,СВЦЭМ!$A$39:$A$782,$A218,СВЦЭМ!$B$39:$B$782,H$191)+'СЕТ СН'!$F$15</f>
        <v>235.48419274</v>
      </c>
      <c r="I218" s="36">
        <f>SUMIFS(СВЦЭМ!$E$39:$E$782,СВЦЭМ!$A$39:$A$782,$A218,СВЦЭМ!$B$39:$B$782,I$191)+'СЕТ СН'!$F$15</f>
        <v>218.46748486999999</v>
      </c>
      <c r="J218" s="36">
        <f>SUMIFS(СВЦЭМ!$E$39:$E$782,СВЦЭМ!$A$39:$A$782,$A218,СВЦЭМ!$B$39:$B$782,J$191)+'СЕТ СН'!$F$15</f>
        <v>204.91961176000001</v>
      </c>
      <c r="K218" s="36">
        <f>SUMIFS(СВЦЭМ!$E$39:$E$782,СВЦЭМ!$A$39:$A$782,$A218,СВЦЭМ!$B$39:$B$782,K$191)+'СЕТ СН'!$F$15</f>
        <v>206.30445854000001</v>
      </c>
      <c r="L218" s="36">
        <f>SUMIFS(СВЦЭМ!$E$39:$E$782,СВЦЭМ!$A$39:$A$782,$A218,СВЦЭМ!$B$39:$B$782,L$191)+'СЕТ СН'!$F$15</f>
        <v>205.62304549999999</v>
      </c>
      <c r="M218" s="36">
        <f>SUMIFS(СВЦЭМ!$E$39:$E$782,СВЦЭМ!$A$39:$A$782,$A218,СВЦЭМ!$B$39:$B$782,M$191)+'СЕТ СН'!$F$15</f>
        <v>207.80826797</v>
      </c>
      <c r="N218" s="36">
        <f>SUMIFS(СВЦЭМ!$E$39:$E$782,СВЦЭМ!$A$39:$A$782,$A218,СВЦЭМ!$B$39:$B$782,N$191)+'СЕТ СН'!$F$15</f>
        <v>226.39427173000001</v>
      </c>
      <c r="O218" s="36">
        <f>SUMIFS(СВЦЭМ!$E$39:$E$782,СВЦЭМ!$A$39:$A$782,$A218,СВЦЭМ!$B$39:$B$782,O$191)+'СЕТ СН'!$F$15</f>
        <v>227.88149231</v>
      </c>
      <c r="P218" s="36">
        <f>SUMIFS(СВЦЭМ!$E$39:$E$782,СВЦЭМ!$A$39:$A$782,$A218,СВЦЭМ!$B$39:$B$782,P$191)+'СЕТ СН'!$F$15</f>
        <v>230.66463456</v>
      </c>
      <c r="Q218" s="36">
        <f>SUMIFS(СВЦЭМ!$E$39:$E$782,СВЦЭМ!$A$39:$A$782,$A218,СВЦЭМ!$B$39:$B$782,Q$191)+'СЕТ СН'!$F$15</f>
        <v>231.807773</v>
      </c>
      <c r="R218" s="36">
        <f>SUMIFS(СВЦЭМ!$E$39:$E$782,СВЦЭМ!$A$39:$A$782,$A218,СВЦЭМ!$B$39:$B$782,R$191)+'СЕТ СН'!$F$15</f>
        <v>229.63502955999999</v>
      </c>
      <c r="S218" s="36">
        <f>SUMIFS(СВЦЭМ!$E$39:$E$782,СВЦЭМ!$A$39:$A$782,$A218,СВЦЭМ!$B$39:$B$782,S$191)+'СЕТ СН'!$F$15</f>
        <v>224.63699943</v>
      </c>
      <c r="T218" s="36">
        <f>SUMIFS(СВЦЭМ!$E$39:$E$782,СВЦЭМ!$A$39:$A$782,$A218,СВЦЭМ!$B$39:$B$782,T$191)+'СЕТ СН'!$F$15</f>
        <v>217.16666264</v>
      </c>
      <c r="U218" s="36">
        <f>SUMIFS(СВЦЭМ!$E$39:$E$782,СВЦЭМ!$A$39:$A$782,$A218,СВЦЭМ!$B$39:$B$782,U$191)+'СЕТ СН'!$F$15</f>
        <v>207.68321840999999</v>
      </c>
      <c r="V218" s="36">
        <f>SUMIFS(СВЦЭМ!$E$39:$E$782,СВЦЭМ!$A$39:$A$782,$A218,СВЦЭМ!$B$39:$B$782,V$191)+'СЕТ СН'!$F$15</f>
        <v>205.61587603000001</v>
      </c>
      <c r="W218" s="36">
        <f>SUMIFS(СВЦЭМ!$E$39:$E$782,СВЦЭМ!$A$39:$A$782,$A218,СВЦЭМ!$B$39:$B$782,W$191)+'СЕТ СН'!$F$15</f>
        <v>210.90521878000001</v>
      </c>
      <c r="X218" s="36">
        <f>SUMIFS(СВЦЭМ!$E$39:$E$782,СВЦЭМ!$A$39:$A$782,$A218,СВЦЭМ!$B$39:$B$782,X$191)+'СЕТ СН'!$F$15</f>
        <v>211.58517472</v>
      </c>
      <c r="Y218" s="36">
        <f>SUMIFS(СВЦЭМ!$E$39:$E$782,СВЦЭМ!$A$39:$A$782,$A218,СВЦЭМ!$B$39:$B$782,Y$191)+'СЕТ СН'!$F$15</f>
        <v>228.38152572000001</v>
      </c>
    </row>
    <row r="219" spans="1:25" ht="15.75" x14ac:dyDescent="0.2">
      <c r="A219" s="35">
        <f t="shared" si="5"/>
        <v>45074</v>
      </c>
      <c r="B219" s="36">
        <f>SUMIFS(СВЦЭМ!$E$39:$E$782,СВЦЭМ!$A$39:$A$782,$A219,СВЦЭМ!$B$39:$B$782,B$191)+'СЕТ СН'!$F$15</f>
        <v>207.46343167000001</v>
      </c>
      <c r="C219" s="36">
        <f>SUMIFS(СВЦЭМ!$E$39:$E$782,СВЦЭМ!$A$39:$A$782,$A219,СВЦЭМ!$B$39:$B$782,C$191)+'СЕТ СН'!$F$15</f>
        <v>220.41994862000001</v>
      </c>
      <c r="D219" s="36">
        <f>SUMIFS(СВЦЭМ!$E$39:$E$782,СВЦЭМ!$A$39:$A$782,$A219,СВЦЭМ!$B$39:$B$782,D$191)+'СЕТ СН'!$F$15</f>
        <v>229.57027142999999</v>
      </c>
      <c r="E219" s="36">
        <f>SUMIFS(СВЦЭМ!$E$39:$E$782,СВЦЭМ!$A$39:$A$782,$A219,СВЦЭМ!$B$39:$B$782,E$191)+'СЕТ СН'!$F$15</f>
        <v>230.86820129</v>
      </c>
      <c r="F219" s="36">
        <f>SUMIFS(СВЦЭМ!$E$39:$E$782,СВЦЭМ!$A$39:$A$782,$A219,СВЦЭМ!$B$39:$B$782,F$191)+'СЕТ СН'!$F$15</f>
        <v>231.73263893999999</v>
      </c>
      <c r="G219" s="36">
        <f>SUMIFS(СВЦЭМ!$E$39:$E$782,СВЦЭМ!$A$39:$A$782,$A219,СВЦЭМ!$B$39:$B$782,G$191)+'СЕТ СН'!$F$15</f>
        <v>241.50657200000001</v>
      </c>
      <c r="H219" s="36">
        <f>SUMIFS(СВЦЭМ!$E$39:$E$782,СВЦЭМ!$A$39:$A$782,$A219,СВЦЭМ!$B$39:$B$782,H$191)+'СЕТ СН'!$F$15</f>
        <v>232.95448852999999</v>
      </c>
      <c r="I219" s="36">
        <f>SUMIFS(СВЦЭМ!$E$39:$E$782,СВЦЭМ!$A$39:$A$782,$A219,СВЦЭМ!$B$39:$B$782,I$191)+'СЕТ СН'!$F$15</f>
        <v>226.70003905999999</v>
      </c>
      <c r="J219" s="36">
        <f>SUMIFS(СВЦЭМ!$E$39:$E$782,СВЦЭМ!$A$39:$A$782,$A219,СВЦЭМ!$B$39:$B$782,J$191)+'СЕТ СН'!$F$15</f>
        <v>215.57282454</v>
      </c>
      <c r="K219" s="36">
        <f>SUMIFS(СВЦЭМ!$E$39:$E$782,СВЦЭМ!$A$39:$A$782,$A219,СВЦЭМ!$B$39:$B$782,K$191)+'СЕТ СН'!$F$15</f>
        <v>205.32697819000001</v>
      </c>
      <c r="L219" s="36">
        <f>SUMIFS(СВЦЭМ!$E$39:$E$782,СВЦЭМ!$A$39:$A$782,$A219,СВЦЭМ!$B$39:$B$782,L$191)+'СЕТ СН'!$F$15</f>
        <v>204.17826170000001</v>
      </c>
      <c r="M219" s="36">
        <f>SUMIFS(СВЦЭМ!$E$39:$E$782,СВЦЭМ!$A$39:$A$782,$A219,СВЦЭМ!$B$39:$B$782,M$191)+'СЕТ СН'!$F$15</f>
        <v>200.48281771000001</v>
      </c>
      <c r="N219" s="36">
        <f>SUMIFS(СВЦЭМ!$E$39:$E$782,СВЦЭМ!$A$39:$A$782,$A219,СВЦЭМ!$B$39:$B$782,N$191)+'СЕТ СН'!$F$15</f>
        <v>206.67138360999999</v>
      </c>
      <c r="O219" s="36">
        <f>SUMIFS(СВЦЭМ!$E$39:$E$782,СВЦЭМ!$A$39:$A$782,$A219,СВЦЭМ!$B$39:$B$782,O$191)+'СЕТ СН'!$F$15</f>
        <v>210.21144043999999</v>
      </c>
      <c r="P219" s="36">
        <f>SUMIFS(СВЦЭМ!$E$39:$E$782,СВЦЭМ!$A$39:$A$782,$A219,СВЦЭМ!$B$39:$B$782,P$191)+'СЕТ СН'!$F$15</f>
        <v>211.63795973000001</v>
      </c>
      <c r="Q219" s="36">
        <f>SUMIFS(СВЦЭМ!$E$39:$E$782,СВЦЭМ!$A$39:$A$782,$A219,СВЦЭМ!$B$39:$B$782,Q$191)+'СЕТ СН'!$F$15</f>
        <v>214.11545486</v>
      </c>
      <c r="R219" s="36">
        <f>SUMIFS(СВЦЭМ!$E$39:$E$782,СВЦЭМ!$A$39:$A$782,$A219,СВЦЭМ!$B$39:$B$782,R$191)+'СЕТ СН'!$F$15</f>
        <v>210.66859861</v>
      </c>
      <c r="S219" s="36">
        <f>SUMIFS(СВЦЭМ!$E$39:$E$782,СВЦЭМ!$A$39:$A$782,$A219,СВЦЭМ!$B$39:$B$782,S$191)+'СЕТ СН'!$F$15</f>
        <v>207.47746991</v>
      </c>
      <c r="T219" s="36">
        <f>SUMIFS(СВЦЭМ!$E$39:$E$782,СВЦЭМ!$A$39:$A$782,$A219,СВЦЭМ!$B$39:$B$782,T$191)+'СЕТ СН'!$F$15</f>
        <v>202.42504872000001</v>
      </c>
      <c r="U219" s="36">
        <f>SUMIFS(СВЦЭМ!$E$39:$E$782,СВЦЭМ!$A$39:$A$782,$A219,СВЦЭМ!$B$39:$B$782,U$191)+'СЕТ СН'!$F$15</f>
        <v>201.81450999</v>
      </c>
      <c r="V219" s="36">
        <f>SUMIFS(СВЦЭМ!$E$39:$E$782,СВЦЭМ!$A$39:$A$782,$A219,СВЦЭМ!$B$39:$B$782,V$191)+'СЕТ СН'!$F$15</f>
        <v>198.77380782</v>
      </c>
      <c r="W219" s="36">
        <f>SUMIFS(СВЦЭМ!$E$39:$E$782,СВЦЭМ!$A$39:$A$782,$A219,СВЦЭМ!$B$39:$B$782,W$191)+'СЕТ СН'!$F$15</f>
        <v>195.71097086</v>
      </c>
      <c r="X219" s="36">
        <f>SUMIFS(СВЦЭМ!$E$39:$E$782,СВЦЭМ!$A$39:$A$782,$A219,СВЦЭМ!$B$39:$B$782,X$191)+'СЕТ СН'!$F$15</f>
        <v>199.24286047000001</v>
      </c>
      <c r="Y219" s="36">
        <f>SUMIFS(СВЦЭМ!$E$39:$E$782,СВЦЭМ!$A$39:$A$782,$A219,СВЦЭМ!$B$39:$B$782,Y$191)+'СЕТ СН'!$F$15</f>
        <v>207.49733742000001</v>
      </c>
    </row>
    <row r="220" spans="1:25" ht="15.75" x14ac:dyDescent="0.2">
      <c r="A220" s="35">
        <f t="shared" si="5"/>
        <v>45075</v>
      </c>
      <c r="B220" s="36">
        <f>SUMIFS(СВЦЭМ!$E$39:$E$782,СВЦЭМ!$A$39:$A$782,$A220,СВЦЭМ!$B$39:$B$782,B$191)+'СЕТ СН'!$F$15</f>
        <v>206.68868147000001</v>
      </c>
      <c r="C220" s="36">
        <f>SUMIFS(СВЦЭМ!$E$39:$E$782,СВЦЭМ!$A$39:$A$782,$A220,СВЦЭМ!$B$39:$B$782,C$191)+'СЕТ СН'!$F$15</f>
        <v>221.24082589</v>
      </c>
      <c r="D220" s="36">
        <f>SUMIFS(СВЦЭМ!$E$39:$E$782,СВЦЭМ!$A$39:$A$782,$A220,СВЦЭМ!$B$39:$B$782,D$191)+'СЕТ СН'!$F$15</f>
        <v>234.14432092000001</v>
      </c>
      <c r="E220" s="36">
        <f>SUMIFS(СВЦЭМ!$E$39:$E$782,СВЦЭМ!$A$39:$A$782,$A220,СВЦЭМ!$B$39:$B$782,E$191)+'СЕТ СН'!$F$15</f>
        <v>245.72476373999999</v>
      </c>
      <c r="F220" s="36">
        <f>SUMIFS(СВЦЭМ!$E$39:$E$782,СВЦЭМ!$A$39:$A$782,$A220,СВЦЭМ!$B$39:$B$782,F$191)+'СЕТ СН'!$F$15</f>
        <v>244.53572532999999</v>
      </c>
      <c r="G220" s="36">
        <f>SUMIFS(СВЦЭМ!$E$39:$E$782,СВЦЭМ!$A$39:$A$782,$A220,СВЦЭМ!$B$39:$B$782,G$191)+'СЕТ СН'!$F$15</f>
        <v>242.83712034999999</v>
      </c>
      <c r="H220" s="36">
        <f>SUMIFS(СВЦЭМ!$E$39:$E$782,СВЦЭМ!$A$39:$A$782,$A220,СВЦЭМ!$B$39:$B$782,H$191)+'СЕТ СН'!$F$15</f>
        <v>232.64771879</v>
      </c>
      <c r="I220" s="36">
        <f>SUMIFS(СВЦЭМ!$E$39:$E$782,СВЦЭМ!$A$39:$A$782,$A220,СВЦЭМ!$B$39:$B$782,I$191)+'СЕТ СН'!$F$15</f>
        <v>224.93354812000001</v>
      </c>
      <c r="J220" s="36">
        <f>SUMIFS(СВЦЭМ!$E$39:$E$782,СВЦЭМ!$A$39:$A$782,$A220,СВЦЭМ!$B$39:$B$782,J$191)+'СЕТ СН'!$F$15</f>
        <v>218.87681422</v>
      </c>
      <c r="K220" s="36">
        <f>SUMIFS(СВЦЭМ!$E$39:$E$782,СВЦЭМ!$A$39:$A$782,$A220,СВЦЭМ!$B$39:$B$782,K$191)+'СЕТ СН'!$F$15</f>
        <v>220.10903371000001</v>
      </c>
      <c r="L220" s="36">
        <f>SUMIFS(СВЦЭМ!$E$39:$E$782,СВЦЭМ!$A$39:$A$782,$A220,СВЦЭМ!$B$39:$B$782,L$191)+'СЕТ СН'!$F$15</f>
        <v>220.79962169999999</v>
      </c>
      <c r="M220" s="36">
        <f>SUMIFS(СВЦЭМ!$E$39:$E$782,СВЦЭМ!$A$39:$A$782,$A220,СВЦЭМ!$B$39:$B$782,M$191)+'СЕТ СН'!$F$15</f>
        <v>222.43326246999999</v>
      </c>
      <c r="N220" s="36">
        <f>SUMIFS(СВЦЭМ!$E$39:$E$782,СВЦЭМ!$A$39:$A$782,$A220,СВЦЭМ!$B$39:$B$782,N$191)+'СЕТ СН'!$F$15</f>
        <v>222.01587896999999</v>
      </c>
      <c r="O220" s="36">
        <f>SUMIFS(СВЦЭМ!$E$39:$E$782,СВЦЭМ!$A$39:$A$782,$A220,СВЦЭМ!$B$39:$B$782,O$191)+'СЕТ СН'!$F$15</f>
        <v>221.46781082000001</v>
      </c>
      <c r="P220" s="36">
        <f>SUMIFS(СВЦЭМ!$E$39:$E$782,СВЦЭМ!$A$39:$A$782,$A220,СВЦЭМ!$B$39:$B$782,P$191)+'СЕТ СН'!$F$15</f>
        <v>220.43268914000001</v>
      </c>
      <c r="Q220" s="36">
        <f>SUMIFS(СВЦЭМ!$E$39:$E$782,СВЦЭМ!$A$39:$A$782,$A220,СВЦЭМ!$B$39:$B$782,Q$191)+'СЕТ СН'!$F$15</f>
        <v>219.6826796</v>
      </c>
      <c r="R220" s="36">
        <f>SUMIFS(СВЦЭМ!$E$39:$E$782,СВЦЭМ!$A$39:$A$782,$A220,СВЦЭМ!$B$39:$B$782,R$191)+'СЕТ СН'!$F$15</f>
        <v>218.40700641000001</v>
      </c>
      <c r="S220" s="36">
        <f>SUMIFS(СВЦЭМ!$E$39:$E$782,СВЦЭМ!$A$39:$A$782,$A220,СВЦЭМ!$B$39:$B$782,S$191)+'СЕТ СН'!$F$15</f>
        <v>217.87723111</v>
      </c>
      <c r="T220" s="36">
        <f>SUMIFS(СВЦЭМ!$E$39:$E$782,СВЦЭМ!$A$39:$A$782,$A220,СВЦЭМ!$B$39:$B$782,T$191)+'СЕТ СН'!$F$15</f>
        <v>206.41094873</v>
      </c>
      <c r="U220" s="36">
        <f>SUMIFS(СВЦЭМ!$E$39:$E$782,СВЦЭМ!$A$39:$A$782,$A220,СВЦЭМ!$B$39:$B$782,U$191)+'СЕТ СН'!$F$15</f>
        <v>207.63427401000001</v>
      </c>
      <c r="V220" s="36">
        <f>SUMIFS(СВЦЭМ!$E$39:$E$782,СВЦЭМ!$A$39:$A$782,$A220,СВЦЭМ!$B$39:$B$782,V$191)+'СЕТ СН'!$F$15</f>
        <v>208.92986944</v>
      </c>
      <c r="W220" s="36">
        <f>SUMIFS(СВЦЭМ!$E$39:$E$782,СВЦЭМ!$A$39:$A$782,$A220,СВЦЭМ!$B$39:$B$782,W$191)+'СЕТ СН'!$F$15</f>
        <v>206.68578456</v>
      </c>
      <c r="X220" s="36">
        <f>SUMIFS(СВЦЭМ!$E$39:$E$782,СВЦЭМ!$A$39:$A$782,$A220,СВЦЭМ!$B$39:$B$782,X$191)+'СЕТ СН'!$F$15</f>
        <v>214.22183629</v>
      </c>
      <c r="Y220" s="36">
        <f>SUMIFS(СВЦЭМ!$E$39:$E$782,СВЦЭМ!$A$39:$A$782,$A220,СВЦЭМ!$B$39:$B$782,Y$191)+'СЕТ СН'!$F$15</f>
        <v>220.60782983999999</v>
      </c>
    </row>
    <row r="221" spans="1:25" ht="15.75" x14ac:dyDescent="0.2">
      <c r="A221" s="35">
        <f t="shared" si="5"/>
        <v>45076</v>
      </c>
      <c r="B221" s="36">
        <f>SUMIFS(СВЦЭМ!$E$39:$E$782,СВЦЭМ!$A$39:$A$782,$A221,СВЦЭМ!$B$39:$B$782,B$191)+'СЕТ СН'!$F$15</f>
        <v>238.88530452000001</v>
      </c>
      <c r="C221" s="36">
        <f>SUMIFS(СВЦЭМ!$E$39:$E$782,СВЦЭМ!$A$39:$A$782,$A221,СВЦЭМ!$B$39:$B$782,C$191)+'СЕТ СН'!$F$15</f>
        <v>247.71798430000001</v>
      </c>
      <c r="D221" s="36">
        <f>SUMIFS(СВЦЭМ!$E$39:$E$782,СВЦЭМ!$A$39:$A$782,$A221,СВЦЭМ!$B$39:$B$782,D$191)+'СЕТ СН'!$F$15</f>
        <v>255.67896207000001</v>
      </c>
      <c r="E221" s="36">
        <f>SUMIFS(СВЦЭМ!$E$39:$E$782,СВЦЭМ!$A$39:$A$782,$A221,СВЦЭМ!$B$39:$B$782,E$191)+'СЕТ СН'!$F$15</f>
        <v>254.78553418000001</v>
      </c>
      <c r="F221" s="36">
        <f>SUMIFS(СВЦЭМ!$E$39:$E$782,СВЦЭМ!$A$39:$A$782,$A221,СВЦЭМ!$B$39:$B$782,F$191)+'СЕТ СН'!$F$15</f>
        <v>254.68095364000001</v>
      </c>
      <c r="G221" s="36">
        <f>SUMIFS(СВЦЭМ!$E$39:$E$782,СВЦЭМ!$A$39:$A$782,$A221,СВЦЭМ!$B$39:$B$782,G$191)+'СЕТ СН'!$F$15</f>
        <v>247.13124261999999</v>
      </c>
      <c r="H221" s="36">
        <f>SUMIFS(СВЦЭМ!$E$39:$E$782,СВЦЭМ!$A$39:$A$782,$A221,СВЦЭМ!$B$39:$B$782,H$191)+'СЕТ СН'!$F$15</f>
        <v>234.92849687</v>
      </c>
      <c r="I221" s="36">
        <f>SUMIFS(СВЦЭМ!$E$39:$E$782,СВЦЭМ!$A$39:$A$782,$A221,СВЦЭМ!$B$39:$B$782,I$191)+'СЕТ СН'!$F$15</f>
        <v>228.43233878999999</v>
      </c>
      <c r="J221" s="36">
        <f>SUMIFS(СВЦЭМ!$E$39:$E$782,СВЦЭМ!$A$39:$A$782,$A221,СВЦЭМ!$B$39:$B$782,J$191)+'СЕТ СН'!$F$15</f>
        <v>221.18299349</v>
      </c>
      <c r="K221" s="36">
        <f>SUMIFS(СВЦЭМ!$E$39:$E$782,СВЦЭМ!$A$39:$A$782,$A221,СВЦЭМ!$B$39:$B$782,K$191)+'СЕТ СН'!$F$15</f>
        <v>227.31017023999999</v>
      </c>
      <c r="L221" s="36">
        <f>SUMIFS(СВЦЭМ!$E$39:$E$782,СВЦЭМ!$A$39:$A$782,$A221,СВЦЭМ!$B$39:$B$782,L$191)+'СЕТ СН'!$F$15</f>
        <v>225.21500372</v>
      </c>
      <c r="M221" s="36">
        <f>SUMIFS(СВЦЭМ!$E$39:$E$782,СВЦЭМ!$A$39:$A$782,$A221,СВЦЭМ!$B$39:$B$782,M$191)+'СЕТ СН'!$F$15</f>
        <v>226.57427942999999</v>
      </c>
      <c r="N221" s="36">
        <f>SUMIFS(СВЦЭМ!$E$39:$E$782,СВЦЭМ!$A$39:$A$782,$A221,СВЦЭМ!$B$39:$B$782,N$191)+'СЕТ СН'!$F$15</f>
        <v>231.34355540000001</v>
      </c>
      <c r="O221" s="36">
        <f>SUMIFS(СВЦЭМ!$E$39:$E$782,СВЦЭМ!$A$39:$A$782,$A221,СВЦЭМ!$B$39:$B$782,O$191)+'СЕТ СН'!$F$15</f>
        <v>225.43900887000001</v>
      </c>
      <c r="P221" s="36">
        <f>SUMIFS(СВЦЭМ!$E$39:$E$782,СВЦЭМ!$A$39:$A$782,$A221,СВЦЭМ!$B$39:$B$782,P$191)+'СЕТ СН'!$F$15</f>
        <v>226.49092485</v>
      </c>
      <c r="Q221" s="36">
        <f>SUMIFS(СВЦЭМ!$E$39:$E$782,СВЦЭМ!$A$39:$A$782,$A221,СВЦЭМ!$B$39:$B$782,Q$191)+'СЕТ СН'!$F$15</f>
        <v>227.14187992999999</v>
      </c>
      <c r="R221" s="36">
        <f>SUMIFS(СВЦЭМ!$E$39:$E$782,СВЦЭМ!$A$39:$A$782,$A221,СВЦЭМ!$B$39:$B$782,R$191)+'СЕТ СН'!$F$15</f>
        <v>229.54879231000001</v>
      </c>
      <c r="S221" s="36">
        <f>SUMIFS(СВЦЭМ!$E$39:$E$782,СВЦЭМ!$A$39:$A$782,$A221,СВЦЭМ!$B$39:$B$782,S$191)+'СЕТ СН'!$F$15</f>
        <v>223.37010794</v>
      </c>
      <c r="T221" s="36">
        <f>SUMIFS(СВЦЭМ!$E$39:$E$782,СВЦЭМ!$A$39:$A$782,$A221,СВЦЭМ!$B$39:$B$782,T$191)+'СЕТ СН'!$F$15</f>
        <v>219.71804793999999</v>
      </c>
      <c r="U221" s="36">
        <f>SUMIFS(СВЦЭМ!$E$39:$E$782,СВЦЭМ!$A$39:$A$782,$A221,СВЦЭМ!$B$39:$B$782,U$191)+'СЕТ СН'!$F$15</f>
        <v>211.04002835</v>
      </c>
      <c r="V221" s="36">
        <f>SUMIFS(СВЦЭМ!$E$39:$E$782,СВЦЭМ!$A$39:$A$782,$A221,СВЦЭМ!$B$39:$B$782,V$191)+'СЕТ СН'!$F$15</f>
        <v>207.23561586</v>
      </c>
      <c r="W221" s="36">
        <f>SUMIFS(СВЦЭМ!$E$39:$E$782,СВЦЭМ!$A$39:$A$782,$A221,СВЦЭМ!$B$39:$B$782,W$191)+'СЕТ СН'!$F$15</f>
        <v>211.46155209</v>
      </c>
      <c r="X221" s="36">
        <f>SUMIFS(СВЦЭМ!$E$39:$E$782,СВЦЭМ!$A$39:$A$782,$A221,СВЦЭМ!$B$39:$B$782,X$191)+'СЕТ СН'!$F$15</f>
        <v>221.71484533</v>
      </c>
      <c r="Y221" s="36">
        <f>SUMIFS(СВЦЭМ!$E$39:$E$782,СВЦЭМ!$A$39:$A$782,$A221,СВЦЭМ!$B$39:$B$782,Y$191)+'СЕТ СН'!$F$15</f>
        <v>227.93866874</v>
      </c>
    </row>
    <row r="222" spans="1:25" ht="15.75" x14ac:dyDescent="0.2">
      <c r="A222" s="35">
        <f t="shared" si="5"/>
        <v>45077</v>
      </c>
      <c r="B222" s="36">
        <f>SUMIFS(СВЦЭМ!$E$39:$E$782,СВЦЭМ!$A$39:$A$782,$A222,СВЦЭМ!$B$39:$B$782,B$191)+'СЕТ СН'!$F$15</f>
        <v>246.56061385000001</v>
      </c>
      <c r="C222" s="36">
        <f>SUMIFS(СВЦЭМ!$E$39:$E$782,СВЦЭМ!$A$39:$A$782,$A222,СВЦЭМ!$B$39:$B$782,C$191)+'СЕТ СН'!$F$15</f>
        <v>255.41988049</v>
      </c>
      <c r="D222" s="36">
        <f>SUMIFS(СВЦЭМ!$E$39:$E$782,СВЦЭМ!$A$39:$A$782,$A222,СВЦЭМ!$B$39:$B$782,D$191)+'СЕТ СН'!$F$15</f>
        <v>257.35338335</v>
      </c>
      <c r="E222" s="36">
        <f>SUMIFS(СВЦЭМ!$E$39:$E$782,СВЦЭМ!$A$39:$A$782,$A222,СВЦЭМ!$B$39:$B$782,E$191)+'СЕТ СН'!$F$15</f>
        <v>253.06798749000001</v>
      </c>
      <c r="F222" s="36">
        <f>SUMIFS(СВЦЭМ!$E$39:$E$782,СВЦЭМ!$A$39:$A$782,$A222,СВЦЭМ!$B$39:$B$782,F$191)+'СЕТ СН'!$F$15</f>
        <v>254.97540968000001</v>
      </c>
      <c r="G222" s="36">
        <f>SUMIFS(СВЦЭМ!$E$39:$E$782,СВЦЭМ!$A$39:$A$782,$A222,СВЦЭМ!$B$39:$B$782,G$191)+'СЕТ СН'!$F$15</f>
        <v>254.48771106999999</v>
      </c>
      <c r="H222" s="36">
        <f>SUMIFS(СВЦЭМ!$E$39:$E$782,СВЦЭМ!$A$39:$A$782,$A222,СВЦЭМ!$B$39:$B$782,H$191)+'СЕТ СН'!$F$15</f>
        <v>232.30749230000001</v>
      </c>
      <c r="I222" s="36">
        <f>SUMIFS(СВЦЭМ!$E$39:$E$782,СВЦЭМ!$A$39:$A$782,$A222,СВЦЭМ!$B$39:$B$782,I$191)+'СЕТ СН'!$F$15</f>
        <v>228.28652417999999</v>
      </c>
      <c r="J222" s="36">
        <f>SUMIFS(СВЦЭМ!$E$39:$E$782,СВЦЭМ!$A$39:$A$782,$A222,СВЦЭМ!$B$39:$B$782,J$191)+'СЕТ СН'!$F$15</f>
        <v>219.51767326999999</v>
      </c>
      <c r="K222" s="36">
        <f>SUMIFS(СВЦЭМ!$E$39:$E$782,СВЦЭМ!$A$39:$A$782,$A222,СВЦЭМ!$B$39:$B$782,K$191)+'СЕТ СН'!$F$15</f>
        <v>220.16770332999999</v>
      </c>
      <c r="L222" s="36">
        <f>SUMIFS(СВЦЭМ!$E$39:$E$782,СВЦЭМ!$A$39:$A$782,$A222,СВЦЭМ!$B$39:$B$782,L$191)+'СЕТ СН'!$F$15</f>
        <v>218.21287595000001</v>
      </c>
      <c r="M222" s="36">
        <f>SUMIFS(СВЦЭМ!$E$39:$E$782,СВЦЭМ!$A$39:$A$782,$A222,СВЦЭМ!$B$39:$B$782,M$191)+'СЕТ СН'!$F$15</f>
        <v>221.49180591999999</v>
      </c>
      <c r="N222" s="36">
        <f>SUMIFS(СВЦЭМ!$E$39:$E$782,СВЦЭМ!$A$39:$A$782,$A222,СВЦЭМ!$B$39:$B$782,N$191)+'СЕТ СН'!$F$15</f>
        <v>225.11696413999999</v>
      </c>
      <c r="O222" s="36">
        <f>SUMIFS(СВЦЭМ!$E$39:$E$782,СВЦЭМ!$A$39:$A$782,$A222,СВЦЭМ!$B$39:$B$782,O$191)+'СЕТ СН'!$F$15</f>
        <v>219.93307741999999</v>
      </c>
      <c r="P222" s="36">
        <f>SUMIFS(СВЦЭМ!$E$39:$E$782,СВЦЭМ!$A$39:$A$782,$A222,СВЦЭМ!$B$39:$B$782,P$191)+'СЕТ СН'!$F$15</f>
        <v>224.41554748999999</v>
      </c>
      <c r="Q222" s="36">
        <f>SUMIFS(СВЦЭМ!$E$39:$E$782,СВЦЭМ!$A$39:$A$782,$A222,СВЦЭМ!$B$39:$B$782,Q$191)+'СЕТ СН'!$F$15</f>
        <v>223.46432654</v>
      </c>
      <c r="R222" s="36">
        <f>SUMIFS(СВЦЭМ!$E$39:$E$782,СВЦЭМ!$A$39:$A$782,$A222,СВЦЭМ!$B$39:$B$782,R$191)+'СЕТ СН'!$F$15</f>
        <v>223.27029017999999</v>
      </c>
      <c r="S222" s="36">
        <f>SUMIFS(СВЦЭМ!$E$39:$E$782,СВЦЭМ!$A$39:$A$782,$A222,СВЦЭМ!$B$39:$B$782,S$191)+'СЕТ СН'!$F$15</f>
        <v>221.96967090000001</v>
      </c>
      <c r="T222" s="36">
        <f>SUMIFS(СВЦЭМ!$E$39:$E$782,СВЦЭМ!$A$39:$A$782,$A222,СВЦЭМ!$B$39:$B$782,T$191)+'СЕТ СН'!$F$15</f>
        <v>215.79573285000001</v>
      </c>
      <c r="U222" s="36">
        <f>SUMIFS(СВЦЭМ!$E$39:$E$782,СВЦЭМ!$A$39:$A$782,$A222,СВЦЭМ!$B$39:$B$782,U$191)+'СЕТ СН'!$F$15</f>
        <v>206.79610084999999</v>
      </c>
      <c r="V222" s="36">
        <f>SUMIFS(СВЦЭМ!$E$39:$E$782,СВЦЭМ!$A$39:$A$782,$A222,СВЦЭМ!$B$39:$B$782,V$191)+'СЕТ СН'!$F$15</f>
        <v>203.00354127</v>
      </c>
      <c r="W222" s="36">
        <f>SUMIFS(СВЦЭМ!$E$39:$E$782,СВЦЭМ!$A$39:$A$782,$A222,СВЦЭМ!$B$39:$B$782,W$191)+'СЕТ СН'!$F$15</f>
        <v>203.43295420000001</v>
      </c>
      <c r="X222" s="36">
        <f>SUMIFS(СВЦЭМ!$E$39:$E$782,СВЦЭМ!$A$39:$A$782,$A222,СВЦЭМ!$B$39:$B$782,X$191)+'СЕТ СН'!$F$15</f>
        <v>210.91545861</v>
      </c>
      <c r="Y222" s="36">
        <f>SUMIFS(СВЦЭМ!$E$39:$E$782,СВЦЭМ!$A$39:$A$782,$A222,СВЦЭМ!$B$39:$B$782,Y$191)+'СЕТ СН'!$F$15</f>
        <v>219.57454783</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01.05.2023</v>
      </c>
      <c r="B227" s="36">
        <f>SUMIFS(СВЦЭМ!$F$39:$F$782,СВЦЭМ!$A$39:$A$782,$A227,СВЦЭМ!$B$39:$B$782,B$226)+'СЕТ СН'!$F$15</f>
        <v>250.65584059</v>
      </c>
      <c r="C227" s="36">
        <f>SUMIFS(СВЦЭМ!$F$39:$F$782,СВЦЭМ!$A$39:$A$782,$A227,СВЦЭМ!$B$39:$B$782,C$226)+'СЕТ СН'!$F$15</f>
        <v>265.42808441</v>
      </c>
      <c r="D227" s="36">
        <f>SUMIFS(СВЦЭМ!$F$39:$F$782,СВЦЭМ!$A$39:$A$782,$A227,СВЦЭМ!$B$39:$B$782,D$226)+'СЕТ СН'!$F$15</f>
        <v>273.86453800999999</v>
      </c>
      <c r="E227" s="36">
        <f>SUMIFS(СВЦЭМ!$F$39:$F$782,СВЦЭМ!$A$39:$A$782,$A227,СВЦЭМ!$B$39:$B$782,E$226)+'СЕТ СН'!$F$15</f>
        <v>278.69507869</v>
      </c>
      <c r="F227" s="36">
        <f>SUMIFS(СВЦЭМ!$F$39:$F$782,СВЦЭМ!$A$39:$A$782,$A227,СВЦЭМ!$B$39:$B$782,F$226)+'СЕТ СН'!$F$15</f>
        <v>279.30932243000001</v>
      </c>
      <c r="G227" s="36">
        <f>SUMIFS(СВЦЭМ!$F$39:$F$782,СВЦЭМ!$A$39:$A$782,$A227,СВЦЭМ!$B$39:$B$782,G$226)+'СЕТ СН'!$F$15</f>
        <v>277.78179093</v>
      </c>
      <c r="H227" s="36">
        <f>SUMIFS(СВЦЭМ!$F$39:$F$782,СВЦЭМ!$A$39:$A$782,$A227,СВЦЭМ!$B$39:$B$782,H$226)+'СЕТ СН'!$F$15</f>
        <v>277.96341295000002</v>
      </c>
      <c r="I227" s="36">
        <f>SUMIFS(СВЦЭМ!$F$39:$F$782,СВЦЭМ!$A$39:$A$782,$A227,СВЦЭМ!$B$39:$B$782,I$226)+'СЕТ СН'!$F$15</f>
        <v>270.45776798999998</v>
      </c>
      <c r="J227" s="36">
        <f>SUMIFS(СВЦЭМ!$F$39:$F$782,СВЦЭМ!$A$39:$A$782,$A227,СВЦЭМ!$B$39:$B$782,J$226)+'СЕТ СН'!$F$15</f>
        <v>263.06789627000001</v>
      </c>
      <c r="K227" s="36">
        <f>SUMIFS(СВЦЭМ!$F$39:$F$782,СВЦЭМ!$A$39:$A$782,$A227,СВЦЭМ!$B$39:$B$782,K$226)+'СЕТ СН'!$F$15</f>
        <v>256.00113499999998</v>
      </c>
      <c r="L227" s="36">
        <f>SUMIFS(СВЦЭМ!$F$39:$F$782,СВЦЭМ!$A$39:$A$782,$A227,СВЦЭМ!$B$39:$B$782,L$226)+'СЕТ СН'!$F$15</f>
        <v>251.04148497</v>
      </c>
      <c r="M227" s="36">
        <f>SUMIFS(СВЦЭМ!$F$39:$F$782,СВЦЭМ!$A$39:$A$782,$A227,СВЦЭМ!$B$39:$B$782,M$226)+'СЕТ СН'!$F$15</f>
        <v>251.85045822999999</v>
      </c>
      <c r="N227" s="36">
        <f>SUMIFS(СВЦЭМ!$F$39:$F$782,СВЦЭМ!$A$39:$A$782,$A227,СВЦЭМ!$B$39:$B$782,N$226)+'СЕТ СН'!$F$15</f>
        <v>256.70631707000001</v>
      </c>
      <c r="O227" s="36">
        <f>SUMIFS(СВЦЭМ!$F$39:$F$782,СВЦЭМ!$A$39:$A$782,$A227,СВЦЭМ!$B$39:$B$782,O$226)+'СЕТ СН'!$F$15</f>
        <v>258.32069475999998</v>
      </c>
      <c r="P227" s="36">
        <f>SUMIFS(СВЦЭМ!$F$39:$F$782,СВЦЭМ!$A$39:$A$782,$A227,СВЦЭМ!$B$39:$B$782,P$226)+'СЕТ СН'!$F$15</f>
        <v>258.03593078</v>
      </c>
      <c r="Q227" s="36">
        <f>SUMIFS(СВЦЭМ!$F$39:$F$782,СВЦЭМ!$A$39:$A$782,$A227,СВЦЭМ!$B$39:$B$782,Q$226)+'СЕТ СН'!$F$15</f>
        <v>259.09518666000002</v>
      </c>
      <c r="R227" s="36">
        <f>SUMIFS(СВЦЭМ!$F$39:$F$782,СВЦЭМ!$A$39:$A$782,$A227,СВЦЭМ!$B$39:$B$782,R$226)+'СЕТ СН'!$F$15</f>
        <v>258.62656455000001</v>
      </c>
      <c r="S227" s="36">
        <f>SUMIFS(СВЦЭМ!$F$39:$F$782,СВЦЭМ!$A$39:$A$782,$A227,СВЦЭМ!$B$39:$B$782,S$226)+'СЕТ СН'!$F$15</f>
        <v>250.45689454999999</v>
      </c>
      <c r="T227" s="36">
        <f>SUMIFS(СВЦЭМ!$F$39:$F$782,СВЦЭМ!$A$39:$A$782,$A227,СВЦЭМ!$B$39:$B$782,T$226)+'СЕТ СН'!$F$15</f>
        <v>246.07873612</v>
      </c>
      <c r="U227" s="36">
        <f>SUMIFS(СВЦЭМ!$F$39:$F$782,СВЦЭМ!$A$39:$A$782,$A227,СВЦЭМ!$B$39:$B$782,U$226)+'СЕТ СН'!$F$15</f>
        <v>242.28548874000001</v>
      </c>
      <c r="V227" s="36">
        <f>SUMIFS(СВЦЭМ!$F$39:$F$782,СВЦЭМ!$A$39:$A$782,$A227,СВЦЭМ!$B$39:$B$782,V$226)+'СЕТ СН'!$F$15</f>
        <v>234.71768732000001</v>
      </c>
      <c r="W227" s="36">
        <f>SUMIFS(СВЦЭМ!$F$39:$F$782,СВЦЭМ!$A$39:$A$782,$A227,СВЦЭМ!$B$39:$B$782,W$226)+'СЕТ СН'!$F$15</f>
        <v>231.63783319000001</v>
      </c>
      <c r="X227" s="36">
        <f>SUMIFS(СВЦЭМ!$F$39:$F$782,СВЦЭМ!$A$39:$A$782,$A227,СВЦЭМ!$B$39:$B$782,X$226)+'СЕТ СН'!$F$15</f>
        <v>237.21331366999999</v>
      </c>
      <c r="Y227" s="36">
        <f>SUMIFS(СВЦЭМ!$F$39:$F$782,СВЦЭМ!$A$39:$A$782,$A227,СВЦЭМ!$B$39:$B$782,Y$226)+'СЕТ СН'!$F$15</f>
        <v>244.78806578999999</v>
      </c>
      <c r="AA227" s="45"/>
    </row>
    <row r="228" spans="1:27" ht="15.75" x14ac:dyDescent="0.2">
      <c r="A228" s="35">
        <f>A227+1</f>
        <v>45048</v>
      </c>
      <c r="B228" s="36">
        <f>SUMIFS(СВЦЭМ!$F$39:$F$782,СВЦЭМ!$A$39:$A$782,$A228,СВЦЭМ!$B$39:$B$782,B$226)+'СЕТ СН'!$F$15</f>
        <v>256.80520919000003</v>
      </c>
      <c r="C228" s="36">
        <f>SUMIFS(СВЦЭМ!$F$39:$F$782,СВЦЭМ!$A$39:$A$782,$A228,СВЦЭМ!$B$39:$B$782,C$226)+'СЕТ СН'!$F$15</f>
        <v>266.10336415</v>
      </c>
      <c r="D228" s="36">
        <f>SUMIFS(СВЦЭМ!$F$39:$F$782,СВЦЭМ!$A$39:$A$782,$A228,СВЦЭМ!$B$39:$B$782,D$226)+'СЕТ СН'!$F$15</f>
        <v>274.22696741999999</v>
      </c>
      <c r="E228" s="36">
        <f>SUMIFS(СВЦЭМ!$F$39:$F$782,СВЦЭМ!$A$39:$A$782,$A228,СВЦЭМ!$B$39:$B$782,E$226)+'СЕТ СН'!$F$15</f>
        <v>275.10011744000002</v>
      </c>
      <c r="F228" s="36">
        <f>SUMIFS(СВЦЭМ!$F$39:$F$782,СВЦЭМ!$A$39:$A$782,$A228,СВЦЭМ!$B$39:$B$782,F$226)+'СЕТ СН'!$F$15</f>
        <v>276.30571443000002</v>
      </c>
      <c r="G228" s="36">
        <f>SUMIFS(СВЦЭМ!$F$39:$F$782,СВЦЭМ!$A$39:$A$782,$A228,СВЦЭМ!$B$39:$B$782,G$226)+'СЕТ СН'!$F$15</f>
        <v>275.74189527999999</v>
      </c>
      <c r="H228" s="36">
        <f>SUMIFS(СВЦЭМ!$F$39:$F$782,СВЦЭМ!$A$39:$A$782,$A228,СВЦЭМ!$B$39:$B$782,H$226)+'СЕТ СН'!$F$15</f>
        <v>280.83641678999999</v>
      </c>
      <c r="I228" s="36">
        <f>SUMIFS(СВЦЭМ!$F$39:$F$782,СВЦЭМ!$A$39:$A$782,$A228,СВЦЭМ!$B$39:$B$782,I$226)+'СЕТ СН'!$F$15</f>
        <v>255.60801678999999</v>
      </c>
      <c r="J228" s="36">
        <f>SUMIFS(СВЦЭМ!$F$39:$F$782,СВЦЭМ!$A$39:$A$782,$A228,СВЦЭМ!$B$39:$B$782,J$226)+'СЕТ СН'!$F$15</f>
        <v>251.73342761999999</v>
      </c>
      <c r="K228" s="36">
        <f>SUMIFS(СВЦЭМ!$F$39:$F$782,СВЦЭМ!$A$39:$A$782,$A228,СВЦЭМ!$B$39:$B$782,K$226)+'СЕТ СН'!$F$15</f>
        <v>249.40058719999999</v>
      </c>
      <c r="L228" s="36">
        <f>SUMIFS(СВЦЭМ!$F$39:$F$782,СВЦЭМ!$A$39:$A$782,$A228,СВЦЭМ!$B$39:$B$782,L$226)+'СЕТ СН'!$F$15</f>
        <v>249.31293403000001</v>
      </c>
      <c r="M228" s="36">
        <f>SUMIFS(СВЦЭМ!$F$39:$F$782,СВЦЭМ!$A$39:$A$782,$A228,СВЦЭМ!$B$39:$B$782,M$226)+'СЕТ СН'!$F$15</f>
        <v>250.56843609000001</v>
      </c>
      <c r="N228" s="36">
        <f>SUMIFS(СВЦЭМ!$F$39:$F$782,СВЦЭМ!$A$39:$A$782,$A228,СВЦЭМ!$B$39:$B$782,N$226)+'СЕТ СН'!$F$15</f>
        <v>253.68014704999999</v>
      </c>
      <c r="O228" s="36">
        <f>SUMIFS(СВЦЭМ!$F$39:$F$782,СВЦЭМ!$A$39:$A$782,$A228,СВЦЭМ!$B$39:$B$782,O$226)+'СЕТ СН'!$F$15</f>
        <v>256.24744478000002</v>
      </c>
      <c r="P228" s="36">
        <f>SUMIFS(СВЦЭМ!$F$39:$F$782,СВЦЭМ!$A$39:$A$782,$A228,СВЦЭМ!$B$39:$B$782,P$226)+'СЕТ СН'!$F$15</f>
        <v>249.30555532</v>
      </c>
      <c r="Q228" s="36">
        <f>SUMIFS(СВЦЭМ!$F$39:$F$782,СВЦЭМ!$A$39:$A$782,$A228,СВЦЭМ!$B$39:$B$782,Q$226)+'СЕТ СН'!$F$15</f>
        <v>242.50921238000001</v>
      </c>
      <c r="R228" s="36">
        <f>SUMIFS(СВЦЭМ!$F$39:$F$782,СВЦЭМ!$A$39:$A$782,$A228,СВЦЭМ!$B$39:$B$782,R$226)+'СЕТ СН'!$F$15</f>
        <v>242.84201408999999</v>
      </c>
      <c r="S228" s="36">
        <f>SUMIFS(СВЦЭМ!$F$39:$F$782,СВЦЭМ!$A$39:$A$782,$A228,СВЦЭМ!$B$39:$B$782,S$226)+'СЕТ СН'!$F$15</f>
        <v>237.65290106</v>
      </c>
      <c r="T228" s="36">
        <f>SUMIFS(СВЦЭМ!$F$39:$F$782,СВЦЭМ!$A$39:$A$782,$A228,СВЦЭМ!$B$39:$B$782,T$226)+'СЕТ СН'!$F$15</f>
        <v>232.19869937999999</v>
      </c>
      <c r="U228" s="36">
        <f>SUMIFS(СВЦЭМ!$F$39:$F$782,СВЦЭМ!$A$39:$A$782,$A228,СВЦЭМ!$B$39:$B$782,U$226)+'СЕТ СН'!$F$15</f>
        <v>228.52835578</v>
      </c>
      <c r="V228" s="36">
        <f>SUMIFS(СВЦЭМ!$F$39:$F$782,СВЦЭМ!$A$39:$A$782,$A228,СВЦЭМ!$B$39:$B$782,V$226)+'СЕТ СН'!$F$15</f>
        <v>227.34366840999999</v>
      </c>
      <c r="W228" s="36">
        <f>SUMIFS(СВЦЭМ!$F$39:$F$782,СВЦЭМ!$A$39:$A$782,$A228,СВЦЭМ!$B$39:$B$782,W$226)+'СЕТ СН'!$F$15</f>
        <v>223.49831768999999</v>
      </c>
      <c r="X228" s="36">
        <f>SUMIFS(СВЦЭМ!$F$39:$F$782,СВЦЭМ!$A$39:$A$782,$A228,СВЦЭМ!$B$39:$B$782,X$226)+'СЕТ СН'!$F$15</f>
        <v>230.14422923000001</v>
      </c>
      <c r="Y228" s="36">
        <f>SUMIFS(СВЦЭМ!$F$39:$F$782,СВЦЭМ!$A$39:$A$782,$A228,СВЦЭМ!$B$39:$B$782,Y$226)+'СЕТ СН'!$F$15</f>
        <v>234.78412412</v>
      </c>
    </row>
    <row r="229" spans="1:27" ht="15.75" x14ac:dyDescent="0.2">
      <c r="A229" s="35">
        <f t="shared" ref="A229:A257" si="6">A228+1</f>
        <v>45049</v>
      </c>
      <c r="B229" s="36">
        <f>SUMIFS(СВЦЭМ!$F$39:$F$782,СВЦЭМ!$A$39:$A$782,$A229,СВЦЭМ!$B$39:$B$782,B$226)+'СЕТ СН'!$F$15</f>
        <v>254.91930772000001</v>
      </c>
      <c r="C229" s="36">
        <f>SUMIFS(СВЦЭМ!$F$39:$F$782,СВЦЭМ!$A$39:$A$782,$A229,СВЦЭМ!$B$39:$B$782,C$226)+'СЕТ СН'!$F$15</f>
        <v>264.14892163000002</v>
      </c>
      <c r="D229" s="36">
        <f>SUMIFS(СВЦЭМ!$F$39:$F$782,СВЦЭМ!$A$39:$A$782,$A229,СВЦЭМ!$B$39:$B$782,D$226)+'СЕТ СН'!$F$15</f>
        <v>274.55836255999998</v>
      </c>
      <c r="E229" s="36">
        <f>SUMIFS(СВЦЭМ!$F$39:$F$782,СВЦЭМ!$A$39:$A$782,$A229,СВЦЭМ!$B$39:$B$782,E$226)+'СЕТ СН'!$F$15</f>
        <v>275.21502491000001</v>
      </c>
      <c r="F229" s="36">
        <f>SUMIFS(СВЦЭМ!$F$39:$F$782,СВЦЭМ!$A$39:$A$782,$A229,СВЦЭМ!$B$39:$B$782,F$226)+'СЕТ СН'!$F$15</f>
        <v>277.21966627</v>
      </c>
      <c r="G229" s="36">
        <f>SUMIFS(СВЦЭМ!$F$39:$F$782,СВЦЭМ!$A$39:$A$782,$A229,СВЦЭМ!$B$39:$B$782,G$226)+'СЕТ СН'!$F$15</f>
        <v>271.46815121999998</v>
      </c>
      <c r="H229" s="36">
        <f>SUMIFS(СВЦЭМ!$F$39:$F$782,СВЦЭМ!$A$39:$A$782,$A229,СВЦЭМ!$B$39:$B$782,H$226)+'СЕТ СН'!$F$15</f>
        <v>263.58474230000002</v>
      </c>
      <c r="I229" s="36">
        <f>SUMIFS(СВЦЭМ!$F$39:$F$782,СВЦЭМ!$A$39:$A$782,$A229,СВЦЭМ!$B$39:$B$782,I$226)+'СЕТ СН'!$F$15</f>
        <v>251.88647398000001</v>
      </c>
      <c r="J229" s="36">
        <f>SUMIFS(СВЦЭМ!$F$39:$F$782,СВЦЭМ!$A$39:$A$782,$A229,СВЦЭМ!$B$39:$B$782,J$226)+'СЕТ СН'!$F$15</f>
        <v>245.89786233000001</v>
      </c>
      <c r="K229" s="36">
        <f>SUMIFS(СВЦЭМ!$F$39:$F$782,СВЦЭМ!$A$39:$A$782,$A229,СВЦЭМ!$B$39:$B$782,K$226)+'СЕТ СН'!$F$15</f>
        <v>240.12406906999999</v>
      </c>
      <c r="L229" s="36">
        <f>SUMIFS(СВЦЭМ!$F$39:$F$782,СВЦЭМ!$A$39:$A$782,$A229,СВЦЭМ!$B$39:$B$782,L$226)+'СЕТ СН'!$F$15</f>
        <v>238.68304119000001</v>
      </c>
      <c r="M229" s="36">
        <f>SUMIFS(СВЦЭМ!$F$39:$F$782,СВЦЭМ!$A$39:$A$782,$A229,СВЦЭМ!$B$39:$B$782,M$226)+'СЕТ СН'!$F$15</f>
        <v>242.57177107000001</v>
      </c>
      <c r="N229" s="36">
        <f>SUMIFS(СВЦЭМ!$F$39:$F$782,СВЦЭМ!$A$39:$A$782,$A229,СВЦЭМ!$B$39:$B$782,N$226)+'СЕТ СН'!$F$15</f>
        <v>249.06723675999999</v>
      </c>
      <c r="O229" s="36">
        <f>SUMIFS(СВЦЭМ!$F$39:$F$782,СВЦЭМ!$A$39:$A$782,$A229,СВЦЭМ!$B$39:$B$782,O$226)+'СЕТ СН'!$F$15</f>
        <v>250.62386834</v>
      </c>
      <c r="P229" s="36">
        <f>SUMIFS(СВЦЭМ!$F$39:$F$782,СВЦЭМ!$A$39:$A$782,$A229,СВЦЭМ!$B$39:$B$782,P$226)+'СЕТ СН'!$F$15</f>
        <v>252.33885129000001</v>
      </c>
      <c r="Q229" s="36">
        <f>SUMIFS(СВЦЭМ!$F$39:$F$782,СВЦЭМ!$A$39:$A$782,$A229,СВЦЭМ!$B$39:$B$782,Q$226)+'СЕТ СН'!$F$15</f>
        <v>254.43032292999999</v>
      </c>
      <c r="R229" s="36">
        <f>SUMIFS(СВЦЭМ!$F$39:$F$782,СВЦЭМ!$A$39:$A$782,$A229,СВЦЭМ!$B$39:$B$782,R$226)+'СЕТ СН'!$F$15</f>
        <v>253.47007818</v>
      </c>
      <c r="S229" s="36">
        <f>SUMIFS(СВЦЭМ!$F$39:$F$782,СВЦЭМ!$A$39:$A$782,$A229,СВЦЭМ!$B$39:$B$782,S$226)+'СЕТ СН'!$F$15</f>
        <v>247.20680551999999</v>
      </c>
      <c r="T229" s="36">
        <f>SUMIFS(СВЦЭМ!$F$39:$F$782,СВЦЭМ!$A$39:$A$782,$A229,СВЦЭМ!$B$39:$B$782,T$226)+'СЕТ СН'!$F$15</f>
        <v>241.67162597999999</v>
      </c>
      <c r="U229" s="36">
        <f>SUMIFS(СВЦЭМ!$F$39:$F$782,СВЦЭМ!$A$39:$A$782,$A229,СВЦЭМ!$B$39:$B$782,U$226)+'СЕТ СН'!$F$15</f>
        <v>239.05429638000001</v>
      </c>
      <c r="V229" s="36">
        <f>SUMIFS(СВЦЭМ!$F$39:$F$782,СВЦЭМ!$A$39:$A$782,$A229,СВЦЭМ!$B$39:$B$782,V$226)+'СЕТ СН'!$F$15</f>
        <v>234.37090548</v>
      </c>
      <c r="W229" s="36">
        <f>SUMIFS(СВЦЭМ!$F$39:$F$782,СВЦЭМ!$A$39:$A$782,$A229,СВЦЭМ!$B$39:$B$782,W$226)+'СЕТ СН'!$F$15</f>
        <v>232.13278894999999</v>
      </c>
      <c r="X229" s="36">
        <f>SUMIFS(СВЦЭМ!$F$39:$F$782,СВЦЭМ!$A$39:$A$782,$A229,СВЦЭМ!$B$39:$B$782,X$226)+'СЕТ СН'!$F$15</f>
        <v>239.35275639</v>
      </c>
      <c r="Y229" s="36">
        <f>SUMIFS(СВЦЭМ!$F$39:$F$782,СВЦЭМ!$A$39:$A$782,$A229,СВЦЭМ!$B$39:$B$782,Y$226)+'СЕТ СН'!$F$15</f>
        <v>247.57678702000001</v>
      </c>
    </row>
    <row r="230" spans="1:27" ht="15.75" x14ac:dyDescent="0.2">
      <c r="A230" s="35">
        <f t="shared" si="6"/>
        <v>45050</v>
      </c>
      <c r="B230" s="36">
        <f>SUMIFS(СВЦЭМ!$F$39:$F$782,СВЦЭМ!$A$39:$A$782,$A230,СВЦЭМ!$B$39:$B$782,B$226)+'СЕТ СН'!$F$15</f>
        <v>276.11752123999997</v>
      </c>
      <c r="C230" s="36">
        <f>SUMIFS(СВЦЭМ!$F$39:$F$782,СВЦЭМ!$A$39:$A$782,$A230,СВЦЭМ!$B$39:$B$782,C$226)+'СЕТ СН'!$F$15</f>
        <v>287.73835527</v>
      </c>
      <c r="D230" s="36">
        <f>SUMIFS(СВЦЭМ!$F$39:$F$782,СВЦЭМ!$A$39:$A$782,$A230,СВЦЭМ!$B$39:$B$782,D$226)+'СЕТ СН'!$F$15</f>
        <v>295.89288945999999</v>
      </c>
      <c r="E230" s="36">
        <f>SUMIFS(СВЦЭМ!$F$39:$F$782,СВЦЭМ!$A$39:$A$782,$A230,СВЦЭМ!$B$39:$B$782,E$226)+'СЕТ СН'!$F$15</f>
        <v>295.71973575999999</v>
      </c>
      <c r="F230" s="36">
        <f>SUMIFS(СВЦЭМ!$F$39:$F$782,СВЦЭМ!$A$39:$A$782,$A230,СВЦЭМ!$B$39:$B$782,F$226)+'СЕТ СН'!$F$15</f>
        <v>295.47001269999998</v>
      </c>
      <c r="G230" s="36">
        <f>SUMIFS(СВЦЭМ!$F$39:$F$782,СВЦЭМ!$A$39:$A$782,$A230,СВЦЭМ!$B$39:$B$782,G$226)+'СЕТ СН'!$F$15</f>
        <v>295.45756478999999</v>
      </c>
      <c r="H230" s="36">
        <f>SUMIFS(СВЦЭМ!$F$39:$F$782,СВЦЭМ!$A$39:$A$782,$A230,СВЦЭМ!$B$39:$B$782,H$226)+'СЕТ СН'!$F$15</f>
        <v>290.95465231999998</v>
      </c>
      <c r="I230" s="36">
        <f>SUMIFS(СВЦЭМ!$F$39:$F$782,СВЦЭМ!$A$39:$A$782,$A230,СВЦЭМ!$B$39:$B$782,I$226)+'СЕТ СН'!$F$15</f>
        <v>282.70957611</v>
      </c>
      <c r="J230" s="36">
        <f>SUMIFS(СВЦЭМ!$F$39:$F$782,СВЦЭМ!$A$39:$A$782,$A230,СВЦЭМ!$B$39:$B$782,J$226)+'СЕТ СН'!$F$15</f>
        <v>274.73302526999998</v>
      </c>
      <c r="K230" s="36">
        <f>SUMIFS(СВЦЭМ!$F$39:$F$782,СВЦЭМ!$A$39:$A$782,$A230,СВЦЭМ!$B$39:$B$782,K$226)+'СЕТ СН'!$F$15</f>
        <v>272.79756968999999</v>
      </c>
      <c r="L230" s="36">
        <f>SUMIFS(СВЦЭМ!$F$39:$F$782,СВЦЭМ!$A$39:$A$782,$A230,СВЦЭМ!$B$39:$B$782,L$226)+'СЕТ СН'!$F$15</f>
        <v>269.23871521000001</v>
      </c>
      <c r="M230" s="36">
        <f>SUMIFS(СВЦЭМ!$F$39:$F$782,СВЦЭМ!$A$39:$A$782,$A230,СВЦЭМ!$B$39:$B$782,M$226)+'СЕТ СН'!$F$15</f>
        <v>272.65097881000003</v>
      </c>
      <c r="N230" s="36">
        <f>SUMIFS(СВЦЭМ!$F$39:$F$782,СВЦЭМ!$A$39:$A$782,$A230,СВЦЭМ!$B$39:$B$782,N$226)+'СЕТ СН'!$F$15</f>
        <v>278.17690313000003</v>
      </c>
      <c r="O230" s="36">
        <f>SUMIFS(СВЦЭМ!$F$39:$F$782,СВЦЭМ!$A$39:$A$782,$A230,СВЦЭМ!$B$39:$B$782,O$226)+'СЕТ СН'!$F$15</f>
        <v>280.4170982</v>
      </c>
      <c r="P230" s="36">
        <f>SUMIFS(СВЦЭМ!$F$39:$F$782,СВЦЭМ!$A$39:$A$782,$A230,СВЦЭМ!$B$39:$B$782,P$226)+'СЕТ СН'!$F$15</f>
        <v>282.44065834999998</v>
      </c>
      <c r="Q230" s="36">
        <f>SUMIFS(СВЦЭМ!$F$39:$F$782,СВЦЭМ!$A$39:$A$782,$A230,СВЦЭМ!$B$39:$B$782,Q$226)+'СЕТ СН'!$F$15</f>
        <v>284.41260005999999</v>
      </c>
      <c r="R230" s="36">
        <f>SUMIFS(СВЦЭМ!$F$39:$F$782,СВЦЭМ!$A$39:$A$782,$A230,СВЦЭМ!$B$39:$B$782,R$226)+'СЕТ СН'!$F$15</f>
        <v>282.13097912000001</v>
      </c>
      <c r="S230" s="36">
        <f>SUMIFS(СВЦЭМ!$F$39:$F$782,СВЦЭМ!$A$39:$A$782,$A230,СВЦЭМ!$B$39:$B$782,S$226)+'СЕТ СН'!$F$15</f>
        <v>274.86423760999998</v>
      </c>
      <c r="T230" s="36">
        <f>SUMIFS(СВЦЭМ!$F$39:$F$782,СВЦЭМ!$A$39:$A$782,$A230,СВЦЭМ!$B$39:$B$782,T$226)+'СЕТ СН'!$F$15</f>
        <v>268.02469188999999</v>
      </c>
      <c r="U230" s="36">
        <f>SUMIFS(СВЦЭМ!$F$39:$F$782,СВЦЭМ!$A$39:$A$782,$A230,СВЦЭМ!$B$39:$B$782,U$226)+'СЕТ СН'!$F$15</f>
        <v>264.03419595999998</v>
      </c>
      <c r="V230" s="36">
        <f>SUMIFS(СВЦЭМ!$F$39:$F$782,СВЦЭМ!$A$39:$A$782,$A230,СВЦЭМ!$B$39:$B$782,V$226)+'СЕТ СН'!$F$15</f>
        <v>259.79050945</v>
      </c>
      <c r="W230" s="36">
        <f>SUMIFS(СВЦЭМ!$F$39:$F$782,СВЦЭМ!$A$39:$A$782,$A230,СВЦЭМ!$B$39:$B$782,W$226)+'СЕТ СН'!$F$15</f>
        <v>257.87446482000001</v>
      </c>
      <c r="X230" s="36">
        <f>SUMIFS(СВЦЭМ!$F$39:$F$782,СВЦЭМ!$A$39:$A$782,$A230,СВЦЭМ!$B$39:$B$782,X$226)+'СЕТ СН'!$F$15</f>
        <v>265.94400658000001</v>
      </c>
      <c r="Y230" s="36">
        <f>SUMIFS(СВЦЭМ!$F$39:$F$782,СВЦЭМ!$A$39:$A$782,$A230,СВЦЭМ!$B$39:$B$782,Y$226)+'СЕТ СН'!$F$15</f>
        <v>270.90589437</v>
      </c>
    </row>
    <row r="231" spans="1:27" ht="15.75" x14ac:dyDescent="0.2">
      <c r="A231" s="35">
        <f t="shared" si="6"/>
        <v>45051</v>
      </c>
      <c r="B231" s="36">
        <f>SUMIFS(СВЦЭМ!$F$39:$F$782,СВЦЭМ!$A$39:$A$782,$A231,СВЦЭМ!$B$39:$B$782,B$226)+'СЕТ СН'!$F$15</f>
        <v>274.12082322999998</v>
      </c>
      <c r="C231" s="36">
        <f>SUMIFS(СВЦЭМ!$F$39:$F$782,СВЦЭМ!$A$39:$A$782,$A231,СВЦЭМ!$B$39:$B$782,C$226)+'СЕТ СН'!$F$15</f>
        <v>277.62514347000001</v>
      </c>
      <c r="D231" s="36">
        <f>SUMIFS(СВЦЭМ!$F$39:$F$782,СВЦЭМ!$A$39:$A$782,$A231,СВЦЭМ!$B$39:$B$782,D$226)+'СЕТ СН'!$F$15</f>
        <v>289.03374753999998</v>
      </c>
      <c r="E231" s="36">
        <f>SUMIFS(СВЦЭМ!$F$39:$F$782,СВЦЭМ!$A$39:$A$782,$A231,СВЦЭМ!$B$39:$B$782,E$226)+'СЕТ СН'!$F$15</f>
        <v>288.42680073000002</v>
      </c>
      <c r="F231" s="36">
        <f>SUMIFS(СВЦЭМ!$F$39:$F$782,СВЦЭМ!$A$39:$A$782,$A231,СВЦЭМ!$B$39:$B$782,F$226)+'СЕТ СН'!$F$15</f>
        <v>289.06819808</v>
      </c>
      <c r="G231" s="36">
        <f>SUMIFS(СВЦЭМ!$F$39:$F$782,СВЦЭМ!$A$39:$A$782,$A231,СВЦЭМ!$B$39:$B$782,G$226)+'СЕТ СН'!$F$15</f>
        <v>286.59406508000001</v>
      </c>
      <c r="H231" s="36">
        <f>SUMIFS(СВЦЭМ!$F$39:$F$782,СВЦЭМ!$A$39:$A$782,$A231,СВЦЭМ!$B$39:$B$782,H$226)+'СЕТ СН'!$F$15</f>
        <v>278.43753464000002</v>
      </c>
      <c r="I231" s="36">
        <f>SUMIFS(СВЦЭМ!$F$39:$F$782,СВЦЭМ!$A$39:$A$782,$A231,СВЦЭМ!$B$39:$B$782,I$226)+'СЕТ СН'!$F$15</f>
        <v>262.74685497000002</v>
      </c>
      <c r="J231" s="36">
        <f>SUMIFS(СВЦЭМ!$F$39:$F$782,СВЦЭМ!$A$39:$A$782,$A231,СВЦЭМ!$B$39:$B$782,J$226)+'СЕТ СН'!$F$15</f>
        <v>264.50528745999998</v>
      </c>
      <c r="K231" s="36">
        <f>SUMIFS(СВЦЭМ!$F$39:$F$782,СВЦЭМ!$A$39:$A$782,$A231,СВЦЭМ!$B$39:$B$782,K$226)+'СЕТ СН'!$F$15</f>
        <v>260.06787764000001</v>
      </c>
      <c r="L231" s="36">
        <f>SUMIFS(СВЦЭМ!$F$39:$F$782,СВЦЭМ!$A$39:$A$782,$A231,СВЦЭМ!$B$39:$B$782,L$226)+'СЕТ СН'!$F$15</f>
        <v>257.04556020000001</v>
      </c>
      <c r="M231" s="36">
        <f>SUMIFS(СВЦЭМ!$F$39:$F$782,СВЦЭМ!$A$39:$A$782,$A231,СВЦЭМ!$B$39:$B$782,M$226)+'СЕТ СН'!$F$15</f>
        <v>259.71264437000002</v>
      </c>
      <c r="N231" s="36">
        <f>SUMIFS(СВЦЭМ!$F$39:$F$782,СВЦЭМ!$A$39:$A$782,$A231,СВЦЭМ!$B$39:$B$782,N$226)+'СЕТ СН'!$F$15</f>
        <v>265.06672646999999</v>
      </c>
      <c r="O231" s="36">
        <f>SUMIFS(СВЦЭМ!$F$39:$F$782,СВЦЭМ!$A$39:$A$782,$A231,СВЦЭМ!$B$39:$B$782,O$226)+'СЕТ СН'!$F$15</f>
        <v>266.49135439999998</v>
      </c>
      <c r="P231" s="36">
        <f>SUMIFS(СВЦЭМ!$F$39:$F$782,СВЦЭМ!$A$39:$A$782,$A231,СВЦЭМ!$B$39:$B$782,P$226)+'СЕТ СН'!$F$15</f>
        <v>269.79538545999998</v>
      </c>
      <c r="Q231" s="36">
        <f>SUMIFS(СВЦЭМ!$F$39:$F$782,СВЦЭМ!$A$39:$A$782,$A231,СВЦЭМ!$B$39:$B$782,Q$226)+'СЕТ СН'!$F$15</f>
        <v>272.10561364</v>
      </c>
      <c r="R231" s="36">
        <f>SUMIFS(СВЦЭМ!$F$39:$F$782,СВЦЭМ!$A$39:$A$782,$A231,СВЦЭМ!$B$39:$B$782,R$226)+'СЕТ СН'!$F$15</f>
        <v>269.58424252999998</v>
      </c>
      <c r="S231" s="36">
        <f>SUMIFS(СВЦЭМ!$F$39:$F$782,СВЦЭМ!$A$39:$A$782,$A231,СВЦЭМ!$B$39:$B$782,S$226)+'СЕТ СН'!$F$15</f>
        <v>260.28541023999998</v>
      </c>
      <c r="T231" s="36">
        <f>SUMIFS(СВЦЭМ!$F$39:$F$782,СВЦЭМ!$A$39:$A$782,$A231,СВЦЭМ!$B$39:$B$782,T$226)+'СЕТ СН'!$F$15</f>
        <v>253.28149970000001</v>
      </c>
      <c r="U231" s="36">
        <f>SUMIFS(СВЦЭМ!$F$39:$F$782,СВЦЭМ!$A$39:$A$782,$A231,СВЦЭМ!$B$39:$B$782,U$226)+'СЕТ СН'!$F$15</f>
        <v>250.63018142000001</v>
      </c>
      <c r="V231" s="36">
        <f>SUMIFS(СВЦЭМ!$F$39:$F$782,СВЦЭМ!$A$39:$A$782,$A231,СВЦЭМ!$B$39:$B$782,V$226)+'СЕТ СН'!$F$15</f>
        <v>247.46663733</v>
      </c>
      <c r="W231" s="36">
        <f>SUMIFS(СВЦЭМ!$F$39:$F$782,СВЦЭМ!$A$39:$A$782,$A231,СВЦЭМ!$B$39:$B$782,W$226)+'СЕТ СН'!$F$15</f>
        <v>243.75885467000001</v>
      </c>
      <c r="X231" s="36">
        <f>SUMIFS(СВЦЭМ!$F$39:$F$782,СВЦЭМ!$A$39:$A$782,$A231,СВЦЭМ!$B$39:$B$782,X$226)+'СЕТ СН'!$F$15</f>
        <v>251.97858758999999</v>
      </c>
      <c r="Y231" s="36">
        <f>SUMIFS(СВЦЭМ!$F$39:$F$782,СВЦЭМ!$A$39:$A$782,$A231,СВЦЭМ!$B$39:$B$782,Y$226)+'СЕТ СН'!$F$15</f>
        <v>256.06525191999998</v>
      </c>
    </row>
    <row r="232" spans="1:27" ht="15.75" x14ac:dyDescent="0.2">
      <c r="A232" s="35">
        <f t="shared" si="6"/>
        <v>45052</v>
      </c>
      <c r="B232" s="36">
        <f>SUMIFS(СВЦЭМ!$F$39:$F$782,СВЦЭМ!$A$39:$A$782,$A232,СВЦЭМ!$B$39:$B$782,B$226)+'СЕТ СН'!$F$15</f>
        <v>253.59306186000001</v>
      </c>
      <c r="C232" s="36">
        <f>SUMIFS(СВЦЭМ!$F$39:$F$782,СВЦЭМ!$A$39:$A$782,$A232,СВЦЭМ!$B$39:$B$782,C$226)+'СЕТ СН'!$F$15</f>
        <v>271.27090263999997</v>
      </c>
      <c r="D232" s="36">
        <f>SUMIFS(СВЦЭМ!$F$39:$F$782,СВЦЭМ!$A$39:$A$782,$A232,СВЦЭМ!$B$39:$B$782,D$226)+'СЕТ СН'!$F$15</f>
        <v>281.44259930999999</v>
      </c>
      <c r="E232" s="36">
        <f>SUMIFS(СВЦЭМ!$F$39:$F$782,СВЦЭМ!$A$39:$A$782,$A232,СВЦЭМ!$B$39:$B$782,E$226)+'СЕТ СН'!$F$15</f>
        <v>279.89982193999998</v>
      </c>
      <c r="F232" s="36">
        <f>SUMIFS(СВЦЭМ!$F$39:$F$782,СВЦЭМ!$A$39:$A$782,$A232,СВЦЭМ!$B$39:$B$782,F$226)+'СЕТ СН'!$F$15</f>
        <v>279.60850976</v>
      </c>
      <c r="G232" s="36">
        <f>SUMIFS(СВЦЭМ!$F$39:$F$782,СВЦЭМ!$A$39:$A$782,$A232,СВЦЭМ!$B$39:$B$782,G$226)+'СЕТ СН'!$F$15</f>
        <v>279.50809371999998</v>
      </c>
      <c r="H232" s="36">
        <f>SUMIFS(СВЦЭМ!$F$39:$F$782,СВЦЭМ!$A$39:$A$782,$A232,СВЦЭМ!$B$39:$B$782,H$226)+'СЕТ СН'!$F$15</f>
        <v>278.45613571000001</v>
      </c>
      <c r="I232" s="36">
        <f>SUMIFS(СВЦЭМ!$F$39:$F$782,СВЦЭМ!$A$39:$A$782,$A232,СВЦЭМ!$B$39:$B$782,I$226)+'СЕТ СН'!$F$15</f>
        <v>266.96453924999997</v>
      </c>
      <c r="J232" s="36">
        <f>SUMIFS(СВЦЭМ!$F$39:$F$782,СВЦЭМ!$A$39:$A$782,$A232,СВЦЭМ!$B$39:$B$782,J$226)+'СЕТ СН'!$F$15</f>
        <v>255.16279832000001</v>
      </c>
      <c r="K232" s="36">
        <f>SUMIFS(СВЦЭМ!$F$39:$F$782,СВЦЭМ!$A$39:$A$782,$A232,СВЦЭМ!$B$39:$B$782,K$226)+'СЕТ СН'!$F$15</f>
        <v>244.15654884</v>
      </c>
      <c r="L232" s="36">
        <f>SUMIFS(СВЦЭМ!$F$39:$F$782,СВЦЭМ!$A$39:$A$782,$A232,СВЦЭМ!$B$39:$B$782,L$226)+'СЕТ СН'!$F$15</f>
        <v>243.31636112000001</v>
      </c>
      <c r="M232" s="36">
        <f>SUMIFS(СВЦЭМ!$F$39:$F$782,СВЦЭМ!$A$39:$A$782,$A232,СВЦЭМ!$B$39:$B$782,M$226)+'СЕТ СН'!$F$15</f>
        <v>242.90960680000001</v>
      </c>
      <c r="N232" s="36">
        <f>SUMIFS(СВЦЭМ!$F$39:$F$782,СВЦЭМ!$A$39:$A$782,$A232,СВЦЭМ!$B$39:$B$782,N$226)+'СЕТ СН'!$F$15</f>
        <v>248.14236106999999</v>
      </c>
      <c r="O232" s="36">
        <f>SUMIFS(СВЦЭМ!$F$39:$F$782,СВЦЭМ!$A$39:$A$782,$A232,СВЦЭМ!$B$39:$B$782,O$226)+'СЕТ СН'!$F$15</f>
        <v>248.39131505</v>
      </c>
      <c r="P232" s="36">
        <f>SUMIFS(СВЦЭМ!$F$39:$F$782,СВЦЭМ!$A$39:$A$782,$A232,СВЦЭМ!$B$39:$B$782,P$226)+'СЕТ СН'!$F$15</f>
        <v>249.17212581999999</v>
      </c>
      <c r="Q232" s="36">
        <f>SUMIFS(СВЦЭМ!$F$39:$F$782,СВЦЭМ!$A$39:$A$782,$A232,СВЦЭМ!$B$39:$B$782,Q$226)+'СЕТ СН'!$F$15</f>
        <v>244.34980528</v>
      </c>
      <c r="R232" s="36">
        <f>SUMIFS(СВЦЭМ!$F$39:$F$782,СВЦЭМ!$A$39:$A$782,$A232,СВЦЭМ!$B$39:$B$782,R$226)+'СЕТ СН'!$F$15</f>
        <v>232.91602424999999</v>
      </c>
      <c r="S232" s="36">
        <f>SUMIFS(СВЦЭМ!$F$39:$F$782,СВЦЭМ!$A$39:$A$782,$A232,СВЦЭМ!$B$39:$B$782,S$226)+'СЕТ СН'!$F$15</f>
        <v>205.67009899999999</v>
      </c>
      <c r="T232" s="36">
        <f>SUMIFS(СВЦЭМ!$F$39:$F$782,СВЦЭМ!$A$39:$A$782,$A232,СВЦЭМ!$B$39:$B$782,T$226)+'СЕТ СН'!$F$15</f>
        <v>184.41560913999999</v>
      </c>
      <c r="U232" s="36">
        <f>SUMIFS(СВЦЭМ!$F$39:$F$782,СВЦЭМ!$A$39:$A$782,$A232,СВЦЭМ!$B$39:$B$782,U$226)+'СЕТ СН'!$F$15</f>
        <v>185.11802976999999</v>
      </c>
      <c r="V232" s="36">
        <f>SUMIFS(СВЦЭМ!$F$39:$F$782,СВЦЭМ!$A$39:$A$782,$A232,СВЦЭМ!$B$39:$B$782,V$226)+'СЕТ СН'!$F$15</f>
        <v>182.61380711000001</v>
      </c>
      <c r="W232" s="36">
        <f>SUMIFS(СВЦЭМ!$F$39:$F$782,СВЦЭМ!$A$39:$A$782,$A232,СВЦЭМ!$B$39:$B$782,W$226)+'СЕТ СН'!$F$15</f>
        <v>181.63039577000001</v>
      </c>
      <c r="X232" s="36">
        <f>SUMIFS(СВЦЭМ!$F$39:$F$782,СВЦЭМ!$A$39:$A$782,$A232,СВЦЭМ!$B$39:$B$782,X$226)+'СЕТ СН'!$F$15</f>
        <v>210.68824857000001</v>
      </c>
      <c r="Y232" s="36">
        <f>SUMIFS(СВЦЭМ!$F$39:$F$782,СВЦЭМ!$A$39:$A$782,$A232,СВЦЭМ!$B$39:$B$782,Y$226)+'СЕТ СН'!$F$15</f>
        <v>247.57071153999999</v>
      </c>
    </row>
    <row r="233" spans="1:27" ht="15.75" x14ac:dyDescent="0.2">
      <c r="A233" s="35">
        <f t="shared" si="6"/>
        <v>45053</v>
      </c>
      <c r="B233" s="36">
        <f>SUMIFS(СВЦЭМ!$F$39:$F$782,СВЦЭМ!$A$39:$A$782,$A233,СВЦЭМ!$B$39:$B$782,B$226)+'СЕТ СН'!$F$15</f>
        <v>239.89486060999999</v>
      </c>
      <c r="C233" s="36">
        <f>SUMIFS(СВЦЭМ!$F$39:$F$782,СВЦЭМ!$A$39:$A$782,$A233,СВЦЭМ!$B$39:$B$782,C$226)+'СЕТ СН'!$F$15</f>
        <v>251.92480373999999</v>
      </c>
      <c r="D233" s="36">
        <f>SUMIFS(СВЦЭМ!$F$39:$F$782,СВЦЭМ!$A$39:$A$782,$A233,СВЦЭМ!$B$39:$B$782,D$226)+'СЕТ СН'!$F$15</f>
        <v>253.08386992999999</v>
      </c>
      <c r="E233" s="36">
        <f>SUMIFS(СВЦЭМ!$F$39:$F$782,СВЦЭМ!$A$39:$A$782,$A233,СВЦЭМ!$B$39:$B$782,E$226)+'СЕТ СН'!$F$15</f>
        <v>259.41595101000001</v>
      </c>
      <c r="F233" s="36">
        <f>SUMIFS(СВЦЭМ!$F$39:$F$782,СВЦЭМ!$A$39:$A$782,$A233,СВЦЭМ!$B$39:$B$782,F$226)+'СЕТ СН'!$F$15</f>
        <v>259.60103378000002</v>
      </c>
      <c r="G233" s="36">
        <f>SUMIFS(СВЦЭМ!$F$39:$F$782,СВЦЭМ!$A$39:$A$782,$A233,СВЦЭМ!$B$39:$B$782,G$226)+'СЕТ СН'!$F$15</f>
        <v>256.32456590999999</v>
      </c>
      <c r="H233" s="36">
        <f>SUMIFS(СВЦЭМ!$F$39:$F$782,СВЦЭМ!$A$39:$A$782,$A233,СВЦЭМ!$B$39:$B$782,H$226)+'СЕТ СН'!$F$15</f>
        <v>252.86781694000001</v>
      </c>
      <c r="I233" s="36">
        <f>SUMIFS(СВЦЭМ!$F$39:$F$782,СВЦЭМ!$A$39:$A$782,$A233,СВЦЭМ!$B$39:$B$782,I$226)+'СЕТ СН'!$F$15</f>
        <v>247.96181364</v>
      </c>
      <c r="J233" s="36">
        <f>SUMIFS(СВЦЭМ!$F$39:$F$782,СВЦЭМ!$A$39:$A$782,$A233,СВЦЭМ!$B$39:$B$782,J$226)+'СЕТ СН'!$F$15</f>
        <v>245.67933389000001</v>
      </c>
      <c r="K233" s="36">
        <f>SUMIFS(СВЦЭМ!$F$39:$F$782,СВЦЭМ!$A$39:$A$782,$A233,СВЦЭМ!$B$39:$B$782,K$226)+'СЕТ СН'!$F$15</f>
        <v>231.55778365</v>
      </c>
      <c r="L233" s="36">
        <f>SUMIFS(СВЦЭМ!$F$39:$F$782,СВЦЭМ!$A$39:$A$782,$A233,СВЦЭМ!$B$39:$B$782,L$226)+'СЕТ СН'!$F$15</f>
        <v>237.60086991</v>
      </c>
      <c r="M233" s="36">
        <f>SUMIFS(СВЦЭМ!$F$39:$F$782,СВЦЭМ!$A$39:$A$782,$A233,СВЦЭМ!$B$39:$B$782,M$226)+'СЕТ СН'!$F$15</f>
        <v>238.00112752000001</v>
      </c>
      <c r="N233" s="36">
        <f>SUMIFS(СВЦЭМ!$F$39:$F$782,СВЦЭМ!$A$39:$A$782,$A233,СВЦЭМ!$B$39:$B$782,N$226)+'СЕТ СН'!$F$15</f>
        <v>243.75226130999999</v>
      </c>
      <c r="O233" s="36">
        <f>SUMIFS(СВЦЭМ!$F$39:$F$782,СВЦЭМ!$A$39:$A$782,$A233,СВЦЭМ!$B$39:$B$782,O$226)+'СЕТ СН'!$F$15</f>
        <v>247.08960517</v>
      </c>
      <c r="P233" s="36">
        <f>SUMIFS(СВЦЭМ!$F$39:$F$782,СВЦЭМ!$A$39:$A$782,$A233,СВЦЭМ!$B$39:$B$782,P$226)+'СЕТ СН'!$F$15</f>
        <v>248.99570082</v>
      </c>
      <c r="Q233" s="36">
        <f>SUMIFS(СВЦЭМ!$F$39:$F$782,СВЦЭМ!$A$39:$A$782,$A233,СВЦЭМ!$B$39:$B$782,Q$226)+'СЕТ СН'!$F$15</f>
        <v>249.60926959</v>
      </c>
      <c r="R233" s="36">
        <f>SUMIFS(СВЦЭМ!$F$39:$F$782,СВЦЭМ!$A$39:$A$782,$A233,СВЦЭМ!$B$39:$B$782,R$226)+'СЕТ СН'!$F$15</f>
        <v>244.36722911000001</v>
      </c>
      <c r="S233" s="36">
        <f>SUMIFS(СВЦЭМ!$F$39:$F$782,СВЦЭМ!$A$39:$A$782,$A233,СВЦЭМ!$B$39:$B$782,S$226)+'СЕТ СН'!$F$15</f>
        <v>243.25845057000001</v>
      </c>
      <c r="T233" s="36">
        <f>SUMIFS(СВЦЭМ!$F$39:$F$782,СВЦЭМ!$A$39:$A$782,$A233,СВЦЭМ!$B$39:$B$782,T$226)+'СЕТ СН'!$F$15</f>
        <v>234.75245821999999</v>
      </c>
      <c r="U233" s="36">
        <f>SUMIFS(СВЦЭМ!$F$39:$F$782,СВЦЭМ!$A$39:$A$782,$A233,СВЦЭМ!$B$39:$B$782,U$226)+'СЕТ СН'!$F$15</f>
        <v>236.08381209000001</v>
      </c>
      <c r="V233" s="36">
        <f>SUMIFS(СВЦЭМ!$F$39:$F$782,СВЦЭМ!$A$39:$A$782,$A233,СВЦЭМ!$B$39:$B$782,V$226)+'СЕТ СН'!$F$15</f>
        <v>237.34650497000001</v>
      </c>
      <c r="W233" s="36">
        <f>SUMIFS(СВЦЭМ!$F$39:$F$782,СВЦЭМ!$A$39:$A$782,$A233,СВЦЭМ!$B$39:$B$782,W$226)+'СЕТ СН'!$F$15</f>
        <v>233.93409953</v>
      </c>
      <c r="X233" s="36">
        <f>SUMIFS(СВЦЭМ!$F$39:$F$782,СВЦЭМ!$A$39:$A$782,$A233,СВЦЭМ!$B$39:$B$782,X$226)+'СЕТ СН'!$F$15</f>
        <v>238.50626166999999</v>
      </c>
      <c r="Y233" s="36">
        <f>SUMIFS(СВЦЭМ!$F$39:$F$782,СВЦЭМ!$A$39:$A$782,$A233,СВЦЭМ!$B$39:$B$782,Y$226)+'СЕТ СН'!$F$15</f>
        <v>240.62441813999999</v>
      </c>
    </row>
    <row r="234" spans="1:27" ht="15.75" x14ac:dyDescent="0.2">
      <c r="A234" s="35">
        <f t="shared" si="6"/>
        <v>45054</v>
      </c>
      <c r="B234" s="36">
        <f>SUMIFS(СВЦЭМ!$F$39:$F$782,СВЦЭМ!$A$39:$A$782,$A234,СВЦЭМ!$B$39:$B$782,B$226)+'СЕТ СН'!$F$15</f>
        <v>238.69223699</v>
      </c>
      <c r="C234" s="36">
        <f>SUMIFS(СВЦЭМ!$F$39:$F$782,СВЦЭМ!$A$39:$A$782,$A234,СВЦЭМ!$B$39:$B$782,C$226)+'СЕТ СН'!$F$15</f>
        <v>246.34325774999999</v>
      </c>
      <c r="D234" s="36">
        <f>SUMIFS(СВЦЭМ!$F$39:$F$782,СВЦЭМ!$A$39:$A$782,$A234,СВЦЭМ!$B$39:$B$782,D$226)+'СЕТ СН'!$F$15</f>
        <v>257.74388569000001</v>
      </c>
      <c r="E234" s="36">
        <f>SUMIFS(СВЦЭМ!$F$39:$F$782,СВЦЭМ!$A$39:$A$782,$A234,СВЦЭМ!$B$39:$B$782,E$226)+'СЕТ СН'!$F$15</f>
        <v>262.01457572999999</v>
      </c>
      <c r="F234" s="36">
        <f>SUMIFS(СВЦЭМ!$F$39:$F$782,СВЦЭМ!$A$39:$A$782,$A234,СВЦЭМ!$B$39:$B$782,F$226)+'СЕТ СН'!$F$15</f>
        <v>263.70383586000003</v>
      </c>
      <c r="G234" s="36">
        <f>SUMIFS(СВЦЭМ!$F$39:$F$782,СВЦЭМ!$A$39:$A$782,$A234,СВЦЭМ!$B$39:$B$782,G$226)+'СЕТ СН'!$F$15</f>
        <v>258.59635821000001</v>
      </c>
      <c r="H234" s="36">
        <f>SUMIFS(СВЦЭМ!$F$39:$F$782,СВЦЭМ!$A$39:$A$782,$A234,СВЦЭМ!$B$39:$B$782,H$226)+'СЕТ СН'!$F$15</f>
        <v>256.66682844000002</v>
      </c>
      <c r="I234" s="36">
        <f>SUMIFS(СВЦЭМ!$F$39:$F$782,СВЦЭМ!$A$39:$A$782,$A234,СВЦЭМ!$B$39:$B$782,I$226)+'СЕТ СН'!$F$15</f>
        <v>247.67398617000001</v>
      </c>
      <c r="J234" s="36">
        <f>SUMIFS(СВЦЭМ!$F$39:$F$782,СВЦЭМ!$A$39:$A$782,$A234,СВЦЭМ!$B$39:$B$782,J$226)+'СЕТ СН'!$F$15</f>
        <v>243.53293244</v>
      </c>
      <c r="K234" s="36">
        <f>SUMIFS(СВЦЭМ!$F$39:$F$782,СВЦЭМ!$A$39:$A$782,$A234,СВЦЭМ!$B$39:$B$782,K$226)+'СЕТ СН'!$F$15</f>
        <v>237.60842782</v>
      </c>
      <c r="L234" s="36">
        <f>SUMIFS(СВЦЭМ!$F$39:$F$782,СВЦЭМ!$A$39:$A$782,$A234,СВЦЭМ!$B$39:$B$782,L$226)+'СЕТ СН'!$F$15</f>
        <v>234.04546839</v>
      </c>
      <c r="M234" s="36">
        <f>SUMIFS(СВЦЭМ!$F$39:$F$782,СВЦЭМ!$A$39:$A$782,$A234,СВЦЭМ!$B$39:$B$782,M$226)+'СЕТ СН'!$F$15</f>
        <v>225.88390601</v>
      </c>
      <c r="N234" s="36">
        <f>SUMIFS(СВЦЭМ!$F$39:$F$782,СВЦЭМ!$A$39:$A$782,$A234,СВЦЭМ!$B$39:$B$782,N$226)+'СЕТ СН'!$F$15</f>
        <v>234.07954574999999</v>
      </c>
      <c r="O234" s="36">
        <f>SUMIFS(СВЦЭМ!$F$39:$F$782,СВЦЭМ!$A$39:$A$782,$A234,СВЦЭМ!$B$39:$B$782,O$226)+'СЕТ СН'!$F$15</f>
        <v>234.85687580000001</v>
      </c>
      <c r="P234" s="36">
        <f>SUMIFS(СВЦЭМ!$F$39:$F$782,СВЦЭМ!$A$39:$A$782,$A234,СВЦЭМ!$B$39:$B$782,P$226)+'СЕТ СН'!$F$15</f>
        <v>235.37623113000001</v>
      </c>
      <c r="Q234" s="36">
        <f>SUMIFS(СВЦЭМ!$F$39:$F$782,СВЦЭМ!$A$39:$A$782,$A234,СВЦЭМ!$B$39:$B$782,Q$226)+'СЕТ СН'!$F$15</f>
        <v>235.20683968</v>
      </c>
      <c r="R234" s="36">
        <f>SUMIFS(СВЦЭМ!$F$39:$F$782,СВЦЭМ!$A$39:$A$782,$A234,СВЦЭМ!$B$39:$B$782,R$226)+'СЕТ СН'!$F$15</f>
        <v>233.89191173</v>
      </c>
      <c r="S234" s="36">
        <f>SUMIFS(СВЦЭМ!$F$39:$F$782,СВЦЭМ!$A$39:$A$782,$A234,СВЦЭМ!$B$39:$B$782,S$226)+'СЕТ СН'!$F$15</f>
        <v>230.60769155</v>
      </c>
      <c r="T234" s="36">
        <f>SUMIFS(СВЦЭМ!$F$39:$F$782,СВЦЭМ!$A$39:$A$782,$A234,СВЦЭМ!$B$39:$B$782,T$226)+'СЕТ СН'!$F$15</f>
        <v>225.63093426</v>
      </c>
      <c r="U234" s="36">
        <f>SUMIFS(СВЦЭМ!$F$39:$F$782,СВЦЭМ!$A$39:$A$782,$A234,СВЦЭМ!$B$39:$B$782,U$226)+'СЕТ СН'!$F$15</f>
        <v>223.92818746</v>
      </c>
      <c r="V234" s="36">
        <f>SUMIFS(СВЦЭМ!$F$39:$F$782,СВЦЭМ!$A$39:$A$782,$A234,СВЦЭМ!$B$39:$B$782,V$226)+'СЕТ СН'!$F$15</f>
        <v>226.21235374</v>
      </c>
      <c r="W234" s="36">
        <f>SUMIFS(СВЦЭМ!$F$39:$F$782,СВЦЭМ!$A$39:$A$782,$A234,СВЦЭМ!$B$39:$B$782,W$226)+'СЕТ СН'!$F$15</f>
        <v>225.86576582999999</v>
      </c>
      <c r="X234" s="36">
        <f>SUMIFS(СВЦЭМ!$F$39:$F$782,СВЦЭМ!$A$39:$A$782,$A234,СВЦЭМ!$B$39:$B$782,X$226)+'СЕТ СН'!$F$15</f>
        <v>231.67019837000001</v>
      </c>
      <c r="Y234" s="36">
        <f>SUMIFS(СВЦЭМ!$F$39:$F$782,СВЦЭМ!$A$39:$A$782,$A234,СВЦЭМ!$B$39:$B$782,Y$226)+'СЕТ СН'!$F$15</f>
        <v>229.09452424</v>
      </c>
    </row>
    <row r="235" spans="1:27" ht="15.75" x14ac:dyDescent="0.2">
      <c r="A235" s="35">
        <f t="shared" si="6"/>
        <v>45055</v>
      </c>
      <c r="B235" s="36">
        <f>SUMIFS(СВЦЭМ!$F$39:$F$782,СВЦЭМ!$A$39:$A$782,$A235,СВЦЭМ!$B$39:$B$782,B$226)+'СЕТ СН'!$F$15</f>
        <v>250.05724566999999</v>
      </c>
      <c r="C235" s="36">
        <f>SUMIFS(СВЦЭМ!$F$39:$F$782,СВЦЭМ!$A$39:$A$782,$A235,СВЦЭМ!$B$39:$B$782,C$226)+'СЕТ СН'!$F$15</f>
        <v>251.13153116000001</v>
      </c>
      <c r="D235" s="36">
        <f>SUMIFS(СВЦЭМ!$F$39:$F$782,СВЦЭМ!$A$39:$A$782,$A235,СВЦЭМ!$B$39:$B$782,D$226)+'СЕТ СН'!$F$15</f>
        <v>257.27326404000002</v>
      </c>
      <c r="E235" s="36">
        <f>SUMIFS(СВЦЭМ!$F$39:$F$782,СВЦЭМ!$A$39:$A$782,$A235,СВЦЭМ!$B$39:$B$782,E$226)+'СЕТ СН'!$F$15</f>
        <v>256.49210791000002</v>
      </c>
      <c r="F235" s="36">
        <f>SUMIFS(СВЦЭМ!$F$39:$F$782,СВЦЭМ!$A$39:$A$782,$A235,СВЦЭМ!$B$39:$B$782,F$226)+'СЕТ СН'!$F$15</f>
        <v>254.71388646</v>
      </c>
      <c r="G235" s="36">
        <f>SUMIFS(СВЦЭМ!$F$39:$F$782,СВЦЭМ!$A$39:$A$782,$A235,СВЦЭМ!$B$39:$B$782,G$226)+'СЕТ СН'!$F$15</f>
        <v>256.89191907999998</v>
      </c>
      <c r="H235" s="36">
        <f>SUMIFS(СВЦЭМ!$F$39:$F$782,СВЦЭМ!$A$39:$A$782,$A235,СВЦЭМ!$B$39:$B$782,H$226)+'СЕТ СН'!$F$15</f>
        <v>262.23443458000003</v>
      </c>
      <c r="I235" s="36">
        <f>SUMIFS(СВЦЭМ!$F$39:$F$782,СВЦЭМ!$A$39:$A$782,$A235,СВЦЭМ!$B$39:$B$782,I$226)+'СЕТ СН'!$F$15</f>
        <v>260.08278984999998</v>
      </c>
      <c r="J235" s="36">
        <f>SUMIFS(СВЦЭМ!$F$39:$F$782,СВЦЭМ!$A$39:$A$782,$A235,СВЦЭМ!$B$39:$B$782,J$226)+'СЕТ СН'!$F$15</f>
        <v>254.04886361000001</v>
      </c>
      <c r="K235" s="36">
        <f>SUMIFS(СВЦЭМ!$F$39:$F$782,СВЦЭМ!$A$39:$A$782,$A235,СВЦЭМ!$B$39:$B$782,K$226)+'СЕТ СН'!$F$15</f>
        <v>243.2662449</v>
      </c>
      <c r="L235" s="36">
        <f>SUMIFS(СВЦЭМ!$F$39:$F$782,СВЦЭМ!$A$39:$A$782,$A235,СВЦЭМ!$B$39:$B$782,L$226)+'СЕТ СН'!$F$15</f>
        <v>239.03235745000001</v>
      </c>
      <c r="M235" s="36">
        <f>SUMIFS(СВЦЭМ!$F$39:$F$782,СВЦЭМ!$A$39:$A$782,$A235,СВЦЭМ!$B$39:$B$782,M$226)+'СЕТ СН'!$F$15</f>
        <v>236.54785206</v>
      </c>
      <c r="N235" s="36">
        <f>SUMIFS(СВЦЭМ!$F$39:$F$782,СВЦЭМ!$A$39:$A$782,$A235,СВЦЭМ!$B$39:$B$782,N$226)+'СЕТ СН'!$F$15</f>
        <v>240.5962073</v>
      </c>
      <c r="O235" s="36">
        <f>SUMIFS(СВЦЭМ!$F$39:$F$782,СВЦЭМ!$A$39:$A$782,$A235,СВЦЭМ!$B$39:$B$782,O$226)+'СЕТ СН'!$F$15</f>
        <v>243.43980565999999</v>
      </c>
      <c r="P235" s="36">
        <f>SUMIFS(СВЦЭМ!$F$39:$F$782,СВЦЭМ!$A$39:$A$782,$A235,СВЦЭМ!$B$39:$B$782,P$226)+'СЕТ СН'!$F$15</f>
        <v>245.95540926999999</v>
      </c>
      <c r="Q235" s="36">
        <f>SUMIFS(СВЦЭМ!$F$39:$F$782,СВЦЭМ!$A$39:$A$782,$A235,СВЦЭМ!$B$39:$B$782,Q$226)+'СЕТ СН'!$F$15</f>
        <v>248.24767971</v>
      </c>
      <c r="R235" s="36">
        <f>SUMIFS(СВЦЭМ!$F$39:$F$782,СВЦЭМ!$A$39:$A$782,$A235,СВЦЭМ!$B$39:$B$782,R$226)+'СЕТ СН'!$F$15</f>
        <v>247.96037383000001</v>
      </c>
      <c r="S235" s="36">
        <f>SUMIFS(СВЦЭМ!$F$39:$F$782,СВЦЭМ!$A$39:$A$782,$A235,СВЦЭМ!$B$39:$B$782,S$226)+'СЕТ СН'!$F$15</f>
        <v>242.35842038999999</v>
      </c>
      <c r="T235" s="36">
        <f>SUMIFS(СВЦЭМ!$F$39:$F$782,СВЦЭМ!$A$39:$A$782,$A235,СВЦЭМ!$B$39:$B$782,T$226)+'СЕТ СН'!$F$15</f>
        <v>236.54210302000001</v>
      </c>
      <c r="U235" s="36">
        <f>SUMIFS(СВЦЭМ!$F$39:$F$782,СВЦЭМ!$A$39:$A$782,$A235,СВЦЭМ!$B$39:$B$782,U$226)+'СЕТ СН'!$F$15</f>
        <v>234.11271305</v>
      </c>
      <c r="V235" s="36">
        <f>SUMIFS(СВЦЭМ!$F$39:$F$782,СВЦЭМ!$A$39:$A$782,$A235,СВЦЭМ!$B$39:$B$782,V$226)+'СЕТ СН'!$F$15</f>
        <v>228.54268812000001</v>
      </c>
      <c r="W235" s="36">
        <f>SUMIFS(СВЦЭМ!$F$39:$F$782,СВЦЭМ!$A$39:$A$782,$A235,СВЦЭМ!$B$39:$B$782,W$226)+'СЕТ СН'!$F$15</f>
        <v>224.51969645</v>
      </c>
      <c r="X235" s="36">
        <f>SUMIFS(СВЦЭМ!$F$39:$F$782,СВЦЭМ!$A$39:$A$782,$A235,СВЦЭМ!$B$39:$B$782,X$226)+'СЕТ СН'!$F$15</f>
        <v>229.26707404999999</v>
      </c>
      <c r="Y235" s="36">
        <f>SUMIFS(СВЦЭМ!$F$39:$F$782,СВЦЭМ!$A$39:$A$782,$A235,СВЦЭМ!$B$39:$B$782,Y$226)+'СЕТ СН'!$F$15</f>
        <v>239.87534120999999</v>
      </c>
    </row>
    <row r="236" spans="1:27" ht="15.75" x14ac:dyDescent="0.2">
      <c r="A236" s="35">
        <f t="shared" si="6"/>
        <v>45056</v>
      </c>
      <c r="B236" s="36">
        <f>SUMIFS(СВЦЭМ!$F$39:$F$782,СВЦЭМ!$A$39:$A$782,$A236,СВЦЭМ!$B$39:$B$782,B$226)+'СЕТ СН'!$F$15</f>
        <v>241.40099995</v>
      </c>
      <c r="C236" s="36">
        <f>SUMIFS(СВЦЭМ!$F$39:$F$782,СВЦЭМ!$A$39:$A$782,$A236,СВЦЭМ!$B$39:$B$782,C$226)+'СЕТ СН'!$F$15</f>
        <v>245.96731976000001</v>
      </c>
      <c r="D236" s="36">
        <f>SUMIFS(СВЦЭМ!$F$39:$F$782,СВЦЭМ!$A$39:$A$782,$A236,СВЦЭМ!$B$39:$B$782,D$226)+'СЕТ СН'!$F$15</f>
        <v>250.44594552000001</v>
      </c>
      <c r="E236" s="36">
        <f>SUMIFS(СВЦЭМ!$F$39:$F$782,СВЦЭМ!$A$39:$A$782,$A236,СВЦЭМ!$B$39:$B$782,E$226)+'СЕТ СН'!$F$15</f>
        <v>252.11380836999999</v>
      </c>
      <c r="F236" s="36">
        <f>SUMIFS(СВЦЭМ!$F$39:$F$782,СВЦЭМ!$A$39:$A$782,$A236,СВЦЭМ!$B$39:$B$782,F$226)+'СЕТ СН'!$F$15</f>
        <v>255.35989149</v>
      </c>
      <c r="G236" s="36">
        <f>SUMIFS(СВЦЭМ!$F$39:$F$782,СВЦЭМ!$A$39:$A$782,$A236,СВЦЭМ!$B$39:$B$782,G$226)+'СЕТ СН'!$F$15</f>
        <v>258.89652695000001</v>
      </c>
      <c r="H236" s="36">
        <f>SUMIFS(СВЦЭМ!$F$39:$F$782,СВЦЭМ!$A$39:$A$782,$A236,СВЦЭМ!$B$39:$B$782,H$226)+'СЕТ СН'!$F$15</f>
        <v>257.29944704000002</v>
      </c>
      <c r="I236" s="36">
        <f>SUMIFS(СВЦЭМ!$F$39:$F$782,СВЦЭМ!$A$39:$A$782,$A236,СВЦЭМ!$B$39:$B$782,I$226)+'СЕТ СН'!$F$15</f>
        <v>249.46776405</v>
      </c>
      <c r="J236" s="36">
        <f>SUMIFS(СВЦЭМ!$F$39:$F$782,СВЦЭМ!$A$39:$A$782,$A236,СВЦЭМ!$B$39:$B$782,J$226)+'СЕТ СН'!$F$15</f>
        <v>246.19723626000001</v>
      </c>
      <c r="K236" s="36">
        <f>SUMIFS(СВЦЭМ!$F$39:$F$782,СВЦЭМ!$A$39:$A$782,$A236,СВЦЭМ!$B$39:$B$782,K$226)+'СЕТ СН'!$F$15</f>
        <v>240.72757014000001</v>
      </c>
      <c r="L236" s="36">
        <f>SUMIFS(СВЦЭМ!$F$39:$F$782,СВЦЭМ!$A$39:$A$782,$A236,СВЦЭМ!$B$39:$B$782,L$226)+'СЕТ СН'!$F$15</f>
        <v>238.75498381</v>
      </c>
      <c r="M236" s="36">
        <f>SUMIFS(СВЦЭМ!$F$39:$F$782,СВЦЭМ!$A$39:$A$782,$A236,СВЦЭМ!$B$39:$B$782,M$226)+'СЕТ СН'!$F$15</f>
        <v>241.84827336999999</v>
      </c>
      <c r="N236" s="36">
        <f>SUMIFS(СВЦЭМ!$F$39:$F$782,СВЦЭМ!$A$39:$A$782,$A236,СВЦЭМ!$B$39:$B$782,N$226)+'СЕТ СН'!$F$15</f>
        <v>233.49164225999999</v>
      </c>
      <c r="O236" s="36">
        <f>SUMIFS(СВЦЭМ!$F$39:$F$782,СВЦЭМ!$A$39:$A$782,$A236,СВЦЭМ!$B$39:$B$782,O$226)+'СЕТ СН'!$F$15</f>
        <v>251.61783392999999</v>
      </c>
      <c r="P236" s="36">
        <f>SUMIFS(СВЦЭМ!$F$39:$F$782,СВЦЭМ!$A$39:$A$782,$A236,СВЦЭМ!$B$39:$B$782,P$226)+'СЕТ СН'!$F$15</f>
        <v>235.48565847</v>
      </c>
      <c r="Q236" s="36">
        <f>SUMIFS(СВЦЭМ!$F$39:$F$782,СВЦЭМ!$A$39:$A$782,$A236,СВЦЭМ!$B$39:$B$782,Q$226)+'СЕТ СН'!$F$15</f>
        <v>253.26577080999999</v>
      </c>
      <c r="R236" s="36">
        <f>SUMIFS(СВЦЭМ!$F$39:$F$782,СВЦЭМ!$A$39:$A$782,$A236,СВЦЭМ!$B$39:$B$782,R$226)+'СЕТ СН'!$F$15</f>
        <v>229.77499639999999</v>
      </c>
      <c r="S236" s="36">
        <f>SUMIFS(СВЦЭМ!$F$39:$F$782,СВЦЭМ!$A$39:$A$782,$A236,СВЦЭМ!$B$39:$B$782,S$226)+'СЕТ СН'!$F$15</f>
        <v>246.28774881000001</v>
      </c>
      <c r="T236" s="36">
        <f>SUMIFS(СВЦЭМ!$F$39:$F$782,СВЦЭМ!$A$39:$A$782,$A236,СВЦЭМ!$B$39:$B$782,T$226)+'СЕТ СН'!$F$15</f>
        <v>235.84678160999999</v>
      </c>
      <c r="U236" s="36">
        <f>SUMIFS(СВЦЭМ!$F$39:$F$782,СВЦЭМ!$A$39:$A$782,$A236,СВЦЭМ!$B$39:$B$782,U$226)+'СЕТ СН'!$F$15</f>
        <v>228.25291662000001</v>
      </c>
      <c r="V236" s="36">
        <f>SUMIFS(СВЦЭМ!$F$39:$F$782,СВЦЭМ!$A$39:$A$782,$A236,СВЦЭМ!$B$39:$B$782,V$226)+'СЕТ СН'!$F$15</f>
        <v>225.91981944</v>
      </c>
      <c r="W236" s="36">
        <f>SUMIFS(СВЦЭМ!$F$39:$F$782,СВЦЭМ!$A$39:$A$782,$A236,СВЦЭМ!$B$39:$B$782,W$226)+'СЕТ СН'!$F$15</f>
        <v>231.45259257999999</v>
      </c>
      <c r="X236" s="36">
        <f>SUMIFS(СВЦЭМ!$F$39:$F$782,СВЦЭМ!$A$39:$A$782,$A236,СВЦЭМ!$B$39:$B$782,X$226)+'СЕТ СН'!$F$15</f>
        <v>237.85328855</v>
      </c>
      <c r="Y236" s="36">
        <f>SUMIFS(СВЦЭМ!$F$39:$F$782,СВЦЭМ!$A$39:$A$782,$A236,СВЦЭМ!$B$39:$B$782,Y$226)+'СЕТ СН'!$F$15</f>
        <v>239.01595782999999</v>
      </c>
    </row>
    <row r="237" spans="1:27" ht="15.75" x14ac:dyDescent="0.2">
      <c r="A237" s="35">
        <f t="shared" si="6"/>
        <v>45057</v>
      </c>
      <c r="B237" s="36">
        <f>SUMIFS(СВЦЭМ!$F$39:$F$782,СВЦЭМ!$A$39:$A$782,$A237,СВЦЭМ!$B$39:$B$782,B$226)+'СЕТ СН'!$F$15</f>
        <v>244.31126234000001</v>
      </c>
      <c r="C237" s="36">
        <f>SUMIFS(СВЦЭМ!$F$39:$F$782,СВЦЭМ!$A$39:$A$782,$A237,СВЦЭМ!$B$39:$B$782,C$226)+'СЕТ СН'!$F$15</f>
        <v>255.27151013</v>
      </c>
      <c r="D237" s="36">
        <f>SUMIFS(СВЦЭМ!$F$39:$F$782,СВЦЭМ!$A$39:$A$782,$A237,СВЦЭМ!$B$39:$B$782,D$226)+'СЕТ СН'!$F$15</f>
        <v>266.26081959999999</v>
      </c>
      <c r="E237" s="36">
        <f>SUMIFS(СВЦЭМ!$F$39:$F$782,СВЦЭМ!$A$39:$A$782,$A237,СВЦЭМ!$B$39:$B$782,E$226)+'СЕТ СН'!$F$15</f>
        <v>269.00785091</v>
      </c>
      <c r="F237" s="36">
        <f>SUMIFS(СВЦЭМ!$F$39:$F$782,СВЦЭМ!$A$39:$A$782,$A237,СВЦЭМ!$B$39:$B$782,F$226)+'СЕТ СН'!$F$15</f>
        <v>255.51335992</v>
      </c>
      <c r="G237" s="36">
        <f>SUMIFS(СВЦЭМ!$F$39:$F$782,СВЦЭМ!$A$39:$A$782,$A237,СВЦЭМ!$B$39:$B$782,G$226)+'СЕТ СН'!$F$15</f>
        <v>265.17148521000001</v>
      </c>
      <c r="H237" s="36">
        <f>SUMIFS(СВЦЭМ!$F$39:$F$782,СВЦЭМ!$A$39:$A$782,$A237,СВЦЭМ!$B$39:$B$782,H$226)+'СЕТ СН'!$F$15</f>
        <v>253.94101570000001</v>
      </c>
      <c r="I237" s="36">
        <f>SUMIFS(СВЦЭМ!$F$39:$F$782,СВЦЭМ!$A$39:$A$782,$A237,СВЦЭМ!$B$39:$B$782,I$226)+'СЕТ СН'!$F$15</f>
        <v>239.64258312999999</v>
      </c>
      <c r="J237" s="36">
        <f>SUMIFS(СВЦЭМ!$F$39:$F$782,СВЦЭМ!$A$39:$A$782,$A237,СВЦЭМ!$B$39:$B$782,J$226)+'СЕТ СН'!$F$15</f>
        <v>232.95055933</v>
      </c>
      <c r="K237" s="36">
        <f>SUMIFS(СВЦЭМ!$F$39:$F$782,СВЦЭМ!$A$39:$A$782,$A237,СВЦЭМ!$B$39:$B$782,K$226)+'СЕТ СН'!$F$15</f>
        <v>229.62417436000001</v>
      </c>
      <c r="L237" s="36">
        <f>SUMIFS(СВЦЭМ!$F$39:$F$782,СВЦЭМ!$A$39:$A$782,$A237,СВЦЭМ!$B$39:$B$782,L$226)+'СЕТ СН'!$F$15</f>
        <v>230.70470276</v>
      </c>
      <c r="M237" s="36">
        <f>SUMIFS(СВЦЭМ!$F$39:$F$782,СВЦЭМ!$A$39:$A$782,$A237,СВЦЭМ!$B$39:$B$782,M$226)+'СЕТ СН'!$F$15</f>
        <v>228.10797037</v>
      </c>
      <c r="N237" s="36">
        <f>SUMIFS(СВЦЭМ!$F$39:$F$782,СВЦЭМ!$A$39:$A$782,$A237,СВЦЭМ!$B$39:$B$782,N$226)+'СЕТ СН'!$F$15</f>
        <v>237.24188204000001</v>
      </c>
      <c r="O237" s="36">
        <f>SUMIFS(СВЦЭМ!$F$39:$F$782,СВЦЭМ!$A$39:$A$782,$A237,СВЦЭМ!$B$39:$B$782,O$226)+'СЕТ СН'!$F$15</f>
        <v>238.62816321</v>
      </c>
      <c r="P237" s="36">
        <f>SUMIFS(СВЦЭМ!$F$39:$F$782,СВЦЭМ!$A$39:$A$782,$A237,СВЦЭМ!$B$39:$B$782,P$226)+'СЕТ СН'!$F$15</f>
        <v>238.67490340000001</v>
      </c>
      <c r="Q237" s="36">
        <f>SUMIFS(СВЦЭМ!$F$39:$F$782,СВЦЭМ!$A$39:$A$782,$A237,СВЦЭМ!$B$39:$B$782,Q$226)+'СЕТ СН'!$F$15</f>
        <v>239.41740605000001</v>
      </c>
      <c r="R237" s="36">
        <f>SUMIFS(СВЦЭМ!$F$39:$F$782,СВЦЭМ!$A$39:$A$782,$A237,СВЦЭМ!$B$39:$B$782,R$226)+'СЕТ СН'!$F$15</f>
        <v>237.75601576</v>
      </c>
      <c r="S237" s="36">
        <f>SUMIFS(СВЦЭМ!$F$39:$F$782,СВЦЭМ!$A$39:$A$782,$A237,СВЦЭМ!$B$39:$B$782,S$226)+'СЕТ СН'!$F$15</f>
        <v>230.26127288000001</v>
      </c>
      <c r="T237" s="36">
        <f>SUMIFS(СВЦЭМ!$F$39:$F$782,СВЦЭМ!$A$39:$A$782,$A237,СВЦЭМ!$B$39:$B$782,T$226)+'СЕТ СН'!$F$15</f>
        <v>225.72925029000001</v>
      </c>
      <c r="U237" s="36">
        <f>SUMIFS(СВЦЭМ!$F$39:$F$782,СВЦЭМ!$A$39:$A$782,$A237,СВЦЭМ!$B$39:$B$782,U$226)+'СЕТ СН'!$F$15</f>
        <v>228.91533308000001</v>
      </c>
      <c r="V237" s="36">
        <f>SUMIFS(СВЦЭМ!$F$39:$F$782,СВЦЭМ!$A$39:$A$782,$A237,СВЦЭМ!$B$39:$B$782,V$226)+'СЕТ СН'!$F$15</f>
        <v>226.28078299000001</v>
      </c>
      <c r="W237" s="36">
        <f>SUMIFS(СВЦЭМ!$F$39:$F$782,СВЦЭМ!$A$39:$A$782,$A237,СВЦЭМ!$B$39:$B$782,W$226)+'СЕТ СН'!$F$15</f>
        <v>228.66678102</v>
      </c>
      <c r="X237" s="36">
        <f>SUMIFS(СВЦЭМ!$F$39:$F$782,СВЦЭМ!$A$39:$A$782,$A237,СВЦЭМ!$B$39:$B$782,X$226)+'СЕТ СН'!$F$15</f>
        <v>229.60160511000001</v>
      </c>
      <c r="Y237" s="36">
        <f>SUMIFS(СВЦЭМ!$F$39:$F$782,СВЦЭМ!$A$39:$A$782,$A237,СВЦЭМ!$B$39:$B$782,Y$226)+'СЕТ СН'!$F$15</f>
        <v>236.28283995999999</v>
      </c>
    </row>
    <row r="238" spans="1:27" ht="15.75" x14ac:dyDescent="0.2">
      <c r="A238" s="35">
        <f t="shared" si="6"/>
        <v>45058</v>
      </c>
      <c r="B238" s="36">
        <f>SUMIFS(СВЦЭМ!$F$39:$F$782,СВЦЭМ!$A$39:$A$782,$A238,СВЦЭМ!$B$39:$B$782,B$226)+'СЕТ СН'!$F$15</f>
        <v>258.55725311999998</v>
      </c>
      <c r="C238" s="36">
        <f>SUMIFS(СВЦЭМ!$F$39:$F$782,СВЦЭМ!$A$39:$A$782,$A238,СВЦЭМ!$B$39:$B$782,C$226)+'СЕТ СН'!$F$15</f>
        <v>267.89240606999999</v>
      </c>
      <c r="D238" s="36">
        <f>SUMIFS(СВЦЭМ!$F$39:$F$782,СВЦЭМ!$A$39:$A$782,$A238,СВЦЭМ!$B$39:$B$782,D$226)+'СЕТ СН'!$F$15</f>
        <v>269.87570004000003</v>
      </c>
      <c r="E238" s="36">
        <f>SUMIFS(СВЦЭМ!$F$39:$F$782,СВЦЭМ!$A$39:$A$782,$A238,СВЦЭМ!$B$39:$B$782,E$226)+'СЕТ СН'!$F$15</f>
        <v>266.89378338</v>
      </c>
      <c r="F238" s="36">
        <f>SUMIFS(СВЦЭМ!$F$39:$F$782,СВЦЭМ!$A$39:$A$782,$A238,СВЦЭМ!$B$39:$B$782,F$226)+'СЕТ СН'!$F$15</f>
        <v>266.68914519999998</v>
      </c>
      <c r="G238" s="36">
        <f>SUMIFS(СВЦЭМ!$F$39:$F$782,СВЦЭМ!$A$39:$A$782,$A238,СВЦЭМ!$B$39:$B$782,G$226)+'СЕТ СН'!$F$15</f>
        <v>266.00529445000001</v>
      </c>
      <c r="H238" s="36">
        <f>SUMIFS(СВЦЭМ!$F$39:$F$782,СВЦЭМ!$A$39:$A$782,$A238,СВЦЭМ!$B$39:$B$782,H$226)+'СЕТ СН'!$F$15</f>
        <v>244.32156039</v>
      </c>
      <c r="I238" s="36">
        <f>SUMIFS(СВЦЭМ!$F$39:$F$782,СВЦЭМ!$A$39:$A$782,$A238,СВЦЭМ!$B$39:$B$782,I$226)+'СЕТ СН'!$F$15</f>
        <v>238.42206816000001</v>
      </c>
      <c r="J238" s="36">
        <f>SUMIFS(СВЦЭМ!$F$39:$F$782,СВЦЭМ!$A$39:$A$782,$A238,СВЦЭМ!$B$39:$B$782,J$226)+'СЕТ СН'!$F$15</f>
        <v>228.47910879</v>
      </c>
      <c r="K238" s="36">
        <f>SUMIFS(СВЦЭМ!$F$39:$F$782,СВЦЭМ!$A$39:$A$782,$A238,СВЦЭМ!$B$39:$B$782,K$226)+'СЕТ СН'!$F$15</f>
        <v>222.42929427999999</v>
      </c>
      <c r="L238" s="36">
        <f>SUMIFS(СВЦЭМ!$F$39:$F$782,СВЦЭМ!$A$39:$A$782,$A238,СВЦЭМ!$B$39:$B$782,L$226)+'СЕТ СН'!$F$15</f>
        <v>224.49356069999999</v>
      </c>
      <c r="M238" s="36">
        <f>SUMIFS(СВЦЭМ!$F$39:$F$782,СВЦЭМ!$A$39:$A$782,$A238,СВЦЭМ!$B$39:$B$782,M$226)+'СЕТ СН'!$F$15</f>
        <v>229.42242596</v>
      </c>
      <c r="N238" s="36">
        <f>SUMIFS(СВЦЭМ!$F$39:$F$782,СВЦЭМ!$A$39:$A$782,$A238,СВЦЭМ!$B$39:$B$782,N$226)+'СЕТ СН'!$F$15</f>
        <v>236.14743924999999</v>
      </c>
      <c r="O238" s="36">
        <f>SUMIFS(СВЦЭМ!$F$39:$F$782,СВЦЭМ!$A$39:$A$782,$A238,СВЦЭМ!$B$39:$B$782,O$226)+'СЕТ СН'!$F$15</f>
        <v>236.64936137000001</v>
      </c>
      <c r="P238" s="36">
        <f>SUMIFS(СВЦЭМ!$F$39:$F$782,СВЦЭМ!$A$39:$A$782,$A238,СВЦЭМ!$B$39:$B$782,P$226)+'СЕТ СН'!$F$15</f>
        <v>240.28092355999999</v>
      </c>
      <c r="Q238" s="36">
        <f>SUMIFS(СВЦЭМ!$F$39:$F$782,СВЦЭМ!$A$39:$A$782,$A238,СВЦЭМ!$B$39:$B$782,Q$226)+'СЕТ СН'!$F$15</f>
        <v>238.59743904000001</v>
      </c>
      <c r="R238" s="36">
        <f>SUMIFS(СВЦЭМ!$F$39:$F$782,СВЦЭМ!$A$39:$A$782,$A238,СВЦЭМ!$B$39:$B$782,R$226)+'СЕТ СН'!$F$15</f>
        <v>233.86289338</v>
      </c>
      <c r="S238" s="36">
        <f>SUMIFS(СВЦЭМ!$F$39:$F$782,СВЦЭМ!$A$39:$A$782,$A238,СВЦЭМ!$B$39:$B$782,S$226)+'СЕТ СН'!$F$15</f>
        <v>228.82259081000001</v>
      </c>
      <c r="T238" s="36">
        <f>SUMIFS(СВЦЭМ!$F$39:$F$782,СВЦЭМ!$A$39:$A$782,$A238,СВЦЭМ!$B$39:$B$782,T$226)+'СЕТ СН'!$F$15</f>
        <v>224.72453922</v>
      </c>
      <c r="U238" s="36">
        <f>SUMIFS(СВЦЭМ!$F$39:$F$782,СВЦЭМ!$A$39:$A$782,$A238,СВЦЭМ!$B$39:$B$782,U$226)+'СЕТ СН'!$F$15</f>
        <v>218.75096108</v>
      </c>
      <c r="V238" s="36">
        <f>SUMIFS(СВЦЭМ!$F$39:$F$782,СВЦЭМ!$A$39:$A$782,$A238,СВЦЭМ!$B$39:$B$782,V$226)+'СЕТ СН'!$F$15</f>
        <v>217.23887662999999</v>
      </c>
      <c r="W238" s="36">
        <f>SUMIFS(СВЦЭМ!$F$39:$F$782,СВЦЭМ!$A$39:$A$782,$A238,СВЦЭМ!$B$39:$B$782,W$226)+'СЕТ СН'!$F$15</f>
        <v>226.62385993000001</v>
      </c>
      <c r="X238" s="36">
        <f>SUMIFS(СВЦЭМ!$F$39:$F$782,СВЦЭМ!$A$39:$A$782,$A238,СВЦЭМ!$B$39:$B$782,X$226)+'СЕТ СН'!$F$15</f>
        <v>228.98535115999999</v>
      </c>
      <c r="Y238" s="36">
        <f>SUMIFS(СВЦЭМ!$F$39:$F$782,СВЦЭМ!$A$39:$A$782,$A238,СВЦЭМ!$B$39:$B$782,Y$226)+'СЕТ СН'!$F$15</f>
        <v>237.86857849</v>
      </c>
    </row>
    <row r="239" spans="1:27" ht="15.75" x14ac:dyDescent="0.2">
      <c r="A239" s="35">
        <f t="shared" si="6"/>
        <v>45059</v>
      </c>
      <c r="B239" s="36">
        <f>SUMIFS(СВЦЭМ!$F$39:$F$782,СВЦЭМ!$A$39:$A$782,$A239,СВЦЭМ!$B$39:$B$782,B$226)+'СЕТ СН'!$F$15</f>
        <v>248.75924531999999</v>
      </c>
      <c r="C239" s="36">
        <f>SUMIFS(СВЦЭМ!$F$39:$F$782,СВЦЭМ!$A$39:$A$782,$A239,СВЦЭМ!$B$39:$B$782,C$226)+'СЕТ СН'!$F$15</f>
        <v>255.84148784999999</v>
      </c>
      <c r="D239" s="36">
        <f>SUMIFS(СВЦЭМ!$F$39:$F$782,СВЦЭМ!$A$39:$A$782,$A239,СВЦЭМ!$B$39:$B$782,D$226)+'СЕТ СН'!$F$15</f>
        <v>262.6507087</v>
      </c>
      <c r="E239" s="36">
        <f>SUMIFS(СВЦЭМ!$F$39:$F$782,СВЦЭМ!$A$39:$A$782,$A239,СВЦЭМ!$B$39:$B$782,E$226)+'СЕТ СН'!$F$15</f>
        <v>265.34133535000001</v>
      </c>
      <c r="F239" s="36">
        <f>SUMIFS(СВЦЭМ!$F$39:$F$782,СВЦЭМ!$A$39:$A$782,$A239,СВЦЭМ!$B$39:$B$782,F$226)+'СЕТ СН'!$F$15</f>
        <v>265.27694013000001</v>
      </c>
      <c r="G239" s="36">
        <f>SUMIFS(СВЦЭМ!$F$39:$F$782,СВЦЭМ!$A$39:$A$782,$A239,СВЦЭМ!$B$39:$B$782,G$226)+'СЕТ СН'!$F$15</f>
        <v>262.45527684000001</v>
      </c>
      <c r="H239" s="36">
        <f>SUMIFS(СВЦЭМ!$F$39:$F$782,СВЦЭМ!$A$39:$A$782,$A239,СВЦЭМ!$B$39:$B$782,H$226)+'СЕТ СН'!$F$15</f>
        <v>259.32015002999998</v>
      </c>
      <c r="I239" s="36">
        <f>SUMIFS(СВЦЭМ!$F$39:$F$782,СВЦЭМ!$A$39:$A$782,$A239,СВЦЭМ!$B$39:$B$782,I$226)+'СЕТ СН'!$F$15</f>
        <v>247.13599435</v>
      </c>
      <c r="J239" s="36">
        <f>SUMIFS(СВЦЭМ!$F$39:$F$782,СВЦЭМ!$A$39:$A$782,$A239,СВЦЭМ!$B$39:$B$782,J$226)+'СЕТ СН'!$F$15</f>
        <v>238.21520169999999</v>
      </c>
      <c r="K239" s="36">
        <f>SUMIFS(СВЦЭМ!$F$39:$F$782,СВЦЭМ!$A$39:$A$782,$A239,СВЦЭМ!$B$39:$B$782,K$226)+'СЕТ СН'!$F$15</f>
        <v>238.43141940000001</v>
      </c>
      <c r="L239" s="36">
        <f>SUMIFS(СВЦЭМ!$F$39:$F$782,СВЦЭМ!$A$39:$A$782,$A239,СВЦЭМ!$B$39:$B$782,L$226)+'СЕТ СН'!$F$15</f>
        <v>236.6331643</v>
      </c>
      <c r="M239" s="36">
        <f>SUMIFS(СВЦЭМ!$F$39:$F$782,СВЦЭМ!$A$39:$A$782,$A239,СВЦЭМ!$B$39:$B$782,M$226)+'СЕТ СН'!$F$15</f>
        <v>234.01532416000001</v>
      </c>
      <c r="N239" s="36">
        <f>SUMIFS(СВЦЭМ!$F$39:$F$782,СВЦЭМ!$A$39:$A$782,$A239,СВЦЭМ!$B$39:$B$782,N$226)+'СЕТ СН'!$F$15</f>
        <v>238.86950555999999</v>
      </c>
      <c r="O239" s="36">
        <f>SUMIFS(СВЦЭМ!$F$39:$F$782,СВЦЭМ!$A$39:$A$782,$A239,СВЦЭМ!$B$39:$B$782,O$226)+'СЕТ СН'!$F$15</f>
        <v>242.61284386</v>
      </c>
      <c r="P239" s="36">
        <f>SUMIFS(СВЦЭМ!$F$39:$F$782,СВЦЭМ!$A$39:$A$782,$A239,СВЦЭМ!$B$39:$B$782,P$226)+'СЕТ СН'!$F$15</f>
        <v>244.86022141999999</v>
      </c>
      <c r="Q239" s="36">
        <f>SUMIFS(СВЦЭМ!$F$39:$F$782,СВЦЭМ!$A$39:$A$782,$A239,СВЦЭМ!$B$39:$B$782,Q$226)+'СЕТ СН'!$F$15</f>
        <v>248.05856313000001</v>
      </c>
      <c r="R239" s="36">
        <f>SUMIFS(СВЦЭМ!$F$39:$F$782,СВЦЭМ!$A$39:$A$782,$A239,СВЦЭМ!$B$39:$B$782,R$226)+'СЕТ СН'!$F$15</f>
        <v>248.03947611999999</v>
      </c>
      <c r="S239" s="36">
        <f>SUMIFS(СВЦЭМ!$F$39:$F$782,СВЦЭМ!$A$39:$A$782,$A239,СВЦЭМ!$B$39:$B$782,S$226)+'СЕТ СН'!$F$15</f>
        <v>244.00785449</v>
      </c>
      <c r="T239" s="36">
        <f>SUMIFS(СВЦЭМ!$F$39:$F$782,СВЦЭМ!$A$39:$A$782,$A239,СВЦЭМ!$B$39:$B$782,T$226)+'СЕТ СН'!$F$15</f>
        <v>240.08413411999999</v>
      </c>
      <c r="U239" s="36">
        <f>SUMIFS(СВЦЭМ!$F$39:$F$782,СВЦЭМ!$A$39:$A$782,$A239,СВЦЭМ!$B$39:$B$782,U$226)+'СЕТ СН'!$F$15</f>
        <v>224.45782743999999</v>
      </c>
      <c r="V239" s="36">
        <f>SUMIFS(СВЦЭМ!$F$39:$F$782,СВЦЭМ!$A$39:$A$782,$A239,СВЦЭМ!$B$39:$B$782,V$226)+'СЕТ СН'!$F$15</f>
        <v>225.87683021999999</v>
      </c>
      <c r="W239" s="36">
        <f>SUMIFS(СВЦЭМ!$F$39:$F$782,СВЦЭМ!$A$39:$A$782,$A239,СВЦЭМ!$B$39:$B$782,W$226)+'СЕТ СН'!$F$15</f>
        <v>225.22236713000001</v>
      </c>
      <c r="X239" s="36">
        <f>SUMIFS(СВЦЭМ!$F$39:$F$782,СВЦЭМ!$A$39:$A$782,$A239,СВЦЭМ!$B$39:$B$782,X$226)+'СЕТ СН'!$F$15</f>
        <v>232.36951393000001</v>
      </c>
      <c r="Y239" s="36">
        <f>SUMIFS(СВЦЭМ!$F$39:$F$782,СВЦЭМ!$A$39:$A$782,$A239,СВЦЭМ!$B$39:$B$782,Y$226)+'СЕТ СН'!$F$15</f>
        <v>232.97834176999999</v>
      </c>
    </row>
    <row r="240" spans="1:27" ht="15.75" x14ac:dyDescent="0.2">
      <c r="A240" s="35">
        <f t="shared" si="6"/>
        <v>45060</v>
      </c>
      <c r="B240" s="36">
        <f>SUMIFS(СВЦЭМ!$F$39:$F$782,СВЦЭМ!$A$39:$A$782,$A240,СВЦЭМ!$B$39:$B$782,B$226)+'СЕТ СН'!$F$15</f>
        <v>242.78846089999999</v>
      </c>
      <c r="C240" s="36">
        <f>SUMIFS(СВЦЭМ!$F$39:$F$782,СВЦЭМ!$A$39:$A$782,$A240,СВЦЭМ!$B$39:$B$782,C$226)+'СЕТ СН'!$F$15</f>
        <v>254.87887434000001</v>
      </c>
      <c r="D240" s="36">
        <f>SUMIFS(СВЦЭМ!$F$39:$F$782,СВЦЭМ!$A$39:$A$782,$A240,СВЦЭМ!$B$39:$B$782,D$226)+'СЕТ СН'!$F$15</f>
        <v>264.80005821999998</v>
      </c>
      <c r="E240" s="36">
        <f>SUMIFS(СВЦЭМ!$F$39:$F$782,СВЦЭМ!$A$39:$A$782,$A240,СВЦЭМ!$B$39:$B$782,E$226)+'СЕТ СН'!$F$15</f>
        <v>263.69516012000003</v>
      </c>
      <c r="F240" s="36">
        <f>SUMIFS(СВЦЭМ!$F$39:$F$782,СВЦЭМ!$A$39:$A$782,$A240,СВЦЭМ!$B$39:$B$782,F$226)+'СЕТ СН'!$F$15</f>
        <v>265.09765024000001</v>
      </c>
      <c r="G240" s="36">
        <f>SUMIFS(СВЦЭМ!$F$39:$F$782,СВЦЭМ!$A$39:$A$782,$A240,СВЦЭМ!$B$39:$B$782,G$226)+'СЕТ СН'!$F$15</f>
        <v>263.33056286999999</v>
      </c>
      <c r="H240" s="36">
        <f>SUMIFS(СВЦЭМ!$F$39:$F$782,СВЦЭМ!$A$39:$A$782,$A240,СВЦЭМ!$B$39:$B$782,H$226)+'СЕТ СН'!$F$15</f>
        <v>263.29484740999999</v>
      </c>
      <c r="I240" s="36">
        <f>SUMIFS(СВЦЭМ!$F$39:$F$782,СВЦЭМ!$A$39:$A$782,$A240,СВЦЭМ!$B$39:$B$782,I$226)+'СЕТ СН'!$F$15</f>
        <v>255.82326358</v>
      </c>
      <c r="J240" s="36">
        <f>SUMIFS(СВЦЭМ!$F$39:$F$782,СВЦЭМ!$A$39:$A$782,$A240,СВЦЭМ!$B$39:$B$782,J$226)+'СЕТ СН'!$F$15</f>
        <v>244.25145842000001</v>
      </c>
      <c r="K240" s="36">
        <f>SUMIFS(СВЦЭМ!$F$39:$F$782,СВЦЭМ!$A$39:$A$782,$A240,СВЦЭМ!$B$39:$B$782,K$226)+'СЕТ СН'!$F$15</f>
        <v>233.74923464</v>
      </c>
      <c r="L240" s="36">
        <f>SUMIFS(СВЦЭМ!$F$39:$F$782,СВЦЭМ!$A$39:$A$782,$A240,СВЦЭМ!$B$39:$B$782,L$226)+'СЕТ СН'!$F$15</f>
        <v>229.76612356999999</v>
      </c>
      <c r="M240" s="36">
        <f>SUMIFS(СВЦЭМ!$F$39:$F$782,СВЦЭМ!$A$39:$A$782,$A240,СВЦЭМ!$B$39:$B$782,M$226)+'СЕТ СН'!$F$15</f>
        <v>228.34277797999999</v>
      </c>
      <c r="N240" s="36">
        <f>SUMIFS(СВЦЭМ!$F$39:$F$782,СВЦЭМ!$A$39:$A$782,$A240,СВЦЭМ!$B$39:$B$782,N$226)+'СЕТ СН'!$F$15</f>
        <v>231.55367405999999</v>
      </c>
      <c r="O240" s="36">
        <f>SUMIFS(СВЦЭМ!$F$39:$F$782,СВЦЭМ!$A$39:$A$782,$A240,СВЦЭМ!$B$39:$B$782,O$226)+'СЕТ СН'!$F$15</f>
        <v>236.2104861</v>
      </c>
      <c r="P240" s="36">
        <f>SUMIFS(СВЦЭМ!$F$39:$F$782,СВЦЭМ!$A$39:$A$782,$A240,СВЦЭМ!$B$39:$B$782,P$226)+'СЕТ СН'!$F$15</f>
        <v>238.44488551000001</v>
      </c>
      <c r="Q240" s="36">
        <f>SUMIFS(СВЦЭМ!$F$39:$F$782,СВЦЭМ!$A$39:$A$782,$A240,СВЦЭМ!$B$39:$B$782,Q$226)+'СЕТ СН'!$F$15</f>
        <v>241.17030491</v>
      </c>
      <c r="R240" s="36">
        <f>SUMIFS(СВЦЭМ!$F$39:$F$782,СВЦЭМ!$A$39:$A$782,$A240,СВЦЭМ!$B$39:$B$782,R$226)+'СЕТ СН'!$F$15</f>
        <v>238.44310064000001</v>
      </c>
      <c r="S240" s="36">
        <f>SUMIFS(СВЦЭМ!$F$39:$F$782,СВЦЭМ!$A$39:$A$782,$A240,СВЦЭМ!$B$39:$B$782,S$226)+'СЕТ СН'!$F$15</f>
        <v>233.51531944000001</v>
      </c>
      <c r="T240" s="36">
        <f>SUMIFS(СВЦЭМ!$F$39:$F$782,СВЦЭМ!$A$39:$A$782,$A240,СВЦЭМ!$B$39:$B$782,T$226)+'СЕТ СН'!$F$15</f>
        <v>231.63985787999999</v>
      </c>
      <c r="U240" s="36">
        <f>SUMIFS(СВЦЭМ!$F$39:$F$782,СВЦЭМ!$A$39:$A$782,$A240,СВЦЭМ!$B$39:$B$782,U$226)+'СЕТ СН'!$F$15</f>
        <v>227.57525587999999</v>
      </c>
      <c r="V240" s="36">
        <f>SUMIFS(СВЦЭМ!$F$39:$F$782,СВЦЭМ!$A$39:$A$782,$A240,СВЦЭМ!$B$39:$B$782,V$226)+'СЕТ СН'!$F$15</f>
        <v>224.08929223000001</v>
      </c>
      <c r="W240" s="36">
        <f>SUMIFS(СВЦЭМ!$F$39:$F$782,СВЦЭМ!$A$39:$A$782,$A240,СВЦЭМ!$B$39:$B$782,W$226)+'СЕТ СН'!$F$15</f>
        <v>218.990759</v>
      </c>
      <c r="X240" s="36">
        <f>SUMIFS(СВЦЭМ!$F$39:$F$782,СВЦЭМ!$A$39:$A$782,$A240,СВЦЭМ!$B$39:$B$782,X$226)+'СЕТ СН'!$F$15</f>
        <v>225.03461118999999</v>
      </c>
      <c r="Y240" s="36">
        <f>SUMIFS(СВЦЭМ!$F$39:$F$782,СВЦЭМ!$A$39:$A$782,$A240,СВЦЭМ!$B$39:$B$782,Y$226)+'СЕТ СН'!$F$15</f>
        <v>235.04584202000001</v>
      </c>
    </row>
    <row r="241" spans="1:25" ht="15.75" x14ac:dyDescent="0.2">
      <c r="A241" s="35">
        <f t="shared" si="6"/>
        <v>45061</v>
      </c>
      <c r="B241" s="36">
        <f>SUMIFS(СВЦЭМ!$F$39:$F$782,СВЦЭМ!$A$39:$A$782,$A241,СВЦЭМ!$B$39:$B$782,B$226)+'СЕТ СН'!$F$15</f>
        <v>248.21056519000001</v>
      </c>
      <c r="C241" s="36">
        <f>SUMIFS(СВЦЭМ!$F$39:$F$782,СВЦЭМ!$A$39:$A$782,$A241,СВЦЭМ!$B$39:$B$782,C$226)+'СЕТ СН'!$F$15</f>
        <v>258.36765041000001</v>
      </c>
      <c r="D241" s="36">
        <f>SUMIFS(СВЦЭМ!$F$39:$F$782,СВЦЭМ!$A$39:$A$782,$A241,СВЦЭМ!$B$39:$B$782,D$226)+'СЕТ СН'!$F$15</f>
        <v>271.66552725999998</v>
      </c>
      <c r="E241" s="36">
        <f>SUMIFS(СВЦЭМ!$F$39:$F$782,СВЦЭМ!$A$39:$A$782,$A241,СВЦЭМ!$B$39:$B$782,E$226)+'СЕТ СН'!$F$15</f>
        <v>271.36662897000002</v>
      </c>
      <c r="F241" s="36">
        <f>SUMIFS(СВЦЭМ!$F$39:$F$782,СВЦЭМ!$A$39:$A$782,$A241,СВЦЭМ!$B$39:$B$782,F$226)+'СЕТ СН'!$F$15</f>
        <v>269.21007121999997</v>
      </c>
      <c r="G241" s="36">
        <f>SUMIFS(СВЦЭМ!$F$39:$F$782,СВЦЭМ!$A$39:$A$782,$A241,СВЦЭМ!$B$39:$B$782,G$226)+'СЕТ СН'!$F$15</f>
        <v>264.11231866000003</v>
      </c>
      <c r="H241" s="36">
        <f>SUMIFS(СВЦЭМ!$F$39:$F$782,СВЦЭМ!$A$39:$A$782,$A241,СВЦЭМ!$B$39:$B$782,H$226)+'СЕТ СН'!$F$15</f>
        <v>256.37464007</v>
      </c>
      <c r="I241" s="36">
        <f>SUMIFS(СВЦЭМ!$F$39:$F$782,СВЦЭМ!$A$39:$A$782,$A241,СВЦЭМ!$B$39:$B$782,I$226)+'СЕТ СН'!$F$15</f>
        <v>248.49635316999999</v>
      </c>
      <c r="J241" s="36">
        <f>SUMIFS(СВЦЭМ!$F$39:$F$782,СВЦЭМ!$A$39:$A$782,$A241,СВЦЭМ!$B$39:$B$782,J$226)+'СЕТ СН'!$F$15</f>
        <v>237.93928761000001</v>
      </c>
      <c r="K241" s="36">
        <f>SUMIFS(СВЦЭМ!$F$39:$F$782,СВЦЭМ!$A$39:$A$782,$A241,СВЦЭМ!$B$39:$B$782,K$226)+'СЕТ СН'!$F$15</f>
        <v>235.36704521999999</v>
      </c>
      <c r="L241" s="36">
        <f>SUMIFS(СВЦЭМ!$F$39:$F$782,СВЦЭМ!$A$39:$A$782,$A241,СВЦЭМ!$B$39:$B$782,L$226)+'СЕТ СН'!$F$15</f>
        <v>233.57074924</v>
      </c>
      <c r="M241" s="36">
        <f>SUMIFS(СВЦЭМ!$F$39:$F$782,СВЦЭМ!$A$39:$A$782,$A241,СВЦЭМ!$B$39:$B$782,M$226)+'СЕТ СН'!$F$15</f>
        <v>232.77863735</v>
      </c>
      <c r="N241" s="36">
        <f>SUMIFS(СВЦЭМ!$F$39:$F$782,СВЦЭМ!$A$39:$A$782,$A241,СВЦЭМ!$B$39:$B$782,N$226)+'СЕТ СН'!$F$15</f>
        <v>241.87074827999999</v>
      </c>
      <c r="O241" s="36">
        <f>SUMIFS(СВЦЭМ!$F$39:$F$782,СВЦЭМ!$A$39:$A$782,$A241,СВЦЭМ!$B$39:$B$782,O$226)+'СЕТ СН'!$F$15</f>
        <v>241.9956895</v>
      </c>
      <c r="P241" s="36">
        <f>SUMIFS(СВЦЭМ!$F$39:$F$782,СВЦЭМ!$A$39:$A$782,$A241,СВЦЭМ!$B$39:$B$782,P$226)+'СЕТ СН'!$F$15</f>
        <v>240.62187539999999</v>
      </c>
      <c r="Q241" s="36">
        <f>SUMIFS(СВЦЭМ!$F$39:$F$782,СВЦЭМ!$A$39:$A$782,$A241,СВЦЭМ!$B$39:$B$782,Q$226)+'СЕТ СН'!$F$15</f>
        <v>240.66192445999999</v>
      </c>
      <c r="R241" s="36">
        <f>SUMIFS(СВЦЭМ!$F$39:$F$782,СВЦЭМ!$A$39:$A$782,$A241,СВЦЭМ!$B$39:$B$782,R$226)+'СЕТ СН'!$F$15</f>
        <v>243.61197967999999</v>
      </c>
      <c r="S241" s="36">
        <f>SUMIFS(СВЦЭМ!$F$39:$F$782,СВЦЭМ!$A$39:$A$782,$A241,СВЦЭМ!$B$39:$B$782,S$226)+'СЕТ СН'!$F$15</f>
        <v>235.75095053999999</v>
      </c>
      <c r="T241" s="36">
        <f>SUMIFS(СВЦЭМ!$F$39:$F$782,СВЦЭМ!$A$39:$A$782,$A241,СВЦЭМ!$B$39:$B$782,T$226)+'СЕТ СН'!$F$15</f>
        <v>225.42848631999999</v>
      </c>
      <c r="U241" s="36">
        <f>SUMIFS(СВЦЭМ!$F$39:$F$782,СВЦЭМ!$A$39:$A$782,$A241,СВЦЭМ!$B$39:$B$782,U$226)+'СЕТ СН'!$F$15</f>
        <v>218.16007855999999</v>
      </c>
      <c r="V241" s="36">
        <f>SUMIFS(СВЦЭМ!$F$39:$F$782,СВЦЭМ!$A$39:$A$782,$A241,СВЦЭМ!$B$39:$B$782,V$226)+'СЕТ СН'!$F$15</f>
        <v>214.83471821000001</v>
      </c>
      <c r="W241" s="36">
        <f>SUMIFS(СВЦЭМ!$F$39:$F$782,СВЦЭМ!$A$39:$A$782,$A241,СВЦЭМ!$B$39:$B$782,W$226)+'СЕТ СН'!$F$15</f>
        <v>222.71780082999999</v>
      </c>
      <c r="X241" s="36">
        <f>SUMIFS(СВЦЭМ!$F$39:$F$782,СВЦЭМ!$A$39:$A$782,$A241,СВЦЭМ!$B$39:$B$782,X$226)+'СЕТ СН'!$F$15</f>
        <v>229.78569027</v>
      </c>
      <c r="Y241" s="36">
        <f>SUMIFS(СВЦЭМ!$F$39:$F$782,СВЦЭМ!$A$39:$A$782,$A241,СВЦЭМ!$B$39:$B$782,Y$226)+'СЕТ СН'!$F$15</f>
        <v>239.18158396999999</v>
      </c>
    </row>
    <row r="242" spans="1:25" ht="15.75" x14ac:dyDescent="0.2">
      <c r="A242" s="35">
        <f t="shared" si="6"/>
        <v>45062</v>
      </c>
      <c r="B242" s="36">
        <f>SUMIFS(СВЦЭМ!$F$39:$F$782,СВЦЭМ!$A$39:$A$782,$A242,СВЦЭМ!$B$39:$B$782,B$226)+'СЕТ СН'!$F$15</f>
        <v>257.27441175000001</v>
      </c>
      <c r="C242" s="36">
        <f>SUMIFS(СВЦЭМ!$F$39:$F$782,СВЦЭМ!$A$39:$A$782,$A242,СВЦЭМ!$B$39:$B$782,C$226)+'СЕТ СН'!$F$15</f>
        <v>262.42526466999999</v>
      </c>
      <c r="D242" s="36">
        <f>SUMIFS(СВЦЭМ!$F$39:$F$782,СВЦЭМ!$A$39:$A$782,$A242,СВЦЭМ!$B$39:$B$782,D$226)+'СЕТ СН'!$F$15</f>
        <v>265.48014069999999</v>
      </c>
      <c r="E242" s="36">
        <f>SUMIFS(СВЦЭМ!$F$39:$F$782,СВЦЭМ!$A$39:$A$782,$A242,СВЦЭМ!$B$39:$B$782,E$226)+'СЕТ СН'!$F$15</f>
        <v>262.42208416</v>
      </c>
      <c r="F242" s="36">
        <f>SUMIFS(СВЦЭМ!$F$39:$F$782,СВЦЭМ!$A$39:$A$782,$A242,СВЦЭМ!$B$39:$B$782,F$226)+'СЕТ СН'!$F$15</f>
        <v>262.35660915</v>
      </c>
      <c r="G242" s="36">
        <f>SUMIFS(СВЦЭМ!$F$39:$F$782,СВЦЭМ!$A$39:$A$782,$A242,СВЦЭМ!$B$39:$B$782,G$226)+'СЕТ СН'!$F$15</f>
        <v>263.37205293</v>
      </c>
      <c r="H242" s="36">
        <f>SUMIFS(СВЦЭМ!$F$39:$F$782,СВЦЭМ!$A$39:$A$782,$A242,СВЦЭМ!$B$39:$B$782,H$226)+'СЕТ СН'!$F$15</f>
        <v>244.97069958</v>
      </c>
      <c r="I242" s="36">
        <f>SUMIFS(СВЦЭМ!$F$39:$F$782,СВЦЭМ!$A$39:$A$782,$A242,СВЦЭМ!$B$39:$B$782,I$226)+'СЕТ СН'!$F$15</f>
        <v>242.96291632000001</v>
      </c>
      <c r="J242" s="36">
        <f>SUMIFS(СВЦЭМ!$F$39:$F$782,СВЦЭМ!$A$39:$A$782,$A242,СВЦЭМ!$B$39:$B$782,J$226)+'СЕТ СН'!$F$15</f>
        <v>229.78501241000001</v>
      </c>
      <c r="K242" s="36">
        <f>SUMIFS(СВЦЭМ!$F$39:$F$782,СВЦЭМ!$A$39:$A$782,$A242,СВЦЭМ!$B$39:$B$782,K$226)+'СЕТ СН'!$F$15</f>
        <v>228.92897617</v>
      </c>
      <c r="L242" s="36">
        <f>SUMIFS(СВЦЭМ!$F$39:$F$782,СВЦЭМ!$A$39:$A$782,$A242,СВЦЭМ!$B$39:$B$782,L$226)+'СЕТ СН'!$F$15</f>
        <v>229.68301525999999</v>
      </c>
      <c r="M242" s="36">
        <f>SUMIFS(СВЦЭМ!$F$39:$F$782,СВЦЭМ!$A$39:$A$782,$A242,СВЦЭМ!$B$39:$B$782,M$226)+'СЕТ СН'!$F$15</f>
        <v>233.45470090000001</v>
      </c>
      <c r="N242" s="36">
        <f>SUMIFS(СВЦЭМ!$F$39:$F$782,СВЦЭМ!$A$39:$A$782,$A242,СВЦЭМ!$B$39:$B$782,N$226)+'СЕТ СН'!$F$15</f>
        <v>239.36002658999999</v>
      </c>
      <c r="O242" s="36">
        <f>SUMIFS(СВЦЭМ!$F$39:$F$782,СВЦЭМ!$A$39:$A$782,$A242,СВЦЭМ!$B$39:$B$782,O$226)+'СЕТ СН'!$F$15</f>
        <v>241.55773593999999</v>
      </c>
      <c r="P242" s="36">
        <f>SUMIFS(СВЦЭМ!$F$39:$F$782,СВЦЭМ!$A$39:$A$782,$A242,СВЦЭМ!$B$39:$B$782,P$226)+'СЕТ СН'!$F$15</f>
        <v>242.68266</v>
      </c>
      <c r="Q242" s="36">
        <f>SUMIFS(СВЦЭМ!$F$39:$F$782,СВЦЭМ!$A$39:$A$782,$A242,СВЦЭМ!$B$39:$B$782,Q$226)+'СЕТ СН'!$F$15</f>
        <v>241.19445103999999</v>
      </c>
      <c r="R242" s="36">
        <f>SUMIFS(СВЦЭМ!$F$39:$F$782,СВЦЭМ!$A$39:$A$782,$A242,СВЦЭМ!$B$39:$B$782,R$226)+'СЕТ СН'!$F$15</f>
        <v>234.82136292999999</v>
      </c>
      <c r="S242" s="36">
        <f>SUMIFS(СВЦЭМ!$F$39:$F$782,СВЦЭМ!$A$39:$A$782,$A242,СВЦЭМ!$B$39:$B$782,S$226)+'СЕТ СН'!$F$15</f>
        <v>230.04926483</v>
      </c>
      <c r="T242" s="36">
        <f>SUMIFS(СВЦЭМ!$F$39:$F$782,СВЦЭМ!$A$39:$A$782,$A242,СВЦЭМ!$B$39:$B$782,T$226)+'СЕТ СН'!$F$15</f>
        <v>213.73578807999999</v>
      </c>
      <c r="U242" s="36">
        <f>SUMIFS(СВЦЭМ!$F$39:$F$782,СВЦЭМ!$A$39:$A$782,$A242,СВЦЭМ!$B$39:$B$782,U$226)+'СЕТ СН'!$F$15</f>
        <v>202.50709445000001</v>
      </c>
      <c r="V242" s="36">
        <f>SUMIFS(СВЦЭМ!$F$39:$F$782,СВЦЭМ!$A$39:$A$782,$A242,СВЦЭМ!$B$39:$B$782,V$226)+'СЕТ СН'!$F$15</f>
        <v>203.52228822999999</v>
      </c>
      <c r="W242" s="36">
        <f>SUMIFS(СВЦЭМ!$F$39:$F$782,СВЦЭМ!$A$39:$A$782,$A242,СВЦЭМ!$B$39:$B$782,W$226)+'СЕТ СН'!$F$15</f>
        <v>211.84879853000001</v>
      </c>
      <c r="X242" s="36">
        <f>SUMIFS(СВЦЭМ!$F$39:$F$782,СВЦЭМ!$A$39:$A$782,$A242,СВЦЭМ!$B$39:$B$782,X$226)+'СЕТ СН'!$F$15</f>
        <v>219.01829845</v>
      </c>
      <c r="Y242" s="36">
        <f>SUMIFS(СВЦЭМ!$F$39:$F$782,СВЦЭМ!$A$39:$A$782,$A242,СВЦЭМ!$B$39:$B$782,Y$226)+'СЕТ СН'!$F$15</f>
        <v>232.79262301</v>
      </c>
    </row>
    <row r="243" spans="1:25" ht="15.75" x14ac:dyDescent="0.2">
      <c r="A243" s="35">
        <f t="shared" si="6"/>
        <v>45063</v>
      </c>
      <c r="B243" s="36">
        <f>SUMIFS(СВЦЭМ!$F$39:$F$782,СВЦЭМ!$A$39:$A$782,$A243,СВЦЭМ!$B$39:$B$782,B$226)+'СЕТ СН'!$F$15</f>
        <v>243.47676544000001</v>
      </c>
      <c r="C243" s="36">
        <f>SUMIFS(СВЦЭМ!$F$39:$F$782,СВЦЭМ!$A$39:$A$782,$A243,СВЦЭМ!$B$39:$B$782,C$226)+'СЕТ СН'!$F$15</f>
        <v>258.00492768999999</v>
      </c>
      <c r="D243" s="36">
        <f>SUMIFS(СВЦЭМ!$F$39:$F$782,СВЦЭМ!$A$39:$A$782,$A243,СВЦЭМ!$B$39:$B$782,D$226)+'СЕТ СН'!$F$15</f>
        <v>254.74093839</v>
      </c>
      <c r="E243" s="36">
        <f>SUMIFS(СВЦЭМ!$F$39:$F$782,СВЦЭМ!$A$39:$A$782,$A243,СВЦЭМ!$B$39:$B$782,E$226)+'СЕТ СН'!$F$15</f>
        <v>267.19546718999999</v>
      </c>
      <c r="F243" s="36">
        <f>SUMIFS(СВЦЭМ!$F$39:$F$782,СВЦЭМ!$A$39:$A$782,$A243,СВЦЭМ!$B$39:$B$782,F$226)+'СЕТ СН'!$F$15</f>
        <v>267.07194330999999</v>
      </c>
      <c r="G243" s="36">
        <f>SUMIFS(СВЦЭМ!$F$39:$F$782,СВЦЭМ!$A$39:$A$782,$A243,СВЦЭМ!$B$39:$B$782,G$226)+'СЕТ СН'!$F$15</f>
        <v>254.88530198000001</v>
      </c>
      <c r="H243" s="36">
        <f>SUMIFS(СВЦЭМ!$F$39:$F$782,СВЦЭМ!$A$39:$A$782,$A243,СВЦЭМ!$B$39:$B$782,H$226)+'СЕТ СН'!$F$15</f>
        <v>248.49187395000001</v>
      </c>
      <c r="I243" s="36">
        <f>SUMIFS(СВЦЭМ!$F$39:$F$782,СВЦЭМ!$A$39:$A$782,$A243,СВЦЭМ!$B$39:$B$782,I$226)+'СЕТ СН'!$F$15</f>
        <v>239.31410614999999</v>
      </c>
      <c r="J243" s="36">
        <f>SUMIFS(СВЦЭМ!$F$39:$F$782,СВЦЭМ!$A$39:$A$782,$A243,СВЦЭМ!$B$39:$B$782,J$226)+'СЕТ СН'!$F$15</f>
        <v>235.16322063999999</v>
      </c>
      <c r="K243" s="36">
        <f>SUMIFS(СВЦЭМ!$F$39:$F$782,СВЦЭМ!$A$39:$A$782,$A243,СВЦЭМ!$B$39:$B$782,K$226)+'СЕТ СН'!$F$15</f>
        <v>231.34147256</v>
      </c>
      <c r="L243" s="36">
        <f>SUMIFS(СВЦЭМ!$F$39:$F$782,СВЦЭМ!$A$39:$A$782,$A243,СВЦЭМ!$B$39:$B$782,L$226)+'СЕТ СН'!$F$15</f>
        <v>229.78753270000001</v>
      </c>
      <c r="M243" s="36">
        <f>SUMIFS(СВЦЭМ!$F$39:$F$782,СВЦЭМ!$A$39:$A$782,$A243,СВЦЭМ!$B$39:$B$782,M$226)+'СЕТ СН'!$F$15</f>
        <v>234.22277968</v>
      </c>
      <c r="N243" s="36">
        <f>SUMIFS(СВЦЭМ!$F$39:$F$782,СВЦЭМ!$A$39:$A$782,$A243,СВЦЭМ!$B$39:$B$782,N$226)+'СЕТ СН'!$F$15</f>
        <v>247.88844907000001</v>
      </c>
      <c r="O243" s="36">
        <f>SUMIFS(СВЦЭМ!$F$39:$F$782,СВЦЭМ!$A$39:$A$782,$A243,СВЦЭМ!$B$39:$B$782,O$226)+'СЕТ СН'!$F$15</f>
        <v>242.82044997</v>
      </c>
      <c r="P243" s="36">
        <f>SUMIFS(СВЦЭМ!$F$39:$F$782,СВЦЭМ!$A$39:$A$782,$A243,СВЦЭМ!$B$39:$B$782,P$226)+'СЕТ СН'!$F$15</f>
        <v>244.0183313</v>
      </c>
      <c r="Q243" s="36">
        <f>SUMIFS(СВЦЭМ!$F$39:$F$782,СВЦЭМ!$A$39:$A$782,$A243,СВЦЭМ!$B$39:$B$782,Q$226)+'СЕТ СН'!$F$15</f>
        <v>254.99004633000001</v>
      </c>
      <c r="R243" s="36">
        <f>SUMIFS(СВЦЭМ!$F$39:$F$782,СВЦЭМ!$A$39:$A$782,$A243,СВЦЭМ!$B$39:$B$782,R$226)+'СЕТ СН'!$F$15</f>
        <v>245.70890549000001</v>
      </c>
      <c r="S243" s="36">
        <f>SUMIFS(СВЦЭМ!$F$39:$F$782,СВЦЭМ!$A$39:$A$782,$A243,СВЦЭМ!$B$39:$B$782,S$226)+'СЕТ СН'!$F$15</f>
        <v>238.39502232999999</v>
      </c>
      <c r="T243" s="36">
        <f>SUMIFS(СВЦЭМ!$F$39:$F$782,СВЦЭМ!$A$39:$A$782,$A243,СВЦЭМ!$B$39:$B$782,T$226)+'СЕТ СН'!$F$15</f>
        <v>229.57515526</v>
      </c>
      <c r="U243" s="36">
        <f>SUMIFS(СВЦЭМ!$F$39:$F$782,СВЦЭМ!$A$39:$A$782,$A243,СВЦЭМ!$B$39:$B$782,U$226)+'СЕТ СН'!$F$15</f>
        <v>224.91029380000001</v>
      </c>
      <c r="V243" s="36">
        <f>SUMIFS(СВЦЭМ!$F$39:$F$782,СВЦЭМ!$A$39:$A$782,$A243,СВЦЭМ!$B$39:$B$782,V$226)+'СЕТ СН'!$F$15</f>
        <v>222.74241018999999</v>
      </c>
      <c r="W243" s="36">
        <f>SUMIFS(СВЦЭМ!$F$39:$F$782,СВЦЭМ!$A$39:$A$782,$A243,СВЦЭМ!$B$39:$B$782,W$226)+'СЕТ СН'!$F$15</f>
        <v>218.20611883000001</v>
      </c>
      <c r="X243" s="36">
        <f>SUMIFS(СВЦЭМ!$F$39:$F$782,СВЦЭМ!$A$39:$A$782,$A243,СВЦЭМ!$B$39:$B$782,X$226)+'СЕТ СН'!$F$15</f>
        <v>222.44974511999999</v>
      </c>
      <c r="Y243" s="36">
        <f>SUMIFS(СВЦЭМ!$F$39:$F$782,СВЦЭМ!$A$39:$A$782,$A243,СВЦЭМ!$B$39:$B$782,Y$226)+'СЕТ СН'!$F$15</f>
        <v>235.27361424</v>
      </c>
    </row>
    <row r="244" spans="1:25" ht="15.75" x14ac:dyDescent="0.2">
      <c r="A244" s="35">
        <f t="shared" si="6"/>
        <v>45064</v>
      </c>
      <c r="B244" s="36">
        <f>SUMIFS(СВЦЭМ!$F$39:$F$782,СВЦЭМ!$A$39:$A$782,$A244,СВЦЭМ!$B$39:$B$782,B$226)+'СЕТ СН'!$F$15</f>
        <v>244.55830635999999</v>
      </c>
      <c r="C244" s="36">
        <f>SUMIFS(СВЦЭМ!$F$39:$F$782,СВЦЭМ!$A$39:$A$782,$A244,СВЦЭМ!$B$39:$B$782,C$226)+'СЕТ СН'!$F$15</f>
        <v>256.18902478000001</v>
      </c>
      <c r="D244" s="36">
        <f>SUMIFS(СВЦЭМ!$F$39:$F$782,СВЦЭМ!$A$39:$A$782,$A244,СВЦЭМ!$B$39:$B$782,D$226)+'СЕТ СН'!$F$15</f>
        <v>262.88494925999998</v>
      </c>
      <c r="E244" s="36">
        <f>SUMIFS(СВЦЭМ!$F$39:$F$782,СВЦЭМ!$A$39:$A$782,$A244,СВЦЭМ!$B$39:$B$782,E$226)+'СЕТ СН'!$F$15</f>
        <v>271.26405690000001</v>
      </c>
      <c r="F244" s="36">
        <f>SUMIFS(СВЦЭМ!$F$39:$F$782,СВЦЭМ!$A$39:$A$782,$A244,СВЦЭМ!$B$39:$B$782,F$226)+'СЕТ СН'!$F$15</f>
        <v>273.63725698000002</v>
      </c>
      <c r="G244" s="36">
        <f>SUMIFS(СВЦЭМ!$F$39:$F$782,СВЦЭМ!$A$39:$A$782,$A244,СВЦЭМ!$B$39:$B$782,G$226)+'СЕТ СН'!$F$15</f>
        <v>269.01074111000003</v>
      </c>
      <c r="H244" s="36">
        <f>SUMIFS(СВЦЭМ!$F$39:$F$782,СВЦЭМ!$A$39:$A$782,$A244,СВЦЭМ!$B$39:$B$782,H$226)+'СЕТ СН'!$F$15</f>
        <v>257.76283183999999</v>
      </c>
      <c r="I244" s="36">
        <f>SUMIFS(СВЦЭМ!$F$39:$F$782,СВЦЭМ!$A$39:$A$782,$A244,СВЦЭМ!$B$39:$B$782,I$226)+'СЕТ СН'!$F$15</f>
        <v>241.88931758999999</v>
      </c>
      <c r="J244" s="36">
        <f>SUMIFS(СВЦЭМ!$F$39:$F$782,СВЦЭМ!$A$39:$A$782,$A244,СВЦЭМ!$B$39:$B$782,J$226)+'СЕТ СН'!$F$15</f>
        <v>231.98233955000001</v>
      </c>
      <c r="K244" s="36">
        <f>SUMIFS(СВЦЭМ!$F$39:$F$782,СВЦЭМ!$A$39:$A$782,$A244,СВЦЭМ!$B$39:$B$782,K$226)+'СЕТ СН'!$F$15</f>
        <v>231.22218910999999</v>
      </c>
      <c r="L244" s="36">
        <f>SUMIFS(СВЦЭМ!$F$39:$F$782,СВЦЭМ!$A$39:$A$782,$A244,СВЦЭМ!$B$39:$B$782,L$226)+'СЕТ СН'!$F$15</f>
        <v>231.55669309000001</v>
      </c>
      <c r="M244" s="36">
        <f>SUMIFS(СВЦЭМ!$F$39:$F$782,СВЦЭМ!$A$39:$A$782,$A244,СВЦЭМ!$B$39:$B$782,M$226)+'СЕТ СН'!$F$15</f>
        <v>235.29214295</v>
      </c>
      <c r="N244" s="36">
        <f>SUMIFS(СВЦЭМ!$F$39:$F$782,СВЦЭМ!$A$39:$A$782,$A244,СВЦЭМ!$B$39:$B$782,N$226)+'СЕТ СН'!$F$15</f>
        <v>241.73906425999999</v>
      </c>
      <c r="O244" s="36">
        <f>SUMIFS(СВЦЭМ!$F$39:$F$782,СВЦЭМ!$A$39:$A$782,$A244,СВЦЭМ!$B$39:$B$782,O$226)+'СЕТ СН'!$F$15</f>
        <v>247.64651782000001</v>
      </c>
      <c r="P244" s="36">
        <f>SUMIFS(СВЦЭМ!$F$39:$F$782,СВЦЭМ!$A$39:$A$782,$A244,СВЦЭМ!$B$39:$B$782,P$226)+'СЕТ СН'!$F$15</f>
        <v>246.11181816999999</v>
      </c>
      <c r="Q244" s="36">
        <f>SUMIFS(СВЦЭМ!$F$39:$F$782,СВЦЭМ!$A$39:$A$782,$A244,СВЦЭМ!$B$39:$B$782,Q$226)+'СЕТ СН'!$F$15</f>
        <v>245.96134094000001</v>
      </c>
      <c r="R244" s="36">
        <f>SUMIFS(СВЦЭМ!$F$39:$F$782,СВЦЭМ!$A$39:$A$782,$A244,СВЦЭМ!$B$39:$B$782,R$226)+'СЕТ СН'!$F$15</f>
        <v>249.53156010999999</v>
      </c>
      <c r="S244" s="36">
        <f>SUMIFS(СВЦЭМ!$F$39:$F$782,СВЦЭМ!$A$39:$A$782,$A244,СВЦЭМ!$B$39:$B$782,S$226)+'СЕТ СН'!$F$15</f>
        <v>242.74056088</v>
      </c>
      <c r="T244" s="36">
        <f>SUMIFS(СВЦЭМ!$F$39:$F$782,СВЦЭМ!$A$39:$A$782,$A244,СВЦЭМ!$B$39:$B$782,T$226)+'СЕТ СН'!$F$15</f>
        <v>236.31438055999999</v>
      </c>
      <c r="U244" s="36">
        <f>SUMIFS(СВЦЭМ!$F$39:$F$782,СВЦЭМ!$A$39:$A$782,$A244,СВЦЭМ!$B$39:$B$782,U$226)+'СЕТ СН'!$F$15</f>
        <v>232.24350568</v>
      </c>
      <c r="V244" s="36">
        <f>SUMIFS(СВЦЭМ!$F$39:$F$782,СВЦЭМ!$A$39:$A$782,$A244,СВЦЭМ!$B$39:$B$782,V$226)+'СЕТ СН'!$F$15</f>
        <v>227.90253822</v>
      </c>
      <c r="W244" s="36">
        <f>SUMIFS(СВЦЭМ!$F$39:$F$782,СВЦЭМ!$A$39:$A$782,$A244,СВЦЭМ!$B$39:$B$782,W$226)+'СЕТ СН'!$F$15</f>
        <v>226.29553716999999</v>
      </c>
      <c r="X244" s="36">
        <f>SUMIFS(СВЦЭМ!$F$39:$F$782,СВЦЭМ!$A$39:$A$782,$A244,СВЦЭМ!$B$39:$B$782,X$226)+'СЕТ СН'!$F$15</f>
        <v>233.73716291</v>
      </c>
      <c r="Y244" s="36">
        <f>SUMIFS(СВЦЭМ!$F$39:$F$782,СВЦЭМ!$A$39:$A$782,$A244,СВЦЭМ!$B$39:$B$782,Y$226)+'СЕТ СН'!$F$15</f>
        <v>246.35132289000001</v>
      </c>
    </row>
    <row r="245" spans="1:25" ht="15.75" x14ac:dyDescent="0.2">
      <c r="A245" s="35">
        <f t="shared" si="6"/>
        <v>45065</v>
      </c>
      <c r="B245" s="36">
        <f>SUMIFS(СВЦЭМ!$F$39:$F$782,СВЦЭМ!$A$39:$A$782,$A245,СВЦЭМ!$B$39:$B$782,B$226)+'СЕТ СН'!$F$15</f>
        <v>255.48506157</v>
      </c>
      <c r="C245" s="36">
        <f>SUMIFS(СВЦЭМ!$F$39:$F$782,СВЦЭМ!$A$39:$A$782,$A245,СВЦЭМ!$B$39:$B$782,C$226)+'СЕТ СН'!$F$15</f>
        <v>261.34806065999999</v>
      </c>
      <c r="D245" s="36">
        <f>SUMIFS(СВЦЭМ!$F$39:$F$782,СВЦЭМ!$A$39:$A$782,$A245,СВЦЭМ!$B$39:$B$782,D$226)+'СЕТ СН'!$F$15</f>
        <v>263.22118386</v>
      </c>
      <c r="E245" s="36">
        <f>SUMIFS(СВЦЭМ!$F$39:$F$782,СВЦЭМ!$A$39:$A$782,$A245,СВЦЭМ!$B$39:$B$782,E$226)+'СЕТ СН'!$F$15</f>
        <v>261.58756383999997</v>
      </c>
      <c r="F245" s="36">
        <f>SUMIFS(СВЦЭМ!$F$39:$F$782,СВЦЭМ!$A$39:$A$782,$A245,СВЦЭМ!$B$39:$B$782,F$226)+'СЕТ СН'!$F$15</f>
        <v>262.05552366000001</v>
      </c>
      <c r="G245" s="36">
        <f>SUMIFS(СВЦЭМ!$F$39:$F$782,СВЦЭМ!$A$39:$A$782,$A245,СВЦЭМ!$B$39:$B$782,G$226)+'СЕТ СН'!$F$15</f>
        <v>253.04411307999999</v>
      </c>
      <c r="H245" s="36">
        <f>SUMIFS(СВЦЭМ!$F$39:$F$782,СВЦЭМ!$A$39:$A$782,$A245,СВЦЭМ!$B$39:$B$782,H$226)+'СЕТ СН'!$F$15</f>
        <v>231.31141327</v>
      </c>
      <c r="I245" s="36">
        <f>SUMIFS(СВЦЭМ!$F$39:$F$782,СВЦЭМ!$A$39:$A$782,$A245,СВЦЭМ!$B$39:$B$782,I$226)+'СЕТ СН'!$F$15</f>
        <v>230.89911089</v>
      </c>
      <c r="J245" s="36">
        <f>SUMIFS(СВЦЭМ!$F$39:$F$782,СВЦЭМ!$A$39:$A$782,$A245,СВЦЭМ!$B$39:$B$782,J$226)+'СЕТ СН'!$F$15</f>
        <v>222.44625947</v>
      </c>
      <c r="K245" s="36">
        <f>SUMIFS(СВЦЭМ!$F$39:$F$782,СВЦЭМ!$A$39:$A$782,$A245,СВЦЭМ!$B$39:$B$782,K$226)+'СЕТ СН'!$F$15</f>
        <v>222.19378248999999</v>
      </c>
      <c r="L245" s="36">
        <f>SUMIFS(СВЦЭМ!$F$39:$F$782,СВЦЭМ!$A$39:$A$782,$A245,СВЦЭМ!$B$39:$B$782,L$226)+'СЕТ СН'!$F$15</f>
        <v>225.51663977999999</v>
      </c>
      <c r="M245" s="36">
        <f>SUMIFS(СВЦЭМ!$F$39:$F$782,СВЦЭМ!$A$39:$A$782,$A245,СВЦЭМ!$B$39:$B$782,M$226)+'СЕТ СН'!$F$15</f>
        <v>228.44471002</v>
      </c>
      <c r="N245" s="36">
        <f>SUMIFS(СВЦЭМ!$F$39:$F$782,СВЦЭМ!$A$39:$A$782,$A245,СВЦЭМ!$B$39:$B$782,N$226)+'СЕТ СН'!$F$15</f>
        <v>234.39502666999999</v>
      </c>
      <c r="O245" s="36">
        <f>SUMIFS(СВЦЭМ!$F$39:$F$782,СВЦЭМ!$A$39:$A$782,$A245,СВЦЭМ!$B$39:$B$782,O$226)+'СЕТ СН'!$F$15</f>
        <v>238.58066478000001</v>
      </c>
      <c r="P245" s="36">
        <f>SUMIFS(СВЦЭМ!$F$39:$F$782,СВЦЭМ!$A$39:$A$782,$A245,СВЦЭМ!$B$39:$B$782,P$226)+'СЕТ СН'!$F$15</f>
        <v>243.36502974999999</v>
      </c>
      <c r="Q245" s="36">
        <f>SUMIFS(СВЦЭМ!$F$39:$F$782,СВЦЭМ!$A$39:$A$782,$A245,СВЦЭМ!$B$39:$B$782,Q$226)+'СЕТ СН'!$F$15</f>
        <v>243.75743426</v>
      </c>
      <c r="R245" s="36">
        <f>SUMIFS(СВЦЭМ!$F$39:$F$782,СВЦЭМ!$A$39:$A$782,$A245,СВЦЭМ!$B$39:$B$782,R$226)+'СЕТ СН'!$F$15</f>
        <v>234.13356021000001</v>
      </c>
      <c r="S245" s="36">
        <f>SUMIFS(СВЦЭМ!$F$39:$F$782,СВЦЭМ!$A$39:$A$782,$A245,СВЦЭМ!$B$39:$B$782,S$226)+'СЕТ СН'!$F$15</f>
        <v>226.05488034000001</v>
      </c>
      <c r="T245" s="36">
        <f>SUMIFS(СВЦЭМ!$F$39:$F$782,СВЦЭМ!$A$39:$A$782,$A245,СВЦЭМ!$B$39:$B$782,T$226)+'СЕТ СН'!$F$15</f>
        <v>218.28298452999999</v>
      </c>
      <c r="U245" s="36">
        <f>SUMIFS(СВЦЭМ!$F$39:$F$782,СВЦЭМ!$A$39:$A$782,$A245,СВЦЭМ!$B$39:$B$782,U$226)+'СЕТ СН'!$F$15</f>
        <v>212.67209460000001</v>
      </c>
      <c r="V245" s="36">
        <f>SUMIFS(СВЦЭМ!$F$39:$F$782,СВЦЭМ!$A$39:$A$782,$A245,СВЦЭМ!$B$39:$B$782,V$226)+'СЕТ СН'!$F$15</f>
        <v>207.70524141000001</v>
      </c>
      <c r="W245" s="36">
        <f>SUMIFS(СВЦЭМ!$F$39:$F$782,СВЦЭМ!$A$39:$A$782,$A245,СВЦЭМ!$B$39:$B$782,W$226)+'СЕТ СН'!$F$15</f>
        <v>209.40214885</v>
      </c>
      <c r="X245" s="36">
        <f>SUMIFS(СВЦЭМ!$F$39:$F$782,СВЦЭМ!$A$39:$A$782,$A245,СВЦЭМ!$B$39:$B$782,X$226)+'СЕТ СН'!$F$15</f>
        <v>217.25020782999999</v>
      </c>
      <c r="Y245" s="36">
        <f>SUMIFS(СВЦЭМ!$F$39:$F$782,СВЦЭМ!$A$39:$A$782,$A245,СВЦЭМ!$B$39:$B$782,Y$226)+'СЕТ СН'!$F$15</f>
        <v>222.82810975999999</v>
      </c>
    </row>
    <row r="246" spans="1:25" ht="15.75" x14ac:dyDescent="0.2">
      <c r="A246" s="35">
        <f t="shared" si="6"/>
        <v>45066</v>
      </c>
      <c r="B246" s="36">
        <f>SUMIFS(СВЦЭМ!$F$39:$F$782,СВЦЭМ!$A$39:$A$782,$A246,СВЦЭМ!$B$39:$B$782,B$226)+'СЕТ СН'!$F$15</f>
        <v>238.77670523</v>
      </c>
      <c r="C246" s="36">
        <f>SUMIFS(СВЦЭМ!$F$39:$F$782,СВЦЭМ!$A$39:$A$782,$A246,СВЦЭМ!$B$39:$B$782,C$226)+'СЕТ СН'!$F$15</f>
        <v>251.63312542</v>
      </c>
      <c r="D246" s="36">
        <f>SUMIFS(СВЦЭМ!$F$39:$F$782,СВЦЭМ!$A$39:$A$782,$A246,СВЦЭМ!$B$39:$B$782,D$226)+'СЕТ СН'!$F$15</f>
        <v>252.72879671000001</v>
      </c>
      <c r="E246" s="36">
        <f>SUMIFS(СВЦЭМ!$F$39:$F$782,СВЦЭМ!$A$39:$A$782,$A246,СВЦЭМ!$B$39:$B$782,E$226)+'СЕТ СН'!$F$15</f>
        <v>250.72540129999999</v>
      </c>
      <c r="F246" s="36">
        <f>SUMIFS(СВЦЭМ!$F$39:$F$782,СВЦЭМ!$A$39:$A$782,$A246,СВЦЭМ!$B$39:$B$782,F$226)+'СЕТ СН'!$F$15</f>
        <v>262.22760581</v>
      </c>
      <c r="G246" s="36">
        <f>SUMIFS(СВЦЭМ!$F$39:$F$782,СВЦЭМ!$A$39:$A$782,$A246,СВЦЭМ!$B$39:$B$782,G$226)+'СЕТ СН'!$F$15</f>
        <v>261.02055322000001</v>
      </c>
      <c r="H246" s="36">
        <f>SUMIFS(СВЦЭМ!$F$39:$F$782,СВЦЭМ!$A$39:$A$782,$A246,СВЦЭМ!$B$39:$B$782,H$226)+'СЕТ СН'!$F$15</f>
        <v>258.78073963999998</v>
      </c>
      <c r="I246" s="36">
        <f>SUMIFS(СВЦЭМ!$F$39:$F$782,СВЦЭМ!$A$39:$A$782,$A246,СВЦЭМ!$B$39:$B$782,I$226)+'СЕТ СН'!$F$15</f>
        <v>243.90385513000001</v>
      </c>
      <c r="J246" s="36">
        <f>SUMIFS(СВЦЭМ!$F$39:$F$782,СВЦЭМ!$A$39:$A$782,$A246,СВЦЭМ!$B$39:$B$782,J$226)+'СЕТ СН'!$F$15</f>
        <v>229.06691426</v>
      </c>
      <c r="K246" s="36">
        <f>SUMIFS(СВЦЭМ!$F$39:$F$782,СВЦЭМ!$A$39:$A$782,$A246,СВЦЭМ!$B$39:$B$782,K$226)+'СЕТ СН'!$F$15</f>
        <v>223.41728841</v>
      </c>
      <c r="L246" s="36">
        <f>SUMIFS(СВЦЭМ!$F$39:$F$782,СВЦЭМ!$A$39:$A$782,$A246,СВЦЭМ!$B$39:$B$782,L$226)+'СЕТ СН'!$F$15</f>
        <v>221.19209205999999</v>
      </c>
      <c r="M246" s="36">
        <f>SUMIFS(СВЦЭМ!$F$39:$F$782,СВЦЭМ!$A$39:$A$782,$A246,СВЦЭМ!$B$39:$B$782,M$226)+'СЕТ СН'!$F$15</f>
        <v>220.12919065</v>
      </c>
      <c r="N246" s="36">
        <f>SUMIFS(СВЦЭМ!$F$39:$F$782,СВЦЭМ!$A$39:$A$782,$A246,СВЦЭМ!$B$39:$B$782,N$226)+'СЕТ СН'!$F$15</f>
        <v>225.0525796</v>
      </c>
      <c r="O246" s="36">
        <f>SUMIFS(СВЦЭМ!$F$39:$F$782,СВЦЭМ!$A$39:$A$782,$A246,СВЦЭМ!$B$39:$B$782,O$226)+'СЕТ СН'!$F$15</f>
        <v>226.66816310999999</v>
      </c>
      <c r="P246" s="36">
        <f>SUMIFS(СВЦЭМ!$F$39:$F$782,СВЦЭМ!$A$39:$A$782,$A246,СВЦЭМ!$B$39:$B$782,P$226)+'СЕТ СН'!$F$15</f>
        <v>228.57121137999999</v>
      </c>
      <c r="Q246" s="36">
        <f>SUMIFS(СВЦЭМ!$F$39:$F$782,СВЦЭМ!$A$39:$A$782,$A246,СВЦЭМ!$B$39:$B$782,Q$226)+'СЕТ СН'!$F$15</f>
        <v>231.14204536</v>
      </c>
      <c r="R246" s="36">
        <f>SUMIFS(СВЦЭМ!$F$39:$F$782,СВЦЭМ!$A$39:$A$782,$A246,СВЦЭМ!$B$39:$B$782,R$226)+'СЕТ СН'!$F$15</f>
        <v>228.88961674000001</v>
      </c>
      <c r="S246" s="36">
        <f>SUMIFS(СВЦЭМ!$F$39:$F$782,СВЦЭМ!$A$39:$A$782,$A246,СВЦЭМ!$B$39:$B$782,S$226)+'СЕТ СН'!$F$15</f>
        <v>221.33102008</v>
      </c>
      <c r="T246" s="36">
        <f>SUMIFS(СВЦЭМ!$F$39:$F$782,СВЦЭМ!$A$39:$A$782,$A246,СВЦЭМ!$B$39:$B$782,T$226)+'СЕТ СН'!$F$15</f>
        <v>216.40376608</v>
      </c>
      <c r="U246" s="36">
        <f>SUMIFS(СВЦЭМ!$F$39:$F$782,СВЦЭМ!$A$39:$A$782,$A246,СВЦЭМ!$B$39:$B$782,U$226)+'СЕТ СН'!$F$15</f>
        <v>214.67709382000001</v>
      </c>
      <c r="V246" s="36">
        <f>SUMIFS(СВЦЭМ!$F$39:$F$782,СВЦЭМ!$A$39:$A$782,$A246,СВЦЭМ!$B$39:$B$782,V$226)+'СЕТ СН'!$F$15</f>
        <v>210.26395790000001</v>
      </c>
      <c r="W246" s="36">
        <f>SUMIFS(СВЦЭМ!$F$39:$F$782,СВЦЭМ!$A$39:$A$782,$A246,СВЦЭМ!$B$39:$B$782,W$226)+'СЕТ СН'!$F$15</f>
        <v>206.41736087000001</v>
      </c>
      <c r="X246" s="36">
        <f>SUMIFS(СВЦЭМ!$F$39:$F$782,СВЦЭМ!$A$39:$A$782,$A246,СВЦЭМ!$B$39:$B$782,X$226)+'СЕТ СН'!$F$15</f>
        <v>213.0201524</v>
      </c>
      <c r="Y246" s="36">
        <f>SUMIFS(СВЦЭМ!$F$39:$F$782,СВЦЭМ!$A$39:$A$782,$A246,СВЦЭМ!$B$39:$B$782,Y$226)+'СЕТ СН'!$F$15</f>
        <v>221.66550869</v>
      </c>
    </row>
    <row r="247" spans="1:25" ht="15.75" x14ac:dyDescent="0.2">
      <c r="A247" s="35">
        <f t="shared" si="6"/>
        <v>45067</v>
      </c>
      <c r="B247" s="36">
        <f>SUMIFS(СВЦЭМ!$F$39:$F$782,СВЦЭМ!$A$39:$A$782,$A247,СВЦЭМ!$B$39:$B$782,B$226)+'СЕТ СН'!$F$15</f>
        <v>229.48686035</v>
      </c>
      <c r="C247" s="36">
        <f>SUMIFS(СВЦЭМ!$F$39:$F$782,СВЦЭМ!$A$39:$A$782,$A247,СВЦЭМ!$B$39:$B$782,C$226)+'СЕТ СН'!$F$15</f>
        <v>242.55379109</v>
      </c>
      <c r="D247" s="36">
        <f>SUMIFS(СВЦЭМ!$F$39:$F$782,СВЦЭМ!$A$39:$A$782,$A247,СВЦЭМ!$B$39:$B$782,D$226)+'СЕТ СН'!$F$15</f>
        <v>257.61657446999999</v>
      </c>
      <c r="E247" s="36">
        <f>SUMIFS(СВЦЭМ!$F$39:$F$782,СВЦЭМ!$A$39:$A$782,$A247,СВЦЭМ!$B$39:$B$782,E$226)+'СЕТ СН'!$F$15</f>
        <v>252.88066737</v>
      </c>
      <c r="F247" s="36">
        <f>SUMIFS(СВЦЭМ!$F$39:$F$782,СВЦЭМ!$A$39:$A$782,$A247,СВЦЭМ!$B$39:$B$782,F$226)+'СЕТ СН'!$F$15</f>
        <v>266.07479231000002</v>
      </c>
      <c r="G247" s="36">
        <f>SUMIFS(СВЦЭМ!$F$39:$F$782,СВЦЭМ!$A$39:$A$782,$A247,СВЦЭМ!$B$39:$B$782,G$226)+'СЕТ СН'!$F$15</f>
        <v>264.44146667000001</v>
      </c>
      <c r="H247" s="36">
        <f>SUMIFS(СВЦЭМ!$F$39:$F$782,СВЦЭМ!$A$39:$A$782,$A247,СВЦЭМ!$B$39:$B$782,H$226)+'СЕТ СН'!$F$15</f>
        <v>258.84209856000001</v>
      </c>
      <c r="I247" s="36">
        <f>SUMIFS(СВЦЭМ!$F$39:$F$782,СВЦЭМ!$A$39:$A$782,$A247,СВЦЭМ!$B$39:$B$782,I$226)+'СЕТ СН'!$F$15</f>
        <v>250.76667724000001</v>
      </c>
      <c r="J247" s="36">
        <f>SUMIFS(СВЦЭМ!$F$39:$F$782,СВЦЭМ!$A$39:$A$782,$A247,СВЦЭМ!$B$39:$B$782,J$226)+'СЕТ СН'!$F$15</f>
        <v>234.91133328000001</v>
      </c>
      <c r="K247" s="36">
        <f>SUMIFS(СВЦЭМ!$F$39:$F$782,СВЦЭМ!$A$39:$A$782,$A247,СВЦЭМ!$B$39:$B$782,K$226)+'СЕТ СН'!$F$15</f>
        <v>231.41360933999999</v>
      </c>
      <c r="L247" s="36">
        <f>SUMIFS(СВЦЭМ!$F$39:$F$782,СВЦЭМ!$A$39:$A$782,$A247,СВЦЭМ!$B$39:$B$782,L$226)+'СЕТ СН'!$F$15</f>
        <v>228.14305579000001</v>
      </c>
      <c r="M247" s="36">
        <f>SUMIFS(СВЦЭМ!$F$39:$F$782,СВЦЭМ!$A$39:$A$782,$A247,СВЦЭМ!$B$39:$B$782,M$226)+'СЕТ СН'!$F$15</f>
        <v>226.29074428999999</v>
      </c>
      <c r="N247" s="36">
        <f>SUMIFS(СВЦЭМ!$F$39:$F$782,СВЦЭМ!$A$39:$A$782,$A247,СВЦЭМ!$B$39:$B$782,N$226)+'СЕТ СН'!$F$15</f>
        <v>230.06213869000001</v>
      </c>
      <c r="O247" s="36">
        <f>SUMIFS(СВЦЭМ!$F$39:$F$782,СВЦЭМ!$A$39:$A$782,$A247,СВЦЭМ!$B$39:$B$782,O$226)+'СЕТ СН'!$F$15</f>
        <v>232.37927604999999</v>
      </c>
      <c r="P247" s="36">
        <f>SUMIFS(СВЦЭМ!$F$39:$F$782,СВЦЭМ!$A$39:$A$782,$A247,СВЦЭМ!$B$39:$B$782,P$226)+'СЕТ СН'!$F$15</f>
        <v>234.24275685000001</v>
      </c>
      <c r="Q247" s="36">
        <f>SUMIFS(СВЦЭМ!$F$39:$F$782,СВЦЭМ!$A$39:$A$782,$A247,СВЦЭМ!$B$39:$B$782,Q$226)+'СЕТ СН'!$F$15</f>
        <v>235.48186027</v>
      </c>
      <c r="R247" s="36">
        <f>SUMIFS(СВЦЭМ!$F$39:$F$782,СВЦЭМ!$A$39:$A$782,$A247,СВЦЭМ!$B$39:$B$782,R$226)+'СЕТ СН'!$F$15</f>
        <v>232.92123230999999</v>
      </c>
      <c r="S247" s="36">
        <f>SUMIFS(СВЦЭМ!$F$39:$F$782,СВЦЭМ!$A$39:$A$782,$A247,СВЦЭМ!$B$39:$B$782,S$226)+'СЕТ СН'!$F$15</f>
        <v>227.06028465</v>
      </c>
      <c r="T247" s="36">
        <f>SUMIFS(СВЦЭМ!$F$39:$F$782,СВЦЭМ!$A$39:$A$782,$A247,СВЦЭМ!$B$39:$B$782,T$226)+'СЕТ СН'!$F$15</f>
        <v>223.01662250000001</v>
      </c>
      <c r="U247" s="36">
        <f>SUMIFS(СВЦЭМ!$F$39:$F$782,СВЦЭМ!$A$39:$A$782,$A247,СВЦЭМ!$B$39:$B$782,U$226)+'СЕТ СН'!$F$15</f>
        <v>220.86574247999999</v>
      </c>
      <c r="V247" s="36">
        <f>SUMIFS(СВЦЭМ!$F$39:$F$782,СВЦЭМ!$A$39:$A$782,$A247,СВЦЭМ!$B$39:$B$782,V$226)+'СЕТ СН'!$F$15</f>
        <v>218.88352169000001</v>
      </c>
      <c r="W247" s="36">
        <f>SUMIFS(СВЦЭМ!$F$39:$F$782,СВЦЭМ!$A$39:$A$782,$A247,СВЦЭМ!$B$39:$B$782,W$226)+'СЕТ СН'!$F$15</f>
        <v>214.37928457000001</v>
      </c>
      <c r="X247" s="36">
        <f>SUMIFS(СВЦЭМ!$F$39:$F$782,СВЦЭМ!$A$39:$A$782,$A247,СВЦЭМ!$B$39:$B$782,X$226)+'СЕТ СН'!$F$15</f>
        <v>221.04247085</v>
      </c>
      <c r="Y247" s="36">
        <f>SUMIFS(СВЦЭМ!$F$39:$F$782,СВЦЭМ!$A$39:$A$782,$A247,СВЦЭМ!$B$39:$B$782,Y$226)+'СЕТ СН'!$F$15</f>
        <v>229.39425937999999</v>
      </c>
    </row>
    <row r="248" spans="1:25" ht="15.75" x14ac:dyDescent="0.2">
      <c r="A248" s="35">
        <f t="shared" si="6"/>
        <v>45068</v>
      </c>
      <c r="B248" s="36">
        <f>SUMIFS(СВЦЭМ!$F$39:$F$782,СВЦЭМ!$A$39:$A$782,$A248,СВЦЭМ!$B$39:$B$782,B$226)+'СЕТ СН'!$F$15</f>
        <v>240.59100699999999</v>
      </c>
      <c r="C248" s="36">
        <f>SUMIFS(СВЦЭМ!$F$39:$F$782,СВЦЭМ!$A$39:$A$782,$A248,СВЦЭМ!$B$39:$B$782,C$226)+'СЕТ СН'!$F$15</f>
        <v>251.91260057</v>
      </c>
      <c r="D248" s="36">
        <f>SUMIFS(СВЦЭМ!$F$39:$F$782,СВЦЭМ!$A$39:$A$782,$A248,СВЦЭМ!$B$39:$B$782,D$226)+'СЕТ СН'!$F$15</f>
        <v>251.38381078</v>
      </c>
      <c r="E248" s="36">
        <f>SUMIFS(СВЦЭМ!$F$39:$F$782,СВЦЭМ!$A$39:$A$782,$A248,СВЦЭМ!$B$39:$B$782,E$226)+'СЕТ СН'!$F$15</f>
        <v>249.19183322999999</v>
      </c>
      <c r="F248" s="36">
        <f>SUMIFS(СВЦЭМ!$F$39:$F$782,СВЦЭМ!$A$39:$A$782,$A248,СВЦЭМ!$B$39:$B$782,F$226)+'СЕТ СН'!$F$15</f>
        <v>258.61069816999998</v>
      </c>
      <c r="G248" s="36">
        <f>SUMIFS(СВЦЭМ!$F$39:$F$782,СВЦЭМ!$A$39:$A$782,$A248,СВЦЭМ!$B$39:$B$782,G$226)+'СЕТ СН'!$F$15</f>
        <v>252.19096390000001</v>
      </c>
      <c r="H248" s="36">
        <f>SUMIFS(СВЦЭМ!$F$39:$F$782,СВЦЭМ!$A$39:$A$782,$A248,СВЦЭМ!$B$39:$B$782,H$226)+'СЕТ СН'!$F$15</f>
        <v>245.55291335000001</v>
      </c>
      <c r="I248" s="36">
        <f>SUMIFS(СВЦЭМ!$F$39:$F$782,СВЦЭМ!$A$39:$A$782,$A248,СВЦЭМ!$B$39:$B$782,I$226)+'СЕТ СН'!$F$15</f>
        <v>235.24290486999999</v>
      </c>
      <c r="J248" s="36">
        <f>SUMIFS(СВЦЭМ!$F$39:$F$782,СВЦЭМ!$A$39:$A$782,$A248,СВЦЭМ!$B$39:$B$782,J$226)+'СЕТ СН'!$F$15</f>
        <v>229.23563149</v>
      </c>
      <c r="K248" s="36">
        <f>SUMIFS(СВЦЭМ!$F$39:$F$782,СВЦЭМ!$A$39:$A$782,$A248,СВЦЭМ!$B$39:$B$782,K$226)+'СЕТ СН'!$F$15</f>
        <v>224.36194090000001</v>
      </c>
      <c r="L248" s="36">
        <f>SUMIFS(СВЦЭМ!$F$39:$F$782,СВЦЭМ!$A$39:$A$782,$A248,СВЦЭМ!$B$39:$B$782,L$226)+'СЕТ СН'!$F$15</f>
        <v>226.12949434999999</v>
      </c>
      <c r="M248" s="36">
        <f>SUMIFS(СВЦЭМ!$F$39:$F$782,СВЦЭМ!$A$39:$A$782,$A248,СВЦЭМ!$B$39:$B$782,M$226)+'СЕТ СН'!$F$15</f>
        <v>234.00319909999999</v>
      </c>
      <c r="N248" s="36">
        <f>SUMIFS(СВЦЭМ!$F$39:$F$782,СВЦЭМ!$A$39:$A$782,$A248,СВЦЭМ!$B$39:$B$782,N$226)+'СЕТ СН'!$F$15</f>
        <v>237.57530161</v>
      </c>
      <c r="O248" s="36">
        <f>SUMIFS(СВЦЭМ!$F$39:$F$782,СВЦЭМ!$A$39:$A$782,$A248,СВЦЭМ!$B$39:$B$782,O$226)+'СЕТ СН'!$F$15</f>
        <v>237.00714807</v>
      </c>
      <c r="P248" s="36">
        <f>SUMIFS(СВЦЭМ!$F$39:$F$782,СВЦЭМ!$A$39:$A$782,$A248,СВЦЭМ!$B$39:$B$782,P$226)+'СЕТ СН'!$F$15</f>
        <v>237.99725785999999</v>
      </c>
      <c r="Q248" s="36">
        <f>SUMIFS(СВЦЭМ!$F$39:$F$782,СВЦЭМ!$A$39:$A$782,$A248,СВЦЭМ!$B$39:$B$782,Q$226)+'СЕТ СН'!$F$15</f>
        <v>238.06559874000001</v>
      </c>
      <c r="R248" s="36">
        <f>SUMIFS(СВЦЭМ!$F$39:$F$782,СВЦЭМ!$A$39:$A$782,$A248,СВЦЭМ!$B$39:$B$782,R$226)+'СЕТ СН'!$F$15</f>
        <v>232.55001847</v>
      </c>
      <c r="S248" s="36">
        <f>SUMIFS(СВЦЭМ!$F$39:$F$782,СВЦЭМ!$A$39:$A$782,$A248,СВЦЭМ!$B$39:$B$782,S$226)+'СЕТ СН'!$F$15</f>
        <v>226.27340068000001</v>
      </c>
      <c r="T248" s="36">
        <f>SUMIFS(СВЦЭМ!$F$39:$F$782,СВЦЭМ!$A$39:$A$782,$A248,СВЦЭМ!$B$39:$B$782,T$226)+'СЕТ СН'!$F$15</f>
        <v>218.2900396</v>
      </c>
      <c r="U248" s="36">
        <f>SUMIFS(СВЦЭМ!$F$39:$F$782,СВЦЭМ!$A$39:$A$782,$A248,СВЦЭМ!$B$39:$B$782,U$226)+'СЕТ СН'!$F$15</f>
        <v>221.26744464999999</v>
      </c>
      <c r="V248" s="36">
        <f>SUMIFS(СВЦЭМ!$F$39:$F$782,СВЦЭМ!$A$39:$A$782,$A248,СВЦЭМ!$B$39:$B$782,V$226)+'СЕТ СН'!$F$15</f>
        <v>213.59200679</v>
      </c>
      <c r="W248" s="36">
        <f>SUMIFS(СВЦЭМ!$F$39:$F$782,СВЦЭМ!$A$39:$A$782,$A248,СВЦЭМ!$B$39:$B$782,W$226)+'СЕТ СН'!$F$15</f>
        <v>227.03845889999999</v>
      </c>
      <c r="X248" s="36">
        <f>SUMIFS(СВЦЭМ!$F$39:$F$782,СВЦЭМ!$A$39:$A$782,$A248,СВЦЭМ!$B$39:$B$782,X$226)+'СЕТ СН'!$F$15</f>
        <v>239.42816367</v>
      </c>
      <c r="Y248" s="36">
        <f>SUMIFS(СВЦЭМ!$F$39:$F$782,СВЦЭМ!$A$39:$A$782,$A248,СВЦЭМ!$B$39:$B$782,Y$226)+'СЕТ СН'!$F$15</f>
        <v>249.56950940999999</v>
      </c>
    </row>
    <row r="249" spans="1:25" ht="15.75" x14ac:dyDescent="0.2">
      <c r="A249" s="35">
        <f t="shared" si="6"/>
        <v>45069</v>
      </c>
      <c r="B249" s="36">
        <f>SUMIFS(СВЦЭМ!$F$39:$F$782,СВЦЭМ!$A$39:$A$782,$A249,СВЦЭМ!$B$39:$B$782,B$226)+'СЕТ СН'!$F$15</f>
        <v>253.84077649</v>
      </c>
      <c r="C249" s="36">
        <f>SUMIFS(СВЦЭМ!$F$39:$F$782,СВЦЭМ!$A$39:$A$782,$A249,СВЦЭМ!$B$39:$B$782,C$226)+'СЕТ СН'!$F$15</f>
        <v>264.66058070000003</v>
      </c>
      <c r="D249" s="36">
        <f>SUMIFS(СВЦЭМ!$F$39:$F$782,СВЦЭМ!$A$39:$A$782,$A249,СВЦЭМ!$B$39:$B$782,D$226)+'СЕТ СН'!$F$15</f>
        <v>272.60389548000001</v>
      </c>
      <c r="E249" s="36">
        <f>SUMIFS(СВЦЭМ!$F$39:$F$782,СВЦЭМ!$A$39:$A$782,$A249,СВЦЭМ!$B$39:$B$782,E$226)+'СЕТ СН'!$F$15</f>
        <v>271.70149132</v>
      </c>
      <c r="F249" s="36">
        <f>SUMIFS(СВЦЭМ!$F$39:$F$782,СВЦЭМ!$A$39:$A$782,$A249,СВЦЭМ!$B$39:$B$782,F$226)+'СЕТ СН'!$F$15</f>
        <v>273.17931977000001</v>
      </c>
      <c r="G249" s="36">
        <f>SUMIFS(СВЦЭМ!$F$39:$F$782,СВЦЭМ!$A$39:$A$782,$A249,СВЦЭМ!$B$39:$B$782,G$226)+'СЕТ СН'!$F$15</f>
        <v>263.22261336000003</v>
      </c>
      <c r="H249" s="36">
        <f>SUMIFS(СВЦЭМ!$F$39:$F$782,СВЦЭМ!$A$39:$A$782,$A249,СВЦЭМ!$B$39:$B$782,H$226)+'СЕТ СН'!$F$15</f>
        <v>254.64815364</v>
      </c>
      <c r="I249" s="36">
        <f>SUMIFS(СВЦЭМ!$F$39:$F$782,СВЦЭМ!$A$39:$A$782,$A249,СВЦЭМ!$B$39:$B$782,I$226)+'СЕТ СН'!$F$15</f>
        <v>244.95029812000001</v>
      </c>
      <c r="J249" s="36">
        <f>SUMIFS(СВЦЭМ!$F$39:$F$782,СВЦЭМ!$A$39:$A$782,$A249,СВЦЭМ!$B$39:$B$782,J$226)+'СЕТ СН'!$F$15</f>
        <v>237.67499669</v>
      </c>
      <c r="K249" s="36">
        <f>SUMIFS(СВЦЭМ!$F$39:$F$782,СВЦЭМ!$A$39:$A$782,$A249,СВЦЭМ!$B$39:$B$782,K$226)+'СЕТ СН'!$F$15</f>
        <v>235.38098392000001</v>
      </c>
      <c r="L249" s="36">
        <f>SUMIFS(СВЦЭМ!$F$39:$F$782,СВЦЭМ!$A$39:$A$782,$A249,СВЦЭМ!$B$39:$B$782,L$226)+'СЕТ СН'!$F$15</f>
        <v>234.85569871000001</v>
      </c>
      <c r="M249" s="36">
        <f>SUMIFS(СВЦЭМ!$F$39:$F$782,СВЦЭМ!$A$39:$A$782,$A249,СВЦЭМ!$B$39:$B$782,M$226)+'СЕТ СН'!$F$15</f>
        <v>242.21431883</v>
      </c>
      <c r="N249" s="36">
        <f>SUMIFS(СВЦЭМ!$F$39:$F$782,СВЦЭМ!$A$39:$A$782,$A249,СВЦЭМ!$B$39:$B$782,N$226)+'СЕТ СН'!$F$15</f>
        <v>244.79098729</v>
      </c>
      <c r="O249" s="36">
        <f>SUMIFS(СВЦЭМ!$F$39:$F$782,СВЦЭМ!$A$39:$A$782,$A249,СВЦЭМ!$B$39:$B$782,O$226)+'СЕТ СН'!$F$15</f>
        <v>246.09881125999999</v>
      </c>
      <c r="P249" s="36">
        <f>SUMIFS(СВЦЭМ!$F$39:$F$782,СВЦЭМ!$A$39:$A$782,$A249,СВЦЭМ!$B$39:$B$782,P$226)+'СЕТ СН'!$F$15</f>
        <v>250.91479508</v>
      </c>
      <c r="Q249" s="36">
        <f>SUMIFS(СВЦЭМ!$F$39:$F$782,СВЦЭМ!$A$39:$A$782,$A249,СВЦЭМ!$B$39:$B$782,Q$226)+'СЕТ СН'!$F$15</f>
        <v>250.47064334999999</v>
      </c>
      <c r="R249" s="36">
        <f>SUMIFS(СВЦЭМ!$F$39:$F$782,СВЦЭМ!$A$39:$A$782,$A249,СВЦЭМ!$B$39:$B$782,R$226)+'СЕТ СН'!$F$15</f>
        <v>248.07922121999999</v>
      </c>
      <c r="S249" s="36">
        <f>SUMIFS(СВЦЭМ!$F$39:$F$782,СВЦЭМ!$A$39:$A$782,$A249,СВЦЭМ!$B$39:$B$782,S$226)+'СЕТ СН'!$F$15</f>
        <v>241.74053952</v>
      </c>
      <c r="T249" s="36">
        <f>SUMIFS(СВЦЭМ!$F$39:$F$782,СВЦЭМ!$A$39:$A$782,$A249,СВЦЭМ!$B$39:$B$782,T$226)+'СЕТ СН'!$F$15</f>
        <v>232.16008575999999</v>
      </c>
      <c r="U249" s="36">
        <f>SUMIFS(СВЦЭМ!$F$39:$F$782,СВЦЭМ!$A$39:$A$782,$A249,СВЦЭМ!$B$39:$B$782,U$226)+'СЕТ СН'!$F$15</f>
        <v>224.44559608</v>
      </c>
      <c r="V249" s="36">
        <f>SUMIFS(СВЦЭМ!$F$39:$F$782,СВЦЭМ!$A$39:$A$782,$A249,СВЦЭМ!$B$39:$B$782,V$226)+'СЕТ СН'!$F$15</f>
        <v>222.70010934999999</v>
      </c>
      <c r="W249" s="36">
        <f>SUMIFS(СВЦЭМ!$F$39:$F$782,СВЦЭМ!$A$39:$A$782,$A249,СВЦЭМ!$B$39:$B$782,W$226)+'СЕТ СН'!$F$15</f>
        <v>229.90821625999999</v>
      </c>
      <c r="X249" s="36">
        <f>SUMIFS(СВЦЭМ!$F$39:$F$782,СВЦЭМ!$A$39:$A$782,$A249,СВЦЭМ!$B$39:$B$782,X$226)+'СЕТ СН'!$F$15</f>
        <v>235.37513401999999</v>
      </c>
      <c r="Y249" s="36">
        <f>SUMIFS(СВЦЭМ!$F$39:$F$782,СВЦЭМ!$A$39:$A$782,$A249,СВЦЭМ!$B$39:$B$782,Y$226)+'СЕТ СН'!$F$15</f>
        <v>246.11494117000001</v>
      </c>
    </row>
    <row r="250" spans="1:25" ht="15.75" x14ac:dyDescent="0.2">
      <c r="A250" s="35">
        <f t="shared" si="6"/>
        <v>45070</v>
      </c>
      <c r="B250" s="36">
        <f>SUMIFS(СВЦЭМ!$F$39:$F$782,СВЦЭМ!$A$39:$A$782,$A250,СВЦЭМ!$B$39:$B$782,B$226)+'СЕТ СН'!$F$15</f>
        <v>243.32178623999999</v>
      </c>
      <c r="C250" s="36">
        <f>SUMIFS(СВЦЭМ!$F$39:$F$782,СВЦЭМ!$A$39:$A$782,$A250,СВЦЭМ!$B$39:$B$782,C$226)+'СЕТ СН'!$F$15</f>
        <v>256.49210233999997</v>
      </c>
      <c r="D250" s="36">
        <f>SUMIFS(СВЦЭМ!$F$39:$F$782,СВЦЭМ!$A$39:$A$782,$A250,СВЦЭМ!$B$39:$B$782,D$226)+'СЕТ СН'!$F$15</f>
        <v>258.66976787999999</v>
      </c>
      <c r="E250" s="36">
        <f>SUMIFS(СВЦЭМ!$F$39:$F$782,СВЦЭМ!$A$39:$A$782,$A250,СВЦЭМ!$B$39:$B$782,E$226)+'СЕТ СН'!$F$15</f>
        <v>255.89354578999999</v>
      </c>
      <c r="F250" s="36">
        <f>SUMIFS(СВЦЭМ!$F$39:$F$782,СВЦЭМ!$A$39:$A$782,$A250,СВЦЭМ!$B$39:$B$782,F$226)+'СЕТ СН'!$F$15</f>
        <v>263.83502555000001</v>
      </c>
      <c r="G250" s="36">
        <f>SUMIFS(СВЦЭМ!$F$39:$F$782,СВЦЭМ!$A$39:$A$782,$A250,СВЦЭМ!$B$39:$B$782,G$226)+'СЕТ СН'!$F$15</f>
        <v>252.03336585</v>
      </c>
      <c r="H250" s="36">
        <f>SUMIFS(СВЦЭМ!$F$39:$F$782,СВЦЭМ!$A$39:$A$782,$A250,СВЦЭМ!$B$39:$B$782,H$226)+'СЕТ СН'!$F$15</f>
        <v>236.24622299000001</v>
      </c>
      <c r="I250" s="36">
        <f>SUMIFS(СВЦЭМ!$F$39:$F$782,СВЦЭМ!$A$39:$A$782,$A250,СВЦЭМ!$B$39:$B$782,I$226)+'СЕТ СН'!$F$15</f>
        <v>227.74332687</v>
      </c>
      <c r="J250" s="36">
        <f>SUMIFS(СВЦЭМ!$F$39:$F$782,СВЦЭМ!$A$39:$A$782,$A250,СВЦЭМ!$B$39:$B$782,J$226)+'СЕТ СН'!$F$15</f>
        <v>231.42307400999999</v>
      </c>
      <c r="K250" s="36">
        <f>SUMIFS(СВЦЭМ!$F$39:$F$782,СВЦЭМ!$A$39:$A$782,$A250,СВЦЭМ!$B$39:$B$782,K$226)+'СЕТ СН'!$F$15</f>
        <v>242.35262975000001</v>
      </c>
      <c r="L250" s="36">
        <f>SUMIFS(СВЦЭМ!$F$39:$F$782,СВЦЭМ!$A$39:$A$782,$A250,СВЦЭМ!$B$39:$B$782,L$226)+'СЕТ СН'!$F$15</f>
        <v>243.0618206</v>
      </c>
      <c r="M250" s="36">
        <f>SUMIFS(СВЦЭМ!$F$39:$F$782,СВЦЭМ!$A$39:$A$782,$A250,СВЦЭМ!$B$39:$B$782,M$226)+'СЕТ СН'!$F$15</f>
        <v>243.74517051000001</v>
      </c>
      <c r="N250" s="36">
        <f>SUMIFS(СВЦЭМ!$F$39:$F$782,СВЦЭМ!$A$39:$A$782,$A250,СВЦЭМ!$B$39:$B$782,N$226)+'СЕТ СН'!$F$15</f>
        <v>248.18683672</v>
      </c>
      <c r="O250" s="36">
        <f>SUMIFS(СВЦЭМ!$F$39:$F$782,СВЦЭМ!$A$39:$A$782,$A250,СВЦЭМ!$B$39:$B$782,O$226)+'СЕТ СН'!$F$15</f>
        <v>246.44699702</v>
      </c>
      <c r="P250" s="36">
        <f>SUMIFS(СВЦЭМ!$F$39:$F$782,СВЦЭМ!$A$39:$A$782,$A250,СВЦЭМ!$B$39:$B$782,P$226)+'СЕТ СН'!$F$15</f>
        <v>247.29474776999999</v>
      </c>
      <c r="Q250" s="36">
        <f>SUMIFS(СВЦЭМ!$F$39:$F$782,СВЦЭМ!$A$39:$A$782,$A250,СВЦЭМ!$B$39:$B$782,Q$226)+'СЕТ СН'!$F$15</f>
        <v>246.37432287999999</v>
      </c>
      <c r="R250" s="36">
        <f>SUMIFS(СВЦЭМ!$F$39:$F$782,СВЦЭМ!$A$39:$A$782,$A250,СВЦЭМ!$B$39:$B$782,R$226)+'СЕТ СН'!$F$15</f>
        <v>246.821482</v>
      </c>
      <c r="S250" s="36">
        <f>SUMIFS(СВЦЭМ!$F$39:$F$782,СВЦЭМ!$A$39:$A$782,$A250,СВЦЭМ!$B$39:$B$782,S$226)+'СЕТ СН'!$F$15</f>
        <v>241.36689905</v>
      </c>
      <c r="T250" s="36">
        <f>SUMIFS(СВЦЭМ!$F$39:$F$782,СВЦЭМ!$A$39:$A$782,$A250,СВЦЭМ!$B$39:$B$782,T$226)+'СЕТ СН'!$F$15</f>
        <v>231.92516219000001</v>
      </c>
      <c r="U250" s="36">
        <f>SUMIFS(СВЦЭМ!$F$39:$F$782,СВЦЭМ!$A$39:$A$782,$A250,СВЦЭМ!$B$39:$B$782,U$226)+'СЕТ СН'!$F$15</f>
        <v>228.37913197</v>
      </c>
      <c r="V250" s="36">
        <f>SUMIFS(СВЦЭМ!$F$39:$F$782,СВЦЭМ!$A$39:$A$782,$A250,СВЦЭМ!$B$39:$B$782,V$226)+'СЕТ СН'!$F$15</f>
        <v>227.81405848</v>
      </c>
      <c r="W250" s="36">
        <f>SUMIFS(СВЦЭМ!$F$39:$F$782,СВЦЭМ!$A$39:$A$782,$A250,СВЦЭМ!$B$39:$B$782,W$226)+'СЕТ СН'!$F$15</f>
        <v>230.22409929</v>
      </c>
      <c r="X250" s="36">
        <f>SUMIFS(СВЦЭМ!$F$39:$F$782,СВЦЭМ!$A$39:$A$782,$A250,СВЦЭМ!$B$39:$B$782,X$226)+'СЕТ СН'!$F$15</f>
        <v>241.56725104</v>
      </c>
      <c r="Y250" s="36">
        <f>SUMIFS(СВЦЭМ!$F$39:$F$782,СВЦЭМ!$A$39:$A$782,$A250,СВЦЭМ!$B$39:$B$782,Y$226)+'СЕТ СН'!$F$15</f>
        <v>244.71352490999999</v>
      </c>
    </row>
    <row r="251" spans="1:25" ht="15.75" x14ac:dyDescent="0.2">
      <c r="A251" s="35">
        <f t="shared" si="6"/>
        <v>45071</v>
      </c>
      <c r="B251" s="36">
        <f>SUMIFS(СВЦЭМ!$F$39:$F$782,СВЦЭМ!$A$39:$A$782,$A251,СВЦЭМ!$B$39:$B$782,B$226)+'СЕТ СН'!$F$15</f>
        <v>251.34325666999999</v>
      </c>
      <c r="C251" s="36">
        <f>SUMIFS(СВЦЭМ!$F$39:$F$782,СВЦЭМ!$A$39:$A$782,$A251,СВЦЭМ!$B$39:$B$782,C$226)+'СЕТ СН'!$F$15</f>
        <v>263.06516048999998</v>
      </c>
      <c r="D251" s="36">
        <f>SUMIFS(СВЦЭМ!$F$39:$F$782,СВЦЭМ!$A$39:$A$782,$A251,СВЦЭМ!$B$39:$B$782,D$226)+'СЕТ СН'!$F$15</f>
        <v>261.47538716999998</v>
      </c>
      <c r="E251" s="36">
        <f>SUMIFS(СВЦЭМ!$F$39:$F$782,СВЦЭМ!$A$39:$A$782,$A251,СВЦЭМ!$B$39:$B$782,E$226)+'СЕТ СН'!$F$15</f>
        <v>259.59794627999997</v>
      </c>
      <c r="F251" s="36">
        <f>SUMIFS(СВЦЭМ!$F$39:$F$782,СВЦЭМ!$A$39:$A$782,$A251,СВЦЭМ!$B$39:$B$782,F$226)+'СЕТ СН'!$F$15</f>
        <v>260.21958755999998</v>
      </c>
      <c r="G251" s="36">
        <f>SUMIFS(СВЦЭМ!$F$39:$F$782,СВЦЭМ!$A$39:$A$782,$A251,СВЦЭМ!$B$39:$B$782,G$226)+'СЕТ СН'!$F$15</f>
        <v>258.79172478999999</v>
      </c>
      <c r="H251" s="36">
        <f>SUMIFS(СВЦЭМ!$F$39:$F$782,СВЦЭМ!$A$39:$A$782,$A251,СВЦЭМ!$B$39:$B$782,H$226)+'СЕТ СН'!$F$15</f>
        <v>241.55903647</v>
      </c>
      <c r="I251" s="36">
        <f>SUMIFS(СВЦЭМ!$F$39:$F$782,СВЦЭМ!$A$39:$A$782,$A251,СВЦЭМ!$B$39:$B$782,I$226)+'СЕТ СН'!$F$15</f>
        <v>234.13596905</v>
      </c>
      <c r="J251" s="36">
        <f>SUMIFS(СВЦЭМ!$F$39:$F$782,СВЦЭМ!$A$39:$A$782,$A251,СВЦЭМ!$B$39:$B$782,J$226)+'СЕТ СН'!$F$15</f>
        <v>235.89246767</v>
      </c>
      <c r="K251" s="36">
        <f>SUMIFS(СВЦЭМ!$F$39:$F$782,СВЦЭМ!$A$39:$A$782,$A251,СВЦЭМ!$B$39:$B$782,K$226)+'СЕТ СН'!$F$15</f>
        <v>237.68286868000001</v>
      </c>
      <c r="L251" s="36">
        <f>SUMIFS(СВЦЭМ!$F$39:$F$782,СВЦЭМ!$A$39:$A$782,$A251,СВЦЭМ!$B$39:$B$782,L$226)+'СЕТ СН'!$F$15</f>
        <v>237.55994312999999</v>
      </c>
      <c r="M251" s="36">
        <f>SUMIFS(СВЦЭМ!$F$39:$F$782,СВЦЭМ!$A$39:$A$782,$A251,СВЦЭМ!$B$39:$B$782,M$226)+'СЕТ СН'!$F$15</f>
        <v>245.58899206999999</v>
      </c>
      <c r="N251" s="36">
        <f>SUMIFS(СВЦЭМ!$F$39:$F$782,СВЦЭМ!$A$39:$A$782,$A251,СВЦЭМ!$B$39:$B$782,N$226)+'СЕТ СН'!$F$15</f>
        <v>250.61309376</v>
      </c>
      <c r="O251" s="36">
        <f>SUMIFS(СВЦЭМ!$F$39:$F$782,СВЦЭМ!$A$39:$A$782,$A251,СВЦЭМ!$B$39:$B$782,O$226)+'СЕТ СН'!$F$15</f>
        <v>249.02803742</v>
      </c>
      <c r="P251" s="36">
        <f>SUMIFS(СВЦЭМ!$F$39:$F$782,СВЦЭМ!$A$39:$A$782,$A251,СВЦЭМ!$B$39:$B$782,P$226)+'СЕТ СН'!$F$15</f>
        <v>247.61807242</v>
      </c>
      <c r="Q251" s="36">
        <f>SUMIFS(СВЦЭМ!$F$39:$F$782,СВЦЭМ!$A$39:$A$782,$A251,СВЦЭМ!$B$39:$B$782,Q$226)+'СЕТ СН'!$F$15</f>
        <v>246.69505340000001</v>
      </c>
      <c r="R251" s="36">
        <f>SUMIFS(СВЦЭМ!$F$39:$F$782,СВЦЭМ!$A$39:$A$782,$A251,СВЦЭМ!$B$39:$B$782,R$226)+'СЕТ СН'!$F$15</f>
        <v>249.10447669999999</v>
      </c>
      <c r="S251" s="36">
        <f>SUMIFS(СВЦЭМ!$F$39:$F$782,СВЦЭМ!$A$39:$A$782,$A251,СВЦЭМ!$B$39:$B$782,S$226)+'СЕТ СН'!$F$15</f>
        <v>243.46677453000001</v>
      </c>
      <c r="T251" s="36">
        <f>SUMIFS(СВЦЭМ!$F$39:$F$782,СВЦЭМ!$A$39:$A$782,$A251,СВЦЭМ!$B$39:$B$782,T$226)+'СЕТ СН'!$F$15</f>
        <v>237.74868466999999</v>
      </c>
      <c r="U251" s="36">
        <f>SUMIFS(СВЦЭМ!$F$39:$F$782,СВЦЭМ!$A$39:$A$782,$A251,СВЦЭМ!$B$39:$B$782,U$226)+'СЕТ СН'!$F$15</f>
        <v>227.01204014000001</v>
      </c>
      <c r="V251" s="36">
        <f>SUMIFS(СВЦЭМ!$F$39:$F$782,СВЦЭМ!$A$39:$A$782,$A251,СВЦЭМ!$B$39:$B$782,V$226)+'СЕТ СН'!$F$15</f>
        <v>221.02977353</v>
      </c>
      <c r="W251" s="36">
        <f>SUMIFS(СВЦЭМ!$F$39:$F$782,СВЦЭМ!$A$39:$A$782,$A251,СВЦЭМ!$B$39:$B$782,W$226)+'СЕТ СН'!$F$15</f>
        <v>221.60966583999999</v>
      </c>
      <c r="X251" s="36">
        <f>SUMIFS(СВЦЭМ!$F$39:$F$782,СВЦЭМ!$A$39:$A$782,$A251,СВЦЭМ!$B$39:$B$782,X$226)+'СЕТ СН'!$F$15</f>
        <v>232.1232497</v>
      </c>
      <c r="Y251" s="36">
        <f>SUMIFS(СВЦЭМ!$F$39:$F$782,СВЦЭМ!$A$39:$A$782,$A251,СВЦЭМ!$B$39:$B$782,Y$226)+'СЕТ СН'!$F$15</f>
        <v>245.30355578000001</v>
      </c>
    </row>
    <row r="252" spans="1:25" ht="15.75" x14ac:dyDescent="0.2">
      <c r="A252" s="35">
        <f t="shared" si="6"/>
        <v>45072</v>
      </c>
      <c r="B252" s="36">
        <f>SUMIFS(СВЦЭМ!$F$39:$F$782,СВЦЭМ!$A$39:$A$782,$A252,СВЦЭМ!$B$39:$B$782,B$226)+'СЕТ СН'!$F$15</f>
        <v>234.15966685000001</v>
      </c>
      <c r="C252" s="36">
        <f>SUMIFS(СВЦЭМ!$F$39:$F$782,СВЦЭМ!$A$39:$A$782,$A252,СВЦЭМ!$B$39:$B$782,C$226)+'СЕТ СН'!$F$15</f>
        <v>248.2721469</v>
      </c>
      <c r="D252" s="36">
        <f>SUMIFS(СВЦЭМ!$F$39:$F$782,СВЦЭМ!$A$39:$A$782,$A252,СВЦЭМ!$B$39:$B$782,D$226)+'СЕТ СН'!$F$15</f>
        <v>254.26009880000001</v>
      </c>
      <c r="E252" s="36">
        <f>SUMIFS(СВЦЭМ!$F$39:$F$782,СВЦЭМ!$A$39:$A$782,$A252,СВЦЭМ!$B$39:$B$782,E$226)+'СЕТ СН'!$F$15</f>
        <v>253.49094774</v>
      </c>
      <c r="F252" s="36">
        <f>SUMIFS(СВЦЭМ!$F$39:$F$782,СВЦЭМ!$A$39:$A$782,$A252,СВЦЭМ!$B$39:$B$782,F$226)+'СЕТ СН'!$F$15</f>
        <v>255.98607461</v>
      </c>
      <c r="G252" s="36">
        <f>SUMIFS(СВЦЭМ!$F$39:$F$782,СВЦЭМ!$A$39:$A$782,$A252,СВЦЭМ!$B$39:$B$782,G$226)+'СЕТ СН'!$F$15</f>
        <v>246.78504899999999</v>
      </c>
      <c r="H252" s="36">
        <f>SUMIFS(СВЦЭМ!$F$39:$F$782,СВЦЭМ!$A$39:$A$782,$A252,СВЦЭМ!$B$39:$B$782,H$226)+'СЕТ СН'!$F$15</f>
        <v>230.59557891</v>
      </c>
      <c r="I252" s="36">
        <f>SUMIFS(СВЦЭМ!$F$39:$F$782,СВЦЭМ!$A$39:$A$782,$A252,СВЦЭМ!$B$39:$B$782,I$226)+'СЕТ СН'!$F$15</f>
        <v>228.55981421999999</v>
      </c>
      <c r="J252" s="36">
        <f>SUMIFS(СВЦЭМ!$F$39:$F$782,СВЦЭМ!$A$39:$A$782,$A252,СВЦЭМ!$B$39:$B$782,J$226)+'СЕТ СН'!$F$15</f>
        <v>230.34159840999999</v>
      </c>
      <c r="K252" s="36">
        <f>SUMIFS(СВЦЭМ!$F$39:$F$782,СВЦЭМ!$A$39:$A$782,$A252,СВЦЭМ!$B$39:$B$782,K$226)+'СЕТ СН'!$F$15</f>
        <v>233.94484156999999</v>
      </c>
      <c r="L252" s="36">
        <f>SUMIFS(СВЦЭМ!$F$39:$F$782,СВЦЭМ!$A$39:$A$782,$A252,СВЦЭМ!$B$39:$B$782,L$226)+'СЕТ СН'!$F$15</f>
        <v>232.24512063</v>
      </c>
      <c r="M252" s="36">
        <f>SUMIFS(СВЦЭМ!$F$39:$F$782,СВЦЭМ!$A$39:$A$782,$A252,СВЦЭМ!$B$39:$B$782,M$226)+'СЕТ СН'!$F$15</f>
        <v>233.15499498</v>
      </c>
      <c r="N252" s="36">
        <f>SUMIFS(СВЦЭМ!$F$39:$F$782,СВЦЭМ!$A$39:$A$782,$A252,СВЦЭМ!$B$39:$B$782,N$226)+'СЕТ СН'!$F$15</f>
        <v>234.57868113999999</v>
      </c>
      <c r="O252" s="36">
        <f>SUMIFS(СВЦЭМ!$F$39:$F$782,СВЦЭМ!$A$39:$A$782,$A252,СВЦЭМ!$B$39:$B$782,O$226)+'СЕТ СН'!$F$15</f>
        <v>238.61315372999999</v>
      </c>
      <c r="P252" s="36">
        <f>SUMIFS(СВЦЭМ!$F$39:$F$782,СВЦЭМ!$A$39:$A$782,$A252,СВЦЭМ!$B$39:$B$782,P$226)+'СЕТ СН'!$F$15</f>
        <v>240.33308326</v>
      </c>
      <c r="Q252" s="36">
        <f>SUMIFS(СВЦЭМ!$F$39:$F$782,СВЦЭМ!$A$39:$A$782,$A252,СВЦЭМ!$B$39:$B$782,Q$226)+'СЕТ СН'!$F$15</f>
        <v>240.25794407000001</v>
      </c>
      <c r="R252" s="36">
        <f>SUMIFS(СВЦЭМ!$F$39:$F$782,СВЦЭМ!$A$39:$A$782,$A252,СВЦЭМ!$B$39:$B$782,R$226)+'СЕТ СН'!$F$15</f>
        <v>236.72138380999999</v>
      </c>
      <c r="S252" s="36">
        <f>SUMIFS(СВЦЭМ!$F$39:$F$782,СВЦЭМ!$A$39:$A$782,$A252,СВЦЭМ!$B$39:$B$782,S$226)+'СЕТ СН'!$F$15</f>
        <v>227.86737481</v>
      </c>
      <c r="T252" s="36">
        <f>SUMIFS(СВЦЭМ!$F$39:$F$782,СВЦЭМ!$A$39:$A$782,$A252,СВЦЭМ!$B$39:$B$782,T$226)+'СЕТ СН'!$F$15</f>
        <v>219.19153252000001</v>
      </c>
      <c r="U252" s="36">
        <f>SUMIFS(СВЦЭМ!$F$39:$F$782,СВЦЭМ!$A$39:$A$782,$A252,СВЦЭМ!$B$39:$B$782,U$226)+'СЕТ СН'!$F$15</f>
        <v>217.44036747999999</v>
      </c>
      <c r="V252" s="36">
        <f>SUMIFS(СВЦЭМ!$F$39:$F$782,СВЦЭМ!$A$39:$A$782,$A252,СВЦЭМ!$B$39:$B$782,V$226)+'СЕТ СН'!$F$15</f>
        <v>211.4899777</v>
      </c>
      <c r="W252" s="36">
        <f>SUMIFS(СВЦЭМ!$F$39:$F$782,СВЦЭМ!$A$39:$A$782,$A252,СВЦЭМ!$B$39:$B$782,W$226)+'СЕТ СН'!$F$15</f>
        <v>214.24750216000001</v>
      </c>
      <c r="X252" s="36">
        <f>SUMIFS(СВЦЭМ!$F$39:$F$782,СВЦЭМ!$A$39:$A$782,$A252,СВЦЭМ!$B$39:$B$782,X$226)+'СЕТ СН'!$F$15</f>
        <v>215.43945416</v>
      </c>
      <c r="Y252" s="36">
        <f>SUMIFS(СВЦЭМ!$F$39:$F$782,СВЦЭМ!$A$39:$A$782,$A252,СВЦЭМ!$B$39:$B$782,Y$226)+'СЕТ СН'!$F$15</f>
        <v>227.57501948999999</v>
      </c>
    </row>
    <row r="253" spans="1:25" ht="15.75" x14ac:dyDescent="0.2">
      <c r="A253" s="35">
        <f t="shared" si="6"/>
        <v>45073</v>
      </c>
      <c r="B253" s="36">
        <f>SUMIFS(СВЦЭМ!$F$39:$F$782,СВЦЭМ!$A$39:$A$782,$A253,СВЦЭМ!$B$39:$B$782,B$226)+'СЕТ СН'!$F$15</f>
        <v>239.48404144</v>
      </c>
      <c r="C253" s="36">
        <f>SUMIFS(СВЦЭМ!$F$39:$F$782,СВЦЭМ!$A$39:$A$782,$A253,СВЦЭМ!$B$39:$B$782,C$226)+'СЕТ СН'!$F$15</f>
        <v>239.69325706000001</v>
      </c>
      <c r="D253" s="36">
        <f>SUMIFS(СВЦЭМ!$F$39:$F$782,СВЦЭМ!$A$39:$A$782,$A253,СВЦЭМ!$B$39:$B$782,D$226)+'СЕТ СН'!$F$15</f>
        <v>250.90284270999999</v>
      </c>
      <c r="E253" s="36">
        <f>SUMIFS(СВЦЭМ!$F$39:$F$782,СВЦЭМ!$A$39:$A$782,$A253,СВЦЭМ!$B$39:$B$782,E$226)+'СЕТ СН'!$F$15</f>
        <v>247.73197499</v>
      </c>
      <c r="F253" s="36">
        <f>SUMIFS(СВЦЭМ!$F$39:$F$782,СВЦЭМ!$A$39:$A$782,$A253,СВЦЭМ!$B$39:$B$782,F$226)+'СЕТ СН'!$F$15</f>
        <v>249.40494963</v>
      </c>
      <c r="G253" s="36">
        <f>SUMIFS(СВЦЭМ!$F$39:$F$782,СВЦЭМ!$A$39:$A$782,$A253,СВЦЭМ!$B$39:$B$782,G$226)+'СЕТ СН'!$F$15</f>
        <v>246.51977013000001</v>
      </c>
      <c r="H253" s="36">
        <f>SUMIFS(СВЦЭМ!$F$39:$F$782,СВЦЭМ!$A$39:$A$782,$A253,СВЦЭМ!$B$39:$B$782,H$226)+'СЕТ СН'!$F$15</f>
        <v>235.48419274</v>
      </c>
      <c r="I253" s="36">
        <f>SUMIFS(СВЦЭМ!$F$39:$F$782,СВЦЭМ!$A$39:$A$782,$A253,СВЦЭМ!$B$39:$B$782,I$226)+'СЕТ СН'!$F$15</f>
        <v>218.46748486999999</v>
      </c>
      <c r="J253" s="36">
        <f>SUMIFS(СВЦЭМ!$F$39:$F$782,СВЦЭМ!$A$39:$A$782,$A253,СВЦЭМ!$B$39:$B$782,J$226)+'СЕТ СН'!$F$15</f>
        <v>204.91961176000001</v>
      </c>
      <c r="K253" s="36">
        <f>SUMIFS(СВЦЭМ!$F$39:$F$782,СВЦЭМ!$A$39:$A$782,$A253,СВЦЭМ!$B$39:$B$782,K$226)+'СЕТ СН'!$F$15</f>
        <v>206.30445854000001</v>
      </c>
      <c r="L253" s="36">
        <f>SUMIFS(СВЦЭМ!$F$39:$F$782,СВЦЭМ!$A$39:$A$782,$A253,СВЦЭМ!$B$39:$B$782,L$226)+'СЕТ СН'!$F$15</f>
        <v>205.62304549999999</v>
      </c>
      <c r="M253" s="36">
        <f>SUMIFS(СВЦЭМ!$F$39:$F$782,СВЦЭМ!$A$39:$A$782,$A253,СВЦЭМ!$B$39:$B$782,M$226)+'СЕТ СН'!$F$15</f>
        <v>207.80826797</v>
      </c>
      <c r="N253" s="36">
        <f>SUMIFS(СВЦЭМ!$F$39:$F$782,СВЦЭМ!$A$39:$A$782,$A253,СВЦЭМ!$B$39:$B$782,N$226)+'СЕТ СН'!$F$15</f>
        <v>226.39427173000001</v>
      </c>
      <c r="O253" s="36">
        <f>SUMIFS(СВЦЭМ!$F$39:$F$782,СВЦЭМ!$A$39:$A$782,$A253,СВЦЭМ!$B$39:$B$782,O$226)+'СЕТ СН'!$F$15</f>
        <v>227.88149231</v>
      </c>
      <c r="P253" s="36">
        <f>SUMIFS(СВЦЭМ!$F$39:$F$782,СВЦЭМ!$A$39:$A$782,$A253,СВЦЭМ!$B$39:$B$782,P$226)+'СЕТ СН'!$F$15</f>
        <v>230.66463456</v>
      </c>
      <c r="Q253" s="36">
        <f>SUMIFS(СВЦЭМ!$F$39:$F$782,СВЦЭМ!$A$39:$A$782,$A253,СВЦЭМ!$B$39:$B$782,Q$226)+'СЕТ СН'!$F$15</f>
        <v>231.807773</v>
      </c>
      <c r="R253" s="36">
        <f>SUMIFS(СВЦЭМ!$F$39:$F$782,СВЦЭМ!$A$39:$A$782,$A253,СВЦЭМ!$B$39:$B$782,R$226)+'СЕТ СН'!$F$15</f>
        <v>229.63502955999999</v>
      </c>
      <c r="S253" s="36">
        <f>SUMIFS(СВЦЭМ!$F$39:$F$782,СВЦЭМ!$A$39:$A$782,$A253,СВЦЭМ!$B$39:$B$782,S$226)+'СЕТ СН'!$F$15</f>
        <v>224.63699943</v>
      </c>
      <c r="T253" s="36">
        <f>SUMIFS(СВЦЭМ!$F$39:$F$782,СВЦЭМ!$A$39:$A$782,$A253,СВЦЭМ!$B$39:$B$782,T$226)+'СЕТ СН'!$F$15</f>
        <v>217.16666264</v>
      </c>
      <c r="U253" s="36">
        <f>SUMIFS(СВЦЭМ!$F$39:$F$782,СВЦЭМ!$A$39:$A$782,$A253,СВЦЭМ!$B$39:$B$782,U$226)+'СЕТ СН'!$F$15</f>
        <v>207.68321840999999</v>
      </c>
      <c r="V253" s="36">
        <f>SUMIFS(СВЦЭМ!$F$39:$F$782,СВЦЭМ!$A$39:$A$782,$A253,СВЦЭМ!$B$39:$B$782,V$226)+'СЕТ СН'!$F$15</f>
        <v>205.61587603000001</v>
      </c>
      <c r="W253" s="36">
        <f>SUMIFS(СВЦЭМ!$F$39:$F$782,СВЦЭМ!$A$39:$A$782,$A253,СВЦЭМ!$B$39:$B$782,W$226)+'СЕТ СН'!$F$15</f>
        <v>210.90521878000001</v>
      </c>
      <c r="X253" s="36">
        <f>SUMIFS(СВЦЭМ!$F$39:$F$782,СВЦЭМ!$A$39:$A$782,$A253,СВЦЭМ!$B$39:$B$782,X$226)+'СЕТ СН'!$F$15</f>
        <v>211.58517472</v>
      </c>
      <c r="Y253" s="36">
        <f>SUMIFS(СВЦЭМ!$F$39:$F$782,СВЦЭМ!$A$39:$A$782,$A253,СВЦЭМ!$B$39:$B$782,Y$226)+'СЕТ СН'!$F$15</f>
        <v>228.38152572000001</v>
      </c>
    </row>
    <row r="254" spans="1:25" ht="15.75" x14ac:dyDescent="0.2">
      <c r="A254" s="35">
        <f t="shared" si="6"/>
        <v>45074</v>
      </c>
      <c r="B254" s="36">
        <f>SUMIFS(СВЦЭМ!$F$39:$F$782,СВЦЭМ!$A$39:$A$782,$A254,СВЦЭМ!$B$39:$B$782,B$226)+'СЕТ СН'!$F$15</f>
        <v>207.46343167000001</v>
      </c>
      <c r="C254" s="36">
        <f>SUMIFS(СВЦЭМ!$F$39:$F$782,СВЦЭМ!$A$39:$A$782,$A254,СВЦЭМ!$B$39:$B$782,C$226)+'СЕТ СН'!$F$15</f>
        <v>220.41994862000001</v>
      </c>
      <c r="D254" s="36">
        <f>SUMIFS(СВЦЭМ!$F$39:$F$782,СВЦЭМ!$A$39:$A$782,$A254,СВЦЭМ!$B$39:$B$782,D$226)+'СЕТ СН'!$F$15</f>
        <v>229.57027142999999</v>
      </c>
      <c r="E254" s="36">
        <f>SUMIFS(СВЦЭМ!$F$39:$F$782,СВЦЭМ!$A$39:$A$782,$A254,СВЦЭМ!$B$39:$B$782,E$226)+'СЕТ СН'!$F$15</f>
        <v>230.86820129</v>
      </c>
      <c r="F254" s="36">
        <f>SUMIFS(СВЦЭМ!$F$39:$F$782,СВЦЭМ!$A$39:$A$782,$A254,СВЦЭМ!$B$39:$B$782,F$226)+'СЕТ СН'!$F$15</f>
        <v>231.73263893999999</v>
      </c>
      <c r="G254" s="36">
        <f>SUMIFS(СВЦЭМ!$F$39:$F$782,СВЦЭМ!$A$39:$A$782,$A254,СВЦЭМ!$B$39:$B$782,G$226)+'СЕТ СН'!$F$15</f>
        <v>241.50657200000001</v>
      </c>
      <c r="H254" s="36">
        <f>SUMIFS(СВЦЭМ!$F$39:$F$782,СВЦЭМ!$A$39:$A$782,$A254,СВЦЭМ!$B$39:$B$782,H$226)+'СЕТ СН'!$F$15</f>
        <v>232.95448852999999</v>
      </c>
      <c r="I254" s="36">
        <f>SUMIFS(СВЦЭМ!$F$39:$F$782,СВЦЭМ!$A$39:$A$782,$A254,СВЦЭМ!$B$39:$B$782,I$226)+'СЕТ СН'!$F$15</f>
        <v>226.70003905999999</v>
      </c>
      <c r="J254" s="36">
        <f>SUMIFS(СВЦЭМ!$F$39:$F$782,СВЦЭМ!$A$39:$A$782,$A254,СВЦЭМ!$B$39:$B$782,J$226)+'СЕТ СН'!$F$15</f>
        <v>215.57282454</v>
      </c>
      <c r="K254" s="36">
        <f>SUMIFS(СВЦЭМ!$F$39:$F$782,СВЦЭМ!$A$39:$A$782,$A254,СВЦЭМ!$B$39:$B$782,K$226)+'СЕТ СН'!$F$15</f>
        <v>205.32697819000001</v>
      </c>
      <c r="L254" s="36">
        <f>SUMIFS(СВЦЭМ!$F$39:$F$782,СВЦЭМ!$A$39:$A$782,$A254,СВЦЭМ!$B$39:$B$782,L$226)+'СЕТ СН'!$F$15</f>
        <v>204.17826170000001</v>
      </c>
      <c r="M254" s="36">
        <f>SUMIFS(СВЦЭМ!$F$39:$F$782,СВЦЭМ!$A$39:$A$782,$A254,СВЦЭМ!$B$39:$B$782,M$226)+'СЕТ СН'!$F$15</f>
        <v>200.48281771000001</v>
      </c>
      <c r="N254" s="36">
        <f>SUMIFS(СВЦЭМ!$F$39:$F$782,СВЦЭМ!$A$39:$A$782,$A254,СВЦЭМ!$B$39:$B$782,N$226)+'СЕТ СН'!$F$15</f>
        <v>206.67138360999999</v>
      </c>
      <c r="O254" s="36">
        <f>SUMIFS(СВЦЭМ!$F$39:$F$782,СВЦЭМ!$A$39:$A$782,$A254,СВЦЭМ!$B$39:$B$782,O$226)+'СЕТ СН'!$F$15</f>
        <v>210.21144043999999</v>
      </c>
      <c r="P254" s="36">
        <f>SUMIFS(СВЦЭМ!$F$39:$F$782,СВЦЭМ!$A$39:$A$782,$A254,СВЦЭМ!$B$39:$B$782,P$226)+'СЕТ СН'!$F$15</f>
        <v>211.63795973000001</v>
      </c>
      <c r="Q254" s="36">
        <f>SUMIFS(СВЦЭМ!$F$39:$F$782,СВЦЭМ!$A$39:$A$782,$A254,СВЦЭМ!$B$39:$B$782,Q$226)+'СЕТ СН'!$F$15</f>
        <v>214.11545486</v>
      </c>
      <c r="R254" s="36">
        <f>SUMIFS(СВЦЭМ!$F$39:$F$782,СВЦЭМ!$A$39:$A$782,$A254,СВЦЭМ!$B$39:$B$782,R$226)+'СЕТ СН'!$F$15</f>
        <v>210.66859861</v>
      </c>
      <c r="S254" s="36">
        <f>SUMIFS(СВЦЭМ!$F$39:$F$782,СВЦЭМ!$A$39:$A$782,$A254,СВЦЭМ!$B$39:$B$782,S$226)+'СЕТ СН'!$F$15</f>
        <v>207.47746991</v>
      </c>
      <c r="T254" s="36">
        <f>SUMIFS(СВЦЭМ!$F$39:$F$782,СВЦЭМ!$A$39:$A$782,$A254,СВЦЭМ!$B$39:$B$782,T$226)+'СЕТ СН'!$F$15</f>
        <v>202.42504872000001</v>
      </c>
      <c r="U254" s="36">
        <f>SUMIFS(СВЦЭМ!$F$39:$F$782,СВЦЭМ!$A$39:$A$782,$A254,СВЦЭМ!$B$39:$B$782,U$226)+'СЕТ СН'!$F$15</f>
        <v>201.81450999</v>
      </c>
      <c r="V254" s="36">
        <f>SUMIFS(СВЦЭМ!$F$39:$F$782,СВЦЭМ!$A$39:$A$782,$A254,СВЦЭМ!$B$39:$B$782,V$226)+'СЕТ СН'!$F$15</f>
        <v>198.77380782</v>
      </c>
      <c r="W254" s="36">
        <f>SUMIFS(СВЦЭМ!$F$39:$F$782,СВЦЭМ!$A$39:$A$782,$A254,СВЦЭМ!$B$39:$B$782,W$226)+'СЕТ СН'!$F$15</f>
        <v>195.71097086</v>
      </c>
      <c r="X254" s="36">
        <f>SUMIFS(СВЦЭМ!$F$39:$F$782,СВЦЭМ!$A$39:$A$782,$A254,СВЦЭМ!$B$39:$B$782,X$226)+'СЕТ СН'!$F$15</f>
        <v>199.24286047000001</v>
      </c>
      <c r="Y254" s="36">
        <f>SUMIFS(СВЦЭМ!$F$39:$F$782,СВЦЭМ!$A$39:$A$782,$A254,СВЦЭМ!$B$39:$B$782,Y$226)+'СЕТ СН'!$F$15</f>
        <v>207.49733742000001</v>
      </c>
    </row>
    <row r="255" spans="1:25" ht="15.75" x14ac:dyDescent="0.2">
      <c r="A255" s="35">
        <f t="shared" si="6"/>
        <v>45075</v>
      </c>
      <c r="B255" s="36">
        <f>SUMIFS(СВЦЭМ!$F$39:$F$782,СВЦЭМ!$A$39:$A$782,$A255,СВЦЭМ!$B$39:$B$782,B$226)+'СЕТ СН'!$F$15</f>
        <v>206.68868147000001</v>
      </c>
      <c r="C255" s="36">
        <f>SUMIFS(СВЦЭМ!$F$39:$F$782,СВЦЭМ!$A$39:$A$782,$A255,СВЦЭМ!$B$39:$B$782,C$226)+'СЕТ СН'!$F$15</f>
        <v>221.24082589</v>
      </c>
      <c r="D255" s="36">
        <f>SUMIFS(СВЦЭМ!$F$39:$F$782,СВЦЭМ!$A$39:$A$782,$A255,СВЦЭМ!$B$39:$B$782,D$226)+'СЕТ СН'!$F$15</f>
        <v>234.14432092000001</v>
      </c>
      <c r="E255" s="36">
        <f>SUMIFS(СВЦЭМ!$F$39:$F$782,СВЦЭМ!$A$39:$A$782,$A255,СВЦЭМ!$B$39:$B$782,E$226)+'СЕТ СН'!$F$15</f>
        <v>245.72476373999999</v>
      </c>
      <c r="F255" s="36">
        <f>SUMIFS(СВЦЭМ!$F$39:$F$782,СВЦЭМ!$A$39:$A$782,$A255,СВЦЭМ!$B$39:$B$782,F$226)+'СЕТ СН'!$F$15</f>
        <v>244.53572532999999</v>
      </c>
      <c r="G255" s="36">
        <f>SUMIFS(СВЦЭМ!$F$39:$F$782,СВЦЭМ!$A$39:$A$782,$A255,СВЦЭМ!$B$39:$B$782,G$226)+'СЕТ СН'!$F$15</f>
        <v>242.83712034999999</v>
      </c>
      <c r="H255" s="36">
        <f>SUMIFS(СВЦЭМ!$F$39:$F$782,СВЦЭМ!$A$39:$A$782,$A255,СВЦЭМ!$B$39:$B$782,H$226)+'СЕТ СН'!$F$15</f>
        <v>232.64771879</v>
      </c>
      <c r="I255" s="36">
        <f>SUMIFS(СВЦЭМ!$F$39:$F$782,СВЦЭМ!$A$39:$A$782,$A255,СВЦЭМ!$B$39:$B$782,I$226)+'СЕТ СН'!$F$15</f>
        <v>224.93354812000001</v>
      </c>
      <c r="J255" s="36">
        <f>SUMIFS(СВЦЭМ!$F$39:$F$782,СВЦЭМ!$A$39:$A$782,$A255,СВЦЭМ!$B$39:$B$782,J$226)+'СЕТ СН'!$F$15</f>
        <v>218.87681422</v>
      </c>
      <c r="K255" s="36">
        <f>SUMIFS(СВЦЭМ!$F$39:$F$782,СВЦЭМ!$A$39:$A$782,$A255,СВЦЭМ!$B$39:$B$782,K$226)+'СЕТ СН'!$F$15</f>
        <v>220.10903371000001</v>
      </c>
      <c r="L255" s="36">
        <f>SUMIFS(СВЦЭМ!$F$39:$F$782,СВЦЭМ!$A$39:$A$782,$A255,СВЦЭМ!$B$39:$B$782,L$226)+'СЕТ СН'!$F$15</f>
        <v>220.79962169999999</v>
      </c>
      <c r="M255" s="36">
        <f>SUMIFS(СВЦЭМ!$F$39:$F$782,СВЦЭМ!$A$39:$A$782,$A255,СВЦЭМ!$B$39:$B$782,M$226)+'СЕТ СН'!$F$15</f>
        <v>222.43326246999999</v>
      </c>
      <c r="N255" s="36">
        <f>SUMIFS(СВЦЭМ!$F$39:$F$782,СВЦЭМ!$A$39:$A$782,$A255,СВЦЭМ!$B$39:$B$782,N$226)+'СЕТ СН'!$F$15</f>
        <v>222.01587896999999</v>
      </c>
      <c r="O255" s="36">
        <f>SUMIFS(СВЦЭМ!$F$39:$F$782,СВЦЭМ!$A$39:$A$782,$A255,СВЦЭМ!$B$39:$B$782,O$226)+'СЕТ СН'!$F$15</f>
        <v>221.46781082000001</v>
      </c>
      <c r="P255" s="36">
        <f>SUMIFS(СВЦЭМ!$F$39:$F$782,СВЦЭМ!$A$39:$A$782,$A255,СВЦЭМ!$B$39:$B$782,P$226)+'СЕТ СН'!$F$15</f>
        <v>220.43268914000001</v>
      </c>
      <c r="Q255" s="36">
        <f>SUMIFS(СВЦЭМ!$F$39:$F$782,СВЦЭМ!$A$39:$A$782,$A255,СВЦЭМ!$B$39:$B$782,Q$226)+'СЕТ СН'!$F$15</f>
        <v>219.6826796</v>
      </c>
      <c r="R255" s="36">
        <f>SUMIFS(СВЦЭМ!$F$39:$F$782,СВЦЭМ!$A$39:$A$782,$A255,СВЦЭМ!$B$39:$B$782,R$226)+'СЕТ СН'!$F$15</f>
        <v>218.40700641000001</v>
      </c>
      <c r="S255" s="36">
        <f>SUMIFS(СВЦЭМ!$F$39:$F$782,СВЦЭМ!$A$39:$A$782,$A255,СВЦЭМ!$B$39:$B$782,S$226)+'СЕТ СН'!$F$15</f>
        <v>217.87723111</v>
      </c>
      <c r="T255" s="36">
        <f>SUMIFS(СВЦЭМ!$F$39:$F$782,СВЦЭМ!$A$39:$A$782,$A255,СВЦЭМ!$B$39:$B$782,T$226)+'СЕТ СН'!$F$15</f>
        <v>206.41094873</v>
      </c>
      <c r="U255" s="36">
        <f>SUMIFS(СВЦЭМ!$F$39:$F$782,СВЦЭМ!$A$39:$A$782,$A255,СВЦЭМ!$B$39:$B$782,U$226)+'СЕТ СН'!$F$15</f>
        <v>207.63427401000001</v>
      </c>
      <c r="V255" s="36">
        <f>SUMIFS(СВЦЭМ!$F$39:$F$782,СВЦЭМ!$A$39:$A$782,$A255,СВЦЭМ!$B$39:$B$782,V$226)+'СЕТ СН'!$F$15</f>
        <v>208.92986944</v>
      </c>
      <c r="W255" s="36">
        <f>SUMIFS(СВЦЭМ!$F$39:$F$782,СВЦЭМ!$A$39:$A$782,$A255,СВЦЭМ!$B$39:$B$782,W$226)+'СЕТ СН'!$F$15</f>
        <v>206.68578456</v>
      </c>
      <c r="X255" s="36">
        <f>SUMIFS(СВЦЭМ!$F$39:$F$782,СВЦЭМ!$A$39:$A$782,$A255,СВЦЭМ!$B$39:$B$782,X$226)+'СЕТ СН'!$F$15</f>
        <v>214.22183629</v>
      </c>
      <c r="Y255" s="36">
        <f>SUMIFS(СВЦЭМ!$F$39:$F$782,СВЦЭМ!$A$39:$A$782,$A255,СВЦЭМ!$B$39:$B$782,Y$226)+'СЕТ СН'!$F$15</f>
        <v>220.60782983999999</v>
      </c>
    </row>
    <row r="256" spans="1:25" ht="15.75" x14ac:dyDescent="0.2">
      <c r="A256" s="35">
        <f t="shared" si="6"/>
        <v>45076</v>
      </c>
      <c r="B256" s="36">
        <f>SUMIFS(СВЦЭМ!$F$39:$F$782,СВЦЭМ!$A$39:$A$782,$A256,СВЦЭМ!$B$39:$B$782,B$226)+'СЕТ СН'!$F$15</f>
        <v>238.88530452000001</v>
      </c>
      <c r="C256" s="36">
        <f>SUMIFS(СВЦЭМ!$F$39:$F$782,СВЦЭМ!$A$39:$A$782,$A256,СВЦЭМ!$B$39:$B$782,C$226)+'СЕТ СН'!$F$15</f>
        <v>247.71798430000001</v>
      </c>
      <c r="D256" s="36">
        <f>SUMIFS(СВЦЭМ!$F$39:$F$782,СВЦЭМ!$A$39:$A$782,$A256,СВЦЭМ!$B$39:$B$782,D$226)+'СЕТ СН'!$F$15</f>
        <v>255.67896207000001</v>
      </c>
      <c r="E256" s="36">
        <f>SUMIFS(СВЦЭМ!$F$39:$F$782,СВЦЭМ!$A$39:$A$782,$A256,СВЦЭМ!$B$39:$B$782,E$226)+'СЕТ СН'!$F$15</f>
        <v>254.78553418000001</v>
      </c>
      <c r="F256" s="36">
        <f>SUMIFS(СВЦЭМ!$F$39:$F$782,СВЦЭМ!$A$39:$A$782,$A256,СВЦЭМ!$B$39:$B$782,F$226)+'СЕТ СН'!$F$15</f>
        <v>254.68095364000001</v>
      </c>
      <c r="G256" s="36">
        <f>SUMIFS(СВЦЭМ!$F$39:$F$782,СВЦЭМ!$A$39:$A$782,$A256,СВЦЭМ!$B$39:$B$782,G$226)+'СЕТ СН'!$F$15</f>
        <v>247.13124261999999</v>
      </c>
      <c r="H256" s="36">
        <f>SUMIFS(СВЦЭМ!$F$39:$F$782,СВЦЭМ!$A$39:$A$782,$A256,СВЦЭМ!$B$39:$B$782,H$226)+'СЕТ СН'!$F$15</f>
        <v>234.92849687</v>
      </c>
      <c r="I256" s="36">
        <f>SUMIFS(СВЦЭМ!$F$39:$F$782,СВЦЭМ!$A$39:$A$782,$A256,СВЦЭМ!$B$39:$B$782,I$226)+'СЕТ СН'!$F$15</f>
        <v>228.43233878999999</v>
      </c>
      <c r="J256" s="36">
        <f>SUMIFS(СВЦЭМ!$F$39:$F$782,СВЦЭМ!$A$39:$A$782,$A256,СВЦЭМ!$B$39:$B$782,J$226)+'СЕТ СН'!$F$15</f>
        <v>221.18299349</v>
      </c>
      <c r="K256" s="36">
        <f>SUMIFS(СВЦЭМ!$F$39:$F$782,СВЦЭМ!$A$39:$A$782,$A256,СВЦЭМ!$B$39:$B$782,K$226)+'СЕТ СН'!$F$15</f>
        <v>227.31017023999999</v>
      </c>
      <c r="L256" s="36">
        <f>SUMIFS(СВЦЭМ!$F$39:$F$782,СВЦЭМ!$A$39:$A$782,$A256,СВЦЭМ!$B$39:$B$782,L$226)+'СЕТ СН'!$F$15</f>
        <v>225.21500372</v>
      </c>
      <c r="M256" s="36">
        <f>SUMIFS(СВЦЭМ!$F$39:$F$782,СВЦЭМ!$A$39:$A$782,$A256,СВЦЭМ!$B$39:$B$782,M$226)+'СЕТ СН'!$F$15</f>
        <v>226.57427942999999</v>
      </c>
      <c r="N256" s="36">
        <f>SUMIFS(СВЦЭМ!$F$39:$F$782,СВЦЭМ!$A$39:$A$782,$A256,СВЦЭМ!$B$39:$B$782,N$226)+'СЕТ СН'!$F$15</f>
        <v>231.34355540000001</v>
      </c>
      <c r="O256" s="36">
        <f>SUMIFS(СВЦЭМ!$F$39:$F$782,СВЦЭМ!$A$39:$A$782,$A256,СВЦЭМ!$B$39:$B$782,O$226)+'СЕТ СН'!$F$15</f>
        <v>225.43900887000001</v>
      </c>
      <c r="P256" s="36">
        <f>SUMIFS(СВЦЭМ!$F$39:$F$782,СВЦЭМ!$A$39:$A$782,$A256,СВЦЭМ!$B$39:$B$782,P$226)+'СЕТ СН'!$F$15</f>
        <v>226.49092485</v>
      </c>
      <c r="Q256" s="36">
        <f>SUMIFS(СВЦЭМ!$F$39:$F$782,СВЦЭМ!$A$39:$A$782,$A256,СВЦЭМ!$B$39:$B$782,Q$226)+'СЕТ СН'!$F$15</f>
        <v>227.14187992999999</v>
      </c>
      <c r="R256" s="36">
        <f>SUMIFS(СВЦЭМ!$F$39:$F$782,СВЦЭМ!$A$39:$A$782,$A256,СВЦЭМ!$B$39:$B$782,R$226)+'СЕТ СН'!$F$15</f>
        <v>229.54879231000001</v>
      </c>
      <c r="S256" s="36">
        <f>SUMIFS(СВЦЭМ!$F$39:$F$782,СВЦЭМ!$A$39:$A$782,$A256,СВЦЭМ!$B$39:$B$782,S$226)+'СЕТ СН'!$F$15</f>
        <v>223.37010794</v>
      </c>
      <c r="T256" s="36">
        <f>SUMIFS(СВЦЭМ!$F$39:$F$782,СВЦЭМ!$A$39:$A$782,$A256,СВЦЭМ!$B$39:$B$782,T$226)+'СЕТ СН'!$F$15</f>
        <v>219.71804793999999</v>
      </c>
      <c r="U256" s="36">
        <f>SUMIFS(СВЦЭМ!$F$39:$F$782,СВЦЭМ!$A$39:$A$782,$A256,СВЦЭМ!$B$39:$B$782,U$226)+'СЕТ СН'!$F$15</f>
        <v>211.04002835</v>
      </c>
      <c r="V256" s="36">
        <f>SUMIFS(СВЦЭМ!$F$39:$F$782,СВЦЭМ!$A$39:$A$782,$A256,СВЦЭМ!$B$39:$B$782,V$226)+'СЕТ СН'!$F$15</f>
        <v>207.23561586</v>
      </c>
      <c r="W256" s="36">
        <f>SUMIFS(СВЦЭМ!$F$39:$F$782,СВЦЭМ!$A$39:$A$782,$A256,СВЦЭМ!$B$39:$B$782,W$226)+'СЕТ СН'!$F$15</f>
        <v>211.46155209</v>
      </c>
      <c r="X256" s="36">
        <f>SUMIFS(СВЦЭМ!$F$39:$F$782,СВЦЭМ!$A$39:$A$782,$A256,СВЦЭМ!$B$39:$B$782,X$226)+'СЕТ СН'!$F$15</f>
        <v>221.71484533</v>
      </c>
      <c r="Y256" s="36">
        <f>SUMIFS(СВЦЭМ!$F$39:$F$782,СВЦЭМ!$A$39:$A$782,$A256,СВЦЭМ!$B$39:$B$782,Y$226)+'СЕТ СН'!$F$15</f>
        <v>227.93866874</v>
      </c>
    </row>
    <row r="257" spans="1:27" ht="15.75" x14ac:dyDescent="0.2">
      <c r="A257" s="35">
        <f t="shared" si="6"/>
        <v>45077</v>
      </c>
      <c r="B257" s="36">
        <f>SUMIFS(СВЦЭМ!$F$39:$F$782,СВЦЭМ!$A$39:$A$782,$A257,СВЦЭМ!$B$39:$B$782,B$226)+'СЕТ СН'!$F$15</f>
        <v>246.56061385000001</v>
      </c>
      <c r="C257" s="36">
        <f>SUMIFS(СВЦЭМ!$F$39:$F$782,СВЦЭМ!$A$39:$A$782,$A257,СВЦЭМ!$B$39:$B$782,C$226)+'СЕТ СН'!$F$15</f>
        <v>255.41988049</v>
      </c>
      <c r="D257" s="36">
        <f>SUMIFS(СВЦЭМ!$F$39:$F$782,СВЦЭМ!$A$39:$A$782,$A257,СВЦЭМ!$B$39:$B$782,D$226)+'СЕТ СН'!$F$15</f>
        <v>257.35338335</v>
      </c>
      <c r="E257" s="36">
        <f>SUMIFS(СВЦЭМ!$F$39:$F$782,СВЦЭМ!$A$39:$A$782,$A257,СВЦЭМ!$B$39:$B$782,E$226)+'СЕТ СН'!$F$15</f>
        <v>253.06798749000001</v>
      </c>
      <c r="F257" s="36">
        <f>SUMIFS(СВЦЭМ!$F$39:$F$782,СВЦЭМ!$A$39:$A$782,$A257,СВЦЭМ!$B$39:$B$782,F$226)+'СЕТ СН'!$F$15</f>
        <v>254.97540968000001</v>
      </c>
      <c r="G257" s="36">
        <f>SUMIFS(СВЦЭМ!$F$39:$F$782,СВЦЭМ!$A$39:$A$782,$A257,СВЦЭМ!$B$39:$B$782,G$226)+'СЕТ СН'!$F$15</f>
        <v>254.48771106999999</v>
      </c>
      <c r="H257" s="36">
        <f>SUMIFS(СВЦЭМ!$F$39:$F$782,СВЦЭМ!$A$39:$A$782,$A257,СВЦЭМ!$B$39:$B$782,H$226)+'СЕТ СН'!$F$15</f>
        <v>232.30749230000001</v>
      </c>
      <c r="I257" s="36">
        <f>SUMIFS(СВЦЭМ!$F$39:$F$782,СВЦЭМ!$A$39:$A$782,$A257,СВЦЭМ!$B$39:$B$782,I$226)+'СЕТ СН'!$F$15</f>
        <v>228.28652417999999</v>
      </c>
      <c r="J257" s="36">
        <f>SUMIFS(СВЦЭМ!$F$39:$F$782,СВЦЭМ!$A$39:$A$782,$A257,СВЦЭМ!$B$39:$B$782,J$226)+'СЕТ СН'!$F$15</f>
        <v>219.51767326999999</v>
      </c>
      <c r="K257" s="36">
        <f>SUMIFS(СВЦЭМ!$F$39:$F$782,СВЦЭМ!$A$39:$A$782,$A257,СВЦЭМ!$B$39:$B$782,K$226)+'СЕТ СН'!$F$15</f>
        <v>220.16770332999999</v>
      </c>
      <c r="L257" s="36">
        <f>SUMIFS(СВЦЭМ!$F$39:$F$782,СВЦЭМ!$A$39:$A$782,$A257,СВЦЭМ!$B$39:$B$782,L$226)+'СЕТ СН'!$F$15</f>
        <v>218.21287595000001</v>
      </c>
      <c r="M257" s="36">
        <f>SUMIFS(СВЦЭМ!$F$39:$F$782,СВЦЭМ!$A$39:$A$782,$A257,СВЦЭМ!$B$39:$B$782,M$226)+'СЕТ СН'!$F$15</f>
        <v>221.49180591999999</v>
      </c>
      <c r="N257" s="36">
        <f>SUMIFS(СВЦЭМ!$F$39:$F$782,СВЦЭМ!$A$39:$A$782,$A257,СВЦЭМ!$B$39:$B$782,N$226)+'СЕТ СН'!$F$15</f>
        <v>225.11696413999999</v>
      </c>
      <c r="O257" s="36">
        <f>SUMIFS(СВЦЭМ!$F$39:$F$782,СВЦЭМ!$A$39:$A$782,$A257,СВЦЭМ!$B$39:$B$782,O$226)+'СЕТ СН'!$F$15</f>
        <v>219.93307741999999</v>
      </c>
      <c r="P257" s="36">
        <f>SUMIFS(СВЦЭМ!$F$39:$F$782,СВЦЭМ!$A$39:$A$782,$A257,СВЦЭМ!$B$39:$B$782,P$226)+'СЕТ СН'!$F$15</f>
        <v>224.41554748999999</v>
      </c>
      <c r="Q257" s="36">
        <f>SUMIFS(СВЦЭМ!$F$39:$F$782,СВЦЭМ!$A$39:$A$782,$A257,СВЦЭМ!$B$39:$B$782,Q$226)+'СЕТ СН'!$F$15</f>
        <v>223.46432654</v>
      </c>
      <c r="R257" s="36">
        <f>SUMIFS(СВЦЭМ!$F$39:$F$782,СВЦЭМ!$A$39:$A$782,$A257,СВЦЭМ!$B$39:$B$782,R$226)+'СЕТ СН'!$F$15</f>
        <v>223.27029017999999</v>
      </c>
      <c r="S257" s="36">
        <f>SUMIFS(СВЦЭМ!$F$39:$F$782,СВЦЭМ!$A$39:$A$782,$A257,СВЦЭМ!$B$39:$B$782,S$226)+'СЕТ СН'!$F$15</f>
        <v>221.96967090000001</v>
      </c>
      <c r="T257" s="36">
        <f>SUMIFS(СВЦЭМ!$F$39:$F$782,СВЦЭМ!$A$39:$A$782,$A257,СВЦЭМ!$B$39:$B$782,T$226)+'СЕТ СН'!$F$15</f>
        <v>215.79573285000001</v>
      </c>
      <c r="U257" s="36">
        <f>SUMIFS(СВЦЭМ!$F$39:$F$782,СВЦЭМ!$A$39:$A$782,$A257,СВЦЭМ!$B$39:$B$782,U$226)+'СЕТ СН'!$F$15</f>
        <v>206.79610084999999</v>
      </c>
      <c r="V257" s="36">
        <f>SUMIFS(СВЦЭМ!$F$39:$F$782,СВЦЭМ!$A$39:$A$782,$A257,СВЦЭМ!$B$39:$B$782,V$226)+'СЕТ СН'!$F$15</f>
        <v>203.00354127</v>
      </c>
      <c r="W257" s="36">
        <f>SUMIFS(СВЦЭМ!$F$39:$F$782,СВЦЭМ!$A$39:$A$782,$A257,СВЦЭМ!$B$39:$B$782,W$226)+'СЕТ СН'!$F$15</f>
        <v>203.43295420000001</v>
      </c>
      <c r="X257" s="36">
        <f>SUMIFS(СВЦЭМ!$F$39:$F$782,СВЦЭМ!$A$39:$A$782,$A257,СВЦЭМ!$B$39:$B$782,X$226)+'СЕТ СН'!$F$15</f>
        <v>210.91545861</v>
      </c>
      <c r="Y257" s="36">
        <f>SUMIFS(СВЦЭМ!$F$39:$F$782,СВЦЭМ!$A$39:$A$782,$A257,СВЦЭМ!$B$39:$B$782,Y$226)+'СЕТ СН'!$F$15</f>
        <v>219.57454783</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01.05.2023</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45048</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45049</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45050</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45051</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45052</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45053</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45054</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45055</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45056</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45057</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45058</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45059</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45060</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45061</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45062</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45063</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45064</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45065</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45066</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45067</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45068</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45069</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45070</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45071</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45072</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45073</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45074</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45075</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45076</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45077</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01.05.2023</v>
      </c>
      <c r="B297" s="36">
        <f>SUMIFS(СВЦЭМ!$H$40:$H$783,СВЦЭМ!$A$40:$A$783,$A297,СВЦЭМ!$B$39:$B$782,B$296)+'СЕТ СН'!$F$15</f>
        <v>0</v>
      </c>
      <c r="C297" s="36">
        <f>SUMIFS(СВЦЭМ!$H$40:$H$783,СВЦЭМ!$A$40:$A$783,$A297,СВЦЭМ!$B$39:$B$782,C$296)+'СЕТ СН'!$F$15</f>
        <v>0</v>
      </c>
      <c r="D297" s="36">
        <f>SUMIFS(СВЦЭМ!$H$40:$H$783,СВЦЭМ!$A$40:$A$783,$A297,СВЦЭМ!$B$39:$B$782,D$296)+'СЕТ СН'!$F$15</f>
        <v>0</v>
      </c>
      <c r="E297" s="36">
        <f>SUMIFS(СВЦЭМ!$H$40:$H$783,СВЦЭМ!$A$40:$A$783,$A297,СВЦЭМ!$B$39:$B$782,E$296)+'СЕТ СН'!$F$15</f>
        <v>0</v>
      </c>
      <c r="F297" s="36">
        <f>SUMIFS(СВЦЭМ!$H$40:$H$783,СВЦЭМ!$A$40:$A$783,$A297,СВЦЭМ!$B$39:$B$782,F$296)+'СЕТ СН'!$F$15</f>
        <v>0</v>
      </c>
      <c r="G297" s="36">
        <f>SUMIFS(СВЦЭМ!$H$40:$H$783,СВЦЭМ!$A$40:$A$783,$A297,СВЦЭМ!$B$39:$B$782,G$296)+'СЕТ СН'!$F$15</f>
        <v>0</v>
      </c>
      <c r="H297" s="36">
        <f>SUMIFS(СВЦЭМ!$H$40:$H$783,СВЦЭМ!$A$40:$A$783,$A297,СВЦЭМ!$B$39:$B$782,H$296)+'СЕТ СН'!$F$15</f>
        <v>0</v>
      </c>
      <c r="I297" s="36">
        <f>SUMIFS(СВЦЭМ!$H$40:$H$783,СВЦЭМ!$A$40:$A$783,$A297,СВЦЭМ!$B$39:$B$782,I$296)+'СЕТ СН'!$F$15</f>
        <v>0</v>
      </c>
      <c r="J297" s="36">
        <f>SUMIFS(СВЦЭМ!$H$40:$H$783,СВЦЭМ!$A$40:$A$783,$A297,СВЦЭМ!$B$39:$B$782,J$296)+'СЕТ СН'!$F$15</f>
        <v>0</v>
      </c>
      <c r="K297" s="36">
        <f>SUMIFS(СВЦЭМ!$H$40:$H$783,СВЦЭМ!$A$40:$A$783,$A297,СВЦЭМ!$B$39:$B$782,K$296)+'СЕТ СН'!$F$15</f>
        <v>0</v>
      </c>
      <c r="L297" s="36">
        <f>SUMIFS(СВЦЭМ!$H$40:$H$783,СВЦЭМ!$A$40:$A$783,$A297,СВЦЭМ!$B$39:$B$782,L$296)+'СЕТ СН'!$F$15</f>
        <v>0</v>
      </c>
      <c r="M297" s="36">
        <f>SUMIFS(СВЦЭМ!$H$40:$H$783,СВЦЭМ!$A$40:$A$783,$A297,СВЦЭМ!$B$39:$B$782,M$296)+'СЕТ СН'!$F$15</f>
        <v>0</v>
      </c>
      <c r="N297" s="36">
        <f>SUMIFS(СВЦЭМ!$H$40:$H$783,СВЦЭМ!$A$40:$A$783,$A297,СВЦЭМ!$B$39:$B$782,N$296)+'СЕТ СН'!$F$15</f>
        <v>0</v>
      </c>
      <c r="O297" s="36">
        <f>SUMIFS(СВЦЭМ!$H$40:$H$783,СВЦЭМ!$A$40:$A$783,$A297,СВЦЭМ!$B$39:$B$782,O$296)+'СЕТ СН'!$F$15</f>
        <v>0</v>
      </c>
      <c r="P297" s="36">
        <f>SUMIFS(СВЦЭМ!$H$40:$H$783,СВЦЭМ!$A$40:$A$783,$A297,СВЦЭМ!$B$39:$B$782,P$296)+'СЕТ СН'!$F$15</f>
        <v>0</v>
      </c>
      <c r="Q297" s="36">
        <f>SUMIFS(СВЦЭМ!$H$40:$H$783,СВЦЭМ!$A$40:$A$783,$A297,СВЦЭМ!$B$39:$B$782,Q$296)+'СЕТ СН'!$F$15</f>
        <v>0</v>
      </c>
      <c r="R297" s="36">
        <f>SUMIFS(СВЦЭМ!$H$40:$H$783,СВЦЭМ!$A$40:$A$783,$A297,СВЦЭМ!$B$39:$B$782,R$296)+'СЕТ СН'!$F$15</f>
        <v>0</v>
      </c>
      <c r="S297" s="36">
        <f>SUMIFS(СВЦЭМ!$H$40:$H$783,СВЦЭМ!$A$40:$A$783,$A297,СВЦЭМ!$B$39:$B$782,S$296)+'СЕТ СН'!$F$15</f>
        <v>0</v>
      </c>
      <c r="T297" s="36">
        <f>SUMIFS(СВЦЭМ!$H$40:$H$783,СВЦЭМ!$A$40:$A$783,$A297,СВЦЭМ!$B$39:$B$782,T$296)+'СЕТ СН'!$F$15</f>
        <v>0</v>
      </c>
      <c r="U297" s="36">
        <f>SUMIFS(СВЦЭМ!$H$40:$H$783,СВЦЭМ!$A$40:$A$783,$A297,СВЦЭМ!$B$39:$B$782,U$296)+'СЕТ СН'!$F$15</f>
        <v>0</v>
      </c>
      <c r="V297" s="36">
        <f>SUMIFS(СВЦЭМ!$H$40:$H$783,СВЦЭМ!$A$40:$A$783,$A297,СВЦЭМ!$B$39:$B$782,V$296)+'СЕТ СН'!$F$15</f>
        <v>0</v>
      </c>
      <c r="W297" s="36">
        <f>SUMIFS(СВЦЭМ!$H$40:$H$783,СВЦЭМ!$A$40:$A$783,$A297,СВЦЭМ!$B$39:$B$782,W$296)+'СЕТ СН'!$F$15</f>
        <v>0</v>
      </c>
      <c r="X297" s="36">
        <f>SUMIFS(СВЦЭМ!$H$40:$H$783,СВЦЭМ!$A$40:$A$783,$A297,СВЦЭМ!$B$39:$B$782,X$296)+'СЕТ СН'!$F$15</f>
        <v>0</v>
      </c>
      <c r="Y297" s="36">
        <f>SUMIFS(СВЦЭМ!$H$40:$H$783,СВЦЭМ!$A$40:$A$783,$A297,СВЦЭМ!$B$39:$B$782,Y$296)+'СЕТ СН'!$F$15</f>
        <v>0</v>
      </c>
      <c r="AA297" s="45"/>
    </row>
    <row r="298" spans="1:27" ht="15.75" hidden="1" x14ac:dyDescent="0.2">
      <c r="A298" s="35">
        <f>A297+1</f>
        <v>45048</v>
      </c>
      <c r="B298" s="36">
        <f>SUMIFS(СВЦЭМ!$H$40:$H$783,СВЦЭМ!$A$40:$A$783,$A298,СВЦЭМ!$B$39:$B$782,B$296)+'СЕТ СН'!$F$15</f>
        <v>0</v>
      </c>
      <c r="C298" s="36">
        <f>SUMIFS(СВЦЭМ!$H$40:$H$783,СВЦЭМ!$A$40:$A$783,$A298,СВЦЭМ!$B$39:$B$782,C$296)+'СЕТ СН'!$F$15</f>
        <v>0</v>
      </c>
      <c r="D298" s="36">
        <f>SUMIFS(СВЦЭМ!$H$40:$H$783,СВЦЭМ!$A$40:$A$783,$A298,СВЦЭМ!$B$39:$B$782,D$296)+'СЕТ СН'!$F$15</f>
        <v>0</v>
      </c>
      <c r="E298" s="36">
        <f>SUMIFS(СВЦЭМ!$H$40:$H$783,СВЦЭМ!$A$40:$A$783,$A298,СВЦЭМ!$B$39:$B$782,E$296)+'СЕТ СН'!$F$15</f>
        <v>0</v>
      </c>
      <c r="F298" s="36">
        <f>SUMIFS(СВЦЭМ!$H$40:$H$783,СВЦЭМ!$A$40:$A$783,$A298,СВЦЭМ!$B$39:$B$782,F$296)+'СЕТ СН'!$F$15</f>
        <v>0</v>
      </c>
      <c r="G298" s="36">
        <f>SUMIFS(СВЦЭМ!$H$40:$H$783,СВЦЭМ!$A$40:$A$783,$A298,СВЦЭМ!$B$39:$B$782,G$296)+'СЕТ СН'!$F$15</f>
        <v>0</v>
      </c>
      <c r="H298" s="36">
        <f>SUMIFS(СВЦЭМ!$H$40:$H$783,СВЦЭМ!$A$40:$A$783,$A298,СВЦЭМ!$B$39:$B$782,H$296)+'СЕТ СН'!$F$15</f>
        <v>0</v>
      </c>
      <c r="I298" s="36">
        <f>SUMIFS(СВЦЭМ!$H$40:$H$783,СВЦЭМ!$A$40:$A$783,$A298,СВЦЭМ!$B$39:$B$782,I$296)+'СЕТ СН'!$F$15</f>
        <v>0</v>
      </c>
      <c r="J298" s="36">
        <f>SUMIFS(СВЦЭМ!$H$40:$H$783,СВЦЭМ!$A$40:$A$783,$A298,СВЦЭМ!$B$39:$B$782,J$296)+'СЕТ СН'!$F$15</f>
        <v>0</v>
      </c>
      <c r="K298" s="36">
        <f>SUMIFS(СВЦЭМ!$H$40:$H$783,СВЦЭМ!$A$40:$A$783,$A298,СВЦЭМ!$B$39:$B$782,K$296)+'СЕТ СН'!$F$15</f>
        <v>0</v>
      </c>
      <c r="L298" s="36">
        <f>SUMIFS(СВЦЭМ!$H$40:$H$783,СВЦЭМ!$A$40:$A$783,$A298,СВЦЭМ!$B$39:$B$782,L$296)+'СЕТ СН'!$F$15</f>
        <v>0</v>
      </c>
      <c r="M298" s="36">
        <f>SUMIFS(СВЦЭМ!$H$40:$H$783,СВЦЭМ!$A$40:$A$783,$A298,СВЦЭМ!$B$39:$B$782,M$296)+'СЕТ СН'!$F$15</f>
        <v>0</v>
      </c>
      <c r="N298" s="36">
        <f>SUMIFS(СВЦЭМ!$H$40:$H$783,СВЦЭМ!$A$40:$A$783,$A298,СВЦЭМ!$B$39:$B$782,N$296)+'СЕТ СН'!$F$15</f>
        <v>0</v>
      </c>
      <c r="O298" s="36">
        <f>SUMIFS(СВЦЭМ!$H$40:$H$783,СВЦЭМ!$A$40:$A$783,$A298,СВЦЭМ!$B$39:$B$782,O$296)+'СЕТ СН'!$F$15</f>
        <v>0</v>
      </c>
      <c r="P298" s="36">
        <f>SUMIFS(СВЦЭМ!$H$40:$H$783,СВЦЭМ!$A$40:$A$783,$A298,СВЦЭМ!$B$39:$B$782,P$296)+'СЕТ СН'!$F$15</f>
        <v>0</v>
      </c>
      <c r="Q298" s="36">
        <f>SUMIFS(СВЦЭМ!$H$40:$H$783,СВЦЭМ!$A$40:$A$783,$A298,СВЦЭМ!$B$39:$B$782,Q$296)+'СЕТ СН'!$F$15</f>
        <v>0</v>
      </c>
      <c r="R298" s="36">
        <f>SUMIFS(СВЦЭМ!$H$40:$H$783,СВЦЭМ!$A$40:$A$783,$A298,СВЦЭМ!$B$39:$B$782,R$296)+'СЕТ СН'!$F$15</f>
        <v>0</v>
      </c>
      <c r="S298" s="36">
        <f>SUMIFS(СВЦЭМ!$H$40:$H$783,СВЦЭМ!$A$40:$A$783,$A298,СВЦЭМ!$B$39:$B$782,S$296)+'СЕТ СН'!$F$15</f>
        <v>0</v>
      </c>
      <c r="T298" s="36">
        <f>SUMIFS(СВЦЭМ!$H$40:$H$783,СВЦЭМ!$A$40:$A$783,$A298,СВЦЭМ!$B$39:$B$782,T$296)+'СЕТ СН'!$F$15</f>
        <v>0</v>
      </c>
      <c r="U298" s="36">
        <f>SUMIFS(СВЦЭМ!$H$40:$H$783,СВЦЭМ!$A$40:$A$783,$A298,СВЦЭМ!$B$39:$B$782,U$296)+'СЕТ СН'!$F$15</f>
        <v>0</v>
      </c>
      <c r="V298" s="36">
        <f>SUMIFS(СВЦЭМ!$H$40:$H$783,СВЦЭМ!$A$40:$A$783,$A298,СВЦЭМ!$B$39:$B$782,V$296)+'СЕТ СН'!$F$15</f>
        <v>0</v>
      </c>
      <c r="W298" s="36">
        <f>SUMIFS(СВЦЭМ!$H$40:$H$783,СВЦЭМ!$A$40:$A$783,$A298,СВЦЭМ!$B$39:$B$782,W$296)+'СЕТ СН'!$F$15</f>
        <v>0</v>
      </c>
      <c r="X298" s="36">
        <f>SUMIFS(СВЦЭМ!$H$40:$H$783,СВЦЭМ!$A$40:$A$783,$A298,СВЦЭМ!$B$39:$B$782,X$296)+'СЕТ СН'!$F$15</f>
        <v>0</v>
      </c>
      <c r="Y298" s="36">
        <f>SUMIFS(СВЦЭМ!$H$40:$H$783,СВЦЭМ!$A$40:$A$783,$A298,СВЦЭМ!$B$39:$B$782,Y$296)+'СЕТ СН'!$F$15</f>
        <v>0</v>
      </c>
    </row>
    <row r="299" spans="1:27" ht="15.75" hidden="1" x14ac:dyDescent="0.2">
      <c r="A299" s="35">
        <f t="shared" ref="A299:A327" si="8">A298+1</f>
        <v>45049</v>
      </c>
      <c r="B299" s="36">
        <f>SUMIFS(СВЦЭМ!$H$40:$H$783,СВЦЭМ!$A$40:$A$783,$A299,СВЦЭМ!$B$39:$B$782,B$296)+'СЕТ СН'!$F$15</f>
        <v>0</v>
      </c>
      <c r="C299" s="36">
        <f>SUMIFS(СВЦЭМ!$H$40:$H$783,СВЦЭМ!$A$40:$A$783,$A299,СВЦЭМ!$B$39:$B$782,C$296)+'СЕТ СН'!$F$15</f>
        <v>0</v>
      </c>
      <c r="D299" s="36">
        <f>SUMIFS(СВЦЭМ!$H$40:$H$783,СВЦЭМ!$A$40:$A$783,$A299,СВЦЭМ!$B$39:$B$782,D$296)+'СЕТ СН'!$F$15</f>
        <v>0</v>
      </c>
      <c r="E299" s="36">
        <f>SUMIFS(СВЦЭМ!$H$40:$H$783,СВЦЭМ!$A$40:$A$783,$A299,СВЦЭМ!$B$39:$B$782,E$296)+'СЕТ СН'!$F$15</f>
        <v>0</v>
      </c>
      <c r="F299" s="36">
        <f>SUMIFS(СВЦЭМ!$H$40:$H$783,СВЦЭМ!$A$40:$A$783,$A299,СВЦЭМ!$B$39:$B$782,F$296)+'СЕТ СН'!$F$15</f>
        <v>0</v>
      </c>
      <c r="G299" s="36">
        <f>SUMIFS(СВЦЭМ!$H$40:$H$783,СВЦЭМ!$A$40:$A$783,$A299,СВЦЭМ!$B$39:$B$782,G$296)+'СЕТ СН'!$F$15</f>
        <v>0</v>
      </c>
      <c r="H299" s="36">
        <f>SUMIFS(СВЦЭМ!$H$40:$H$783,СВЦЭМ!$A$40:$A$783,$A299,СВЦЭМ!$B$39:$B$782,H$296)+'СЕТ СН'!$F$15</f>
        <v>0</v>
      </c>
      <c r="I299" s="36">
        <f>SUMIFS(СВЦЭМ!$H$40:$H$783,СВЦЭМ!$A$40:$A$783,$A299,СВЦЭМ!$B$39:$B$782,I$296)+'СЕТ СН'!$F$15</f>
        <v>0</v>
      </c>
      <c r="J299" s="36">
        <f>SUMIFS(СВЦЭМ!$H$40:$H$783,СВЦЭМ!$A$40:$A$783,$A299,СВЦЭМ!$B$39:$B$782,J$296)+'СЕТ СН'!$F$15</f>
        <v>0</v>
      </c>
      <c r="K299" s="36">
        <f>SUMIFS(СВЦЭМ!$H$40:$H$783,СВЦЭМ!$A$40:$A$783,$A299,СВЦЭМ!$B$39:$B$782,K$296)+'СЕТ СН'!$F$15</f>
        <v>0</v>
      </c>
      <c r="L299" s="36">
        <f>SUMIFS(СВЦЭМ!$H$40:$H$783,СВЦЭМ!$A$40:$A$783,$A299,СВЦЭМ!$B$39:$B$782,L$296)+'СЕТ СН'!$F$15</f>
        <v>0</v>
      </c>
      <c r="M299" s="36">
        <f>SUMIFS(СВЦЭМ!$H$40:$H$783,СВЦЭМ!$A$40:$A$783,$A299,СВЦЭМ!$B$39:$B$782,M$296)+'СЕТ СН'!$F$15</f>
        <v>0</v>
      </c>
      <c r="N299" s="36">
        <f>SUMIFS(СВЦЭМ!$H$40:$H$783,СВЦЭМ!$A$40:$A$783,$A299,СВЦЭМ!$B$39:$B$782,N$296)+'СЕТ СН'!$F$15</f>
        <v>0</v>
      </c>
      <c r="O299" s="36">
        <f>SUMIFS(СВЦЭМ!$H$40:$H$783,СВЦЭМ!$A$40:$A$783,$A299,СВЦЭМ!$B$39:$B$782,O$296)+'СЕТ СН'!$F$15</f>
        <v>0</v>
      </c>
      <c r="P299" s="36">
        <f>SUMIFS(СВЦЭМ!$H$40:$H$783,СВЦЭМ!$A$40:$A$783,$A299,СВЦЭМ!$B$39:$B$782,P$296)+'СЕТ СН'!$F$15</f>
        <v>0</v>
      </c>
      <c r="Q299" s="36">
        <f>SUMIFS(СВЦЭМ!$H$40:$H$783,СВЦЭМ!$A$40:$A$783,$A299,СВЦЭМ!$B$39:$B$782,Q$296)+'СЕТ СН'!$F$15</f>
        <v>0</v>
      </c>
      <c r="R299" s="36">
        <f>SUMIFS(СВЦЭМ!$H$40:$H$783,СВЦЭМ!$A$40:$A$783,$A299,СВЦЭМ!$B$39:$B$782,R$296)+'СЕТ СН'!$F$15</f>
        <v>0</v>
      </c>
      <c r="S299" s="36">
        <f>SUMIFS(СВЦЭМ!$H$40:$H$783,СВЦЭМ!$A$40:$A$783,$A299,СВЦЭМ!$B$39:$B$782,S$296)+'СЕТ СН'!$F$15</f>
        <v>0</v>
      </c>
      <c r="T299" s="36">
        <f>SUMIFS(СВЦЭМ!$H$40:$H$783,СВЦЭМ!$A$40:$A$783,$A299,СВЦЭМ!$B$39:$B$782,T$296)+'СЕТ СН'!$F$15</f>
        <v>0</v>
      </c>
      <c r="U299" s="36">
        <f>SUMIFS(СВЦЭМ!$H$40:$H$783,СВЦЭМ!$A$40:$A$783,$A299,СВЦЭМ!$B$39:$B$782,U$296)+'СЕТ СН'!$F$15</f>
        <v>0</v>
      </c>
      <c r="V299" s="36">
        <f>SUMIFS(СВЦЭМ!$H$40:$H$783,СВЦЭМ!$A$40:$A$783,$A299,СВЦЭМ!$B$39:$B$782,V$296)+'СЕТ СН'!$F$15</f>
        <v>0</v>
      </c>
      <c r="W299" s="36">
        <f>SUMIFS(СВЦЭМ!$H$40:$H$783,СВЦЭМ!$A$40:$A$783,$A299,СВЦЭМ!$B$39:$B$782,W$296)+'СЕТ СН'!$F$15</f>
        <v>0</v>
      </c>
      <c r="X299" s="36">
        <f>SUMIFS(СВЦЭМ!$H$40:$H$783,СВЦЭМ!$A$40:$A$783,$A299,СВЦЭМ!$B$39:$B$782,X$296)+'СЕТ СН'!$F$15</f>
        <v>0</v>
      </c>
      <c r="Y299" s="36">
        <f>SUMIFS(СВЦЭМ!$H$40:$H$783,СВЦЭМ!$A$40:$A$783,$A299,СВЦЭМ!$B$39:$B$782,Y$296)+'СЕТ СН'!$F$15</f>
        <v>0</v>
      </c>
    </row>
    <row r="300" spans="1:27" ht="15.75" hidden="1" x14ac:dyDescent="0.2">
      <c r="A300" s="35">
        <f t="shared" si="8"/>
        <v>45050</v>
      </c>
      <c r="B300" s="36">
        <f>SUMIFS(СВЦЭМ!$H$40:$H$783,СВЦЭМ!$A$40:$A$783,$A300,СВЦЭМ!$B$39:$B$782,B$296)+'СЕТ СН'!$F$15</f>
        <v>0</v>
      </c>
      <c r="C300" s="36">
        <f>SUMIFS(СВЦЭМ!$H$40:$H$783,СВЦЭМ!$A$40:$A$783,$A300,СВЦЭМ!$B$39:$B$782,C$296)+'СЕТ СН'!$F$15</f>
        <v>0</v>
      </c>
      <c r="D300" s="36">
        <f>SUMIFS(СВЦЭМ!$H$40:$H$783,СВЦЭМ!$A$40:$A$783,$A300,СВЦЭМ!$B$39:$B$782,D$296)+'СЕТ СН'!$F$15</f>
        <v>0</v>
      </c>
      <c r="E300" s="36">
        <f>SUMIFS(СВЦЭМ!$H$40:$H$783,СВЦЭМ!$A$40:$A$783,$A300,СВЦЭМ!$B$39:$B$782,E$296)+'СЕТ СН'!$F$15</f>
        <v>0</v>
      </c>
      <c r="F300" s="36">
        <f>SUMIFS(СВЦЭМ!$H$40:$H$783,СВЦЭМ!$A$40:$A$783,$A300,СВЦЭМ!$B$39:$B$782,F$296)+'СЕТ СН'!$F$15</f>
        <v>0</v>
      </c>
      <c r="G300" s="36">
        <f>SUMIFS(СВЦЭМ!$H$40:$H$783,СВЦЭМ!$A$40:$A$783,$A300,СВЦЭМ!$B$39:$B$782,G$296)+'СЕТ СН'!$F$15</f>
        <v>0</v>
      </c>
      <c r="H300" s="36">
        <f>SUMIFS(СВЦЭМ!$H$40:$H$783,СВЦЭМ!$A$40:$A$783,$A300,СВЦЭМ!$B$39:$B$782,H$296)+'СЕТ СН'!$F$15</f>
        <v>0</v>
      </c>
      <c r="I300" s="36">
        <f>SUMIFS(СВЦЭМ!$H$40:$H$783,СВЦЭМ!$A$40:$A$783,$A300,СВЦЭМ!$B$39:$B$782,I$296)+'СЕТ СН'!$F$15</f>
        <v>0</v>
      </c>
      <c r="J300" s="36">
        <f>SUMIFS(СВЦЭМ!$H$40:$H$783,СВЦЭМ!$A$40:$A$783,$A300,СВЦЭМ!$B$39:$B$782,J$296)+'СЕТ СН'!$F$15</f>
        <v>0</v>
      </c>
      <c r="K300" s="36">
        <f>SUMIFS(СВЦЭМ!$H$40:$H$783,СВЦЭМ!$A$40:$A$783,$A300,СВЦЭМ!$B$39:$B$782,K$296)+'СЕТ СН'!$F$15</f>
        <v>0</v>
      </c>
      <c r="L300" s="36">
        <f>SUMIFS(СВЦЭМ!$H$40:$H$783,СВЦЭМ!$A$40:$A$783,$A300,СВЦЭМ!$B$39:$B$782,L$296)+'СЕТ СН'!$F$15</f>
        <v>0</v>
      </c>
      <c r="M300" s="36">
        <f>SUMIFS(СВЦЭМ!$H$40:$H$783,СВЦЭМ!$A$40:$A$783,$A300,СВЦЭМ!$B$39:$B$782,M$296)+'СЕТ СН'!$F$15</f>
        <v>0</v>
      </c>
      <c r="N300" s="36">
        <f>SUMIFS(СВЦЭМ!$H$40:$H$783,СВЦЭМ!$A$40:$A$783,$A300,СВЦЭМ!$B$39:$B$782,N$296)+'СЕТ СН'!$F$15</f>
        <v>0</v>
      </c>
      <c r="O300" s="36">
        <f>SUMIFS(СВЦЭМ!$H$40:$H$783,СВЦЭМ!$A$40:$A$783,$A300,СВЦЭМ!$B$39:$B$782,O$296)+'СЕТ СН'!$F$15</f>
        <v>0</v>
      </c>
      <c r="P300" s="36">
        <f>SUMIFS(СВЦЭМ!$H$40:$H$783,СВЦЭМ!$A$40:$A$783,$A300,СВЦЭМ!$B$39:$B$782,P$296)+'СЕТ СН'!$F$15</f>
        <v>0</v>
      </c>
      <c r="Q300" s="36">
        <f>SUMIFS(СВЦЭМ!$H$40:$H$783,СВЦЭМ!$A$40:$A$783,$A300,СВЦЭМ!$B$39:$B$782,Q$296)+'СЕТ СН'!$F$15</f>
        <v>0</v>
      </c>
      <c r="R300" s="36">
        <f>SUMIFS(СВЦЭМ!$H$40:$H$783,СВЦЭМ!$A$40:$A$783,$A300,СВЦЭМ!$B$39:$B$782,R$296)+'СЕТ СН'!$F$15</f>
        <v>0</v>
      </c>
      <c r="S300" s="36">
        <f>SUMIFS(СВЦЭМ!$H$40:$H$783,СВЦЭМ!$A$40:$A$783,$A300,СВЦЭМ!$B$39:$B$782,S$296)+'СЕТ СН'!$F$15</f>
        <v>0</v>
      </c>
      <c r="T300" s="36">
        <f>SUMIFS(СВЦЭМ!$H$40:$H$783,СВЦЭМ!$A$40:$A$783,$A300,СВЦЭМ!$B$39:$B$782,T$296)+'СЕТ СН'!$F$15</f>
        <v>0</v>
      </c>
      <c r="U300" s="36">
        <f>SUMIFS(СВЦЭМ!$H$40:$H$783,СВЦЭМ!$A$40:$A$783,$A300,СВЦЭМ!$B$39:$B$782,U$296)+'СЕТ СН'!$F$15</f>
        <v>0</v>
      </c>
      <c r="V300" s="36">
        <f>SUMIFS(СВЦЭМ!$H$40:$H$783,СВЦЭМ!$A$40:$A$783,$A300,СВЦЭМ!$B$39:$B$782,V$296)+'СЕТ СН'!$F$15</f>
        <v>0</v>
      </c>
      <c r="W300" s="36">
        <f>SUMIFS(СВЦЭМ!$H$40:$H$783,СВЦЭМ!$A$40:$A$783,$A300,СВЦЭМ!$B$39:$B$782,W$296)+'СЕТ СН'!$F$15</f>
        <v>0</v>
      </c>
      <c r="X300" s="36">
        <f>SUMIFS(СВЦЭМ!$H$40:$H$783,СВЦЭМ!$A$40:$A$783,$A300,СВЦЭМ!$B$39:$B$782,X$296)+'СЕТ СН'!$F$15</f>
        <v>0</v>
      </c>
      <c r="Y300" s="36">
        <f>SUMIFS(СВЦЭМ!$H$40:$H$783,СВЦЭМ!$A$40:$A$783,$A300,СВЦЭМ!$B$39:$B$782,Y$296)+'СЕТ СН'!$F$15</f>
        <v>0</v>
      </c>
    </row>
    <row r="301" spans="1:27" ht="15.75" hidden="1" x14ac:dyDescent="0.2">
      <c r="A301" s="35">
        <f t="shared" si="8"/>
        <v>45051</v>
      </c>
      <c r="B301" s="36">
        <f>SUMIFS(СВЦЭМ!$H$40:$H$783,СВЦЭМ!$A$40:$A$783,$A301,СВЦЭМ!$B$39:$B$782,B$296)+'СЕТ СН'!$F$15</f>
        <v>0</v>
      </c>
      <c r="C301" s="36">
        <f>SUMIFS(СВЦЭМ!$H$40:$H$783,СВЦЭМ!$A$40:$A$783,$A301,СВЦЭМ!$B$39:$B$782,C$296)+'СЕТ СН'!$F$15</f>
        <v>0</v>
      </c>
      <c r="D301" s="36">
        <f>SUMIFS(СВЦЭМ!$H$40:$H$783,СВЦЭМ!$A$40:$A$783,$A301,СВЦЭМ!$B$39:$B$782,D$296)+'СЕТ СН'!$F$15</f>
        <v>0</v>
      </c>
      <c r="E301" s="36">
        <f>SUMIFS(СВЦЭМ!$H$40:$H$783,СВЦЭМ!$A$40:$A$783,$A301,СВЦЭМ!$B$39:$B$782,E$296)+'СЕТ СН'!$F$15</f>
        <v>0</v>
      </c>
      <c r="F301" s="36">
        <f>SUMIFS(СВЦЭМ!$H$40:$H$783,СВЦЭМ!$A$40:$A$783,$A301,СВЦЭМ!$B$39:$B$782,F$296)+'СЕТ СН'!$F$15</f>
        <v>0</v>
      </c>
      <c r="G301" s="36">
        <f>SUMIFS(СВЦЭМ!$H$40:$H$783,СВЦЭМ!$A$40:$A$783,$A301,СВЦЭМ!$B$39:$B$782,G$296)+'СЕТ СН'!$F$15</f>
        <v>0</v>
      </c>
      <c r="H301" s="36">
        <f>SUMIFS(СВЦЭМ!$H$40:$H$783,СВЦЭМ!$A$40:$A$783,$A301,СВЦЭМ!$B$39:$B$782,H$296)+'СЕТ СН'!$F$15</f>
        <v>0</v>
      </c>
      <c r="I301" s="36">
        <f>SUMIFS(СВЦЭМ!$H$40:$H$783,СВЦЭМ!$A$40:$A$783,$A301,СВЦЭМ!$B$39:$B$782,I$296)+'СЕТ СН'!$F$15</f>
        <v>0</v>
      </c>
      <c r="J301" s="36">
        <f>SUMIFS(СВЦЭМ!$H$40:$H$783,СВЦЭМ!$A$40:$A$783,$A301,СВЦЭМ!$B$39:$B$782,J$296)+'СЕТ СН'!$F$15</f>
        <v>0</v>
      </c>
      <c r="K301" s="36">
        <f>SUMIFS(СВЦЭМ!$H$40:$H$783,СВЦЭМ!$A$40:$A$783,$A301,СВЦЭМ!$B$39:$B$782,K$296)+'СЕТ СН'!$F$15</f>
        <v>0</v>
      </c>
      <c r="L301" s="36">
        <f>SUMIFS(СВЦЭМ!$H$40:$H$783,СВЦЭМ!$A$40:$A$783,$A301,СВЦЭМ!$B$39:$B$782,L$296)+'СЕТ СН'!$F$15</f>
        <v>0</v>
      </c>
      <c r="M301" s="36">
        <f>SUMIFS(СВЦЭМ!$H$40:$H$783,СВЦЭМ!$A$40:$A$783,$A301,СВЦЭМ!$B$39:$B$782,M$296)+'СЕТ СН'!$F$15</f>
        <v>0</v>
      </c>
      <c r="N301" s="36">
        <f>SUMIFS(СВЦЭМ!$H$40:$H$783,СВЦЭМ!$A$40:$A$783,$A301,СВЦЭМ!$B$39:$B$782,N$296)+'СЕТ СН'!$F$15</f>
        <v>0</v>
      </c>
      <c r="O301" s="36">
        <f>SUMIFS(СВЦЭМ!$H$40:$H$783,СВЦЭМ!$A$40:$A$783,$A301,СВЦЭМ!$B$39:$B$782,O$296)+'СЕТ СН'!$F$15</f>
        <v>0</v>
      </c>
      <c r="P301" s="36">
        <f>SUMIFS(СВЦЭМ!$H$40:$H$783,СВЦЭМ!$A$40:$A$783,$A301,СВЦЭМ!$B$39:$B$782,P$296)+'СЕТ СН'!$F$15</f>
        <v>0</v>
      </c>
      <c r="Q301" s="36">
        <f>SUMIFS(СВЦЭМ!$H$40:$H$783,СВЦЭМ!$A$40:$A$783,$A301,СВЦЭМ!$B$39:$B$782,Q$296)+'СЕТ СН'!$F$15</f>
        <v>0</v>
      </c>
      <c r="R301" s="36">
        <f>SUMIFS(СВЦЭМ!$H$40:$H$783,СВЦЭМ!$A$40:$A$783,$A301,СВЦЭМ!$B$39:$B$782,R$296)+'СЕТ СН'!$F$15</f>
        <v>0</v>
      </c>
      <c r="S301" s="36">
        <f>SUMIFS(СВЦЭМ!$H$40:$H$783,СВЦЭМ!$A$40:$A$783,$A301,СВЦЭМ!$B$39:$B$782,S$296)+'СЕТ СН'!$F$15</f>
        <v>0</v>
      </c>
      <c r="T301" s="36">
        <f>SUMIFS(СВЦЭМ!$H$40:$H$783,СВЦЭМ!$A$40:$A$783,$A301,СВЦЭМ!$B$39:$B$782,T$296)+'СЕТ СН'!$F$15</f>
        <v>0</v>
      </c>
      <c r="U301" s="36">
        <f>SUMIFS(СВЦЭМ!$H$40:$H$783,СВЦЭМ!$A$40:$A$783,$A301,СВЦЭМ!$B$39:$B$782,U$296)+'СЕТ СН'!$F$15</f>
        <v>0</v>
      </c>
      <c r="V301" s="36">
        <f>SUMIFS(СВЦЭМ!$H$40:$H$783,СВЦЭМ!$A$40:$A$783,$A301,СВЦЭМ!$B$39:$B$782,V$296)+'СЕТ СН'!$F$15</f>
        <v>0</v>
      </c>
      <c r="W301" s="36">
        <f>SUMIFS(СВЦЭМ!$H$40:$H$783,СВЦЭМ!$A$40:$A$783,$A301,СВЦЭМ!$B$39:$B$782,W$296)+'СЕТ СН'!$F$15</f>
        <v>0</v>
      </c>
      <c r="X301" s="36">
        <f>SUMIFS(СВЦЭМ!$H$40:$H$783,СВЦЭМ!$A$40:$A$783,$A301,СВЦЭМ!$B$39:$B$782,X$296)+'СЕТ СН'!$F$15</f>
        <v>0</v>
      </c>
      <c r="Y301" s="36">
        <f>SUMIFS(СВЦЭМ!$H$40:$H$783,СВЦЭМ!$A$40:$A$783,$A301,СВЦЭМ!$B$39:$B$782,Y$296)+'СЕТ СН'!$F$15</f>
        <v>0</v>
      </c>
    </row>
    <row r="302" spans="1:27" ht="15.75" hidden="1" x14ac:dyDescent="0.2">
      <c r="A302" s="35">
        <f t="shared" si="8"/>
        <v>45052</v>
      </c>
      <c r="B302" s="36">
        <f>SUMIFS(СВЦЭМ!$H$40:$H$783,СВЦЭМ!$A$40:$A$783,$A302,СВЦЭМ!$B$39:$B$782,B$296)+'СЕТ СН'!$F$15</f>
        <v>0</v>
      </c>
      <c r="C302" s="36">
        <f>SUMIFS(СВЦЭМ!$H$40:$H$783,СВЦЭМ!$A$40:$A$783,$A302,СВЦЭМ!$B$39:$B$782,C$296)+'СЕТ СН'!$F$15</f>
        <v>0</v>
      </c>
      <c r="D302" s="36">
        <f>SUMIFS(СВЦЭМ!$H$40:$H$783,СВЦЭМ!$A$40:$A$783,$A302,СВЦЭМ!$B$39:$B$782,D$296)+'СЕТ СН'!$F$15</f>
        <v>0</v>
      </c>
      <c r="E302" s="36">
        <f>SUMIFS(СВЦЭМ!$H$40:$H$783,СВЦЭМ!$A$40:$A$783,$A302,СВЦЭМ!$B$39:$B$782,E$296)+'СЕТ СН'!$F$15</f>
        <v>0</v>
      </c>
      <c r="F302" s="36">
        <f>SUMIFS(СВЦЭМ!$H$40:$H$783,СВЦЭМ!$A$40:$A$783,$A302,СВЦЭМ!$B$39:$B$782,F$296)+'СЕТ СН'!$F$15</f>
        <v>0</v>
      </c>
      <c r="G302" s="36">
        <f>SUMIFS(СВЦЭМ!$H$40:$H$783,СВЦЭМ!$A$40:$A$783,$A302,СВЦЭМ!$B$39:$B$782,G$296)+'СЕТ СН'!$F$15</f>
        <v>0</v>
      </c>
      <c r="H302" s="36">
        <f>SUMIFS(СВЦЭМ!$H$40:$H$783,СВЦЭМ!$A$40:$A$783,$A302,СВЦЭМ!$B$39:$B$782,H$296)+'СЕТ СН'!$F$15</f>
        <v>0</v>
      </c>
      <c r="I302" s="36">
        <f>SUMIFS(СВЦЭМ!$H$40:$H$783,СВЦЭМ!$A$40:$A$783,$A302,СВЦЭМ!$B$39:$B$782,I$296)+'СЕТ СН'!$F$15</f>
        <v>0</v>
      </c>
      <c r="J302" s="36">
        <f>SUMIFS(СВЦЭМ!$H$40:$H$783,СВЦЭМ!$A$40:$A$783,$A302,СВЦЭМ!$B$39:$B$782,J$296)+'СЕТ СН'!$F$15</f>
        <v>0</v>
      </c>
      <c r="K302" s="36">
        <f>SUMIFS(СВЦЭМ!$H$40:$H$783,СВЦЭМ!$A$40:$A$783,$A302,СВЦЭМ!$B$39:$B$782,K$296)+'СЕТ СН'!$F$15</f>
        <v>0</v>
      </c>
      <c r="L302" s="36">
        <f>SUMIFS(СВЦЭМ!$H$40:$H$783,СВЦЭМ!$A$40:$A$783,$A302,СВЦЭМ!$B$39:$B$782,L$296)+'СЕТ СН'!$F$15</f>
        <v>0</v>
      </c>
      <c r="M302" s="36">
        <f>SUMIFS(СВЦЭМ!$H$40:$H$783,СВЦЭМ!$A$40:$A$783,$A302,СВЦЭМ!$B$39:$B$782,M$296)+'СЕТ СН'!$F$15</f>
        <v>0</v>
      </c>
      <c r="N302" s="36">
        <f>SUMIFS(СВЦЭМ!$H$40:$H$783,СВЦЭМ!$A$40:$A$783,$A302,СВЦЭМ!$B$39:$B$782,N$296)+'СЕТ СН'!$F$15</f>
        <v>0</v>
      </c>
      <c r="O302" s="36">
        <f>SUMIFS(СВЦЭМ!$H$40:$H$783,СВЦЭМ!$A$40:$A$783,$A302,СВЦЭМ!$B$39:$B$782,O$296)+'СЕТ СН'!$F$15</f>
        <v>0</v>
      </c>
      <c r="P302" s="36">
        <f>SUMIFS(СВЦЭМ!$H$40:$H$783,СВЦЭМ!$A$40:$A$783,$A302,СВЦЭМ!$B$39:$B$782,P$296)+'СЕТ СН'!$F$15</f>
        <v>0</v>
      </c>
      <c r="Q302" s="36">
        <f>SUMIFS(СВЦЭМ!$H$40:$H$783,СВЦЭМ!$A$40:$A$783,$A302,СВЦЭМ!$B$39:$B$782,Q$296)+'СЕТ СН'!$F$15</f>
        <v>0</v>
      </c>
      <c r="R302" s="36">
        <f>SUMIFS(СВЦЭМ!$H$40:$H$783,СВЦЭМ!$A$40:$A$783,$A302,СВЦЭМ!$B$39:$B$782,R$296)+'СЕТ СН'!$F$15</f>
        <v>0</v>
      </c>
      <c r="S302" s="36">
        <f>SUMIFS(СВЦЭМ!$H$40:$H$783,СВЦЭМ!$A$40:$A$783,$A302,СВЦЭМ!$B$39:$B$782,S$296)+'СЕТ СН'!$F$15</f>
        <v>0</v>
      </c>
      <c r="T302" s="36">
        <f>SUMIFS(СВЦЭМ!$H$40:$H$783,СВЦЭМ!$A$40:$A$783,$A302,СВЦЭМ!$B$39:$B$782,T$296)+'СЕТ СН'!$F$15</f>
        <v>0</v>
      </c>
      <c r="U302" s="36">
        <f>SUMIFS(СВЦЭМ!$H$40:$H$783,СВЦЭМ!$A$40:$A$783,$A302,СВЦЭМ!$B$39:$B$782,U$296)+'СЕТ СН'!$F$15</f>
        <v>0</v>
      </c>
      <c r="V302" s="36">
        <f>SUMIFS(СВЦЭМ!$H$40:$H$783,СВЦЭМ!$A$40:$A$783,$A302,СВЦЭМ!$B$39:$B$782,V$296)+'СЕТ СН'!$F$15</f>
        <v>0</v>
      </c>
      <c r="W302" s="36">
        <f>SUMIFS(СВЦЭМ!$H$40:$H$783,СВЦЭМ!$A$40:$A$783,$A302,СВЦЭМ!$B$39:$B$782,W$296)+'СЕТ СН'!$F$15</f>
        <v>0</v>
      </c>
      <c r="X302" s="36">
        <f>SUMIFS(СВЦЭМ!$H$40:$H$783,СВЦЭМ!$A$40:$A$783,$A302,СВЦЭМ!$B$39:$B$782,X$296)+'СЕТ СН'!$F$15</f>
        <v>0</v>
      </c>
      <c r="Y302" s="36">
        <f>SUMIFS(СВЦЭМ!$H$40:$H$783,СВЦЭМ!$A$40:$A$783,$A302,СВЦЭМ!$B$39:$B$782,Y$296)+'СЕТ СН'!$F$15</f>
        <v>0</v>
      </c>
    </row>
    <row r="303" spans="1:27" ht="15.75" hidden="1" x14ac:dyDescent="0.2">
      <c r="A303" s="35">
        <f t="shared" si="8"/>
        <v>45053</v>
      </c>
      <c r="B303" s="36">
        <f>SUMIFS(СВЦЭМ!$H$40:$H$783,СВЦЭМ!$A$40:$A$783,$A303,СВЦЭМ!$B$39:$B$782,B$296)+'СЕТ СН'!$F$15</f>
        <v>0</v>
      </c>
      <c r="C303" s="36">
        <f>SUMIFS(СВЦЭМ!$H$40:$H$783,СВЦЭМ!$A$40:$A$783,$A303,СВЦЭМ!$B$39:$B$782,C$296)+'СЕТ СН'!$F$15</f>
        <v>0</v>
      </c>
      <c r="D303" s="36">
        <f>SUMIFS(СВЦЭМ!$H$40:$H$783,СВЦЭМ!$A$40:$A$783,$A303,СВЦЭМ!$B$39:$B$782,D$296)+'СЕТ СН'!$F$15</f>
        <v>0</v>
      </c>
      <c r="E303" s="36">
        <f>SUMIFS(СВЦЭМ!$H$40:$H$783,СВЦЭМ!$A$40:$A$783,$A303,СВЦЭМ!$B$39:$B$782,E$296)+'СЕТ СН'!$F$15</f>
        <v>0</v>
      </c>
      <c r="F303" s="36">
        <f>SUMIFS(СВЦЭМ!$H$40:$H$783,СВЦЭМ!$A$40:$A$783,$A303,СВЦЭМ!$B$39:$B$782,F$296)+'СЕТ СН'!$F$15</f>
        <v>0</v>
      </c>
      <c r="G303" s="36">
        <f>SUMIFS(СВЦЭМ!$H$40:$H$783,СВЦЭМ!$A$40:$A$783,$A303,СВЦЭМ!$B$39:$B$782,G$296)+'СЕТ СН'!$F$15</f>
        <v>0</v>
      </c>
      <c r="H303" s="36">
        <f>SUMIFS(СВЦЭМ!$H$40:$H$783,СВЦЭМ!$A$40:$A$783,$A303,СВЦЭМ!$B$39:$B$782,H$296)+'СЕТ СН'!$F$15</f>
        <v>0</v>
      </c>
      <c r="I303" s="36">
        <f>SUMIFS(СВЦЭМ!$H$40:$H$783,СВЦЭМ!$A$40:$A$783,$A303,СВЦЭМ!$B$39:$B$782,I$296)+'СЕТ СН'!$F$15</f>
        <v>0</v>
      </c>
      <c r="J303" s="36">
        <f>SUMIFS(СВЦЭМ!$H$40:$H$783,СВЦЭМ!$A$40:$A$783,$A303,СВЦЭМ!$B$39:$B$782,J$296)+'СЕТ СН'!$F$15</f>
        <v>0</v>
      </c>
      <c r="K303" s="36">
        <f>SUMIFS(СВЦЭМ!$H$40:$H$783,СВЦЭМ!$A$40:$A$783,$A303,СВЦЭМ!$B$39:$B$782,K$296)+'СЕТ СН'!$F$15</f>
        <v>0</v>
      </c>
      <c r="L303" s="36">
        <f>SUMIFS(СВЦЭМ!$H$40:$H$783,СВЦЭМ!$A$40:$A$783,$A303,СВЦЭМ!$B$39:$B$782,L$296)+'СЕТ СН'!$F$15</f>
        <v>0</v>
      </c>
      <c r="M303" s="36">
        <f>SUMIFS(СВЦЭМ!$H$40:$H$783,СВЦЭМ!$A$40:$A$783,$A303,СВЦЭМ!$B$39:$B$782,M$296)+'СЕТ СН'!$F$15</f>
        <v>0</v>
      </c>
      <c r="N303" s="36">
        <f>SUMIFS(СВЦЭМ!$H$40:$H$783,СВЦЭМ!$A$40:$A$783,$A303,СВЦЭМ!$B$39:$B$782,N$296)+'СЕТ СН'!$F$15</f>
        <v>0</v>
      </c>
      <c r="O303" s="36">
        <f>SUMIFS(СВЦЭМ!$H$40:$H$783,СВЦЭМ!$A$40:$A$783,$A303,СВЦЭМ!$B$39:$B$782,O$296)+'СЕТ СН'!$F$15</f>
        <v>0</v>
      </c>
      <c r="P303" s="36">
        <f>SUMIFS(СВЦЭМ!$H$40:$H$783,СВЦЭМ!$A$40:$A$783,$A303,СВЦЭМ!$B$39:$B$782,P$296)+'СЕТ СН'!$F$15</f>
        <v>0</v>
      </c>
      <c r="Q303" s="36">
        <f>SUMIFS(СВЦЭМ!$H$40:$H$783,СВЦЭМ!$A$40:$A$783,$A303,СВЦЭМ!$B$39:$B$782,Q$296)+'СЕТ СН'!$F$15</f>
        <v>0</v>
      </c>
      <c r="R303" s="36">
        <f>SUMIFS(СВЦЭМ!$H$40:$H$783,СВЦЭМ!$A$40:$A$783,$A303,СВЦЭМ!$B$39:$B$782,R$296)+'СЕТ СН'!$F$15</f>
        <v>0</v>
      </c>
      <c r="S303" s="36">
        <f>SUMIFS(СВЦЭМ!$H$40:$H$783,СВЦЭМ!$A$40:$A$783,$A303,СВЦЭМ!$B$39:$B$782,S$296)+'СЕТ СН'!$F$15</f>
        <v>0</v>
      </c>
      <c r="T303" s="36">
        <f>SUMIFS(СВЦЭМ!$H$40:$H$783,СВЦЭМ!$A$40:$A$783,$A303,СВЦЭМ!$B$39:$B$782,T$296)+'СЕТ СН'!$F$15</f>
        <v>0</v>
      </c>
      <c r="U303" s="36">
        <f>SUMIFS(СВЦЭМ!$H$40:$H$783,СВЦЭМ!$A$40:$A$783,$A303,СВЦЭМ!$B$39:$B$782,U$296)+'СЕТ СН'!$F$15</f>
        <v>0</v>
      </c>
      <c r="V303" s="36">
        <f>SUMIFS(СВЦЭМ!$H$40:$H$783,СВЦЭМ!$A$40:$A$783,$A303,СВЦЭМ!$B$39:$B$782,V$296)+'СЕТ СН'!$F$15</f>
        <v>0</v>
      </c>
      <c r="W303" s="36">
        <f>SUMIFS(СВЦЭМ!$H$40:$H$783,СВЦЭМ!$A$40:$A$783,$A303,СВЦЭМ!$B$39:$B$782,W$296)+'СЕТ СН'!$F$15</f>
        <v>0</v>
      </c>
      <c r="X303" s="36">
        <f>SUMIFS(СВЦЭМ!$H$40:$H$783,СВЦЭМ!$A$40:$A$783,$A303,СВЦЭМ!$B$39:$B$782,X$296)+'СЕТ СН'!$F$15</f>
        <v>0</v>
      </c>
      <c r="Y303" s="36">
        <f>SUMIFS(СВЦЭМ!$H$40:$H$783,СВЦЭМ!$A$40:$A$783,$A303,СВЦЭМ!$B$39:$B$782,Y$296)+'СЕТ СН'!$F$15</f>
        <v>0</v>
      </c>
    </row>
    <row r="304" spans="1:27" ht="15.75" hidden="1" x14ac:dyDescent="0.2">
      <c r="A304" s="35">
        <f t="shared" si="8"/>
        <v>45054</v>
      </c>
      <c r="B304" s="36">
        <f>SUMIFS(СВЦЭМ!$H$40:$H$783,СВЦЭМ!$A$40:$A$783,$A304,СВЦЭМ!$B$39:$B$782,B$296)+'СЕТ СН'!$F$15</f>
        <v>0</v>
      </c>
      <c r="C304" s="36">
        <f>SUMIFS(СВЦЭМ!$H$40:$H$783,СВЦЭМ!$A$40:$A$783,$A304,СВЦЭМ!$B$39:$B$782,C$296)+'СЕТ СН'!$F$15</f>
        <v>0</v>
      </c>
      <c r="D304" s="36">
        <f>SUMIFS(СВЦЭМ!$H$40:$H$783,СВЦЭМ!$A$40:$A$783,$A304,СВЦЭМ!$B$39:$B$782,D$296)+'СЕТ СН'!$F$15</f>
        <v>0</v>
      </c>
      <c r="E304" s="36">
        <f>SUMIFS(СВЦЭМ!$H$40:$H$783,СВЦЭМ!$A$40:$A$783,$A304,СВЦЭМ!$B$39:$B$782,E$296)+'СЕТ СН'!$F$15</f>
        <v>0</v>
      </c>
      <c r="F304" s="36">
        <f>SUMIFS(СВЦЭМ!$H$40:$H$783,СВЦЭМ!$A$40:$A$783,$A304,СВЦЭМ!$B$39:$B$782,F$296)+'СЕТ СН'!$F$15</f>
        <v>0</v>
      </c>
      <c r="G304" s="36">
        <f>SUMIFS(СВЦЭМ!$H$40:$H$783,СВЦЭМ!$A$40:$A$783,$A304,СВЦЭМ!$B$39:$B$782,G$296)+'СЕТ СН'!$F$15</f>
        <v>0</v>
      </c>
      <c r="H304" s="36">
        <f>SUMIFS(СВЦЭМ!$H$40:$H$783,СВЦЭМ!$A$40:$A$783,$A304,СВЦЭМ!$B$39:$B$782,H$296)+'СЕТ СН'!$F$15</f>
        <v>0</v>
      </c>
      <c r="I304" s="36">
        <f>SUMIFS(СВЦЭМ!$H$40:$H$783,СВЦЭМ!$A$40:$A$783,$A304,СВЦЭМ!$B$39:$B$782,I$296)+'СЕТ СН'!$F$15</f>
        <v>0</v>
      </c>
      <c r="J304" s="36">
        <f>SUMIFS(СВЦЭМ!$H$40:$H$783,СВЦЭМ!$A$40:$A$783,$A304,СВЦЭМ!$B$39:$B$782,J$296)+'СЕТ СН'!$F$15</f>
        <v>0</v>
      </c>
      <c r="K304" s="36">
        <f>SUMIFS(СВЦЭМ!$H$40:$H$783,СВЦЭМ!$A$40:$A$783,$A304,СВЦЭМ!$B$39:$B$782,K$296)+'СЕТ СН'!$F$15</f>
        <v>0</v>
      </c>
      <c r="L304" s="36">
        <f>SUMIFS(СВЦЭМ!$H$40:$H$783,СВЦЭМ!$A$40:$A$783,$A304,СВЦЭМ!$B$39:$B$782,L$296)+'СЕТ СН'!$F$15</f>
        <v>0</v>
      </c>
      <c r="M304" s="36">
        <f>SUMIFS(СВЦЭМ!$H$40:$H$783,СВЦЭМ!$A$40:$A$783,$A304,СВЦЭМ!$B$39:$B$782,M$296)+'СЕТ СН'!$F$15</f>
        <v>0</v>
      </c>
      <c r="N304" s="36">
        <f>SUMIFS(СВЦЭМ!$H$40:$H$783,СВЦЭМ!$A$40:$A$783,$A304,СВЦЭМ!$B$39:$B$782,N$296)+'СЕТ СН'!$F$15</f>
        <v>0</v>
      </c>
      <c r="O304" s="36">
        <f>SUMIFS(СВЦЭМ!$H$40:$H$783,СВЦЭМ!$A$40:$A$783,$A304,СВЦЭМ!$B$39:$B$782,O$296)+'СЕТ СН'!$F$15</f>
        <v>0</v>
      </c>
      <c r="P304" s="36">
        <f>SUMIFS(СВЦЭМ!$H$40:$H$783,СВЦЭМ!$A$40:$A$783,$A304,СВЦЭМ!$B$39:$B$782,P$296)+'СЕТ СН'!$F$15</f>
        <v>0</v>
      </c>
      <c r="Q304" s="36">
        <f>SUMIFS(СВЦЭМ!$H$40:$H$783,СВЦЭМ!$A$40:$A$783,$A304,СВЦЭМ!$B$39:$B$782,Q$296)+'СЕТ СН'!$F$15</f>
        <v>0</v>
      </c>
      <c r="R304" s="36">
        <f>SUMIFS(СВЦЭМ!$H$40:$H$783,СВЦЭМ!$A$40:$A$783,$A304,СВЦЭМ!$B$39:$B$782,R$296)+'СЕТ СН'!$F$15</f>
        <v>0</v>
      </c>
      <c r="S304" s="36">
        <f>SUMIFS(СВЦЭМ!$H$40:$H$783,СВЦЭМ!$A$40:$A$783,$A304,СВЦЭМ!$B$39:$B$782,S$296)+'СЕТ СН'!$F$15</f>
        <v>0</v>
      </c>
      <c r="T304" s="36">
        <f>SUMIFS(СВЦЭМ!$H$40:$H$783,СВЦЭМ!$A$40:$A$783,$A304,СВЦЭМ!$B$39:$B$782,T$296)+'СЕТ СН'!$F$15</f>
        <v>0</v>
      </c>
      <c r="U304" s="36">
        <f>SUMIFS(СВЦЭМ!$H$40:$H$783,СВЦЭМ!$A$40:$A$783,$A304,СВЦЭМ!$B$39:$B$782,U$296)+'СЕТ СН'!$F$15</f>
        <v>0</v>
      </c>
      <c r="V304" s="36">
        <f>SUMIFS(СВЦЭМ!$H$40:$H$783,СВЦЭМ!$A$40:$A$783,$A304,СВЦЭМ!$B$39:$B$782,V$296)+'СЕТ СН'!$F$15</f>
        <v>0</v>
      </c>
      <c r="W304" s="36">
        <f>SUMIFS(СВЦЭМ!$H$40:$H$783,СВЦЭМ!$A$40:$A$783,$A304,СВЦЭМ!$B$39:$B$782,W$296)+'СЕТ СН'!$F$15</f>
        <v>0</v>
      </c>
      <c r="X304" s="36">
        <f>SUMIFS(СВЦЭМ!$H$40:$H$783,СВЦЭМ!$A$40:$A$783,$A304,СВЦЭМ!$B$39:$B$782,X$296)+'СЕТ СН'!$F$15</f>
        <v>0</v>
      </c>
      <c r="Y304" s="36">
        <f>SUMIFS(СВЦЭМ!$H$40:$H$783,СВЦЭМ!$A$40:$A$783,$A304,СВЦЭМ!$B$39:$B$782,Y$296)+'СЕТ СН'!$F$15</f>
        <v>0</v>
      </c>
    </row>
    <row r="305" spans="1:25" ht="15.75" hidden="1" x14ac:dyDescent="0.2">
      <c r="A305" s="35">
        <f t="shared" si="8"/>
        <v>45055</v>
      </c>
      <c r="B305" s="36">
        <f>SUMIFS(СВЦЭМ!$H$40:$H$783,СВЦЭМ!$A$40:$A$783,$A305,СВЦЭМ!$B$39:$B$782,B$296)+'СЕТ СН'!$F$15</f>
        <v>0</v>
      </c>
      <c r="C305" s="36">
        <f>SUMIFS(СВЦЭМ!$H$40:$H$783,СВЦЭМ!$A$40:$A$783,$A305,СВЦЭМ!$B$39:$B$782,C$296)+'СЕТ СН'!$F$15</f>
        <v>0</v>
      </c>
      <c r="D305" s="36">
        <f>SUMIFS(СВЦЭМ!$H$40:$H$783,СВЦЭМ!$A$40:$A$783,$A305,СВЦЭМ!$B$39:$B$782,D$296)+'СЕТ СН'!$F$15</f>
        <v>0</v>
      </c>
      <c r="E305" s="36">
        <f>SUMIFS(СВЦЭМ!$H$40:$H$783,СВЦЭМ!$A$40:$A$783,$A305,СВЦЭМ!$B$39:$B$782,E$296)+'СЕТ СН'!$F$15</f>
        <v>0</v>
      </c>
      <c r="F305" s="36">
        <f>SUMIFS(СВЦЭМ!$H$40:$H$783,СВЦЭМ!$A$40:$A$783,$A305,СВЦЭМ!$B$39:$B$782,F$296)+'СЕТ СН'!$F$15</f>
        <v>0</v>
      </c>
      <c r="G305" s="36">
        <f>SUMIFS(СВЦЭМ!$H$40:$H$783,СВЦЭМ!$A$40:$A$783,$A305,СВЦЭМ!$B$39:$B$782,G$296)+'СЕТ СН'!$F$15</f>
        <v>0</v>
      </c>
      <c r="H305" s="36">
        <f>SUMIFS(СВЦЭМ!$H$40:$H$783,СВЦЭМ!$A$40:$A$783,$A305,СВЦЭМ!$B$39:$B$782,H$296)+'СЕТ СН'!$F$15</f>
        <v>0</v>
      </c>
      <c r="I305" s="36">
        <f>SUMIFS(СВЦЭМ!$H$40:$H$783,СВЦЭМ!$A$40:$A$783,$A305,СВЦЭМ!$B$39:$B$782,I$296)+'СЕТ СН'!$F$15</f>
        <v>0</v>
      </c>
      <c r="J305" s="36">
        <f>SUMIFS(СВЦЭМ!$H$40:$H$783,СВЦЭМ!$A$40:$A$783,$A305,СВЦЭМ!$B$39:$B$782,J$296)+'СЕТ СН'!$F$15</f>
        <v>0</v>
      </c>
      <c r="K305" s="36">
        <f>SUMIFS(СВЦЭМ!$H$40:$H$783,СВЦЭМ!$A$40:$A$783,$A305,СВЦЭМ!$B$39:$B$782,K$296)+'СЕТ СН'!$F$15</f>
        <v>0</v>
      </c>
      <c r="L305" s="36">
        <f>SUMIFS(СВЦЭМ!$H$40:$H$783,СВЦЭМ!$A$40:$A$783,$A305,СВЦЭМ!$B$39:$B$782,L$296)+'СЕТ СН'!$F$15</f>
        <v>0</v>
      </c>
      <c r="M305" s="36">
        <f>SUMIFS(СВЦЭМ!$H$40:$H$783,СВЦЭМ!$A$40:$A$783,$A305,СВЦЭМ!$B$39:$B$782,M$296)+'СЕТ СН'!$F$15</f>
        <v>0</v>
      </c>
      <c r="N305" s="36">
        <f>SUMIFS(СВЦЭМ!$H$40:$H$783,СВЦЭМ!$A$40:$A$783,$A305,СВЦЭМ!$B$39:$B$782,N$296)+'СЕТ СН'!$F$15</f>
        <v>0</v>
      </c>
      <c r="O305" s="36">
        <f>SUMIFS(СВЦЭМ!$H$40:$H$783,СВЦЭМ!$A$40:$A$783,$A305,СВЦЭМ!$B$39:$B$782,O$296)+'СЕТ СН'!$F$15</f>
        <v>0</v>
      </c>
      <c r="P305" s="36">
        <f>SUMIFS(СВЦЭМ!$H$40:$H$783,СВЦЭМ!$A$40:$A$783,$A305,СВЦЭМ!$B$39:$B$782,P$296)+'СЕТ СН'!$F$15</f>
        <v>0</v>
      </c>
      <c r="Q305" s="36">
        <f>SUMIFS(СВЦЭМ!$H$40:$H$783,СВЦЭМ!$A$40:$A$783,$A305,СВЦЭМ!$B$39:$B$782,Q$296)+'СЕТ СН'!$F$15</f>
        <v>0</v>
      </c>
      <c r="R305" s="36">
        <f>SUMIFS(СВЦЭМ!$H$40:$H$783,СВЦЭМ!$A$40:$A$783,$A305,СВЦЭМ!$B$39:$B$782,R$296)+'СЕТ СН'!$F$15</f>
        <v>0</v>
      </c>
      <c r="S305" s="36">
        <f>SUMIFS(СВЦЭМ!$H$40:$H$783,СВЦЭМ!$A$40:$A$783,$A305,СВЦЭМ!$B$39:$B$782,S$296)+'СЕТ СН'!$F$15</f>
        <v>0</v>
      </c>
      <c r="T305" s="36">
        <f>SUMIFS(СВЦЭМ!$H$40:$H$783,СВЦЭМ!$A$40:$A$783,$A305,СВЦЭМ!$B$39:$B$782,T$296)+'СЕТ СН'!$F$15</f>
        <v>0</v>
      </c>
      <c r="U305" s="36">
        <f>SUMIFS(СВЦЭМ!$H$40:$H$783,СВЦЭМ!$A$40:$A$783,$A305,СВЦЭМ!$B$39:$B$782,U$296)+'СЕТ СН'!$F$15</f>
        <v>0</v>
      </c>
      <c r="V305" s="36">
        <f>SUMIFS(СВЦЭМ!$H$40:$H$783,СВЦЭМ!$A$40:$A$783,$A305,СВЦЭМ!$B$39:$B$782,V$296)+'СЕТ СН'!$F$15</f>
        <v>0</v>
      </c>
      <c r="W305" s="36">
        <f>SUMIFS(СВЦЭМ!$H$40:$H$783,СВЦЭМ!$A$40:$A$783,$A305,СВЦЭМ!$B$39:$B$782,W$296)+'СЕТ СН'!$F$15</f>
        <v>0</v>
      </c>
      <c r="X305" s="36">
        <f>SUMIFS(СВЦЭМ!$H$40:$H$783,СВЦЭМ!$A$40:$A$783,$A305,СВЦЭМ!$B$39:$B$782,X$296)+'СЕТ СН'!$F$15</f>
        <v>0</v>
      </c>
      <c r="Y305" s="36">
        <f>SUMIFS(СВЦЭМ!$H$40:$H$783,СВЦЭМ!$A$40:$A$783,$A305,СВЦЭМ!$B$39:$B$782,Y$296)+'СЕТ СН'!$F$15</f>
        <v>0</v>
      </c>
    </row>
    <row r="306" spans="1:25" ht="15.75" hidden="1" x14ac:dyDescent="0.2">
      <c r="A306" s="35">
        <f t="shared" si="8"/>
        <v>45056</v>
      </c>
      <c r="B306" s="36">
        <f>SUMIFS(СВЦЭМ!$H$40:$H$783,СВЦЭМ!$A$40:$A$783,$A306,СВЦЭМ!$B$39:$B$782,B$296)+'СЕТ СН'!$F$15</f>
        <v>0</v>
      </c>
      <c r="C306" s="36">
        <f>SUMIFS(СВЦЭМ!$H$40:$H$783,СВЦЭМ!$A$40:$A$783,$A306,СВЦЭМ!$B$39:$B$782,C$296)+'СЕТ СН'!$F$15</f>
        <v>0</v>
      </c>
      <c r="D306" s="36">
        <f>SUMIFS(СВЦЭМ!$H$40:$H$783,СВЦЭМ!$A$40:$A$783,$A306,СВЦЭМ!$B$39:$B$782,D$296)+'СЕТ СН'!$F$15</f>
        <v>0</v>
      </c>
      <c r="E306" s="36">
        <f>SUMIFS(СВЦЭМ!$H$40:$H$783,СВЦЭМ!$A$40:$A$783,$A306,СВЦЭМ!$B$39:$B$782,E$296)+'СЕТ СН'!$F$15</f>
        <v>0</v>
      </c>
      <c r="F306" s="36">
        <f>SUMIFS(СВЦЭМ!$H$40:$H$783,СВЦЭМ!$A$40:$A$783,$A306,СВЦЭМ!$B$39:$B$782,F$296)+'СЕТ СН'!$F$15</f>
        <v>0</v>
      </c>
      <c r="G306" s="36">
        <f>SUMIFS(СВЦЭМ!$H$40:$H$783,СВЦЭМ!$A$40:$A$783,$A306,СВЦЭМ!$B$39:$B$782,G$296)+'СЕТ СН'!$F$15</f>
        <v>0</v>
      </c>
      <c r="H306" s="36">
        <f>SUMIFS(СВЦЭМ!$H$40:$H$783,СВЦЭМ!$A$40:$A$783,$A306,СВЦЭМ!$B$39:$B$782,H$296)+'СЕТ СН'!$F$15</f>
        <v>0</v>
      </c>
      <c r="I306" s="36">
        <f>SUMIFS(СВЦЭМ!$H$40:$H$783,СВЦЭМ!$A$40:$A$783,$A306,СВЦЭМ!$B$39:$B$782,I$296)+'СЕТ СН'!$F$15</f>
        <v>0</v>
      </c>
      <c r="J306" s="36">
        <f>SUMIFS(СВЦЭМ!$H$40:$H$783,СВЦЭМ!$A$40:$A$783,$A306,СВЦЭМ!$B$39:$B$782,J$296)+'СЕТ СН'!$F$15</f>
        <v>0</v>
      </c>
      <c r="K306" s="36">
        <f>SUMIFS(СВЦЭМ!$H$40:$H$783,СВЦЭМ!$A$40:$A$783,$A306,СВЦЭМ!$B$39:$B$782,K$296)+'СЕТ СН'!$F$15</f>
        <v>0</v>
      </c>
      <c r="L306" s="36">
        <f>SUMIFS(СВЦЭМ!$H$40:$H$783,СВЦЭМ!$A$40:$A$783,$A306,СВЦЭМ!$B$39:$B$782,L$296)+'СЕТ СН'!$F$15</f>
        <v>0</v>
      </c>
      <c r="M306" s="36">
        <f>SUMIFS(СВЦЭМ!$H$40:$H$783,СВЦЭМ!$A$40:$A$783,$A306,СВЦЭМ!$B$39:$B$782,M$296)+'СЕТ СН'!$F$15</f>
        <v>0</v>
      </c>
      <c r="N306" s="36">
        <f>SUMIFS(СВЦЭМ!$H$40:$H$783,СВЦЭМ!$A$40:$A$783,$A306,СВЦЭМ!$B$39:$B$782,N$296)+'СЕТ СН'!$F$15</f>
        <v>0</v>
      </c>
      <c r="O306" s="36">
        <f>SUMIFS(СВЦЭМ!$H$40:$H$783,СВЦЭМ!$A$40:$A$783,$A306,СВЦЭМ!$B$39:$B$782,O$296)+'СЕТ СН'!$F$15</f>
        <v>0</v>
      </c>
      <c r="P306" s="36">
        <f>SUMIFS(СВЦЭМ!$H$40:$H$783,СВЦЭМ!$A$40:$A$783,$A306,СВЦЭМ!$B$39:$B$782,P$296)+'СЕТ СН'!$F$15</f>
        <v>0</v>
      </c>
      <c r="Q306" s="36">
        <f>SUMIFS(СВЦЭМ!$H$40:$H$783,СВЦЭМ!$A$40:$A$783,$A306,СВЦЭМ!$B$39:$B$782,Q$296)+'СЕТ СН'!$F$15</f>
        <v>0</v>
      </c>
      <c r="R306" s="36">
        <f>SUMIFS(СВЦЭМ!$H$40:$H$783,СВЦЭМ!$A$40:$A$783,$A306,СВЦЭМ!$B$39:$B$782,R$296)+'СЕТ СН'!$F$15</f>
        <v>0</v>
      </c>
      <c r="S306" s="36">
        <f>SUMIFS(СВЦЭМ!$H$40:$H$783,СВЦЭМ!$A$40:$A$783,$A306,СВЦЭМ!$B$39:$B$782,S$296)+'СЕТ СН'!$F$15</f>
        <v>0</v>
      </c>
      <c r="T306" s="36">
        <f>SUMIFS(СВЦЭМ!$H$40:$H$783,СВЦЭМ!$A$40:$A$783,$A306,СВЦЭМ!$B$39:$B$782,T$296)+'СЕТ СН'!$F$15</f>
        <v>0</v>
      </c>
      <c r="U306" s="36">
        <f>SUMIFS(СВЦЭМ!$H$40:$H$783,СВЦЭМ!$A$40:$A$783,$A306,СВЦЭМ!$B$39:$B$782,U$296)+'СЕТ СН'!$F$15</f>
        <v>0</v>
      </c>
      <c r="V306" s="36">
        <f>SUMIFS(СВЦЭМ!$H$40:$H$783,СВЦЭМ!$A$40:$A$783,$A306,СВЦЭМ!$B$39:$B$782,V$296)+'СЕТ СН'!$F$15</f>
        <v>0</v>
      </c>
      <c r="W306" s="36">
        <f>SUMIFS(СВЦЭМ!$H$40:$H$783,СВЦЭМ!$A$40:$A$783,$A306,СВЦЭМ!$B$39:$B$782,W$296)+'СЕТ СН'!$F$15</f>
        <v>0</v>
      </c>
      <c r="X306" s="36">
        <f>SUMIFS(СВЦЭМ!$H$40:$H$783,СВЦЭМ!$A$40:$A$783,$A306,СВЦЭМ!$B$39:$B$782,X$296)+'СЕТ СН'!$F$15</f>
        <v>0</v>
      </c>
      <c r="Y306" s="36">
        <f>SUMIFS(СВЦЭМ!$H$40:$H$783,СВЦЭМ!$A$40:$A$783,$A306,СВЦЭМ!$B$39:$B$782,Y$296)+'СЕТ СН'!$F$15</f>
        <v>0</v>
      </c>
    </row>
    <row r="307" spans="1:25" ht="15.75" hidden="1" x14ac:dyDescent="0.2">
      <c r="A307" s="35">
        <f t="shared" si="8"/>
        <v>45057</v>
      </c>
      <c r="B307" s="36">
        <f>SUMIFS(СВЦЭМ!$H$40:$H$783,СВЦЭМ!$A$40:$A$783,$A307,СВЦЭМ!$B$39:$B$782,B$296)+'СЕТ СН'!$F$15</f>
        <v>0</v>
      </c>
      <c r="C307" s="36">
        <f>SUMIFS(СВЦЭМ!$H$40:$H$783,СВЦЭМ!$A$40:$A$783,$A307,СВЦЭМ!$B$39:$B$782,C$296)+'СЕТ СН'!$F$15</f>
        <v>0</v>
      </c>
      <c r="D307" s="36">
        <f>SUMIFS(СВЦЭМ!$H$40:$H$783,СВЦЭМ!$A$40:$A$783,$A307,СВЦЭМ!$B$39:$B$782,D$296)+'СЕТ СН'!$F$15</f>
        <v>0</v>
      </c>
      <c r="E307" s="36">
        <f>SUMIFS(СВЦЭМ!$H$40:$H$783,СВЦЭМ!$A$40:$A$783,$A307,СВЦЭМ!$B$39:$B$782,E$296)+'СЕТ СН'!$F$15</f>
        <v>0</v>
      </c>
      <c r="F307" s="36">
        <f>SUMIFS(СВЦЭМ!$H$40:$H$783,СВЦЭМ!$A$40:$A$783,$A307,СВЦЭМ!$B$39:$B$782,F$296)+'СЕТ СН'!$F$15</f>
        <v>0</v>
      </c>
      <c r="G307" s="36">
        <f>SUMIFS(СВЦЭМ!$H$40:$H$783,СВЦЭМ!$A$40:$A$783,$A307,СВЦЭМ!$B$39:$B$782,G$296)+'СЕТ СН'!$F$15</f>
        <v>0</v>
      </c>
      <c r="H307" s="36">
        <f>SUMIFS(СВЦЭМ!$H$40:$H$783,СВЦЭМ!$A$40:$A$783,$A307,СВЦЭМ!$B$39:$B$782,H$296)+'СЕТ СН'!$F$15</f>
        <v>0</v>
      </c>
      <c r="I307" s="36">
        <f>SUMIFS(СВЦЭМ!$H$40:$H$783,СВЦЭМ!$A$40:$A$783,$A307,СВЦЭМ!$B$39:$B$782,I$296)+'СЕТ СН'!$F$15</f>
        <v>0</v>
      </c>
      <c r="J307" s="36">
        <f>SUMIFS(СВЦЭМ!$H$40:$H$783,СВЦЭМ!$A$40:$A$783,$A307,СВЦЭМ!$B$39:$B$782,J$296)+'СЕТ СН'!$F$15</f>
        <v>0</v>
      </c>
      <c r="K307" s="36">
        <f>SUMIFS(СВЦЭМ!$H$40:$H$783,СВЦЭМ!$A$40:$A$783,$A307,СВЦЭМ!$B$39:$B$782,K$296)+'СЕТ СН'!$F$15</f>
        <v>0</v>
      </c>
      <c r="L307" s="36">
        <f>SUMIFS(СВЦЭМ!$H$40:$H$783,СВЦЭМ!$A$40:$A$783,$A307,СВЦЭМ!$B$39:$B$782,L$296)+'СЕТ СН'!$F$15</f>
        <v>0</v>
      </c>
      <c r="M307" s="36">
        <f>SUMIFS(СВЦЭМ!$H$40:$H$783,СВЦЭМ!$A$40:$A$783,$A307,СВЦЭМ!$B$39:$B$782,M$296)+'СЕТ СН'!$F$15</f>
        <v>0</v>
      </c>
      <c r="N307" s="36">
        <f>SUMIFS(СВЦЭМ!$H$40:$H$783,СВЦЭМ!$A$40:$A$783,$A307,СВЦЭМ!$B$39:$B$782,N$296)+'СЕТ СН'!$F$15</f>
        <v>0</v>
      </c>
      <c r="O307" s="36">
        <f>SUMIFS(СВЦЭМ!$H$40:$H$783,СВЦЭМ!$A$40:$A$783,$A307,СВЦЭМ!$B$39:$B$782,O$296)+'СЕТ СН'!$F$15</f>
        <v>0</v>
      </c>
      <c r="P307" s="36">
        <f>SUMIFS(СВЦЭМ!$H$40:$H$783,СВЦЭМ!$A$40:$A$783,$A307,СВЦЭМ!$B$39:$B$782,P$296)+'СЕТ СН'!$F$15</f>
        <v>0</v>
      </c>
      <c r="Q307" s="36">
        <f>SUMIFS(СВЦЭМ!$H$40:$H$783,СВЦЭМ!$A$40:$A$783,$A307,СВЦЭМ!$B$39:$B$782,Q$296)+'СЕТ СН'!$F$15</f>
        <v>0</v>
      </c>
      <c r="R307" s="36">
        <f>SUMIFS(СВЦЭМ!$H$40:$H$783,СВЦЭМ!$A$40:$A$783,$A307,СВЦЭМ!$B$39:$B$782,R$296)+'СЕТ СН'!$F$15</f>
        <v>0</v>
      </c>
      <c r="S307" s="36">
        <f>SUMIFS(СВЦЭМ!$H$40:$H$783,СВЦЭМ!$A$40:$A$783,$A307,СВЦЭМ!$B$39:$B$782,S$296)+'СЕТ СН'!$F$15</f>
        <v>0</v>
      </c>
      <c r="T307" s="36">
        <f>SUMIFS(СВЦЭМ!$H$40:$H$783,СВЦЭМ!$A$40:$A$783,$A307,СВЦЭМ!$B$39:$B$782,T$296)+'СЕТ СН'!$F$15</f>
        <v>0</v>
      </c>
      <c r="U307" s="36">
        <f>SUMIFS(СВЦЭМ!$H$40:$H$783,СВЦЭМ!$A$40:$A$783,$A307,СВЦЭМ!$B$39:$B$782,U$296)+'СЕТ СН'!$F$15</f>
        <v>0</v>
      </c>
      <c r="V307" s="36">
        <f>SUMIFS(СВЦЭМ!$H$40:$H$783,СВЦЭМ!$A$40:$A$783,$A307,СВЦЭМ!$B$39:$B$782,V$296)+'СЕТ СН'!$F$15</f>
        <v>0</v>
      </c>
      <c r="W307" s="36">
        <f>SUMIFS(СВЦЭМ!$H$40:$H$783,СВЦЭМ!$A$40:$A$783,$A307,СВЦЭМ!$B$39:$B$782,W$296)+'СЕТ СН'!$F$15</f>
        <v>0</v>
      </c>
      <c r="X307" s="36">
        <f>SUMIFS(СВЦЭМ!$H$40:$H$783,СВЦЭМ!$A$40:$A$783,$A307,СВЦЭМ!$B$39:$B$782,X$296)+'СЕТ СН'!$F$15</f>
        <v>0</v>
      </c>
      <c r="Y307" s="36">
        <f>SUMIFS(СВЦЭМ!$H$40:$H$783,СВЦЭМ!$A$40:$A$783,$A307,СВЦЭМ!$B$39:$B$782,Y$296)+'СЕТ СН'!$F$15</f>
        <v>0</v>
      </c>
    </row>
    <row r="308" spans="1:25" ht="15.75" hidden="1" x14ac:dyDescent="0.2">
      <c r="A308" s="35">
        <f t="shared" si="8"/>
        <v>45058</v>
      </c>
      <c r="B308" s="36">
        <f>SUMIFS(СВЦЭМ!$H$40:$H$783,СВЦЭМ!$A$40:$A$783,$A308,СВЦЭМ!$B$39:$B$782,B$296)+'СЕТ СН'!$F$15</f>
        <v>0</v>
      </c>
      <c r="C308" s="36">
        <f>SUMIFS(СВЦЭМ!$H$40:$H$783,СВЦЭМ!$A$40:$A$783,$A308,СВЦЭМ!$B$39:$B$782,C$296)+'СЕТ СН'!$F$15</f>
        <v>0</v>
      </c>
      <c r="D308" s="36">
        <f>SUMIFS(СВЦЭМ!$H$40:$H$783,СВЦЭМ!$A$40:$A$783,$A308,СВЦЭМ!$B$39:$B$782,D$296)+'СЕТ СН'!$F$15</f>
        <v>0</v>
      </c>
      <c r="E308" s="36">
        <f>SUMIFS(СВЦЭМ!$H$40:$H$783,СВЦЭМ!$A$40:$A$783,$A308,СВЦЭМ!$B$39:$B$782,E$296)+'СЕТ СН'!$F$15</f>
        <v>0</v>
      </c>
      <c r="F308" s="36">
        <f>SUMIFS(СВЦЭМ!$H$40:$H$783,СВЦЭМ!$A$40:$A$783,$A308,СВЦЭМ!$B$39:$B$782,F$296)+'СЕТ СН'!$F$15</f>
        <v>0</v>
      </c>
      <c r="G308" s="36">
        <f>SUMIFS(СВЦЭМ!$H$40:$H$783,СВЦЭМ!$A$40:$A$783,$A308,СВЦЭМ!$B$39:$B$782,G$296)+'СЕТ СН'!$F$15</f>
        <v>0</v>
      </c>
      <c r="H308" s="36">
        <f>SUMIFS(СВЦЭМ!$H$40:$H$783,СВЦЭМ!$A$40:$A$783,$A308,СВЦЭМ!$B$39:$B$782,H$296)+'СЕТ СН'!$F$15</f>
        <v>0</v>
      </c>
      <c r="I308" s="36">
        <f>SUMIFS(СВЦЭМ!$H$40:$H$783,СВЦЭМ!$A$40:$A$783,$A308,СВЦЭМ!$B$39:$B$782,I$296)+'СЕТ СН'!$F$15</f>
        <v>0</v>
      </c>
      <c r="J308" s="36">
        <f>SUMIFS(СВЦЭМ!$H$40:$H$783,СВЦЭМ!$A$40:$A$783,$A308,СВЦЭМ!$B$39:$B$782,J$296)+'СЕТ СН'!$F$15</f>
        <v>0</v>
      </c>
      <c r="K308" s="36">
        <f>SUMIFS(СВЦЭМ!$H$40:$H$783,СВЦЭМ!$A$40:$A$783,$A308,СВЦЭМ!$B$39:$B$782,K$296)+'СЕТ СН'!$F$15</f>
        <v>0</v>
      </c>
      <c r="L308" s="36">
        <f>SUMIFS(СВЦЭМ!$H$40:$H$783,СВЦЭМ!$A$40:$A$783,$A308,СВЦЭМ!$B$39:$B$782,L$296)+'СЕТ СН'!$F$15</f>
        <v>0</v>
      </c>
      <c r="M308" s="36">
        <f>SUMIFS(СВЦЭМ!$H$40:$H$783,СВЦЭМ!$A$40:$A$783,$A308,СВЦЭМ!$B$39:$B$782,M$296)+'СЕТ СН'!$F$15</f>
        <v>0</v>
      </c>
      <c r="N308" s="36">
        <f>SUMIFS(СВЦЭМ!$H$40:$H$783,СВЦЭМ!$A$40:$A$783,$A308,СВЦЭМ!$B$39:$B$782,N$296)+'СЕТ СН'!$F$15</f>
        <v>0</v>
      </c>
      <c r="O308" s="36">
        <f>SUMIFS(СВЦЭМ!$H$40:$H$783,СВЦЭМ!$A$40:$A$783,$A308,СВЦЭМ!$B$39:$B$782,O$296)+'СЕТ СН'!$F$15</f>
        <v>0</v>
      </c>
      <c r="P308" s="36">
        <f>SUMIFS(СВЦЭМ!$H$40:$H$783,СВЦЭМ!$A$40:$A$783,$A308,СВЦЭМ!$B$39:$B$782,P$296)+'СЕТ СН'!$F$15</f>
        <v>0</v>
      </c>
      <c r="Q308" s="36">
        <f>SUMIFS(СВЦЭМ!$H$40:$H$783,СВЦЭМ!$A$40:$A$783,$A308,СВЦЭМ!$B$39:$B$782,Q$296)+'СЕТ СН'!$F$15</f>
        <v>0</v>
      </c>
      <c r="R308" s="36">
        <f>SUMIFS(СВЦЭМ!$H$40:$H$783,СВЦЭМ!$A$40:$A$783,$A308,СВЦЭМ!$B$39:$B$782,R$296)+'СЕТ СН'!$F$15</f>
        <v>0</v>
      </c>
      <c r="S308" s="36">
        <f>SUMIFS(СВЦЭМ!$H$40:$H$783,СВЦЭМ!$A$40:$A$783,$A308,СВЦЭМ!$B$39:$B$782,S$296)+'СЕТ СН'!$F$15</f>
        <v>0</v>
      </c>
      <c r="T308" s="36">
        <f>SUMIFS(СВЦЭМ!$H$40:$H$783,СВЦЭМ!$A$40:$A$783,$A308,СВЦЭМ!$B$39:$B$782,T$296)+'СЕТ СН'!$F$15</f>
        <v>0</v>
      </c>
      <c r="U308" s="36">
        <f>SUMIFS(СВЦЭМ!$H$40:$H$783,СВЦЭМ!$A$40:$A$783,$A308,СВЦЭМ!$B$39:$B$782,U$296)+'СЕТ СН'!$F$15</f>
        <v>0</v>
      </c>
      <c r="V308" s="36">
        <f>SUMIFS(СВЦЭМ!$H$40:$H$783,СВЦЭМ!$A$40:$A$783,$A308,СВЦЭМ!$B$39:$B$782,V$296)+'СЕТ СН'!$F$15</f>
        <v>0</v>
      </c>
      <c r="W308" s="36">
        <f>SUMIFS(СВЦЭМ!$H$40:$H$783,СВЦЭМ!$A$40:$A$783,$A308,СВЦЭМ!$B$39:$B$782,W$296)+'СЕТ СН'!$F$15</f>
        <v>0</v>
      </c>
      <c r="X308" s="36">
        <f>SUMIFS(СВЦЭМ!$H$40:$H$783,СВЦЭМ!$A$40:$A$783,$A308,СВЦЭМ!$B$39:$B$782,X$296)+'СЕТ СН'!$F$15</f>
        <v>0</v>
      </c>
      <c r="Y308" s="36">
        <f>SUMIFS(СВЦЭМ!$H$40:$H$783,СВЦЭМ!$A$40:$A$783,$A308,СВЦЭМ!$B$39:$B$782,Y$296)+'СЕТ СН'!$F$15</f>
        <v>0</v>
      </c>
    </row>
    <row r="309" spans="1:25" ht="15.75" hidden="1" x14ac:dyDescent="0.2">
      <c r="A309" s="35">
        <f t="shared" si="8"/>
        <v>45059</v>
      </c>
      <c r="B309" s="36">
        <f>SUMIFS(СВЦЭМ!$H$40:$H$783,СВЦЭМ!$A$40:$A$783,$A309,СВЦЭМ!$B$39:$B$782,B$296)+'СЕТ СН'!$F$15</f>
        <v>0</v>
      </c>
      <c r="C309" s="36">
        <f>SUMIFS(СВЦЭМ!$H$40:$H$783,СВЦЭМ!$A$40:$A$783,$A309,СВЦЭМ!$B$39:$B$782,C$296)+'СЕТ СН'!$F$15</f>
        <v>0</v>
      </c>
      <c r="D309" s="36">
        <f>SUMIFS(СВЦЭМ!$H$40:$H$783,СВЦЭМ!$A$40:$A$783,$A309,СВЦЭМ!$B$39:$B$782,D$296)+'СЕТ СН'!$F$15</f>
        <v>0</v>
      </c>
      <c r="E309" s="36">
        <f>SUMIFS(СВЦЭМ!$H$40:$H$783,СВЦЭМ!$A$40:$A$783,$A309,СВЦЭМ!$B$39:$B$782,E$296)+'СЕТ СН'!$F$15</f>
        <v>0</v>
      </c>
      <c r="F309" s="36">
        <f>SUMIFS(СВЦЭМ!$H$40:$H$783,СВЦЭМ!$A$40:$A$783,$A309,СВЦЭМ!$B$39:$B$782,F$296)+'СЕТ СН'!$F$15</f>
        <v>0</v>
      </c>
      <c r="G309" s="36">
        <f>SUMIFS(СВЦЭМ!$H$40:$H$783,СВЦЭМ!$A$40:$A$783,$A309,СВЦЭМ!$B$39:$B$782,G$296)+'СЕТ СН'!$F$15</f>
        <v>0</v>
      </c>
      <c r="H309" s="36">
        <f>SUMIFS(СВЦЭМ!$H$40:$H$783,СВЦЭМ!$A$40:$A$783,$A309,СВЦЭМ!$B$39:$B$782,H$296)+'СЕТ СН'!$F$15</f>
        <v>0</v>
      </c>
      <c r="I309" s="36">
        <f>SUMIFS(СВЦЭМ!$H$40:$H$783,СВЦЭМ!$A$40:$A$783,$A309,СВЦЭМ!$B$39:$B$782,I$296)+'СЕТ СН'!$F$15</f>
        <v>0</v>
      </c>
      <c r="J309" s="36">
        <f>SUMIFS(СВЦЭМ!$H$40:$H$783,СВЦЭМ!$A$40:$A$783,$A309,СВЦЭМ!$B$39:$B$782,J$296)+'СЕТ СН'!$F$15</f>
        <v>0</v>
      </c>
      <c r="K309" s="36">
        <f>SUMIFS(СВЦЭМ!$H$40:$H$783,СВЦЭМ!$A$40:$A$783,$A309,СВЦЭМ!$B$39:$B$782,K$296)+'СЕТ СН'!$F$15</f>
        <v>0</v>
      </c>
      <c r="L309" s="36">
        <f>SUMIFS(СВЦЭМ!$H$40:$H$783,СВЦЭМ!$A$40:$A$783,$A309,СВЦЭМ!$B$39:$B$782,L$296)+'СЕТ СН'!$F$15</f>
        <v>0</v>
      </c>
      <c r="M309" s="36">
        <f>SUMIFS(СВЦЭМ!$H$40:$H$783,СВЦЭМ!$A$40:$A$783,$A309,СВЦЭМ!$B$39:$B$782,M$296)+'СЕТ СН'!$F$15</f>
        <v>0</v>
      </c>
      <c r="N309" s="36">
        <f>SUMIFS(СВЦЭМ!$H$40:$H$783,СВЦЭМ!$A$40:$A$783,$A309,СВЦЭМ!$B$39:$B$782,N$296)+'СЕТ СН'!$F$15</f>
        <v>0</v>
      </c>
      <c r="O309" s="36">
        <f>SUMIFS(СВЦЭМ!$H$40:$H$783,СВЦЭМ!$A$40:$A$783,$A309,СВЦЭМ!$B$39:$B$782,O$296)+'СЕТ СН'!$F$15</f>
        <v>0</v>
      </c>
      <c r="P309" s="36">
        <f>SUMIFS(СВЦЭМ!$H$40:$H$783,СВЦЭМ!$A$40:$A$783,$A309,СВЦЭМ!$B$39:$B$782,P$296)+'СЕТ СН'!$F$15</f>
        <v>0</v>
      </c>
      <c r="Q309" s="36">
        <f>SUMIFS(СВЦЭМ!$H$40:$H$783,СВЦЭМ!$A$40:$A$783,$A309,СВЦЭМ!$B$39:$B$782,Q$296)+'СЕТ СН'!$F$15</f>
        <v>0</v>
      </c>
      <c r="R309" s="36">
        <f>SUMIFS(СВЦЭМ!$H$40:$H$783,СВЦЭМ!$A$40:$A$783,$A309,СВЦЭМ!$B$39:$B$782,R$296)+'СЕТ СН'!$F$15</f>
        <v>0</v>
      </c>
      <c r="S309" s="36">
        <f>SUMIFS(СВЦЭМ!$H$40:$H$783,СВЦЭМ!$A$40:$A$783,$A309,СВЦЭМ!$B$39:$B$782,S$296)+'СЕТ СН'!$F$15</f>
        <v>0</v>
      </c>
      <c r="T309" s="36">
        <f>SUMIFS(СВЦЭМ!$H$40:$H$783,СВЦЭМ!$A$40:$A$783,$A309,СВЦЭМ!$B$39:$B$782,T$296)+'СЕТ СН'!$F$15</f>
        <v>0</v>
      </c>
      <c r="U309" s="36">
        <f>SUMIFS(СВЦЭМ!$H$40:$H$783,СВЦЭМ!$A$40:$A$783,$A309,СВЦЭМ!$B$39:$B$782,U$296)+'СЕТ СН'!$F$15</f>
        <v>0</v>
      </c>
      <c r="V309" s="36">
        <f>SUMIFS(СВЦЭМ!$H$40:$H$783,СВЦЭМ!$A$40:$A$783,$A309,СВЦЭМ!$B$39:$B$782,V$296)+'СЕТ СН'!$F$15</f>
        <v>0</v>
      </c>
      <c r="W309" s="36">
        <f>SUMIFS(СВЦЭМ!$H$40:$H$783,СВЦЭМ!$A$40:$A$783,$A309,СВЦЭМ!$B$39:$B$782,W$296)+'СЕТ СН'!$F$15</f>
        <v>0</v>
      </c>
      <c r="X309" s="36">
        <f>SUMIFS(СВЦЭМ!$H$40:$H$783,СВЦЭМ!$A$40:$A$783,$A309,СВЦЭМ!$B$39:$B$782,X$296)+'СЕТ СН'!$F$15</f>
        <v>0</v>
      </c>
      <c r="Y309" s="36">
        <f>SUMIFS(СВЦЭМ!$H$40:$H$783,СВЦЭМ!$A$40:$A$783,$A309,СВЦЭМ!$B$39:$B$782,Y$296)+'СЕТ СН'!$F$15</f>
        <v>0</v>
      </c>
    </row>
    <row r="310" spans="1:25" ht="15.75" hidden="1" x14ac:dyDescent="0.2">
      <c r="A310" s="35">
        <f t="shared" si="8"/>
        <v>45060</v>
      </c>
      <c r="B310" s="36">
        <f>SUMIFS(СВЦЭМ!$H$40:$H$783,СВЦЭМ!$A$40:$A$783,$A310,СВЦЭМ!$B$39:$B$782,B$296)+'СЕТ СН'!$F$15</f>
        <v>0</v>
      </c>
      <c r="C310" s="36">
        <f>SUMIFS(СВЦЭМ!$H$40:$H$783,СВЦЭМ!$A$40:$A$783,$A310,СВЦЭМ!$B$39:$B$782,C$296)+'СЕТ СН'!$F$15</f>
        <v>0</v>
      </c>
      <c r="D310" s="36">
        <f>SUMIFS(СВЦЭМ!$H$40:$H$783,СВЦЭМ!$A$40:$A$783,$A310,СВЦЭМ!$B$39:$B$782,D$296)+'СЕТ СН'!$F$15</f>
        <v>0</v>
      </c>
      <c r="E310" s="36">
        <f>SUMIFS(СВЦЭМ!$H$40:$H$783,СВЦЭМ!$A$40:$A$783,$A310,СВЦЭМ!$B$39:$B$782,E$296)+'СЕТ СН'!$F$15</f>
        <v>0</v>
      </c>
      <c r="F310" s="36">
        <f>SUMIFS(СВЦЭМ!$H$40:$H$783,СВЦЭМ!$A$40:$A$783,$A310,СВЦЭМ!$B$39:$B$782,F$296)+'СЕТ СН'!$F$15</f>
        <v>0</v>
      </c>
      <c r="G310" s="36">
        <f>SUMIFS(СВЦЭМ!$H$40:$H$783,СВЦЭМ!$A$40:$A$783,$A310,СВЦЭМ!$B$39:$B$782,G$296)+'СЕТ СН'!$F$15</f>
        <v>0</v>
      </c>
      <c r="H310" s="36">
        <f>SUMIFS(СВЦЭМ!$H$40:$H$783,СВЦЭМ!$A$40:$A$783,$A310,СВЦЭМ!$B$39:$B$782,H$296)+'СЕТ СН'!$F$15</f>
        <v>0</v>
      </c>
      <c r="I310" s="36">
        <f>SUMIFS(СВЦЭМ!$H$40:$H$783,СВЦЭМ!$A$40:$A$783,$A310,СВЦЭМ!$B$39:$B$782,I$296)+'СЕТ СН'!$F$15</f>
        <v>0</v>
      </c>
      <c r="J310" s="36">
        <f>SUMIFS(СВЦЭМ!$H$40:$H$783,СВЦЭМ!$A$40:$A$783,$A310,СВЦЭМ!$B$39:$B$782,J$296)+'СЕТ СН'!$F$15</f>
        <v>0</v>
      </c>
      <c r="K310" s="36">
        <f>SUMIFS(СВЦЭМ!$H$40:$H$783,СВЦЭМ!$A$40:$A$783,$A310,СВЦЭМ!$B$39:$B$782,K$296)+'СЕТ СН'!$F$15</f>
        <v>0</v>
      </c>
      <c r="L310" s="36">
        <f>SUMIFS(СВЦЭМ!$H$40:$H$783,СВЦЭМ!$A$40:$A$783,$A310,СВЦЭМ!$B$39:$B$782,L$296)+'СЕТ СН'!$F$15</f>
        <v>0</v>
      </c>
      <c r="M310" s="36">
        <f>SUMIFS(СВЦЭМ!$H$40:$H$783,СВЦЭМ!$A$40:$A$783,$A310,СВЦЭМ!$B$39:$B$782,M$296)+'СЕТ СН'!$F$15</f>
        <v>0</v>
      </c>
      <c r="N310" s="36">
        <f>SUMIFS(СВЦЭМ!$H$40:$H$783,СВЦЭМ!$A$40:$A$783,$A310,СВЦЭМ!$B$39:$B$782,N$296)+'СЕТ СН'!$F$15</f>
        <v>0</v>
      </c>
      <c r="O310" s="36">
        <f>SUMIFS(СВЦЭМ!$H$40:$H$783,СВЦЭМ!$A$40:$A$783,$A310,СВЦЭМ!$B$39:$B$782,O$296)+'СЕТ СН'!$F$15</f>
        <v>0</v>
      </c>
      <c r="P310" s="36">
        <f>SUMIFS(СВЦЭМ!$H$40:$H$783,СВЦЭМ!$A$40:$A$783,$A310,СВЦЭМ!$B$39:$B$782,P$296)+'СЕТ СН'!$F$15</f>
        <v>0</v>
      </c>
      <c r="Q310" s="36">
        <f>SUMIFS(СВЦЭМ!$H$40:$H$783,СВЦЭМ!$A$40:$A$783,$A310,СВЦЭМ!$B$39:$B$782,Q$296)+'СЕТ СН'!$F$15</f>
        <v>0</v>
      </c>
      <c r="R310" s="36">
        <f>SUMIFS(СВЦЭМ!$H$40:$H$783,СВЦЭМ!$A$40:$A$783,$A310,СВЦЭМ!$B$39:$B$782,R$296)+'СЕТ СН'!$F$15</f>
        <v>0</v>
      </c>
      <c r="S310" s="36">
        <f>SUMIFS(СВЦЭМ!$H$40:$H$783,СВЦЭМ!$A$40:$A$783,$A310,СВЦЭМ!$B$39:$B$782,S$296)+'СЕТ СН'!$F$15</f>
        <v>0</v>
      </c>
      <c r="T310" s="36">
        <f>SUMIFS(СВЦЭМ!$H$40:$H$783,СВЦЭМ!$A$40:$A$783,$A310,СВЦЭМ!$B$39:$B$782,T$296)+'СЕТ СН'!$F$15</f>
        <v>0</v>
      </c>
      <c r="U310" s="36">
        <f>SUMIFS(СВЦЭМ!$H$40:$H$783,СВЦЭМ!$A$40:$A$783,$A310,СВЦЭМ!$B$39:$B$782,U$296)+'СЕТ СН'!$F$15</f>
        <v>0</v>
      </c>
      <c r="V310" s="36">
        <f>SUMIFS(СВЦЭМ!$H$40:$H$783,СВЦЭМ!$A$40:$A$783,$A310,СВЦЭМ!$B$39:$B$782,V$296)+'СЕТ СН'!$F$15</f>
        <v>0</v>
      </c>
      <c r="W310" s="36">
        <f>SUMIFS(СВЦЭМ!$H$40:$H$783,СВЦЭМ!$A$40:$A$783,$A310,СВЦЭМ!$B$39:$B$782,W$296)+'СЕТ СН'!$F$15</f>
        <v>0</v>
      </c>
      <c r="X310" s="36">
        <f>SUMIFS(СВЦЭМ!$H$40:$H$783,СВЦЭМ!$A$40:$A$783,$A310,СВЦЭМ!$B$39:$B$782,X$296)+'СЕТ СН'!$F$15</f>
        <v>0</v>
      </c>
      <c r="Y310" s="36">
        <f>SUMIFS(СВЦЭМ!$H$40:$H$783,СВЦЭМ!$A$40:$A$783,$A310,СВЦЭМ!$B$39:$B$782,Y$296)+'СЕТ СН'!$F$15</f>
        <v>0</v>
      </c>
    </row>
    <row r="311" spans="1:25" ht="15.75" hidden="1" x14ac:dyDescent="0.2">
      <c r="A311" s="35">
        <f t="shared" si="8"/>
        <v>45061</v>
      </c>
      <c r="B311" s="36">
        <f>SUMIFS(СВЦЭМ!$H$40:$H$783,СВЦЭМ!$A$40:$A$783,$A311,СВЦЭМ!$B$39:$B$782,B$296)+'СЕТ СН'!$F$15</f>
        <v>0</v>
      </c>
      <c r="C311" s="36">
        <f>SUMIFS(СВЦЭМ!$H$40:$H$783,СВЦЭМ!$A$40:$A$783,$A311,СВЦЭМ!$B$39:$B$782,C$296)+'СЕТ СН'!$F$15</f>
        <v>0</v>
      </c>
      <c r="D311" s="36">
        <f>SUMIFS(СВЦЭМ!$H$40:$H$783,СВЦЭМ!$A$40:$A$783,$A311,СВЦЭМ!$B$39:$B$782,D$296)+'СЕТ СН'!$F$15</f>
        <v>0</v>
      </c>
      <c r="E311" s="36">
        <f>SUMIFS(СВЦЭМ!$H$40:$H$783,СВЦЭМ!$A$40:$A$783,$A311,СВЦЭМ!$B$39:$B$782,E$296)+'СЕТ СН'!$F$15</f>
        <v>0</v>
      </c>
      <c r="F311" s="36">
        <f>SUMIFS(СВЦЭМ!$H$40:$H$783,СВЦЭМ!$A$40:$A$783,$A311,СВЦЭМ!$B$39:$B$782,F$296)+'СЕТ СН'!$F$15</f>
        <v>0</v>
      </c>
      <c r="G311" s="36">
        <f>SUMIFS(СВЦЭМ!$H$40:$H$783,СВЦЭМ!$A$40:$A$783,$A311,СВЦЭМ!$B$39:$B$782,G$296)+'СЕТ СН'!$F$15</f>
        <v>0</v>
      </c>
      <c r="H311" s="36">
        <f>SUMIFS(СВЦЭМ!$H$40:$H$783,СВЦЭМ!$A$40:$A$783,$A311,СВЦЭМ!$B$39:$B$782,H$296)+'СЕТ СН'!$F$15</f>
        <v>0</v>
      </c>
      <c r="I311" s="36">
        <f>SUMIFS(СВЦЭМ!$H$40:$H$783,СВЦЭМ!$A$40:$A$783,$A311,СВЦЭМ!$B$39:$B$782,I$296)+'СЕТ СН'!$F$15</f>
        <v>0</v>
      </c>
      <c r="J311" s="36">
        <f>SUMIFS(СВЦЭМ!$H$40:$H$783,СВЦЭМ!$A$40:$A$783,$A311,СВЦЭМ!$B$39:$B$782,J$296)+'СЕТ СН'!$F$15</f>
        <v>0</v>
      </c>
      <c r="K311" s="36">
        <f>SUMIFS(СВЦЭМ!$H$40:$H$783,СВЦЭМ!$A$40:$A$783,$A311,СВЦЭМ!$B$39:$B$782,K$296)+'СЕТ СН'!$F$15</f>
        <v>0</v>
      </c>
      <c r="L311" s="36">
        <f>SUMIFS(СВЦЭМ!$H$40:$H$783,СВЦЭМ!$A$40:$A$783,$A311,СВЦЭМ!$B$39:$B$782,L$296)+'СЕТ СН'!$F$15</f>
        <v>0</v>
      </c>
      <c r="M311" s="36">
        <f>SUMIFS(СВЦЭМ!$H$40:$H$783,СВЦЭМ!$A$40:$A$783,$A311,СВЦЭМ!$B$39:$B$782,M$296)+'СЕТ СН'!$F$15</f>
        <v>0</v>
      </c>
      <c r="N311" s="36">
        <f>SUMIFS(СВЦЭМ!$H$40:$H$783,СВЦЭМ!$A$40:$A$783,$A311,СВЦЭМ!$B$39:$B$782,N$296)+'СЕТ СН'!$F$15</f>
        <v>0</v>
      </c>
      <c r="O311" s="36">
        <f>SUMIFS(СВЦЭМ!$H$40:$H$783,СВЦЭМ!$A$40:$A$783,$A311,СВЦЭМ!$B$39:$B$782,O$296)+'СЕТ СН'!$F$15</f>
        <v>0</v>
      </c>
      <c r="P311" s="36">
        <f>SUMIFS(СВЦЭМ!$H$40:$H$783,СВЦЭМ!$A$40:$A$783,$A311,СВЦЭМ!$B$39:$B$782,P$296)+'СЕТ СН'!$F$15</f>
        <v>0</v>
      </c>
      <c r="Q311" s="36">
        <f>SUMIFS(СВЦЭМ!$H$40:$H$783,СВЦЭМ!$A$40:$A$783,$A311,СВЦЭМ!$B$39:$B$782,Q$296)+'СЕТ СН'!$F$15</f>
        <v>0</v>
      </c>
      <c r="R311" s="36">
        <f>SUMIFS(СВЦЭМ!$H$40:$H$783,СВЦЭМ!$A$40:$A$783,$A311,СВЦЭМ!$B$39:$B$782,R$296)+'СЕТ СН'!$F$15</f>
        <v>0</v>
      </c>
      <c r="S311" s="36">
        <f>SUMIFS(СВЦЭМ!$H$40:$H$783,СВЦЭМ!$A$40:$A$783,$A311,СВЦЭМ!$B$39:$B$782,S$296)+'СЕТ СН'!$F$15</f>
        <v>0</v>
      </c>
      <c r="T311" s="36">
        <f>SUMIFS(СВЦЭМ!$H$40:$H$783,СВЦЭМ!$A$40:$A$783,$A311,СВЦЭМ!$B$39:$B$782,T$296)+'СЕТ СН'!$F$15</f>
        <v>0</v>
      </c>
      <c r="U311" s="36">
        <f>SUMIFS(СВЦЭМ!$H$40:$H$783,СВЦЭМ!$A$40:$A$783,$A311,СВЦЭМ!$B$39:$B$782,U$296)+'СЕТ СН'!$F$15</f>
        <v>0</v>
      </c>
      <c r="V311" s="36">
        <f>SUMIFS(СВЦЭМ!$H$40:$H$783,СВЦЭМ!$A$40:$A$783,$A311,СВЦЭМ!$B$39:$B$782,V$296)+'СЕТ СН'!$F$15</f>
        <v>0</v>
      </c>
      <c r="W311" s="36">
        <f>SUMIFS(СВЦЭМ!$H$40:$H$783,СВЦЭМ!$A$40:$A$783,$A311,СВЦЭМ!$B$39:$B$782,W$296)+'СЕТ СН'!$F$15</f>
        <v>0</v>
      </c>
      <c r="X311" s="36">
        <f>SUMIFS(СВЦЭМ!$H$40:$H$783,СВЦЭМ!$A$40:$A$783,$A311,СВЦЭМ!$B$39:$B$782,X$296)+'СЕТ СН'!$F$15</f>
        <v>0</v>
      </c>
      <c r="Y311" s="36">
        <f>SUMIFS(СВЦЭМ!$H$40:$H$783,СВЦЭМ!$A$40:$A$783,$A311,СВЦЭМ!$B$39:$B$782,Y$296)+'СЕТ СН'!$F$15</f>
        <v>0</v>
      </c>
    </row>
    <row r="312" spans="1:25" ht="15.75" hidden="1" x14ac:dyDescent="0.2">
      <c r="A312" s="35">
        <f t="shared" si="8"/>
        <v>45062</v>
      </c>
      <c r="B312" s="36">
        <f>SUMIFS(СВЦЭМ!$H$40:$H$783,СВЦЭМ!$A$40:$A$783,$A312,СВЦЭМ!$B$39:$B$782,B$296)+'СЕТ СН'!$F$15</f>
        <v>0</v>
      </c>
      <c r="C312" s="36">
        <f>SUMIFS(СВЦЭМ!$H$40:$H$783,СВЦЭМ!$A$40:$A$783,$A312,СВЦЭМ!$B$39:$B$782,C$296)+'СЕТ СН'!$F$15</f>
        <v>0</v>
      </c>
      <c r="D312" s="36">
        <f>SUMIFS(СВЦЭМ!$H$40:$H$783,СВЦЭМ!$A$40:$A$783,$A312,СВЦЭМ!$B$39:$B$782,D$296)+'СЕТ СН'!$F$15</f>
        <v>0</v>
      </c>
      <c r="E312" s="36">
        <f>SUMIFS(СВЦЭМ!$H$40:$H$783,СВЦЭМ!$A$40:$A$783,$A312,СВЦЭМ!$B$39:$B$782,E$296)+'СЕТ СН'!$F$15</f>
        <v>0</v>
      </c>
      <c r="F312" s="36">
        <f>SUMIFS(СВЦЭМ!$H$40:$H$783,СВЦЭМ!$A$40:$A$783,$A312,СВЦЭМ!$B$39:$B$782,F$296)+'СЕТ СН'!$F$15</f>
        <v>0</v>
      </c>
      <c r="G312" s="36">
        <f>SUMIFS(СВЦЭМ!$H$40:$H$783,СВЦЭМ!$A$40:$A$783,$A312,СВЦЭМ!$B$39:$B$782,G$296)+'СЕТ СН'!$F$15</f>
        <v>0</v>
      </c>
      <c r="H312" s="36">
        <f>SUMIFS(СВЦЭМ!$H$40:$H$783,СВЦЭМ!$A$40:$A$783,$A312,СВЦЭМ!$B$39:$B$782,H$296)+'СЕТ СН'!$F$15</f>
        <v>0</v>
      </c>
      <c r="I312" s="36">
        <f>SUMIFS(СВЦЭМ!$H$40:$H$783,СВЦЭМ!$A$40:$A$783,$A312,СВЦЭМ!$B$39:$B$782,I$296)+'СЕТ СН'!$F$15</f>
        <v>0</v>
      </c>
      <c r="J312" s="36">
        <f>SUMIFS(СВЦЭМ!$H$40:$H$783,СВЦЭМ!$A$40:$A$783,$A312,СВЦЭМ!$B$39:$B$782,J$296)+'СЕТ СН'!$F$15</f>
        <v>0</v>
      </c>
      <c r="K312" s="36">
        <f>SUMIFS(СВЦЭМ!$H$40:$H$783,СВЦЭМ!$A$40:$A$783,$A312,СВЦЭМ!$B$39:$B$782,K$296)+'СЕТ СН'!$F$15</f>
        <v>0</v>
      </c>
      <c r="L312" s="36">
        <f>SUMIFS(СВЦЭМ!$H$40:$H$783,СВЦЭМ!$A$40:$A$783,$A312,СВЦЭМ!$B$39:$B$782,L$296)+'СЕТ СН'!$F$15</f>
        <v>0</v>
      </c>
      <c r="M312" s="36">
        <f>SUMIFS(СВЦЭМ!$H$40:$H$783,СВЦЭМ!$A$40:$A$783,$A312,СВЦЭМ!$B$39:$B$782,M$296)+'СЕТ СН'!$F$15</f>
        <v>0</v>
      </c>
      <c r="N312" s="36">
        <f>SUMIFS(СВЦЭМ!$H$40:$H$783,СВЦЭМ!$A$40:$A$783,$A312,СВЦЭМ!$B$39:$B$782,N$296)+'СЕТ СН'!$F$15</f>
        <v>0</v>
      </c>
      <c r="O312" s="36">
        <f>SUMIFS(СВЦЭМ!$H$40:$H$783,СВЦЭМ!$A$40:$A$783,$A312,СВЦЭМ!$B$39:$B$782,O$296)+'СЕТ СН'!$F$15</f>
        <v>0</v>
      </c>
      <c r="P312" s="36">
        <f>SUMIFS(СВЦЭМ!$H$40:$H$783,СВЦЭМ!$A$40:$A$783,$A312,СВЦЭМ!$B$39:$B$782,P$296)+'СЕТ СН'!$F$15</f>
        <v>0</v>
      </c>
      <c r="Q312" s="36">
        <f>SUMIFS(СВЦЭМ!$H$40:$H$783,СВЦЭМ!$A$40:$A$783,$A312,СВЦЭМ!$B$39:$B$782,Q$296)+'СЕТ СН'!$F$15</f>
        <v>0</v>
      </c>
      <c r="R312" s="36">
        <f>SUMIFS(СВЦЭМ!$H$40:$H$783,СВЦЭМ!$A$40:$A$783,$A312,СВЦЭМ!$B$39:$B$782,R$296)+'СЕТ СН'!$F$15</f>
        <v>0</v>
      </c>
      <c r="S312" s="36">
        <f>SUMIFS(СВЦЭМ!$H$40:$H$783,СВЦЭМ!$A$40:$A$783,$A312,СВЦЭМ!$B$39:$B$782,S$296)+'СЕТ СН'!$F$15</f>
        <v>0</v>
      </c>
      <c r="T312" s="36">
        <f>SUMIFS(СВЦЭМ!$H$40:$H$783,СВЦЭМ!$A$40:$A$783,$A312,СВЦЭМ!$B$39:$B$782,T$296)+'СЕТ СН'!$F$15</f>
        <v>0</v>
      </c>
      <c r="U312" s="36">
        <f>SUMIFS(СВЦЭМ!$H$40:$H$783,СВЦЭМ!$A$40:$A$783,$A312,СВЦЭМ!$B$39:$B$782,U$296)+'СЕТ СН'!$F$15</f>
        <v>0</v>
      </c>
      <c r="V312" s="36">
        <f>SUMIFS(СВЦЭМ!$H$40:$H$783,СВЦЭМ!$A$40:$A$783,$A312,СВЦЭМ!$B$39:$B$782,V$296)+'СЕТ СН'!$F$15</f>
        <v>0</v>
      </c>
      <c r="W312" s="36">
        <f>SUMIFS(СВЦЭМ!$H$40:$H$783,СВЦЭМ!$A$40:$A$783,$A312,СВЦЭМ!$B$39:$B$782,W$296)+'СЕТ СН'!$F$15</f>
        <v>0</v>
      </c>
      <c r="X312" s="36">
        <f>SUMIFS(СВЦЭМ!$H$40:$H$783,СВЦЭМ!$A$40:$A$783,$A312,СВЦЭМ!$B$39:$B$782,X$296)+'СЕТ СН'!$F$15</f>
        <v>0</v>
      </c>
      <c r="Y312" s="36">
        <f>SUMIFS(СВЦЭМ!$H$40:$H$783,СВЦЭМ!$A$40:$A$783,$A312,СВЦЭМ!$B$39:$B$782,Y$296)+'СЕТ СН'!$F$15</f>
        <v>0</v>
      </c>
    </row>
    <row r="313" spans="1:25" ht="15.75" hidden="1" x14ac:dyDescent="0.2">
      <c r="A313" s="35">
        <f t="shared" si="8"/>
        <v>45063</v>
      </c>
      <c r="B313" s="36">
        <f>SUMIFS(СВЦЭМ!$H$40:$H$783,СВЦЭМ!$A$40:$A$783,$A313,СВЦЭМ!$B$39:$B$782,B$296)+'СЕТ СН'!$F$15</f>
        <v>0</v>
      </c>
      <c r="C313" s="36">
        <f>SUMIFS(СВЦЭМ!$H$40:$H$783,СВЦЭМ!$A$40:$A$783,$A313,СВЦЭМ!$B$39:$B$782,C$296)+'СЕТ СН'!$F$15</f>
        <v>0</v>
      </c>
      <c r="D313" s="36">
        <f>SUMIFS(СВЦЭМ!$H$40:$H$783,СВЦЭМ!$A$40:$A$783,$A313,СВЦЭМ!$B$39:$B$782,D$296)+'СЕТ СН'!$F$15</f>
        <v>0</v>
      </c>
      <c r="E313" s="36">
        <f>SUMIFS(СВЦЭМ!$H$40:$H$783,СВЦЭМ!$A$40:$A$783,$A313,СВЦЭМ!$B$39:$B$782,E$296)+'СЕТ СН'!$F$15</f>
        <v>0</v>
      </c>
      <c r="F313" s="36">
        <f>SUMIFS(СВЦЭМ!$H$40:$H$783,СВЦЭМ!$A$40:$A$783,$A313,СВЦЭМ!$B$39:$B$782,F$296)+'СЕТ СН'!$F$15</f>
        <v>0</v>
      </c>
      <c r="G313" s="36">
        <f>SUMIFS(СВЦЭМ!$H$40:$H$783,СВЦЭМ!$A$40:$A$783,$A313,СВЦЭМ!$B$39:$B$782,G$296)+'СЕТ СН'!$F$15</f>
        <v>0</v>
      </c>
      <c r="H313" s="36">
        <f>SUMIFS(СВЦЭМ!$H$40:$H$783,СВЦЭМ!$A$40:$A$783,$A313,СВЦЭМ!$B$39:$B$782,H$296)+'СЕТ СН'!$F$15</f>
        <v>0</v>
      </c>
      <c r="I313" s="36">
        <f>SUMIFS(СВЦЭМ!$H$40:$H$783,СВЦЭМ!$A$40:$A$783,$A313,СВЦЭМ!$B$39:$B$782,I$296)+'СЕТ СН'!$F$15</f>
        <v>0</v>
      </c>
      <c r="J313" s="36">
        <f>SUMIFS(СВЦЭМ!$H$40:$H$783,СВЦЭМ!$A$40:$A$783,$A313,СВЦЭМ!$B$39:$B$782,J$296)+'СЕТ СН'!$F$15</f>
        <v>0</v>
      </c>
      <c r="K313" s="36">
        <f>SUMIFS(СВЦЭМ!$H$40:$H$783,СВЦЭМ!$A$40:$A$783,$A313,СВЦЭМ!$B$39:$B$782,K$296)+'СЕТ СН'!$F$15</f>
        <v>0</v>
      </c>
      <c r="L313" s="36">
        <f>SUMIFS(СВЦЭМ!$H$40:$H$783,СВЦЭМ!$A$40:$A$783,$A313,СВЦЭМ!$B$39:$B$782,L$296)+'СЕТ СН'!$F$15</f>
        <v>0</v>
      </c>
      <c r="M313" s="36">
        <f>SUMIFS(СВЦЭМ!$H$40:$H$783,СВЦЭМ!$A$40:$A$783,$A313,СВЦЭМ!$B$39:$B$782,M$296)+'СЕТ СН'!$F$15</f>
        <v>0</v>
      </c>
      <c r="N313" s="36">
        <f>SUMIFS(СВЦЭМ!$H$40:$H$783,СВЦЭМ!$A$40:$A$783,$A313,СВЦЭМ!$B$39:$B$782,N$296)+'СЕТ СН'!$F$15</f>
        <v>0</v>
      </c>
      <c r="O313" s="36">
        <f>SUMIFS(СВЦЭМ!$H$40:$H$783,СВЦЭМ!$A$40:$A$783,$A313,СВЦЭМ!$B$39:$B$782,O$296)+'СЕТ СН'!$F$15</f>
        <v>0</v>
      </c>
      <c r="P313" s="36">
        <f>SUMIFS(СВЦЭМ!$H$40:$H$783,СВЦЭМ!$A$40:$A$783,$A313,СВЦЭМ!$B$39:$B$782,P$296)+'СЕТ СН'!$F$15</f>
        <v>0</v>
      </c>
      <c r="Q313" s="36">
        <f>SUMIFS(СВЦЭМ!$H$40:$H$783,СВЦЭМ!$A$40:$A$783,$A313,СВЦЭМ!$B$39:$B$782,Q$296)+'СЕТ СН'!$F$15</f>
        <v>0</v>
      </c>
      <c r="R313" s="36">
        <f>SUMIFS(СВЦЭМ!$H$40:$H$783,СВЦЭМ!$A$40:$A$783,$A313,СВЦЭМ!$B$39:$B$782,R$296)+'СЕТ СН'!$F$15</f>
        <v>0</v>
      </c>
      <c r="S313" s="36">
        <f>SUMIFS(СВЦЭМ!$H$40:$H$783,СВЦЭМ!$A$40:$A$783,$A313,СВЦЭМ!$B$39:$B$782,S$296)+'СЕТ СН'!$F$15</f>
        <v>0</v>
      </c>
      <c r="T313" s="36">
        <f>SUMIFS(СВЦЭМ!$H$40:$H$783,СВЦЭМ!$A$40:$A$783,$A313,СВЦЭМ!$B$39:$B$782,T$296)+'СЕТ СН'!$F$15</f>
        <v>0</v>
      </c>
      <c r="U313" s="36">
        <f>SUMIFS(СВЦЭМ!$H$40:$H$783,СВЦЭМ!$A$40:$A$783,$A313,СВЦЭМ!$B$39:$B$782,U$296)+'СЕТ СН'!$F$15</f>
        <v>0</v>
      </c>
      <c r="V313" s="36">
        <f>SUMIFS(СВЦЭМ!$H$40:$H$783,СВЦЭМ!$A$40:$A$783,$A313,СВЦЭМ!$B$39:$B$782,V$296)+'СЕТ СН'!$F$15</f>
        <v>0</v>
      </c>
      <c r="W313" s="36">
        <f>SUMIFS(СВЦЭМ!$H$40:$H$783,СВЦЭМ!$A$40:$A$783,$A313,СВЦЭМ!$B$39:$B$782,W$296)+'СЕТ СН'!$F$15</f>
        <v>0</v>
      </c>
      <c r="X313" s="36">
        <f>SUMIFS(СВЦЭМ!$H$40:$H$783,СВЦЭМ!$A$40:$A$783,$A313,СВЦЭМ!$B$39:$B$782,X$296)+'СЕТ СН'!$F$15</f>
        <v>0</v>
      </c>
      <c r="Y313" s="36">
        <f>SUMIFS(СВЦЭМ!$H$40:$H$783,СВЦЭМ!$A$40:$A$783,$A313,СВЦЭМ!$B$39:$B$782,Y$296)+'СЕТ СН'!$F$15</f>
        <v>0</v>
      </c>
    </row>
    <row r="314" spans="1:25" ht="15.75" hidden="1" x14ac:dyDescent="0.2">
      <c r="A314" s="35">
        <f t="shared" si="8"/>
        <v>45064</v>
      </c>
      <c r="B314" s="36">
        <f>SUMIFS(СВЦЭМ!$H$40:$H$783,СВЦЭМ!$A$40:$A$783,$A314,СВЦЭМ!$B$39:$B$782,B$296)+'СЕТ СН'!$F$15</f>
        <v>0</v>
      </c>
      <c r="C314" s="36">
        <f>SUMIFS(СВЦЭМ!$H$40:$H$783,СВЦЭМ!$A$40:$A$783,$A314,СВЦЭМ!$B$39:$B$782,C$296)+'СЕТ СН'!$F$15</f>
        <v>0</v>
      </c>
      <c r="D314" s="36">
        <f>SUMIFS(СВЦЭМ!$H$40:$H$783,СВЦЭМ!$A$40:$A$783,$A314,СВЦЭМ!$B$39:$B$782,D$296)+'СЕТ СН'!$F$15</f>
        <v>0</v>
      </c>
      <c r="E314" s="36">
        <f>SUMIFS(СВЦЭМ!$H$40:$H$783,СВЦЭМ!$A$40:$A$783,$A314,СВЦЭМ!$B$39:$B$782,E$296)+'СЕТ СН'!$F$15</f>
        <v>0</v>
      </c>
      <c r="F314" s="36">
        <f>SUMIFS(СВЦЭМ!$H$40:$H$783,СВЦЭМ!$A$40:$A$783,$A314,СВЦЭМ!$B$39:$B$782,F$296)+'СЕТ СН'!$F$15</f>
        <v>0</v>
      </c>
      <c r="G314" s="36">
        <f>SUMIFS(СВЦЭМ!$H$40:$H$783,СВЦЭМ!$A$40:$A$783,$A314,СВЦЭМ!$B$39:$B$782,G$296)+'СЕТ СН'!$F$15</f>
        <v>0</v>
      </c>
      <c r="H314" s="36">
        <f>SUMIFS(СВЦЭМ!$H$40:$H$783,СВЦЭМ!$A$40:$A$783,$A314,СВЦЭМ!$B$39:$B$782,H$296)+'СЕТ СН'!$F$15</f>
        <v>0</v>
      </c>
      <c r="I314" s="36">
        <f>SUMIFS(СВЦЭМ!$H$40:$H$783,СВЦЭМ!$A$40:$A$783,$A314,СВЦЭМ!$B$39:$B$782,I$296)+'СЕТ СН'!$F$15</f>
        <v>0</v>
      </c>
      <c r="J314" s="36">
        <f>SUMIFS(СВЦЭМ!$H$40:$H$783,СВЦЭМ!$A$40:$A$783,$A314,СВЦЭМ!$B$39:$B$782,J$296)+'СЕТ СН'!$F$15</f>
        <v>0</v>
      </c>
      <c r="K314" s="36">
        <f>SUMIFS(СВЦЭМ!$H$40:$H$783,СВЦЭМ!$A$40:$A$783,$A314,СВЦЭМ!$B$39:$B$782,K$296)+'СЕТ СН'!$F$15</f>
        <v>0</v>
      </c>
      <c r="L314" s="36">
        <f>SUMIFS(СВЦЭМ!$H$40:$H$783,СВЦЭМ!$A$40:$A$783,$A314,СВЦЭМ!$B$39:$B$782,L$296)+'СЕТ СН'!$F$15</f>
        <v>0</v>
      </c>
      <c r="M314" s="36">
        <f>SUMIFS(СВЦЭМ!$H$40:$H$783,СВЦЭМ!$A$40:$A$783,$A314,СВЦЭМ!$B$39:$B$782,M$296)+'СЕТ СН'!$F$15</f>
        <v>0</v>
      </c>
      <c r="N314" s="36">
        <f>SUMIFS(СВЦЭМ!$H$40:$H$783,СВЦЭМ!$A$40:$A$783,$A314,СВЦЭМ!$B$39:$B$782,N$296)+'СЕТ СН'!$F$15</f>
        <v>0</v>
      </c>
      <c r="O314" s="36">
        <f>SUMIFS(СВЦЭМ!$H$40:$H$783,СВЦЭМ!$A$40:$A$783,$A314,СВЦЭМ!$B$39:$B$782,O$296)+'СЕТ СН'!$F$15</f>
        <v>0</v>
      </c>
      <c r="P314" s="36">
        <f>SUMIFS(СВЦЭМ!$H$40:$H$783,СВЦЭМ!$A$40:$A$783,$A314,СВЦЭМ!$B$39:$B$782,P$296)+'СЕТ СН'!$F$15</f>
        <v>0</v>
      </c>
      <c r="Q314" s="36">
        <f>SUMIFS(СВЦЭМ!$H$40:$H$783,СВЦЭМ!$A$40:$A$783,$A314,СВЦЭМ!$B$39:$B$782,Q$296)+'СЕТ СН'!$F$15</f>
        <v>0</v>
      </c>
      <c r="R314" s="36">
        <f>SUMIFS(СВЦЭМ!$H$40:$H$783,СВЦЭМ!$A$40:$A$783,$A314,СВЦЭМ!$B$39:$B$782,R$296)+'СЕТ СН'!$F$15</f>
        <v>0</v>
      </c>
      <c r="S314" s="36">
        <f>SUMIFS(СВЦЭМ!$H$40:$H$783,СВЦЭМ!$A$40:$A$783,$A314,СВЦЭМ!$B$39:$B$782,S$296)+'СЕТ СН'!$F$15</f>
        <v>0</v>
      </c>
      <c r="T314" s="36">
        <f>SUMIFS(СВЦЭМ!$H$40:$H$783,СВЦЭМ!$A$40:$A$783,$A314,СВЦЭМ!$B$39:$B$782,T$296)+'СЕТ СН'!$F$15</f>
        <v>0</v>
      </c>
      <c r="U314" s="36">
        <f>SUMIFS(СВЦЭМ!$H$40:$H$783,СВЦЭМ!$A$40:$A$783,$A314,СВЦЭМ!$B$39:$B$782,U$296)+'СЕТ СН'!$F$15</f>
        <v>0</v>
      </c>
      <c r="V314" s="36">
        <f>SUMIFS(СВЦЭМ!$H$40:$H$783,СВЦЭМ!$A$40:$A$783,$A314,СВЦЭМ!$B$39:$B$782,V$296)+'СЕТ СН'!$F$15</f>
        <v>0</v>
      </c>
      <c r="W314" s="36">
        <f>SUMIFS(СВЦЭМ!$H$40:$H$783,СВЦЭМ!$A$40:$A$783,$A314,СВЦЭМ!$B$39:$B$782,W$296)+'СЕТ СН'!$F$15</f>
        <v>0</v>
      </c>
      <c r="X314" s="36">
        <f>SUMIFS(СВЦЭМ!$H$40:$H$783,СВЦЭМ!$A$40:$A$783,$A314,СВЦЭМ!$B$39:$B$782,X$296)+'СЕТ СН'!$F$15</f>
        <v>0</v>
      </c>
      <c r="Y314" s="36">
        <f>SUMIFS(СВЦЭМ!$H$40:$H$783,СВЦЭМ!$A$40:$A$783,$A314,СВЦЭМ!$B$39:$B$782,Y$296)+'СЕТ СН'!$F$15</f>
        <v>0</v>
      </c>
    </row>
    <row r="315" spans="1:25" ht="15.75" hidden="1" x14ac:dyDescent="0.2">
      <c r="A315" s="35">
        <f t="shared" si="8"/>
        <v>45065</v>
      </c>
      <c r="B315" s="36">
        <f>SUMIFS(СВЦЭМ!$H$40:$H$783,СВЦЭМ!$A$40:$A$783,$A315,СВЦЭМ!$B$39:$B$782,B$296)+'СЕТ СН'!$F$15</f>
        <v>0</v>
      </c>
      <c r="C315" s="36">
        <f>SUMIFS(СВЦЭМ!$H$40:$H$783,СВЦЭМ!$A$40:$A$783,$A315,СВЦЭМ!$B$39:$B$782,C$296)+'СЕТ СН'!$F$15</f>
        <v>0</v>
      </c>
      <c r="D315" s="36">
        <f>SUMIFS(СВЦЭМ!$H$40:$H$783,СВЦЭМ!$A$40:$A$783,$A315,СВЦЭМ!$B$39:$B$782,D$296)+'СЕТ СН'!$F$15</f>
        <v>0</v>
      </c>
      <c r="E315" s="36">
        <f>SUMIFS(СВЦЭМ!$H$40:$H$783,СВЦЭМ!$A$40:$A$783,$A315,СВЦЭМ!$B$39:$B$782,E$296)+'СЕТ СН'!$F$15</f>
        <v>0</v>
      </c>
      <c r="F315" s="36">
        <f>SUMIFS(СВЦЭМ!$H$40:$H$783,СВЦЭМ!$A$40:$A$783,$A315,СВЦЭМ!$B$39:$B$782,F$296)+'СЕТ СН'!$F$15</f>
        <v>0</v>
      </c>
      <c r="G315" s="36">
        <f>SUMIFS(СВЦЭМ!$H$40:$H$783,СВЦЭМ!$A$40:$A$783,$A315,СВЦЭМ!$B$39:$B$782,G$296)+'СЕТ СН'!$F$15</f>
        <v>0</v>
      </c>
      <c r="H315" s="36">
        <f>SUMIFS(СВЦЭМ!$H$40:$H$783,СВЦЭМ!$A$40:$A$783,$A315,СВЦЭМ!$B$39:$B$782,H$296)+'СЕТ СН'!$F$15</f>
        <v>0</v>
      </c>
      <c r="I315" s="36">
        <f>SUMIFS(СВЦЭМ!$H$40:$H$783,СВЦЭМ!$A$40:$A$783,$A315,СВЦЭМ!$B$39:$B$782,I$296)+'СЕТ СН'!$F$15</f>
        <v>0</v>
      </c>
      <c r="J315" s="36">
        <f>SUMIFS(СВЦЭМ!$H$40:$H$783,СВЦЭМ!$A$40:$A$783,$A315,СВЦЭМ!$B$39:$B$782,J$296)+'СЕТ СН'!$F$15</f>
        <v>0</v>
      </c>
      <c r="K315" s="36">
        <f>SUMIFS(СВЦЭМ!$H$40:$H$783,СВЦЭМ!$A$40:$A$783,$A315,СВЦЭМ!$B$39:$B$782,K$296)+'СЕТ СН'!$F$15</f>
        <v>0</v>
      </c>
      <c r="L315" s="36">
        <f>SUMIFS(СВЦЭМ!$H$40:$H$783,СВЦЭМ!$A$40:$A$783,$A315,СВЦЭМ!$B$39:$B$782,L$296)+'СЕТ СН'!$F$15</f>
        <v>0</v>
      </c>
      <c r="M315" s="36">
        <f>SUMIFS(СВЦЭМ!$H$40:$H$783,СВЦЭМ!$A$40:$A$783,$A315,СВЦЭМ!$B$39:$B$782,M$296)+'СЕТ СН'!$F$15</f>
        <v>0</v>
      </c>
      <c r="N315" s="36">
        <f>SUMIFS(СВЦЭМ!$H$40:$H$783,СВЦЭМ!$A$40:$A$783,$A315,СВЦЭМ!$B$39:$B$782,N$296)+'СЕТ СН'!$F$15</f>
        <v>0</v>
      </c>
      <c r="O315" s="36">
        <f>SUMIFS(СВЦЭМ!$H$40:$H$783,СВЦЭМ!$A$40:$A$783,$A315,СВЦЭМ!$B$39:$B$782,O$296)+'СЕТ СН'!$F$15</f>
        <v>0</v>
      </c>
      <c r="P315" s="36">
        <f>SUMIFS(СВЦЭМ!$H$40:$H$783,СВЦЭМ!$A$40:$A$783,$A315,СВЦЭМ!$B$39:$B$782,P$296)+'СЕТ СН'!$F$15</f>
        <v>0</v>
      </c>
      <c r="Q315" s="36">
        <f>SUMIFS(СВЦЭМ!$H$40:$H$783,СВЦЭМ!$A$40:$A$783,$A315,СВЦЭМ!$B$39:$B$782,Q$296)+'СЕТ СН'!$F$15</f>
        <v>0</v>
      </c>
      <c r="R315" s="36">
        <f>SUMIFS(СВЦЭМ!$H$40:$H$783,СВЦЭМ!$A$40:$A$783,$A315,СВЦЭМ!$B$39:$B$782,R$296)+'СЕТ СН'!$F$15</f>
        <v>0</v>
      </c>
      <c r="S315" s="36">
        <f>SUMIFS(СВЦЭМ!$H$40:$H$783,СВЦЭМ!$A$40:$A$783,$A315,СВЦЭМ!$B$39:$B$782,S$296)+'СЕТ СН'!$F$15</f>
        <v>0</v>
      </c>
      <c r="T315" s="36">
        <f>SUMIFS(СВЦЭМ!$H$40:$H$783,СВЦЭМ!$A$40:$A$783,$A315,СВЦЭМ!$B$39:$B$782,T$296)+'СЕТ СН'!$F$15</f>
        <v>0</v>
      </c>
      <c r="U315" s="36">
        <f>SUMIFS(СВЦЭМ!$H$40:$H$783,СВЦЭМ!$A$40:$A$783,$A315,СВЦЭМ!$B$39:$B$782,U$296)+'СЕТ СН'!$F$15</f>
        <v>0</v>
      </c>
      <c r="V315" s="36">
        <f>SUMIFS(СВЦЭМ!$H$40:$H$783,СВЦЭМ!$A$40:$A$783,$A315,СВЦЭМ!$B$39:$B$782,V$296)+'СЕТ СН'!$F$15</f>
        <v>0</v>
      </c>
      <c r="W315" s="36">
        <f>SUMIFS(СВЦЭМ!$H$40:$H$783,СВЦЭМ!$A$40:$A$783,$A315,СВЦЭМ!$B$39:$B$782,W$296)+'СЕТ СН'!$F$15</f>
        <v>0</v>
      </c>
      <c r="X315" s="36">
        <f>SUMIFS(СВЦЭМ!$H$40:$H$783,СВЦЭМ!$A$40:$A$783,$A315,СВЦЭМ!$B$39:$B$782,X$296)+'СЕТ СН'!$F$15</f>
        <v>0</v>
      </c>
      <c r="Y315" s="36">
        <f>SUMIFS(СВЦЭМ!$H$40:$H$783,СВЦЭМ!$A$40:$A$783,$A315,СВЦЭМ!$B$39:$B$782,Y$296)+'СЕТ СН'!$F$15</f>
        <v>0</v>
      </c>
    </row>
    <row r="316" spans="1:25" ht="15.75" hidden="1" x14ac:dyDescent="0.2">
      <c r="A316" s="35">
        <f t="shared" si="8"/>
        <v>45066</v>
      </c>
      <c r="B316" s="36">
        <f>SUMIFS(СВЦЭМ!$H$40:$H$783,СВЦЭМ!$A$40:$A$783,$A316,СВЦЭМ!$B$39:$B$782,B$296)+'СЕТ СН'!$F$15</f>
        <v>0</v>
      </c>
      <c r="C316" s="36">
        <f>SUMIFS(СВЦЭМ!$H$40:$H$783,СВЦЭМ!$A$40:$A$783,$A316,СВЦЭМ!$B$39:$B$782,C$296)+'СЕТ СН'!$F$15</f>
        <v>0</v>
      </c>
      <c r="D316" s="36">
        <f>SUMIFS(СВЦЭМ!$H$40:$H$783,СВЦЭМ!$A$40:$A$783,$A316,СВЦЭМ!$B$39:$B$782,D$296)+'СЕТ СН'!$F$15</f>
        <v>0</v>
      </c>
      <c r="E316" s="36">
        <f>SUMIFS(СВЦЭМ!$H$40:$H$783,СВЦЭМ!$A$40:$A$783,$A316,СВЦЭМ!$B$39:$B$782,E$296)+'СЕТ СН'!$F$15</f>
        <v>0</v>
      </c>
      <c r="F316" s="36">
        <f>SUMIFS(СВЦЭМ!$H$40:$H$783,СВЦЭМ!$A$40:$A$783,$A316,СВЦЭМ!$B$39:$B$782,F$296)+'СЕТ СН'!$F$15</f>
        <v>0</v>
      </c>
      <c r="G316" s="36">
        <f>SUMIFS(СВЦЭМ!$H$40:$H$783,СВЦЭМ!$A$40:$A$783,$A316,СВЦЭМ!$B$39:$B$782,G$296)+'СЕТ СН'!$F$15</f>
        <v>0</v>
      </c>
      <c r="H316" s="36">
        <f>SUMIFS(СВЦЭМ!$H$40:$H$783,СВЦЭМ!$A$40:$A$783,$A316,СВЦЭМ!$B$39:$B$782,H$296)+'СЕТ СН'!$F$15</f>
        <v>0</v>
      </c>
      <c r="I316" s="36">
        <f>SUMIFS(СВЦЭМ!$H$40:$H$783,СВЦЭМ!$A$40:$A$783,$A316,СВЦЭМ!$B$39:$B$782,I$296)+'СЕТ СН'!$F$15</f>
        <v>0</v>
      </c>
      <c r="J316" s="36">
        <f>SUMIFS(СВЦЭМ!$H$40:$H$783,СВЦЭМ!$A$40:$A$783,$A316,СВЦЭМ!$B$39:$B$782,J$296)+'СЕТ СН'!$F$15</f>
        <v>0</v>
      </c>
      <c r="K316" s="36">
        <f>SUMIFS(СВЦЭМ!$H$40:$H$783,СВЦЭМ!$A$40:$A$783,$A316,СВЦЭМ!$B$39:$B$782,K$296)+'СЕТ СН'!$F$15</f>
        <v>0</v>
      </c>
      <c r="L316" s="36">
        <f>SUMIFS(СВЦЭМ!$H$40:$H$783,СВЦЭМ!$A$40:$A$783,$A316,СВЦЭМ!$B$39:$B$782,L$296)+'СЕТ СН'!$F$15</f>
        <v>0</v>
      </c>
      <c r="M316" s="36">
        <f>SUMIFS(СВЦЭМ!$H$40:$H$783,СВЦЭМ!$A$40:$A$783,$A316,СВЦЭМ!$B$39:$B$782,M$296)+'СЕТ СН'!$F$15</f>
        <v>0</v>
      </c>
      <c r="N316" s="36">
        <f>SUMIFS(СВЦЭМ!$H$40:$H$783,СВЦЭМ!$A$40:$A$783,$A316,СВЦЭМ!$B$39:$B$782,N$296)+'СЕТ СН'!$F$15</f>
        <v>0</v>
      </c>
      <c r="O316" s="36">
        <f>SUMIFS(СВЦЭМ!$H$40:$H$783,СВЦЭМ!$A$40:$A$783,$A316,СВЦЭМ!$B$39:$B$782,O$296)+'СЕТ СН'!$F$15</f>
        <v>0</v>
      </c>
      <c r="P316" s="36">
        <f>SUMIFS(СВЦЭМ!$H$40:$H$783,СВЦЭМ!$A$40:$A$783,$A316,СВЦЭМ!$B$39:$B$782,P$296)+'СЕТ СН'!$F$15</f>
        <v>0</v>
      </c>
      <c r="Q316" s="36">
        <f>SUMIFS(СВЦЭМ!$H$40:$H$783,СВЦЭМ!$A$40:$A$783,$A316,СВЦЭМ!$B$39:$B$782,Q$296)+'СЕТ СН'!$F$15</f>
        <v>0</v>
      </c>
      <c r="R316" s="36">
        <f>SUMIFS(СВЦЭМ!$H$40:$H$783,СВЦЭМ!$A$40:$A$783,$A316,СВЦЭМ!$B$39:$B$782,R$296)+'СЕТ СН'!$F$15</f>
        <v>0</v>
      </c>
      <c r="S316" s="36">
        <f>SUMIFS(СВЦЭМ!$H$40:$H$783,СВЦЭМ!$A$40:$A$783,$A316,СВЦЭМ!$B$39:$B$782,S$296)+'СЕТ СН'!$F$15</f>
        <v>0</v>
      </c>
      <c r="T316" s="36">
        <f>SUMIFS(СВЦЭМ!$H$40:$H$783,СВЦЭМ!$A$40:$A$783,$A316,СВЦЭМ!$B$39:$B$782,T$296)+'СЕТ СН'!$F$15</f>
        <v>0</v>
      </c>
      <c r="U316" s="36">
        <f>SUMIFS(СВЦЭМ!$H$40:$H$783,СВЦЭМ!$A$40:$A$783,$A316,СВЦЭМ!$B$39:$B$782,U$296)+'СЕТ СН'!$F$15</f>
        <v>0</v>
      </c>
      <c r="V316" s="36">
        <f>SUMIFS(СВЦЭМ!$H$40:$H$783,СВЦЭМ!$A$40:$A$783,$A316,СВЦЭМ!$B$39:$B$782,V$296)+'СЕТ СН'!$F$15</f>
        <v>0</v>
      </c>
      <c r="W316" s="36">
        <f>SUMIFS(СВЦЭМ!$H$40:$H$783,СВЦЭМ!$A$40:$A$783,$A316,СВЦЭМ!$B$39:$B$782,W$296)+'СЕТ СН'!$F$15</f>
        <v>0</v>
      </c>
      <c r="X316" s="36">
        <f>SUMIFS(СВЦЭМ!$H$40:$H$783,СВЦЭМ!$A$40:$A$783,$A316,СВЦЭМ!$B$39:$B$782,X$296)+'СЕТ СН'!$F$15</f>
        <v>0</v>
      </c>
      <c r="Y316" s="36">
        <f>SUMIFS(СВЦЭМ!$H$40:$H$783,СВЦЭМ!$A$40:$A$783,$A316,СВЦЭМ!$B$39:$B$782,Y$296)+'СЕТ СН'!$F$15</f>
        <v>0</v>
      </c>
    </row>
    <row r="317" spans="1:25" ht="15.75" hidden="1" x14ac:dyDescent="0.2">
      <c r="A317" s="35">
        <f t="shared" si="8"/>
        <v>45067</v>
      </c>
      <c r="B317" s="36">
        <f>SUMIFS(СВЦЭМ!$H$40:$H$783,СВЦЭМ!$A$40:$A$783,$A317,СВЦЭМ!$B$39:$B$782,B$296)+'СЕТ СН'!$F$15</f>
        <v>0</v>
      </c>
      <c r="C317" s="36">
        <f>SUMIFS(СВЦЭМ!$H$40:$H$783,СВЦЭМ!$A$40:$A$783,$A317,СВЦЭМ!$B$39:$B$782,C$296)+'СЕТ СН'!$F$15</f>
        <v>0</v>
      </c>
      <c r="D317" s="36">
        <f>SUMIFS(СВЦЭМ!$H$40:$H$783,СВЦЭМ!$A$40:$A$783,$A317,СВЦЭМ!$B$39:$B$782,D$296)+'СЕТ СН'!$F$15</f>
        <v>0</v>
      </c>
      <c r="E317" s="36">
        <f>SUMIFS(СВЦЭМ!$H$40:$H$783,СВЦЭМ!$A$40:$A$783,$A317,СВЦЭМ!$B$39:$B$782,E$296)+'СЕТ СН'!$F$15</f>
        <v>0</v>
      </c>
      <c r="F317" s="36">
        <f>SUMIFS(СВЦЭМ!$H$40:$H$783,СВЦЭМ!$A$40:$A$783,$A317,СВЦЭМ!$B$39:$B$782,F$296)+'СЕТ СН'!$F$15</f>
        <v>0</v>
      </c>
      <c r="G317" s="36">
        <f>SUMIFS(СВЦЭМ!$H$40:$H$783,СВЦЭМ!$A$40:$A$783,$A317,СВЦЭМ!$B$39:$B$782,G$296)+'СЕТ СН'!$F$15</f>
        <v>0</v>
      </c>
      <c r="H317" s="36">
        <f>SUMIFS(СВЦЭМ!$H$40:$H$783,СВЦЭМ!$A$40:$A$783,$A317,СВЦЭМ!$B$39:$B$782,H$296)+'СЕТ СН'!$F$15</f>
        <v>0</v>
      </c>
      <c r="I317" s="36">
        <f>SUMIFS(СВЦЭМ!$H$40:$H$783,СВЦЭМ!$A$40:$A$783,$A317,СВЦЭМ!$B$39:$B$782,I$296)+'СЕТ СН'!$F$15</f>
        <v>0</v>
      </c>
      <c r="J317" s="36">
        <f>SUMIFS(СВЦЭМ!$H$40:$H$783,СВЦЭМ!$A$40:$A$783,$A317,СВЦЭМ!$B$39:$B$782,J$296)+'СЕТ СН'!$F$15</f>
        <v>0</v>
      </c>
      <c r="K317" s="36">
        <f>SUMIFS(СВЦЭМ!$H$40:$H$783,СВЦЭМ!$A$40:$A$783,$A317,СВЦЭМ!$B$39:$B$782,K$296)+'СЕТ СН'!$F$15</f>
        <v>0</v>
      </c>
      <c r="L317" s="36">
        <f>SUMIFS(СВЦЭМ!$H$40:$H$783,СВЦЭМ!$A$40:$A$783,$A317,СВЦЭМ!$B$39:$B$782,L$296)+'СЕТ СН'!$F$15</f>
        <v>0</v>
      </c>
      <c r="M317" s="36">
        <f>SUMIFS(СВЦЭМ!$H$40:$H$783,СВЦЭМ!$A$40:$A$783,$A317,СВЦЭМ!$B$39:$B$782,M$296)+'СЕТ СН'!$F$15</f>
        <v>0</v>
      </c>
      <c r="N317" s="36">
        <f>SUMIFS(СВЦЭМ!$H$40:$H$783,СВЦЭМ!$A$40:$A$783,$A317,СВЦЭМ!$B$39:$B$782,N$296)+'СЕТ СН'!$F$15</f>
        <v>0</v>
      </c>
      <c r="O317" s="36">
        <f>SUMIFS(СВЦЭМ!$H$40:$H$783,СВЦЭМ!$A$40:$A$783,$A317,СВЦЭМ!$B$39:$B$782,O$296)+'СЕТ СН'!$F$15</f>
        <v>0</v>
      </c>
      <c r="P317" s="36">
        <f>SUMIFS(СВЦЭМ!$H$40:$H$783,СВЦЭМ!$A$40:$A$783,$A317,СВЦЭМ!$B$39:$B$782,P$296)+'СЕТ СН'!$F$15</f>
        <v>0</v>
      </c>
      <c r="Q317" s="36">
        <f>SUMIFS(СВЦЭМ!$H$40:$H$783,СВЦЭМ!$A$40:$A$783,$A317,СВЦЭМ!$B$39:$B$782,Q$296)+'СЕТ СН'!$F$15</f>
        <v>0</v>
      </c>
      <c r="R317" s="36">
        <f>SUMIFS(СВЦЭМ!$H$40:$H$783,СВЦЭМ!$A$40:$A$783,$A317,СВЦЭМ!$B$39:$B$782,R$296)+'СЕТ СН'!$F$15</f>
        <v>0</v>
      </c>
      <c r="S317" s="36">
        <f>SUMIFS(СВЦЭМ!$H$40:$H$783,СВЦЭМ!$A$40:$A$783,$A317,СВЦЭМ!$B$39:$B$782,S$296)+'СЕТ СН'!$F$15</f>
        <v>0</v>
      </c>
      <c r="T317" s="36">
        <f>SUMIFS(СВЦЭМ!$H$40:$H$783,СВЦЭМ!$A$40:$A$783,$A317,СВЦЭМ!$B$39:$B$782,T$296)+'СЕТ СН'!$F$15</f>
        <v>0</v>
      </c>
      <c r="U317" s="36">
        <f>SUMIFS(СВЦЭМ!$H$40:$H$783,СВЦЭМ!$A$40:$A$783,$A317,СВЦЭМ!$B$39:$B$782,U$296)+'СЕТ СН'!$F$15</f>
        <v>0</v>
      </c>
      <c r="V317" s="36">
        <f>SUMIFS(СВЦЭМ!$H$40:$H$783,СВЦЭМ!$A$40:$A$783,$A317,СВЦЭМ!$B$39:$B$782,V$296)+'СЕТ СН'!$F$15</f>
        <v>0</v>
      </c>
      <c r="W317" s="36">
        <f>SUMIFS(СВЦЭМ!$H$40:$H$783,СВЦЭМ!$A$40:$A$783,$A317,СВЦЭМ!$B$39:$B$782,W$296)+'СЕТ СН'!$F$15</f>
        <v>0</v>
      </c>
      <c r="X317" s="36">
        <f>SUMIFS(СВЦЭМ!$H$40:$H$783,СВЦЭМ!$A$40:$A$783,$A317,СВЦЭМ!$B$39:$B$782,X$296)+'СЕТ СН'!$F$15</f>
        <v>0</v>
      </c>
      <c r="Y317" s="36">
        <f>SUMIFS(СВЦЭМ!$H$40:$H$783,СВЦЭМ!$A$40:$A$783,$A317,СВЦЭМ!$B$39:$B$782,Y$296)+'СЕТ СН'!$F$15</f>
        <v>0</v>
      </c>
    </row>
    <row r="318" spans="1:25" ht="15.75" hidden="1" x14ac:dyDescent="0.2">
      <c r="A318" s="35">
        <f t="shared" si="8"/>
        <v>45068</v>
      </c>
      <c r="B318" s="36">
        <f>SUMIFS(СВЦЭМ!$H$40:$H$783,СВЦЭМ!$A$40:$A$783,$A318,СВЦЭМ!$B$39:$B$782,B$296)+'СЕТ СН'!$F$15</f>
        <v>0</v>
      </c>
      <c r="C318" s="36">
        <f>SUMIFS(СВЦЭМ!$H$40:$H$783,СВЦЭМ!$A$40:$A$783,$A318,СВЦЭМ!$B$39:$B$782,C$296)+'СЕТ СН'!$F$15</f>
        <v>0</v>
      </c>
      <c r="D318" s="36">
        <f>SUMIFS(СВЦЭМ!$H$40:$H$783,СВЦЭМ!$A$40:$A$783,$A318,СВЦЭМ!$B$39:$B$782,D$296)+'СЕТ СН'!$F$15</f>
        <v>0</v>
      </c>
      <c r="E318" s="36">
        <f>SUMIFS(СВЦЭМ!$H$40:$H$783,СВЦЭМ!$A$40:$A$783,$A318,СВЦЭМ!$B$39:$B$782,E$296)+'СЕТ СН'!$F$15</f>
        <v>0</v>
      </c>
      <c r="F318" s="36">
        <f>SUMIFS(СВЦЭМ!$H$40:$H$783,СВЦЭМ!$A$40:$A$783,$A318,СВЦЭМ!$B$39:$B$782,F$296)+'СЕТ СН'!$F$15</f>
        <v>0</v>
      </c>
      <c r="G318" s="36">
        <f>SUMIFS(СВЦЭМ!$H$40:$H$783,СВЦЭМ!$A$40:$A$783,$A318,СВЦЭМ!$B$39:$B$782,G$296)+'СЕТ СН'!$F$15</f>
        <v>0</v>
      </c>
      <c r="H318" s="36">
        <f>SUMIFS(СВЦЭМ!$H$40:$H$783,СВЦЭМ!$A$40:$A$783,$A318,СВЦЭМ!$B$39:$B$782,H$296)+'СЕТ СН'!$F$15</f>
        <v>0</v>
      </c>
      <c r="I318" s="36">
        <f>SUMIFS(СВЦЭМ!$H$40:$H$783,СВЦЭМ!$A$40:$A$783,$A318,СВЦЭМ!$B$39:$B$782,I$296)+'СЕТ СН'!$F$15</f>
        <v>0</v>
      </c>
      <c r="J318" s="36">
        <f>SUMIFS(СВЦЭМ!$H$40:$H$783,СВЦЭМ!$A$40:$A$783,$A318,СВЦЭМ!$B$39:$B$782,J$296)+'СЕТ СН'!$F$15</f>
        <v>0</v>
      </c>
      <c r="K318" s="36">
        <f>SUMIFS(СВЦЭМ!$H$40:$H$783,СВЦЭМ!$A$40:$A$783,$A318,СВЦЭМ!$B$39:$B$782,K$296)+'СЕТ СН'!$F$15</f>
        <v>0</v>
      </c>
      <c r="L318" s="36">
        <f>SUMIFS(СВЦЭМ!$H$40:$H$783,СВЦЭМ!$A$40:$A$783,$A318,СВЦЭМ!$B$39:$B$782,L$296)+'СЕТ СН'!$F$15</f>
        <v>0</v>
      </c>
      <c r="M318" s="36">
        <f>SUMIFS(СВЦЭМ!$H$40:$H$783,СВЦЭМ!$A$40:$A$783,$A318,СВЦЭМ!$B$39:$B$782,M$296)+'СЕТ СН'!$F$15</f>
        <v>0</v>
      </c>
      <c r="N318" s="36">
        <f>SUMIFS(СВЦЭМ!$H$40:$H$783,СВЦЭМ!$A$40:$A$783,$A318,СВЦЭМ!$B$39:$B$782,N$296)+'СЕТ СН'!$F$15</f>
        <v>0</v>
      </c>
      <c r="O318" s="36">
        <f>SUMIFS(СВЦЭМ!$H$40:$H$783,СВЦЭМ!$A$40:$A$783,$A318,СВЦЭМ!$B$39:$B$782,O$296)+'СЕТ СН'!$F$15</f>
        <v>0</v>
      </c>
      <c r="P318" s="36">
        <f>SUMIFS(СВЦЭМ!$H$40:$H$783,СВЦЭМ!$A$40:$A$783,$A318,СВЦЭМ!$B$39:$B$782,P$296)+'СЕТ СН'!$F$15</f>
        <v>0</v>
      </c>
      <c r="Q318" s="36">
        <f>SUMIFS(СВЦЭМ!$H$40:$H$783,СВЦЭМ!$A$40:$A$783,$A318,СВЦЭМ!$B$39:$B$782,Q$296)+'СЕТ СН'!$F$15</f>
        <v>0</v>
      </c>
      <c r="R318" s="36">
        <f>SUMIFS(СВЦЭМ!$H$40:$H$783,СВЦЭМ!$A$40:$A$783,$A318,СВЦЭМ!$B$39:$B$782,R$296)+'СЕТ СН'!$F$15</f>
        <v>0</v>
      </c>
      <c r="S318" s="36">
        <f>SUMIFS(СВЦЭМ!$H$40:$H$783,СВЦЭМ!$A$40:$A$783,$A318,СВЦЭМ!$B$39:$B$782,S$296)+'СЕТ СН'!$F$15</f>
        <v>0</v>
      </c>
      <c r="T318" s="36">
        <f>SUMIFS(СВЦЭМ!$H$40:$H$783,СВЦЭМ!$A$40:$A$783,$A318,СВЦЭМ!$B$39:$B$782,T$296)+'СЕТ СН'!$F$15</f>
        <v>0</v>
      </c>
      <c r="U318" s="36">
        <f>SUMIFS(СВЦЭМ!$H$40:$H$783,СВЦЭМ!$A$40:$A$783,$A318,СВЦЭМ!$B$39:$B$782,U$296)+'СЕТ СН'!$F$15</f>
        <v>0</v>
      </c>
      <c r="V318" s="36">
        <f>SUMIFS(СВЦЭМ!$H$40:$H$783,СВЦЭМ!$A$40:$A$783,$A318,СВЦЭМ!$B$39:$B$782,V$296)+'СЕТ СН'!$F$15</f>
        <v>0</v>
      </c>
      <c r="W318" s="36">
        <f>SUMIFS(СВЦЭМ!$H$40:$H$783,СВЦЭМ!$A$40:$A$783,$A318,СВЦЭМ!$B$39:$B$782,W$296)+'СЕТ СН'!$F$15</f>
        <v>0</v>
      </c>
      <c r="X318" s="36">
        <f>SUMIFS(СВЦЭМ!$H$40:$H$783,СВЦЭМ!$A$40:$A$783,$A318,СВЦЭМ!$B$39:$B$782,X$296)+'СЕТ СН'!$F$15</f>
        <v>0</v>
      </c>
      <c r="Y318" s="36">
        <f>SUMIFS(СВЦЭМ!$H$40:$H$783,СВЦЭМ!$A$40:$A$783,$A318,СВЦЭМ!$B$39:$B$782,Y$296)+'СЕТ СН'!$F$15</f>
        <v>0</v>
      </c>
    </row>
    <row r="319" spans="1:25" ht="15.75" hidden="1" x14ac:dyDescent="0.2">
      <c r="A319" s="35">
        <f t="shared" si="8"/>
        <v>45069</v>
      </c>
      <c r="B319" s="36">
        <f>SUMIFS(СВЦЭМ!$H$40:$H$783,СВЦЭМ!$A$40:$A$783,$A319,СВЦЭМ!$B$39:$B$782,B$296)+'СЕТ СН'!$F$15</f>
        <v>0</v>
      </c>
      <c r="C319" s="36">
        <f>SUMIFS(СВЦЭМ!$H$40:$H$783,СВЦЭМ!$A$40:$A$783,$A319,СВЦЭМ!$B$39:$B$782,C$296)+'СЕТ СН'!$F$15</f>
        <v>0</v>
      </c>
      <c r="D319" s="36">
        <f>SUMIFS(СВЦЭМ!$H$40:$H$783,СВЦЭМ!$A$40:$A$783,$A319,СВЦЭМ!$B$39:$B$782,D$296)+'СЕТ СН'!$F$15</f>
        <v>0</v>
      </c>
      <c r="E319" s="36">
        <f>SUMIFS(СВЦЭМ!$H$40:$H$783,СВЦЭМ!$A$40:$A$783,$A319,СВЦЭМ!$B$39:$B$782,E$296)+'СЕТ СН'!$F$15</f>
        <v>0</v>
      </c>
      <c r="F319" s="36">
        <f>SUMIFS(СВЦЭМ!$H$40:$H$783,СВЦЭМ!$A$40:$A$783,$A319,СВЦЭМ!$B$39:$B$782,F$296)+'СЕТ СН'!$F$15</f>
        <v>0</v>
      </c>
      <c r="G319" s="36">
        <f>SUMIFS(СВЦЭМ!$H$40:$H$783,СВЦЭМ!$A$40:$A$783,$A319,СВЦЭМ!$B$39:$B$782,G$296)+'СЕТ СН'!$F$15</f>
        <v>0</v>
      </c>
      <c r="H319" s="36">
        <f>SUMIFS(СВЦЭМ!$H$40:$H$783,СВЦЭМ!$A$40:$A$783,$A319,СВЦЭМ!$B$39:$B$782,H$296)+'СЕТ СН'!$F$15</f>
        <v>0</v>
      </c>
      <c r="I319" s="36">
        <f>SUMIFS(СВЦЭМ!$H$40:$H$783,СВЦЭМ!$A$40:$A$783,$A319,СВЦЭМ!$B$39:$B$782,I$296)+'СЕТ СН'!$F$15</f>
        <v>0</v>
      </c>
      <c r="J319" s="36">
        <f>SUMIFS(СВЦЭМ!$H$40:$H$783,СВЦЭМ!$A$40:$A$783,$A319,СВЦЭМ!$B$39:$B$782,J$296)+'СЕТ СН'!$F$15</f>
        <v>0</v>
      </c>
      <c r="K319" s="36">
        <f>SUMIFS(СВЦЭМ!$H$40:$H$783,СВЦЭМ!$A$40:$A$783,$A319,СВЦЭМ!$B$39:$B$782,K$296)+'СЕТ СН'!$F$15</f>
        <v>0</v>
      </c>
      <c r="L319" s="36">
        <f>SUMIFS(СВЦЭМ!$H$40:$H$783,СВЦЭМ!$A$40:$A$783,$A319,СВЦЭМ!$B$39:$B$782,L$296)+'СЕТ СН'!$F$15</f>
        <v>0</v>
      </c>
      <c r="M319" s="36">
        <f>SUMIFS(СВЦЭМ!$H$40:$H$783,СВЦЭМ!$A$40:$A$783,$A319,СВЦЭМ!$B$39:$B$782,M$296)+'СЕТ СН'!$F$15</f>
        <v>0</v>
      </c>
      <c r="N319" s="36">
        <f>SUMIFS(СВЦЭМ!$H$40:$H$783,СВЦЭМ!$A$40:$A$783,$A319,СВЦЭМ!$B$39:$B$782,N$296)+'СЕТ СН'!$F$15</f>
        <v>0</v>
      </c>
      <c r="O319" s="36">
        <f>SUMIFS(СВЦЭМ!$H$40:$H$783,СВЦЭМ!$A$40:$A$783,$A319,СВЦЭМ!$B$39:$B$782,O$296)+'СЕТ СН'!$F$15</f>
        <v>0</v>
      </c>
      <c r="P319" s="36">
        <f>SUMIFS(СВЦЭМ!$H$40:$H$783,СВЦЭМ!$A$40:$A$783,$A319,СВЦЭМ!$B$39:$B$782,P$296)+'СЕТ СН'!$F$15</f>
        <v>0</v>
      </c>
      <c r="Q319" s="36">
        <f>SUMIFS(СВЦЭМ!$H$40:$H$783,СВЦЭМ!$A$40:$A$783,$A319,СВЦЭМ!$B$39:$B$782,Q$296)+'СЕТ СН'!$F$15</f>
        <v>0</v>
      </c>
      <c r="R319" s="36">
        <f>SUMIFS(СВЦЭМ!$H$40:$H$783,СВЦЭМ!$A$40:$A$783,$A319,СВЦЭМ!$B$39:$B$782,R$296)+'СЕТ СН'!$F$15</f>
        <v>0</v>
      </c>
      <c r="S319" s="36">
        <f>SUMIFS(СВЦЭМ!$H$40:$H$783,СВЦЭМ!$A$40:$A$783,$A319,СВЦЭМ!$B$39:$B$782,S$296)+'СЕТ СН'!$F$15</f>
        <v>0</v>
      </c>
      <c r="T319" s="36">
        <f>SUMIFS(СВЦЭМ!$H$40:$H$783,СВЦЭМ!$A$40:$A$783,$A319,СВЦЭМ!$B$39:$B$782,T$296)+'СЕТ СН'!$F$15</f>
        <v>0</v>
      </c>
      <c r="U319" s="36">
        <f>SUMIFS(СВЦЭМ!$H$40:$H$783,СВЦЭМ!$A$40:$A$783,$A319,СВЦЭМ!$B$39:$B$782,U$296)+'СЕТ СН'!$F$15</f>
        <v>0</v>
      </c>
      <c r="V319" s="36">
        <f>SUMIFS(СВЦЭМ!$H$40:$H$783,СВЦЭМ!$A$40:$A$783,$A319,СВЦЭМ!$B$39:$B$782,V$296)+'СЕТ СН'!$F$15</f>
        <v>0</v>
      </c>
      <c r="W319" s="36">
        <f>SUMIFS(СВЦЭМ!$H$40:$H$783,СВЦЭМ!$A$40:$A$783,$A319,СВЦЭМ!$B$39:$B$782,W$296)+'СЕТ СН'!$F$15</f>
        <v>0</v>
      </c>
      <c r="X319" s="36">
        <f>SUMIFS(СВЦЭМ!$H$40:$H$783,СВЦЭМ!$A$40:$A$783,$A319,СВЦЭМ!$B$39:$B$782,X$296)+'СЕТ СН'!$F$15</f>
        <v>0</v>
      </c>
      <c r="Y319" s="36">
        <f>SUMIFS(СВЦЭМ!$H$40:$H$783,СВЦЭМ!$A$40:$A$783,$A319,СВЦЭМ!$B$39:$B$782,Y$296)+'СЕТ СН'!$F$15</f>
        <v>0</v>
      </c>
    </row>
    <row r="320" spans="1:25" ht="15.75" hidden="1" x14ac:dyDescent="0.2">
      <c r="A320" s="35">
        <f t="shared" si="8"/>
        <v>45070</v>
      </c>
      <c r="B320" s="36">
        <f>SUMIFS(СВЦЭМ!$H$40:$H$783,СВЦЭМ!$A$40:$A$783,$A320,СВЦЭМ!$B$39:$B$782,B$296)+'СЕТ СН'!$F$15</f>
        <v>0</v>
      </c>
      <c r="C320" s="36">
        <f>SUMIFS(СВЦЭМ!$H$40:$H$783,СВЦЭМ!$A$40:$A$783,$A320,СВЦЭМ!$B$39:$B$782,C$296)+'СЕТ СН'!$F$15</f>
        <v>0</v>
      </c>
      <c r="D320" s="36">
        <f>SUMIFS(СВЦЭМ!$H$40:$H$783,СВЦЭМ!$A$40:$A$783,$A320,СВЦЭМ!$B$39:$B$782,D$296)+'СЕТ СН'!$F$15</f>
        <v>0</v>
      </c>
      <c r="E320" s="36">
        <f>SUMIFS(СВЦЭМ!$H$40:$H$783,СВЦЭМ!$A$40:$A$783,$A320,СВЦЭМ!$B$39:$B$782,E$296)+'СЕТ СН'!$F$15</f>
        <v>0</v>
      </c>
      <c r="F320" s="36">
        <f>SUMIFS(СВЦЭМ!$H$40:$H$783,СВЦЭМ!$A$40:$A$783,$A320,СВЦЭМ!$B$39:$B$782,F$296)+'СЕТ СН'!$F$15</f>
        <v>0</v>
      </c>
      <c r="G320" s="36">
        <f>SUMIFS(СВЦЭМ!$H$40:$H$783,СВЦЭМ!$A$40:$A$783,$A320,СВЦЭМ!$B$39:$B$782,G$296)+'СЕТ СН'!$F$15</f>
        <v>0</v>
      </c>
      <c r="H320" s="36">
        <f>SUMIFS(СВЦЭМ!$H$40:$H$783,СВЦЭМ!$A$40:$A$783,$A320,СВЦЭМ!$B$39:$B$782,H$296)+'СЕТ СН'!$F$15</f>
        <v>0</v>
      </c>
      <c r="I320" s="36">
        <f>SUMIFS(СВЦЭМ!$H$40:$H$783,СВЦЭМ!$A$40:$A$783,$A320,СВЦЭМ!$B$39:$B$782,I$296)+'СЕТ СН'!$F$15</f>
        <v>0</v>
      </c>
      <c r="J320" s="36">
        <f>SUMIFS(СВЦЭМ!$H$40:$H$783,СВЦЭМ!$A$40:$A$783,$A320,СВЦЭМ!$B$39:$B$782,J$296)+'СЕТ СН'!$F$15</f>
        <v>0</v>
      </c>
      <c r="K320" s="36">
        <f>SUMIFS(СВЦЭМ!$H$40:$H$783,СВЦЭМ!$A$40:$A$783,$A320,СВЦЭМ!$B$39:$B$782,K$296)+'СЕТ СН'!$F$15</f>
        <v>0</v>
      </c>
      <c r="L320" s="36">
        <f>SUMIFS(СВЦЭМ!$H$40:$H$783,СВЦЭМ!$A$40:$A$783,$A320,СВЦЭМ!$B$39:$B$782,L$296)+'СЕТ СН'!$F$15</f>
        <v>0</v>
      </c>
      <c r="M320" s="36">
        <f>SUMIFS(СВЦЭМ!$H$40:$H$783,СВЦЭМ!$A$40:$A$783,$A320,СВЦЭМ!$B$39:$B$782,M$296)+'СЕТ СН'!$F$15</f>
        <v>0</v>
      </c>
      <c r="N320" s="36">
        <f>SUMIFS(СВЦЭМ!$H$40:$H$783,СВЦЭМ!$A$40:$A$783,$A320,СВЦЭМ!$B$39:$B$782,N$296)+'СЕТ СН'!$F$15</f>
        <v>0</v>
      </c>
      <c r="O320" s="36">
        <f>SUMIFS(СВЦЭМ!$H$40:$H$783,СВЦЭМ!$A$40:$A$783,$A320,СВЦЭМ!$B$39:$B$782,O$296)+'СЕТ СН'!$F$15</f>
        <v>0</v>
      </c>
      <c r="P320" s="36">
        <f>SUMIFS(СВЦЭМ!$H$40:$H$783,СВЦЭМ!$A$40:$A$783,$A320,СВЦЭМ!$B$39:$B$782,P$296)+'СЕТ СН'!$F$15</f>
        <v>0</v>
      </c>
      <c r="Q320" s="36">
        <f>SUMIFS(СВЦЭМ!$H$40:$H$783,СВЦЭМ!$A$40:$A$783,$A320,СВЦЭМ!$B$39:$B$782,Q$296)+'СЕТ СН'!$F$15</f>
        <v>0</v>
      </c>
      <c r="R320" s="36">
        <f>SUMIFS(СВЦЭМ!$H$40:$H$783,СВЦЭМ!$A$40:$A$783,$A320,СВЦЭМ!$B$39:$B$782,R$296)+'СЕТ СН'!$F$15</f>
        <v>0</v>
      </c>
      <c r="S320" s="36">
        <f>SUMIFS(СВЦЭМ!$H$40:$H$783,СВЦЭМ!$A$40:$A$783,$A320,СВЦЭМ!$B$39:$B$782,S$296)+'СЕТ СН'!$F$15</f>
        <v>0</v>
      </c>
      <c r="T320" s="36">
        <f>SUMIFS(СВЦЭМ!$H$40:$H$783,СВЦЭМ!$A$40:$A$783,$A320,СВЦЭМ!$B$39:$B$782,T$296)+'СЕТ СН'!$F$15</f>
        <v>0</v>
      </c>
      <c r="U320" s="36">
        <f>SUMIFS(СВЦЭМ!$H$40:$H$783,СВЦЭМ!$A$40:$A$783,$A320,СВЦЭМ!$B$39:$B$782,U$296)+'СЕТ СН'!$F$15</f>
        <v>0</v>
      </c>
      <c r="V320" s="36">
        <f>SUMIFS(СВЦЭМ!$H$40:$H$783,СВЦЭМ!$A$40:$A$783,$A320,СВЦЭМ!$B$39:$B$782,V$296)+'СЕТ СН'!$F$15</f>
        <v>0</v>
      </c>
      <c r="W320" s="36">
        <f>SUMIFS(СВЦЭМ!$H$40:$H$783,СВЦЭМ!$A$40:$A$783,$A320,СВЦЭМ!$B$39:$B$782,W$296)+'СЕТ СН'!$F$15</f>
        <v>0</v>
      </c>
      <c r="X320" s="36">
        <f>SUMIFS(СВЦЭМ!$H$40:$H$783,СВЦЭМ!$A$40:$A$783,$A320,СВЦЭМ!$B$39:$B$782,X$296)+'СЕТ СН'!$F$15</f>
        <v>0</v>
      </c>
      <c r="Y320" s="36">
        <f>SUMIFS(СВЦЭМ!$H$40:$H$783,СВЦЭМ!$A$40:$A$783,$A320,СВЦЭМ!$B$39:$B$782,Y$296)+'СЕТ СН'!$F$15</f>
        <v>0</v>
      </c>
    </row>
    <row r="321" spans="1:27" ht="15.75" hidden="1" x14ac:dyDescent="0.2">
      <c r="A321" s="35">
        <f t="shared" si="8"/>
        <v>45071</v>
      </c>
      <c r="B321" s="36">
        <f>SUMIFS(СВЦЭМ!$H$40:$H$783,СВЦЭМ!$A$40:$A$783,$A321,СВЦЭМ!$B$39:$B$782,B$296)+'СЕТ СН'!$F$15</f>
        <v>0</v>
      </c>
      <c r="C321" s="36">
        <f>SUMIFS(СВЦЭМ!$H$40:$H$783,СВЦЭМ!$A$40:$A$783,$A321,СВЦЭМ!$B$39:$B$782,C$296)+'СЕТ СН'!$F$15</f>
        <v>0</v>
      </c>
      <c r="D321" s="36">
        <f>SUMIFS(СВЦЭМ!$H$40:$H$783,СВЦЭМ!$A$40:$A$783,$A321,СВЦЭМ!$B$39:$B$782,D$296)+'СЕТ СН'!$F$15</f>
        <v>0</v>
      </c>
      <c r="E321" s="36">
        <f>SUMIFS(СВЦЭМ!$H$40:$H$783,СВЦЭМ!$A$40:$A$783,$A321,СВЦЭМ!$B$39:$B$782,E$296)+'СЕТ СН'!$F$15</f>
        <v>0</v>
      </c>
      <c r="F321" s="36">
        <f>SUMIFS(СВЦЭМ!$H$40:$H$783,СВЦЭМ!$A$40:$A$783,$A321,СВЦЭМ!$B$39:$B$782,F$296)+'СЕТ СН'!$F$15</f>
        <v>0</v>
      </c>
      <c r="G321" s="36">
        <f>SUMIFS(СВЦЭМ!$H$40:$H$783,СВЦЭМ!$A$40:$A$783,$A321,СВЦЭМ!$B$39:$B$782,G$296)+'СЕТ СН'!$F$15</f>
        <v>0</v>
      </c>
      <c r="H321" s="36">
        <f>SUMIFS(СВЦЭМ!$H$40:$H$783,СВЦЭМ!$A$40:$A$783,$A321,СВЦЭМ!$B$39:$B$782,H$296)+'СЕТ СН'!$F$15</f>
        <v>0</v>
      </c>
      <c r="I321" s="36">
        <f>SUMIFS(СВЦЭМ!$H$40:$H$783,СВЦЭМ!$A$40:$A$783,$A321,СВЦЭМ!$B$39:$B$782,I$296)+'СЕТ СН'!$F$15</f>
        <v>0</v>
      </c>
      <c r="J321" s="36">
        <f>SUMIFS(СВЦЭМ!$H$40:$H$783,СВЦЭМ!$A$40:$A$783,$A321,СВЦЭМ!$B$39:$B$782,J$296)+'СЕТ СН'!$F$15</f>
        <v>0</v>
      </c>
      <c r="K321" s="36">
        <f>SUMIFS(СВЦЭМ!$H$40:$H$783,СВЦЭМ!$A$40:$A$783,$A321,СВЦЭМ!$B$39:$B$782,K$296)+'СЕТ СН'!$F$15</f>
        <v>0</v>
      </c>
      <c r="L321" s="36">
        <f>SUMIFS(СВЦЭМ!$H$40:$H$783,СВЦЭМ!$A$40:$A$783,$A321,СВЦЭМ!$B$39:$B$782,L$296)+'СЕТ СН'!$F$15</f>
        <v>0</v>
      </c>
      <c r="M321" s="36">
        <f>SUMIFS(СВЦЭМ!$H$40:$H$783,СВЦЭМ!$A$40:$A$783,$A321,СВЦЭМ!$B$39:$B$782,M$296)+'СЕТ СН'!$F$15</f>
        <v>0</v>
      </c>
      <c r="N321" s="36">
        <f>SUMIFS(СВЦЭМ!$H$40:$H$783,СВЦЭМ!$A$40:$A$783,$A321,СВЦЭМ!$B$39:$B$782,N$296)+'СЕТ СН'!$F$15</f>
        <v>0</v>
      </c>
      <c r="O321" s="36">
        <f>SUMIFS(СВЦЭМ!$H$40:$H$783,СВЦЭМ!$A$40:$A$783,$A321,СВЦЭМ!$B$39:$B$782,O$296)+'СЕТ СН'!$F$15</f>
        <v>0</v>
      </c>
      <c r="P321" s="36">
        <f>SUMIFS(СВЦЭМ!$H$40:$H$783,СВЦЭМ!$A$40:$A$783,$A321,СВЦЭМ!$B$39:$B$782,P$296)+'СЕТ СН'!$F$15</f>
        <v>0</v>
      </c>
      <c r="Q321" s="36">
        <f>SUMIFS(СВЦЭМ!$H$40:$H$783,СВЦЭМ!$A$40:$A$783,$A321,СВЦЭМ!$B$39:$B$782,Q$296)+'СЕТ СН'!$F$15</f>
        <v>0</v>
      </c>
      <c r="R321" s="36">
        <f>SUMIFS(СВЦЭМ!$H$40:$H$783,СВЦЭМ!$A$40:$A$783,$A321,СВЦЭМ!$B$39:$B$782,R$296)+'СЕТ СН'!$F$15</f>
        <v>0</v>
      </c>
      <c r="S321" s="36">
        <f>SUMIFS(СВЦЭМ!$H$40:$H$783,СВЦЭМ!$A$40:$A$783,$A321,СВЦЭМ!$B$39:$B$782,S$296)+'СЕТ СН'!$F$15</f>
        <v>0</v>
      </c>
      <c r="T321" s="36">
        <f>SUMIFS(СВЦЭМ!$H$40:$H$783,СВЦЭМ!$A$40:$A$783,$A321,СВЦЭМ!$B$39:$B$782,T$296)+'СЕТ СН'!$F$15</f>
        <v>0</v>
      </c>
      <c r="U321" s="36">
        <f>SUMIFS(СВЦЭМ!$H$40:$H$783,СВЦЭМ!$A$40:$A$783,$A321,СВЦЭМ!$B$39:$B$782,U$296)+'СЕТ СН'!$F$15</f>
        <v>0</v>
      </c>
      <c r="V321" s="36">
        <f>SUMIFS(СВЦЭМ!$H$40:$H$783,СВЦЭМ!$A$40:$A$783,$A321,СВЦЭМ!$B$39:$B$782,V$296)+'СЕТ СН'!$F$15</f>
        <v>0</v>
      </c>
      <c r="W321" s="36">
        <f>SUMIFS(СВЦЭМ!$H$40:$H$783,СВЦЭМ!$A$40:$A$783,$A321,СВЦЭМ!$B$39:$B$782,W$296)+'СЕТ СН'!$F$15</f>
        <v>0</v>
      </c>
      <c r="X321" s="36">
        <f>SUMIFS(СВЦЭМ!$H$40:$H$783,СВЦЭМ!$A$40:$A$783,$A321,СВЦЭМ!$B$39:$B$782,X$296)+'СЕТ СН'!$F$15</f>
        <v>0</v>
      </c>
      <c r="Y321" s="36">
        <f>SUMIFS(СВЦЭМ!$H$40:$H$783,СВЦЭМ!$A$40:$A$783,$A321,СВЦЭМ!$B$39:$B$782,Y$296)+'СЕТ СН'!$F$15</f>
        <v>0</v>
      </c>
    </row>
    <row r="322" spans="1:27" ht="15.75" hidden="1" x14ac:dyDescent="0.2">
      <c r="A322" s="35">
        <f t="shared" si="8"/>
        <v>45072</v>
      </c>
      <c r="B322" s="36">
        <f>SUMIFS(СВЦЭМ!$H$40:$H$783,СВЦЭМ!$A$40:$A$783,$A322,СВЦЭМ!$B$39:$B$782,B$296)+'СЕТ СН'!$F$15</f>
        <v>0</v>
      </c>
      <c r="C322" s="36">
        <f>SUMIFS(СВЦЭМ!$H$40:$H$783,СВЦЭМ!$A$40:$A$783,$A322,СВЦЭМ!$B$39:$B$782,C$296)+'СЕТ СН'!$F$15</f>
        <v>0</v>
      </c>
      <c r="D322" s="36">
        <f>SUMIFS(СВЦЭМ!$H$40:$H$783,СВЦЭМ!$A$40:$A$783,$A322,СВЦЭМ!$B$39:$B$782,D$296)+'СЕТ СН'!$F$15</f>
        <v>0</v>
      </c>
      <c r="E322" s="36">
        <f>SUMIFS(СВЦЭМ!$H$40:$H$783,СВЦЭМ!$A$40:$A$783,$A322,СВЦЭМ!$B$39:$B$782,E$296)+'СЕТ СН'!$F$15</f>
        <v>0</v>
      </c>
      <c r="F322" s="36">
        <f>SUMIFS(СВЦЭМ!$H$40:$H$783,СВЦЭМ!$A$40:$A$783,$A322,СВЦЭМ!$B$39:$B$782,F$296)+'СЕТ СН'!$F$15</f>
        <v>0</v>
      </c>
      <c r="G322" s="36">
        <f>SUMIFS(СВЦЭМ!$H$40:$H$783,СВЦЭМ!$A$40:$A$783,$A322,СВЦЭМ!$B$39:$B$782,G$296)+'СЕТ СН'!$F$15</f>
        <v>0</v>
      </c>
      <c r="H322" s="36">
        <f>SUMIFS(СВЦЭМ!$H$40:$H$783,СВЦЭМ!$A$40:$A$783,$A322,СВЦЭМ!$B$39:$B$782,H$296)+'СЕТ СН'!$F$15</f>
        <v>0</v>
      </c>
      <c r="I322" s="36">
        <f>SUMIFS(СВЦЭМ!$H$40:$H$783,СВЦЭМ!$A$40:$A$783,$A322,СВЦЭМ!$B$39:$B$782,I$296)+'СЕТ СН'!$F$15</f>
        <v>0</v>
      </c>
      <c r="J322" s="36">
        <f>SUMIFS(СВЦЭМ!$H$40:$H$783,СВЦЭМ!$A$40:$A$783,$A322,СВЦЭМ!$B$39:$B$782,J$296)+'СЕТ СН'!$F$15</f>
        <v>0</v>
      </c>
      <c r="K322" s="36">
        <f>SUMIFS(СВЦЭМ!$H$40:$H$783,СВЦЭМ!$A$40:$A$783,$A322,СВЦЭМ!$B$39:$B$782,K$296)+'СЕТ СН'!$F$15</f>
        <v>0</v>
      </c>
      <c r="L322" s="36">
        <f>SUMIFS(СВЦЭМ!$H$40:$H$783,СВЦЭМ!$A$40:$A$783,$A322,СВЦЭМ!$B$39:$B$782,L$296)+'СЕТ СН'!$F$15</f>
        <v>0</v>
      </c>
      <c r="M322" s="36">
        <f>SUMIFS(СВЦЭМ!$H$40:$H$783,СВЦЭМ!$A$40:$A$783,$A322,СВЦЭМ!$B$39:$B$782,M$296)+'СЕТ СН'!$F$15</f>
        <v>0</v>
      </c>
      <c r="N322" s="36">
        <f>SUMIFS(СВЦЭМ!$H$40:$H$783,СВЦЭМ!$A$40:$A$783,$A322,СВЦЭМ!$B$39:$B$782,N$296)+'СЕТ СН'!$F$15</f>
        <v>0</v>
      </c>
      <c r="O322" s="36">
        <f>SUMIFS(СВЦЭМ!$H$40:$H$783,СВЦЭМ!$A$40:$A$783,$A322,СВЦЭМ!$B$39:$B$782,O$296)+'СЕТ СН'!$F$15</f>
        <v>0</v>
      </c>
      <c r="P322" s="36">
        <f>SUMIFS(СВЦЭМ!$H$40:$H$783,СВЦЭМ!$A$40:$A$783,$A322,СВЦЭМ!$B$39:$B$782,P$296)+'СЕТ СН'!$F$15</f>
        <v>0</v>
      </c>
      <c r="Q322" s="36">
        <f>SUMIFS(СВЦЭМ!$H$40:$H$783,СВЦЭМ!$A$40:$A$783,$A322,СВЦЭМ!$B$39:$B$782,Q$296)+'СЕТ СН'!$F$15</f>
        <v>0</v>
      </c>
      <c r="R322" s="36">
        <f>SUMIFS(СВЦЭМ!$H$40:$H$783,СВЦЭМ!$A$40:$A$783,$A322,СВЦЭМ!$B$39:$B$782,R$296)+'СЕТ СН'!$F$15</f>
        <v>0</v>
      </c>
      <c r="S322" s="36">
        <f>SUMIFS(СВЦЭМ!$H$40:$H$783,СВЦЭМ!$A$40:$A$783,$A322,СВЦЭМ!$B$39:$B$782,S$296)+'СЕТ СН'!$F$15</f>
        <v>0</v>
      </c>
      <c r="T322" s="36">
        <f>SUMIFS(СВЦЭМ!$H$40:$H$783,СВЦЭМ!$A$40:$A$783,$A322,СВЦЭМ!$B$39:$B$782,T$296)+'СЕТ СН'!$F$15</f>
        <v>0</v>
      </c>
      <c r="U322" s="36">
        <f>SUMIFS(СВЦЭМ!$H$40:$H$783,СВЦЭМ!$A$40:$A$783,$A322,СВЦЭМ!$B$39:$B$782,U$296)+'СЕТ СН'!$F$15</f>
        <v>0</v>
      </c>
      <c r="V322" s="36">
        <f>SUMIFS(СВЦЭМ!$H$40:$H$783,СВЦЭМ!$A$40:$A$783,$A322,СВЦЭМ!$B$39:$B$782,V$296)+'СЕТ СН'!$F$15</f>
        <v>0</v>
      </c>
      <c r="W322" s="36">
        <f>SUMIFS(СВЦЭМ!$H$40:$H$783,СВЦЭМ!$A$40:$A$783,$A322,СВЦЭМ!$B$39:$B$782,W$296)+'СЕТ СН'!$F$15</f>
        <v>0</v>
      </c>
      <c r="X322" s="36">
        <f>SUMIFS(СВЦЭМ!$H$40:$H$783,СВЦЭМ!$A$40:$A$783,$A322,СВЦЭМ!$B$39:$B$782,X$296)+'СЕТ СН'!$F$15</f>
        <v>0</v>
      </c>
      <c r="Y322" s="36">
        <f>SUMIFS(СВЦЭМ!$H$40:$H$783,СВЦЭМ!$A$40:$A$783,$A322,СВЦЭМ!$B$39:$B$782,Y$296)+'СЕТ СН'!$F$15</f>
        <v>0</v>
      </c>
    </row>
    <row r="323" spans="1:27" ht="15.75" hidden="1" x14ac:dyDescent="0.2">
      <c r="A323" s="35">
        <f t="shared" si="8"/>
        <v>45073</v>
      </c>
      <c r="B323" s="36">
        <f>SUMIFS(СВЦЭМ!$H$40:$H$783,СВЦЭМ!$A$40:$A$783,$A323,СВЦЭМ!$B$39:$B$782,B$296)+'СЕТ СН'!$F$15</f>
        <v>0</v>
      </c>
      <c r="C323" s="36">
        <f>SUMIFS(СВЦЭМ!$H$40:$H$783,СВЦЭМ!$A$40:$A$783,$A323,СВЦЭМ!$B$39:$B$782,C$296)+'СЕТ СН'!$F$15</f>
        <v>0</v>
      </c>
      <c r="D323" s="36">
        <f>SUMIFS(СВЦЭМ!$H$40:$H$783,СВЦЭМ!$A$40:$A$783,$A323,СВЦЭМ!$B$39:$B$782,D$296)+'СЕТ СН'!$F$15</f>
        <v>0</v>
      </c>
      <c r="E323" s="36">
        <f>SUMIFS(СВЦЭМ!$H$40:$H$783,СВЦЭМ!$A$40:$A$783,$A323,СВЦЭМ!$B$39:$B$782,E$296)+'СЕТ СН'!$F$15</f>
        <v>0</v>
      </c>
      <c r="F323" s="36">
        <f>SUMIFS(СВЦЭМ!$H$40:$H$783,СВЦЭМ!$A$40:$A$783,$A323,СВЦЭМ!$B$39:$B$782,F$296)+'СЕТ СН'!$F$15</f>
        <v>0</v>
      </c>
      <c r="G323" s="36">
        <f>SUMIFS(СВЦЭМ!$H$40:$H$783,СВЦЭМ!$A$40:$A$783,$A323,СВЦЭМ!$B$39:$B$782,G$296)+'СЕТ СН'!$F$15</f>
        <v>0</v>
      </c>
      <c r="H323" s="36">
        <f>SUMIFS(СВЦЭМ!$H$40:$H$783,СВЦЭМ!$A$40:$A$783,$A323,СВЦЭМ!$B$39:$B$782,H$296)+'СЕТ СН'!$F$15</f>
        <v>0</v>
      </c>
      <c r="I323" s="36">
        <f>SUMIFS(СВЦЭМ!$H$40:$H$783,СВЦЭМ!$A$40:$A$783,$A323,СВЦЭМ!$B$39:$B$782,I$296)+'СЕТ СН'!$F$15</f>
        <v>0</v>
      </c>
      <c r="J323" s="36">
        <f>SUMIFS(СВЦЭМ!$H$40:$H$783,СВЦЭМ!$A$40:$A$783,$A323,СВЦЭМ!$B$39:$B$782,J$296)+'СЕТ СН'!$F$15</f>
        <v>0</v>
      </c>
      <c r="K323" s="36">
        <f>SUMIFS(СВЦЭМ!$H$40:$H$783,СВЦЭМ!$A$40:$A$783,$A323,СВЦЭМ!$B$39:$B$782,K$296)+'СЕТ СН'!$F$15</f>
        <v>0</v>
      </c>
      <c r="L323" s="36">
        <f>SUMIFS(СВЦЭМ!$H$40:$H$783,СВЦЭМ!$A$40:$A$783,$A323,СВЦЭМ!$B$39:$B$782,L$296)+'СЕТ СН'!$F$15</f>
        <v>0</v>
      </c>
      <c r="M323" s="36">
        <f>SUMIFS(СВЦЭМ!$H$40:$H$783,СВЦЭМ!$A$40:$A$783,$A323,СВЦЭМ!$B$39:$B$782,M$296)+'СЕТ СН'!$F$15</f>
        <v>0</v>
      </c>
      <c r="N323" s="36">
        <f>SUMIFS(СВЦЭМ!$H$40:$H$783,СВЦЭМ!$A$40:$A$783,$A323,СВЦЭМ!$B$39:$B$782,N$296)+'СЕТ СН'!$F$15</f>
        <v>0</v>
      </c>
      <c r="O323" s="36">
        <f>SUMIFS(СВЦЭМ!$H$40:$H$783,СВЦЭМ!$A$40:$A$783,$A323,СВЦЭМ!$B$39:$B$782,O$296)+'СЕТ СН'!$F$15</f>
        <v>0</v>
      </c>
      <c r="P323" s="36">
        <f>SUMIFS(СВЦЭМ!$H$40:$H$783,СВЦЭМ!$A$40:$A$783,$A323,СВЦЭМ!$B$39:$B$782,P$296)+'СЕТ СН'!$F$15</f>
        <v>0</v>
      </c>
      <c r="Q323" s="36">
        <f>SUMIFS(СВЦЭМ!$H$40:$H$783,СВЦЭМ!$A$40:$A$783,$A323,СВЦЭМ!$B$39:$B$782,Q$296)+'СЕТ СН'!$F$15</f>
        <v>0</v>
      </c>
      <c r="R323" s="36">
        <f>SUMIFS(СВЦЭМ!$H$40:$H$783,СВЦЭМ!$A$40:$A$783,$A323,СВЦЭМ!$B$39:$B$782,R$296)+'СЕТ СН'!$F$15</f>
        <v>0</v>
      </c>
      <c r="S323" s="36">
        <f>SUMIFS(СВЦЭМ!$H$40:$H$783,СВЦЭМ!$A$40:$A$783,$A323,СВЦЭМ!$B$39:$B$782,S$296)+'СЕТ СН'!$F$15</f>
        <v>0</v>
      </c>
      <c r="T323" s="36">
        <f>SUMIFS(СВЦЭМ!$H$40:$H$783,СВЦЭМ!$A$40:$A$783,$A323,СВЦЭМ!$B$39:$B$782,T$296)+'СЕТ СН'!$F$15</f>
        <v>0</v>
      </c>
      <c r="U323" s="36">
        <f>SUMIFS(СВЦЭМ!$H$40:$H$783,СВЦЭМ!$A$40:$A$783,$A323,СВЦЭМ!$B$39:$B$782,U$296)+'СЕТ СН'!$F$15</f>
        <v>0</v>
      </c>
      <c r="V323" s="36">
        <f>SUMIFS(СВЦЭМ!$H$40:$H$783,СВЦЭМ!$A$40:$A$783,$A323,СВЦЭМ!$B$39:$B$782,V$296)+'СЕТ СН'!$F$15</f>
        <v>0</v>
      </c>
      <c r="W323" s="36">
        <f>SUMIFS(СВЦЭМ!$H$40:$H$783,СВЦЭМ!$A$40:$A$783,$A323,СВЦЭМ!$B$39:$B$782,W$296)+'СЕТ СН'!$F$15</f>
        <v>0</v>
      </c>
      <c r="X323" s="36">
        <f>SUMIFS(СВЦЭМ!$H$40:$H$783,СВЦЭМ!$A$40:$A$783,$A323,СВЦЭМ!$B$39:$B$782,X$296)+'СЕТ СН'!$F$15</f>
        <v>0</v>
      </c>
      <c r="Y323" s="36">
        <f>SUMIFS(СВЦЭМ!$H$40:$H$783,СВЦЭМ!$A$40:$A$783,$A323,СВЦЭМ!$B$39:$B$782,Y$296)+'СЕТ СН'!$F$15</f>
        <v>0</v>
      </c>
    </row>
    <row r="324" spans="1:27" ht="15.75" hidden="1" x14ac:dyDescent="0.2">
      <c r="A324" s="35">
        <f t="shared" si="8"/>
        <v>45074</v>
      </c>
      <c r="B324" s="36">
        <f>SUMIFS(СВЦЭМ!$H$40:$H$783,СВЦЭМ!$A$40:$A$783,$A324,СВЦЭМ!$B$39:$B$782,B$296)+'СЕТ СН'!$F$15</f>
        <v>0</v>
      </c>
      <c r="C324" s="36">
        <f>SUMIFS(СВЦЭМ!$H$40:$H$783,СВЦЭМ!$A$40:$A$783,$A324,СВЦЭМ!$B$39:$B$782,C$296)+'СЕТ СН'!$F$15</f>
        <v>0</v>
      </c>
      <c r="D324" s="36">
        <f>SUMIFS(СВЦЭМ!$H$40:$H$783,СВЦЭМ!$A$40:$A$783,$A324,СВЦЭМ!$B$39:$B$782,D$296)+'СЕТ СН'!$F$15</f>
        <v>0</v>
      </c>
      <c r="E324" s="36">
        <f>SUMIFS(СВЦЭМ!$H$40:$H$783,СВЦЭМ!$A$40:$A$783,$A324,СВЦЭМ!$B$39:$B$782,E$296)+'СЕТ СН'!$F$15</f>
        <v>0</v>
      </c>
      <c r="F324" s="36">
        <f>SUMIFS(СВЦЭМ!$H$40:$H$783,СВЦЭМ!$A$40:$A$783,$A324,СВЦЭМ!$B$39:$B$782,F$296)+'СЕТ СН'!$F$15</f>
        <v>0</v>
      </c>
      <c r="G324" s="36">
        <f>SUMIFS(СВЦЭМ!$H$40:$H$783,СВЦЭМ!$A$40:$A$783,$A324,СВЦЭМ!$B$39:$B$782,G$296)+'СЕТ СН'!$F$15</f>
        <v>0</v>
      </c>
      <c r="H324" s="36">
        <f>SUMIFS(СВЦЭМ!$H$40:$H$783,СВЦЭМ!$A$40:$A$783,$A324,СВЦЭМ!$B$39:$B$782,H$296)+'СЕТ СН'!$F$15</f>
        <v>0</v>
      </c>
      <c r="I324" s="36">
        <f>SUMIFS(СВЦЭМ!$H$40:$H$783,СВЦЭМ!$A$40:$A$783,$A324,СВЦЭМ!$B$39:$B$782,I$296)+'СЕТ СН'!$F$15</f>
        <v>0</v>
      </c>
      <c r="J324" s="36">
        <f>SUMIFS(СВЦЭМ!$H$40:$H$783,СВЦЭМ!$A$40:$A$783,$A324,СВЦЭМ!$B$39:$B$782,J$296)+'СЕТ СН'!$F$15</f>
        <v>0</v>
      </c>
      <c r="K324" s="36">
        <f>SUMIFS(СВЦЭМ!$H$40:$H$783,СВЦЭМ!$A$40:$A$783,$A324,СВЦЭМ!$B$39:$B$782,K$296)+'СЕТ СН'!$F$15</f>
        <v>0</v>
      </c>
      <c r="L324" s="36">
        <f>SUMIFS(СВЦЭМ!$H$40:$H$783,СВЦЭМ!$A$40:$A$783,$A324,СВЦЭМ!$B$39:$B$782,L$296)+'СЕТ СН'!$F$15</f>
        <v>0</v>
      </c>
      <c r="M324" s="36">
        <f>SUMIFS(СВЦЭМ!$H$40:$H$783,СВЦЭМ!$A$40:$A$783,$A324,СВЦЭМ!$B$39:$B$782,M$296)+'СЕТ СН'!$F$15</f>
        <v>0</v>
      </c>
      <c r="N324" s="36">
        <f>SUMIFS(СВЦЭМ!$H$40:$H$783,СВЦЭМ!$A$40:$A$783,$A324,СВЦЭМ!$B$39:$B$782,N$296)+'СЕТ СН'!$F$15</f>
        <v>0</v>
      </c>
      <c r="O324" s="36">
        <f>SUMIFS(СВЦЭМ!$H$40:$H$783,СВЦЭМ!$A$40:$A$783,$A324,СВЦЭМ!$B$39:$B$782,O$296)+'СЕТ СН'!$F$15</f>
        <v>0</v>
      </c>
      <c r="P324" s="36">
        <f>SUMIFS(СВЦЭМ!$H$40:$H$783,СВЦЭМ!$A$40:$A$783,$A324,СВЦЭМ!$B$39:$B$782,P$296)+'СЕТ СН'!$F$15</f>
        <v>0</v>
      </c>
      <c r="Q324" s="36">
        <f>SUMIFS(СВЦЭМ!$H$40:$H$783,СВЦЭМ!$A$40:$A$783,$A324,СВЦЭМ!$B$39:$B$782,Q$296)+'СЕТ СН'!$F$15</f>
        <v>0</v>
      </c>
      <c r="R324" s="36">
        <f>SUMIFS(СВЦЭМ!$H$40:$H$783,СВЦЭМ!$A$40:$A$783,$A324,СВЦЭМ!$B$39:$B$782,R$296)+'СЕТ СН'!$F$15</f>
        <v>0</v>
      </c>
      <c r="S324" s="36">
        <f>SUMIFS(СВЦЭМ!$H$40:$H$783,СВЦЭМ!$A$40:$A$783,$A324,СВЦЭМ!$B$39:$B$782,S$296)+'СЕТ СН'!$F$15</f>
        <v>0</v>
      </c>
      <c r="T324" s="36">
        <f>SUMIFS(СВЦЭМ!$H$40:$H$783,СВЦЭМ!$A$40:$A$783,$A324,СВЦЭМ!$B$39:$B$782,T$296)+'СЕТ СН'!$F$15</f>
        <v>0</v>
      </c>
      <c r="U324" s="36">
        <f>SUMIFS(СВЦЭМ!$H$40:$H$783,СВЦЭМ!$A$40:$A$783,$A324,СВЦЭМ!$B$39:$B$782,U$296)+'СЕТ СН'!$F$15</f>
        <v>0</v>
      </c>
      <c r="V324" s="36">
        <f>SUMIFS(СВЦЭМ!$H$40:$H$783,СВЦЭМ!$A$40:$A$783,$A324,СВЦЭМ!$B$39:$B$782,V$296)+'СЕТ СН'!$F$15</f>
        <v>0</v>
      </c>
      <c r="W324" s="36">
        <f>SUMIFS(СВЦЭМ!$H$40:$H$783,СВЦЭМ!$A$40:$A$783,$A324,СВЦЭМ!$B$39:$B$782,W$296)+'СЕТ СН'!$F$15</f>
        <v>0</v>
      </c>
      <c r="X324" s="36">
        <f>SUMIFS(СВЦЭМ!$H$40:$H$783,СВЦЭМ!$A$40:$A$783,$A324,СВЦЭМ!$B$39:$B$782,X$296)+'СЕТ СН'!$F$15</f>
        <v>0</v>
      </c>
      <c r="Y324" s="36">
        <f>SUMIFS(СВЦЭМ!$H$40:$H$783,СВЦЭМ!$A$40:$A$783,$A324,СВЦЭМ!$B$39:$B$782,Y$296)+'СЕТ СН'!$F$15</f>
        <v>0</v>
      </c>
    </row>
    <row r="325" spans="1:27" ht="15.75" hidden="1" x14ac:dyDescent="0.2">
      <c r="A325" s="35">
        <f t="shared" si="8"/>
        <v>45075</v>
      </c>
      <c r="B325" s="36">
        <f>SUMIFS(СВЦЭМ!$H$40:$H$783,СВЦЭМ!$A$40:$A$783,$A325,СВЦЭМ!$B$39:$B$782,B$296)+'СЕТ СН'!$F$15</f>
        <v>0</v>
      </c>
      <c r="C325" s="36">
        <f>SUMIFS(СВЦЭМ!$H$40:$H$783,СВЦЭМ!$A$40:$A$783,$A325,СВЦЭМ!$B$39:$B$782,C$296)+'СЕТ СН'!$F$15</f>
        <v>0</v>
      </c>
      <c r="D325" s="36">
        <f>SUMIFS(СВЦЭМ!$H$40:$H$783,СВЦЭМ!$A$40:$A$783,$A325,СВЦЭМ!$B$39:$B$782,D$296)+'СЕТ СН'!$F$15</f>
        <v>0</v>
      </c>
      <c r="E325" s="36">
        <f>SUMIFS(СВЦЭМ!$H$40:$H$783,СВЦЭМ!$A$40:$A$783,$A325,СВЦЭМ!$B$39:$B$782,E$296)+'СЕТ СН'!$F$15</f>
        <v>0</v>
      </c>
      <c r="F325" s="36">
        <f>SUMIFS(СВЦЭМ!$H$40:$H$783,СВЦЭМ!$A$40:$A$783,$A325,СВЦЭМ!$B$39:$B$782,F$296)+'СЕТ СН'!$F$15</f>
        <v>0</v>
      </c>
      <c r="G325" s="36">
        <f>SUMIFS(СВЦЭМ!$H$40:$H$783,СВЦЭМ!$A$40:$A$783,$A325,СВЦЭМ!$B$39:$B$782,G$296)+'СЕТ СН'!$F$15</f>
        <v>0</v>
      </c>
      <c r="H325" s="36">
        <f>SUMIFS(СВЦЭМ!$H$40:$H$783,СВЦЭМ!$A$40:$A$783,$A325,СВЦЭМ!$B$39:$B$782,H$296)+'СЕТ СН'!$F$15</f>
        <v>0</v>
      </c>
      <c r="I325" s="36">
        <f>SUMIFS(СВЦЭМ!$H$40:$H$783,СВЦЭМ!$A$40:$A$783,$A325,СВЦЭМ!$B$39:$B$782,I$296)+'СЕТ СН'!$F$15</f>
        <v>0</v>
      </c>
      <c r="J325" s="36">
        <f>SUMIFS(СВЦЭМ!$H$40:$H$783,СВЦЭМ!$A$40:$A$783,$A325,СВЦЭМ!$B$39:$B$782,J$296)+'СЕТ СН'!$F$15</f>
        <v>0</v>
      </c>
      <c r="K325" s="36">
        <f>SUMIFS(СВЦЭМ!$H$40:$H$783,СВЦЭМ!$A$40:$A$783,$A325,СВЦЭМ!$B$39:$B$782,K$296)+'СЕТ СН'!$F$15</f>
        <v>0</v>
      </c>
      <c r="L325" s="36">
        <f>SUMIFS(СВЦЭМ!$H$40:$H$783,СВЦЭМ!$A$40:$A$783,$A325,СВЦЭМ!$B$39:$B$782,L$296)+'СЕТ СН'!$F$15</f>
        <v>0</v>
      </c>
      <c r="M325" s="36">
        <f>SUMIFS(СВЦЭМ!$H$40:$H$783,СВЦЭМ!$A$40:$A$783,$A325,СВЦЭМ!$B$39:$B$782,M$296)+'СЕТ СН'!$F$15</f>
        <v>0</v>
      </c>
      <c r="N325" s="36">
        <f>SUMIFS(СВЦЭМ!$H$40:$H$783,СВЦЭМ!$A$40:$A$783,$A325,СВЦЭМ!$B$39:$B$782,N$296)+'СЕТ СН'!$F$15</f>
        <v>0</v>
      </c>
      <c r="O325" s="36">
        <f>SUMIFS(СВЦЭМ!$H$40:$H$783,СВЦЭМ!$A$40:$A$783,$A325,СВЦЭМ!$B$39:$B$782,O$296)+'СЕТ СН'!$F$15</f>
        <v>0</v>
      </c>
      <c r="P325" s="36">
        <f>SUMIFS(СВЦЭМ!$H$40:$H$783,СВЦЭМ!$A$40:$A$783,$A325,СВЦЭМ!$B$39:$B$782,P$296)+'СЕТ СН'!$F$15</f>
        <v>0</v>
      </c>
      <c r="Q325" s="36">
        <f>SUMIFS(СВЦЭМ!$H$40:$H$783,СВЦЭМ!$A$40:$A$783,$A325,СВЦЭМ!$B$39:$B$782,Q$296)+'СЕТ СН'!$F$15</f>
        <v>0</v>
      </c>
      <c r="R325" s="36">
        <f>SUMIFS(СВЦЭМ!$H$40:$H$783,СВЦЭМ!$A$40:$A$783,$A325,СВЦЭМ!$B$39:$B$782,R$296)+'СЕТ СН'!$F$15</f>
        <v>0</v>
      </c>
      <c r="S325" s="36">
        <f>SUMIFS(СВЦЭМ!$H$40:$H$783,СВЦЭМ!$A$40:$A$783,$A325,СВЦЭМ!$B$39:$B$782,S$296)+'СЕТ СН'!$F$15</f>
        <v>0</v>
      </c>
      <c r="T325" s="36">
        <f>SUMIFS(СВЦЭМ!$H$40:$H$783,СВЦЭМ!$A$40:$A$783,$A325,СВЦЭМ!$B$39:$B$782,T$296)+'СЕТ СН'!$F$15</f>
        <v>0</v>
      </c>
      <c r="U325" s="36">
        <f>SUMIFS(СВЦЭМ!$H$40:$H$783,СВЦЭМ!$A$40:$A$783,$A325,СВЦЭМ!$B$39:$B$782,U$296)+'СЕТ СН'!$F$15</f>
        <v>0</v>
      </c>
      <c r="V325" s="36">
        <f>SUMIFS(СВЦЭМ!$H$40:$H$783,СВЦЭМ!$A$40:$A$783,$A325,СВЦЭМ!$B$39:$B$782,V$296)+'СЕТ СН'!$F$15</f>
        <v>0</v>
      </c>
      <c r="W325" s="36">
        <f>SUMIFS(СВЦЭМ!$H$40:$H$783,СВЦЭМ!$A$40:$A$783,$A325,СВЦЭМ!$B$39:$B$782,W$296)+'СЕТ СН'!$F$15</f>
        <v>0</v>
      </c>
      <c r="X325" s="36">
        <f>SUMIFS(СВЦЭМ!$H$40:$H$783,СВЦЭМ!$A$40:$A$783,$A325,СВЦЭМ!$B$39:$B$782,X$296)+'СЕТ СН'!$F$15</f>
        <v>0</v>
      </c>
      <c r="Y325" s="36">
        <f>SUMIFS(СВЦЭМ!$H$40:$H$783,СВЦЭМ!$A$40:$A$783,$A325,СВЦЭМ!$B$39:$B$782,Y$296)+'СЕТ СН'!$F$15</f>
        <v>0</v>
      </c>
    </row>
    <row r="326" spans="1:27" ht="15.75" hidden="1" x14ac:dyDescent="0.2">
      <c r="A326" s="35">
        <f t="shared" si="8"/>
        <v>45076</v>
      </c>
      <c r="B326" s="36">
        <f>SUMIFS(СВЦЭМ!$H$40:$H$783,СВЦЭМ!$A$40:$A$783,$A326,СВЦЭМ!$B$39:$B$782,B$296)+'СЕТ СН'!$F$15</f>
        <v>0</v>
      </c>
      <c r="C326" s="36">
        <f>SUMIFS(СВЦЭМ!$H$40:$H$783,СВЦЭМ!$A$40:$A$783,$A326,СВЦЭМ!$B$39:$B$782,C$296)+'СЕТ СН'!$F$15</f>
        <v>0</v>
      </c>
      <c r="D326" s="36">
        <f>SUMIFS(СВЦЭМ!$H$40:$H$783,СВЦЭМ!$A$40:$A$783,$A326,СВЦЭМ!$B$39:$B$782,D$296)+'СЕТ СН'!$F$15</f>
        <v>0</v>
      </c>
      <c r="E326" s="36">
        <f>SUMIFS(СВЦЭМ!$H$40:$H$783,СВЦЭМ!$A$40:$A$783,$A326,СВЦЭМ!$B$39:$B$782,E$296)+'СЕТ СН'!$F$15</f>
        <v>0</v>
      </c>
      <c r="F326" s="36">
        <f>SUMIFS(СВЦЭМ!$H$40:$H$783,СВЦЭМ!$A$40:$A$783,$A326,СВЦЭМ!$B$39:$B$782,F$296)+'СЕТ СН'!$F$15</f>
        <v>0</v>
      </c>
      <c r="G326" s="36">
        <f>SUMIFS(СВЦЭМ!$H$40:$H$783,СВЦЭМ!$A$40:$A$783,$A326,СВЦЭМ!$B$39:$B$782,G$296)+'СЕТ СН'!$F$15</f>
        <v>0</v>
      </c>
      <c r="H326" s="36">
        <f>SUMIFS(СВЦЭМ!$H$40:$H$783,СВЦЭМ!$A$40:$A$783,$A326,СВЦЭМ!$B$39:$B$782,H$296)+'СЕТ СН'!$F$15</f>
        <v>0</v>
      </c>
      <c r="I326" s="36">
        <f>SUMIFS(СВЦЭМ!$H$40:$H$783,СВЦЭМ!$A$40:$A$783,$A326,СВЦЭМ!$B$39:$B$782,I$296)+'СЕТ СН'!$F$15</f>
        <v>0</v>
      </c>
      <c r="J326" s="36">
        <f>SUMIFS(СВЦЭМ!$H$40:$H$783,СВЦЭМ!$A$40:$A$783,$A326,СВЦЭМ!$B$39:$B$782,J$296)+'СЕТ СН'!$F$15</f>
        <v>0</v>
      </c>
      <c r="K326" s="36">
        <f>SUMIFS(СВЦЭМ!$H$40:$H$783,СВЦЭМ!$A$40:$A$783,$A326,СВЦЭМ!$B$39:$B$782,K$296)+'СЕТ СН'!$F$15</f>
        <v>0</v>
      </c>
      <c r="L326" s="36">
        <f>SUMIFS(СВЦЭМ!$H$40:$H$783,СВЦЭМ!$A$40:$A$783,$A326,СВЦЭМ!$B$39:$B$782,L$296)+'СЕТ СН'!$F$15</f>
        <v>0</v>
      </c>
      <c r="M326" s="36">
        <f>SUMIFS(СВЦЭМ!$H$40:$H$783,СВЦЭМ!$A$40:$A$783,$A326,СВЦЭМ!$B$39:$B$782,M$296)+'СЕТ СН'!$F$15</f>
        <v>0</v>
      </c>
      <c r="N326" s="36">
        <f>SUMIFS(СВЦЭМ!$H$40:$H$783,СВЦЭМ!$A$40:$A$783,$A326,СВЦЭМ!$B$39:$B$782,N$296)+'СЕТ СН'!$F$15</f>
        <v>0</v>
      </c>
      <c r="O326" s="36">
        <f>SUMIFS(СВЦЭМ!$H$40:$H$783,СВЦЭМ!$A$40:$A$783,$A326,СВЦЭМ!$B$39:$B$782,O$296)+'СЕТ СН'!$F$15</f>
        <v>0</v>
      </c>
      <c r="P326" s="36">
        <f>SUMIFS(СВЦЭМ!$H$40:$H$783,СВЦЭМ!$A$40:$A$783,$A326,СВЦЭМ!$B$39:$B$782,P$296)+'СЕТ СН'!$F$15</f>
        <v>0</v>
      </c>
      <c r="Q326" s="36">
        <f>SUMIFS(СВЦЭМ!$H$40:$H$783,СВЦЭМ!$A$40:$A$783,$A326,СВЦЭМ!$B$39:$B$782,Q$296)+'СЕТ СН'!$F$15</f>
        <v>0</v>
      </c>
      <c r="R326" s="36">
        <f>SUMIFS(СВЦЭМ!$H$40:$H$783,СВЦЭМ!$A$40:$A$783,$A326,СВЦЭМ!$B$39:$B$782,R$296)+'СЕТ СН'!$F$15</f>
        <v>0</v>
      </c>
      <c r="S326" s="36">
        <f>SUMIFS(СВЦЭМ!$H$40:$H$783,СВЦЭМ!$A$40:$A$783,$A326,СВЦЭМ!$B$39:$B$782,S$296)+'СЕТ СН'!$F$15</f>
        <v>0</v>
      </c>
      <c r="T326" s="36">
        <f>SUMIFS(СВЦЭМ!$H$40:$H$783,СВЦЭМ!$A$40:$A$783,$A326,СВЦЭМ!$B$39:$B$782,T$296)+'СЕТ СН'!$F$15</f>
        <v>0</v>
      </c>
      <c r="U326" s="36">
        <f>SUMIFS(СВЦЭМ!$H$40:$H$783,СВЦЭМ!$A$40:$A$783,$A326,СВЦЭМ!$B$39:$B$782,U$296)+'СЕТ СН'!$F$15</f>
        <v>0</v>
      </c>
      <c r="V326" s="36">
        <f>SUMIFS(СВЦЭМ!$H$40:$H$783,СВЦЭМ!$A$40:$A$783,$A326,СВЦЭМ!$B$39:$B$782,V$296)+'СЕТ СН'!$F$15</f>
        <v>0</v>
      </c>
      <c r="W326" s="36">
        <f>SUMIFS(СВЦЭМ!$H$40:$H$783,СВЦЭМ!$A$40:$A$783,$A326,СВЦЭМ!$B$39:$B$782,W$296)+'СЕТ СН'!$F$15</f>
        <v>0</v>
      </c>
      <c r="X326" s="36">
        <f>SUMIFS(СВЦЭМ!$H$40:$H$783,СВЦЭМ!$A$40:$A$783,$A326,СВЦЭМ!$B$39:$B$782,X$296)+'СЕТ СН'!$F$15</f>
        <v>0</v>
      </c>
      <c r="Y326" s="36">
        <f>SUMIFS(СВЦЭМ!$H$40:$H$783,СВЦЭМ!$A$40:$A$783,$A326,СВЦЭМ!$B$39:$B$782,Y$296)+'СЕТ СН'!$F$15</f>
        <v>0</v>
      </c>
    </row>
    <row r="327" spans="1:27" ht="15.75" hidden="1" x14ac:dyDescent="0.2">
      <c r="A327" s="35">
        <f t="shared" si="8"/>
        <v>45077</v>
      </c>
      <c r="B327" s="36">
        <f>SUMIFS(СВЦЭМ!$H$40:$H$783,СВЦЭМ!$A$40:$A$783,$A327,СВЦЭМ!$B$39:$B$782,B$296)+'СЕТ СН'!$F$15</f>
        <v>0</v>
      </c>
      <c r="C327" s="36">
        <f>SUMIFS(СВЦЭМ!$H$40:$H$783,СВЦЭМ!$A$40:$A$783,$A327,СВЦЭМ!$B$39:$B$782,C$296)+'СЕТ СН'!$F$15</f>
        <v>0</v>
      </c>
      <c r="D327" s="36">
        <f>SUMIFS(СВЦЭМ!$H$40:$H$783,СВЦЭМ!$A$40:$A$783,$A327,СВЦЭМ!$B$39:$B$782,D$296)+'СЕТ СН'!$F$15</f>
        <v>0</v>
      </c>
      <c r="E327" s="36">
        <f>SUMIFS(СВЦЭМ!$H$40:$H$783,СВЦЭМ!$A$40:$A$783,$A327,СВЦЭМ!$B$39:$B$782,E$296)+'СЕТ СН'!$F$15</f>
        <v>0</v>
      </c>
      <c r="F327" s="36">
        <f>SUMIFS(СВЦЭМ!$H$40:$H$783,СВЦЭМ!$A$40:$A$783,$A327,СВЦЭМ!$B$39:$B$782,F$296)+'СЕТ СН'!$F$15</f>
        <v>0</v>
      </c>
      <c r="G327" s="36">
        <f>SUMIFS(СВЦЭМ!$H$40:$H$783,СВЦЭМ!$A$40:$A$783,$A327,СВЦЭМ!$B$39:$B$782,G$296)+'СЕТ СН'!$F$15</f>
        <v>0</v>
      </c>
      <c r="H327" s="36">
        <f>SUMIFS(СВЦЭМ!$H$40:$H$783,СВЦЭМ!$A$40:$A$783,$A327,СВЦЭМ!$B$39:$B$782,H$296)+'СЕТ СН'!$F$15</f>
        <v>0</v>
      </c>
      <c r="I327" s="36">
        <f>SUMIFS(СВЦЭМ!$H$40:$H$783,СВЦЭМ!$A$40:$A$783,$A327,СВЦЭМ!$B$39:$B$782,I$296)+'СЕТ СН'!$F$15</f>
        <v>0</v>
      </c>
      <c r="J327" s="36">
        <f>SUMIFS(СВЦЭМ!$H$40:$H$783,СВЦЭМ!$A$40:$A$783,$A327,СВЦЭМ!$B$39:$B$782,J$296)+'СЕТ СН'!$F$15</f>
        <v>0</v>
      </c>
      <c r="K327" s="36">
        <f>SUMIFS(СВЦЭМ!$H$40:$H$783,СВЦЭМ!$A$40:$A$783,$A327,СВЦЭМ!$B$39:$B$782,K$296)+'СЕТ СН'!$F$15</f>
        <v>0</v>
      </c>
      <c r="L327" s="36">
        <f>SUMIFS(СВЦЭМ!$H$40:$H$783,СВЦЭМ!$A$40:$A$783,$A327,СВЦЭМ!$B$39:$B$782,L$296)+'СЕТ СН'!$F$15</f>
        <v>0</v>
      </c>
      <c r="M327" s="36">
        <f>SUMIFS(СВЦЭМ!$H$40:$H$783,СВЦЭМ!$A$40:$A$783,$A327,СВЦЭМ!$B$39:$B$782,M$296)+'СЕТ СН'!$F$15</f>
        <v>0</v>
      </c>
      <c r="N327" s="36">
        <f>SUMIFS(СВЦЭМ!$H$40:$H$783,СВЦЭМ!$A$40:$A$783,$A327,СВЦЭМ!$B$39:$B$782,N$296)+'СЕТ СН'!$F$15</f>
        <v>0</v>
      </c>
      <c r="O327" s="36">
        <f>SUMIFS(СВЦЭМ!$H$40:$H$783,СВЦЭМ!$A$40:$A$783,$A327,СВЦЭМ!$B$39:$B$782,O$296)+'СЕТ СН'!$F$15</f>
        <v>0</v>
      </c>
      <c r="P327" s="36">
        <f>SUMIFS(СВЦЭМ!$H$40:$H$783,СВЦЭМ!$A$40:$A$783,$A327,СВЦЭМ!$B$39:$B$782,P$296)+'СЕТ СН'!$F$15</f>
        <v>0</v>
      </c>
      <c r="Q327" s="36">
        <f>SUMIFS(СВЦЭМ!$H$40:$H$783,СВЦЭМ!$A$40:$A$783,$A327,СВЦЭМ!$B$39:$B$782,Q$296)+'СЕТ СН'!$F$15</f>
        <v>0</v>
      </c>
      <c r="R327" s="36">
        <f>SUMIFS(СВЦЭМ!$H$40:$H$783,СВЦЭМ!$A$40:$A$783,$A327,СВЦЭМ!$B$39:$B$782,R$296)+'СЕТ СН'!$F$15</f>
        <v>0</v>
      </c>
      <c r="S327" s="36">
        <f>SUMIFS(СВЦЭМ!$H$40:$H$783,СВЦЭМ!$A$40:$A$783,$A327,СВЦЭМ!$B$39:$B$782,S$296)+'СЕТ СН'!$F$15</f>
        <v>0</v>
      </c>
      <c r="T327" s="36">
        <f>SUMIFS(СВЦЭМ!$H$40:$H$783,СВЦЭМ!$A$40:$A$783,$A327,СВЦЭМ!$B$39:$B$782,T$296)+'СЕТ СН'!$F$15</f>
        <v>0</v>
      </c>
      <c r="U327" s="36">
        <f>SUMIFS(СВЦЭМ!$H$40:$H$783,СВЦЭМ!$A$40:$A$783,$A327,СВЦЭМ!$B$39:$B$782,U$296)+'СЕТ СН'!$F$15</f>
        <v>0</v>
      </c>
      <c r="V327" s="36">
        <f>SUMIFS(СВЦЭМ!$H$40:$H$783,СВЦЭМ!$A$40:$A$783,$A327,СВЦЭМ!$B$39:$B$782,V$296)+'СЕТ СН'!$F$15</f>
        <v>0</v>
      </c>
      <c r="W327" s="36">
        <f>SUMIFS(СВЦЭМ!$H$40:$H$783,СВЦЭМ!$A$40:$A$783,$A327,СВЦЭМ!$B$39:$B$782,W$296)+'СЕТ СН'!$F$15</f>
        <v>0</v>
      </c>
      <c r="X327" s="36">
        <f>SUMIFS(СВЦЭМ!$H$40:$H$783,СВЦЭМ!$A$40:$A$783,$A327,СВЦЭМ!$B$39:$B$782,X$296)+'СЕТ СН'!$F$15</f>
        <v>0</v>
      </c>
      <c r="Y327" s="36">
        <f>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01.05.2023</v>
      </c>
      <c r="B333" s="36">
        <f>SUMIFS(СВЦЭМ!$I$40:$I$783,СВЦЭМ!$A$40:$A$783,$A333,СВЦЭМ!$B$39:$B$782,B$332)+'СЕТ СН'!$F$16</f>
        <v>0</v>
      </c>
      <c r="C333" s="36">
        <f>SUMIFS(СВЦЭМ!$I$40:$I$783,СВЦЭМ!$A$40:$A$783,$A333,СВЦЭМ!$B$39:$B$782,C$332)+'СЕТ СН'!$F$16</f>
        <v>0</v>
      </c>
      <c r="D333" s="36">
        <f>SUMIFS(СВЦЭМ!$I$40:$I$783,СВЦЭМ!$A$40:$A$783,$A333,СВЦЭМ!$B$39:$B$782,D$332)+'СЕТ СН'!$F$16</f>
        <v>0</v>
      </c>
      <c r="E333" s="36">
        <f>SUMIFS(СВЦЭМ!$I$40:$I$783,СВЦЭМ!$A$40:$A$783,$A333,СВЦЭМ!$B$39:$B$782,E$332)+'СЕТ СН'!$F$16</f>
        <v>0</v>
      </c>
      <c r="F333" s="36">
        <f>SUMIFS(СВЦЭМ!$I$40:$I$783,СВЦЭМ!$A$40:$A$783,$A333,СВЦЭМ!$B$39:$B$782,F$332)+'СЕТ СН'!$F$16</f>
        <v>0</v>
      </c>
      <c r="G333" s="36">
        <f>SUMIFS(СВЦЭМ!$I$40:$I$783,СВЦЭМ!$A$40:$A$783,$A333,СВЦЭМ!$B$39:$B$782,G$332)+'СЕТ СН'!$F$16</f>
        <v>0</v>
      </c>
      <c r="H333" s="36">
        <f>SUMIFS(СВЦЭМ!$I$40:$I$783,СВЦЭМ!$A$40:$A$783,$A333,СВЦЭМ!$B$39:$B$782,H$332)+'СЕТ СН'!$F$16</f>
        <v>0</v>
      </c>
      <c r="I333" s="36">
        <f>SUMIFS(СВЦЭМ!$I$40:$I$783,СВЦЭМ!$A$40:$A$783,$A333,СВЦЭМ!$B$39:$B$782,I$332)+'СЕТ СН'!$F$16</f>
        <v>0</v>
      </c>
      <c r="J333" s="36">
        <f>SUMIFS(СВЦЭМ!$I$40:$I$783,СВЦЭМ!$A$40:$A$783,$A333,СВЦЭМ!$B$39:$B$782,J$332)+'СЕТ СН'!$F$16</f>
        <v>0</v>
      </c>
      <c r="K333" s="36">
        <f>SUMIFS(СВЦЭМ!$I$40:$I$783,СВЦЭМ!$A$40:$A$783,$A333,СВЦЭМ!$B$39:$B$782,K$332)+'СЕТ СН'!$F$16</f>
        <v>0</v>
      </c>
      <c r="L333" s="36">
        <f>SUMIFS(СВЦЭМ!$I$40:$I$783,СВЦЭМ!$A$40:$A$783,$A333,СВЦЭМ!$B$39:$B$782,L$332)+'СЕТ СН'!$F$16</f>
        <v>0</v>
      </c>
      <c r="M333" s="36">
        <f>SUMIFS(СВЦЭМ!$I$40:$I$783,СВЦЭМ!$A$40:$A$783,$A333,СВЦЭМ!$B$39:$B$782,M$332)+'СЕТ СН'!$F$16</f>
        <v>0</v>
      </c>
      <c r="N333" s="36">
        <f>SUMIFS(СВЦЭМ!$I$40:$I$783,СВЦЭМ!$A$40:$A$783,$A333,СВЦЭМ!$B$39:$B$782,N$332)+'СЕТ СН'!$F$16</f>
        <v>0</v>
      </c>
      <c r="O333" s="36">
        <f>SUMIFS(СВЦЭМ!$I$40:$I$783,СВЦЭМ!$A$40:$A$783,$A333,СВЦЭМ!$B$39:$B$782,O$332)+'СЕТ СН'!$F$16</f>
        <v>0</v>
      </c>
      <c r="P333" s="36">
        <f>SUMIFS(СВЦЭМ!$I$40:$I$783,СВЦЭМ!$A$40:$A$783,$A333,СВЦЭМ!$B$39:$B$782,P$332)+'СЕТ СН'!$F$16</f>
        <v>0</v>
      </c>
      <c r="Q333" s="36">
        <f>SUMIFS(СВЦЭМ!$I$40:$I$783,СВЦЭМ!$A$40:$A$783,$A333,СВЦЭМ!$B$39:$B$782,Q$332)+'СЕТ СН'!$F$16</f>
        <v>0</v>
      </c>
      <c r="R333" s="36">
        <f>SUMIFS(СВЦЭМ!$I$40:$I$783,СВЦЭМ!$A$40:$A$783,$A333,СВЦЭМ!$B$39:$B$782,R$332)+'СЕТ СН'!$F$16</f>
        <v>0</v>
      </c>
      <c r="S333" s="36">
        <f>SUMIFS(СВЦЭМ!$I$40:$I$783,СВЦЭМ!$A$40:$A$783,$A333,СВЦЭМ!$B$39:$B$782,S$332)+'СЕТ СН'!$F$16</f>
        <v>0</v>
      </c>
      <c r="T333" s="36">
        <f>SUMIFS(СВЦЭМ!$I$40:$I$783,СВЦЭМ!$A$40:$A$783,$A333,СВЦЭМ!$B$39:$B$782,T$332)+'СЕТ СН'!$F$16</f>
        <v>0</v>
      </c>
      <c r="U333" s="36">
        <f>SUMIFS(СВЦЭМ!$I$40:$I$783,СВЦЭМ!$A$40:$A$783,$A333,СВЦЭМ!$B$39:$B$782,U$332)+'СЕТ СН'!$F$16</f>
        <v>0</v>
      </c>
      <c r="V333" s="36">
        <f>SUMIFS(СВЦЭМ!$I$40:$I$783,СВЦЭМ!$A$40:$A$783,$A333,СВЦЭМ!$B$39:$B$782,V$332)+'СЕТ СН'!$F$16</f>
        <v>0</v>
      </c>
      <c r="W333" s="36">
        <f>SUMIFS(СВЦЭМ!$I$40:$I$783,СВЦЭМ!$A$40:$A$783,$A333,СВЦЭМ!$B$39:$B$782,W$332)+'СЕТ СН'!$F$16</f>
        <v>0</v>
      </c>
      <c r="X333" s="36">
        <f>SUMIFS(СВЦЭМ!$I$40:$I$783,СВЦЭМ!$A$40:$A$783,$A333,СВЦЭМ!$B$39:$B$782,X$332)+'СЕТ СН'!$F$16</f>
        <v>0</v>
      </c>
      <c r="Y333" s="36">
        <f>SUMIFS(СВЦЭМ!$I$40:$I$783,СВЦЭМ!$A$40:$A$783,$A333,СВЦЭМ!$B$39:$B$782,Y$332)+'СЕТ СН'!$F$16</f>
        <v>0</v>
      </c>
      <c r="AA333" s="45"/>
    </row>
    <row r="334" spans="1:27" ht="15.75" hidden="1" x14ac:dyDescent="0.2">
      <c r="A334" s="35">
        <f>A333+1</f>
        <v>45048</v>
      </c>
      <c r="B334" s="36">
        <f>SUMIFS(СВЦЭМ!$I$40:$I$783,СВЦЭМ!$A$40:$A$783,$A334,СВЦЭМ!$B$39:$B$782,B$332)+'СЕТ СН'!$F$16</f>
        <v>0</v>
      </c>
      <c r="C334" s="36">
        <f>SUMIFS(СВЦЭМ!$I$40:$I$783,СВЦЭМ!$A$40:$A$783,$A334,СВЦЭМ!$B$39:$B$782,C$332)+'СЕТ СН'!$F$16</f>
        <v>0</v>
      </c>
      <c r="D334" s="36">
        <f>SUMIFS(СВЦЭМ!$I$40:$I$783,СВЦЭМ!$A$40:$A$783,$A334,СВЦЭМ!$B$39:$B$782,D$332)+'СЕТ СН'!$F$16</f>
        <v>0</v>
      </c>
      <c r="E334" s="36">
        <f>SUMIFS(СВЦЭМ!$I$40:$I$783,СВЦЭМ!$A$40:$A$783,$A334,СВЦЭМ!$B$39:$B$782,E$332)+'СЕТ СН'!$F$16</f>
        <v>0</v>
      </c>
      <c r="F334" s="36">
        <f>SUMIFS(СВЦЭМ!$I$40:$I$783,СВЦЭМ!$A$40:$A$783,$A334,СВЦЭМ!$B$39:$B$782,F$332)+'СЕТ СН'!$F$16</f>
        <v>0</v>
      </c>
      <c r="G334" s="36">
        <f>SUMIFS(СВЦЭМ!$I$40:$I$783,СВЦЭМ!$A$40:$A$783,$A334,СВЦЭМ!$B$39:$B$782,G$332)+'СЕТ СН'!$F$16</f>
        <v>0</v>
      </c>
      <c r="H334" s="36">
        <f>SUMIFS(СВЦЭМ!$I$40:$I$783,СВЦЭМ!$A$40:$A$783,$A334,СВЦЭМ!$B$39:$B$782,H$332)+'СЕТ СН'!$F$16</f>
        <v>0</v>
      </c>
      <c r="I334" s="36">
        <f>SUMIFS(СВЦЭМ!$I$40:$I$783,СВЦЭМ!$A$40:$A$783,$A334,СВЦЭМ!$B$39:$B$782,I$332)+'СЕТ СН'!$F$16</f>
        <v>0</v>
      </c>
      <c r="J334" s="36">
        <f>SUMIFS(СВЦЭМ!$I$40:$I$783,СВЦЭМ!$A$40:$A$783,$A334,СВЦЭМ!$B$39:$B$782,J$332)+'СЕТ СН'!$F$16</f>
        <v>0</v>
      </c>
      <c r="K334" s="36">
        <f>SUMIFS(СВЦЭМ!$I$40:$I$783,СВЦЭМ!$A$40:$A$783,$A334,СВЦЭМ!$B$39:$B$782,K$332)+'СЕТ СН'!$F$16</f>
        <v>0</v>
      </c>
      <c r="L334" s="36">
        <f>SUMIFS(СВЦЭМ!$I$40:$I$783,СВЦЭМ!$A$40:$A$783,$A334,СВЦЭМ!$B$39:$B$782,L$332)+'СЕТ СН'!$F$16</f>
        <v>0</v>
      </c>
      <c r="M334" s="36">
        <f>SUMIFS(СВЦЭМ!$I$40:$I$783,СВЦЭМ!$A$40:$A$783,$A334,СВЦЭМ!$B$39:$B$782,M$332)+'СЕТ СН'!$F$16</f>
        <v>0</v>
      </c>
      <c r="N334" s="36">
        <f>SUMIFS(СВЦЭМ!$I$40:$I$783,СВЦЭМ!$A$40:$A$783,$A334,СВЦЭМ!$B$39:$B$782,N$332)+'СЕТ СН'!$F$16</f>
        <v>0</v>
      </c>
      <c r="O334" s="36">
        <f>SUMIFS(СВЦЭМ!$I$40:$I$783,СВЦЭМ!$A$40:$A$783,$A334,СВЦЭМ!$B$39:$B$782,O$332)+'СЕТ СН'!$F$16</f>
        <v>0</v>
      </c>
      <c r="P334" s="36">
        <f>SUMIFS(СВЦЭМ!$I$40:$I$783,СВЦЭМ!$A$40:$A$783,$A334,СВЦЭМ!$B$39:$B$782,P$332)+'СЕТ СН'!$F$16</f>
        <v>0</v>
      </c>
      <c r="Q334" s="36">
        <f>SUMIFS(СВЦЭМ!$I$40:$I$783,СВЦЭМ!$A$40:$A$783,$A334,СВЦЭМ!$B$39:$B$782,Q$332)+'СЕТ СН'!$F$16</f>
        <v>0</v>
      </c>
      <c r="R334" s="36">
        <f>SUMIFS(СВЦЭМ!$I$40:$I$783,СВЦЭМ!$A$40:$A$783,$A334,СВЦЭМ!$B$39:$B$782,R$332)+'СЕТ СН'!$F$16</f>
        <v>0</v>
      </c>
      <c r="S334" s="36">
        <f>SUMIFS(СВЦЭМ!$I$40:$I$783,СВЦЭМ!$A$40:$A$783,$A334,СВЦЭМ!$B$39:$B$782,S$332)+'СЕТ СН'!$F$16</f>
        <v>0</v>
      </c>
      <c r="T334" s="36">
        <f>SUMIFS(СВЦЭМ!$I$40:$I$783,СВЦЭМ!$A$40:$A$783,$A334,СВЦЭМ!$B$39:$B$782,T$332)+'СЕТ СН'!$F$16</f>
        <v>0</v>
      </c>
      <c r="U334" s="36">
        <f>SUMIFS(СВЦЭМ!$I$40:$I$783,СВЦЭМ!$A$40:$A$783,$A334,СВЦЭМ!$B$39:$B$782,U$332)+'СЕТ СН'!$F$16</f>
        <v>0</v>
      </c>
      <c r="V334" s="36">
        <f>SUMIFS(СВЦЭМ!$I$40:$I$783,СВЦЭМ!$A$40:$A$783,$A334,СВЦЭМ!$B$39:$B$782,V$332)+'СЕТ СН'!$F$16</f>
        <v>0</v>
      </c>
      <c r="W334" s="36">
        <f>SUMIFS(СВЦЭМ!$I$40:$I$783,СВЦЭМ!$A$40:$A$783,$A334,СВЦЭМ!$B$39:$B$782,W$332)+'СЕТ СН'!$F$16</f>
        <v>0</v>
      </c>
      <c r="X334" s="36">
        <f>SUMIFS(СВЦЭМ!$I$40:$I$783,СВЦЭМ!$A$40:$A$783,$A334,СВЦЭМ!$B$39:$B$782,X$332)+'СЕТ СН'!$F$16</f>
        <v>0</v>
      </c>
      <c r="Y334" s="36">
        <f>SUMIFS(СВЦЭМ!$I$40:$I$783,СВЦЭМ!$A$40:$A$783,$A334,СВЦЭМ!$B$39:$B$782,Y$332)+'СЕТ СН'!$F$16</f>
        <v>0</v>
      </c>
    </row>
    <row r="335" spans="1:27" ht="15.75" hidden="1" x14ac:dyDescent="0.2">
      <c r="A335" s="35">
        <f t="shared" ref="A335:A363" si="9">A334+1</f>
        <v>45049</v>
      </c>
      <c r="B335" s="36">
        <f>SUMIFS(СВЦЭМ!$I$40:$I$783,СВЦЭМ!$A$40:$A$783,$A335,СВЦЭМ!$B$39:$B$782,B$332)+'СЕТ СН'!$F$16</f>
        <v>0</v>
      </c>
      <c r="C335" s="36">
        <f>SUMIFS(СВЦЭМ!$I$40:$I$783,СВЦЭМ!$A$40:$A$783,$A335,СВЦЭМ!$B$39:$B$782,C$332)+'СЕТ СН'!$F$16</f>
        <v>0</v>
      </c>
      <c r="D335" s="36">
        <f>SUMIFS(СВЦЭМ!$I$40:$I$783,СВЦЭМ!$A$40:$A$783,$A335,СВЦЭМ!$B$39:$B$782,D$332)+'СЕТ СН'!$F$16</f>
        <v>0</v>
      </c>
      <c r="E335" s="36">
        <f>SUMIFS(СВЦЭМ!$I$40:$I$783,СВЦЭМ!$A$40:$A$783,$A335,СВЦЭМ!$B$39:$B$782,E$332)+'СЕТ СН'!$F$16</f>
        <v>0</v>
      </c>
      <c r="F335" s="36">
        <f>SUMIFS(СВЦЭМ!$I$40:$I$783,СВЦЭМ!$A$40:$A$783,$A335,СВЦЭМ!$B$39:$B$782,F$332)+'СЕТ СН'!$F$16</f>
        <v>0</v>
      </c>
      <c r="G335" s="36">
        <f>SUMIFS(СВЦЭМ!$I$40:$I$783,СВЦЭМ!$A$40:$A$783,$A335,СВЦЭМ!$B$39:$B$782,G$332)+'СЕТ СН'!$F$16</f>
        <v>0</v>
      </c>
      <c r="H335" s="36">
        <f>SUMIFS(СВЦЭМ!$I$40:$I$783,СВЦЭМ!$A$40:$A$783,$A335,СВЦЭМ!$B$39:$B$782,H$332)+'СЕТ СН'!$F$16</f>
        <v>0</v>
      </c>
      <c r="I335" s="36">
        <f>SUMIFS(СВЦЭМ!$I$40:$I$783,СВЦЭМ!$A$40:$A$783,$A335,СВЦЭМ!$B$39:$B$782,I$332)+'СЕТ СН'!$F$16</f>
        <v>0</v>
      </c>
      <c r="J335" s="36">
        <f>SUMIFS(СВЦЭМ!$I$40:$I$783,СВЦЭМ!$A$40:$A$783,$A335,СВЦЭМ!$B$39:$B$782,J$332)+'СЕТ СН'!$F$16</f>
        <v>0</v>
      </c>
      <c r="K335" s="36">
        <f>SUMIFS(СВЦЭМ!$I$40:$I$783,СВЦЭМ!$A$40:$A$783,$A335,СВЦЭМ!$B$39:$B$782,K$332)+'СЕТ СН'!$F$16</f>
        <v>0</v>
      </c>
      <c r="L335" s="36">
        <f>SUMIFS(СВЦЭМ!$I$40:$I$783,СВЦЭМ!$A$40:$A$783,$A335,СВЦЭМ!$B$39:$B$782,L$332)+'СЕТ СН'!$F$16</f>
        <v>0</v>
      </c>
      <c r="M335" s="36">
        <f>SUMIFS(СВЦЭМ!$I$40:$I$783,СВЦЭМ!$A$40:$A$783,$A335,СВЦЭМ!$B$39:$B$782,M$332)+'СЕТ СН'!$F$16</f>
        <v>0</v>
      </c>
      <c r="N335" s="36">
        <f>SUMIFS(СВЦЭМ!$I$40:$I$783,СВЦЭМ!$A$40:$A$783,$A335,СВЦЭМ!$B$39:$B$782,N$332)+'СЕТ СН'!$F$16</f>
        <v>0</v>
      </c>
      <c r="O335" s="36">
        <f>SUMIFS(СВЦЭМ!$I$40:$I$783,СВЦЭМ!$A$40:$A$783,$A335,СВЦЭМ!$B$39:$B$782,O$332)+'СЕТ СН'!$F$16</f>
        <v>0</v>
      </c>
      <c r="P335" s="36">
        <f>SUMIFS(СВЦЭМ!$I$40:$I$783,СВЦЭМ!$A$40:$A$783,$A335,СВЦЭМ!$B$39:$B$782,P$332)+'СЕТ СН'!$F$16</f>
        <v>0</v>
      </c>
      <c r="Q335" s="36">
        <f>SUMIFS(СВЦЭМ!$I$40:$I$783,СВЦЭМ!$A$40:$A$783,$A335,СВЦЭМ!$B$39:$B$782,Q$332)+'СЕТ СН'!$F$16</f>
        <v>0</v>
      </c>
      <c r="R335" s="36">
        <f>SUMIFS(СВЦЭМ!$I$40:$I$783,СВЦЭМ!$A$40:$A$783,$A335,СВЦЭМ!$B$39:$B$782,R$332)+'СЕТ СН'!$F$16</f>
        <v>0</v>
      </c>
      <c r="S335" s="36">
        <f>SUMIFS(СВЦЭМ!$I$40:$I$783,СВЦЭМ!$A$40:$A$783,$A335,СВЦЭМ!$B$39:$B$782,S$332)+'СЕТ СН'!$F$16</f>
        <v>0</v>
      </c>
      <c r="T335" s="36">
        <f>SUMIFS(СВЦЭМ!$I$40:$I$783,СВЦЭМ!$A$40:$A$783,$A335,СВЦЭМ!$B$39:$B$782,T$332)+'СЕТ СН'!$F$16</f>
        <v>0</v>
      </c>
      <c r="U335" s="36">
        <f>SUMIFS(СВЦЭМ!$I$40:$I$783,СВЦЭМ!$A$40:$A$783,$A335,СВЦЭМ!$B$39:$B$782,U$332)+'СЕТ СН'!$F$16</f>
        <v>0</v>
      </c>
      <c r="V335" s="36">
        <f>SUMIFS(СВЦЭМ!$I$40:$I$783,СВЦЭМ!$A$40:$A$783,$A335,СВЦЭМ!$B$39:$B$782,V$332)+'СЕТ СН'!$F$16</f>
        <v>0</v>
      </c>
      <c r="W335" s="36">
        <f>SUMIFS(СВЦЭМ!$I$40:$I$783,СВЦЭМ!$A$40:$A$783,$A335,СВЦЭМ!$B$39:$B$782,W$332)+'СЕТ СН'!$F$16</f>
        <v>0</v>
      </c>
      <c r="X335" s="36">
        <f>SUMIFS(СВЦЭМ!$I$40:$I$783,СВЦЭМ!$A$40:$A$783,$A335,СВЦЭМ!$B$39:$B$782,X$332)+'СЕТ СН'!$F$16</f>
        <v>0</v>
      </c>
      <c r="Y335" s="36">
        <f>SUMIFS(СВЦЭМ!$I$40:$I$783,СВЦЭМ!$A$40:$A$783,$A335,СВЦЭМ!$B$39:$B$782,Y$332)+'СЕТ СН'!$F$16</f>
        <v>0</v>
      </c>
    </row>
    <row r="336" spans="1:27" ht="15.75" hidden="1" x14ac:dyDescent="0.2">
      <c r="A336" s="35">
        <f t="shared" si="9"/>
        <v>45050</v>
      </c>
      <c r="B336" s="36">
        <f>SUMIFS(СВЦЭМ!$I$40:$I$783,СВЦЭМ!$A$40:$A$783,$A336,СВЦЭМ!$B$39:$B$782,B$332)+'СЕТ СН'!$F$16</f>
        <v>0</v>
      </c>
      <c r="C336" s="36">
        <f>SUMIFS(СВЦЭМ!$I$40:$I$783,СВЦЭМ!$A$40:$A$783,$A336,СВЦЭМ!$B$39:$B$782,C$332)+'СЕТ СН'!$F$16</f>
        <v>0</v>
      </c>
      <c r="D336" s="36">
        <f>SUMIFS(СВЦЭМ!$I$40:$I$783,СВЦЭМ!$A$40:$A$783,$A336,СВЦЭМ!$B$39:$B$782,D$332)+'СЕТ СН'!$F$16</f>
        <v>0</v>
      </c>
      <c r="E336" s="36">
        <f>SUMIFS(СВЦЭМ!$I$40:$I$783,СВЦЭМ!$A$40:$A$783,$A336,СВЦЭМ!$B$39:$B$782,E$332)+'СЕТ СН'!$F$16</f>
        <v>0</v>
      </c>
      <c r="F336" s="36">
        <f>SUMIFS(СВЦЭМ!$I$40:$I$783,СВЦЭМ!$A$40:$A$783,$A336,СВЦЭМ!$B$39:$B$782,F$332)+'СЕТ СН'!$F$16</f>
        <v>0</v>
      </c>
      <c r="G336" s="36">
        <f>SUMIFS(СВЦЭМ!$I$40:$I$783,СВЦЭМ!$A$40:$A$783,$A336,СВЦЭМ!$B$39:$B$782,G$332)+'СЕТ СН'!$F$16</f>
        <v>0</v>
      </c>
      <c r="H336" s="36">
        <f>SUMIFS(СВЦЭМ!$I$40:$I$783,СВЦЭМ!$A$40:$A$783,$A336,СВЦЭМ!$B$39:$B$782,H$332)+'СЕТ СН'!$F$16</f>
        <v>0</v>
      </c>
      <c r="I336" s="36">
        <f>SUMIFS(СВЦЭМ!$I$40:$I$783,СВЦЭМ!$A$40:$A$783,$A336,СВЦЭМ!$B$39:$B$782,I$332)+'СЕТ СН'!$F$16</f>
        <v>0</v>
      </c>
      <c r="J336" s="36">
        <f>SUMIFS(СВЦЭМ!$I$40:$I$783,СВЦЭМ!$A$40:$A$783,$A336,СВЦЭМ!$B$39:$B$782,J$332)+'СЕТ СН'!$F$16</f>
        <v>0</v>
      </c>
      <c r="K336" s="36">
        <f>SUMIFS(СВЦЭМ!$I$40:$I$783,СВЦЭМ!$A$40:$A$783,$A336,СВЦЭМ!$B$39:$B$782,K$332)+'СЕТ СН'!$F$16</f>
        <v>0</v>
      </c>
      <c r="L336" s="36">
        <f>SUMIFS(СВЦЭМ!$I$40:$I$783,СВЦЭМ!$A$40:$A$783,$A336,СВЦЭМ!$B$39:$B$782,L$332)+'СЕТ СН'!$F$16</f>
        <v>0</v>
      </c>
      <c r="M336" s="36">
        <f>SUMIFS(СВЦЭМ!$I$40:$I$783,СВЦЭМ!$A$40:$A$783,$A336,СВЦЭМ!$B$39:$B$782,M$332)+'СЕТ СН'!$F$16</f>
        <v>0</v>
      </c>
      <c r="N336" s="36">
        <f>SUMIFS(СВЦЭМ!$I$40:$I$783,СВЦЭМ!$A$40:$A$783,$A336,СВЦЭМ!$B$39:$B$782,N$332)+'СЕТ СН'!$F$16</f>
        <v>0</v>
      </c>
      <c r="O336" s="36">
        <f>SUMIFS(СВЦЭМ!$I$40:$I$783,СВЦЭМ!$A$40:$A$783,$A336,СВЦЭМ!$B$39:$B$782,O$332)+'СЕТ СН'!$F$16</f>
        <v>0</v>
      </c>
      <c r="P336" s="36">
        <f>SUMIFS(СВЦЭМ!$I$40:$I$783,СВЦЭМ!$A$40:$A$783,$A336,СВЦЭМ!$B$39:$B$782,P$332)+'СЕТ СН'!$F$16</f>
        <v>0</v>
      </c>
      <c r="Q336" s="36">
        <f>SUMIFS(СВЦЭМ!$I$40:$I$783,СВЦЭМ!$A$40:$A$783,$A336,СВЦЭМ!$B$39:$B$782,Q$332)+'СЕТ СН'!$F$16</f>
        <v>0</v>
      </c>
      <c r="R336" s="36">
        <f>SUMIFS(СВЦЭМ!$I$40:$I$783,СВЦЭМ!$A$40:$A$783,$A336,СВЦЭМ!$B$39:$B$782,R$332)+'СЕТ СН'!$F$16</f>
        <v>0</v>
      </c>
      <c r="S336" s="36">
        <f>SUMIFS(СВЦЭМ!$I$40:$I$783,СВЦЭМ!$A$40:$A$783,$A336,СВЦЭМ!$B$39:$B$782,S$332)+'СЕТ СН'!$F$16</f>
        <v>0</v>
      </c>
      <c r="T336" s="36">
        <f>SUMIFS(СВЦЭМ!$I$40:$I$783,СВЦЭМ!$A$40:$A$783,$A336,СВЦЭМ!$B$39:$B$782,T$332)+'СЕТ СН'!$F$16</f>
        <v>0</v>
      </c>
      <c r="U336" s="36">
        <f>SUMIFS(СВЦЭМ!$I$40:$I$783,СВЦЭМ!$A$40:$A$783,$A336,СВЦЭМ!$B$39:$B$782,U$332)+'СЕТ СН'!$F$16</f>
        <v>0</v>
      </c>
      <c r="V336" s="36">
        <f>SUMIFS(СВЦЭМ!$I$40:$I$783,СВЦЭМ!$A$40:$A$783,$A336,СВЦЭМ!$B$39:$B$782,V$332)+'СЕТ СН'!$F$16</f>
        <v>0</v>
      </c>
      <c r="W336" s="36">
        <f>SUMIFS(СВЦЭМ!$I$40:$I$783,СВЦЭМ!$A$40:$A$783,$A336,СВЦЭМ!$B$39:$B$782,W$332)+'СЕТ СН'!$F$16</f>
        <v>0</v>
      </c>
      <c r="X336" s="36">
        <f>SUMIFS(СВЦЭМ!$I$40:$I$783,СВЦЭМ!$A$40:$A$783,$A336,СВЦЭМ!$B$39:$B$782,X$332)+'СЕТ СН'!$F$16</f>
        <v>0</v>
      </c>
      <c r="Y336" s="36">
        <f>SUMIFS(СВЦЭМ!$I$40:$I$783,СВЦЭМ!$A$40:$A$783,$A336,СВЦЭМ!$B$39:$B$782,Y$332)+'СЕТ СН'!$F$16</f>
        <v>0</v>
      </c>
    </row>
    <row r="337" spans="1:25" ht="15.75" hidden="1" x14ac:dyDescent="0.2">
      <c r="A337" s="35">
        <f t="shared" si="9"/>
        <v>45051</v>
      </c>
      <c r="B337" s="36">
        <f>SUMIFS(СВЦЭМ!$I$40:$I$783,СВЦЭМ!$A$40:$A$783,$A337,СВЦЭМ!$B$39:$B$782,B$332)+'СЕТ СН'!$F$16</f>
        <v>0</v>
      </c>
      <c r="C337" s="36">
        <f>SUMIFS(СВЦЭМ!$I$40:$I$783,СВЦЭМ!$A$40:$A$783,$A337,СВЦЭМ!$B$39:$B$782,C$332)+'СЕТ СН'!$F$16</f>
        <v>0</v>
      </c>
      <c r="D337" s="36">
        <f>SUMIFS(СВЦЭМ!$I$40:$I$783,СВЦЭМ!$A$40:$A$783,$A337,СВЦЭМ!$B$39:$B$782,D$332)+'СЕТ СН'!$F$16</f>
        <v>0</v>
      </c>
      <c r="E337" s="36">
        <f>SUMIFS(СВЦЭМ!$I$40:$I$783,СВЦЭМ!$A$40:$A$783,$A337,СВЦЭМ!$B$39:$B$782,E$332)+'СЕТ СН'!$F$16</f>
        <v>0</v>
      </c>
      <c r="F337" s="36">
        <f>SUMIFS(СВЦЭМ!$I$40:$I$783,СВЦЭМ!$A$40:$A$783,$A337,СВЦЭМ!$B$39:$B$782,F$332)+'СЕТ СН'!$F$16</f>
        <v>0</v>
      </c>
      <c r="G337" s="36">
        <f>SUMIFS(СВЦЭМ!$I$40:$I$783,СВЦЭМ!$A$40:$A$783,$A337,СВЦЭМ!$B$39:$B$782,G$332)+'СЕТ СН'!$F$16</f>
        <v>0</v>
      </c>
      <c r="H337" s="36">
        <f>SUMIFS(СВЦЭМ!$I$40:$I$783,СВЦЭМ!$A$40:$A$783,$A337,СВЦЭМ!$B$39:$B$782,H$332)+'СЕТ СН'!$F$16</f>
        <v>0</v>
      </c>
      <c r="I337" s="36">
        <f>SUMIFS(СВЦЭМ!$I$40:$I$783,СВЦЭМ!$A$40:$A$783,$A337,СВЦЭМ!$B$39:$B$782,I$332)+'СЕТ СН'!$F$16</f>
        <v>0</v>
      </c>
      <c r="J337" s="36">
        <f>SUMIFS(СВЦЭМ!$I$40:$I$783,СВЦЭМ!$A$40:$A$783,$A337,СВЦЭМ!$B$39:$B$782,J$332)+'СЕТ СН'!$F$16</f>
        <v>0</v>
      </c>
      <c r="K337" s="36">
        <f>SUMIFS(СВЦЭМ!$I$40:$I$783,СВЦЭМ!$A$40:$A$783,$A337,СВЦЭМ!$B$39:$B$782,K$332)+'СЕТ СН'!$F$16</f>
        <v>0</v>
      </c>
      <c r="L337" s="36">
        <f>SUMIFS(СВЦЭМ!$I$40:$I$783,СВЦЭМ!$A$40:$A$783,$A337,СВЦЭМ!$B$39:$B$782,L$332)+'СЕТ СН'!$F$16</f>
        <v>0</v>
      </c>
      <c r="M337" s="36">
        <f>SUMIFS(СВЦЭМ!$I$40:$I$783,СВЦЭМ!$A$40:$A$783,$A337,СВЦЭМ!$B$39:$B$782,M$332)+'СЕТ СН'!$F$16</f>
        <v>0</v>
      </c>
      <c r="N337" s="36">
        <f>SUMIFS(СВЦЭМ!$I$40:$I$783,СВЦЭМ!$A$40:$A$783,$A337,СВЦЭМ!$B$39:$B$782,N$332)+'СЕТ СН'!$F$16</f>
        <v>0</v>
      </c>
      <c r="O337" s="36">
        <f>SUMIFS(СВЦЭМ!$I$40:$I$783,СВЦЭМ!$A$40:$A$783,$A337,СВЦЭМ!$B$39:$B$782,O$332)+'СЕТ СН'!$F$16</f>
        <v>0</v>
      </c>
      <c r="P337" s="36">
        <f>SUMIFS(СВЦЭМ!$I$40:$I$783,СВЦЭМ!$A$40:$A$783,$A337,СВЦЭМ!$B$39:$B$782,P$332)+'СЕТ СН'!$F$16</f>
        <v>0</v>
      </c>
      <c r="Q337" s="36">
        <f>SUMIFS(СВЦЭМ!$I$40:$I$783,СВЦЭМ!$A$40:$A$783,$A337,СВЦЭМ!$B$39:$B$782,Q$332)+'СЕТ СН'!$F$16</f>
        <v>0</v>
      </c>
      <c r="R337" s="36">
        <f>SUMIFS(СВЦЭМ!$I$40:$I$783,СВЦЭМ!$A$40:$A$783,$A337,СВЦЭМ!$B$39:$B$782,R$332)+'СЕТ СН'!$F$16</f>
        <v>0</v>
      </c>
      <c r="S337" s="36">
        <f>SUMIFS(СВЦЭМ!$I$40:$I$783,СВЦЭМ!$A$40:$A$783,$A337,СВЦЭМ!$B$39:$B$782,S$332)+'СЕТ СН'!$F$16</f>
        <v>0</v>
      </c>
      <c r="T337" s="36">
        <f>SUMIFS(СВЦЭМ!$I$40:$I$783,СВЦЭМ!$A$40:$A$783,$A337,СВЦЭМ!$B$39:$B$782,T$332)+'СЕТ СН'!$F$16</f>
        <v>0</v>
      </c>
      <c r="U337" s="36">
        <f>SUMIFS(СВЦЭМ!$I$40:$I$783,СВЦЭМ!$A$40:$A$783,$A337,СВЦЭМ!$B$39:$B$782,U$332)+'СЕТ СН'!$F$16</f>
        <v>0</v>
      </c>
      <c r="V337" s="36">
        <f>SUMIFS(СВЦЭМ!$I$40:$I$783,СВЦЭМ!$A$40:$A$783,$A337,СВЦЭМ!$B$39:$B$782,V$332)+'СЕТ СН'!$F$16</f>
        <v>0</v>
      </c>
      <c r="W337" s="36">
        <f>SUMIFS(СВЦЭМ!$I$40:$I$783,СВЦЭМ!$A$40:$A$783,$A337,СВЦЭМ!$B$39:$B$782,W$332)+'СЕТ СН'!$F$16</f>
        <v>0</v>
      </c>
      <c r="X337" s="36">
        <f>SUMIFS(СВЦЭМ!$I$40:$I$783,СВЦЭМ!$A$40:$A$783,$A337,СВЦЭМ!$B$39:$B$782,X$332)+'СЕТ СН'!$F$16</f>
        <v>0</v>
      </c>
      <c r="Y337" s="36">
        <f>SUMIFS(СВЦЭМ!$I$40:$I$783,СВЦЭМ!$A$40:$A$783,$A337,СВЦЭМ!$B$39:$B$782,Y$332)+'СЕТ СН'!$F$16</f>
        <v>0</v>
      </c>
    </row>
    <row r="338" spans="1:25" ht="15.75" hidden="1" x14ac:dyDescent="0.2">
      <c r="A338" s="35">
        <f t="shared" si="9"/>
        <v>45052</v>
      </c>
      <c r="B338" s="36">
        <f>SUMIFS(СВЦЭМ!$I$40:$I$783,СВЦЭМ!$A$40:$A$783,$A338,СВЦЭМ!$B$39:$B$782,B$332)+'СЕТ СН'!$F$16</f>
        <v>0</v>
      </c>
      <c r="C338" s="36">
        <f>SUMIFS(СВЦЭМ!$I$40:$I$783,СВЦЭМ!$A$40:$A$783,$A338,СВЦЭМ!$B$39:$B$782,C$332)+'СЕТ СН'!$F$16</f>
        <v>0</v>
      </c>
      <c r="D338" s="36">
        <f>SUMIFS(СВЦЭМ!$I$40:$I$783,СВЦЭМ!$A$40:$A$783,$A338,СВЦЭМ!$B$39:$B$782,D$332)+'СЕТ СН'!$F$16</f>
        <v>0</v>
      </c>
      <c r="E338" s="36">
        <f>SUMIFS(СВЦЭМ!$I$40:$I$783,СВЦЭМ!$A$40:$A$783,$A338,СВЦЭМ!$B$39:$B$782,E$332)+'СЕТ СН'!$F$16</f>
        <v>0</v>
      </c>
      <c r="F338" s="36">
        <f>SUMIFS(СВЦЭМ!$I$40:$I$783,СВЦЭМ!$A$40:$A$783,$A338,СВЦЭМ!$B$39:$B$782,F$332)+'СЕТ СН'!$F$16</f>
        <v>0</v>
      </c>
      <c r="G338" s="36">
        <f>SUMIFS(СВЦЭМ!$I$40:$I$783,СВЦЭМ!$A$40:$A$783,$A338,СВЦЭМ!$B$39:$B$782,G$332)+'СЕТ СН'!$F$16</f>
        <v>0</v>
      </c>
      <c r="H338" s="36">
        <f>SUMIFS(СВЦЭМ!$I$40:$I$783,СВЦЭМ!$A$40:$A$783,$A338,СВЦЭМ!$B$39:$B$782,H$332)+'СЕТ СН'!$F$16</f>
        <v>0</v>
      </c>
      <c r="I338" s="36">
        <f>SUMIFS(СВЦЭМ!$I$40:$I$783,СВЦЭМ!$A$40:$A$783,$A338,СВЦЭМ!$B$39:$B$782,I$332)+'СЕТ СН'!$F$16</f>
        <v>0</v>
      </c>
      <c r="J338" s="36">
        <f>SUMIFS(СВЦЭМ!$I$40:$I$783,СВЦЭМ!$A$40:$A$783,$A338,СВЦЭМ!$B$39:$B$782,J$332)+'СЕТ СН'!$F$16</f>
        <v>0</v>
      </c>
      <c r="K338" s="36">
        <f>SUMIFS(СВЦЭМ!$I$40:$I$783,СВЦЭМ!$A$40:$A$783,$A338,СВЦЭМ!$B$39:$B$782,K$332)+'СЕТ СН'!$F$16</f>
        <v>0</v>
      </c>
      <c r="L338" s="36">
        <f>SUMIFS(СВЦЭМ!$I$40:$I$783,СВЦЭМ!$A$40:$A$783,$A338,СВЦЭМ!$B$39:$B$782,L$332)+'СЕТ СН'!$F$16</f>
        <v>0</v>
      </c>
      <c r="M338" s="36">
        <f>SUMIFS(СВЦЭМ!$I$40:$I$783,СВЦЭМ!$A$40:$A$783,$A338,СВЦЭМ!$B$39:$B$782,M$332)+'СЕТ СН'!$F$16</f>
        <v>0</v>
      </c>
      <c r="N338" s="36">
        <f>SUMIFS(СВЦЭМ!$I$40:$I$783,СВЦЭМ!$A$40:$A$783,$A338,СВЦЭМ!$B$39:$B$782,N$332)+'СЕТ СН'!$F$16</f>
        <v>0</v>
      </c>
      <c r="O338" s="36">
        <f>SUMIFS(СВЦЭМ!$I$40:$I$783,СВЦЭМ!$A$40:$A$783,$A338,СВЦЭМ!$B$39:$B$782,O$332)+'СЕТ СН'!$F$16</f>
        <v>0</v>
      </c>
      <c r="P338" s="36">
        <f>SUMIFS(СВЦЭМ!$I$40:$I$783,СВЦЭМ!$A$40:$A$783,$A338,СВЦЭМ!$B$39:$B$782,P$332)+'СЕТ СН'!$F$16</f>
        <v>0</v>
      </c>
      <c r="Q338" s="36">
        <f>SUMIFS(СВЦЭМ!$I$40:$I$783,СВЦЭМ!$A$40:$A$783,$A338,СВЦЭМ!$B$39:$B$782,Q$332)+'СЕТ СН'!$F$16</f>
        <v>0</v>
      </c>
      <c r="R338" s="36">
        <f>SUMIFS(СВЦЭМ!$I$40:$I$783,СВЦЭМ!$A$40:$A$783,$A338,СВЦЭМ!$B$39:$B$782,R$332)+'СЕТ СН'!$F$16</f>
        <v>0</v>
      </c>
      <c r="S338" s="36">
        <f>SUMIFS(СВЦЭМ!$I$40:$I$783,СВЦЭМ!$A$40:$A$783,$A338,СВЦЭМ!$B$39:$B$782,S$332)+'СЕТ СН'!$F$16</f>
        <v>0</v>
      </c>
      <c r="T338" s="36">
        <f>SUMIFS(СВЦЭМ!$I$40:$I$783,СВЦЭМ!$A$40:$A$783,$A338,СВЦЭМ!$B$39:$B$782,T$332)+'СЕТ СН'!$F$16</f>
        <v>0</v>
      </c>
      <c r="U338" s="36">
        <f>SUMIFS(СВЦЭМ!$I$40:$I$783,СВЦЭМ!$A$40:$A$783,$A338,СВЦЭМ!$B$39:$B$782,U$332)+'СЕТ СН'!$F$16</f>
        <v>0</v>
      </c>
      <c r="V338" s="36">
        <f>SUMIFS(СВЦЭМ!$I$40:$I$783,СВЦЭМ!$A$40:$A$783,$A338,СВЦЭМ!$B$39:$B$782,V$332)+'СЕТ СН'!$F$16</f>
        <v>0</v>
      </c>
      <c r="W338" s="36">
        <f>SUMIFS(СВЦЭМ!$I$40:$I$783,СВЦЭМ!$A$40:$A$783,$A338,СВЦЭМ!$B$39:$B$782,W$332)+'СЕТ СН'!$F$16</f>
        <v>0</v>
      </c>
      <c r="X338" s="36">
        <f>SUMIFS(СВЦЭМ!$I$40:$I$783,СВЦЭМ!$A$40:$A$783,$A338,СВЦЭМ!$B$39:$B$782,X$332)+'СЕТ СН'!$F$16</f>
        <v>0</v>
      </c>
      <c r="Y338" s="36">
        <f>SUMIFS(СВЦЭМ!$I$40:$I$783,СВЦЭМ!$A$40:$A$783,$A338,СВЦЭМ!$B$39:$B$782,Y$332)+'СЕТ СН'!$F$16</f>
        <v>0</v>
      </c>
    </row>
    <row r="339" spans="1:25" ht="15.75" hidden="1" x14ac:dyDescent="0.2">
      <c r="A339" s="35">
        <f t="shared" si="9"/>
        <v>45053</v>
      </c>
      <c r="B339" s="36">
        <f>SUMIFS(СВЦЭМ!$I$40:$I$783,СВЦЭМ!$A$40:$A$783,$A339,СВЦЭМ!$B$39:$B$782,B$332)+'СЕТ СН'!$F$16</f>
        <v>0</v>
      </c>
      <c r="C339" s="36">
        <f>SUMIFS(СВЦЭМ!$I$40:$I$783,СВЦЭМ!$A$40:$A$783,$A339,СВЦЭМ!$B$39:$B$782,C$332)+'СЕТ СН'!$F$16</f>
        <v>0</v>
      </c>
      <c r="D339" s="36">
        <f>SUMIFS(СВЦЭМ!$I$40:$I$783,СВЦЭМ!$A$40:$A$783,$A339,СВЦЭМ!$B$39:$B$782,D$332)+'СЕТ СН'!$F$16</f>
        <v>0</v>
      </c>
      <c r="E339" s="36">
        <f>SUMIFS(СВЦЭМ!$I$40:$I$783,СВЦЭМ!$A$40:$A$783,$A339,СВЦЭМ!$B$39:$B$782,E$332)+'СЕТ СН'!$F$16</f>
        <v>0</v>
      </c>
      <c r="F339" s="36">
        <f>SUMIFS(СВЦЭМ!$I$40:$I$783,СВЦЭМ!$A$40:$A$783,$A339,СВЦЭМ!$B$39:$B$782,F$332)+'СЕТ СН'!$F$16</f>
        <v>0</v>
      </c>
      <c r="G339" s="36">
        <f>SUMIFS(СВЦЭМ!$I$40:$I$783,СВЦЭМ!$A$40:$A$783,$A339,СВЦЭМ!$B$39:$B$782,G$332)+'СЕТ СН'!$F$16</f>
        <v>0</v>
      </c>
      <c r="H339" s="36">
        <f>SUMIFS(СВЦЭМ!$I$40:$I$783,СВЦЭМ!$A$40:$A$783,$A339,СВЦЭМ!$B$39:$B$782,H$332)+'СЕТ СН'!$F$16</f>
        <v>0</v>
      </c>
      <c r="I339" s="36">
        <f>SUMIFS(СВЦЭМ!$I$40:$I$783,СВЦЭМ!$A$40:$A$783,$A339,СВЦЭМ!$B$39:$B$782,I$332)+'СЕТ СН'!$F$16</f>
        <v>0</v>
      </c>
      <c r="J339" s="36">
        <f>SUMIFS(СВЦЭМ!$I$40:$I$783,СВЦЭМ!$A$40:$A$783,$A339,СВЦЭМ!$B$39:$B$782,J$332)+'СЕТ СН'!$F$16</f>
        <v>0</v>
      </c>
      <c r="K339" s="36">
        <f>SUMIFS(СВЦЭМ!$I$40:$I$783,СВЦЭМ!$A$40:$A$783,$A339,СВЦЭМ!$B$39:$B$782,K$332)+'СЕТ СН'!$F$16</f>
        <v>0</v>
      </c>
      <c r="L339" s="36">
        <f>SUMIFS(СВЦЭМ!$I$40:$I$783,СВЦЭМ!$A$40:$A$783,$A339,СВЦЭМ!$B$39:$B$782,L$332)+'СЕТ СН'!$F$16</f>
        <v>0</v>
      </c>
      <c r="M339" s="36">
        <f>SUMIFS(СВЦЭМ!$I$40:$I$783,СВЦЭМ!$A$40:$A$783,$A339,СВЦЭМ!$B$39:$B$782,M$332)+'СЕТ СН'!$F$16</f>
        <v>0</v>
      </c>
      <c r="N339" s="36">
        <f>SUMIFS(СВЦЭМ!$I$40:$I$783,СВЦЭМ!$A$40:$A$783,$A339,СВЦЭМ!$B$39:$B$782,N$332)+'СЕТ СН'!$F$16</f>
        <v>0</v>
      </c>
      <c r="O339" s="36">
        <f>SUMIFS(СВЦЭМ!$I$40:$I$783,СВЦЭМ!$A$40:$A$783,$A339,СВЦЭМ!$B$39:$B$782,O$332)+'СЕТ СН'!$F$16</f>
        <v>0</v>
      </c>
      <c r="P339" s="36">
        <f>SUMIFS(СВЦЭМ!$I$40:$I$783,СВЦЭМ!$A$40:$A$783,$A339,СВЦЭМ!$B$39:$B$782,P$332)+'СЕТ СН'!$F$16</f>
        <v>0</v>
      </c>
      <c r="Q339" s="36">
        <f>SUMIFS(СВЦЭМ!$I$40:$I$783,СВЦЭМ!$A$40:$A$783,$A339,СВЦЭМ!$B$39:$B$782,Q$332)+'СЕТ СН'!$F$16</f>
        <v>0</v>
      </c>
      <c r="R339" s="36">
        <f>SUMIFS(СВЦЭМ!$I$40:$I$783,СВЦЭМ!$A$40:$A$783,$A339,СВЦЭМ!$B$39:$B$782,R$332)+'СЕТ СН'!$F$16</f>
        <v>0</v>
      </c>
      <c r="S339" s="36">
        <f>SUMIFS(СВЦЭМ!$I$40:$I$783,СВЦЭМ!$A$40:$A$783,$A339,СВЦЭМ!$B$39:$B$782,S$332)+'СЕТ СН'!$F$16</f>
        <v>0</v>
      </c>
      <c r="T339" s="36">
        <f>SUMIFS(СВЦЭМ!$I$40:$I$783,СВЦЭМ!$A$40:$A$783,$A339,СВЦЭМ!$B$39:$B$782,T$332)+'СЕТ СН'!$F$16</f>
        <v>0</v>
      </c>
      <c r="U339" s="36">
        <f>SUMIFS(СВЦЭМ!$I$40:$I$783,СВЦЭМ!$A$40:$A$783,$A339,СВЦЭМ!$B$39:$B$782,U$332)+'СЕТ СН'!$F$16</f>
        <v>0</v>
      </c>
      <c r="V339" s="36">
        <f>SUMIFS(СВЦЭМ!$I$40:$I$783,СВЦЭМ!$A$40:$A$783,$A339,СВЦЭМ!$B$39:$B$782,V$332)+'СЕТ СН'!$F$16</f>
        <v>0</v>
      </c>
      <c r="W339" s="36">
        <f>SUMIFS(СВЦЭМ!$I$40:$I$783,СВЦЭМ!$A$40:$A$783,$A339,СВЦЭМ!$B$39:$B$782,W$332)+'СЕТ СН'!$F$16</f>
        <v>0</v>
      </c>
      <c r="X339" s="36">
        <f>SUMIFS(СВЦЭМ!$I$40:$I$783,СВЦЭМ!$A$40:$A$783,$A339,СВЦЭМ!$B$39:$B$782,X$332)+'СЕТ СН'!$F$16</f>
        <v>0</v>
      </c>
      <c r="Y339" s="36">
        <f>SUMIFS(СВЦЭМ!$I$40:$I$783,СВЦЭМ!$A$40:$A$783,$A339,СВЦЭМ!$B$39:$B$782,Y$332)+'СЕТ СН'!$F$16</f>
        <v>0</v>
      </c>
    </row>
    <row r="340" spans="1:25" ht="15.75" hidden="1" x14ac:dyDescent="0.2">
      <c r="A340" s="35">
        <f t="shared" si="9"/>
        <v>45054</v>
      </c>
      <c r="B340" s="36">
        <f>SUMIFS(СВЦЭМ!$I$40:$I$783,СВЦЭМ!$A$40:$A$783,$A340,СВЦЭМ!$B$39:$B$782,B$332)+'СЕТ СН'!$F$16</f>
        <v>0</v>
      </c>
      <c r="C340" s="36">
        <f>SUMIFS(СВЦЭМ!$I$40:$I$783,СВЦЭМ!$A$40:$A$783,$A340,СВЦЭМ!$B$39:$B$782,C$332)+'СЕТ СН'!$F$16</f>
        <v>0</v>
      </c>
      <c r="D340" s="36">
        <f>SUMIFS(СВЦЭМ!$I$40:$I$783,СВЦЭМ!$A$40:$A$783,$A340,СВЦЭМ!$B$39:$B$782,D$332)+'СЕТ СН'!$F$16</f>
        <v>0</v>
      </c>
      <c r="E340" s="36">
        <f>SUMIFS(СВЦЭМ!$I$40:$I$783,СВЦЭМ!$A$40:$A$783,$A340,СВЦЭМ!$B$39:$B$782,E$332)+'СЕТ СН'!$F$16</f>
        <v>0</v>
      </c>
      <c r="F340" s="36">
        <f>SUMIFS(СВЦЭМ!$I$40:$I$783,СВЦЭМ!$A$40:$A$783,$A340,СВЦЭМ!$B$39:$B$782,F$332)+'СЕТ СН'!$F$16</f>
        <v>0</v>
      </c>
      <c r="G340" s="36">
        <f>SUMIFS(СВЦЭМ!$I$40:$I$783,СВЦЭМ!$A$40:$A$783,$A340,СВЦЭМ!$B$39:$B$782,G$332)+'СЕТ СН'!$F$16</f>
        <v>0</v>
      </c>
      <c r="H340" s="36">
        <f>SUMIFS(СВЦЭМ!$I$40:$I$783,СВЦЭМ!$A$40:$A$783,$A340,СВЦЭМ!$B$39:$B$782,H$332)+'СЕТ СН'!$F$16</f>
        <v>0</v>
      </c>
      <c r="I340" s="36">
        <f>SUMIFS(СВЦЭМ!$I$40:$I$783,СВЦЭМ!$A$40:$A$783,$A340,СВЦЭМ!$B$39:$B$782,I$332)+'СЕТ СН'!$F$16</f>
        <v>0</v>
      </c>
      <c r="J340" s="36">
        <f>SUMIFS(СВЦЭМ!$I$40:$I$783,СВЦЭМ!$A$40:$A$783,$A340,СВЦЭМ!$B$39:$B$782,J$332)+'СЕТ СН'!$F$16</f>
        <v>0</v>
      </c>
      <c r="K340" s="36">
        <f>SUMIFS(СВЦЭМ!$I$40:$I$783,СВЦЭМ!$A$40:$A$783,$A340,СВЦЭМ!$B$39:$B$782,K$332)+'СЕТ СН'!$F$16</f>
        <v>0</v>
      </c>
      <c r="L340" s="36">
        <f>SUMIFS(СВЦЭМ!$I$40:$I$783,СВЦЭМ!$A$40:$A$783,$A340,СВЦЭМ!$B$39:$B$782,L$332)+'СЕТ СН'!$F$16</f>
        <v>0</v>
      </c>
      <c r="M340" s="36">
        <f>SUMIFS(СВЦЭМ!$I$40:$I$783,СВЦЭМ!$A$40:$A$783,$A340,СВЦЭМ!$B$39:$B$782,M$332)+'СЕТ СН'!$F$16</f>
        <v>0</v>
      </c>
      <c r="N340" s="36">
        <f>SUMIFS(СВЦЭМ!$I$40:$I$783,СВЦЭМ!$A$40:$A$783,$A340,СВЦЭМ!$B$39:$B$782,N$332)+'СЕТ СН'!$F$16</f>
        <v>0</v>
      </c>
      <c r="O340" s="36">
        <f>SUMIFS(СВЦЭМ!$I$40:$I$783,СВЦЭМ!$A$40:$A$783,$A340,СВЦЭМ!$B$39:$B$782,O$332)+'СЕТ СН'!$F$16</f>
        <v>0</v>
      </c>
      <c r="P340" s="36">
        <f>SUMIFS(СВЦЭМ!$I$40:$I$783,СВЦЭМ!$A$40:$A$783,$A340,СВЦЭМ!$B$39:$B$782,P$332)+'СЕТ СН'!$F$16</f>
        <v>0</v>
      </c>
      <c r="Q340" s="36">
        <f>SUMIFS(СВЦЭМ!$I$40:$I$783,СВЦЭМ!$A$40:$A$783,$A340,СВЦЭМ!$B$39:$B$782,Q$332)+'СЕТ СН'!$F$16</f>
        <v>0</v>
      </c>
      <c r="R340" s="36">
        <f>SUMIFS(СВЦЭМ!$I$40:$I$783,СВЦЭМ!$A$40:$A$783,$A340,СВЦЭМ!$B$39:$B$782,R$332)+'СЕТ СН'!$F$16</f>
        <v>0</v>
      </c>
      <c r="S340" s="36">
        <f>SUMIFS(СВЦЭМ!$I$40:$I$783,СВЦЭМ!$A$40:$A$783,$A340,СВЦЭМ!$B$39:$B$782,S$332)+'СЕТ СН'!$F$16</f>
        <v>0</v>
      </c>
      <c r="T340" s="36">
        <f>SUMIFS(СВЦЭМ!$I$40:$I$783,СВЦЭМ!$A$40:$A$783,$A340,СВЦЭМ!$B$39:$B$782,T$332)+'СЕТ СН'!$F$16</f>
        <v>0</v>
      </c>
      <c r="U340" s="36">
        <f>SUMIFS(СВЦЭМ!$I$40:$I$783,СВЦЭМ!$A$40:$A$783,$A340,СВЦЭМ!$B$39:$B$782,U$332)+'СЕТ СН'!$F$16</f>
        <v>0</v>
      </c>
      <c r="V340" s="36">
        <f>SUMIFS(СВЦЭМ!$I$40:$I$783,СВЦЭМ!$A$40:$A$783,$A340,СВЦЭМ!$B$39:$B$782,V$332)+'СЕТ СН'!$F$16</f>
        <v>0</v>
      </c>
      <c r="W340" s="36">
        <f>SUMIFS(СВЦЭМ!$I$40:$I$783,СВЦЭМ!$A$40:$A$783,$A340,СВЦЭМ!$B$39:$B$782,W$332)+'СЕТ СН'!$F$16</f>
        <v>0</v>
      </c>
      <c r="X340" s="36">
        <f>SUMIFS(СВЦЭМ!$I$40:$I$783,СВЦЭМ!$A$40:$A$783,$A340,СВЦЭМ!$B$39:$B$782,X$332)+'СЕТ СН'!$F$16</f>
        <v>0</v>
      </c>
      <c r="Y340" s="36">
        <f>SUMIFS(СВЦЭМ!$I$40:$I$783,СВЦЭМ!$A$40:$A$783,$A340,СВЦЭМ!$B$39:$B$782,Y$332)+'СЕТ СН'!$F$16</f>
        <v>0</v>
      </c>
    </row>
    <row r="341" spans="1:25" ht="15.75" hidden="1" x14ac:dyDescent="0.2">
      <c r="A341" s="35">
        <f t="shared" si="9"/>
        <v>45055</v>
      </c>
      <c r="B341" s="36">
        <f>SUMIFS(СВЦЭМ!$I$40:$I$783,СВЦЭМ!$A$40:$A$783,$A341,СВЦЭМ!$B$39:$B$782,B$332)+'СЕТ СН'!$F$16</f>
        <v>0</v>
      </c>
      <c r="C341" s="36">
        <f>SUMIFS(СВЦЭМ!$I$40:$I$783,СВЦЭМ!$A$40:$A$783,$A341,СВЦЭМ!$B$39:$B$782,C$332)+'СЕТ СН'!$F$16</f>
        <v>0</v>
      </c>
      <c r="D341" s="36">
        <f>SUMIFS(СВЦЭМ!$I$40:$I$783,СВЦЭМ!$A$40:$A$783,$A341,СВЦЭМ!$B$39:$B$782,D$332)+'СЕТ СН'!$F$16</f>
        <v>0</v>
      </c>
      <c r="E341" s="36">
        <f>SUMIFS(СВЦЭМ!$I$40:$I$783,СВЦЭМ!$A$40:$A$783,$A341,СВЦЭМ!$B$39:$B$782,E$332)+'СЕТ СН'!$F$16</f>
        <v>0</v>
      </c>
      <c r="F341" s="36">
        <f>SUMIFS(СВЦЭМ!$I$40:$I$783,СВЦЭМ!$A$40:$A$783,$A341,СВЦЭМ!$B$39:$B$782,F$332)+'СЕТ СН'!$F$16</f>
        <v>0</v>
      </c>
      <c r="G341" s="36">
        <f>SUMIFS(СВЦЭМ!$I$40:$I$783,СВЦЭМ!$A$40:$A$783,$A341,СВЦЭМ!$B$39:$B$782,G$332)+'СЕТ СН'!$F$16</f>
        <v>0</v>
      </c>
      <c r="H341" s="36">
        <f>SUMIFS(СВЦЭМ!$I$40:$I$783,СВЦЭМ!$A$40:$A$783,$A341,СВЦЭМ!$B$39:$B$782,H$332)+'СЕТ СН'!$F$16</f>
        <v>0</v>
      </c>
      <c r="I341" s="36">
        <f>SUMIFS(СВЦЭМ!$I$40:$I$783,СВЦЭМ!$A$40:$A$783,$A341,СВЦЭМ!$B$39:$B$782,I$332)+'СЕТ СН'!$F$16</f>
        <v>0</v>
      </c>
      <c r="J341" s="36">
        <f>SUMIFS(СВЦЭМ!$I$40:$I$783,СВЦЭМ!$A$40:$A$783,$A341,СВЦЭМ!$B$39:$B$782,J$332)+'СЕТ СН'!$F$16</f>
        <v>0</v>
      </c>
      <c r="K341" s="36">
        <f>SUMIFS(СВЦЭМ!$I$40:$I$783,СВЦЭМ!$A$40:$A$783,$A341,СВЦЭМ!$B$39:$B$782,K$332)+'СЕТ СН'!$F$16</f>
        <v>0</v>
      </c>
      <c r="L341" s="36">
        <f>SUMIFS(СВЦЭМ!$I$40:$I$783,СВЦЭМ!$A$40:$A$783,$A341,СВЦЭМ!$B$39:$B$782,L$332)+'СЕТ СН'!$F$16</f>
        <v>0</v>
      </c>
      <c r="M341" s="36">
        <f>SUMIFS(СВЦЭМ!$I$40:$I$783,СВЦЭМ!$A$40:$A$783,$A341,СВЦЭМ!$B$39:$B$782,M$332)+'СЕТ СН'!$F$16</f>
        <v>0</v>
      </c>
      <c r="N341" s="36">
        <f>SUMIFS(СВЦЭМ!$I$40:$I$783,СВЦЭМ!$A$40:$A$783,$A341,СВЦЭМ!$B$39:$B$782,N$332)+'СЕТ СН'!$F$16</f>
        <v>0</v>
      </c>
      <c r="O341" s="36">
        <f>SUMIFS(СВЦЭМ!$I$40:$I$783,СВЦЭМ!$A$40:$A$783,$A341,СВЦЭМ!$B$39:$B$782,O$332)+'СЕТ СН'!$F$16</f>
        <v>0</v>
      </c>
      <c r="P341" s="36">
        <f>SUMIFS(СВЦЭМ!$I$40:$I$783,СВЦЭМ!$A$40:$A$783,$A341,СВЦЭМ!$B$39:$B$782,P$332)+'СЕТ СН'!$F$16</f>
        <v>0</v>
      </c>
      <c r="Q341" s="36">
        <f>SUMIFS(СВЦЭМ!$I$40:$I$783,СВЦЭМ!$A$40:$A$783,$A341,СВЦЭМ!$B$39:$B$782,Q$332)+'СЕТ СН'!$F$16</f>
        <v>0</v>
      </c>
      <c r="R341" s="36">
        <f>SUMIFS(СВЦЭМ!$I$40:$I$783,СВЦЭМ!$A$40:$A$783,$A341,СВЦЭМ!$B$39:$B$782,R$332)+'СЕТ СН'!$F$16</f>
        <v>0</v>
      </c>
      <c r="S341" s="36">
        <f>SUMIFS(СВЦЭМ!$I$40:$I$783,СВЦЭМ!$A$40:$A$783,$A341,СВЦЭМ!$B$39:$B$782,S$332)+'СЕТ СН'!$F$16</f>
        <v>0</v>
      </c>
      <c r="T341" s="36">
        <f>SUMIFS(СВЦЭМ!$I$40:$I$783,СВЦЭМ!$A$40:$A$783,$A341,СВЦЭМ!$B$39:$B$782,T$332)+'СЕТ СН'!$F$16</f>
        <v>0</v>
      </c>
      <c r="U341" s="36">
        <f>SUMIFS(СВЦЭМ!$I$40:$I$783,СВЦЭМ!$A$40:$A$783,$A341,СВЦЭМ!$B$39:$B$782,U$332)+'СЕТ СН'!$F$16</f>
        <v>0</v>
      </c>
      <c r="V341" s="36">
        <f>SUMIFS(СВЦЭМ!$I$40:$I$783,СВЦЭМ!$A$40:$A$783,$A341,СВЦЭМ!$B$39:$B$782,V$332)+'СЕТ СН'!$F$16</f>
        <v>0</v>
      </c>
      <c r="W341" s="36">
        <f>SUMIFS(СВЦЭМ!$I$40:$I$783,СВЦЭМ!$A$40:$A$783,$A341,СВЦЭМ!$B$39:$B$782,W$332)+'СЕТ СН'!$F$16</f>
        <v>0</v>
      </c>
      <c r="X341" s="36">
        <f>SUMIFS(СВЦЭМ!$I$40:$I$783,СВЦЭМ!$A$40:$A$783,$A341,СВЦЭМ!$B$39:$B$782,X$332)+'СЕТ СН'!$F$16</f>
        <v>0</v>
      </c>
      <c r="Y341" s="36">
        <f>SUMIFS(СВЦЭМ!$I$40:$I$783,СВЦЭМ!$A$40:$A$783,$A341,СВЦЭМ!$B$39:$B$782,Y$332)+'СЕТ СН'!$F$16</f>
        <v>0</v>
      </c>
    </row>
    <row r="342" spans="1:25" ht="15.75" hidden="1" x14ac:dyDescent="0.2">
      <c r="A342" s="35">
        <f t="shared" si="9"/>
        <v>45056</v>
      </c>
      <c r="B342" s="36">
        <f>SUMIFS(СВЦЭМ!$I$40:$I$783,СВЦЭМ!$A$40:$A$783,$A342,СВЦЭМ!$B$39:$B$782,B$332)+'СЕТ СН'!$F$16</f>
        <v>0</v>
      </c>
      <c r="C342" s="36">
        <f>SUMIFS(СВЦЭМ!$I$40:$I$783,СВЦЭМ!$A$40:$A$783,$A342,СВЦЭМ!$B$39:$B$782,C$332)+'СЕТ СН'!$F$16</f>
        <v>0</v>
      </c>
      <c r="D342" s="36">
        <f>SUMIFS(СВЦЭМ!$I$40:$I$783,СВЦЭМ!$A$40:$A$783,$A342,СВЦЭМ!$B$39:$B$782,D$332)+'СЕТ СН'!$F$16</f>
        <v>0</v>
      </c>
      <c r="E342" s="36">
        <f>SUMIFS(СВЦЭМ!$I$40:$I$783,СВЦЭМ!$A$40:$A$783,$A342,СВЦЭМ!$B$39:$B$782,E$332)+'СЕТ СН'!$F$16</f>
        <v>0</v>
      </c>
      <c r="F342" s="36">
        <f>SUMIFS(СВЦЭМ!$I$40:$I$783,СВЦЭМ!$A$40:$A$783,$A342,СВЦЭМ!$B$39:$B$782,F$332)+'СЕТ СН'!$F$16</f>
        <v>0</v>
      </c>
      <c r="G342" s="36">
        <f>SUMIFS(СВЦЭМ!$I$40:$I$783,СВЦЭМ!$A$40:$A$783,$A342,СВЦЭМ!$B$39:$B$782,G$332)+'СЕТ СН'!$F$16</f>
        <v>0</v>
      </c>
      <c r="H342" s="36">
        <f>SUMIFS(СВЦЭМ!$I$40:$I$783,СВЦЭМ!$A$40:$A$783,$A342,СВЦЭМ!$B$39:$B$782,H$332)+'СЕТ СН'!$F$16</f>
        <v>0</v>
      </c>
      <c r="I342" s="36">
        <f>SUMIFS(СВЦЭМ!$I$40:$I$783,СВЦЭМ!$A$40:$A$783,$A342,СВЦЭМ!$B$39:$B$782,I$332)+'СЕТ СН'!$F$16</f>
        <v>0</v>
      </c>
      <c r="J342" s="36">
        <f>SUMIFS(СВЦЭМ!$I$40:$I$783,СВЦЭМ!$A$40:$A$783,$A342,СВЦЭМ!$B$39:$B$782,J$332)+'СЕТ СН'!$F$16</f>
        <v>0</v>
      </c>
      <c r="K342" s="36">
        <f>SUMIFS(СВЦЭМ!$I$40:$I$783,СВЦЭМ!$A$40:$A$783,$A342,СВЦЭМ!$B$39:$B$782,K$332)+'СЕТ СН'!$F$16</f>
        <v>0</v>
      </c>
      <c r="L342" s="36">
        <f>SUMIFS(СВЦЭМ!$I$40:$I$783,СВЦЭМ!$A$40:$A$783,$A342,СВЦЭМ!$B$39:$B$782,L$332)+'СЕТ СН'!$F$16</f>
        <v>0</v>
      </c>
      <c r="M342" s="36">
        <f>SUMIFS(СВЦЭМ!$I$40:$I$783,СВЦЭМ!$A$40:$A$783,$A342,СВЦЭМ!$B$39:$B$782,M$332)+'СЕТ СН'!$F$16</f>
        <v>0</v>
      </c>
      <c r="N342" s="36">
        <f>SUMIFS(СВЦЭМ!$I$40:$I$783,СВЦЭМ!$A$40:$A$783,$A342,СВЦЭМ!$B$39:$B$782,N$332)+'СЕТ СН'!$F$16</f>
        <v>0</v>
      </c>
      <c r="O342" s="36">
        <f>SUMIFS(СВЦЭМ!$I$40:$I$783,СВЦЭМ!$A$40:$A$783,$A342,СВЦЭМ!$B$39:$B$782,O$332)+'СЕТ СН'!$F$16</f>
        <v>0</v>
      </c>
      <c r="P342" s="36">
        <f>SUMIFS(СВЦЭМ!$I$40:$I$783,СВЦЭМ!$A$40:$A$783,$A342,СВЦЭМ!$B$39:$B$782,P$332)+'СЕТ СН'!$F$16</f>
        <v>0</v>
      </c>
      <c r="Q342" s="36">
        <f>SUMIFS(СВЦЭМ!$I$40:$I$783,СВЦЭМ!$A$40:$A$783,$A342,СВЦЭМ!$B$39:$B$782,Q$332)+'СЕТ СН'!$F$16</f>
        <v>0</v>
      </c>
      <c r="R342" s="36">
        <f>SUMIFS(СВЦЭМ!$I$40:$I$783,СВЦЭМ!$A$40:$A$783,$A342,СВЦЭМ!$B$39:$B$782,R$332)+'СЕТ СН'!$F$16</f>
        <v>0</v>
      </c>
      <c r="S342" s="36">
        <f>SUMIFS(СВЦЭМ!$I$40:$I$783,СВЦЭМ!$A$40:$A$783,$A342,СВЦЭМ!$B$39:$B$782,S$332)+'СЕТ СН'!$F$16</f>
        <v>0</v>
      </c>
      <c r="T342" s="36">
        <f>SUMIFS(СВЦЭМ!$I$40:$I$783,СВЦЭМ!$A$40:$A$783,$A342,СВЦЭМ!$B$39:$B$782,T$332)+'СЕТ СН'!$F$16</f>
        <v>0</v>
      </c>
      <c r="U342" s="36">
        <f>SUMIFS(СВЦЭМ!$I$40:$I$783,СВЦЭМ!$A$40:$A$783,$A342,СВЦЭМ!$B$39:$B$782,U$332)+'СЕТ СН'!$F$16</f>
        <v>0</v>
      </c>
      <c r="V342" s="36">
        <f>SUMIFS(СВЦЭМ!$I$40:$I$783,СВЦЭМ!$A$40:$A$783,$A342,СВЦЭМ!$B$39:$B$782,V$332)+'СЕТ СН'!$F$16</f>
        <v>0</v>
      </c>
      <c r="W342" s="36">
        <f>SUMIFS(СВЦЭМ!$I$40:$I$783,СВЦЭМ!$A$40:$A$783,$A342,СВЦЭМ!$B$39:$B$782,W$332)+'СЕТ СН'!$F$16</f>
        <v>0</v>
      </c>
      <c r="X342" s="36">
        <f>SUMIFS(СВЦЭМ!$I$40:$I$783,СВЦЭМ!$A$40:$A$783,$A342,СВЦЭМ!$B$39:$B$782,X$332)+'СЕТ СН'!$F$16</f>
        <v>0</v>
      </c>
      <c r="Y342" s="36">
        <f>SUMIFS(СВЦЭМ!$I$40:$I$783,СВЦЭМ!$A$40:$A$783,$A342,СВЦЭМ!$B$39:$B$782,Y$332)+'СЕТ СН'!$F$16</f>
        <v>0</v>
      </c>
    </row>
    <row r="343" spans="1:25" ht="15.75" hidden="1" x14ac:dyDescent="0.2">
      <c r="A343" s="35">
        <f t="shared" si="9"/>
        <v>45057</v>
      </c>
      <c r="B343" s="36">
        <f>SUMIFS(СВЦЭМ!$I$40:$I$783,СВЦЭМ!$A$40:$A$783,$A343,СВЦЭМ!$B$39:$B$782,B$332)+'СЕТ СН'!$F$16</f>
        <v>0</v>
      </c>
      <c r="C343" s="36">
        <f>SUMIFS(СВЦЭМ!$I$40:$I$783,СВЦЭМ!$A$40:$A$783,$A343,СВЦЭМ!$B$39:$B$782,C$332)+'СЕТ СН'!$F$16</f>
        <v>0</v>
      </c>
      <c r="D343" s="36">
        <f>SUMIFS(СВЦЭМ!$I$40:$I$783,СВЦЭМ!$A$40:$A$783,$A343,СВЦЭМ!$B$39:$B$782,D$332)+'СЕТ СН'!$F$16</f>
        <v>0</v>
      </c>
      <c r="E343" s="36">
        <f>SUMIFS(СВЦЭМ!$I$40:$I$783,СВЦЭМ!$A$40:$A$783,$A343,СВЦЭМ!$B$39:$B$782,E$332)+'СЕТ СН'!$F$16</f>
        <v>0</v>
      </c>
      <c r="F343" s="36">
        <f>SUMIFS(СВЦЭМ!$I$40:$I$783,СВЦЭМ!$A$40:$A$783,$A343,СВЦЭМ!$B$39:$B$782,F$332)+'СЕТ СН'!$F$16</f>
        <v>0</v>
      </c>
      <c r="G343" s="36">
        <f>SUMIFS(СВЦЭМ!$I$40:$I$783,СВЦЭМ!$A$40:$A$783,$A343,СВЦЭМ!$B$39:$B$782,G$332)+'СЕТ СН'!$F$16</f>
        <v>0</v>
      </c>
      <c r="H343" s="36">
        <f>SUMIFS(СВЦЭМ!$I$40:$I$783,СВЦЭМ!$A$40:$A$783,$A343,СВЦЭМ!$B$39:$B$782,H$332)+'СЕТ СН'!$F$16</f>
        <v>0</v>
      </c>
      <c r="I343" s="36">
        <f>SUMIFS(СВЦЭМ!$I$40:$I$783,СВЦЭМ!$A$40:$A$783,$A343,СВЦЭМ!$B$39:$B$782,I$332)+'СЕТ СН'!$F$16</f>
        <v>0</v>
      </c>
      <c r="J343" s="36">
        <f>SUMIFS(СВЦЭМ!$I$40:$I$783,СВЦЭМ!$A$40:$A$783,$A343,СВЦЭМ!$B$39:$B$782,J$332)+'СЕТ СН'!$F$16</f>
        <v>0</v>
      </c>
      <c r="K343" s="36">
        <f>SUMIFS(СВЦЭМ!$I$40:$I$783,СВЦЭМ!$A$40:$A$783,$A343,СВЦЭМ!$B$39:$B$782,K$332)+'СЕТ СН'!$F$16</f>
        <v>0</v>
      </c>
      <c r="L343" s="36">
        <f>SUMIFS(СВЦЭМ!$I$40:$I$783,СВЦЭМ!$A$40:$A$783,$A343,СВЦЭМ!$B$39:$B$782,L$332)+'СЕТ СН'!$F$16</f>
        <v>0</v>
      </c>
      <c r="M343" s="36">
        <f>SUMIFS(СВЦЭМ!$I$40:$I$783,СВЦЭМ!$A$40:$A$783,$A343,СВЦЭМ!$B$39:$B$782,M$332)+'СЕТ СН'!$F$16</f>
        <v>0</v>
      </c>
      <c r="N343" s="36">
        <f>SUMIFS(СВЦЭМ!$I$40:$I$783,СВЦЭМ!$A$40:$A$783,$A343,СВЦЭМ!$B$39:$B$782,N$332)+'СЕТ СН'!$F$16</f>
        <v>0</v>
      </c>
      <c r="O343" s="36">
        <f>SUMIFS(СВЦЭМ!$I$40:$I$783,СВЦЭМ!$A$40:$A$783,$A343,СВЦЭМ!$B$39:$B$782,O$332)+'СЕТ СН'!$F$16</f>
        <v>0</v>
      </c>
      <c r="P343" s="36">
        <f>SUMIFS(СВЦЭМ!$I$40:$I$783,СВЦЭМ!$A$40:$A$783,$A343,СВЦЭМ!$B$39:$B$782,P$332)+'СЕТ СН'!$F$16</f>
        <v>0</v>
      </c>
      <c r="Q343" s="36">
        <f>SUMIFS(СВЦЭМ!$I$40:$I$783,СВЦЭМ!$A$40:$A$783,$A343,СВЦЭМ!$B$39:$B$782,Q$332)+'СЕТ СН'!$F$16</f>
        <v>0</v>
      </c>
      <c r="R343" s="36">
        <f>SUMIFS(СВЦЭМ!$I$40:$I$783,СВЦЭМ!$A$40:$A$783,$A343,СВЦЭМ!$B$39:$B$782,R$332)+'СЕТ СН'!$F$16</f>
        <v>0</v>
      </c>
      <c r="S343" s="36">
        <f>SUMIFS(СВЦЭМ!$I$40:$I$783,СВЦЭМ!$A$40:$A$783,$A343,СВЦЭМ!$B$39:$B$782,S$332)+'СЕТ СН'!$F$16</f>
        <v>0</v>
      </c>
      <c r="T343" s="36">
        <f>SUMIFS(СВЦЭМ!$I$40:$I$783,СВЦЭМ!$A$40:$A$783,$A343,СВЦЭМ!$B$39:$B$782,T$332)+'СЕТ СН'!$F$16</f>
        <v>0</v>
      </c>
      <c r="U343" s="36">
        <f>SUMIFS(СВЦЭМ!$I$40:$I$783,СВЦЭМ!$A$40:$A$783,$A343,СВЦЭМ!$B$39:$B$782,U$332)+'СЕТ СН'!$F$16</f>
        <v>0</v>
      </c>
      <c r="V343" s="36">
        <f>SUMIFS(СВЦЭМ!$I$40:$I$783,СВЦЭМ!$A$40:$A$783,$A343,СВЦЭМ!$B$39:$B$782,V$332)+'СЕТ СН'!$F$16</f>
        <v>0</v>
      </c>
      <c r="W343" s="36">
        <f>SUMIFS(СВЦЭМ!$I$40:$I$783,СВЦЭМ!$A$40:$A$783,$A343,СВЦЭМ!$B$39:$B$782,W$332)+'СЕТ СН'!$F$16</f>
        <v>0</v>
      </c>
      <c r="X343" s="36">
        <f>SUMIFS(СВЦЭМ!$I$40:$I$783,СВЦЭМ!$A$40:$A$783,$A343,СВЦЭМ!$B$39:$B$782,X$332)+'СЕТ СН'!$F$16</f>
        <v>0</v>
      </c>
      <c r="Y343" s="36">
        <f>SUMIFS(СВЦЭМ!$I$40:$I$783,СВЦЭМ!$A$40:$A$783,$A343,СВЦЭМ!$B$39:$B$782,Y$332)+'СЕТ СН'!$F$16</f>
        <v>0</v>
      </c>
    </row>
    <row r="344" spans="1:25" ht="15.75" hidden="1" x14ac:dyDescent="0.2">
      <c r="A344" s="35">
        <f t="shared" si="9"/>
        <v>45058</v>
      </c>
      <c r="B344" s="36">
        <f>SUMIFS(СВЦЭМ!$I$40:$I$783,СВЦЭМ!$A$40:$A$783,$A344,СВЦЭМ!$B$39:$B$782,B$332)+'СЕТ СН'!$F$16</f>
        <v>0</v>
      </c>
      <c r="C344" s="36">
        <f>SUMIFS(СВЦЭМ!$I$40:$I$783,СВЦЭМ!$A$40:$A$783,$A344,СВЦЭМ!$B$39:$B$782,C$332)+'СЕТ СН'!$F$16</f>
        <v>0</v>
      </c>
      <c r="D344" s="36">
        <f>SUMIFS(СВЦЭМ!$I$40:$I$783,СВЦЭМ!$A$40:$A$783,$A344,СВЦЭМ!$B$39:$B$782,D$332)+'СЕТ СН'!$F$16</f>
        <v>0</v>
      </c>
      <c r="E344" s="36">
        <f>SUMIFS(СВЦЭМ!$I$40:$I$783,СВЦЭМ!$A$40:$A$783,$A344,СВЦЭМ!$B$39:$B$782,E$332)+'СЕТ СН'!$F$16</f>
        <v>0</v>
      </c>
      <c r="F344" s="36">
        <f>SUMIFS(СВЦЭМ!$I$40:$I$783,СВЦЭМ!$A$40:$A$783,$A344,СВЦЭМ!$B$39:$B$782,F$332)+'СЕТ СН'!$F$16</f>
        <v>0</v>
      </c>
      <c r="G344" s="36">
        <f>SUMIFS(СВЦЭМ!$I$40:$I$783,СВЦЭМ!$A$40:$A$783,$A344,СВЦЭМ!$B$39:$B$782,G$332)+'СЕТ СН'!$F$16</f>
        <v>0</v>
      </c>
      <c r="H344" s="36">
        <f>SUMIFS(СВЦЭМ!$I$40:$I$783,СВЦЭМ!$A$40:$A$783,$A344,СВЦЭМ!$B$39:$B$782,H$332)+'СЕТ СН'!$F$16</f>
        <v>0</v>
      </c>
      <c r="I344" s="36">
        <f>SUMIFS(СВЦЭМ!$I$40:$I$783,СВЦЭМ!$A$40:$A$783,$A344,СВЦЭМ!$B$39:$B$782,I$332)+'СЕТ СН'!$F$16</f>
        <v>0</v>
      </c>
      <c r="J344" s="36">
        <f>SUMIFS(СВЦЭМ!$I$40:$I$783,СВЦЭМ!$A$40:$A$783,$A344,СВЦЭМ!$B$39:$B$782,J$332)+'СЕТ СН'!$F$16</f>
        <v>0</v>
      </c>
      <c r="K344" s="36">
        <f>SUMIFS(СВЦЭМ!$I$40:$I$783,СВЦЭМ!$A$40:$A$783,$A344,СВЦЭМ!$B$39:$B$782,K$332)+'СЕТ СН'!$F$16</f>
        <v>0</v>
      </c>
      <c r="L344" s="36">
        <f>SUMIFS(СВЦЭМ!$I$40:$I$783,СВЦЭМ!$A$40:$A$783,$A344,СВЦЭМ!$B$39:$B$782,L$332)+'СЕТ СН'!$F$16</f>
        <v>0</v>
      </c>
      <c r="M344" s="36">
        <f>SUMIFS(СВЦЭМ!$I$40:$I$783,СВЦЭМ!$A$40:$A$783,$A344,СВЦЭМ!$B$39:$B$782,M$332)+'СЕТ СН'!$F$16</f>
        <v>0</v>
      </c>
      <c r="N344" s="36">
        <f>SUMIFS(СВЦЭМ!$I$40:$I$783,СВЦЭМ!$A$40:$A$783,$A344,СВЦЭМ!$B$39:$B$782,N$332)+'СЕТ СН'!$F$16</f>
        <v>0</v>
      </c>
      <c r="O344" s="36">
        <f>SUMIFS(СВЦЭМ!$I$40:$I$783,СВЦЭМ!$A$40:$A$783,$A344,СВЦЭМ!$B$39:$B$782,O$332)+'СЕТ СН'!$F$16</f>
        <v>0</v>
      </c>
      <c r="P344" s="36">
        <f>SUMIFS(СВЦЭМ!$I$40:$I$783,СВЦЭМ!$A$40:$A$783,$A344,СВЦЭМ!$B$39:$B$782,P$332)+'СЕТ СН'!$F$16</f>
        <v>0</v>
      </c>
      <c r="Q344" s="36">
        <f>SUMIFS(СВЦЭМ!$I$40:$I$783,СВЦЭМ!$A$40:$A$783,$A344,СВЦЭМ!$B$39:$B$782,Q$332)+'СЕТ СН'!$F$16</f>
        <v>0</v>
      </c>
      <c r="R344" s="36">
        <f>SUMIFS(СВЦЭМ!$I$40:$I$783,СВЦЭМ!$A$40:$A$783,$A344,СВЦЭМ!$B$39:$B$782,R$332)+'СЕТ СН'!$F$16</f>
        <v>0</v>
      </c>
      <c r="S344" s="36">
        <f>SUMIFS(СВЦЭМ!$I$40:$I$783,СВЦЭМ!$A$40:$A$783,$A344,СВЦЭМ!$B$39:$B$782,S$332)+'СЕТ СН'!$F$16</f>
        <v>0</v>
      </c>
      <c r="T344" s="36">
        <f>SUMIFS(СВЦЭМ!$I$40:$I$783,СВЦЭМ!$A$40:$A$783,$A344,СВЦЭМ!$B$39:$B$782,T$332)+'СЕТ СН'!$F$16</f>
        <v>0</v>
      </c>
      <c r="U344" s="36">
        <f>SUMIFS(СВЦЭМ!$I$40:$I$783,СВЦЭМ!$A$40:$A$783,$A344,СВЦЭМ!$B$39:$B$782,U$332)+'СЕТ СН'!$F$16</f>
        <v>0</v>
      </c>
      <c r="V344" s="36">
        <f>SUMIFS(СВЦЭМ!$I$40:$I$783,СВЦЭМ!$A$40:$A$783,$A344,СВЦЭМ!$B$39:$B$782,V$332)+'СЕТ СН'!$F$16</f>
        <v>0</v>
      </c>
      <c r="W344" s="36">
        <f>SUMIFS(СВЦЭМ!$I$40:$I$783,СВЦЭМ!$A$40:$A$783,$A344,СВЦЭМ!$B$39:$B$782,W$332)+'СЕТ СН'!$F$16</f>
        <v>0</v>
      </c>
      <c r="X344" s="36">
        <f>SUMIFS(СВЦЭМ!$I$40:$I$783,СВЦЭМ!$A$40:$A$783,$A344,СВЦЭМ!$B$39:$B$782,X$332)+'СЕТ СН'!$F$16</f>
        <v>0</v>
      </c>
      <c r="Y344" s="36">
        <f>SUMIFS(СВЦЭМ!$I$40:$I$783,СВЦЭМ!$A$40:$A$783,$A344,СВЦЭМ!$B$39:$B$782,Y$332)+'СЕТ СН'!$F$16</f>
        <v>0</v>
      </c>
    </row>
    <row r="345" spans="1:25" ht="15.75" hidden="1" x14ac:dyDescent="0.2">
      <c r="A345" s="35">
        <f t="shared" si="9"/>
        <v>45059</v>
      </c>
      <c r="B345" s="36">
        <f>SUMIFS(СВЦЭМ!$I$40:$I$783,СВЦЭМ!$A$40:$A$783,$A345,СВЦЭМ!$B$39:$B$782,B$332)+'СЕТ СН'!$F$16</f>
        <v>0</v>
      </c>
      <c r="C345" s="36">
        <f>SUMIFS(СВЦЭМ!$I$40:$I$783,СВЦЭМ!$A$40:$A$783,$A345,СВЦЭМ!$B$39:$B$782,C$332)+'СЕТ СН'!$F$16</f>
        <v>0</v>
      </c>
      <c r="D345" s="36">
        <f>SUMIFS(СВЦЭМ!$I$40:$I$783,СВЦЭМ!$A$40:$A$783,$A345,СВЦЭМ!$B$39:$B$782,D$332)+'СЕТ СН'!$F$16</f>
        <v>0</v>
      </c>
      <c r="E345" s="36">
        <f>SUMIFS(СВЦЭМ!$I$40:$I$783,СВЦЭМ!$A$40:$A$783,$A345,СВЦЭМ!$B$39:$B$782,E$332)+'СЕТ СН'!$F$16</f>
        <v>0</v>
      </c>
      <c r="F345" s="36">
        <f>SUMIFS(СВЦЭМ!$I$40:$I$783,СВЦЭМ!$A$40:$A$783,$A345,СВЦЭМ!$B$39:$B$782,F$332)+'СЕТ СН'!$F$16</f>
        <v>0</v>
      </c>
      <c r="G345" s="36">
        <f>SUMIFS(СВЦЭМ!$I$40:$I$783,СВЦЭМ!$A$40:$A$783,$A345,СВЦЭМ!$B$39:$B$782,G$332)+'СЕТ СН'!$F$16</f>
        <v>0</v>
      </c>
      <c r="H345" s="36">
        <f>SUMIFS(СВЦЭМ!$I$40:$I$783,СВЦЭМ!$A$40:$A$783,$A345,СВЦЭМ!$B$39:$B$782,H$332)+'СЕТ СН'!$F$16</f>
        <v>0</v>
      </c>
      <c r="I345" s="36">
        <f>SUMIFS(СВЦЭМ!$I$40:$I$783,СВЦЭМ!$A$40:$A$783,$A345,СВЦЭМ!$B$39:$B$782,I$332)+'СЕТ СН'!$F$16</f>
        <v>0</v>
      </c>
      <c r="J345" s="36">
        <f>SUMIFS(СВЦЭМ!$I$40:$I$783,СВЦЭМ!$A$40:$A$783,$A345,СВЦЭМ!$B$39:$B$782,J$332)+'СЕТ СН'!$F$16</f>
        <v>0</v>
      </c>
      <c r="K345" s="36">
        <f>SUMIFS(СВЦЭМ!$I$40:$I$783,СВЦЭМ!$A$40:$A$783,$A345,СВЦЭМ!$B$39:$B$782,K$332)+'СЕТ СН'!$F$16</f>
        <v>0</v>
      </c>
      <c r="L345" s="36">
        <f>SUMIFS(СВЦЭМ!$I$40:$I$783,СВЦЭМ!$A$40:$A$783,$A345,СВЦЭМ!$B$39:$B$782,L$332)+'СЕТ СН'!$F$16</f>
        <v>0</v>
      </c>
      <c r="M345" s="36">
        <f>SUMIFS(СВЦЭМ!$I$40:$I$783,СВЦЭМ!$A$40:$A$783,$A345,СВЦЭМ!$B$39:$B$782,M$332)+'СЕТ СН'!$F$16</f>
        <v>0</v>
      </c>
      <c r="N345" s="36">
        <f>SUMIFS(СВЦЭМ!$I$40:$I$783,СВЦЭМ!$A$40:$A$783,$A345,СВЦЭМ!$B$39:$B$782,N$332)+'СЕТ СН'!$F$16</f>
        <v>0</v>
      </c>
      <c r="O345" s="36">
        <f>SUMIFS(СВЦЭМ!$I$40:$I$783,СВЦЭМ!$A$40:$A$783,$A345,СВЦЭМ!$B$39:$B$782,O$332)+'СЕТ СН'!$F$16</f>
        <v>0</v>
      </c>
      <c r="P345" s="36">
        <f>SUMIFS(СВЦЭМ!$I$40:$I$783,СВЦЭМ!$A$40:$A$783,$A345,СВЦЭМ!$B$39:$B$782,P$332)+'СЕТ СН'!$F$16</f>
        <v>0</v>
      </c>
      <c r="Q345" s="36">
        <f>SUMIFS(СВЦЭМ!$I$40:$I$783,СВЦЭМ!$A$40:$A$783,$A345,СВЦЭМ!$B$39:$B$782,Q$332)+'СЕТ СН'!$F$16</f>
        <v>0</v>
      </c>
      <c r="R345" s="36">
        <f>SUMIFS(СВЦЭМ!$I$40:$I$783,СВЦЭМ!$A$40:$A$783,$A345,СВЦЭМ!$B$39:$B$782,R$332)+'СЕТ СН'!$F$16</f>
        <v>0</v>
      </c>
      <c r="S345" s="36">
        <f>SUMIFS(СВЦЭМ!$I$40:$I$783,СВЦЭМ!$A$40:$A$783,$A345,СВЦЭМ!$B$39:$B$782,S$332)+'СЕТ СН'!$F$16</f>
        <v>0</v>
      </c>
      <c r="T345" s="36">
        <f>SUMIFS(СВЦЭМ!$I$40:$I$783,СВЦЭМ!$A$40:$A$783,$A345,СВЦЭМ!$B$39:$B$782,T$332)+'СЕТ СН'!$F$16</f>
        <v>0</v>
      </c>
      <c r="U345" s="36">
        <f>SUMIFS(СВЦЭМ!$I$40:$I$783,СВЦЭМ!$A$40:$A$783,$A345,СВЦЭМ!$B$39:$B$782,U$332)+'СЕТ СН'!$F$16</f>
        <v>0</v>
      </c>
      <c r="V345" s="36">
        <f>SUMIFS(СВЦЭМ!$I$40:$I$783,СВЦЭМ!$A$40:$A$783,$A345,СВЦЭМ!$B$39:$B$782,V$332)+'СЕТ СН'!$F$16</f>
        <v>0</v>
      </c>
      <c r="W345" s="36">
        <f>SUMIFS(СВЦЭМ!$I$40:$I$783,СВЦЭМ!$A$40:$A$783,$A345,СВЦЭМ!$B$39:$B$782,W$332)+'СЕТ СН'!$F$16</f>
        <v>0</v>
      </c>
      <c r="X345" s="36">
        <f>SUMIFS(СВЦЭМ!$I$40:$I$783,СВЦЭМ!$A$40:$A$783,$A345,СВЦЭМ!$B$39:$B$782,X$332)+'СЕТ СН'!$F$16</f>
        <v>0</v>
      </c>
      <c r="Y345" s="36">
        <f>SUMIFS(СВЦЭМ!$I$40:$I$783,СВЦЭМ!$A$40:$A$783,$A345,СВЦЭМ!$B$39:$B$782,Y$332)+'СЕТ СН'!$F$16</f>
        <v>0</v>
      </c>
    </row>
    <row r="346" spans="1:25" ht="15.75" hidden="1" x14ac:dyDescent="0.2">
      <c r="A346" s="35">
        <f t="shared" si="9"/>
        <v>45060</v>
      </c>
      <c r="B346" s="36">
        <f>SUMIFS(СВЦЭМ!$I$40:$I$783,СВЦЭМ!$A$40:$A$783,$A346,СВЦЭМ!$B$39:$B$782,B$332)+'СЕТ СН'!$F$16</f>
        <v>0</v>
      </c>
      <c r="C346" s="36">
        <f>SUMIFS(СВЦЭМ!$I$40:$I$783,СВЦЭМ!$A$40:$A$783,$A346,СВЦЭМ!$B$39:$B$782,C$332)+'СЕТ СН'!$F$16</f>
        <v>0</v>
      </c>
      <c r="D346" s="36">
        <f>SUMIFS(СВЦЭМ!$I$40:$I$783,СВЦЭМ!$A$40:$A$783,$A346,СВЦЭМ!$B$39:$B$782,D$332)+'СЕТ СН'!$F$16</f>
        <v>0</v>
      </c>
      <c r="E346" s="36">
        <f>SUMIFS(СВЦЭМ!$I$40:$I$783,СВЦЭМ!$A$40:$A$783,$A346,СВЦЭМ!$B$39:$B$782,E$332)+'СЕТ СН'!$F$16</f>
        <v>0</v>
      </c>
      <c r="F346" s="36">
        <f>SUMIFS(СВЦЭМ!$I$40:$I$783,СВЦЭМ!$A$40:$A$783,$A346,СВЦЭМ!$B$39:$B$782,F$332)+'СЕТ СН'!$F$16</f>
        <v>0</v>
      </c>
      <c r="G346" s="36">
        <f>SUMIFS(СВЦЭМ!$I$40:$I$783,СВЦЭМ!$A$40:$A$783,$A346,СВЦЭМ!$B$39:$B$782,G$332)+'СЕТ СН'!$F$16</f>
        <v>0</v>
      </c>
      <c r="H346" s="36">
        <f>SUMIFS(СВЦЭМ!$I$40:$I$783,СВЦЭМ!$A$40:$A$783,$A346,СВЦЭМ!$B$39:$B$782,H$332)+'СЕТ СН'!$F$16</f>
        <v>0</v>
      </c>
      <c r="I346" s="36">
        <f>SUMIFS(СВЦЭМ!$I$40:$I$783,СВЦЭМ!$A$40:$A$783,$A346,СВЦЭМ!$B$39:$B$782,I$332)+'СЕТ СН'!$F$16</f>
        <v>0</v>
      </c>
      <c r="J346" s="36">
        <f>SUMIFS(СВЦЭМ!$I$40:$I$783,СВЦЭМ!$A$40:$A$783,$A346,СВЦЭМ!$B$39:$B$782,J$332)+'СЕТ СН'!$F$16</f>
        <v>0</v>
      </c>
      <c r="K346" s="36">
        <f>SUMIFS(СВЦЭМ!$I$40:$I$783,СВЦЭМ!$A$40:$A$783,$A346,СВЦЭМ!$B$39:$B$782,K$332)+'СЕТ СН'!$F$16</f>
        <v>0</v>
      </c>
      <c r="L346" s="36">
        <f>SUMIFS(СВЦЭМ!$I$40:$I$783,СВЦЭМ!$A$40:$A$783,$A346,СВЦЭМ!$B$39:$B$782,L$332)+'СЕТ СН'!$F$16</f>
        <v>0</v>
      </c>
      <c r="M346" s="36">
        <f>SUMIFS(СВЦЭМ!$I$40:$I$783,СВЦЭМ!$A$40:$A$783,$A346,СВЦЭМ!$B$39:$B$782,M$332)+'СЕТ СН'!$F$16</f>
        <v>0</v>
      </c>
      <c r="N346" s="36">
        <f>SUMIFS(СВЦЭМ!$I$40:$I$783,СВЦЭМ!$A$40:$A$783,$A346,СВЦЭМ!$B$39:$B$782,N$332)+'СЕТ СН'!$F$16</f>
        <v>0</v>
      </c>
      <c r="O346" s="36">
        <f>SUMIFS(СВЦЭМ!$I$40:$I$783,СВЦЭМ!$A$40:$A$783,$A346,СВЦЭМ!$B$39:$B$782,O$332)+'СЕТ СН'!$F$16</f>
        <v>0</v>
      </c>
      <c r="P346" s="36">
        <f>SUMIFS(СВЦЭМ!$I$40:$I$783,СВЦЭМ!$A$40:$A$783,$A346,СВЦЭМ!$B$39:$B$782,P$332)+'СЕТ СН'!$F$16</f>
        <v>0</v>
      </c>
      <c r="Q346" s="36">
        <f>SUMIFS(СВЦЭМ!$I$40:$I$783,СВЦЭМ!$A$40:$A$783,$A346,СВЦЭМ!$B$39:$B$782,Q$332)+'СЕТ СН'!$F$16</f>
        <v>0</v>
      </c>
      <c r="R346" s="36">
        <f>SUMIFS(СВЦЭМ!$I$40:$I$783,СВЦЭМ!$A$40:$A$783,$A346,СВЦЭМ!$B$39:$B$782,R$332)+'СЕТ СН'!$F$16</f>
        <v>0</v>
      </c>
      <c r="S346" s="36">
        <f>SUMIFS(СВЦЭМ!$I$40:$I$783,СВЦЭМ!$A$40:$A$783,$A346,СВЦЭМ!$B$39:$B$782,S$332)+'СЕТ СН'!$F$16</f>
        <v>0</v>
      </c>
      <c r="T346" s="36">
        <f>SUMIFS(СВЦЭМ!$I$40:$I$783,СВЦЭМ!$A$40:$A$783,$A346,СВЦЭМ!$B$39:$B$782,T$332)+'СЕТ СН'!$F$16</f>
        <v>0</v>
      </c>
      <c r="U346" s="36">
        <f>SUMIFS(СВЦЭМ!$I$40:$I$783,СВЦЭМ!$A$40:$A$783,$A346,СВЦЭМ!$B$39:$B$782,U$332)+'СЕТ СН'!$F$16</f>
        <v>0</v>
      </c>
      <c r="V346" s="36">
        <f>SUMIFS(СВЦЭМ!$I$40:$I$783,СВЦЭМ!$A$40:$A$783,$A346,СВЦЭМ!$B$39:$B$782,V$332)+'СЕТ СН'!$F$16</f>
        <v>0</v>
      </c>
      <c r="W346" s="36">
        <f>SUMIFS(СВЦЭМ!$I$40:$I$783,СВЦЭМ!$A$40:$A$783,$A346,СВЦЭМ!$B$39:$B$782,W$332)+'СЕТ СН'!$F$16</f>
        <v>0</v>
      </c>
      <c r="X346" s="36">
        <f>SUMIFS(СВЦЭМ!$I$40:$I$783,СВЦЭМ!$A$40:$A$783,$A346,СВЦЭМ!$B$39:$B$782,X$332)+'СЕТ СН'!$F$16</f>
        <v>0</v>
      </c>
      <c r="Y346" s="36">
        <f>SUMIFS(СВЦЭМ!$I$40:$I$783,СВЦЭМ!$A$40:$A$783,$A346,СВЦЭМ!$B$39:$B$782,Y$332)+'СЕТ СН'!$F$16</f>
        <v>0</v>
      </c>
    </row>
    <row r="347" spans="1:25" ht="15.75" hidden="1" x14ac:dyDescent="0.2">
      <c r="A347" s="35">
        <f t="shared" si="9"/>
        <v>45061</v>
      </c>
      <c r="B347" s="36">
        <f>SUMIFS(СВЦЭМ!$I$40:$I$783,СВЦЭМ!$A$40:$A$783,$A347,СВЦЭМ!$B$39:$B$782,B$332)+'СЕТ СН'!$F$16</f>
        <v>0</v>
      </c>
      <c r="C347" s="36">
        <f>SUMIFS(СВЦЭМ!$I$40:$I$783,СВЦЭМ!$A$40:$A$783,$A347,СВЦЭМ!$B$39:$B$782,C$332)+'СЕТ СН'!$F$16</f>
        <v>0</v>
      </c>
      <c r="D347" s="36">
        <f>SUMIFS(СВЦЭМ!$I$40:$I$783,СВЦЭМ!$A$40:$A$783,$A347,СВЦЭМ!$B$39:$B$782,D$332)+'СЕТ СН'!$F$16</f>
        <v>0</v>
      </c>
      <c r="E347" s="36">
        <f>SUMIFS(СВЦЭМ!$I$40:$I$783,СВЦЭМ!$A$40:$A$783,$A347,СВЦЭМ!$B$39:$B$782,E$332)+'СЕТ СН'!$F$16</f>
        <v>0</v>
      </c>
      <c r="F347" s="36">
        <f>SUMIFS(СВЦЭМ!$I$40:$I$783,СВЦЭМ!$A$40:$A$783,$A347,СВЦЭМ!$B$39:$B$782,F$332)+'СЕТ СН'!$F$16</f>
        <v>0</v>
      </c>
      <c r="G347" s="36">
        <f>SUMIFS(СВЦЭМ!$I$40:$I$783,СВЦЭМ!$A$40:$A$783,$A347,СВЦЭМ!$B$39:$B$782,G$332)+'СЕТ СН'!$F$16</f>
        <v>0</v>
      </c>
      <c r="H347" s="36">
        <f>SUMIFS(СВЦЭМ!$I$40:$I$783,СВЦЭМ!$A$40:$A$783,$A347,СВЦЭМ!$B$39:$B$782,H$332)+'СЕТ СН'!$F$16</f>
        <v>0</v>
      </c>
      <c r="I347" s="36">
        <f>SUMIFS(СВЦЭМ!$I$40:$I$783,СВЦЭМ!$A$40:$A$783,$A347,СВЦЭМ!$B$39:$B$782,I$332)+'СЕТ СН'!$F$16</f>
        <v>0</v>
      </c>
      <c r="J347" s="36">
        <f>SUMIFS(СВЦЭМ!$I$40:$I$783,СВЦЭМ!$A$40:$A$783,$A347,СВЦЭМ!$B$39:$B$782,J$332)+'СЕТ СН'!$F$16</f>
        <v>0</v>
      </c>
      <c r="K347" s="36">
        <f>SUMIFS(СВЦЭМ!$I$40:$I$783,СВЦЭМ!$A$40:$A$783,$A347,СВЦЭМ!$B$39:$B$782,K$332)+'СЕТ СН'!$F$16</f>
        <v>0</v>
      </c>
      <c r="L347" s="36">
        <f>SUMIFS(СВЦЭМ!$I$40:$I$783,СВЦЭМ!$A$40:$A$783,$A347,СВЦЭМ!$B$39:$B$782,L$332)+'СЕТ СН'!$F$16</f>
        <v>0</v>
      </c>
      <c r="M347" s="36">
        <f>SUMIFS(СВЦЭМ!$I$40:$I$783,СВЦЭМ!$A$40:$A$783,$A347,СВЦЭМ!$B$39:$B$782,M$332)+'СЕТ СН'!$F$16</f>
        <v>0</v>
      </c>
      <c r="N347" s="36">
        <f>SUMIFS(СВЦЭМ!$I$40:$I$783,СВЦЭМ!$A$40:$A$783,$A347,СВЦЭМ!$B$39:$B$782,N$332)+'СЕТ СН'!$F$16</f>
        <v>0</v>
      </c>
      <c r="O347" s="36">
        <f>SUMIFS(СВЦЭМ!$I$40:$I$783,СВЦЭМ!$A$40:$A$783,$A347,СВЦЭМ!$B$39:$B$782,O$332)+'СЕТ СН'!$F$16</f>
        <v>0</v>
      </c>
      <c r="P347" s="36">
        <f>SUMIFS(СВЦЭМ!$I$40:$I$783,СВЦЭМ!$A$40:$A$783,$A347,СВЦЭМ!$B$39:$B$782,P$332)+'СЕТ СН'!$F$16</f>
        <v>0</v>
      </c>
      <c r="Q347" s="36">
        <f>SUMIFS(СВЦЭМ!$I$40:$I$783,СВЦЭМ!$A$40:$A$783,$A347,СВЦЭМ!$B$39:$B$782,Q$332)+'СЕТ СН'!$F$16</f>
        <v>0</v>
      </c>
      <c r="R347" s="36">
        <f>SUMIFS(СВЦЭМ!$I$40:$I$783,СВЦЭМ!$A$40:$A$783,$A347,СВЦЭМ!$B$39:$B$782,R$332)+'СЕТ СН'!$F$16</f>
        <v>0</v>
      </c>
      <c r="S347" s="36">
        <f>SUMIFS(СВЦЭМ!$I$40:$I$783,СВЦЭМ!$A$40:$A$783,$A347,СВЦЭМ!$B$39:$B$782,S$332)+'СЕТ СН'!$F$16</f>
        <v>0</v>
      </c>
      <c r="T347" s="36">
        <f>SUMIFS(СВЦЭМ!$I$40:$I$783,СВЦЭМ!$A$40:$A$783,$A347,СВЦЭМ!$B$39:$B$782,T$332)+'СЕТ СН'!$F$16</f>
        <v>0</v>
      </c>
      <c r="U347" s="36">
        <f>SUMIFS(СВЦЭМ!$I$40:$I$783,СВЦЭМ!$A$40:$A$783,$A347,СВЦЭМ!$B$39:$B$782,U$332)+'СЕТ СН'!$F$16</f>
        <v>0</v>
      </c>
      <c r="V347" s="36">
        <f>SUMIFS(СВЦЭМ!$I$40:$I$783,СВЦЭМ!$A$40:$A$783,$A347,СВЦЭМ!$B$39:$B$782,V$332)+'СЕТ СН'!$F$16</f>
        <v>0</v>
      </c>
      <c r="W347" s="36">
        <f>SUMIFS(СВЦЭМ!$I$40:$I$783,СВЦЭМ!$A$40:$A$783,$A347,СВЦЭМ!$B$39:$B$782,W$332)+'СЕТ СН'!$F$16</f>
        <v>0</v>
      </c>
      <c r="X347" s="36">
        <f>SUMIFS(СВЦЭМ!$I$40:$I$783,СВЦЭМ!$A$40:$A$783,$A347,СВЦЭМ!$B$39:$B$782,X$332)+'СЕТ СН'!$F$16</f>
        <v>0</v>
      </c>
      <c r="Y347" s="36">
        <f>SUMIFS(СВЦЭМ!$I$40:$I$783,СВЦЭМ!$A$40:$A$783,$A347,СВЦЭМ!$B$39:$B$782,Y$332)+'СЕТ СН'!$F$16</f>
        <v>0</v>
      </c>
    </row>
    <row r="348" spans="1:25" ht="15.75" hidden="1" x14ac:dyDescent="0.2">
      <c r="A348" s="35">
        <f t="shared" si="9"/>
        <v>45062</v>
      </c>
      <c r="B348" s="36">
        <f>SUMIFS(СВЦЭМ!$I$40:$I$783,СВЦЭМ!$A$40:$A$783,$A348,СВЦЭМ!$B$39:$B$782,B$332)+'СЕТ СН'!$F$16</f>
        <v>0</v>
      </c>
      <c r="C348" s="36">
        <f>SUMIFS(СВЦЭМ!$I$40:$I$783,СВЦЭМ!$A$40:$A$783,$A348,СВЦЭМ!$B$39:$B$782,C$332)+'СЕТ СН'!$F$16</f>
        <v>0</v>
      </c>
      <c r="D348" s="36">
        <f>SUMIFS(СВЦЭМ!$I$40:$I$783,СВЦЭМ!$A$40:$A$783,$A348,СВЦЭМ!$B$39:$B$782,D$332)+'СЕТ СН'!$F$16</f>
        <v>0</v>
      </c>
      <c r="E348" s="36">
        <f>SUMIFS(СВЦЭМ!$I$40:$I$783,СВЦЭМ!$A$40:$A$783,$A348,СВЦЭМ!$B$39:$B$782,E$332)+'СЕТ СН'!$F$16</f>
        <v>0</v>
      </c>
      <c r="F348" s="36">
        <f>SUMIFS(СВЦЭМ!$I$40:$I$783,СВЦЭМ!$A$40:$A$783,$A348,СВЦЭМ!$B$39:$B$782,F$332)+'СЕТ СН'!$F$16</f>
        <v>0</v>
      </c>
      <c r="G348" s="36">
        <f>SUMIFS(СВЦЭМ!$I$40:$I$783,СВЦЭМ!$A$40:$A$783,$A348,СВЦЭМ!$B$39:$B$782,G$332)+'СЕТ СН'!$F$16</f>
        <v>0</v>
      </c>
      <c r="H348" s="36">
        <f>SUMIFS(СВЦЭМ!$I$40:$I$783,СВЦЭМ!$A$40:$A$783,$A348,СВЦЭМ!$B$39:$B$782,H$332)+'СЕТ СН'!$F$16</f>
        <v>0</v>
      </c>
      <c r="I348" s="36">
        <f>SUMIFS(СВЦЭМ!$I$40:$I$783,СВЦЭМ!$A$40:$A$783,$A348,СВЦЭМ!$B$39:$B$782,I$332)+'СЕТ СН'!$F$16</f>
        <v>0</v>
      </c>
      <c r="J348" s="36">
        <f>SUMIFS(СВЦЭМ!$I$40:$I$783,СВЦЭМ!$A$40:$A$783,$A348,СВЦЭМ!$B$39:$B$782,J$332)+'СЕТ СН'!$F$16</f>
        <v>0</v>
      </c>
      <c r="K348" s="36">
        <f>SUMIFS(СВЦЭМ!$I$40:$I$783,СВЦЭМ!$A$40:$A$783,$A348,СВЦЭМ!$B$39:$B$782,K$332)+'СЕТ СН'!$F$16</f>
        <v>0</v>
      </c>
      <c r="L348" s="36">
        <f>SUMIFS(СВЦЭМ!$I$40:$I$783,СВЦЭМ!$A$40:$A$783,$A348,СВЦЭМ!$B$39:$B$782,L$332)+'СЕТ СН'!$F$16</f>
        <v>0</v>
      </c>
      <c r="M348" s="36">
        <f>SUMIFS(СВЦЭМ!$I$40:$I$783,СВЦЭМ!$A$40:$A$783,$A348,СВЦЭМ!$B$39:$B$782,M$332)+'СЕТ СН'!$F$16</f>
        <v>0</v>
      </c>
      <c r="N348" s="36">
        <f>SUMIFS(СВЦЭМ!$I$40:$I$783,СВЦЭМ!$A$40:$A$783,$A348,СВЦЭМ!$B$39:$B$782,N$332)+'СЕТ СН'!$F$16</f>
        <v>0</v>
      </c>
      <c r="O348" s="36">
        <f>SUMIFS(СВЦЭМ!$I$40:$I$783,СВЦЭМ!$A$40:$A$783,$A348,СВЦЭМ!$B$39:$B$782,O$332)+'СЕТ СН'!$F$16</f>
        <v>0</v>
      </c>
      <c r="P348" s="36">
        <f>SUMIFS(СВЦЭМ!$I$40:$I$783,СВЦЭМ!$A$40:$A$783,$A348,СВЦЭМ!$B$39:$B$782,P$332)+'СЕТ СН'!$F$16</f>
        <v>0</v>
      </c>
      <c r="Q348" s="36">
        <f>SUMIFS(СВЦЭМ!$I$40:$I$783,СВЦЭМ!$A$40:$A$783,$A348,СВЦЭМ!$B$39:$B$782,Q$332)+'СЕТ СН'!$F$16</f>
        <v>0</v>
      </c>
      <c r="R348" s="36">
        <f>SUMIFS(СВЦЭМ!$I$40:$I$783,СВЦЭМ!$A$40:$A$783,$A348,СВЦЭМ!$B$39:$B$782,R$332)+'СЕТ СН'!$F$16</f>
        <v>0</v>
      </c>
      <c r="S348" s="36">
        <f>SUMIFS(СВЦЭМ!$I$40:$I$783,СВЦЭМ!$A$40:$A$783,$A348,СВЦЭМ!$B$39:$B$782,S$332)+'СЕТ СН'!$F$16</f>
        <v>0</v>
      </c>
      <c r="T348" s="36">
        <f>SUMIFS(СВЦЭМ!$I$40:$I$783,СВЦЭМ!$A$40:$A$783,$A348,СВЦЭМ!$B$39:$B$782,T$332)+'СЕТ СН'!$F$16</f>
        <v>0</v>
      </c>
      <c r="U348" s="36">
        <f>SUMIFS(СВЦЭМ!$I$40:$I$783,СВЦЭМ!$A$40:$A$783,$A348,СВЦЭМ!$B$39:$B$782,U$332)+'СЕТ СН'!$F$16</f>
        <v>0</v>
      </c>
      <c r="V348" s="36">
        <f>SUMIFS(СВЦЭМ!$I$40:$I$783,СВЦЭМ!$A$40:$A$783,$A348,СВЦЭМ!$B$39:$B$782,V$332)+'СЕТ СН'!$F$16</f>
        <v>0</v>
      </c>
      <c r="W348" s="36">
        <f>SUMIFS(СВЦЭМ!$I$40:$I$783,СВЦЭМ!$A$40:$A$783,$A348,СВЦЭМ!$B$39:$B$782,W$332)+'СЕТ СН'!$F$16</f>
        <v>0</v>
      </c>
      <c r="X348" s="36">
        <f>SUMIFS(СВЦЭМ!$I$40:$I$783,СВЦЭМ!$A$40:$A$783,$A348,СВЦЭМ!$B$39:$B$782,X$332)+'СЕТ СН'!$F$16</f>
        <v>0</v>
      </c>
      <c r="Y348" s="36">
        <f>SUMIFS(СВЦЭМ!$I$40:$I$783,СВЦЭМ!$A$40:$A$783,$A348,СВЦЭМ!$B$39:$B$782,Y$332)+'СЕТ СН'!$F$16</f>
        <v>0</v>
      </c>
    </row>
    <row r="349" spans="1:25" ht="15.75" hidden="1" x14ac:dyDescent="0.2">
      <c r="A349" s="35">
        <f t="shared" si="9"/>
        <v>45063</v>
      </c>
      <c r="B349" s="36">
        <f>SUMIFS(СВЦЭМ!$I$40:$I$783,СВЦЭМ!$A$40:$A$783,$A349,СВЦЭМ!$B$39:$B$782,B$332)+'СЕТ СН'!$F$16</f>
        <v>0</v>
      </c>
      <c r="C349" s="36">
        <f>SUMIFS(СВЦЭМ!$I$40:$I$783,СВЦЭМ!$A$40:$A$783,$A349,СВЦЭМ!$B$39:$B$782,C$332)+'СЕТ СН'!$F$16</f>
        <v>0</v>
      </c>
      <c r="D349" s="36">
        <f>SUMIFS(СВЦЭМ!$I$40:$I$783,СВЦЭМ!$A$40:$A$783,$A349,СВЦЭМ!$B$39:$B$782,D$332)+'СЕТ СН'!$F$16</f>
        <v>0</v>
      </c>
      <c r="E349" s="36">
        <f>SUMIFS(СВЦЭМ!$I$40:$I$783,СВЦЭМ!$A$40:$A$783,$A349,СВЦЭМ!$B$39:$B$782,E$332)+'СЕТ СН'!$F$16</f>
        <v>0</v>
      </c>
      <c r="F349" s="36">
        <f>SUMIFS(СВЦЭМ!$I$40:$I$783,СВЦЭМ!$A$40:$A$783,$A349,СВЦЭМ!$B$39:$B$782,F$332)+'СЕТ СН'!$F$16</f>
        <v>0</v>
      </c>
      <c r="G349" s="36">
        <f>SUMIFS(СВЦЭМ!$I$40:$I$783,СВЦЭМ!$A$40:$A$783,$A349,СВЦЭМ!$B$39:$B$782,G$332)+'СЕТ СН'!$F$16</f>
        <v>0</v>
      </c>
      <c r="H349" s="36">
        <f>SUMIFS(СВЦЭМ!$I$40:$I$783,СВЦЭМ!$A$40:$A$783,$A349,СВЦЭМ!$B$39:$B$782,H$332)+'СЕТ СН'!$F$16</f>
        <v>0</v>
      </c>
      <c r="I349" s="36">
        <f>SUMIFS(СВЦЭМ!$I$40:$I$783,СВЦЭМ!$A$40:$A$783,$A349,СВЦЭМ!$B$39:$B$782,I$332)+'СЕТ СН'!$F$16</f>
        <v>0</v>
      </c>
      <c r="J349" s="36">
        <f>SUMIFS(СВЦЭМ!$I$40:$I$783,СВЦЭМ!$A$40:$A$783,$A349,СВЦЭМ!$B$39:$B$782,J$332)+'СЕТ СН'!$F$16</f>
        <v>0</v>
      </c>
      <c r="K349" s="36">
        <f>SUMIFS(СВЦЭМ!$I$40:$I$783,СВЦЭМ!$A$40:$A$783,$A349,СВЦЭМ!$B$39:$B$782,K$332)+'СЕТ СН'!$F$16</f>
        <v>0</v>
      </c>
      <c r="L349" s="36">
        <f>SUMIFS(СВЦЭМ!$I$40:$I$783,СВЦЭМ!$A$40:$A$783,$A349,СВЦЭМ!$B$39:$B$782,L$332)+'СЕТ СН'!$F$16</f>
        <v>0</v>
      </c>
      <c r="M349" s="36">
        <f>SUMIFS(СВЦЭМ!$I$40:$I$783,СВЦЭМ!$A$40:$A$783,$A349,СВЦЭМ!$B$39:$B$782,M$332)+'СЕТ СН'!$F$16</f>
        <v>0</v>
      </c>
      <c r="N349" s="36">
        <f>SUMIFS(СВЦЭМ!$I$40:$I$783,СВЦЭМ!$A$40:$A$783,$A349,СВЦЭМ!$B$39:$B$782,N$332)+'СЕТ СН'!$F$16</f>
        <v>0</v>
      </c>
      <c r="O349" s="36">
        <f>SUMIFS(СВЦЭМ!$I$40:$I$783,СВЦЭМ!$A$40:$A$783,$A349,СВЦЭМ!$B$39:$B$782,O$332)+'СЕТ СН'!$F$16</f>
        <v>0</v>
      </c>
      <c r="P349" s="36">
        <f>SUMIFS(СВЦЭМ!$I$40:$I$783,СВЦЭМ!$A$40:$A$783,$A349,СВЦЭМ!$B$39:$B$782,P$332)+'СЕТ СН'!$F$16</f>
        <v>0</v>
      </c>
      <c r="Q349" s="36">
        <f>SUMIFS(СВЦЭМ!$I$40:$I$783,СВЦЭМ!$A$40:$A$783,$A349,СВЦЭМ!$B$39:$B$782,Q$332)+'СЕТ СН'!$F$16</f>
        <v>0</v>
      </c>
      <c r="R349" s="36">
        <f>SUMIFS(СВЦЭМ!$I$40:$I$783,СВЦЭМ!$A$40:$A$783,$A349,СВЦЭМ!$B$39:$B$782,R$332)+'СЕТ СН'!$F$16</f>
        <v>0</v>
      </c>
      <c r="S349" s="36">
        <f>SUMIFS(СВЦЭМ!$I$40:$I$783,СВЦЭМ!$A$40:$A$783,$A349,СВЦЭМ!$B$39:$B$782,S$332)+'СЕТ СН'!$F$16</f>
        <v>0</v>
      </c>
      <c r="T349" s="36">
        <f>SUMIFS(СВЦЭМ!$I$40:$I$783,СВЦЭМ!$A$40:$A$783,$A349,СВЦЭМ!$B$39:$B$782,T$332)+'СЕТ СН'!$F$16</f>
        <v>0</v>
      </c>
      <c r="U349" s="36">
        <f>SUMIFS(СВЦЭМ!$I$40:$I$783,СВЦЭМ!$A$40:$A$783,$A349,СВЦЭМ!$B$39:$B$782,U$332)+'СЕТ СН'!$F$16</f>
        <v>0</v>
      </c>
      <c r="V349" s="36">
        <f>SUMIFS(СВЦЭМ!$I$40:$I$783,СВЦЭМ!$A$40:$A$783,$A349,СВЦЭМ!$B$39:$B$782,V$332)+'СЕТ СН'!$F$16</f>
        <v>0</v>
      </c>
      <c r="W349" s="36">
        <f>SUMIFS(СВЦЭМ!$I$40:$I$783,СВЦЭМ!$A$40:$A$783,$A349,СВЦЭМ!$B$39:$B$782,W$332)+'СЕТ СН'!$F$16</f>
        <v>0</v>
      </c>
      <c r="X349" s="36">
        <f>SUMIFS(СВЦЭМ!$I$40:$I$783,СВЦЭМ!$A$40:$A$783,$A349,СВЦЭМ!$B$39:$B$782,X$332)+'СЕТ СН'!$F$16</f>
        <v>0</v>
      </c>
      <c r="Y349" s="36">
        <f>SUMIFS(СВЦЭМ!$I$40:$I$783,СВЦЭМ!$A$40:$A$783,$A349,СВЦЭМ!$B$39:$B$782,Y$332)+'СЕТ СН'!$F$16</f>
        <v>0</v>
      </c>
    </row>
    <row r="350" spans="1:25" ht="15.75" hidden="1" x14ac:dyDescent="0.2">
      <c r="A350" s="35">
        <f t="shared" si="9"/>
        <v>45064</v>
      </c>
      <c r="B350" s="36">
        <f>SUMIFS(СВЦЭМ!$I$40:$I$783,СВЦЭМ!$A$40:$A$783,$A350,СВЦЭМ!$B$39:$B$782,B$332)+'СЕТ СН'!$F$16</f>
        <v>0</v>
      </c>
      <c r="C350" s="36">
        <f>SUMIFS(СВЦЭМ!$I$40:$I$783,СВЦЭМ!$A$40:$A$783,$A350,СВЦЭМ!$B$39:$B$782,C$332)+'СЕТ СН'!$F$16</f>
        <v>0</v>
      </c>
      <c r="D350" s="36">
        <f>SUMIFS(СВЦЭМ!$I$40:$I$783,СВЦЭМ!$A$40:$A$783,$A350,СВЦЭМ!$B$39:$B$782,D$332)+'СЕТ СН'!$F$16</f>
        <v>0</v>
      </c>
      <c r="E350" s="36">
        <f>SUMIFS(СВЦЭМ!$I$40:$I$783,СВЦЭМ!$A$40:$A$783,$A350,СВЦЭМ!$B$39:$B$782,E$332)+'СЕТ СН'!$F$16</f>
        <v>0</v>
      </c>
      <c r="F350" s="36">
        <f>SUMIFS(СВЦЭМ!$I$40:$I$783,СВЦЭМ!$A$40:$A$783,$A350,СВЦЭМ!$B$39:$B$782,F$332)+'СЕТ СН'!$F$16</f>
        <v>0</v>
      </c>
      <c r="G350" s="36">
        <f>SUMIFS(СВЦЭМ!$I$40:$I$783,СВЦЭМ!$A$40:$A$783,$A350,СВЦЭМ!$B$39:$B$782,G$332)+'СЕТ СН'!$F$16</f>
        <v>0</v>
      </c>
      <c r="H350" s="36">
        <f>SUMIFS(СВЦЭМ!$I$40:$I$783,СВЦЭМ!$A$40:$A$783,$A350,СВЦЭМ!$B$39:$B$782,H$332)+'СЕТ СН'!$F$16</f>
        <v>0</v>
      </c>
      <c r="I350" s="36">
        <f>SUMIFS(СВЦЭМ!$I$40:$I$783,СВЦЭМ!$A$40:$A$783,$A350,СВЦЭМ!$B$39:$B$782,I$332)+'СЕТ СН'!$F$16</f>
        <v>0</v>
      </c>
      <c r="J350" s="36">
        <f>SUMIFS(СВЦЭМ!$I$40:$I$783,СВЦЭМ!$A$40:$A$783,$A350,СВЦЭМ!$B$39:$B$782,J$332)+'СЕТ СН'!$F$16</f>
        <v>0</v>
      </c>
      <c r="K350" s="36">
        <f>SUMIFS(СВЦЭМ!$I$40:$I$783,СВЦЭМ!$A$40:$A$783,$A350,СВЦЭМ!$B$39:$B$782,K$332)+'СЕТ СН'!$F$16</f>
        <v>0</v>
      </c>
      <c r="L350" s="36">
        <f>SUMIFS(СВЦЭМ!$I$40:$I$783,СВЦЭМ!$A$40:$A$783,$A350,СВЦЭМ!$B$39:$B$782,L$332)+'СЕТ СН'!$F$16</f>
        <v>0</v>
      </c>
      <c r="M350" s="36">
        <f>SUMIFS(СВЦЭМ!$I$40:$I$783,СВЦЭМ!$A$40:$A$783,$A350,СВЦЭМ!$B$39:$B$782,M$332)+'СЕТ СН'!$F$16</f>
        <v>0</v>
      </c>
      <c r="N350" s="36">
        <f>SUMIFS(СВЦЭМ!$I$40:$I$783,СВЦЭМ!$A$40:$A$783,$A350,СВЦЭМ!$B$39:$B$782,N$332)+'СЕТ СН'!$F$16</f>
        <v>0</v>
      </c>
      <c r="O350" s="36">
        <f>SUMIFS(СВЦЭМ!$I$40:$I$783,СВЦЭМ!$A$40:$A$783,$A350,СВЦЭМ!$B$39:$B$782,O$332)+'СЕТ СН'!$F$16</f>
        <v>0</v>
      </c>
      <c r="P350" s="36">
        <f>SUMIFS(СВЦЭМ!$I$40:$I$783,СВЦЭМ!$A$40:$A$783,$A350,СВЦЭМ!$B$39:$B$782,P$332)+'СЕТ СН'!$F$16</f>
        <v>0</v>
      </c>
      <c r="Q350" s="36">
        <f>SUMIFS(СВЦЭМ!$I$40:$I$783,СВЦЭМ!$A$40:$A$783,$A350,СВЦЭМ!$B$39:$B$782,Q$332)+'СЕТ СН'!$F$16</f>
        <v>0</v>
      </c>
      <c r="R350" s="36">
        <f>SUMIFS(СВЦЭМ!$I$40:$I$783,СВЦЭМ!$A$40:$A$783,$A350,СВЦЭМ!$B$39:$B$782,R$332)+'СЕТ СН'!$F$16</f>
        <v>0</v>
      </c>
      <c r="S350" s="36">
        <f>SUMIFS(СВЦЭМ!$I$40:$I$783,СВЦЭМ!$A$40:$A$783,$A350,СВЦЭМ!$B$39:$B$782,S$332)+'СЕТ СН'!$F$16</f>
        <v>0</v>
      </c>
      <c r="T350" s="36">
        <f>SUMIFS(СВЦЭМ!$I$40:$I$783,СВЦЭМ!$A$40:$A$783,$A350,СВЦЭМ!$B$39:$B$782,T$332)+'СЕТ СН'!$F$16</f>
        <v>0</v>
      </c>
      <c r="U350" s="36">
        <f>SUMIFS(СВЦЭМ!$I$40:$I$783,СВЦЭМ!$A$40:$A$783,$A350,СВЦЭМ!$B$39:$B$782,U$332)+'СЕТ СН'!$F$16</f>
        <v>0</v>
      </c>
      <c r="V350" s="36">
        <f>SUMIFS(СВЦЭМ!$I$40:$I$783,СВЦЭМ!$A$40:$A$783,$A350,СВЦЭМ!$B$39:$B$782,V$332)+'СЕТ СН'!$F$16</f>
        <v>0</v>
      </c>
      <c r="W350" s="36">
        <f>SUMIFS(СВЦЭМ!$I$40:$I$783,СВЦЭМ!$A$40:$A$783,$A350,СВЦЭМ!$B$39:$B$782,W$332)+'СЕТ СН'!$F$16</f>
        <v>0</v>
      </c>
      <c r="X350" s="36">
        <f>SUMIFS(СВЦЭМ!$I$40:$I$783,СВЦЭМ!$A$40:$A$783,$A350,СВЦЭМ!$B$39:$B$782,X$332)+'СЕТ СН'!$F$16</f>
        <v>0</v>
      </c>
      <c r="Y350" s="36">
        <f>SUMIFS(СВЦЭМ!$I$40:$I$783,СВЦЭМ!$A$40:$A$783,$A350,СВЦЭМ!$B$39:$B$782,Y$332)+'СЕТ СН'!$F$16</f>
        <v>0</v>
      </c>
    </row>
    <row r="351" spans="1:25" ht="15.75" hidden="1" x14ac:dyDescent="0.2">
      <c r="A351" s="35">
        <f t="shared" si="9"/>
        <v>45065</v>
      </c>
      <c r="B351" s="36">
        <f>SUMIFS(СВЦЭМ!$I$40:$I$783,СВЦЭМ!$A$40:$A$783,$A351,СВЦЭМ!$B$39:$B$782,B$332)+'СЕТ СН'!$F$16</f>
        <v>0</v>
      </c>
      <c r="C351" s="36">
        <f>SUMIFS(СВЦЭМ!$I$40:$I$783,СВЦЭМ!$A$40:$A$783,$A351,СВЦЭМ!$B$39:$B$782,C$332)+'СЕТ СН'!$F$16</f>
        <v>0</v>
      </c>
      <c r="D351" s="36">
        <f>SUMIFS(СВЦЭМ!$I$40:$I$783,СВЦЭМ!$A$40:$A$783,$A351,СВЦЭМ!$B$39:$B$782,D$332)+'СЕТ СН'!$F$16</f>
        <v>0</v>
      </c>
      <c r="E351" s="36">
        <f>SUMIFS(СВЦЭМ!$I$40:$I$783,СВЦЭМ!$A$40:$A$783,$A351,СВЦЭМ!$B$39:$B$782,E$332)+'СЕТ СН'!$F$16</f>
        <v>0</v>
      </c>
      <c r="F351" s="36">
        <f>SUMIFS(СВЦЭМ!$I$40:$I$783,СВЦЭМ!$A$40:$A$783,$A351,СВЦЭМ!$B$39:$B$782,F$332)+'СЕТ СН'!$F$16</f>
        <v>0</v>
      </c>
      <c r="G351" s="36">
        <f>SUMIFS(СВЦЭМ!$I$40:$I$783,СВЦЭМ!$A$40:$A$783,$A351,СВЦЭМ!$B$39:$B$782,G$332)+'СЕТ СН'!$F$16</f>
        <v>0</v>
      </c>
      <c r="H351" s="36">
        <f>SUMIFS(СВЦЭМ!$I$40:$I$783,СВЦЭМ!$A$40:$A$783,$A351,СВЦЭМ!$B$39:$B$782,H$332)+'СЕТ СН'!$F$16</f>
        <v>0</v>
      </c>
      <c r="I351" s="36">
        <f>SUMIFS(СВЦЭМ!$I$40:$I$783,СВЦЭМ!$A$40:$A$783,$A351,СВЦЭМ!$B$39:$B$782,I$332)+'СЕТ СН'!$F$16</f>
        <v>0</v>
      </c>
      <c r="J351" s="36">
        <f>SUMIFS(СВЦЭМ!$I$40:$I$783,СВЦЭМ!$A$40:$A$783,$A351,СВЦЭМ!$B$39:$B$782,J$332)+'СЕТ СН'!$F$16</f>
        <v>0</v>
      </c>
      <c r="K351" s="36">
        <f>SUMIFS(СВЦЭМ!$I$40:$I$783,СВЦЭМ!$A$40:$A$783,$A351,СВЦЭМ!$B$39:$B$782,K$332)+'СЕТ СН'!$F$16</f>
        <v>0</v>
      </c>
      <c r="L351" s="36">
        <f>SUMIFS(СВЦЭМ!$I$40:$I$783,СВЦЭМ!$A$40:$A$783,$A351,СВЦЭМ!$B$39:$B$782,L$332)+'СЕТ СН'!$F$16</f>
        <v>0</v>
      </c>
      <c r="M351" s="36">
        <f>SUMIFS(СВЦЭМ!$I$40:$I$783,СВЦЭМ!$A$40:$A$783,$A351,СВЦЭМ!$B$39:$B$782,M$332)+'СЕТ СН'!$F$16</f>
        <v>0</v>
      </c>
      <c r="N351" s="36">
        <f>SUMIFS(СВЦЭМ!$I$40:$I$783,СВЦЭМ!$A$40:$A$783,$A351,СВЦЭМ!$B$39:$B$782,N$332)+'СЕТ СН'!$F$16</f>
        <v>0</v>
      </c>
      <c r="O351" s="36">
        <f>SUMIFS(СВЦЭМ!$I$40:$I$783,СВЦЭМ!$A$40:$A$783,$A351,СВЦЭМ!$B$39:$B$782,O$332)+'СЕТ СН'!$F$16</f>
        <v>0</v>
      </c>
      <c r="P351" s="36">
        <f>SUMIFS(СВЦЭМ!$I$40:$I$783,СВЦЭМ!$A$40:$A$783,$A351,СВЦЭМ!$B$39:$B$782,P$332)+'СЕТ СН'!$F$16</f>
        <v>0</v>
      </c>
      <c r="Q351" s="36">
        <f>SUMIFS(СВЦЭМ!$I$40:$I$783,СВЦЭМ!$A$40:$A$783,$A351,СВЦЭМ!$B$39:$B$782,Q$332)+'СЕТ СН'!$F$16</f>
        <v>0</v>
      </c>
      <c r="R351" s="36">
        <f>SUMIFS(СВЦЭМ!$I$40:$I$783,СВЦЭМ!$A$40:$A$783,$A351,СВЦЭМ!$B$39:$B$782,R$332)+'СЕТ СН'!$F$16</f>
        <v>0</v>
      </c>
      <c r="S351" s="36">
        <f>SUMIFS(СВЦЭМ!$I$40:$I$783,СВЦЭМ!$A$40:$A$783,$A351,СВЦЭМ!$B$39:$B$782,S$332)+'СЕТ СН'!$F$16</f>
        <v>0</v>
      </c>
      <c r="T351" s="36">
        <f>SUMIFS(СВЦЭМ!$I$40:$I$783,СВЦЭМ!$A$40:$A$783,$A351,СВЦЭМ!$B$39:$B$782,T$332)+'СЕТ СН'!$F$16</f>
        <v>0</v>
      </c>
      <c r="U351" s="36">
        <f>SUMIFS(СВЦЭМ!$I$40:$I$783,СВЦЭМ!$A$40:$A$783,$A351,СВЦЭМ!$B$39:$B$782,U$332)+'СЕТ СН'!$F$16</f>
        <v>0</v>
      </c>
      <c r="V351" s="36">
        <f>SUMIFS(СВЦЭМ!$I$40:$I$783,СВЦЭМ!$A$40:$A$783,$A351,СВЦЭМ!$B$39:$B$782,V$332)+'СЕТ СН'!$F$16</f>
        <v>0</v>
      </c>
      <c r="W351" s="36">
        <f>SUMIFS(СВЦЭМ!$I$40:$I$783,СВЦЭМ!$A$40:$A$783,$A351,СВЦЭМ!$B$39:$B$782,W$332)+'СЕТ СН'!$F$16</f>
        <v>0</v>
      </c>
      <c r="X351" s="36">
        <f>SUMIFS(СВЦЭМ!$I$40:$I$783,СВЦЭМ!$A$40:$A$783,$A351,СВЦЭМ!$B$39:$B$782,X$332)+'СЕТ СН'!$F$16</f>
        <v>0</v>
      </c>
      <c r="Y351" s="36">
        <f>SUMIFS(СВЦЭМ!$I$40:$I$783,СВЦЭМ!$A$40:$A$783,$A351,СВЦЭМ!$B$39:$B$782,Y$332)+'СЕТ СН'!$F$16</f>
        <v>0</v>
      </c>
    </row>
    <row r="352" spans="1:25" ht="15.75" hidden="1" x14ac:dyDescent="0.2">
      <c r="A352" s="35">
        <f t="shared" si="9"/>
        <v>45066</v>
      </c>
      <c r="B352" s="36">
        <f>SUMIFS(СВЦЭМ!$I$40:$I$783,СВЦЭМ!$A$40:$A$783,$A352,СВЦЭМ!$B$39:$B$782,B$332)+'СЕТ СН'!$F$16</f>
        <v>0</v>
      </c>
      <c r="C352" s="36">
        <f>SUMIFS(СВЦЭМ!$I$40:$I$783,СВЦЭМ!$A$40:$A$783,$A352,СВЦЭМ!$B$39:$B$782,C$332)+'СЕТ СН'!$F$16</f>
        <v>0</v>
      </c>
      <c r="D352" s="36">
        <f>SUMIFS(СВЦЭМ!$I$40:$I$783,СВЦЭМ!$A$40:$A$783,$A352,СВЦЭМ!$B$39:$B$782,D$332)+'СЕТ СН'!$F$16</f>
        <v>0</v>
      </c>
      <c r="E352" s="36">
        <f>SUMIFS(СВЦЭМ!$I$40:$I$783,СВЦЭМ!$A$40:$A$783,$A352,СВЦЭМ!$B$39:$B$782,E$332)+'СЕТ СН'!$F$16</f>
        <v>0</v>
      </c>
      <c r="F352" s="36">
        <f>SUMIFS(СВЦЭМ!$I$40:$I$783,СВЦЭМ!$A$40:$A$783,$A352,СВЦЭМ!$B$39:$B$782,F$332)+'СЕТ СН'!$F$16</f>
        <v>0</v>
      </c>
      <c r="G352" s="36">
        <f>SUMIFS(СВЦЭМ!$I$40:$I$783,СВЦЭМ!$A$40:$A$783,$A352,СВЦЭМ!$B$39:$B$782,G$332)+'СЕТ СН'!$F$16</f>
        <v>0</v>
      </c>
      <c r="H352" s="36">
        <f>SUMIFS(СВЦЭМ!$I$40:$I$783,СВЦЭМ!$A$40:$A$783,$A352,СВЦЭМ!$B$39:$B$782,H$332)+'СЕТ СН'!$F$16</f>
        <v>0</v>
      </c>
      <c r="I352" s="36">
        <f>SUMIFS(СВЦЭМ!$I$40:$I$783,СВЦЭМ!$A$40:$A$783,$A352,СВЦЭМ!$B$39:$B$782,I$332)+'СЕТ СН'!$F$16</f>
        <v>0</v>
      </c>
      <c r="J352" s="36">
        <f>SUMIFS(СВЦЭМ!$I$40:$I$783,СВЦЭМ!$A$40:$A$783,$A352,СВЦЭМ!$B$39:$B$782,J$332)+'СЕТ СН'!$F$16</f>
        <v>0</v>
      </c>
      <c r="K352" s="36">
        <f>SUMIFS(СВЦЭМ!$I$40:$I$783,СВЦЭМ!$A$40:$A$783,$A352,СВЦЭМ!$B$39:$B$782,K$332)+'СЕТ СН'!$F$16</f>
        <v>0</v>
      </c>
      <c r="L352" s="36">
        <f>SUMIFS(СВЦЭМ!$I$40:$I$783,СВЦЭМ!$A$40:$A$783,$A352,СВЦЭМ!$B$39:$B$782,L$332)+'СЕТ СН'!$F$16</f>
        <v>0</v>
      </c>
      <c r="M352" s="36">
        <f>SUMIFS(СВЦЭМ!$I$40:$I$783,СВЦЭМ!$A$40:$A$783,$A352,СВЦЭМ!$B$39:$B$782,M$332)+'СЕТ СН'!$F$16</f>
        <v>0</v>
      </c>
      <c r="N352" s="36">
        <f>SUMIFS(СВЦЭМ!$I$40:$I$783,СВЦЭМ!$A$40:$A$783,$A352,СВЦЭМ!$B$39:$B$782,N$332)+'СЕТ СН'!$F$16</f>
        <v>0</v>
      </c>
      <c r="O352" s="36">
        <f>SUMIFS(СВЦЭМ!$I$40:$I$783,СВЦЭМ!$A$40:$A$783,$A352,СВЦЭМ!$B$39:$B$782,O$332)+'СЕТ СН'!$F$16</f>
        <v>0</v>
      </c>
      <c r="P352" s="36">
        <f>SUMIFS(СВЦЭМ!$I$40:$I$783,СВЦЭМ!$A$40:$A$783,$A352,СВЦЭМ!$B$39:$B$782,P$332)+'СЕТ СН'!$F$16</f>
        <v>0</v>
      </c>
      <c r="Q352" s="36">
        <f>SUMIFS(СВЦЭМ!$I$40:$I$783,СВЦЭМ!$A$40:$A$783,$A352,СВЦЭМ!$B$39:$B$782,Q$332)+'СЕТ СН'!$F$16</f>
        <v>0</v>
      </c>
      <c r="R352" s="36">
        <f>SUMIFS(СВЦЭМ!$I$40:$I$783,СВЦЭМ!$A$40:$A$783,$A352,СВЦЭМ!$B$39:$B$782,R$332)+'СЕТ СН'!$F$16</f>
        <v>0</v>
      </c>
      <c r="S352" s="36">
        <f>SUMIFS(СВЦЭМ!$I$40:$I$783,СВЦЭМ!$A$40:$A$783,$A352,СВЦЭМ!$B$39:$B$782,S$332)+'СЕТ СН'!$F$16</f>
        <v>0</v>
      </c>
      <c r="T352" s="36">
        <f>SUMIFS(СВЦЭМ!$I$40:$I$783,СВЦЭМ!$A$40:$A$783,$A352,СВЦЭМ!$B$39:$B$782,T$332)+'СЕТ СН'!$F$16</f>
        <v>0</v>
      </c>
      <c r="U352" s="36">
        <f>SUMIFS(СВЦЭМ!$I$40:$I$783,СВЦЭМ!$A$40:$A$783,$A352,СВЦЭМ!$B$39:$B$782,U$332)+'СЕТ СН'!$F$16</f>
        <v>0</v>
      </c>
      <c r="V352" s="36">
        <f>SUMIFS(СВЦЭМ!$I$40:$I$783,СВЦЭМ!$A$40:$A$783,$A352,СВЦЭМ!$B$39:$B$782,V$332)+'СЕТ СН'!$F$16</f>
        <v>0</v>
      </c>
      <c r="W352" s="36">
        <f>SUMIFS(СВЦЭМ!$I$40:$I$783,СВЦЭМ!$A$40:$A$783,$A352,СВЦЭМ!$B$39:$B$782,W$332)+'СЕТ СН'!$F$16</f>
        <v>0</v>
      </c>
      <c r="X352" s="36">
        <f>SUMIFS(СВЦЭМ!$I$40:$I$783,СВЦЭМ!$A$40:$A$783,$A352,СВЦЭМ!$B$39:$B$782,X$332)+'СЕТ СН'!$F$16</f>
        <v>0</v>
      </c>
      <c r="Y352" s="36">
        <f>SUMIFS(СВЦЭМ!$I$40:$I$783,СВЦЭМ!$A$40:$A$783,$A352,СВЦЭМ!$B$39:$B$782,Y$332)+'СЕТ СН'!$F$16</f>
        <v>0</v>
      </c>
    </row>
    <row r="353" spans="1:27" ht="15.75" hidden="1" x14ac:dyDescent="0.2">
      <c r="A353" s="35">
        <f t="shared" si="9"/>
        <v>45067</v>
      </c>
      <c r="B353" s="36">
        <f>SUMIFS(СВЦЭМ!$I$40:$I$783,СВЦЭМ!$A$40:$A$783,$A353,СВЦЭМ!$B$39:$B$782,B$332)+'СЕТ СН'!$F$16</f>
        <v>0</v>
      </c>
      <c r="C353" s="36">
        <f>SUMIFS(СВЦЭМ!$I$40:$I$783,СВЦЭМ!$A$40:$A$783,$A353,СВЦЭМ!$B$39:$B$782,C$332)+'СЕТ СН'!$F$16</f>
        <v>0</v>
      </c>
      <c r="D353" s="36">
        <f>SUMIFS(СВЦЭМ!$I$40:$I$783,СВЦЭМ!$A$40:$A$783,$A353,СВЦЭМ!$B$39:$B$782,D$332)+'СЕТ СН'!$F$16</f>
        <v>0</v>
      </c>
      <c r="E353" s="36">
        <f>SUMIFS(СВЦЭМ!$I$40:$I$783,СВЦЭМ!$A$40:$A$783,$A353,СВЦЭМ!$B$39:$B$782,E$332)+'СЕТ СН'!$F$16</f>
        <v>0</v>
      </c>
      <c r="F353" s="36">
        <f>SUMIFS(СВЦЭМ!$I$40:$I$783,СВЦЭМ!$A$40:$A$783,$A353,СВЦЭМ!$B$39:$B$782,F$332)+'СЕТ СН'!$F$16</f>
        <v>0</v>
      </c>
      <c r="G353" s="36">
        <f>SUMIFS(СВЦЭМ!$I$40:$I$783,СВЦЭМ!$A$40:$A$783,$A353,СВЦЭМ!$B$39:$B$782,G$332)+'СЕТ СН'!$F$16</f>
        <v>0</v>
      </c>
      <c r="H353" s="36">
        <f>SUMIFS(СВЦЭМ!$I$40:$I$783,СВЦЭМ!$A$40:$A$783,$A353,СВЦЭМ!$B$39:$B$782,H$332)+'СЕТ СН'!$F$16</f>
        <v>0</v>
      </c>
      <c r="I353" s="36">
        <f>SUMIFS(СВЦЭМ!$I$40:$I$783,СВЦЭМ!$A$40:$A$783,$A353,СВЦЭМ!$B$39:$B$782,I$332)+'СЕТ СН'!$F$16</f>
        <v>0</v>
      </c>
      <c r="J353" s="36">
        <f>SUMIFS(СВЦЭМ!$I$40:$I$783,СВЦЭМ!$A$40:$A$783,$A353,СВЦЭМ!$B$39:$B$782,J$332)+'СЕТ СН'!$F$16</f>
        <v>0</v>
      </c>
      <c r="K353" s="36">
        <f>SUMIFS(СВЦЭМ!$I$40:$I$783,СВЦЭМ!$A$40:$A$783,$A353,СВЦЭМ!$B$39:$B$782,K$332)+'СЕТ СН'!$F$16</f>
        <v>0</v>
      </c>
      <c r="L353" s="36">
        <f>SUMIFS(СВЦЭМ!$I$40:$I$783,СВЦЭМ!$A$40:$A$783,$A353,СВЦЭМ!$B$39:$B$782,L$332)+'СЕТ СН'!$F$16</f>
        <v>0</v>
      </c>
      <c r="M353" s="36">
        <f>SUMIFS(СВЦЭМ!$I$40:$I$783,СВЦЭМ!$A$40:$A$783,$A353,СВЦЭМ!$B$39:$B$782,M$332)+'СЕТ СН'!$F$16</f>
        <v>0</v>
      </c>
      <c r="N353" s="36">
        <f>SUMIFS(СВЦЭМ!$I$40:$I$783,СВЦЭМ!$A$40:$A$783,$A353,СВЦЭМ!$B$39:$B$782,N$332)+'СЕТ СН'!$F$16</f>
        <v>0</v>
      </c>
      <c r="O353" s="36">
        <f>SUMIFS(СВЦЭМ!$I$40:$I$783,СВЦЭМ!$A$40:$A$783,$A353,СВЦЭМ!$B$39:$B$782,O$332)+'СЕТ СН'!$F$16</f>
        <v>0</v>
      </c>
      <c r="P353" s="36">
        <f>SUMIFS(СВЦЭМ!$I$40:$I$783,СВЦЭМ!$A$40:$A$783,$A353,СВЦЭМ!$B$39:$B$782,P$332)+'СЕТ СН'!$F$16</f>
        <v>0</v>
      </c>
      <c r="Q353" s="36">
        <f>SUMIFS(СВЦЭМ!$I$40:$I$783,СВЦЭМ!$A$40:$A$783,$A353,СВЦЭМ!$B$39:$B$782,Q$332)+'СЕТ СН'!$F$16</f>
        <v>0</v>
      </c>
      <c r="R353" s="36">
        <f>SUMIFS(СВЦЭМ!$I$40:$I$783,СВЦЭМ!$A$40:$A$783,$A353,СВЦЭМ!$B$39:$B$782,R$332)+'СЕТ СН'!$F$16</f>
        <v>0</v>
      </c>
      <c r="S353" s="36">
        <f>SUMIFS(СВЦЭМ!$I$40:$I$783,СВЦЭМ!$A$40:$A$783,$A353,СВЦЭМ!$B$39:$B$782,S$332)+'СЕТ СН'!$F$16</f>
        <v>0</v>
      </c>
      <c r="T353" s="36">
        <f>SUMIFS(СВЦЭМ!$I$40:$I$783,СВЦЭМ!$A$40:$A$783,$A353,СВЦЭМ!$B$39:$B$782,T$332)+'СЕТ СН'!$F$16</f>
        <v>0</v>
      </c>
      <c r="U353" s="36">
        <f>SUMIFS(СВЦЭМ!$I$40:$I$783,СВЦЭМ!$A$40:$A$783,$A353,СВЦЭМ!$B$39:$B$782,U$332)+'СЕТ СН'!$F$16</f>
        <v>0</v>
      </c>
      <c r="V353" s="36">
        <f>SUMIFS(СВЦЭМ!$I$40:$I$783,СВЦЭМ!$A$40:$A$783,$A353,СВЦЭМ!$B$39:$B$782,V$332)+'СЕТ СН'!$F$16</f>
        <v>0</v>
      </c>
      <c r="W353" s="36">
        <f>SUMIFS(СВЦЭМ!$I$40:$I$783,СВЦЭМ!$A$40:$A$783,$A353,СВЦЭМ!$B$39:$B$782,W$332)+'СЕТ СН'!$F$16</f>
        <v>0</v>
      </c>
      <c r="X353" s="36">
        <f>SUMIFS(СВЦЭМ!$I$40:$I$783,СВЦЭМ!$A$40:$A$783,$A353,СВЦЭМ!$B$39:$B$782,X$332)+'СЕТ СН'!$F$16</f>
        <v>0</v>
      </c>
      <c r="Y353" s="36">
        <f>SUMIFS(СВЦЭМ!$I$40:$I$783,СВЦЭМ!$A$40:$A$783,$A353,СВЦЭМ!$B$39:$B$782,Y$332)+'СЕТ СН'!$F$16</f>
        <v>0</v>
      </c>
    </row>
    <row r="354" spans="1:27" ht="15.75" hidden="1" x14ac:dyDescent="0.2">
      <c r="A354" s="35">
        <f t="shared" si="9"/>
        <v>45068</v>
      </c>
      <c r="B354" s="36">
        <f>SUMIFS(СВЦЭМ!$I$40:$I$783,СВЦЭМ!$A$40:$A$783,$A354,СВЦЭМ!$B$39:$B$782,B$332)+'СЕТ СН'!$F$16</f>
        <v>0</v>
      </c>
      <c r="C354" s="36">
        <f>SUMIFS(СВЦЭМ!$I$40:$I$783,СВЦЭМ!$A$40:$A$783,$A354,СВЦЭМ!$B$39:$B$782,C$332)+'СЕТ СН'!$F$16</f>
        <v>0</v>
      </c>
      <c r="D354" s="36">
        <f>SUMIFS(СВЦЭМ!$I$40:$I$783,СВЦЭМ!$A$40:$A$783,$A354,СВЦЭМ!$B$39:$B$782,D$332)+'СЕТ СН'!$F$16</f>
        <v>0</v>
      </c>
      <c r="E354" s="36">
        <f>SUMIFS(СВЦЭМ!$I$40:$I$783,СВЦЭМ!$A$40:$A$783,$A354,СВЦЭМ!$B$39:$B$782,E$332)+'СЕТ СН'!$F$16</f>
        <v>0</v>
      </c>
      <c r="F354" s="36">
        <f>SUMIFS(СВЦЭМ!$I$40:$I$783,СВЦЭМ!$A$40:$A$783,$A354,СВЦЭМ!$B$39:$B$782,F$332)+'СЕТ СН'!$F$16</f>
        <v>0</v>
      </c>
      <c r="G354" s="36">
        <f>SUMIFS(СВЦЭМ!$I$40:$I$783,СВЦЭМ!$A$40:$A$783,$A354,СВЦЭМ!$B$39:$B$782,G$332)+'СЕТ СН'!$F$16</f>
        <v>0</v>
      </c>
      <c r="H354" s="36">
        <f>SUMIFS(СВЦЭМ!$I$40:$I$783,СВЦЭМ!$A$40:$A$783,$A354,СВЦЭМ!$B$39:$B$782,H$332)+'СЕТ СН'!$F$16</f>
        <v>0</v>
      </c>
      <c r="I354" s="36">
        <f>SUMIFS(СВЦЭМ!$I$40:$I$783,СВЦЭМ!$A$40:$A$783,$A354,СВЦЭМ!$B$39:$B$782,I$332)+'СЕТ СН'!$F$16</f>
        <v>0</v>
      </c>
      <c r="J354" s="36">
        <f>SUMIFS(СВЦЭМ!$I$40:$I$783,СВЦЭМ!$A$40:$A$783,$A354,СВЦЭМ!$B$39:$B$782,J$332)+'СЕТ СН'!$F$16</f>
        <v>0</v>
      </c>
      <c r="K354" s="36">
        <f>SUMIFS(СВЦЭМ!$I$40:$I$783,СВЦЭМ!$A$40:$A$783,$A354,СВЦЭМ!$B$39:$B$782,K$332)+'СЕТ СН'!$F$16</f>
        <v>0</v>
      </c>
      <c r="L354" s="36">
        <f>SUMIFS(СВЦЭМ!$I$40:$I$783,СВЦЭМ!$A$40:$A$783,$A354,СВЦЭМ!$B$39:$B$782,L$332)+'СЕТ СН'!$F$16</f>
        <v>0</v>
      </c>
      <c r="M354" s="36">
        <f>SUMIFS(СВЦЭМ!$I$40:$I$783,СВЦЭМ!$A$40:$A$783,$A354,СВЦЭМ!$B$39:$B$782,M$332)+'СЕТ СН'!$F$16</f>
        <v>0</v>
      </c>
      <c r="N354" s="36">
        <f>SUMIFS(СВЦЭМ!$I$40:$I$783,СВЦЭМ!$A$40:$A$783,$A354,СВЦЭМ!$B$39:$B$782,N$332)+'СЕТ СН'!$F$16</f>
        <v>0</v>
      </c>
      <c r="O354" s="36">
        <f>SUMIFS(СВЦЭМ!$I$40:$I$783,СВЦЭМ!$A$40:$A$783,$A354,СВЦЭМ!$B$39:$B$782,O$332)+'СЕТ СН'!$F$16</f>
        <v>0</v>
      </c>
      <c r="P354" s="36">
        <f>SUMIFS(СВЦЭМ!$I$40:$I$783,СВЦЭМ!$A$40:$A$783,$A354,СВЦЭМ!$B$39:$B$782,P$332)+'СЕТ СН'!$F$16</f>
        <v>0</v>
      </c>
      <c r="Q354" s="36">
        <f>SUMIFS(СВЦЭМ!$I$40:$I$783,СВЦЭМ!$A$40:$A$783,$A354,СВЦЭМ!$B$39:$B$782,Q$332)+'СЕТ СН'!$F$16</f>
        <v>0</v>
      </c>
      <c r="R354" s="36">
        <f>SUMIFS(СВЦЭМ!$I$40:$I$783,СВЦЭМ!$A$40:$A$783,$A354,СВЦЭМ!$B$39:$B$782,R$332)+'СЕТ СН'!$F$16</f>
        <v>0</v>
      </c>
      <c r="S354" s="36">
        <f>SUMIFS(СВЦЭМ!$I$40:$I$783,СВЦЭМ!$A$40:$A$783,$A354,СВЦЭМ!$B$39:$B$782,S$332)+'СЕТ СН'!$F$16</f>
        <v>0</v>
      </c>
      <c r="T354" s="36">
        <f>SUMIFS(СВЦЭМ!$I$40:$I$783,СВЦЭМ!$A$40:$A$783,$A354,СВЦЭМ!$B$39:$B$782,T$332)+'СЕТ СН'!$F$16</f>
        <v>0</v>
      </c>
      <c r="U354" s="36">
        <f>SUMIFS(СВЦЭМ!$I$40:$I$783,СВЦЭМ!$A$40:$A$783,$A354,СВЦЭМ!$B$39:$B$782,U$332)+'СЕТ СН'!$F$16</f>
        <v>0</v>
      </c>
      <c r="V354" s="36">
        <f>SUMIFS(СВЦЭМ!$I$40:$I$783,СВЦЭМ!$A$40:$A$783,$A354,СВЦЭМ!$B$39:$B$782,V$332)+'СЕТ СН'!$F$16</f>
        <v>0</v>
      </c>
      <c r="W354" s="36">
        <f>SUMIFS(СВЦЭМ!$I$40:$I$783,СВЦЭМ!$A$40:$A$783,$A354,СВЦЭМ!$B$39:$B$782,W$332)+'СЕТ СН'!$F$16</f>
        <v>0</v>
      </c>
      <c r="X354" s="36">
        <f>SUMIFS(СВЦЭМ!$I$40:$I$783,СВЦЭМ!$A$40:$A$783,$A354,СВЦЭМ!$B$39:$B$782,X$332)+'СЕТ СН'!$F$16</f>
        <v>0</v>
      </c>
      <c r="Y354" s="36">
        <f>SUMIFS(СВЦЭМ!$I$40:$I$783,СВЦЭМ!$A$40:$A$783,$A354,СВЦЭМ!$B$39:$B$782,Y$332)+'СЕТ СН'!$F$16</f>
        <v>0</v>
      </c>
    </row>
    <row r="355" spans="1:27" ht="15.75" hidden="1" x14ac:dyDescent="0.2">
      <c r="A355" s="35">
        <f t="shared" si="9"/>
        <v>45069</v>
      </c>
      <c r="B355" s="36">
        <f>SUMIFS(СВЦЭМ!$I$40:$I$783,СВЦЭМ!$A$40:$A$783,$A355,СВЦЭМ!$B$39:$B$782,B$332)+'СЕТ СН'!$F$16</f>
        <v>0</v>
      </c>
      <c r="C355" s="36">
        <f>SUMIFS(СВЦЭМ!$I$40:$I$783,СВЦЭМ!$A$40:$A$783,$A355,СВЦЭМ!$B$39:$B$782,C$332)+'СЕТ СН'!$F$16</f>
        <v>0</v>
      </c>
      <c r="D355" s="36">
        <f>SUMIFS(СВЦЭМ!$I$40:$I$783,СВЦЭМ!$A$40:$A$783,$A355,СВЦЭМ!$B$39:$B$782,D$332)+'СЕТ СН'!$F$16</f>
        <v>0</v>
      </c>
      <c r="E355" s="36">
        <f>SUMIFS(СВЦЭМ!$I$40:$I$783,СВЦЭМ!$A$40:$A$783,$A355,СВЦЭМ!$B$39:$B$782,E$332)+'СЕТ СН'!$F$16</f>
        <v>0</v>
      </c>
      <c r="F355" s="36">
        <f>SUMIFS(СВЦЭМ!$I$40:$I$783,СВЦЭМ!$A$40:$A$783,$A355,СВЦЭМ!$B$39:$B$782,F$332)+'СЕТ СН'!$F$16</f>
        <v>0</v>
      </c>
      <c r="G355" s="36">
        <f>SUMIFS(СВЦЭМ!$I$40:$I$783,СВЦЭМ!$A$40:$A$783,$A355,СВЦЭМ!$B$39:$B$782,G$332)+'СЕТ СН'!$F$16</f>
        <v>0</v>
      </c>
      <c r="H355" s="36">
        <f>SUMIFS(СВЦЭМ!$I$40:$I$783,СВЦЭМ!$A$40:$A$783,$A355,СВЦЭМ!$B$39:$B$782,H$332)+'СЕТ СН'!$F$16</f>
        <v>0</v>
      </c>
      <c r="I355" s="36">
        <f>SUMIFS(СВЦЭМ!$I$40:$I$783,СВЦЭМ!$A$40:$A$783,$A355,СВЦЭМ!$B$39:$B$782,I$332)+'СЕТ СН'!$F$16</f>
        <v>0</v>
      </c>
      <c r="J355" s="36">
        <f>SUMIFS(СВЦЭМ!$I$40:$I$783,СВЦЭМ!$A$40:$A$783,$A355,СВЦЭМ!$B$39:$B$782,J$332)+'СЕТ СН'!$F$16</f>
        <v>0</v>
      </c>
      <c r="K355" s="36">
        <f>SUMIFS(СВЦЭМ!$I$40:$I$783,СВЦЭМ!$A$40:$A$783,$A355,СВЦЭМ!$B$39:$B$782,K$332)+'СЕТ СН'!$F$16</f>
        <v>0</v>
      </c>
      <c r="L355" s="36">
        <f>SUMIFS(СВЦЭМ!$I$40:$I$783,СВЦЭМ!$A$40:$A$783,$A355,СВЦЭМ!$B$39:$B$782,L$332)+'СЕТ СН'!$F$16</f>
        <v>0</v>
      </c>
      <c r="M355" s="36">
        <f>SUMIFS(СВЦЭМ!$I$40:$I$783,СВЦЭМ!$A$40:$A$783,$A355,СВЦЭМ!$B$39:$B$782,M$332)+'СЕТ СН'!$F$16</f>
        <v>0</v>
      </c>
      <c r="N355" s="36">
        <f>SUMIFS(СВЦЭМ!$I$40:$I$783,СВЦЭМ!$A$40:$A$783,$A355,СВЦЭМ!$B$39:$B$782,N$332)+'СЕТ СН'!$F$16</f>
        <v>0</v>
      </c>
      <c r="O355" s="36">
        <f>SUMIFS(СВЦЭМ!$I$40:$I$783,СВЦЭМ!$A$40:$A$783,$A355,СВЦЭМ!$B$39:$B$782,O$332)+'СЕТ СН'!$F$16</f>
        <v>0</v>
      </c>
      <c r="P355" s="36">
        <f>SUMIFS(СВЦЭМ!$I$40:$I$783,СВЦЭМ!$A$40:$A$783,$A355,СВЦЭМ!$B$39:$B$782,P$332)+'СЕТ СН'!$F$16</f>
        <v>0</v>
      </c>
      <c r="Q355" s="36">
        <f>SUMIFS(СВЦЭМ!$I$40:$I$783,СВЦЭМ!$A$40:$A$783,$A355,СВЦЭМ!$B$39:$B$782,Q$332)+'СЕТ СН'!$F$16</f>
        <v>0</v>
      </c>
      <c r="R355" s="36">
        <f>SUMIFS(СВЦЭМ!$I$40:$I$783,СВЦЭМ!$A$40:$A$783,$A355,СВЦЭМ!$B$39:$B$782,R$332)+'СЕТ СН'!$F$16</f>
        <v>0</v>
      </c>
      <c r="S355" s="36">
        <f>SUMIFS(СВЦЭМ!$I$40:$I$783,СВЦЭМ!$A$40:$A$783,$A355,СВЦЭМ!$B$39:$B$782,S$332)+'СЕТ СН'!$F$16</f>
        <v>0</v>
      </c>
      <c r="T355" s="36">
        <f>SUMIFS(СВЦЭМ!$I$40:$I$783,СВЦЭМ!$A$40:$A$783,$A355,СВЦЭМ!$B$39:$B$782,T$332)+'СЕТ СН'!$F$16</f>
        <v>0</v>
      </c>
      <c r="U355" s="36">
        <f>SUMIFS(СВЦЭМ!$I$40:$I$783,СВЦЭМ!$A$40:$A$783,$A355,СВЦЭМ!$B$39:$B$782,U$332)+'СЕТ СН'!$F$16</f>
        <v>0</v>
      </c>
      <c r="V355" s="36">
        <f>SUMIFS(СВЦЭМ!$I$40:$I$783,СВЦЭМ!$A$40:$A$783,$A355,СВЦЭМ!$B$39:$B$782,V$332)+'СЕТ СН'!$F$16</f>
        <v>0</v>
      </c>
      <c r="W355" s="36">
        <f>SUMIFS(СВЦЭМ!$I$40:$I$783,СВЦЭМ!$A$40:$A$783,$A355,СВЦЭМ!$B$39:$B$782,W$332)+'СЕТ СН'!$F$16</f>
        <v>0</v>
      </c>
      <c r="X355" s="36">
        <f>SUMIFS(СВЦЭМ!$I$40:$I$783,СВЦЭМ!$A$40:$A$783,$A355,СВЦЭМ!$B$39:$B$782,X$332)+'СЕТ СН'!$F$16</f>
        <v>0</v>
      </c>
      <c r="Y355" s="36">
        <f>SUMIFS(СВЦЭМ!$I$40:$I$783,СВЦЭМ!$A$40:$A$783,$A355,СВЦЭМ!$B$39:$B$782,Y$332)+'СЕТ СН'!$F$16</f>
        <v>0</v>
      </c>
    </row>
    <row r="356" spans="1:27" ht="15.75" hidden="1" x14ac:dyDescent="0.2">
      <c r="A356" s="35">
        <f t="shared" si="9"/>
        <v>45070</v>
      </c>
      <c r="B356" s="36">
        <f>SUMIFS(СВЦЭМ!$I$40:$I$783,СВЦЭМ!$A$40:$A$783,$A356,СВЦЭМ!$B$39:$B$782,B$332)+'СЕТ СН'!$F$16</f>
        <v>0</v>
      </c>
      <c r="C356" s="36">
        <f>SUMIFS(СВЦЭМ!$I$40:$I$783,СВЦЭМ!$A$40:$A$783,$A356,СВЦЭМ!$B$39:$B$782,C$332)+'СЕТ СН'!$F$16</f>
        <v>0</v>
      </c>
      <c r="D356" s="36">
        <f>SUMIFS(СВЦЭМ!$I$40:$I$783,СВЦЭМ!$A$40:$A$783,$A356,СВЦЭМ!$B$39:$B$782,D$332)+'СЕТ СН'!$F$16</f>
        <v>0</v>
      </c>
      <c r="E356" s="36">
        <f>SUMIFS(СВЦЭМ!$I$40:$I$783,СВЦЭМ!$A$40:$A$783,$A356,СВЦЭМ!$B$39:$B$782,E$332)+'СЕТ СН'!$F$16</f>
        <v>0</v>
      </c>
      <c r="F356" s="36">
        <f>SUMIFS(СВЦЭМ!$I$40:$I$783,СВЦЭМ!$A$40:$A$783,$A356,СВЦЭМ!$B$39:$B$782,F$332)+'СЕТ СН'!$F$16</f>
        <v>0</v>
      </c>
      <c r="G356" s="36">
        <f>SUMIFS(СВЦЭМ!$I$40:$I$783,СВЦЭМ!$A$40:$A$783,$A356,СВЦЭМ!$B$39:$B$782,G$332)+'СЕТ СН'!$F$16</f>
        <v>0</v>
      </c>
      <c r="H356" s="36">
        <f>SUMIFS(СВЦЭМ!$I$40:$I$783,СВЦЭМ!$A$40:$A$783,$A356,СВЦЭМ!$B$39:$B$782,H$332)+'СЕТ СН'!$F$16</f>
        <v>0</v>
      </c>
      <c r="I356" s="36">
        <f>SUMIFS(СВЦЭМ!$I$40:$I$783,СВЦЭМ!$A$40:$A$783,$A356,СВЦЭМ!$B$39:$B$782,I$332)+'СЕТ СН'!$F$16</f>
        <v>0</v>
      </c>
      <c r="J356" s="36">
        <f>SUMIFS(СВЦЭМ!$I$40:$I$783,СВЦЭМ!$A$40:$A$783,$A356,СВЦЭМ!$B$39:$B$782,J$332)+'СЕТ СН'!$F$16</f>
        <v>0</v>
      </c>
      <c r="K356" s="36">
        <f>SUMIFS(СВЦЭМ!$I$40:$I$783,СВЦЭМ!$A$40:$A$783,$A356,СВЦЭМ!$B$39:$B$782,K$332)+'СЕТ СН'!$F$16</f>
        <v>0</v>
      </c>
      <c r="L356" s="36">
        <f>SUMIFS(СВЦЭМ!$I$40:$I$783,СВЦЭМ!$A$40:$A$783,$A356,СВЦЭМ!$B$39:$B$782,L$332)+'СЕТ СН'!$F$16</f>
        <v>0</v>
      </c>
      <c r="M356" s="36">
        <f>SUMIFS(СВЦЭМ!$I$40:$I$783,СВЦЭМ!$A$40:$A$783,$A356,СВЦЭМ!$B$39:$B$782,M$332)+'СЕТ СН'!$F$16</f>
        <v>0</v>
      </c>
      <c r="N356" s="36">
        <f>SUMIFS(СВЦЭМ!$I$40:$I$783,СВЦЭМ!$A$40:$A$783,$A356,СВЦЭМ!$B$39:$B$782,N$332)+'СЕТ СН'!$F$16</f>
        <v>0</v>
      </c>
      <c r="O356" s="36">
        <f>SUMIFS(СВЦЭМ!$I$40:$I$783,СВЦЭМ!$A$40:$A$783,$A356,СВЦЭМ!$B$39:$B$782,O$332)+'СЕТ СН'!$F$16</f>
        <v>0</v>
      </c>
      <c r="P356" s="36">
        <f>SUMIFS(СВЦЭМ!$I$40:$I$783,СВЦЭМ!$A$40:$A$783,$A356,СВЦЭМ!$B$39:$B$782,P$332)+'СЕТ СН'!$F$16</f>
        <v>0</v>
      </c>
      <c r="Q356" s="36">
        <f>SUMIFS(СВЦЭМ!$I$40:$I$783,СВЦЭМ!$A$40:$A$783,$A356,СВЦЭМ!$B$39:$B$782,Q$332)+'СЕТ СН'!$F$16</f>
        <v>0</v>
      </c>
      <c r="R356" s="36">
        <f>SUMIFS(СВЦЭМ!$I$40:$I$783,СВЦЭМ!$A$40:$A$783,$A356,СВЦЭМ!$B$39:$B$782,R$332)+'СЕТ СН'!$F$16</f>
        <v>0</v>
      </c>
      <c r="S356" s="36">
        <f>SUMIFS(СВЦЭМ!$I$40:$I$783,СВЦЭМ!$A$40:$A$783,$A356,СВЦЭМ!$B$39:$B$782,S$332)+'СЕТ СН'!$F$16</f>
        <v>0</v>
      </c>
      <c r="T356" s="36">
        <f>SUMIFS(СВЦЭМ!$I$40:$I$783,СВЦЭМ!$A$40:$A$783,$A356,СВЦЭМ!$B$39:$B$782,T$332)+'СЕТ СН'!$F$16</f>
        <v>0</v>
      </c>
      <c r="U356" s="36">
        <f>SUMIFS(СВЦЭМ!$I$40:$I$783,СВЦЭМ!$A$40:$A$783,$A356,СВЦЭМ!$B$39:$B$782,U$332)+'СЕТ СН'!$F$16</f>
        <v>0</v>
      </c>
      <c r="V356" s="36">
        <f>SUMIFS(СВЦЭМ!$I$40:$I$783,СВЦЭМ!$A$40:$A$783,$A356,СВЦЭМ!$B$39:$B$782,V$332)+'СЕТ СН'!$F$16</f>
        <v>0</v>
      </c>
      <c r="W356" s="36">
        <f>SUMIFS(СВЦЭМ!$I$40:$I$783,СВЦЭМ!$A$40:$A$783,$A356,СВЦЭМ!$B$39:$B$782,W$332)+'СЕТ СН'!$F$16</f>
        <v>0</v>
      </c>
      <c r="X356" s="36">
        <f>SUMIFS(СВЦЭМ!$I$40:$I$783,СВЦЭМ!$A$40:$A$783,$A356,СВЦЭМ!$B$39:$B$782,X$332)+'СЕТ СН'!$F$16</f>
        <v>0</v>
      </c>
      <c r="Y356" s="36">
        <f>SUMIFS(СВЦЭМ!$I$40:$I$783,СВЦЭМ!$A$40:$A$783,$A356,СВЦЭМ!$B$39:$B$782,Y$332)+'СЕТ СН'!$F$16</f>
        <v>0</v>
      </c>
    </row>
    <row r="357" spans="1:27" ht="15.75" hidden="1" x14ac:dyDescent="0.2">
      <c r="A357" s="35">
        <f t="shared" si="9"/>
        <v>45071</v>
      </c>
      <c r="B357" s="36">
        <f>SUMIFS(СВЦЭМ!$I$40:$I$783,СВЦЭМ!$A$40:$A$783,$A357,СВЦЭМ!$B$39:$B$782,B$332)+'СЕТ СН'!$F$16</f>
        <v>0</v>
      </c>
      <c r="C357" s="36">
        <f>SUMIFS(СВЦЭМ!$I$40:$I$783,СВЦЭМ!$A$40:$A$783,$A357,СВЦЭМ!$B$39:$B$782,C$332)+'СЕТ СН'!$F$16</f>
        <v>0</v>
      </c>
      <c r="D357" s="36">
        <f>SUMIFS(СВЦЭМ!$I$40:$I$783,СВЦЭМ!$A$40:$A$783,$A357,СВЦЭМ!$B$39:$B$782,D$332)+'СЕТ СН'!$F$16</f>
        <v>0</v>
      </c>
      <c r="E357" s="36">
        <f>SUMIFS(СВЦЭМ!$I$40:$I$783,СВЦЭМ!$A$40:$A$783,$A357,СВЦЭМ!$B$39:$B$782,E$332)+'СЕТ СН'!$F$16</f>
        <v>0</v>
      </c>
      <c r="F357" s="36">
        <f>SUMIFS(СВЦЭМ!$I$40:$I$783,СВЦЭМ!$A$40:$A$783,$A357,СВЦЭМ!$B$39:$B$782,F$332)+'СЕТ СН'!$F$16</f>
        <v>0</v>
      </c>
      <c r="G357" s="36">
        <f>SUMIFS(СВЦЭМ!$I$40:$I$783,СВЦЭМ!$A$40:$A$783,$A357,СВЦЭМ!$B$39:$B$782,G$332)+'СЕТ СН'!$F$16</f>
        <v>0</v>
      </c>
      <c r="H357" s="36">
        <f>SUMIFS(СВЦЭМ!$I$40:$I$783,СВЦЭМ!$A$40:$A$783,$A357,СВЦЭМ!$B$39:$B$782,H$332)+'СЕТ СН'!$F$16</f>
        <v>0</v>
      </c>
      <c r="I357" s="36">
        <f>SUMIFS(СВЦЭМ!$I$40:$I$783,СВЦЭМ!$A$40:$A$783,$A357,СВЦЭМ!$B$39:$B$782,I$332)+'СЕТ СН'!$F$16</f>
        <v>0</v>
      </c>
      <c r="J357" s="36">
        <f>SUMIFS(СВЦЭМ!$I$40:$I$783,СВЦЭМ!$A$40:$A$783,$A357,СВЦЭМ!$B$39:$B$782,J$332)+'СЕТ СН'!$F$16</f>
        <v>0</v>
      </c>
      <c r="K357" s="36">
        <f>SUMIFS(СВЦЭМ!$I$40:$I$783,СВЦЭМ!$A$40:$A$783,$A357,СВЦЭМ!$B$39:$B$782,K$332)+'СЕТ СН'!$F$16</f>
        <v>0</v>
      </c>
      <c r="L357" s="36">
        <f>SUMIFS(СВЦЭМ!$I$40:$I$783,СВЦЭМ!$A$40:$A$783,$A357,СВЦЭМ!$B$39:$B$782,L$332)+'СЕТ СН'!$F$16</f>
        <v>0</v>
      </c>
      <c r="M357" s="36">
        <f>SUMIFS(СВЦЭМ!$I$40:$I$783,СВЦЭМ!$A$40:$A$783,$A357,СВЦЭМ!$B$39:$B$782,M$332)+'СЕТ СН'!$F$16</f>
        <v>0</v>
      </c>
      <c r="N357" s="36">
        <f>SUMIFS(СВЦЭМ!$I$40:$I$783,СВЦЭМ!$A$40:$A$783,$A357,СВЦЭМ!$B$39:$B$782,N$332)+'СЕТ СН'!$F$16</f>
        <v>0</v>
      </c>
      <c r="O357" s="36">
        <f>SUMIFS(СВЦЭМ!$I$40:$I$783,СВЦЭМ!$A$40:$A$783,$A357,СВЦЭМ!$B$39:$B$782,O$332)+'СЕТ СН'!$F$16</f>
        <v>0</v>
      </c>
      <c r="P357" s="36">
        <f>SUMIFS(СВЦЭМ!$I$40:$I$783,СВЦЭМ!$A$40:$A$783,$A357,СВЦЭМ!$B$39:$B$782,P$332)+'СЕТ СН'!$F$16</f>
        <v>0</v>
      </c>
      <c r="Q357" s="36">
        <f>SUMIFS(СВЦЭМ!$I$40:$I$783,СВЦЭМ!$A$40:$A$783,$A357,СВЦЭМ!$B$39:$B$782,Q$332)+'СЕТ СН'!$F$16</f>
        <v>0</v>
      </c>
      <c r="R357" s="36">
        <f>SUMIFS(СВЦЭМ!$I$40:$I$783,СВЦЭМ!$A$40:$A$783,$A357,СВЦЭМ!$B$39:$B$782,R$332)+'СЕТ СН'!$F$16</f>
        <v>0</v>
      </c>
      <c r="S357" s="36">
        <f>SUMIFS(СВЦЭМ!$I$40:$I$783,СВЦЭМ!$A$40:$A$783,$A357,СВЦЭМ!$B$39:$B$782,S$332)+'СЕТ СН'!$F$16</f>
        <v>0</v>
      </c>
      <c r="T357" s="36">
        <f>SUMIFS(СВЦЭМ!$I$40:$I$783,СВЦЭМ!$A$40:$A$783,$A357,СВЦЭМ!$B$39:$B$782,T$332)+'СЕТ СН'!$F$16</f>
        <v>0</v>
      </c>
      <c r="U357" s="36">
        <f>SUMIFS(СВЦЭМ!$I$40:$I$783,СВЦЭМ!$A$40:$A$783,$A357,СВЦЭМ!$B$39:$B$782,U$332)+'СЕТ СН'!$F$16</f>
        <v>0</v>
      </c>
      <c r="V357" s="36">
        <f>SUMIFS(СВЦЭМ!$I$40:$I$783,СВЦЭМ!$A$40:$A$783,$A357,СВЦЭМ!$B$39:$B$782,V$332)+'СЕТ СН'!$F$16</f>
        <v>0</v>
      </c>
      <c r="W357" s="36">
        <f>SUMIFS(СВЦЭМ!$I$40:$I$783,СВЦЭМ!$A$40:$A$783,$A357,СВЦЭМ!$B$39:$B$782,W$332)+'СЕТ СН'!$F$16</f>
        <v>0</v>
      </c>
      <c r="X357" s="36">
        <f>SUMIFS(СВЦЭМ!$I$40:$I$783,СВЦЭМ!$A$40:$A$783,$A357,СВЦЭМ!$B$39:$B$782,X$332)+'СЕТ СН'!$F$16</f>
        <v>0</v>
      </c>
      <c r="Y357" s="36">
        <f>SUMIFS(СВЦЭМ!$I$40:$I$783,СВЦЭМ!$A$40:$A$783,$A357,СВЦЭМ!$B$39:$B$782,Y$332)+'СЕТ СН'!$F$16</f>
        <v>0</v>
      </c>
    </row>
    <row r="358" spans="1:27" ht="15.75" hidden="1" x14ac:dyDescent="0.2">
      <c r="A358" s="35">
        <f t="shared" si="9"/>
        <v>45072</v>
      </c>
      <c r="B358" s="36">
        <f>SUMIFS(СВЦЭМ!$I$40:$I$783,СВЦЭМ!$A$40:$A$783,$A358,СВЦЭМ!$B$39:$B$782,B$332)+'СЕТ СН'!$F$16</f>
        <v>0</v>
      </c>
      <c r="C358" s="36">
        <f>SUMIFS(СВЦЭМ!$I$40:$I$783,СВЦЭМ!$A$40:$A$783,$A358,СВЦЭМ!$B$39:$B$782,C$332)+'СЕТ СН'!$F$16</f>
        <v>0</v>
      </c>
      <c r="D358" s="36">
        <f>SUMIFS(СВЦЭМ!$I$40:$I$783,СВЦЭМ!$A$40:$A$783,$A358,СВЦЭМ!$B$39:$B$782,D$332)+'СЕТ СН'!$F$16</f>
        <v>0</v>
      </c>
      <c r="E358" s="36">
        <f>SUMIFS(СВЦЭМ!$I$40:$I$783,СВЦЭМ!$A$40:$A$783,$A358,СВЦЭМ!$B$39:$B$782,E$332)+'СЕТ СН'!$F$16</f>
        <v>0</v>
      </c>
      <c r="F358" s="36">
        <f>SUMIFS(СВЦЭМ!$I$40:$I$783,СВЦЭМ!$A$40:$A$783,$A358,СВЦЭМ!$B$39:$B$782,F$332)+'СЕТ СН'!$F$16</f>
        <v>0</v>
      </c>
      <c r="G358" s="36">
        <f>SUMIFS(СВЦЭМ!$I$40:$I$783,СВЦЭМ!$A$40:$A$783,$A358,СВЦЭМ!$B$39:$B$782,G$332)+'СЕТ СН'!$F$16</f>
        <v>0</v>
      </c>
      <c r="H358" s="36">
        <f>SUMIFS(СВЦЭМ!$I$40:$I$783,СВЦЭМ!$A$40:$A$783,$A358,СВЦЭМ!$B$39:$B$782,H$332)+'СЕТ СН'!$F$16</f>
        <v>0</v>
      </c>
      <c r="I358" s="36">
        <f>SUMIFS(СВЦЭМ!$I$40:$I$783,СВЦЭМ!$A$40:$A$783,$A358,СВЦЭМ!$B$39:$B$782,I$332)+'СЕТ СН'!$F$16</f>
        <v>0</v>
      </c>
      <c r="J358" s="36">
        <f>SUMIFS(СВЦЭМ!$I$40:$I$783,СВЦЭМ!$A$40:$A$783,$A358,СВЦЭМ!$B$39:$B$782,J$332)+'СЕТ СН'!$F$16</f>
        <v>0</v>
      </c>
      <c r="K358" s="36">
        <f>SUMIFS(СВЦЭМ!$I$40:$I$783,СВЦЭМ!$A$40:$A$783,$A358,СВЦЭМ!$B$39:$B$782,K$332)+'СЕТ СН'!$F$16</f>
        <v>0</v>
      </c>
      <c r="L358" s="36">
        <f>SUMIFS(СВЦЭМ!$I$40:$I$783,СВЦЭМ!$A$40:$A$783,$A358,СВЦЭМ!$B$39:$B$782,L$332)+'СЕТ СН'!$F$16</f>
        <v>0</v>
      </c>
      <c r="M358" s="36">
        <f>SUMIFS(СВЦЭМ!$I$40:$I$783,СВЦЭМ!$A$40:$A$783,$A358,СВЦЭМ!$B$39:$B$782,M$332)+'СЕТ СН'!$F$16</f>
        <v>0</v>
      </c>
      <c r="N358" s="36">
        <f>SUMIFS(СВЦЭМ!$I$40:$I$783,СВЦЭМ!$A$40:$A$783,$A358,СВЦЭМ!$B$39:$B$782,N$332)+'СЕТ СН'!$F$16</f>
        <v>0</v>
      </c>
      <c r="O358" s="36">
        <f>SUMIFS(СВЦЭМ!$I$40:$I$783,СВЦЭМ!$A$40:$A$783,$A358,СВЦЭМ!$B$39:$B$782,O$332)+'СЕТ СН'!$F$16</f>
        <v>0</v>
      </c>
      <c r="P358" s="36">
        <f>SUMIFS(СВЦЭМ!$I$40:$I$783,СВЦЭМ!$A$40:$A$783,$A358,СВЦЭМ!$B$39:$B$782,P$332)+'СЕТ СН'!$F$16</f>
        <v>0</v>
      </c>
      <c r="Q358" s="36">
        <f>SUMIFS(СВЦЭМ!$I$40:$I$783,СВЦЭМ!$A$40:$A$783,$A358,СВЦЭМ!$B$39:$B$782,Q$332)+'СЕТ СН'!$F$16</f>
        <v>0</v>
      </c>
      <c r="R358" s="36">
        <f>SUMIFS(СВЦЭМ!$I$40:$I$783,СВЦЭМ!$A$40:$A$783,$A358,СВЦЭМ!$B$39:$B$782,R$332)+'СЕТ СН'!$F$16</f>
        <v>0</v>
      </c>
      <c r="S358" s="36">
        <f>SUMIFS(СВЦЭМ!$I$40:$I$783,СВЦЭМ!$A$40:$A$783,$A358,СВЦЭМ!$B$39:$B$782,S$332)+'СЕТ СН'!$F$16</f>
        <v>0</v>
      </c>
      <c r="T358" s="36">
        <f>SUMIFS(СВЦЭМ!$I$40:$I$783,СВЦЭМ!$A$40:$A$783,$A358,СВЦЭМ!$B$39:$B$782,T$332)+'СЕТ СН'!$F$16</f>
        <v>0</v>
      </c>
      <c r="U358" s="36">
        <f>SUMIFS(СВЦЭМ!$I$40:$I$783,СВЦЭМ!$A$40:$A$783,$A358,СВЦЭМ!$B$39:$B$782,U$332)+'СЕТ СН'!$F$16</f>
        <v>0</v>
      </c>
      <c r="V358" s="36">
        <f>SUMIFS(СВЦЭМ!$I$40:$I$783,СВЦЭМ!$A$40:$A$783,$A358,СВЦЭМ!$B$39:$B$782,V$332)+'СЕТ СН'!$F$16</f>
        <v>0</v>
      </c>
      <c r="W358" s="36">
        <f>SUMIFS(СВЦЭМ!$I$40:$I$783,СВЦЭМ!$A$40:$A$783,$A358,СВЦЭМ!$B$39:$B$782,W$332)+'СЕТ СН'!$F$16</f>
        <v>0</v>
      </c>
      <c r="X358" s="36">
        <f>SUMIFS(СВЦЭМ!$I$40:$I$783,СВЦЭМ!$A$40:$A$783,$A358,СВЦЭМ!$B$39:$B$782,X$332)+'СЕТ СН'!$F$16</f>
        <v>0</v>
      </c>
      <c r="Y358" s="36">
        <f>SUMIFS(СВЦЭМ!$I$40:$I$783,СВЦЭМ!$A$40:$A$783,$A358,СВЦЭМ!$B$39:$B$782,Y$332)+'СЕТ СН'!$F$16</f>
        <v>0</v>
      </c>
    </row>
    <row r="359" spans="1:27" ht="15.75" hidden="1" x14ac:dyDescent="0.2">
      <c r="A359" s="35">
        <f t="shared" si="9"/>
        <v>45073</v>
      </c>
      <c r="B359" s="36">
        <f>SUMIFS(СВЦЭМ!$I$40:$I$783,СВЦЭМ!$A$40:$A$783,$A359,СВЦЭМ!$B$39:$B$782,B$332)+'СЕТ СН'!$F$16</f>
        <v>0</v>
      </c>
      <c r="C359" s="36">
        <f>SUMIFS(СВЦЭМ!$I$40:$I$783,СВЦЭМ!$A$40:$A$783,$A359,СВЦЭМ!$B$39:$B$782,C$332)+'СЕТ СН'!$F$16</f>
        <v>0</v>
      </c>
      <c r="D359" s="36">
        <f>SUMIFS(СВЦЭМ!$I$40:$I$783,СВЦЭМ!$A$40:$A$783,$A359,СВЦЭМ!$B$39:$B$782,D$332)+'СЕТ СН'!$F$16</f>
        <v>0</v>
      </c>
      <c r="E359" s="36">
        <f>SUMIFS(СВЦЭМ!$I$40:$I$783,СВЦЭМ!$A$40:$A$783,$A359,СВЦЭМ!$B$39:$B$782,E$332)+'СЕТ СН'!$F$16</f>
        <v>0</v>
      </c>
      <c r="F359" s="36">
        <f>SUMIFS(СВЦЭМ!$I$40:$I$783,СВЦЭМ!$A$40:$A$783,$A359,СВЦЭМ!$B$39:$B$782,F$332)+'СЕТ СН'!$F$16</f>
        <v>0</v>
      </c>
      <c r="G359" s="36">
        <f>SUMIFS(СВЦЭМ!$I$40:$I$783,СВЦЭМ!$A$40:$A$783,$A359,СВЦЭМ!$B$39:$B$782,G$332)+'СЕТ СН'!$F$16</f>
        <v>0</v>
      </c>
      <c r="H359" s="36">
        <f>SUMIFS(СВЦЭМ!$I$40:$I$783,СВЦЭМ!$A$40:$A$783,$A359,СВЦЭМ!$B$39:$B$782,H$332)+'СЕТ СН'!$F$16</f>
        <v>0</v>
      </c>
      <c r="I359" s="36">
        <f>SUMIFS(СВЦЭМ!$I$40:$I$783,СВЦЭМ!$A$40:$A$783,$A359,СВЦЭМ!$B$39:$B$782,I$332)+'СЕТ СН'!$F$16</f>
        <v>0</v>
      </c>
      <c r="J359" s="36">
        <f>SUMIFS(СВЦЭМ!$I$40:$I$783,СВЦЭМ!$A$40:$A$783,$A359,СВЦЭМ!$B$39:$B$782,J$332)+'СЕТ СН'!$F$16</f>
        <v>0</v>
      </c>
      <c r="K359" s="36">
        <f>SUMIFS(СВЦЭМ!$I$40:$I$783,СВЦЭМ!$A$40:$A$783,$A359,СВЦЭМ!$B$39:$B$782,K$332)+'СЕТ СН'!$F$16</f>
        <v>0</v>
      </c>
      <c r="L359" s="36">
        <f>SUMIFS(СВЦЭМ!$I$40:$I$783,СВЦЭМ!$A$40:$A$783,$A359,СВЦЭМ!$B$39:$B$782,L$332)+'СЕТ СН'!$F$16</f>
        <v>0</v>
      </c>
      <c r="M359" s="36">
        <f>SUMIFS(СВЦЭМ!$I$40:$I$783,СВЦЭМ!$A$40:$A$783,$A359,СВЦЭМ!$B$39:$B$782,M$332)+'СЕТ СН'!$F$16</f>
        <v>0</v>
      </c>
      <c r="N359" s="36">
        <f>SUMIFS(СВЦЭМ!$I$40:$I$783,СВЦЭМ!$A$40:$A$783,$A359,СВЦЭМ!$B$39:$B$782,N$332)+'СЕТ СН'!$F$16</f>
        <v>0</v>
      </c>
      <c r="O359" s="36">
        <f>SUMIFS(СВЦЭМ!$I$40:$I$783,СВЦЭМ!$A$40:$A$783,$A359,СВЦЭМ!$B$39:$B$782,O$332)+'СЕТ СН'!$F$16</f>
        <v>0</v>
      </c>
      <c r="P359" s="36">
        <f>SUMIFS(СВЦЭМ!$I$40:$I$783,СВЦЭМ!$A$40:$A$783,$A359,СВЦЭМ!$B$39:$B$782,P$332)+'СЕТ СН'!$F$16</f>
        <v>0</v>
      </c>
      <c r="Q359" s="36">
        <f>SUMIFS(СВЦЭМ!$I$40:$I$783,СВЦЭМ!$A$40:$A$783,$A359,СВЦЭМ!$B$39:$B$782,Q$332)+'СЕТ СН'!$F$16</f>
        <v>0</v>
      </c>
      <c r="R359" s="36">
        <f>SUMIFS(СВЦЭМ!$I$40:$I$783,СВЦЭМ!$A$40:$A$783,$A359,СВЦЭМ!$B$39:$B$782,R$332)+'СЕТ СН'!$F$16</f>
        <v>0</v>
      </c>
      <c r="S359" s="36">
        <f>SUMIFS(СВЦЭМ!$I$40:$I$783,СВЦЭМ!$A$40:$A$783,$A359,СВЦЭМ!$B$39:$B$782,S$332)+'СЕТ СН'!$F$16</f>
        <v>0</v>
      </c>
      <c r="T359" s="36">
        <f>SUMIFS(СВЦЭМ!$I$40:$I$783,СВЦЭМ!$A$40:$A$783,$A359,СВЦЭМ!$B$39:$B$782,T$332)+'СЕТ СН'!$F$16</f>
        <v>0</v>
      </c>
      <c r="U359" s="36">
        <f>SUMIFS(СВЦЭМ!$I$40:$I$783,СВЦЭМ!$A$40:$A$783,$A359,СВЦЭМ!$B$39:$B$782,U$332)+'СЕТ СН'!$F$16</f>
        <v>0</v>
      </c>
      <c r="V359" s="36">
        <f>SUMIFS(СВЦЭМ!$I$40:$I$783,СВЦЭМ!$A$40:$A$783,$A359,СВЦЭМ!$B$39:$B$782,V$332)+'СЕТ СН'!$F$16</f>
        <v>0</v>
      </c>
      <c r="W359" s="36">
        <f>SUMIFS(СВЦЭМ!$I$40:$I$783,СВЦЭМ!$A$40:$A$783,$A359,СВЦЭМ!$B$39:$B$782,W$332)+'СЕТ СН'!$F$16</f>
        <v>0</v>
      </c>
      <c r="X359" s="36">
        <f>SUMIFS(СВЦЭМ!$I$40:$I$783,СВЦЭМ!$A$40:$A$783,$A359,СВЦЭМ!$B$39:$B$782,X$332)+'СЕТ СН'!$F$16</f>
        <v>0</v>
      </c>
      <c r="Y359" s="36">
        <f>SUMIFS(СВЦЭМ!$I$40:$I$783,СВЦЭМ!$A$40:$A$783,$A359,СВЦЭМ!$B$39:$B$782,Y$332)+'СЕТ СН'!$F$16</f>
        <v>0</v>
      </c>
    </row>
    <row r="360" spans="1:27" ht="15.75" hidden="1" x14ac:dyDescent="0.2">
      <c r="A360" s="35">
        <f t="shared" si="9"/>
        <v>45074</v>
      </c>
      <c r="B360" s="36">
        <f>SUMIFS(СВЦЭМ!$I$40:$I$783,СВЦЭМ!$A$40:$A$783,$A360,СВЦЭМ!$B$39:$B$782,B$332)+'СЕТ СН'!$F$16</f>
        <v>0</v>
      </c>
      <c r="C360" s="36">
        <f>SUMIFS(СВЦЭМ!$I$40:$I$783,СВЦЭМ!$A$40:$A$783,$A360,СВЦЭМ!$B$39:$B$782,C$332)+'СЕТ СН'!$F$16</f>
        <v>0</v>
      </c>
      <c r="D360" s="36">
        <f>SUMIFS(СВЦЭМ!$I$40:$I$783,СВЦЭМ!$A$40:$A$783,$A360,СВЦЭМ!$B$39:$B$782,D$332)+'СЕТ СН'!$F$16</f>
        <v>0</v>
      </c>
      <c r="E360" s="36">
        <f>SUMIFS(СВЦЭМ!$I$40:$I$783,СВЦЭМ!$A$40:$A$783,$A360,СВЦЭМ!$B$39:$B$782,E$332)+'СЕТ СН'!$F$16</f>
        <v>0</v>
      </c>
      <c r="F360" s="36">
        <f>SUMIFS(СВЦЭМ!$I$40:$I$783,СВЦЭМ!$A$40:$A$783,$A360,СВЦЭМ!$B$39:$B$782,F$332)+'СЕТ СН'!$F$16</f>
        <v>0</v>
      </c>
      <c r="G360" s="36">
        <f>SUMIFS(СВЦЭМ!$I$40:$I$783,СВЦЭМ!$A$40:$A$783,$A360,СВЦЭМ!$B$39:$B$782,G$332)+'СЕТ СН'!$F$16</f>
        <v>0</v>
      </c>
      <c r="H360" s="36">
        <f>SUMIFS(СВЦЭМ!$I$40:$I$783,СВЦЭМ!$A$40:$A$783,$A360,СВЦЭМ!$B$39:$B$782,H$332)+'СЕТ СН'!$F$16</f>
        <v>0</v>
      </c>
      <c r="I360" s="36">
        <f>SUMIFS(СВЦЭМ!$I$40:$I$783,СВЦЭМ!$A$40:$A$783,$A360,СВЦЭМ!$B$39:$B$782,I$332)+'СЕТ СН'!$F$16</f>
        <v>0</v>
      </c>
      <c r="J360" s="36">
        <f>SUMIFS(СВЦЭМ!$I$40:$I$783,СВЦЭМ!$A$40:$A$783,$A360,СВЦЭМ!$B$39:$B$782,J$332)+'СЕТ СН'!$F$16</f>
        <v>0</v>
      </c>
      <c r="K360" s="36">
        <f>SUMIFS(СВЦЭМ!$I$40:$I$783,СВЦЭМ!$A$40:$A$783,$A360,СВЦЭМ!$B$39:$B$782,K$332)+'СЕТ СН'!$F$16</f>
        <v>0</v>
      </c>
      <c r="L360" s="36">
        <f>SUMIFS(СВЦЭМ!$I$40:$I$783,СВЦЭМ!$A$40:$A$783,$A360,СВЦЭМ!$B$39:$B$782,L$332)+'СЕТ СН'!$F$16</f>
        <v>0</v>
      </c>
      <c r="M360" s="36">
        <f>SUMIFS(СВЦЭМ!$I$40:$I$783,СВЦЭМ!$A$40:$A$783,$A360,СВЦЭМ!$B$39:$B$782,M$332)+'СЕТ СН'!$F$16</f>
        <v>0</v>
      </c>
      <c r="N360" s="36">
        <f>SUMIFS(СВЦЭМ!$I$40:$I$783,СВЦЭМ!$A$40:$A$783,$A360,СВЦЭМ!$B$39:$B$782,N$332)+'СЕТ СН'!$F$16</f>
        <v>0</v>
      </c>
      <c r="O360" s="36">
        <f>SUMIFS(СВЦЭМ!$I$40:$I$783,СВЦЭМ!$A$40:$A$783,$A360,СВЦЭМ!$B$39:$B$782,O$332)+'СЕТ СН'!$F$16</f>
        <v>0</v>
      </c>
      <c r="P360" s="36">
        <f>SUMIFS(СВЦЭМ!$I$40:$I$783,СВЦЭМ!$A$40:$A$783,$A360,СВЦЭМ!$B$39:$B$782,P$332)+'СЕТ СН'!$F$16</f>
        <v>0</v>
      </c>
      <c r="Q360" s="36">
        <f>SUMIFS(СВЦЭМ!$I$40:$I$783,СВЦЭМ!$A$40:$A$783,$A360,СВЦЭМ!$B$39:$B$782,Q$332)+'СЕТ СН'!$F$16</f>
        <v>0</v>
      </c>
      <c r="R360" s="36">
        <f>SUMIFS(СВЦЭМ!$I$40:$I$783,СВЦЭМ!$A$40:$A$783,$A360,СВЦЭМ!$B$39:$B$782,R$332)+'СЕТ СН'!$F$16</f>
        <v>0</v>
      </c>
      <c r="S360" s="36">
        <f>SUMIFS(СВЦЭМ!$I$40:$I$783,СВЦЭМ!$A$40:$A$783,$A360,СВЦЭМ!$B$39:$B$782,S$332)+'СЕТ СН'!$F$16</f>
        <v>0</v>
      </c>
      <c r="T360" s="36">
        <f>SUMIFS(СВЦЭМ!$I$40:$I$783,СВЦЭМ!$A$40:$A$783,$A360,СВЦЭМ!$B$39:$B$782,T$332)+'СЕТ СН'!$F$16</f>
        <v>0</v>
      </c>
      <c r="U360" s="36">
        <f>SUMIFS(СВЦЭМ!$I$40:$I$783,СВЦЭМ!$A$40:$A$783,$A360,СВЦЭМ!$B$39:$B$782,U$332)+'СЕТ СН'!$F$16</f>
        <v>0</v>
      </c>
      <c r="V360" s="36">
        <f>SUMIFS(СВЦЭМ!$I$40:$I$783,СВЦЭМ!$A$40:$A$783,$A360,СВЦЭМ!$B$39:$B$782,V$332)+'СЕТ СН'!$F$16</f>
        <v>0</v>
      </c>
      <c r="W360" s="36">
        <f>SUMIFS(СВЦЭМ!$I$40:$I$783,СВЦЭМ!$A$40:$A$783,$A360,СВЦЭМ!$B$39:$B$782,W$332)+'СЕТ СН'!$F$16</f>
        <v>0</v>
      </c>
      <c r="X360" s="36">
        <f>SUMIFS(СВЦЭМ!$I$40:$I$783,СВЦЭМ!$A$40:$A$783,$A360,СВЦЭМ!$B$39:$B$782,X$332)+'СЕТ СН'!$F$16</f>
        <v>0</v>
      </c>
      <c r="Y360" s="36">
        <f>SUMIFS(СВЦЭМ!$I$40:$I$783,СВЦЭМ!$A$40:$A$783,$A360,СВЦЭМ!$B$39:$B$782,Y$332)+'СЕТ СН'!$F$16</f>
        <v>0</v>
      </c>
    </row>
    <row r="361" spans="1:27" ht="15.75" hidden="1" x14ac:dyDescent="0.2">
      <c r="A361" s="35">
        <f t="shared" si="9"/>
        <v>45075</v>
      </c>
      <c r="B361" s="36">
        <f>SUMIFS(СВЦЭМ!$I$40:$I$783,СВЦЭМ!$A$40:$A$783,$A361,СВЦЭМ!$B$39:$B$782,B$332)+'СЕТ СН'!$F$16</f>
        <v>0</v>
      </c>
      <c r="C361" s="36">
        <f>SUMIFS(СВЦЭМ!$I$40:$I$783,СВЦЭМ!$A$40:$A$783,$A361,СВЦЭМ!$B$39:$B$782,C$332)+'СЕТ СН'!$F$16</f>
        <v>0</v>
      </c>
      <c r="D361" s="36">
        <f>SUMIFS(СВЦЭМ!$I$40:$I$783,СВЦЭМ!$A$40:$A$783,$A361,СВЦЭМ!$B$39:$B$782,D$332)+'СЕТ СН'!$F$16</f>
        <v>0</v>
      </c>
      <c r="E361" s="36">
        <f>SUMIFS(СВЦЭМ!$I$40:$I$783,СВЦЭМ!$A$40:$A$783,$A361,СВЦЭМ!$B$39:$B$782,E$332)+'СЕТ СН'!$F$16</f>
        <v>0</v>
      </c>
      <c r="F361" s="36">
        <f>SUMIFS(СВЦЭМ!$I$40:$I$783,СВЦЭМ!$A$40:$A$783,$A361,СВЦЭМ!$B$39:$B$782,F$332)+'СЕТ СН'!$F$16</f>
        <v>0</v>
      </c>
      <c r="G361" s="36">
        <f>SUMIFS(СВЦЭМ!$I$40:$I$783,СВЦЭМ!$A$40:$A$783,$A361,СВЦЭМ!$B$39:$B$782,G$332)+'СЕТ СН'!$F$16</f>
        <v>0</v>
      </c>
      <c r="H361" s="36">
        <f>SUMIFS(СВЦЭМ!$I$40:$I$783,СВЦЭМ!$A$40:$A$783,$A361,СВЦЭМ!$B$39:$B$782,H$332)+'СЕТ СН'!$F$16</f>
        <v>0</v>
      </c>
      <c r="I361" s="36">
        <f>SUMIFS(СВЦЭМ!$I$40:$I$783,СВЦЭМ!$A$40:$A$783,$A361,СВЦЭМ!$B$39:$B$782,I$332)+'СЕТ СН'!$F$16</f>
        <v>0</v>
      </c>
      <c r="J361" s="36">
        <f>SUMIFS(СВЦЭМ!$I$40:$I$783,СВЦЭМ!$A$40:$A$783,$A361,СВЦЭМ!$B$39:$B$782,J$332)+'СЕТ СН'!$F$16</f>
        <v>0</v>
      </c>
      <c r="K361" s="36">
        <f>SUMIFS(СВЦЭМ!$I$40:$I$783,СВЦЭМ!$A$40:$A$783,$A361,СВЦЭМ!$B$39:$B$782,K$332)+'СЕТ СН'!$F$16</f>
        <v>0</v>
      </c>
      <c r="L361" s="36">
        <f>SUMIFS(СВЦЭМ!$I$40:$I$783,СВЦЭМ!$A$40:$A$783,$A361,СВЦЭМ!$B$39:$B$782,L$332)+'СЕТ СН'!$F$16</f>
        <v>0</v>
      </c>
      <c r="M361" s="36">
        <f>SUMIFS(СВЦЭМ!$I$40:$I$783,СВЦЭМ!$A$40:$A$783,$A361,СВЦЭМ!$B$39:$B$782,M$332)+'СЕТ СН'!$F$16</f>
        <v>0</v>
      </c>
      <c r="N361" s="36">
        <f>SUMIFS(СВЦЭМ!$I$40:$I$783,СВЦЭМ!$A$40:$A$783,$A361,СВЦЭМ!$B$39:$B$782,N$332)+'СЕТ СН'!$F$16</f>
        <v>0</v>
      </c>
      <c r="O361" s="36">
        <f>SUMIFS(СВЦЭМ!$I$40:$I$783,СВЦЭМ!$A$40:$A$783,$A361,СВЦЭМ!$B$39:$B$782,O$332)+'СЕТ СН'!$F$16</f>
        <v>0</v>
      </c>
      <c r="P361" s="36">
        <f>SUMIFS(СВЦЭМ!$I$40:$I$783,СВЦЭМ!$A$40:$A$783,$A361,СВЦЭМ!$B$39:$B$782,P$332)+'СЕТ СН'!$F$16</f>
        <v>0</v>
      </c>
      <c r="Q361" s="36">
        <f>SUMIFS(СВЦЭМ!$I$40:$I$783,СВЦЭМ!$A$40:$A$783,$A361,СВЦЭМ!$B$39:$B$782,Q$332)+'СЕТ СН'!$F$16</f>
        <v>0</v>
      </c>
      <c r="R361" s="36">
        <f>SUMIFS(СВЦЭМ!$I$40:$I$783,СВЦЭМ!$A$40:$A$783,$A361,СВЦЭМ!$B$39:$B$782,R$332)+'СЕТ СН'!$F$16</f>
        <v>0</v>
      </c>
      <c r="S361" s="36">
        <f>SUMIFS(СВЦЭМ!$I$40:$I$783,СВЦЭМ!$A$40:$A$783,$A361,СВЦЭМ!$B$39:$B$782,S$332)+'СЕТ СН'!$F$16</f>
        <v>0</v>
      </c>
      <c r="T361" s="36">
        <f>SUMIFS(СВЦЭМ!$I$40:$I$783,СВЦЭМ!$A$40:$A$783,$A361,СВЦЭМ!$B$39:$B$782,T$332)+'СЕТ СН'!$F$16</f>
        <v>0</v>
      </c>
      <c r="U361" s="36">
        <f>SUMIFS(СВЦЭМ!$I$40:$I$783,СВЦЭМ!$A$40:$A$783,$A361,СВЦЭМ!$B$39:$B$782,U$332)+'СЕТ СН'!$F$16</f>
        <v>0</v>
      </c>
      <c r="V361" s="36">
        <f>SUMIFS(СВЦЭМ!$I$40:$I$783,СВЦЭМ!$A$40:$A$783,$A361,СВЦЭМ!$B$39:$B$782,V$332)+'СЕТ СН'!$F$16</f>
        <v>0</v>
      </c>
      <c r="W361" s="36">
        <f>SUMIFS(СВЦЭМ!$I$40:$I$783,СВЦЭМ!$A$40:$A$783,$A361,СВЦЭМ!$B$39:$B$782,W$332)+'СЕТ СН'!$F$16</f>
        <v>0</v>
      </c>
      <c r="X361" s="36">
        <f>SUMIFS(СВЦЭМ!$I$40:$I$783,СВЦЭМ!$A$40:$A$783,$A361,СВЦЭМ!$B$39:$B$782,X$332)+'СЕТ СН'!$F$16</f>
        <v>0</v>
      </c>
      <c r="Y361" s="36">
        <f>SUMIFS(СВЦЭМ!$I$40:$I$783,СВЦЭМ!$A$40:$A$783,$A361,СВЦЭМ!$B$39:$B$782,Y$332)+'СЕТ СН'!$F$16</f>
        <v>0</v>
      </c>
    </row>
    <row r="362" spans="1:27" ht="15.75" hidden="1" x14ac:dyDescent="0.2">
      <c r="A362" s="35">
        <f t="shared" si="9"/>
        <v>45076</v>
      </c>
      <c r="B362" s="36">
        <f>SUMIFS(СВЦЭМ!$I$40:$I$783,СВЦЭМ!$A$40:$A$783,$A362,СВЦЭМ!$B$39:$B$782,B$332)+'СЕТ СН'!$F$16</f>
        <v>0</v>
      </c>
      <c r="C362" s="36">
        <f>SUMIFS(СВЦЭМ!$I$40:$I$783,СВЦЭМ!$A$40:$A$783,$A362,СВЦЭМ!$B$39:$B$782,C$332)+'СЕТ СН'!$F$16</f>
        <v>0</v>
      </c>
      <c r="D362" s="36">
        <f>SUMIFS(СВЦЭМ!$I$40:$I$783,СВЦЭМ!$A$40:$A$783,$A362,СВЦЭМ!$B$39:$B$782,D$332)+'СЕТ СН'!$F$16</f>
        <v>0</v>
      </c>
      <c r="E362" s="36">
        <f>SUMIFS(СВЦЭМ!$I$40:$I$783,СВЦЭМ!$A$40:$A$783,$A362,СВЦЭМ!$B$39:$B$782,E$332)+'СЕТ СН'!$F$16</f>
        <v>0</v>
      </c>
      <c r="F362" s="36">
        <f>SUMIFS(СВЦЭМ!$I$40:$I$783,СВЦЭМ!$A$40:$A$783,$A362,СВЦЭМ!$B$39:$B$782,F$332)+'СЕТ СН'!$F$16</f>
        <v>0</v>
      </c>
      <c r="G362" s="36">
        <f>SUMIFS(СВЦЭМ!$I$40:$I$783,СВЦЭМ!$A$40:$A$783,$A362,СВЦЭМ!$B$39:$B$782,G$332)+'СЕТ СН'!$F$16</f>
        <v>0</v>
      </c>
      <c r="H362" s="36">
        <f>SUMIFS(СВЦЭМ!$I$40:$I$783,СВЦЭМ!$A$40:$A$783,$A362,СВЦЭМ!$B$39:$B$782,H$332)+'СЕТ СН'!$F$16</f>
        <v>0</v>
      </c>
      <c r="I362" s="36">
        <f>SUMIFS(СВЦЭМ!$I$40:$I$783,СВЦЭМ!$A$40:$A$783,$A362,СВЦЭМ!$B$39:$B$782,I$332)+'СЕТ СН'!$F$16</f>
        <v>0</v>
      </c>
      <c r="J362" s="36">
        <f>SUMIFS(СВЦЭМ!$I$40:$I$783,СВЦЭМ!$A$40:$A$783,$A362,СВЦЭМ!$B$39:$B$782,J$332)+'СЕТ СН'!$F$16</f>
        <v>0</v>
      </c>
      <c r="K362" s="36">
        <f>SUMIFS(СВЦЭМ!$I$40:$I$783,СВЦЭМ!$A$40:$A$783,$A362,СВЦЭМ!$B$39:$B$782,K$332)+'СЕТ СН'!$F$16</f>
        <v>0</v>
      </c>
      <c r="L362" s="36">
        <f>SUMIFS(СВЦЭМ!$I$40:$I$783,СВЦЭМ!$A$40:$A$783,$A362,СВЦЭМ!$B$39:$B$782,L$332)+'СЕТ СН'!$F$16</f>
        <v>0</v>
      </c>
      <c r="M362" s="36">
        <f>SUMIFS(СВЦЭМ!$I$40:$I$783,СВЦЭМ!$A$40:$A$783,$A362,СВЦЭМ!$B$39:$B$782,M$332)+'СЕТ СН'!$F$16</f>
        <v>0</v>
      </c>
      <c r="N362" s="36">
        <f>SUMIFS(СВЦЭМ!$I$40:$I$783,СВЦЭМ!$A$40:$A$783,$A362,СВЦЭМ!$B$39:$B$782,N$332)+'СЕТ СН'!$F$16</f>
        <v>0</v>
      </c>
      <c r="O362" s="36">
        <f>SUMIFS(СВЦЭМ!$I$40:$I$783,СВЦЭМ!$A$40:$A$783,$A362,СВЦЭМ!$B$39:$B$782,O$332)+'СЕТ СН'!$F$16</f>
        <v>0</v>
      </c>
      <c r="P362" s="36">
        <f>SUMIFS(СВЦЭМ!$I$40:$I$783,СВЦЭМ!$A$40:$A$783,$A362,СВЦЭМ!$B$39:$B$782,P$332)+'СЕТ СН'!$F$16</f>
        <v>0</v>
      </c>
      <c r="Q362" s="36">
        <f>SUMIFS(СВЦЭМ!$I$40:$I$783,СВЦЭМ!$A$40:$A$783,$A362,СВЦЭМ!$B$39:$B$782,Q$332)+'СЕТ СН'!$F$16</f>
        <v>0</v>
      </c>
      <c r="R362" s="36">
        <f>SUMIFS(СВЦЭМ!$I$40:$I$783,СВЦЭМ!$A$40:$A$783,$A362,СВЦЭМ!$B$39:$B$782,R$332)+'СЕТ СН'!$F$16</f>
        <v>0</v>
      </c>
      <c r="S362" s="36">
        <f>SUMIFS(СВЦЭМ!$I$40:$I$783,СВЦЭМ!$A$40:$A$783,$A362,СВЦЭМ!$B$39:$B$782,S$332)+'СЕТ СН'!$F$16</f>
        <v>0</v>
      </c>
      <c r="T362" s="36">
        <f>SUMIFS(СВЦЭМ!$I$40:$I$783,СВЦЭМ!$A$40:$A$783,$A362,СВЦЭМ!$B$39:$B$782,T$332)+'СЕТ СН'!$F$16</f>
        <v>0</v>
      </c>
      <c r="U362" s="36">
        <f>SUMIFS(СВЦЭМ!$I$40:$I$783,СВЦЭМ!$A$40:$A$783,$A362,СВЦЭМ!$B$39:$B$782,U$332)+'СЕТ СН'!$F$16</f>
        <v>0</v>
      </c>
      <c r="V362" s="36">
        <f>SUMIFS(СВЦЭМ!$I$40:$I$783,СВЦЭМ!$A$40:$A$783,$A362,СВЦЭМ!$B$39:$B$782,V$332)+'СЕТ СН'!$F$16</f>
        <v>0</v>
      </c>
      <c r="W362" s="36">
        <f>SUMIFS(СВЦЭМ!$I$40:$I$783,СВЦЭМ!$A$40:$A$783,$A362,СВЦЭМ!$B$39:$B$782,W$332)+'СЕТ СН'!$F$16</f>
        <v>0</v>
      </c>
      <c r="X362" s="36">
        <f>SUMIFS(СВЦЭМ!$I$40:$I$783,СВЦЭМ!$A$40:$A$783,$A362,СВЦЭМ!$B$39:$B$782,X$332)+'СЕТ СН'!$F$16</f>
        <v>0</v>
      </c>
      <c r="Y362" s="36">
        <f>SUMIFS(СВЦЭМ!$I$40:$I$783,СВЦЭМ!$A$40:$A$783,$A362,СВЦЭМ!$B$39:$B$782,Y$332)+'СЕТ СН'!$F$16</f>
        <v>0</v>
      </c>
    </row>
    <row r="363" spans="1:27" ht="15.75" hidden="1" x14ac:dyDescent="0.2">
      <c r="A363" s="35">
        <f t="shared" si="9"/>
        <v>45077</v>
      </c>
      <c r="B363" s="36">
        <f>SUMIFS(СВЦЭМ!$I$40:$I$783,СВЦЭМ!$A$40:$A$783,$A363,СВЦЭМ!$B$39:$B$782,B$332)+'СЕТ СН'!$F$16</f>
        <v>0</v>
      </c>
      <c r="C363" s="36">
        <f>SUMIFS(СВЦЭМ!$I$40:$I$783,СВЦЭМ!$A$40:$A$783,$A363,СВЦЭМ!$B$39:$B$782,C$332)+'СЕТ СН'!$F$16</f>
        <v>0</v>
      </c>
      <c r="D363" s="36">
        <f>SUMIFS(СВЦЭМ!$I$40:$I$783,СВЦЭМ!$A$40:$A$783,$A363,СВЦЭМ!$B$39:$B$782,D$332)+'СЕТ СН'!$F$16</f>
        <v>0</v>
      </c>
      <c r="E363" s="36">
        <f>SUMIFS(СВЦЭМ!$I$40:$I$783,СВЦЭМ!$A$40:$A$783,$A363,СВЦЭМ!$B$39:$B$782,E$332)+'СЕТ СН'!$F$16</f>
        <v>0</v>
      </c>
      <c r="F363" s="36">
        <f>SUMIFS(СВЦЭМ!$I$40:$I$783,СВЦЭМ!$A$40:$A$783,$A363,СВЦЭМ!$B$39:$B$782,F$332)+'СЕТ СН'!$F$16</f>
        <v>0</v>
      </c>
      <c r="G363" s="36">
        <f>SUMIFS(СВЦЭМ!$I$40:$I$783,СВЦЭМ!$A$40:$A$783,$A363,СВЦЭМ!$B$39:$B$782,G$332)+'СЕТ СН'!$F$16</f>
        <v>0</v>
      </c>
      <c r="H363" s="36">
        <f>SUMIFS(СВЦЭМ!$I$40:$I$783,СВЦЭМ!$A$40:$A$783,$A363,СВЦЭМ!$B$39:$B$782,H$332)+'СЕТ СН'!$F$16</f>
        <v>0</v>
      </c>
      <c r="I363" s="36">
        <f>SUMIFS(СВЦЭМ!$I$40:$I$783,СВЦЭМ!$A$40:$A$783,$A363,СВЦЭМ!$B$39:$B$782,I$332)+'СЕТ СН'!$F$16</f>
        <v>0</v>
      </c>
      <c r="J363" s="36">
        <f>SUMIFS(СВЦЭМ!$I$40:$I$783,СВЦЭМ!$A$40:$A$783,$A363,СВЦЭМ!$B$39:$B$782,J$332)+'СЕТ СН'!$F$16</f>
        <v>0</v>
      </c>
      <c r="K363" s="36">
        <f>SUMIFS(СВЦЭМ!$I$40:$I$783,СВЦЭМ!$A$40:$A$783,$A363,СВЦЭМ!$B$39:$B$782,K$332)+'СЕТ СН'!$F$16</f>
        <v>0</v>
      </c>
      <c r="L363" s="36">
        <f>SUMIFS(СВЦЭМ!$I$40:$I$783,СВЦЭМ!$A$40:$A$783,$A363,СВЦЭМ!$B$39:$B$782,L$332)+'СЕТ СН'!$F$16</f>
        <v>0</v>
      </c>
      <c r="M363" s="36">
        <f>SUMIFS(СВЦЭМ!$I$40:$I$783,СВЦЭМ!$A$40:$A$783,$A363,СВЦЭМ!$B$39:$B$782,M$332)+'СЕТ СН'!$F$16</f>
        <v>0</v>
      </c>
      <c r="N363" s="36">
        <f>SUMIFS(СВЦЭМ!$I$40:$I$783,СВЦЭМ!$A$40:$A$783,$A363,СВЦЭМ!$B$39:$B$782,N$332)+'СЕТ СН'!$F$16</f>
        <v>0</v>
      </c>
      <c r="O363" s="36">
        <f>SUMIFS(СВЦЭМ!$I$40:$I$783,СВЦЭМ!$A$40:$A$783,$A363,СВЦЭМ!$B$39:$B$782,O$332)+'СЕТ СН'!$F$16</f>
        <v>0</v>
      </c>
      <c r="P363" s="36">
        <f>SUMIFS(СВЦЭМ!$I$40:$I$783,СВЦЭМ!$A$40:$A$783,$A363,СВЦЭМ!$B$39:$B$782,P$332)+'СЕТ СН'!$F$16</f>
        <v>0</v>
      </c>
      <c r="Q363" s="36">
        <f>SUMIFS(СВЦЭМ!$I$40:$I$783,СВЦЭМ!$A$40:$A$783,$A363,СВЦЭМ!$B$39:$B$782,Q$332)+'СЕТ СН'!$F$16</f>
        <v>0</v>
      </c>
      <c r="R363" s="36">
        <f>SUMIFS(СВЦЭМ!$I$40:$I$783,СВЦЭМ!$A$40:$A$783,$A363,СВЦЭМ!$B$39:$B$782,R$332)+'СЕТ СН'!$F$16</f>
        <v>0</v>
      </c>
      <c r="S363" s="36">
        <f>SUMIFS(СВЦЭМ!$I$40:$I$783,СВЦЭМ!$A$40:$A$783,$A363,СВЦЭМ!$B$39:$B$782,S$332)+'СЕТ СН'!$F$16</f>
        <v>0</v>
      </c>
      <c r="T363" s="36">
        <f>SUMIFS(СВЦЭМ!$I$40:$I$783,СВЦЭМ!$A$40:$A$783,$A363,СВЦЭМ!$B$39:$B$782,T$332)+'СЕТ СН'!$F$16</f>
        <v>0</v>
      </c>
      <c r="U363" s="36">
        <f>SUMIFS(СВЦЭМ!$I$40:$I$783,СВЦЭМ!$A$40:$A$783,$A363,СВЦЭМ!$B$39:$B$782,U$332)+'СЕТ СН'!$F$16</f>
        <v>0</v>
      </c>
      <c r="V363" s="36">
        <f>SUMIFS(СВЦЭМ!$I$40:$I$783,СВЦЭМ!$A$40:$A$783,$A363,СВЦЭМ!$B$39:$B$782,V$332)+'СЕТ СН'!$F$16</f>
        <v>0</v>
      </c>
      <c r="W363" s="36">
        <f>SUMIFS(СВЦЭМ!$I$40:$I$783,СВЦЭМ!$A$40:$A$783,$A363,СВЦЭМ!$B$39:$B$782,W$332)+'СЕТ СН'!$F$16</f>
        <v>0</v>
      </c>
      <c r="X363" s="36">
        <f>SUMIFS(СВЦЭМ!$I$40:$I$783,СВЦЭМ!$A$40:$A$783,$A363,СВЦЭМ!$B$39:$B$782,X$332)+'СЕТ СН'!$F$16</f>
        <v>0</v>
      </c>
      <c r="Y363" s="36">
        <f>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01.05.2023</v>
      </c>
      <c r="B368" s="36">
        <f>SUMIFS(СВЦЭМ!$J$40:$J$783,СВЦЭМ!$A$40:$A$783,$A368,СВЦЭМ!$B$39:$B$782,B$367)+'СЕТ СН'!$F$16</f>
        <v>0</v>
      </c>
      <c r="C368" s="36">
        <f>SUMIFS(СВЦЭМ!$J$40:$J$783,СВЦЭМ!$A$40:$A$783,$A368,СВЦЭМ!$B$39:$B$782,C$367)+'СЕТ СН'!$F$16</f>
        <v>0</v>
      </c>
      <c r="D368" s="36">
        <f>SUMIFS(СВЦЭМ!$J$40:$J$783,СВЦЭМ!$A$40:$A$783,$A368,СВЦЭМ!$B$39:$B$782,D$367)+'СЕТ СН'!$F$16</f>
        <v>0</v>
      </c>
      <c r="E368" s="36">
        <f>SUMIFS(СВЦЭМ!$J$40:$J$783,СВЦЭМ!$A$40:$A$783,$A368,СВЦЭМ!$B$39:$B$782,E$367)+'СЕТ СН'!$F$16</f>
        <v>0</v>
      </c>
      <c r="F368" s="36">
        <f>SUMIFS(СВЦЭМ!$J$40:$J$783,СВЦЭМ!$A$40:$A$783,$A368,СВЦЭМ!$B$39:$B$782,F$367)+'СЕТ СН'!$F$16</f>
        <v>0</v>
      </c>
      <c r="G368" s="36">
        <f>SUMIFS(СВЦЭМ!$J$40:$J$783,СВЦЭМ!$A$40:$A$783,$A368,СВЦЭМ!$B$39:$B$782,G$367)+'СЕТ СН'!$F$16</f>
        <v>0</v>
      </c>
      <c r="H368" s="36">
        <f>SUMIFS(СВЦЭМ!$J$40:$J$783,СВЦЭМ!$A$40:$A$783,$A368,СВЦЭМ!$B$39:$B$782,H$367)+'СЕТ СН'!$F$16</f>
        <v>0</v>
      </c>
      <c r="I368" s="36">
        <f>SUMIFS(СВЦЭМ!$J$40:$J$783,СВЦЭМ!$A$40:$A$783,$A368,СВЦЭМ!$B$39:$B$782,I$367)+'СЕТ СН'!$F$16</f>
        <v>0</v>
      </c>
      <c r="J368" s="36">
        <f>SUMIFS(СВЦЭМ!$J$40:$J$783,СВЦЭМ!$A$40:$A$783,$A368,СВЦЭМ!$B$39:$B$782,J$367)+'СЕТ СН'!$F$16</f>
        <v>0</v>
      </c>
      <c r="K368" s="36">
        <f>SUMIFS(СВЦЭМ!$J$40:$J$783,СВЦЭМ!$A$40:$A$783,$A368,СВЦЭМ!$B$39:$B$782,K$367)+'СЕТ СН'!$F$16</f>
        <v>0</v>
      </c>
      <c r="L368" s="36">
        <f>SUMIFS(СВЦЭМ!$J$40:$J$783,СВЦЭМ!$A$40:$A$783,$A368,СВЦЭМ!$B$39:$B$782,L$367)+'СЕТ СН'!$F$16</f>
        <v>0</v>
      </c>
      <c r="M368" s="36">
        <f>SUMIFS(СВЦЭМ!$J$40:$J$783,СВЦЭМ!$A$40:$A$783,$A368,СВЦЭМ!$B$39:$B$782,M$367)+'СЕТ СН'!$F$16</f>
        <v>0</v>
      </c>
      <c r="N368" s="36">
        <f>SUMIFS(СВЦЭМ!$J$40:$J$783,СВЦЭМ!$A$40:$A$783,$A368,СВЦЭМ!$B$39:$B$782,N$367)+'СЕТ СН'!$F$16</f>
        <v>0</v>
      </c>
      <c r="O368" s="36">
        <f>SUMIFS(СВЦЭМ!$J$40:$J$783,СВЦЭМ!$A$40:$A$783,$A368,СВЦЭМ!$B$39:$B$782,O$367)+'СЕТ СН'!$F$16</f>
        <v>0</v>
      </c>
      <c r="P368" s="36">
        <f>SUMIFS(СВЦЭМ!$J$40:$J$783,СВЦЭМ!$A$40:$A$783,$A368,СВЦЭМ!$B$39:$B$782,P$367)+'СЕТ СН'!$F$16</f>
        <v>0</v>
      </c>
      <c r="Q368" s="36">
        <f>SUMIFS(СВЦЭМ!$J$40:$J$783,СВЦЭМ!$A$40:$A$783,$A368,СВЦЭМ!$B$39:$B$782,Q$367)+'СЕТ СН'!$F$16</f>
        <v>0</v>
      </c>
      <c r="R368" s="36">
        <f>SUMIFS(СВЦЭМ!$J$40:$J$783,СВЦЭМ!$A$40:$A$783,$A368,СВЦЭМ!$B$39:$B$782,R$367)+'СЕТ СН'!$F$16</f>
        <v>0</v>
      </c>
      <c r="S368" s="36">
        <f>SUMIFS(СВЦЭМ!$J$40:$J$783,СВЦЭМ!$A$40:$A$783,$A368,СВЦЭМ!$B$39:$B$782,S$367)+'СЕТ СН'!$F$16</f>
        <v>0</v>
      </c>
      <c r="T368" s="36">
        <f>SUMIFS(СВЦЭМ!$J$40:$J$783,СВЦЭМ!$A$40:$A$783,$A368,СВЦЭМ!$B$39:$B$782,T$367)+'СЕТ СН'!$F$16</f>
        <v>0</v>
      </c>
      <c r="U368" s="36">
        <f>SUMIFS(СВЦЭМ!$J$40:$J$783,СВЦЭМ!$A$40:$A$783,$A368,СВЦЭМ!$B$39:$B$782,U$367)+'СЕТ СН'!$F$16</f>
        <v>0</v>
      </c>
      <c r="V368" s="36">
        <f>SUMIFS(СВЦЭМ!$J$40:$J$783,СВЦЭМ!$A$40:$A$783,$A368,СВЦЭМ!$B$39:$B$782,V$367)+'СЕТ СН'!$F$16</f>
        <v>0</v>
      </c>
      <c r="W368" s="36">
        <f>SUMIFS(СВЦЭМ!$J$40:$J$783,СВЦЭМ!$A$40:$A$783,$A368,СВЦЭМ!$B$39:$B$782,W$367)+'СЕТ СН'!$F$16</f>
        <v>0</v>
      </c>
      <c r="X368" s="36">
        <f>SUMIFS(СВЦЭМ!$J$40:$J$783,СВЦЭМ!$A$40:$A$783,$A368,СВЦЭМ!$B$39:$B$782,X$367)+'СЕТ СН'!$F$16</f>
        <v>0</v>
      </c>
      <c r="Y368" s="36">
        <f>SUMIFS(СВЦЭМ!$J$40:$J$783,СВЦЭМ!$A$40:$A$783,$A368,СВЦЭМ!$B$39:$B$782,Y$367)+'СЕТ СН'!$F$16</f>
        <v>0</v>
      </c>
      <c r="AA368" s="45"/>
    </row>
    <row r="369" spans="1:25" ht="15.75" hidden="1" x14ac:dyDescent="0.2">
      <c r="A369" s="35">
        <f>A368+1</f>
        <v>45048</v>
      </c>
      <c r="B369" s="36">
        <f>SUMIFS(СВЦЭМ!$J$40:$J$783,СВЦЭМ!$A$40:$A$783,$A369,СВЦЭМ!$B$39:$B$782,B$367)+'СЕТ СН'!$F$16</f>
        <v>0</v>
      </c>
      <c r="C369" s="36">
        <f>SUMIFS(СВЦЭМ!$J$40:$J$783,СВЦЭМ!$A$40:$A$783,$A369,СВЦЭМ!$B$39:$B$782,C$367)+'СЕТ СН'!$F$16</f>
        <v>0</v>
      </c>
      <c r="D369" s="36">
        <f>SUMIFS(СВЦЭМ!$J$40:$J$783,СВЦЭМ!$A$40:$A$783,$A369,СВЦЭМ!$B$39:$B$782,D$367)+'СЕТ СН'!$F$16</f>
        <v>0</v>
      </c>
      <c r="E369" s="36">
        <f>SUMIFS(СВЦЭМ!$J$40:$J$783,СВЦЭМ!$A$40:$A$783,$A369,СВЦЭМ!$B$39:$B$782,E$367)+'СЕТ СН'!$F$16</f>
        <v>0</v>
      </c>
      <c r="F369" s="36">
        <f>SUMIFS(СВЦЭМ!$J$40:$J$783,СВЦЭМ!$A$40:$A$783,$A369,СВЦЭМ!$B$39:$B$782,F$367)+'СЕТ СН'!$F$16</f>
        <v>0</v>
      </c>
      <c r="G369" s="36">
        <f>SUMIFS(СВЦЭМ!$J$40:$J$783,СВЦЭМ!$A$40:$A$783,$A369,СВЦЭМ!$B$39:$B$782,G$367)+'СЕТ СН'!$F$16</f>
        <v>0</v>
      </c>
      <c r="H369" s="36">
        <f>SUMIFS(СВЦЭМ!$J$40:$J$783,СВЦЭМ!$A$40:$A$783,$A369,СВЦЭМ!$B$39:$B$782,H$367)+'СЕТ СН'!$F$16</f>
        <v>0</v>
      </c>
      <c r="I369" s="36">
        <f>SUMIFS(СВЦЭМ!$J$40:$J$783,СВЦЭМ!$A$40:$A$783,$A369,СВЦЭМ!$B$39:$B$782,I$367)+'СЕТ СН'!$F$16</f>
        <v>0</v>
      </c>
      <c r="J369" s="36">
        <f>SUMIFS(СВЦЭМ!$J$40:$J$783,СВЦЭМ!$A$40:$A$783,$A369,СВЦЭМ!$B$39:$B$782,J$367)+'СЕТ СН'!$F$16</f>
        <v>0</v>
      </c>
      <c r="K369" s="36">
        <f>SUMIFS(СВЦЭМ!$J$40:$J$783,СВЦЭМ!$A$40:$A$783,$A369,СВЦЭМ!$B$39:$B$782,K$367)+'СЕТ СН'!$F$16</f>
        <v>0</v>
      </c>
      <c r="L369" s="36">
        <f>SUMIFS(СВЦЭМ!$J$40:$J$783,СВЦЭМ!$A$40:$A$783,$A369,СВЦЭМ!$B$39:$B$782,L$367)+'СЕТ СН'!$F$16</f>
        <v>0</v>
      </c>
      <c r="M369" s="36">
        <f>SUMIFS(СВЦЭМ!$J$40:$J$783,СВЦЭМ!$A$40:$A$783,$A369,СВЦЭМ!$B$39:$B$782,M$367)+'СЕТ СН'!$F$16</f>
        <v>0</v>
      </c>
      <c r="N369" s="36">
        <f>SUMIFS(СВЦЭМ!$J$40:$J$783,СВЦЭМ!$A$40:$A$783,$A369,СВЦЭМ!$B$39:$B$782,N$367)+'СЕТ СН'!$F$16</f>
        <v>0</v>
      </c>
      <c r="O369" s="36">
        <f>SUMIFS(СВЦЭМ!$J$40:$J$783,СВЦЭМ!$A$40:$A$783,$A369,СВЦЭМ!$B$39:$B$782,O$367)+'СЕТ СН'!$F$16</f>
        <v>0</v>
      </c>
      <c r="P369" s="36">
        <f>SUMIFS(СВЦЭМ!$J$40:$J$783,СВЦЭМ!$A$40:$A$783,$A369,СВЦЭМ!$B$39:$B$782,P$367)+'СЕТ СН'!$F$16</f>
        <v>0</v>
      </c>
      <c r="Q369" s="36">
        <f>SUMIFS(СВЦЭМ!$J$40:$J$783,СВЦЭМ!$A$40:$A$783,$A369,СВЦЭМ!$B$39:$B$782,Q$367)+'СЕТ СН'!$F$16</f>
        <v>0</v>
      </c>
      <c r="R369" s="36">
        <f>SUMIFS(СВЦЭМ!$J$40:$J$783,СВЦЭМ!$A$40:$A$783,$A369,СВЦЭМ!$B$39:$B$782,R$367)+'СЕТ СН'!$F$16</f>
        <v>0</v>
      </c>
      <c r="S369" s="36">
        <f>SUMIFS(СВЦЭМ!$J$40:$J$783,СВЦЭМ!$A$40:$A$783,$A369,СВЦЭМ!$B$39:$B$782,S$367)+'СЕТ СН'!$F$16</f>
        <v>0</v>
      </c>
      <c r="T369" s="36">
        <f>SUMIFS(СВЦЭМ!$J$40:$J$783,СВЦЭМ!$A$40:$A$783,$A369,СВЦЭМ!$B$39:$B$782,T$367)+'СЕТ СН'!$F$16</f>
        <v>0</v>
      </c>
      <c r="U369" s="36">
        <f>SUMIFS(СВЦЭМ!$J$40:$J$783,СВЦЭМ!$A$40:$A$783,$A369,СВЦЭМ!$B$39:$B$782,U$367)+'СЕТ СН'!$F$16</f>
        <v>0</v>
      </c>
      <c r="V369" s="36">
        <f>SUMIFS(СВЦЭМ!$J$40:$J$783,СВЦЭМ!$A$40:$A$783,$A369,СВЦЭМ!$B$39:$B$782,V$367)+'СЕТ СН'!$F$16</f>
        <v>0</v>
      </c>
      <c r="W369" s="36">
        <f>SUMIFS(СВЦЭМ!$J$40:$J$783,СВЦЭМ!$A$40:$A$783,$A369,СВЦЭМ!$B$39:$B$782,W$367)+'СЕТ СН'!$F$16</f>
        <v>0</v>
      </c>
      <c r="X369" s="36">
        <f>SUMIFS(СВЦЭМ!$J$40:$J$783,СВЦЭМ!$A$40:$A$783,$A369,СВЦЭМ!$B$39:$B$782,X$367)+'СЕТ СН'!$F$16</f>
        <v>0</v>
      </c>
      <c r="Y369" s="36">
        <f>SUMIFS(СВЦЭМ!$J$40:$J$783,СВЦЭМ!$A$40:$A$783,$A369,СВЦЭМ!$B$39:$B$782,Y$367)+'СЕТ СН'!$F$16</f>
        <v>0</v>
      </c>
    </row>
    <row r="370" spans="1:25" ht="15.75" hidden="1" x14ac:dyDescent="0.2">
      <c r="A370" s="35">
        <f t="shared" ref="A370:A398" si="10">A369+1</f>
        <v>45049</v>
      </c>
      <c r="B370" s="36">
        <f>SUMIFS(СВЦЭМ!$J$40:$J$783,СВЦЭМ!$A$40:$A$783,$A370,СВЦЭМ!$B$39:$B$782,B$367)+'СЕТ СН'!$F$16</f>
        <v>0</v>
      </c>
      <c r="C370" s="36">
        <f>SUMIFS(СВЦЭМ!$J$40:$J$783,СВЦЭМ!$A$40:$A$783,$A370,СВЦЭМ!$B$39:$B$782,C$367)+'СЕТ СН'!$F$16</f>
        <v>0</v>
      </c>
      <c r="D370" s="36">
        <f>SUMIFS(СВЦЭМ!$J$40:$J$783,СВЦЭМ!$A$40:$A$783,$A370,СВЦЭМ!$B$39:$B$782,D$367)+'СЕТ СН'!$F$16</f>
        <v>0</v>
      </c>
      <c r="E370" s="36">
        <f>SUMIFS(СВЦЭМ!$J$40:$J$783,СВЦЭМ!$A$40:$A$783,$A370,СВЦЭМ!$B$39:$B$782,E$367)+'СЕТ СН'!$F$16</f>
        <v>0</v>
      </c>
      <c r="F370" s="36">
        <f>SUMIFS(СВЦЭМ!$J$40:$J$783,СВЦЭМ!$A$40:$A$783,$A370,СВЦЭМ!$B$39:$B$782,F$367)+'СЕТ СН'!$F$16</f>
        <v>0</v>
      </c>
      <c r="G370" s="36">
        <f>SUMIFS(СВЦЭМ!$J$40:$J$783,СВЦЭМ!$A$40:$A$783,$A370,СВЦЭМ!$B$39:$B$782,G$367)+'СЕТ СН'!$F$16</f>
        <v>0</v>
      </c>
      <c r="H370" s="36">
        <f>SUMIFS(СВЦЭМ!$J$40:$J$783,СВЦЭМ!$A$40:$A$783,$A370,СВЦЭМ!$B$39:$B$782,H$367)+'СЕТ СН'!$F$16</f>
        <v>0</v>
      </c>
      <c r="I370" s="36">
        <f>SUMIFS(СВЦЭМ!$J$40:$J$783,СВЦЭМ!$A$40:$A$783,$A370,СВЦЭМ!$B$39:$B$782,I$367)+'СЕТ СН'!$F$16</f>
        <v>0</v>
      </c>
      <c r="J370" s="36">
        <f>SUMIFS(СВЦЭМ!$J$40:$J$783,СВЦЭМ!$A$40:$A$783,$A370,СВЦЭМ!$B$39:$B$782,J$367)+'СЕТ СН'!$F$16</f>
        <v>0</v>
      </c>
      <c r="K370" s="36">
        <f>SUMIFS(СВЦЭМ!$J$40:$J$783,СВЦЭМ!$A$40:$A$783,$A370,СВЦЭМ!$B$39:$B$782,K$367)+'СЕТ СН'!$F$16</f>
        <v>0</v>
      </c>
      <c r="L370" s="36">
        <f>SUMIFS(СВЦЭМ!$J$40:$J$783,СВЦЭМ!$A$40:$A$783,$A370,СВЦЭМ!$B$39:$B$782,L$367)+'СЕТ СН'!$F$16</f>
        <v>0</v>
      </c>
      <c r="M370" s="36">
        <f>SUMIFS(СВЦЭМ!$J$40:$J$783,СВЦЭМ!$A$40:$A$783,$A370,СВЦЭМ!$B$39:$B$782,M$367)+'СЕТ СН'!$F$16</f>
        <v>0</v>
      </c>
      <c r="N370" s="36">
        <f>SUMIFS(СВЦЭМ!$J$40:$J$783,СВЦЭМ!$A$40:$A$783,$A370,СВЦЭМ!$B$39:$B$782,N$367)+'СЕТ СН'!$F$16</f>
        <v>0</v>
      </c>
      <c r="O370" s="36">
        <f>SUMIFS(СВЦЭМ!$J$40:$J$783,СВЦЭМ!$A$40:$A$783,$A370,СВЦЭМ!$B$39:$B$782,O$367)+'СЕТ СН'!$F$16</f>
        <v>0</v>
      </c>
      <c r="P370" s="36">
        <f>SUMIFS(СВЦЭМ!$J$40:$J$783,СВЦЭМ!$A$40:$A$783,$A370,СВЦЭМ!$B$39:$B$782,P$367)+'СЕТ СН'!$F$16</f>
        <v>0</v>
      </c>
      <c r="Q370" s="36">
        <f>SUMIFS(СВЦЭМ!$J$40:$J$783,СВЦЭМ!$A$40:$A$783,$A370,СВЦЭМ!$B$39:$B$782,Q$367)+'СЕТ СН'!$F$16</f>
        <v>0</v>
      </c>
      <c r="R370" s="36">
        <f>SUMIFS(СВЦЭМ!$J$40:$J$783,СВЦЭМ!$A$40:$A$783,$A370,СВЦЭМ!$B$39:$B$782,R$367)+'СЕТ СН'!$F$16</f>
        <v>0</v>
      </c>
      <c r="S370" s="36">
        <f>SUMIFS(СВЦЭМ!$J$40:$J$783,СВЦЭМ!$A$40:$A$783,$A370,СВЦЭМ!$B$39:$B$782,S$367)+'СЕТ СН'!$F$16</f>
        <v>0</v>
      </c>
      <c r="T370" s="36">
        <f>SUMIFS(СВЦЭМ!$J$40:$J$783,СВЦЭМ!$A$40:$A$783,$A370,СВЦЭМ!$B$39:$B$782,T$367)+'СЕТ СН'!$F$16</f>
        <v>0</v>
      </c>
      <c r="U370" s="36">
        <f>SUMIFS(СВЦЭМ!$J$40:$J$783,СВЦЭМ!$A$40:$A$783,$A370,СВЦЭМ!$B$39:$B$782,U$367)+'СЕТ СН'!$F$16</f>
        <v>0</v>
      </c>
      <c r="V370" s="36">
        <f>SUMIFS(СВЦЭМ!$J$40:$J$783,СВЦЭМ!$A$40:$A$783,$A370,СВЦЭМ!$B$39:$B$782,V$367)+'СЕТ СН'!$F$16</f>
        <v>0</v>
      </c>
      <c r="W370" s="36">
        <f>SUMIFS(СВЦЭМ!$J$40:$J$783,СВЦЭМ!$A$40:$A$783,$A370,СВЦЭМ!$B$39:$B$782,W$367)+'СЕТ СН'!$F$16</f>
        <v>0</v>
      </c>
      <c r="X370" s="36">
        <f>SUMIFS(СВЦЭМ!$J$40:$J$783,СВЦЭМ!$A$40:$A$783,$A370,СВЦЭМ!$B$39:$B$782,X$367)+'СЕТ СН'!$F$16</f>
        <v>0</v>
      </c>
      <c r="Y370" s="36">
        <f>SUMIFS(СВЦЭМ!$J$40:$J$783,СВЦЭМ!$A$40:$A$783,$A370,СВЦЭМ!$B$39:$B$782,Y$367)+'СЕТ СН'!$F$16</f>
        <v>0</v>
      </c>
    </row>
    <row r="371" spans="1:25" ht="15.75" hidden="1" x14ac:dyDescent="0.2">
      <c r="A371" s="35">
        <f t="shared" si="10"/>
        <v>45050</v>
      </c>
      <c r="B371" s="36">
        <f>SUMIFS(СВЦЭМ!$J$40:$J$783,СВЦЭМ!$A$40:$A$783,$A371,СВЦЭМ!$B$39:$B$782,B$367)+'СЕТ СН'!$F$16</f>
        <v>0</v>
      </c>
      <c r="C371" s="36">
        <f>SUMIFS(СВЦЭМ!$J$40:$J$783,СВЦЭМ!$A$40:$A$783,$A371,СВЦЭМ!$B$39:$B$782,C$367)+'СЕТ СН'!$F$16</f>
        <v>0</v>
      </c>
      <c r="D371" s="36">
        <f>SUMIFS(СВЦЭМ!$J$40:$J$783,СВЦЭМ!$A$40:$A$783,$A371,СВЦЭМ!$B$39:$B$782,D$367)+'СЕТ СН'!$F$16</f>
        <v>0</v>
      </c>
      <c r="E371" s="36">
        <f>SUMIFS(СВЦЭМ!$J$40:$J$783,СВЦЭМ!$A$40:$A$783,$A371,СВЦЭМ!$B$39:$B$782,E$367)+'СЕТ СН'!$F$16</f>
        <v>0</v>
      </c>
      <c r="F371" s="36">
        <f>SUMIFS(СВЦЭМ!$J$40:$J$783,СВЦЭМ!$A$40:$A$783,$A371,СВЦЭМ!$B$39:$B$782,F$367)+'СЕТ СН'!$F$16</f>
        <v>0</v>
      </c>
      <c r="G371" s="36">
        <f>SUMIFS(СВЦЭМ!$J$40:$J$783,СВЦЭМ!$A$40:$A$783,$A371,СВЦЭМ!$B$39:$B$782,G$367)+'СЕТ СН'!$F$16</f>
        <v>0</v>
      </c>
      <c r="H371" s="36">
        <f>SUMIFS(СВЦЭМ!$J$40:$J$783,СВЦЭМ!$A$40:$A$783,$A371,СВЦЭМ!$B$39:$B$782,H$367)+'СЕТ СН'!$F$16</f>
        <v>0</v>
      </c>
      <c r="I371" s="36">
        <f>SUMIFS(СВЦЭМ!$J$40:$J$783,СВЦЭМ!$A$40:$A$783,$A371,СВЦЭМ!$B$39:$B$782,I$367)+'СЕТ СН'!$F$16</f>
        <v>0</v>
      </c>
      <c r="J371" s="36">
        <f>SUMIFS(СВЦЭМ!$J$40:$J$783,СВЦЭМ!$A$40:$A$783,$A371,СВЦЭМ!$B$39:$B$782,J$367)+'СЕТ СН'!$F$16</f>
        <v>0</v>
      </c>
      <c r="K371" s="36">
        <f>SUMIFS(СВЦЭМ!$J$40:$J$783,СВЦЭМ!$A$40:$A$783,$A371,СВЦЭМ!$B$39:$B$782,K$367)+'СЕТ СН'!$F$16</f>
        <v>0</v>
      </c>
      <c r="L371" s="36">
        <f>SUMIFS(СВЦЭМ!$J$40:$J$783,СВЦЭМ!$A$40:$A$783,$A371,СВЦЭМ!$B$39:$B$782,L$367)+'СЕТ СН'!$F$16</f>
        <v>0</v>
      </c>
      <c r="M371" s="36">
        <f>SUMIFS(СВЦЭМ!$J$40:$J$783,СВЦЭМ!$A$40:$A$783,$A371,СВЦЭМ!$B$39:$B$782,M$367)+'СЕТ СН'!$F$16</f>
        <v>0</v>
      </c>
      <c r="N371" s="36">
        <f>SUMIFS(СВЦЭМ!$J$40:$J$783,СВЦЭМ!$A$40:$A$783,$A371,СВЦЭМ!$B$39:$B$782,N$367)+'СЕТ СН'!$F$16</f>
        <v>0</v>
      </c>
      <c r="O371" s="36">
        <f>SUMIFS(СВЦЭМ!$J$40:$J$783,СВЦЭМ!$A$40:$A$783,$A371,СВЦЭМ!$B$39:$B$782,O$367)+'СЕТ СН'!$F$16</f>
        <v>0</v>
      </c>
      <c r="P371" s="36">
        <f>SUMIFS(СВЦЭМ!$J$40:$J$783,СВЦЭМ!$A$40:$A$783,$A371,СВЦЭМ!$B$39:$B$782,P$367)+'СЕТ СН'!$F$16</f>
        <v>0</v>
      </c>
      <c r="Q371" s="36">
        <f>SUMIFS(СВЦЭМ!$J$40:$J$783,СВЦЭМ!$A$40:$A$783,$A371,СВЦЭМ!$B$39:$B$782,Q$367)+'СЕТ СН'!$F$16</f>
        <v>0</v>
      </c>
      <c r="R371" s="36">
        <f>SUMIFS(СВЦЭМ!$J$40:$J$783,СВЦЭМ!$A$40:$A$783,$A371,СВЦЭМ!$B$39:$B$782,R$367)+'СЕТ СН'!$F$16</f>
        <v>0</v>
      </c>
      <c r="S371" s="36">
        <f>SUMIFS(СВЦЭМ!$J$40:$J$783,СВЦЭМ!$A$40:$A$783,$A371,СВЦЭМ!$B$39:$B$782,S$367)+'СЕТ СН'!$F$16</f>
        <v>0</v>
      </c>
      <c r="T371" s="36">
        <f>SUMIFS(СВЦЭМ!$J$40:$J$783,СВЦЭМ!$A$40:$A$783,$A371,СВЦЭМ!$B$39:$B$782,T$367)+'СЕТ СН'!$F$16</f>
        <v>0</v>
      </c>
      <c r="U371" s="36">
        <f>SUMIFS(СВЦЭМ!$J$40:$J$783,СВЦЭМ!$A$40:$A$783,$A371,СВЦЭМ!$B$39:$B$782,U$367)+'СЕТ СН'!$F$16</f>
        <v>0</v>
      </c>
      <c r="V371" s="36">
        <f>SUMIFS(СВЦЭМ!$J$40:$J$783,СВЦЭМ!$A$40:$A$783,$A371,СВЦЭМ!$B$39:$B$782,V$367)+'СЕТ СН'!$F$16</f>
        <v>0</v>
      </c>
      <c r="W371" s="36">
        <f>SUMIFS(СВЦЭМ!$J$40:$J$783,СВЦЭМ!$A$40:$A$783,$A371,СВЦЭМ!$B$39:$B$782,W$367)+'СЕТ СН'!$F$16</f>
        <v>0</v>
      </c>
      <c r="X371" s="36">
        <f>SUMIFS(СВЦЭМ!$J$40:$J$783,СВЦЭМ!$A$40:$A$783,$A371,СВЦЭМ!$B$39:$B$782,X$367)+'СЕТ СН'!$F$16</f>
        <v>0</v>
      </c>
      <c r="Y371" s="36">
        <f>SUMIFS(СВЦЭМ!$J$40:$J$783,СВЦЭМ!$A$40:$A$783,$A371,СВЦЭМ!$B$39:$B$782,Y$367)+'СЕТ СН'!$F$16</f>
        <v>0</v>
      </c>
    </row>
    <row r="372" spans="1:25" ht="15.75" hidden="1" x14ac:dyDescent="0.2">
      <c r="A372" s="35">
        <f t="shared" si="10"/>
        <v>45051</v>
      </c>
      <c r="B372" s="36">
        <f>SUMIFS(СВЦЭМ!$J$40:$J$783,СВЦЭМ!$A$40:$A$783,$A372,СВЦЭМ!$B$39:$B$782,B$367)+'СЕТ СН'!$F$16</f>
        <v>0</v>
      </c>
      <c r="C372" s="36">
        <f>SUMIFS(СВЦЭМ!$J$40:$J$783,СВЦЭМ!$A$40:$A$783,$A372,СВЦЭМ!$B$39:$B$782,C$367)+'СЕТ СН'!$F$16</f>
        <v>0</v>
      </c>
      <c r="D372" s="36">
        <f>SUMIFS(СВЦЭМ!$J$40:$J$783,СВЦЭМ!$A$40:$A$783,$A372,СВЦЭМ!$B$39:$B$782,D$367)+'СЕТ СН'!$F$16</f>
        <v>0</v>
      </c>
      <c r="E372" s="36">
        <f>SUMIFS(СВЦЭМ!$J$40:$J$783,СВЦЭМ!$A$40:$A$783,$A372,СВЦЭМ!$B$39:$B$782,E$367)+'СЕТ СН'!$F$16</f>
        <v>0</v>
      </c>
      <c r="F372" s="36">
        <f>SUMIFS(СВЦЭМ!$J$40:$J$783,СВЦЭМ!$A$40:$A$783,$A372,СВЦЭМ!$B$39:$B$782,F$367)+'СЕТ СН'!$F$16</f>
        <v>0</v>
      </c>
      <c r="G372" s="36">
        <f>SUMIFS(СВЦЭМ!$J$40:$J$783,СВЦЭМ!$A$40:$A$783,$A372,СВЦЭМ!$B$39:$B$782,G$367)+'СЕТ СН'!$F$16</f>
        <v>0</v>
      </c>
      <c r="H372" s="36">
        <f>SUMIFS(СВЦЭМ!$J$40:$J$783,СВЦЭМ!$A$40:$A$783,$A372,СВЦЭМ!$B$39:$B$782,H$367)+'СЕТ СН'!$F$16</f>
        <v>0</v>
      </c>
      <c r="I372" s="36">
        <f>SUMIFS(СВЦЭМ!$J$40:$J$783,СВЦЭМ!$A$40:$A$783,$A372,СВЦЭМ!$B$39:$B$782,I$367)+'СЕТ СН'!$F$16</f>
        <v>0</v>
      </c>
      <c r="J372" s="36">
        <f>SUMIFS(СВЦЭМ!$J$40:$J$783,СВЦЭМ!$A$40:$A$783,$A372,СВЦЭМ!$B$39:$B$782,J$367)+'СЕТ СН'!$F$16</f>
        <v>0</v>
      </c>
      <c r="K372" s="36">
        <f>SUMIFS(СВЦЭМ!$J$40:$J$783,СВЦЭМ!$A$40:$A$783,$A372,СВЦЭМ!$B$39:$B$782,K$367)+'СЕТ СН'!$F$16</f>
        <v>0</v>
      </c>
      <c r="L372" s="36">
        <f>SUMIFS(СВЦЭМ!$J$40:$J$783,СВЦЭМ!$A$40:$A$783,$A372,СВЦЭМ!$B$39:$B$782,L$367)+'СЕТ СН'!$F$16</f>
        <v>0</v>
      </c>
      <c r="M372" s="36">
        <f>SUMIFS(СВЦЭМ!$J$40:$J$783,СВЦЭМ!$A$40:$A$783,$A372,СВЦЭМ!$B$39:$B$782,M$367)+'СЕТ СН'!$F$16</f>
        <v>0</v>
      </c>
      <c r="N372" s="36">
        <f>SUMIFS(СВЦЭМ!$J$40:$J$783,СВЦЭМ!$A$40:$A$783,$A372,СВЦЭМ!$B$39:$B$782,N$367)+'СЕТ СН'!$F$16</f>
        <v>0</v>
      </c>
      <c r="O372" s="36">
        <f>SUMIFS(СВЦЭМ!$J$40:$J$783,СВЦЭМ!$A$40:$A$783,$A372,СВЦЭМ!$B$39:$B$782,O$367)+'СЕТ СН'!$F$16</f>
        <v>0</v>
      </c>
      <c r="P372" s="36">
        <f>SUMIFS(СВЦЭМ!$J$40:$J$783,СВЦЭМ!$A$40:$A$783,$A372,СВЦЭМ!$B$39:$B$782,P$367)+'СЕТ СН'!$F$16</f>
        <v>0</v>
      </c>
      <c r="Q372" s="36">
        <f>SUMIFS(СВЦЭМ!$J$40:$J$783,СВЦЭМ!$A$40:$A$783,$A372,СВЦЭМ!$B$39:$B$782,Q$367)+'СЕТ СН'!$F$16</f>
        <v>0</v>
      </c>
      <c r="R372" s="36">
        <f>SUMIFS(СВЦЭМ!$J$40:$J$783,СВЦЭМ!$A$40:$A$783,$A372,СВЦЭМ!$B$39:$B$782,R$367)+'СЕТ СН'!$F$16</f>
        <v>0</v>
      </c>
      <c r="S372" s="36">
        <f>SUMIFS(СВЦЭМ!$J$40:$J$783,СВЦЭМ!$A$40:$A$783,$A372,СВЦЭМ!$B$39:$B$782,S$367)+'СЕТ СН'!$F$16</f>
        <v>0</v>
      </c>
      <c r="T372" s="36">
        <f>SUMIFS(СВЦЭМ!$J$40:$J$783,СВЦЭМ!$A$40:$A$783,$A372,СВЦЭМ!$B$39:$B$782,T$367)+'СЕТ СН'!$F$16</f>
        <v>0</v>
      </c>
      <c r="U372" s="36">
        <f>SUMIFS(СВЦЭМ!$J$40:$J$783,СВЦЭМ!$A$40:$A$783,$A372,СВЦЭМ!$B$39:$B$782,U$367)+'СЕТ СН'!$F$16</f>
        <v>0</v>
      </c>
      <c r="V372" s="36">
        <f>SUMIFS(СВЦЭМ!$J$40:$J$783,СВЦЭМ!$A$40:$A$783,$A372,СВЦЭМ!$B$39:$B$782,V$367)+'СЕТ СН'!$F$16</f>
        <v>0</v>
      </c>
      <c r="W372" s="36">
        <f>SUMIFS(СВЦЭМ!$J$40:$J$783,СВЦЭМ!$A$40:$A$783,$A372,СВЦЭМ!$B$39:$B$782,W$367)+'СЕТ СН'!$F$16</f>
        <v>0</v>
      </c>
      <c r="X372" s="36">
        <f>SUMIFS(СВЦЭМ!$J$40:$J$783,СВЦЭМ!$A$40:$A$783,$A372,СВЦЭМ!$B$39:$B$782,X$367)+'СЕТ СН'!$F$16</f>
        <v>0</v>
      </c>
      <c r="Y372" s="36">
        <f>SUMIFS(СВЦЭМ!$J$40:$J$783,СВЦЭМ!$A$40:$A$783,$A372,СВЦЭМ!$B$39:$B$782,Y$367)+'СЕТ СН'!$F$16</f>
        <v>0</v>
      </c>
    </row>
    <row r="373" spans="1:25" ht="15.75" hidden="1" x14ac:dyDescent="0.2">
      <c r="A373" s="35">
        <f t="shared" si="10"/>
        <v>45052</v>
      </c>
      <c r="B373" s="36">
        <f>SUMIFS(СВЦЭМ!$J$40:$J$783,СВЦЭМ!$A$40:$A$783,$A373,СВЦЭМ!$B$39:$B$782,B$367)+'СЕТ СН'!$F$16</f>
        <v>0</v>
      </c>
      <c r="C373" s="36">
        <f>SUMIFS(СВЦЭМ!$J$40:$J$783,СВЦЭМ!$A$40:$A$783,$A373,СВЦЭМ!$B$39:$B$782,C$367)+'СЕТ СН'!$F$16</f>
        <v>0</v>
      </c>
      <c r="D373" s="36">
        <f>SUMIFS(СВЦЭМ!$J$40:$J$783,СВЦЭМ!$A$40:$A$783,$A373,СВЦЭМ!$B$39:$B$782,D$367)+'СЕТ СН'!$F$16</f>
        <v>0</v>
      </c>
      <c r="E373" s="36">
        <f>SUMIFS(СВЦЭМ!$J$40:$J$783,СВЦЭМ!$A$40:$A$783,$A373,СВЦЭМ!$B$39:$B$782,E$367)+'СЕТ СН'!$F$16</f>
        <v>0</v>
      </c>
      <c r="F373" s="36">
        <f>SUMIFS(СВЦЭМ!$J$40:$J$783,СВЦЭМ!$A$40:$A$783,$A373,СВЦЭМ!$B$39:$B$782,F$367)+'СЕТ СН'!$F$16</f>
        <v>0</v>
      </c>
      <c r="G373" s="36">
        <f>SUMIFS(СВЦЭМ!$J$40:$J$783,СВЦЭМ!$A$40:$A$783,$A373,СВЦЭМ!$B$39:$B$782,G$367)+'СЕТ СН'!$F$16</f>
        <v>0</v>
      </c>
      <c r="H373" s="36">
        <f>SUMIFS(СВЦЭМ!$J$40:$J$783,СВЦЭМ!$A$40:$A$783,$A373,СВЦЭМ!$B$39:$B$782,H$367)+'СЕТ СН'!$F$16</f>
        <v>0</v>
      </c>
      <c r="I373" s="36">
        <f>SUMIFS(СВЦЭМ!$J$40:$J$783,СВЦЭМ!$A$40:$A$783,$A373,СВЦЭМ!$B$39:$B$782,I$367)+'СЕТ СН'!$F$16</f>
        <v>0</v>
      </c>
      <c r="J373" s="36">
        <f>SUMIFS(СВЦЭМ!$J$40:$J$783,СВЦЭМ!$A$40:$A$783,$A373,СВЦЭМ!$B$39:$B$782,J$367)+'СЕТ СН'!$F$16</f>
        <v>0</v>
      </c>
      <c r="K373" s="36">
        <f>SUMIFS(СВЦЭМ!$J$40:$J$783,СВЦЭМ!$A$40:$A$783,$A373,СВЦЭМ!$B$39:$B$782,K$367)+'СЕТ СН'!$F$16</f>
        <v>0</v>
      </c>
      <c r="L373" s="36">
        <f>SUMIFS(СВЦЭМ!$J$40:$J$783,СВЦЭМ!$A$40:$A$783,$A373,СВЦЭМ!$B$39:$B$782,L$367)+'СЕТ СН'!$F$16</f>
        <v>0</v>
      </c>
      <c r="M373" s="36">
        <f>SUMIFS(СВЦЭМ!$J$40:$J$783,СВЦЭМ!$A$40:$A$783,$A373,СВЦЭМ!$B$39:$B$782,M$367)+'СЕТ СН'!$F$16</f>
        <v>0</v>
      </c>
      <c r="N373" s="36">
        <f>SUMIFS(СВЦЭМ!$J$40:$J$783,СВЦЭМ!$A$40:$A$783,$A373,СВЦЭМ!$B$39:$B$782,N$367)+'СЕТ СН'!$F$16</f>
        <v>0</v>
      </c>
      <c r="O373" s="36">
        <f>SUMIFS(СВЦЭМ!$J$40:$J$783,СВЦЭМ!$A$40:$A$783,$A373,СВЦЭМ!$B$39:$B$782,O$367)+'СЕТ СН'!$F$16</f>
        <v>0</v>
      </c>
      <c r="P373" s="36">
        <f>SUMIFS(СВЦЭМ!$J$40:$J$783,СВЦЭМ!$A$40:$A$783,$A373,СВЦЭМ!$B$39:$B$782,P$367)+'СЕТ СН'!$F$16</f>
        <v>0</v>
      </c>
      <c r="Q373" s="36">
        <f>SUMIFS(СВЦЭМ!$J$40:$J$783,СВЦЭМ!$A$40:$A$783,$A373,СВЦЭМ!$B$39:$B$782,Q$367)+'СЕТ СН'!$F$16</f>
        <v>0</v>
      </c>
      <c r="R373" s="36">
        <f>SUMIFS(СВЦЭМ!$J$40:$J$783,СВЦЭМ!$A$40:$A$783,$A373,СВЦЭМ!$B$39:$B$782,R$367)+'СЕТ СН'!$F$16</f>
        <v>0</v>
      </c>
      <c r="S373" s="36">
        <f>SUMIFS(СВЦЭМ!$J$40:$J$783,СВЦЭМ!$A$40:$A$783,$A373,СВЦЭМ!$B$39:$B$782,S$367)+'СЕТ СН'!$F$16</f>
        <v>0</v>
      </c>
      <c r="T373" s="36">
        <f>SUMIFS(СВЦЭМ!$J$40:$J$783,СВЦЭМ!$A$40:$A$783,$A373,СВЦЭМ!$B$39:$B$782,T$367)+'СЕТ СН'!$F$16</f>
        <v>0</v>
      </c>
      <c r="U373" s="36">
        <f>SUMIFS(СВЦЭМ!$J$40:$J$783,СВЦЭМ!$A$40:$A$783,$A373,СВЦЭМ!$B$39:$B$782,U$367)+'СЕТ СН'!$F$16</f>
        <v>0</v>
      </c>
      <c r="V373" s="36">
        <f>SUMIFS(СВЦЭМ!$J$40:$J$783,СВЦЭМ!$A$40:$A$783,$A373,СВЦЭМ!$B$39:$B$782,V$367)+'СЕТ СН'!$F$16</f>
        <v>0</v>
      </c>
      <c r="W373" s="36">
        <f>SUMIFS(СВЦЭМ!$J$40:$J$783,СВЦЭМ!$A$40:$A$783,$A373,СВЦЭМ!$B$39:$B$782,W$367)+'СЕТ СН'!$F$16</f>
        <v>0</v>
      </c>
      <c r="X373" s="36">
        <f>SUMIFS(СВЦЭМ!$J$40:$J$783,СВЦЭМ!$A$40:$A$783,$A373,СВЦЭМ!$B$39:$B$782,X$367)+'СЕТ СН'!$F$16</f>
        <v>0</v>
      </c>
      <c r="Y373" s="36">
        <f>SUMIFS(СВЦЭМ!$J$40:$J$783,СВЦЭМ!$A$40:$A$783,$A373,СВЦЭМ!$B$39:$B$782,Y$367)+'СЕТ СН'!$F$16</f>
        <v>0</v>
      </c>
    </row>
    <row r="374" spans="1:25" ht="15.75" hidden="1" x14ac:dyDescent="0.2">
      <c r="A374" s="35">
        <f t="shared" si="10"/>
        <v>45053</v>
      </c>
      <c r="B374" s="36">
        <f>SUMIFS(СВЦЭМ!$J$40:$J$783,СВЦЭМ!$A$40:$A$783,$A374,СВЦЭМ!$B$39:$B$782,B$367)+'СЕТ СН'!$F$16</f>
        <v>0</v>
      </c>
      <c r="C374" s="36">
        <f>SUMIFS(СВЦЭМ!$J$40:$J$783,СВЦЭМ!$A$40:$A$783,$A374,СВЦЭМ!$B$39:$B$782,C$367)+'СЕТ СН'!$F$16</f>
        <v>0</v>
      </c>
      <c r="D374" s="36">
        <f>SUMIFS(СВЦЭМ!$J$40:$J$783,СВЦЭМ!$A$40:$A$783,$A374,СВЦЭМ!$B$39:$B$782,D$367)+'СЕТ СН'!$F$16</f>
        <v>0</v>
      </c>
      <c r="E374" s="36">
        <f>SUMIFS(СВЦЭМ!$J$40:$J$783,СВЦЭМ!$A$40:$A$783,$A374,СВЦЭМ!$B$39:$B$782,E$367)+'СЕТ СН'!$F$16</f>
        <v>0</v>
      </c>
      <c r="F374" s="36">
        <f>SUMIFS(СВЦЭМ!$J$40:$J$783,СВЦЭМ!$A$40:$A$783,$A374,СВЦЭМ!$B$39:$B$782,F$367)+'СЕТ СН'!$F$16</f>
        <v>0</v>
      </c>
      <c r="G374" s="36">
        <f>SUMIFS(СВЦЭМ!$J$40:$J$783,СВЦЭМ!$A$40:$A$783,$A374,СВЦЭМ!$B$39:$B$782,G$367)+'СЕТ СН'!$F$16</f>
        <v>0</v>
      </c>
      <c r="H374" s="36">
        <f>SUMIFS(СВЦЭМ!$J$40:$J$783,СВЦЭМ!$A$40:$A$783,$A374,СВЦЭМ!$B$39:$B$782,H$367)+'СЕТ СН'!$F$16</f>
        <v>0</v>
      </c>
      <c r="I374" s="36">
        <f>SUMIFS(СВЦЭМ!$J$40:$J$783,СВЦЭМ!$A$40:$A$783,$A374,СВЦЭМ!$B$39:$B$782,I$367)+'СЕТ СН'!$F$16</f>
        <v>0</v>
      </c>
      <c r="J374" s="36">
        <f>SUMIFS(СВЦЭМ!$J$40:$J$783,СВЦЭМ!$A$40:$A$783,$A374,СВЦЭМ!$B$39:$B$782,J$367)+'СЕТ СН'!$F$16</f>
        <v>0</v>
      </c>
      <c r="K374" s="36">
        <f>SUMIFS(СВЦЭМ!$J$40:$J$783,СВЦЭМ!$A$40:$A$783,$A374,СВЦЭМ!$B$39:$B$782,K$367)+'СЕТ СН'!$F$16</f>
        <v>0</v>
      </c>
      <c r="L374" s="36">
        <f>SUMIFS(СВЦЭМ!$J$40:$J$783,СВЦЭМ!$A$40:$A$783,$A374,СВЦЭМ!$B$39:$B$782,L$367)+'СЕТ СН'!$F$16</f>
        <v>0</v>
      </c>
      <c r="M374" s="36">
        <f>SUMIFS(СВЦЭМ!$J$40:$J$783,СВЦЭМ!$A$40:$A$783,$A374,СВЦЭМ!$B$39:$B$782,M$367)+'СЕТ СН'!$F$16</f>
        <v>0</v>
      </c>
      <c r="N374" s="36">
        <f>SUMIFS(СВЦЭМ!$J$40:$J$783,СВЦЭМ!$A$40:$A$783,$A374,СВЦЭМ!$B$39:$B$782,N$367)+'СЕТ СН'!$F$16</f>
        <v>0</v>
      </c>
      <c r="O374" s="36">
        <f>SUMIFS(СВЦЭМ!$J$40:$J$783,СВЦЭМ!$A$40:$A$783,$A374,СВЦЭМ!$B$39:$B$782,O$367)+'СЕТ СН'!$F$16</f>
        <v>0</v>
      </c>
      <c r="P374" s="36">
        <f>SUMIFS(СВЦЭМ!$J$40:$J$783,СВЦЭМ!$A$40:$A$783,$A374,СВЦЭМ!$B$39:$B$782,P$367)+'СЕТ СН'!$F$16</f>
        <v>0</v>
      </c>
      <c r="Q374" s="36">
        <f>SUMIFS(СВЦЭМ!$J$40:$J$783,СВЦЭМ!$A$40:$A$783,$A374,СВЦЭМ!$B$39:$B$782,Q$367)+'СЕТ СН'!$F$16</f>
        <v>0</v>
      </c>
      <c r="R374" s="36">
        <f>SUMIFS(СВЦЭМ!$J$40:$J$783,СВЦЭМ!$A$40:$A$783,$A374,СВЦЭМ!$B$39:$B$782,R$367)+'СЕТ СН'!$F$16</f>
        <v>0</v>
      </c>
      <c r="S374" s="36">
        <f>SUMIFS(СВЦЭМ!$J$40:$J$783,СВЦЭМ!$A$40:$A$783,$A374,СВЦЭМ!$B$39:$B$782,S$367)+'СЕТ СН'!$F$16</f>
        <v>0</v>
      </c>
      <c r="T374" s="36">
        <f>SUMIFS(СВЦЭМ!$J$40:$J$783,СВЦЭМ!$A$40:$A$783,$A374,СВЦЭМ!$B$39:$B$782,T$367)+'СЕТ СН'!$F$16</f>
        <v>0</v>
      </c>
      <c r="U374" s="36">
        <f>SUMIFS(СВЦЭМ!$J$40:$J$783,СВЦЭМ!$A$40:$A$783,$A374,СВЦЭМ!$B$39:$B$782,U$367)+'СЕТ СН'!$F$16</f>
        <v>0</v>
      </c>
      <c r="V374" s="36">
        <f>SUMIFS(СВЦЭМ!$J$40:$J$783,СВЦЭМ!$A$40:$A$783,$A374,СВЦЭМ!$B$39:$B$782,V$367)+'СЕТ СН'!$F$16</f>
        <v>0</v>
      </c>
      <c r="W374" s="36">
        <f>SUMIFS(СВЦЭМ!$J$40:$J$783,СВЦЭМ!$A$40:$A$783,$A374,СВЦЭМ!$B$39:$B$782,W$367)+'СЕТ СН'!$F$16</f>
        <v>0</v>
      </c>
      <c r="X374" s="36">
        <f>SUMIFS(СВЦЭМ!$J$40:$J$783,СВЦЭМ!$A$40:$A$783,$A374,СВЦЭМ!$B$39:$B$782,X$367)+'СЕТ СН'!$F$16</f>
        <v>0</v>
      </c>
      <c r="Y374" s="36">
        <f>SUMIFS(СВЦЭМ!$J$40:$J$783,СВЦЭМ!$A$40:$A$783,$A374,СВЦЭМ!$B$39:$B$782,Y$367)+'СЕТ СН'!$F$16</f>
        <v>0</v>
      </c>
    </row>
    <row r="375" spans="1:25" ht="15.75" hidden="1" x14ac:dyDescent="0.2">
      <c r="A375" s="35">
        <f t="shared" si="10"/>
        <v>45054</v>
      </c>
      <c r="B375" s="36">
        <f>SUMIFS(СВЦЭМ!$J$40:$J$783,СВЦЭМ!$A$40:$A$783,$A375,СВЦЭМ!$B$39:$B$782,B$367)+'СЕТ СН'!$F$16</f>
        <v>0</v>
      </c>
      <c r="C375" s="36">
        <f>SUMIFS(СВЦЭМ!$J$40:$J$783,СВЦЭМ!$A$40:$A$783,$A375,СВЦЭМ!$B$39:$B$782,C$367)+'СЕТ СН'!$F$16</f>
        <v>0</v>
      </c>
      <c r="D375" s="36">
        <f>SUMIFS(СВЦЭМ!$J$40:$J$783,СВЦЭМ!$A$40:$A$783,$A375,СВЦЭМ!$B$39:$B$782,D$367)+'СЕТ СН'!$F$16</f>
        <v>0</v>
      </c>
      <c r="E375" s="36">
        <f>SUMIFS(СВЦЭМ!$J$40:$J$783,СВЦЭМ!$A$40:$A$783,$A375,СВЦЭМ!$B$39:$B$782,E$367)+'СЕТ СН'!$F$16</f>
        <v>0</v>
      </c>
      <c r="F375" s="36">
        <f>SUMIFS(СВЦЭМ!$J$40:$J$783,СВЦЭМ!$A$40:$A$783,$A375,СВЦЭМ!$B$39:$B$782,F$367)+'СЕТ СН'!$F$16</f>
        <v>0</v>
      </c>
      <c r="G375" s="36">
        <f>SUMIFS(СВЦЭМ!$J$40:$J$783,СВЦЭМ!$A$40:$A$783,$A375,СВЦЭМ!$B$39:$B$782,G$367)+'СЕТ СН'!$F$16</f>
        <v>0</v>
      </c>
      <c r="H375" s="36">
        <f>SUMIFS(СВЦЭМ!$J$40:$J$783,СВЦЭМ!$A$40:$A$783,$A375,СВЦЭМ!$B$39:$B$782,H$367)+'СЕТ СН'!$F$16</f>
        <v>0</v>
      </c>
      <c r="I375" s="36">
        <f>SUMIFS(СВЦЭМ!$J$40:$J$783,СВЦЭМ!$A$40:$A$783,$A375,СВЦЭМ!$B$39:$B$782,I$367)+'СЕТ СН'!$F$16</f>
        <v>0</v>
      </c>
      <c r="J375" s="36">
        <f>SUMIFS(СВЦЭМ!$J$40:$J$783,СВЦЭМ!$A$40:$A$783,$A375,СВЦЭМ!$B$39:$B$782,J$367)+'СЕТ СН'!$F$16</f>
        <v>0</v>
      </c>
      <c r="K375" s="36">
        <f>SUMIFS(СВЦЭМ!$J$40:$J$783,СВЦЭМ!$A$40:$A$783,$A375,СВЦЭМ!$B$39:$B$782,K$367)+'СЕТ СН'!$F$16</f>
        <v>0</v>
      </c>
      <c r="L375" s="36">
        <f>SUMIFS(СВЦЭМ!$J$40:$J$783,СВЦЭМ!$A$40:$A$783,$A375,СВЦЭМ!$B$39:$B$782,L$367)+'СЕТ СН'!$F$16</f>
        <v>0</v>
      </c>
      <c r="M375" s="36">
        <f>SUMIFS(СВЦЭМ!$J$40:$J$783,СВЦЭМ!$A$40:$A$783,$A375,СВЦЭМ!$B$39:$B$782,M$367)+'СЕТ СН'!$F$16</f>
        <v>0</v>
      </c>
      <c r="N375" s="36">
        <f>SUMIFS(СВЦЭМ!$J$40:$J$783,СВЦЭМ!$A$40:$A$783,$A375,СВЦЭМ!$B$39:$B$782,N$367)+'СЕТ СН'!$F$16</f>
        <v>0</v>
      </c>
      <c r="O375" s="36">
        <f>SUMIFS(СВЦЭМ!$J$40:$J$783,СВЦЭМ!$A$40:$A$783,$A375,СВЦЭМ!$B$39:$B$782,O$367)+'СЕТ СН'!$F$16</f>
        <v>0</v>
      </c>
      <c r="P375" s="36">
        <f>SUMIFS(СВЦЭМ!$J$40:$J$783,СВЦЭМ!$A$40:$A$783,$A375,СВЦЭМ!$B$39:$B$782,P$367)+'СЕТ СН'!$F$16</f>
        <v>0</v>
      </c>
      <c r="Q375" s="36">
        <f>SUMIFS(СВЦЭМ!$J$40:$J$783,СВЦЭМ!$A$40:$A$783,$A375,СВЦЭМ!$B$39:$B$782,Q$367)+'СЕТ СН'!$F$16</f>
        <v>0</v>
      </c>
      <c r="R375" s="36">
        <f>SUMIFS(СВЦЭМ!$J$40:$J$783,СВЦЭМ!$A$40:$A$783,$A375,СВЦЭМ!$B$39:$B$782,R$367)+'СЕТ СН'!$F$16</f>
        <v>0</v>
      </c>
      <c r="S375" s="36">
        <f>SUMIFS(СВЦЭМ!$J$40:$J$783,СВЦЭМ!$A$40:$A$783,$A375,СВЦЭМ!$B$39:$B$782,S$367)+'СЕТ СН'!$F$16</f>
        <v>0</v>
      </c>
      <c r="T375" s="36">
        <f>SUMIFS(СВЦЭМ!$J$40:$J$783,СВЦЭМ!$A$40:$A$783,$A375,СВЦЭМ!$B$39:$B$782,T$367)+'СЕТ СН'!$F$16</f>
        <v>0</v>
      </c>
      <c r="U375" s="36">
        <f>SUMIFS(СВЦЭМ!$J$40:$J$783,СВЦЭМ!$A$40:$A$783,$A375,СВЦЭМ!$B$39:$B$782,U$367)+'СЕТ СН'!$F$16</f>
        <v>0</v>
      </c>
      <c r="V375" s="36">
        <f>SUMIFS(СВЦЭМ!$J$40:$J$783,СВЦЭМ!$A$40:$A$783,$A375,СВЦЭМ!$B$39:$B$782,V$367)+'СЕТ СН'!$F$16</f>
        <v>0</v>
      </c>
      <c r="W375" s="36">
        <f>SUMIFS(СВЦЭМ!$J$40:$J$783,СВЦЭМ!$A$40:$A$783,$A375,СВЦЭМ!$B$39:$B$782,W$367)+'СЕТ СН'!$F$16</f>
        <v>0</v>
      </c>
      <c r="X375" s="36">
        <f>SUMIFS(СВЦЭМ!$J$40:$J$783,СВЦЭМ!$A$40:$A$783,$A375,СВЦЭМ!$B$39:$B$782,X$367)+'СЕТ СН'!$F$16</f>
        <v>0</v>
      </c>
      <c r="Y375" s="36">
        <f>SUMIFS(СВЦЭМ!$J$40:$J$783,СВЦЭМ!$A$40:$A$783,$A375,СВЦЭМ!$B$39:$B$782,Y$367)+'СЕТ СН'!$F$16</f>
        <v>0</v>
      </c>
    </row>
    <row r="376" spans="1:25" ht="15.75" hidden="1" x14ac:dyDescent="0.2">
      <c r="A376" s="35">
        <f t="shared" si="10"/>
        <v>45055</v>
      </c>
      <c r="B376" s="36">
        <f>SUMIFS(СВЦЭМ!$J$40:$J$783,СВЦЭМ!$A$40:$A$783,$A376,СВЦЭМ!$B$39:$B$782,B$367)+'СЕТ СН'!$F$16</f>
        <v>0</v>
      </c>
      <c r="C376" s="36">
        <f>SUMIFS(СВЦЭМ!$J$40:$J$783,СВЦЭМ!$A$40:$A$783,$A376,СВЦЭМ!$B$39:$B$782,C$367)+'СЕТ СН'!$F$16</f>
        <v>0</v>
      </c>
      <c r="D376" s="36">
        <f>SUMIFS(СВЦЭМ!$J$40:$J$783,СВЦЭМ!$A$40:$A$783,$A376,СВЦЭМ!$B$39:$B$782,D$367)+'СЕТ СН'!$F$16</f>
        <v>0</v>
      </c>
      <c r="E376" s="36">
        <f>SUMIFS(СВЦЭМ!$J$40:$J$783,СВЦЭМ!$A$40:$A$783,$A376,СВЦЭМ!$B$39:$B$782,E$367)+'СЕТ СН'!$F$16</f>
        <v>0</v>
      </c>
      <c r="F376" s="36">
        <f>SUMIFS(СВЦЭМ!$J$40:$J$783,СВЦЭМ!$A$40:$A$783,$A376,СВЦЭМ!$B$39:$B$782,F$367)+'СЕТ СН'!$F$16</f>
        <v>0</v>
      </c>
      <c r="G376" s="36">
        <f>SUMIFS(СВЦЭМ!$J$40:$J$783,СВЦЭМ!$A$40:$A$783,$A376,СВЦЭМ!$B$39:$B$782,G$367)+'СЕТ СН'!$F$16</f>
        <v>0</v>
      </c>
      <c r="H376" s="36">
        <f>SUMIFS(СВЦЭМ!$J$40:$J$783,СВЦЭМ!$A$40:$A$783,$A376,СВЦЭМ!$B$39:$B$782,H$367)+'СЕТ СН'!$F$16</f>
        <v>0</v>
      </c>
      <c r="I376" s="36">
        <f>SUMIFS(СВЦЭМ!$J$40:$J$783,СВЦЭМ!$A$40:$A$783,$A376,СВЦЭМ!$B$39:$B$782,I$367)+'СЕТ СН'!$F$16</f>
        <v>0</v>
      </c>
      <c r="J376" s="36">
        <f>SUMIFS(СВЦЭМ!$J$40:$J$783,СВЦЭМ!$A$40:$A$783,$A376,СВЦЭМ!$B$39:$B$782,J$367)+'СЕТ СН'!$F$16</f>
        <v>0</v>
      </c>
      <c r="K376" s="36">
        <f>SUMIFS(СВЦЭМ!$J$40:$J$783,СВЦЭМ!$A$40:$A$783,$A376,СВЦЭМ!$B$39:$B$782,K$367)+'СЕТ СН'!$F$16</f>
        <v>0</v>
      </c>
      <c r="L376" s="36">
        <f>SUMIFS(СВЦЭМ!$J$40:$J$783,СВЦЭМ!$A$40:$A$783,$A376,СВЦЭМ!$B$39:$B$782,L$367)+'СЕТ СН'!$F$16</f>
        <v>0</v>
      </c>
      <c r="M376" s="36">
        <f>SUMIFS(СВЦЭМ!$J$40:$J$783,СВЦЭМ!$A$40:$A$783,$A376,СВЦЭМ!$B$39:$B$782,M$367)+'СЕТ СН'!$F$16</f>
        <v>0</v>
      </c>
      <c r="N376" s="36">
        <f>SUMIFS(СВЦЭМ!$J$40:$J$783,СВЦЭМ!$A$40:$A$783,$A376,СВЦЭМ!$B$39:$B$782,N$367)+'СЕТ СН'!$F$16</f>
        <v>0</v>
      </c>
      <c r="O376" s="36">
        <f>SUMIFS(СВЦЭМ!$J$40:$J$783,СВЦЭМ!$A$40:$A$783,$A376,СВЦЭМ!$B$39:$B$782,O$367)+'СЕТ СН'!$F$16</f>
        <v>0</v>
      </c>
      <c r="P376" s="36">
        <f>SUMIFS(СВЦЭМ!$J$40:$J$783,СВЦЭМ!$A$40:$A$783,$A376,СВЦЭМ!$B$39:$B$782,P$367)+'СЕТ СН'!$F$16</f>
        <v>0</v>
      </c>
      <c r="Q376" s="36">
        <f>SUMIFS(СВЦЭМ!$J$40:$J$783,СВЦЭМ!$A$40:$A$783,$A376,СВЦЭМ!$B$39:$B$782,Q$367)+'СЕТ СН'!$F$16</f>
        <v>0</v>
      </c>
      <c r="R376" s="36">
        <f>SUMIFS(СВЦЭМ!$J$40:$J$783,СВЦЭМ!$A$40:$A$783,$A376,СВЦЭМ!$B$39:$B$782,R$367)+'СЕТ СН'!$F$16</f>
        <v>0</v>
      </c>
      <c r="S376" s="36">
        <f>SUMIFS(СВЦЭМ!$J$40:$J$783,СВЦЭМ!$A$40:$A$783,$A376,СВЦЭМ!$B$39:$B$782,S$367)+'СЕТ СН'!$F$16</f>
        <v>0</v>
      </c>
      <c r="T376" s="36">
        <f>SUMIFS(СВЦЭМ!$J$40:$J$783,СВЦЭМ!$A$40:$A$783,$A376,СВЦЭМ!$B$39:$B$782,T$367)+'СЕТ СН'!$F$16</f>
        <v>0</v>
      </c>
      <c r="U376" s="36">
        <f>SUMIFS(СВЦЭМ!$J$40:$J$783,СВЦЭМ!$A$40:$A$783,$A376,СВЦЭМ!$B$39:$B$782,U$367)+'СЕТ СН'!$F$16</f>
        <v>0</v>
      </c>
      <c r="V376" s="36">
        <f>SUMIFS(СВЦЭМ!$J$40:$J$783,СВЦЭМ!$A$40:$A$783,$A376,СВЦЭМ!$B$39:$B$782,V$367)+'СЕТ СН'!$F$16</f>
        <v>0</v>
      </c>
      <c r="W376" s="36">
        <f>SUMIFS(СВЦЭМ!$J$40:$J$783,СВЦЭМ!$A$40:$A$783,$A376,СВЦЭМ!$B$39:$B$782,W$367)+'СЕТ СН'!$F$16</f>
        <v>0</v>
      </c>
      <c r="X376" s="36">
        <f>SUMIFS(СВЦЭМ!$J$40:$J$783,СВЦЭМ!$A$40:$A$783,$A376,СВЦЭМ!$B$39:$B$782,X$367)+'СЕТ СН'!$F$16</f>
        <v>0</v>
      </c>
      <c r="Y376" s="36">
        <f>SUMIFS(СВЦЭМ!$J$40:$J$783,СВЦЭМ!$A$40:$A$783,$A376,СВЦЭМ!$B$39:$B$782,Y$367)+'СЕТ СН'!$F$16</f>
        <v>0</v>
      </c>
    </row>
    <row r="377" spans="1:25" ht="15.75" hidden="1" x14ac:dyDescent="0.2">
      <c r="A377" s="35">
        <f t="shared" si="10"/>
        <v>45056</v>
      </c>
      <c r="B377" s="36">
        <f>SUMIFS(СВЦЭМ!$J$40:$J$783,СВЦЭМ!$A$40:$A$783,$A377,СВЦЭМ!$B$39:$B$782,B$367)+'СЕТ СН'!$F$16</f>
        <v>0</v>
      </c>
      <c r="C377" s="36">
        <f>SUMIFS(СВЦЭМ!$J$40:$J$783,СВЦЭМ!$A$40:$A$783,$A377,СВЦЭМ!$B$39:$B$782,C$367)+'СЕТ СН'!$F$16</f>
        <v>0</v>
      </c>
      <c r="D377" s="36">
        <f>SUMIFS(СВЦЭМ!$J$40:$J$783,СВЦЭМ!$A$40:$A$783,$A377,СВЦЭМ!$B$39:$B$782,D$367)+'СЕТ СН'!$F$16</f>
        <v>0</v>
      </c>
      <c r="E377" s="36">
        <f>SUMIFS(СВЦЭМ!$J$40:$J$783,СВЦЭМ!$A$40:$A$783,$A377,СВЦЭМ!$B$39:$B$782,E$367)+'СЕТ СН'!$F$16</f>
        <v>0</v>
      </c>
      <c r="F377" s="36">
        <f>SUMIFS(СВЦЭМ!$J$40:$J$783,СВЦЭМ!$A$40:$A$783,$A377,СВЦЭМ!$B$39:$B$782,F$367)+'СЕТ СН'!$F$16</f>
        <v>0</v>
      </c>
      <c r="G377" s="36">
        <f>SUMIFS(СВЦЭМ!$J$40:$J$783,СВЦЭМ!$A$40:$A$783,$A377,СВЦЭМ!$B$39:$B$782,G$367)+'СЕТ СН'!$F$16</f>
        <v>0</v>
      </c>
      <c r="H377" s="36">
        <f>SUMIFS(СВЦЭМ!$J$40:$J$783,СВЦЭМ!$A$40:$A$783,$A377,СВЦЭМ!$B$39:$B$782,H$367)+'СЕТ СН'!$F$16</f>
        <v>0</v>
      </c>
      <c r="I377" s="36">
        <f>SUMIFS(СВЦЭМ!$J$40:$J$783,СВЦЭМ!$A$40:$A$783,$A377,СВЦЭМ!$B$39:$B$782,I$367)+'СЕТ СН'!$F$16</f>
        <v>0</v>
      </c>
      <c r="J377" s="36">
        <f>SUMIFS(СВЦЭМ!$J$40:$J$783,СВЦЭМ!$A$40:$A$783,$A377,СВЦЭМ!$B$39:$B$782,J$367)+'СЕТ СН'!$F$16</f>
        <v>0</v>
      </c>
      <c r="K377" s="36">
        <f>SUMIFS(СВЦЭМ!$J$40:$J$783,СВЦЭМ!$A$40:$A$783,$A377,СВЦЭМ!$B$39:$B$782,K$367)+'СЕТ СН'!$F$16</f>
        <v>0</v>
      </c>
      <c r="L377" s="36">
        <f>SUMIFS(СВЦЭМ!$J$40:$J$783,СВЦЭМ!$A$40:$A$783,$A377,СВЦЭМ!$B$39:$B$782,L$367)+'СЕТ СН'!$F$16</f>
        <v>0</v>
      </c>
      <c r="M377" s="36">
        <f>SUMIFS(СВЦЭМ!$J$40:$J$783,СВЦЭМ!$A$40:$A$783,$A377,СВЦЭМ!$B$39:$B$782,M$367)+'СЕТ СН'!$F$16</f>
        <v>0</v>
      </c>
      <c r="N377" s="36">
        <f>SUMIFS(СВЦЭМ!$J$40:$J$783,СВЦЭМ!$A$40:$A$783,$A377,СВЦЭМ!$B$39:$B$782,N$367)+'СЕТ СН'!$F$16</f>
        <v>0</v>
      </c>
      <c r="O377" s="36">
        <f>SUMIFS(СВЦЭМ!$J$40:$J$783,СВЦЭМ!$A$40:$A$783,$A377,СВЦЭМ!$B$39:$B$782,O$367)+'СЕТ СН'!$F$16</f>
        <v>0</v>
      </c>
      <c r="P377" s="36">
        <f>SUMIFS(СВЦЭМ!$J$40:$J$783,СВЦЭМ!$A$40:$A$783,$A377,СВЦЭМ!$B$39:$B$782,P$367)+'СЕТ СН'!$F$16</f>
        <v>0</v>
      </c>
      <c r="Q377" s="36">
        <f>SUMIFS(СВЦЭМ!$J$40:$J$783,СВЦЭМ!$A$40:$A$783,$A377,СВЦЭМ!$B$39:$B$782,Q$367)+'СЕТ СН'!$F$16</f>
        <v>0</v>
      </c>
      <c r="R377" s="36">
        <f>SUMIFS(СВЦЭМ!$J$40:$J$783,СВЦЭМ!$A$40:$A$783,$A377,СВЦЭМ!$B$39:$B$782,R$367)+'СЕТ СН'!$F$16</f>
        <v>0</v>
      </c>
      <c r="S377" s="36">
        <f>SUMIFS(СВЦЭМ!$J$40:$J$783,СВЦЭМ!$A$40:$A$783,$A377,СВЦЭМ!$B$39:$B$782,S$367)+'СЕТ СН'!$F$16</f>
        <v>0</v>
      </c>
      <c r="T377" s="36">
        <f>SUMIFS(СВЦЭМ!$J$40:$J$783,СВЦЭМ!$A$40:$A$783,$A377,СВЦЭМ!$B$39:$B$782,T$367)+'СЕТ СН'!$F$16</f>
        <v>0</v>
      </c>
      <c r="U377" s="36">
        <f>SUMIFS(СВЦЭМ!$J$40:$J$783,СВЦЭМ!$A$40:$A$783,$A377,СВЦЭМ!$B$39:$B$782,U$367)+'СЕТ СН'!$F$16</f>
        <v>0</v>
      </c>
      <c r="V377" s="36">
        <f>SUMIFS(СВЦЭМ!$J$40:$J$783,СВЦЭМ!$A$40:$A$783,$A377,СВЦЭМ!$B$39:$B$782,V$367)+'СЕТ СН'!$F$16</f>
        <v>0</v>
      </c>
      <c r="W377" s="36">
        <f>SUMIFS(СВЦЭМ!$J$40:$J$783,СВЦЭМ!$A$40:$A$783,$A377,СВЦЭМ!$B$39:$B$782,W$367)+'СЕТ СН'!$F$16</f>
        <v>0</v>
      </c>
      <c r="X377" s="36">
        <f>SUMIFS(СВЦЭМ!$J$40:$J$783,СВЦЭМ!$A$40:$A$783,$A377,СВЦЭМ!$B$39:$B$782,X$367)+'СЕТ СН'!$F$16</f>
        <v>0</v>
      </c>
      <c r="Y377" s="36">
        <f>SUMIFS(СВЦЭМ!$J$40:$J$783,СВЦЭМ!$A$40:$A$783,$A377,СВЦЭМ!$B$39:$B$782,Y$367)+'СЕТ СН'!$F$16</f>
        <v>0</v>
      </c>
    </row>
    <row r="378" spans="1:25" ht="15.75" hidden="1" x14ac:dyDescent="0.2">
      <c r="A378" s="35">
        <f t="shared" si="10"/>
        <v>45057</v>
      </c>
      <c r="B378" s="36">
        <f>SUMIFS(СВЦЭМ!$J$40:$J$783,СВЦЭМ!$A$40:$A$783,$A378,СВЦЭМ!$B$39:$B$782,B$367)+'СЕТ СН'!$F$16</f>
        <v>0</v>
      </c>
      <c r="C378" s="36">
        <f>SUMIFS(СВЦЭМ!$J$40:$J$783,СВЦЭМ!$A$40:$A$783,$A378,СВЦЭМ!$B$39:$B$782,C$367)+'СЕТ СН'!$F$16</f>
        <v>0</v>
      </c>
      <c r="D378" s="36">
        <f>SUMIFS(СВЦЭМ!$J$40:$J$783,СВЦЭМ!$A$40:$A$783,$A378,СВЦЭМ!$B$39:$B$782,D$367)+'СЕТ СН'!$F$16</f>
        <v>0</v>
      </c>
      <c r="E378" s="36">
        <f>SUMIFS(СВЦЭМ!$J$40:$J$783,СВЦЭМ!$A$40:$A$783,$A378,СВЦЭМ!$B$39:$B$782,E$367)+'СЕТ СН'!$F$16</f>
        <v>0</v>
      </c>
      <c r="F378" s="36">
        <f>SUMIFS(СВЦЭМ!$J$40:$J$783,СВЦЭМ!$A$40:$A$783,$A378,СВЦЭМ!$B$39:$B$782,F$367)+'СЕТ СН'!$F$16</f>
        <v>0</v>
      </c>
      <c r="G378" s="36">
        <f>SUMIFS(СВЦЭМ!$J$40:$J$783,СВЦЭМ!$A$40:$A$783,$A378,СВЦЭМ!$B$39:$B$782,G$367)+'СЕТ СН'!$F$16</f>
        <v>0</v>
      </c>
      <c r="H378" s="36">
        <f>SUMIFS(СВЦЭМ!$J$40:$J$783,СВЦЭМ!$A$40:$A$783,$A378,СВЦЭМ!$B$39:$B$782,H$367)+'СЕТ СН'!$F$16</f>
        <v>0</v>
      </c>
      <c r="I378" s="36">
        <f>SUMIFS(СВЦЭМ!$J$40:$J$783,СВЦЭМ!$A$40:$A$783,$A378,СВЦЭМ!$B$39:$B$782,I$367)+'СЕТ СН'!$F$16</f>
        <v>0</v>
      </c>
      <c r="J378" s="36">
        <f>SUMIFS(СВЦЭМ!$J$40:$J$783,СВЦЭМ!$A$40:$A$783,$A378,СВЦЭМ!$B$39:$B$782,J$367)+'СЕТ СН'!$F$16</f>
        <v>0</v>
      </c>
      <c r="K378" s="36">
        <f>SUMIFS(СВЦЭМ!$J$40:$J$783,СВЦЭМ!$A$40:$A$783,$A378,СВЦЭМ!$B$39:$B$782,K$367)+'СЕТ СН'!$F$16</f>
        <v>0</v>
      </c>
      <c r="L378" s="36">
        <f>SUMIFS(СВЦЭМ!$J$40:$J$783,СВЦЭМ!$A$40:$A$783,$A378,СВЦЭМ!$B$39:$B$782,L$367)+'СЕТ СН'!$F$16</f>
        <v>0</v>
      </c>
      <c r="M378" s="36">
        <f>SUMIFS(СВЦЭМ!$J$40:$J$783,СВЦЭМ!$A$40:$A$783,$A378,СВЦЭМ!$B$39:$B$782,M$367)+'СЕТ СН'!$F$16</f>
        <v>0</v>
      </c>
      <c r="N378" s="36">
        <f>SUMIFS(СВЦЭМ!$J$40:$J$783,СВЦЭМ!$A$40:$A$783,$A378,СВЦЭМ!$B$39:$B$782,N$367)+'СЕТ СН'!$F$16</f>
        <v>0</v>
      </c>
      <c r="O378" s="36">
        <f>SUMIFS(СВЦЭМ!$J$40:$J$783,СВЦЭМ!$A$40:$A$783,$A378,СВЦЭМ!$B$39:$B$782,O$367)+'СЕТ СН'!$F$16</f>
        <v>0</v>
      </c>
      <c r="P378" s="36">
        <f>SUMIFS(СВЦЭМ!$J$40:$J$783,СВЦЭМ!$A$40:$A$783,$A378,СВЦЭМ!$B$39:$B$782,P$367)+'СЕТ СН'!$F$16</f>
        <v>0</v>
      </c>
      <c r="Q378" s="36">
        <f>SUMIFS(СВЦЭМ!$J$40:$J$783,СВЦЭМ!$A$40:$A$783,$A378,СВЦЭМ!$B$39:$B$782,Q$367)+'СЕТ СН'!$F$16</f>
        <v>0</v>
      </c>
      <c r="R378" s="36">
        <f>SUMIFS(СВЦЭМ!$J$40:$J$783,СВЦЭМ!$A$40:$A$783,$A378,СВЦЭМ!$B$39:$B$782,R$367)+'СЕТ СН'!$F$16</f>
        <v>0</v>
      </c>
      <c r="S378" s="36">
        <f>SUMIFS(СВЦЭМ!$J$40:$J$783,СВЦЭМ!$A$40:$A$783,$A378,СВЦЭМ!$B$39:$B$782,S$367)+'СЕТ СН'!$F$16</f>
        <v>0</v>
      </c>
      <c r="T378" s="36">
        <f>SUMIFS(СВЦЭМ!$J$40:$J$783,СВЦЭМ!$A$40:$A$783,$A378,СВЦЭМ!$B$39:$B$782,T$367)+'СЕТ СН'!$F$16</f>
        <v>0</v>
      </c>
      <c r="U378" s="36">
        <f>SUMIFS(СВЦЭМ!$J$40:$J$783,СВЦЭМ!$A$40:$A$783,$A378,СВЦЭМ!$B$39:$B$782,U$367)+'СЕТ СН'!$F$16</f>
        <v>0</v>
      </c>
      <c r="V378" s="36">
        <f>SUMIFS(СВЦЭМ!$J$40:$J$783,СВЦЭМ!$A$40:$A$783,$A378,СВЦЭМ!$B$39:$B$782,V$367)+'СЕТ СН'!$F$16</f>
        <v>0</v>
      </c>
      <c r="W378" s="36">
        <f>SUMIFS(СВЦЭМ!$J$40:$J$783,СВЦЭМ!$A$40:$A$783,$A378,СВЦЭМ!$B$39:$B$782,W$367)+'СЕТ СН'!$F$16</f>
        <v>0</v>
      </c>
      <c r="X378" s="36">
        <f>SUMIFS(СВЦЭМ!$J$40:$J$783,СВЦЭМ!$A$40:$A$783,$A378,СВЦЭМ!$B$39:$B$782,X$367)+'СЕТ СН'!$F$16</f>
        <v>0</v>
      </c>
      <c r="Y378" s="36">
        <f>SUMIFS(СВЦЭМ!$J$40:$J$783,СВЦЭМ!$A$40:$A$783,$A378,СВЦЭМ!$B$39:$B$782,Y$367)+'СЕТ СН'!$F$16</f>
        <v>0</v>
      </c>
    </row>
    <row r="379" spans="1:25" ht="15.75" hidden="1" x14ac:dyDescent="0.2">
      <c r="A379" s="35">
        <f t="shared" si="10"/>
        <v>45058</v>
      </c>
      <c r="B379" s="36">
        <f>SUMIFS(СВЦЭМ!$J$40:$J$783,СВЦЭМ!$A$40:$A$783,$A379,СВЦЭМ!$B$39:$B$782,B$367)+'СЕТ СН'!$F$16</f>
        <v>0</v>
      </c>
      <c r="C379" s="36">
        <f>SUMIFS(СВЦЭМ!$J$40:$J$783,СВЦЭМ!$A$40:$A$783,$A379,СВЦЭМ!$B$39:$B$782,C$367)+'СЕТ СН'!$F$16</f>
        <v>0</v>
      </c>
      <c r="D379" s="36">
        <f>SUMIFS(СВЦЭМ!$J$40:$J$783,СВЦЭМ!$A$40:$A$783,$A379,СВЦЭМ!$B$39:$B$782,D$367)+'СЕТ СН'!$F$16</f>
        <v>0</v>
      </c>
      <c r="E379" s="36">
        <f>SUMIFS(СВЦЭМ!$J$40:$J$783,СВЦЭМ!$A$40:$A$783,$A379,СВЦЭМ!$B$39:$B$782,E$367)+'СЕТ СН'!$F$16</f>
        <v>0</v>
      </c>
      <c r="F379" s="36">
        <f>SUMIFS(СВЦЭМ!$J$40:$J$783,СВЦЭМ!$A$40:$A$783,$A379,СВЦЭМ!$B$39:$B$782,F$367)+'СЕТ СН'!$F$16</f>
        <v>0</v>
      </c>
      <c r="G379" s="36">
        <f>SUMIFS(СВЦЭМ!$J$40:$J$783,СВЦЭМ!$A$40:$A$783,$A379,СВЦЭМ!$B$39:$B$782,G$367)+'СЕТ СН'!$F$16</f>
        <v>0</v>
      </c>
      <c r="H379" s="36">
        <f>SUMIFS(СВЦЭМ!$J$40:$J$783,СВЦЭМ!$A$40:$A$783,$A379,СВЦЭМ!$B$39:$B$782,H$367)+'СЕТ СН'!$F$16</f>
        <v>0</v>
      </c>
      <c r="I379" s="36">
        <f>SUMIFS(СВЦЭМ!$J$40:$J$783,СВЦЭМ!$A$40:$A$783,$A379,СВЦЭМ!$B$39:$B$782,I$367)+'СЕТ СН'!$F$16</f>
        <v>0</v>
      </c>
      <c r="J379" s="36">
        <f>SUMIFS(СВЦЭМ!$J$40:$J$783,СВЦЭМ!$A$40:$A$783,$A379,СВЦЭМ!$B$39:$B$782,J$367)+'СЕТ СН'!$F$16</f>
        <v>0</v>
      </c>
      <c r="K379" s="36">
        <f>SUMIFS(СВЦЭМ!$J$40:$J$783,СВЦЭМ!$A$40:$A$783,$A379,СВЦЭМ!$B$39:$B$782,K$367)+'СЕТ СН'!$F$16</f>
        <v>0</v>
      </c>
      <c r="L379" s="36">
        <f>SUMIFS(СВЦЭМ!$J$40:$J$783,СВЦЭМ!$A$40:$A$783,$A379,СВЦЭМ!$B$39:$B$782,L$367)+'СЕТ СН'!$F$16</f>
        <v>0</v>
      </c>
      <c r="M379" s="36">
        <f>SUMIFS(СВЦЭМ!$J$40:$J$783,СВЦЭМ!$A$40:$A$783,$A379,СВЦЭМ!$B$39:$B$782,M$367)+'СЕТ СН'!$F$16</f>
        <v>0</v>
      </c>
      <c r="N379" s="36">
        <f>SUMIFS(СВЦЭМ!$J$40:$J$783,СВЦЭМ!$A$40:$A$783,$A379,СВЦЭМ!$B$39:$B$782,N$367)+'СЕТ СН'!$F$16</f>
        <v>0</v>
      </c>
      <c r="O379" s="36">
        <f>SUMIFS(СВЦЭМ!$J$40:$J$783,СВЦЭМ!$A$40:$A$783,$A379,СВЦЭМ!$B$39:$B$782,O$367)+'СЕТ СН'!$F$16</f>
        <v>0</v>
      </c>
      <c r="P379" s="36">
        <f>SUMIFS(СВЦЭМ!$J$40:$J$783,СВЦЭМ!$A$40:$A$783,$A379,СВЦЭМ!$B$39:$B$782,P$367)+'СЕТ СН'!$F$16</f>
        <v>0</v>
      </c>
      <c r="Q379" s="36">
        <f>SUMIFS(СВЦЭМ!$J$40:$J$783,СВЦЭМ!$A$40:$A$783,$A379,СВЦЭМ!$B$39:$B$782,Q$367)+'СЕТ СН'!$F$16</f>
        <v>0</v>
      </c>
      <c r="R379" s="36">
        <f>SUMIFS(СВЦЭМ!$J$40:$J$783,СВЦЭМ!$A$40:$A$783,$A379,СВЦЭМ!$B$39:$B$782,R$367)+'СЕТ СН'!$F$16</f>
        <v>0</v>
      </c>
      <c r="S379" s="36">
        <f>SUMIFS(СВЦЭМ!$J$40:$J$783,СВЦЭМ!$A$40:$A$783,$A379,СВЦЭМ!$B$39:$B$782,S$367)+'СЕТ СН'!$F$16</f>
        <v>0</v>
      </c>
      <c r="T379" s="36">
        <f>SUMIFS(СВЦЭМ!$J$40:$J$783,СВЦЭМ!$A$40:$A$783,$A379,СВЦЭМ!$B$39:$B$782,T$367)+'СЕТ СН'!$F$16</f>
        <v>0</v>
      </c>
      <c r="U379" s="36">
        <f>SUMIFS(СВЦЭМ!$J$40:$J$783,СВЦЭМ!$A$40:$A$783,$A379,СВЦЭМ!$B$39:$B$782,U$367)+'СЕТ СН'!$F$16</f>
        <v>0</v>
      </c>
      <c r="V379" s="36">
        <f>SUMIFS(СВЦЭМ!$J$40:$J$783,СВЦЭМ!$A$40:$A$783,$A379,СВЦЭМ!$B$39:$B$782,V$367)+'СЕТ СН'!$F$16</f>
        <v>0</v>
      </c>
      <c r="W379" s="36">
        <f>SUMIFS(СВЦЭМ!$J$40:$J$783,СВЦЭМ!$A$40:$A$783,$A379,СВЦЭМ!$B$39:$B$782,W$367)+'СЕТ СН'!$F$16</f>
        <v>0</v>
      </c>
      <c r="X379" s="36">
        <f>SUMIFS(СВЦЭМ!$J$40:$J$783,СВЦЭМ!$A$40:$A$783,$A379,СВЦЭМ!$B$39:$B$782,X$367)+'СЕТ СН'!$F$16</f>
        <v>0</v>
      </c>
      <c r="Y379" s="36">
        <f>SUMIFS(СВЦЭМ!$J$40:$J$783,СВЦЭМ!$A$40:$A$783,$A379,СВЦЭМ!$B$39:$B$782,Y$367)+'СЕТ СН'!$F$16</f>
        <v>0</v>
      </c>
    </row>
    <row r="380" spans="1:25" ht="15.75" hidden="1" x14ac:dyDescent="0.2">
      <c r="A380" s="35">
        <f t="shared" si="10"/>
        <v>45059</v>
      </c>
      <c r="B380" s="36">
        <f>SUMIFS(СВЦЭМ!$J$40:$J$783,СВЦЭМ!$A$40:$A$783,$A380,СВЦЭМ!$B$39:$B$782,B$367)+'СЕТ СН'!$F$16</f>
        <v>0</v>
      </c>
      <c r="C380" s="36">
        <f>SUMIFS(СВЦЭМ!$J$40:$J$783,СВЦЭМ!$A$40:$A$783,$A380,СВЦЭМ!$B$39:$B$782,C$367)+'СЕТ СН'!$F$16</f>
        <v>0</v>
      </c>
      <c r="D380" s="36">
        <f>SUMIFS(СВЦЭМ!$J$40:$J$783,СВЦЭМ!$A$40:$A$783,$A380,СВЦЭМ!$B$39:$B$782,D$367)+'СЕТ СН'!$F$16</f>
        <v>0</v>
      </c>
      <c r="E380" s="36">
        <f>SUMIFS(СВЦЭМ!$J$40:$J$783,СВЦЭМ!$A$40:$A$783,$A380,СВЦЭМ!$B$39:$B$782,E$367)+'СЕТ СН'!$F$16</f>
        <v>0</v>
      </c>
      <c r="F380" s="36">
        <f>SUMIFS(СВЦЭМ!$J$40:$J$783,СВЦЭМ!$A$40:$A$783,$A380,СВЦЭМ!$B$39:$B$782,F$367)+'СЕТ СН'!$F$16</f>
        <v>0</v>
      </c>
      <c r="G380" s="36">
        <f>SUMIFS(СВЦЭМ!$J$40:$J$783,СВЦЭМ!$A$40:$A$783,$A380,СВЦЭМ!$B$39:$B$782,G$367)+'СЕТ СН'!$F$16</f>
        <v>0</v>
      </c>
      <c r="H380" s="36">
        <f>SUMIFS(СВЦЭМ!$J$40:$J$783,СВЦЭМ!$A$40:$A$783,$A380,СВЦЭМ!$B$39:$B$782,H$367)+'СЕТ СН'!$F$16</f>
        <v>0</v>
      </c>
      <c r="I380" s="36">
        <f>SUMIFS(СВЦЭМ!$J$40:$J$783,СВЦЭМ!$A$40:$A$783,$A380,СВЦЭМ!$B$39:$B$782,I$367)+'СЕТ СН'!$F$16</f>
        <v>0</v>
      </c>
      <c r="J380" s="36">
        <f>SUMIFS(СВЦЭМ!$J$40:$J$783,СВЦЭМ!$A$40:$A$783,$A380,СВЦЭМ!$B$39:$B$782,J$367)+'СЕТ СН'!$F$16</f>
        <v>0</v>
      </c>
      <c r="K380" s="36">
        <f>SUMIFS(СВЦЭМ!$J$40:$J$783,СВЦЭМ!$A$40:$A$783,$A380,СВЦЭМ!$B$39:$B$782,K$367)+'СЕТ СН'!$F$16</f>
        <v>0</v>
      </c>
      <c r="L380" s="36">
        <f>SUMIFS(СВЦЭМ!$J$40:$J$783,СВЦЭМ!$A$40:$A$783,$A380,СВЦЭМ!$B$39:$B$782,L$367)+'СЕТ СН'!$F$16</f>
        <v>0</v>
      </c>
      <c r="M380" s="36">
        <f>SUMIFS(СВЦЭМ!$J$40:$J$783,СВЦЭМ!$A$40:$A$783,$A380,СВЦЭМ!$B$39:$B$782,M$367)+'СЕТ СН'!$F$16</f>
        <v>0</v>
      </c>
      <c r="N380" s="36">
        <f>SUMIFS(СВЦЭМ!$J$40:$J$783,СВЦЭМ!$A$40:$A$783,$A380,СВЦЭМ!$B$39:$B$782,N$367)+'СЕТ СН'!$F$16</f>
        <v>0</v>
      </c>
      <c r="O380" s="36">
        <f>SUMIFS(СВЦЭМ!$J$40:$J$783,СВЦЭМ!$A$40:$A$783,$A380,СВЦЭМ!$B$39:$B$782,O$367)+'СЕТ СН'!$F$16</f>
        <v>0</v>
      </c>
      <c r="P380" s="36">
        <f>SUMIFS(СВЦЭМ!$J$40:$J$783,СВЦЭМ!$A$40:$A$783,$A380,СВЦЭМ!$B$39:$B$782,P$367)+'СЕТ СН'!$F$16</f>
        <v>0</v>
      </c>
      <c r="Q380" s="36">
        <f>SUMIFS(СВЦЭМ!$J$40:$J$783,СВЦЭМ!$A$40:$A$783,$A380,СВЦЭМ!$B$39:$B$782,Q$367)+'СЕТ СН'!$F$16</f>
        <v>0</v>
      </c>
      <c r="R380" s="36">
        <f>SUMIFS(СВЦЭМ!$J$40:$J$783,СВЦЭМ!$A$40:$A$783,$A380,СВЦЭМ!$B$39:$B$782,R$367)+'СЕТ СН'!$F$16</f>
        <v>0</v>
      </c>
      <c r="S380" s="36">
        <f>SUMIFS(СВЦЭМ!$J$40:$J$783,СВЦЭМ!$A$40:$A$783,$A380,СВЦЭМ!$B$39:$B$782,S$367)+'СЕТ СН'!$F$16</f>
        <v>0</v>
      </c>
      <c r="T380" s="36">
        <f>SUMIFS(СВЦЭМ!$J$40:$J$783,СВЦЭМ!$A$40:$A$783,$A380,СВЦЭМ!$B$39:$B$782,T$367)+'СЕТ СН'!$F$16</f>
        <v>0</v>
      </c>
      <c r="U380" s="36">
        <f>SUMIFS(СВЦЭМ!$J$40:$J$783,СВЦЭМ!$A$40:$A$783,$A380,СВЦЭМ!$B$39:$B$782,U$367)+'СЕТ СН'!$F$16</f>
        <v>0</v>
      </c>
      <c r="V380" s="36">
        <f>SUMIFS(СВЦЭМ!$J$40:$J$783,СВЦЭМ!$A$40:$A$783,$A380,СВЦЭМ!$B$39:$B$782,V$367)+'СЕТ СН'!$F$16</f>
        <v>0</v>
      </c>
      <c r="W380" s="36">
        <f>SUMIFS(СВЦЭМ!$J$40:$J$783,СВЦЭМ!$A$40:$A$783,$A380,СВЦЭМ!$B$39:$B$782,W$367)+'СЕТ СН'!$F$16</f>
        <v>0</v>
      </c>
      <c r="X380" s="36">
        <f>SUMIFS(СВЦЭМ!$J$40:$J$783,СВЦЭМ!$A$40:$A$783,$A380,СВЦЭМ!$B$39:$B$782,X$367)+'СЕТ СН'!$F$16</f>
        <v>0</v>
      </c>
      <c r="Y380" s="36">
        <f>SUMIFS(СВЦЭМ!$J$40:$J$783,СВЦЭМ!$A$40:$A$783,$A380,СВЦЭМ!$B$39:$B$782,Y$367)+'СЕТ СН'!$F$16</f>
        <v>0</v>
      </c>
    </row>
    <row r="381" spans="1:25" ht="15.75" hidden="1" x14ac:dyDescent="0.2">
      <c r="A381" s="35">
        <f t="shared" si="10"/>
        <v>45060</v>
      </c>
      <c r="B381" s="36">
        <f>SUMIFS(СВЦЭМ!$J$40:$J$783,СВЦЭМ!$A$40:$A$783,$A381,СВЦЭМ!$B$39:$B$782,B$367)+'СЕТ СН'!$F$16</f>
        <v>0</v>
      </c>
      <c r="C381" s="36">
        <f>SUMIFS(СВЦЭМ!$J$40:$J$783,СВЦЭМ!$A$40:$A$783,$A381,СВЦЭМ!$B$39:$B$782,C$367)+'СЕТ СН'!$F$16</f>
        <v>0</v>
      </c>
      <c r="D381" s="36">
        <f>SUMIFS(СВЦЭМ!$J$40:$J$783,СВЦЭМ!$A$40:$A$783,$A381,СВЦЭМ!$B$39:$B$782,D$367)+'СЕТ СН'!$F$16</f>
        <v>0</v>
      </c>
      <c r="E381" s="36">
        <f>SUMIFS(СВЦЭМ!$J$40:$J$783,СВЦЭМ!$A$40:$A$783,$A381,СВЦЭМ!$B$39:$B$782,E$367)+'СЕТ СН'!$F$16</f>
        <v>0</v>
      </c>
      <c r="F381" s="36">
        <f>SUMIFS(СВЦЭМ!$J$40:$J$783,СВЦЭМ!$A$40:$A$783,$A381,СВЦЭМ!$B$39:$B$782,F$367)+'СЕТ СН'!$F$16</f>
        <v>0</v>
      </c>
      <c r="G381" s="36">
        <f>SUMIFS(СВЦЭМ!$J$40:$J$783,СВЦЭМ!$A$40:$A$783,$A381,СВЦЭМ!$B$39:$B$782,G$367)+'СЕТ СН'!$F$16</f>
        <v>0</v>
      </c>
      <c r="H381" s="36">
        <f>SUMIFS(СВЦЭМ!$J$40:$J$783,СВЦЭМ!$A$40:$A$783,$A381,СВЦЭМ!$B$39:$B$782,H$367)+'СЕТ СН'!$F$16</f>
        <v>0</v>
      </c>
      <c r="I381" s="36">
        <f>SUMIFS(СВЦЭМ!$J$40:$J$783,СВЦЭМ!$A$40:$A$783,$A381,СВЦЭМ!$B$39:$B$782,I$367)+'СЕТ СН'!$F$16</f>
        <v>0</v>
      </c>
      <c r="J381" s="36">
        <f>SUMIFS(СВЦЭМ!$J$40:$J$783,СВЦЭМ!$A$40:$A$783,$A381,СВЦЭМ!$B$39:$B$782,J$367)+'СЕТ СН'!$F$16</f>
        <v>0</v>
      </c>
      <c r="K381" s="36">
        <f>SUMIFS(СВЦЭМ!$J$40:$J$783,СВЦЭМ!$A$40:$A$783,$A381,СВЦЭМ!$B$39:$B$782,K$367)+'СЕТ СН'!$F$16</f>
        <v>0</v>
      </c>
      <c r="L381" s="36">
        <f>SUMIFS(СВЦЭМ!$J$40:$J$783,СВЦЭМ!$A$40:$A$783,$A381,СВЦЭМ!$B$39:$B$782,L$367)+'СЕТ СН'!$F$16</f>
        <v>0</v>
      </c>
      <c r="M381" s="36">
        <f>SUMIFS(СВЦЭМ!$J$40:$J$783,СВЦЭМ!$A$40:$A$783,$A381,СВЦЭМ!$B$39:$B$782,M$367)+'СЕТ СН'!$F$16</f>
        <v>0</v>
      </c>
      <c r="N381" s="36">
        <f>SUMIFS(СВЦЭМ!$J$40:$J$783,СВЦЭМ!$A$40:$A$783,$A381,СВЦЭМ!$B$39:$B$782,N$367)+'СЕТ СН'!$F$16</f>
        <v>0</v>
      </c>
      <c r="O381" s="36">
        <f>SUMIFS(СВЦЭМ!$J$40:$J$783,СВЦЭМ!$A$40:$A$783,$A381,СВЦЭМ!$B$39:$B$782,O$367)+'СЕТ СН'!$F$16</f>
        <v>0</v>
      </c>
      <c r="P381" s="36">
        <f>SUMIFS(СВЦЭМ!$J$40:$J$783,СВЦЭМ!$A$40:$A$783,$A381,СВЦЭМ!$B$39:$B$782,P$367)+'СЕТ СН'!$F$16</f>
        <v>0</v>
      </c>
      <c r="Q381" s="36">
        <f>SUMIFS(СВЦЭМ!$J$40:$J$783,СВЦЭМ!$A$40:$A$783,$A381,СВЦЭМ!$B$39:$B$782,Q$367)+'СЕТ СН'!$F$16</f>
        <v>0</v>
      </c>
      <c r="R381" s="36">
        <f>SUMIFS(СВЦЭМ!$J$40:$J$783,СВЦЭМ!$A$40:$A$783,$A381,СВЦЭМ!$B$39:$B$782,R$367)+'СЕТ СН'!$F$16</f>
        <v>0</v>
      </c>
      <c r="S381" s="36">
        <f>SUMIFS(СВЦЭМ!$J$40:$J$783,СВЦЭМ!$A$40:$A$783,$A381,СВЦЭМ!$B$39:$B$782,S$367)+'СЕТ СН'!$F$16</f>
        <v>0</v>
      </c>
      <c r="T381" s="36">
        <f>SUMIFS(СВЦЭМ!$J$40:$J$783,СВЦЭМ!$A$40:$A$783,$A381,СВЦЭМ!$B$39:$B$782,T$367)+'СЕТ СН'!$F$16</f>
        <v>0</v>
      </c>
      <c r="U381" s="36">
        <f>SUMIFS(СВЦЭМ!$J$40:$J$783,СВЦЭМ!$A$40:$A$783,$A381,СВЦЭМ!$B$39:$B$782,U$367)+'СЕТ СН'!$F$16</f>
        <v>0</v>
      </c>
      <c r="V381" s="36">
        <f>SUMIFS(СВЦЭМ!$J$40:$J$783,СВЦЭМ!$A$40:$A$783,$A381,СВЦЭМ!$B$39:$B$782,V$367)+'СЕТ СН'!$F$16</f>
        <v>0</v>
      </c>
      <c r="W381" s="36">
        <f>SUMIFS(СВЦЭМ!$J$40:$J$783,СВЦЭМ!$A$40:$A$783,$A381,СВЦЭМ!$B$39:$B$782,W$367)+'СЕТ СН'!$F$16</f>
        <v>0</v>
      </c>
      <c r="X381" s="36">
        <f>SUMIFS(СВЦЭМ!$J$40:$J$783,СВЦЭМ!$A$40:$A$783,$A381,СВЦЭМ!$B$39:$B$782,X$367)+'СЕТ СН'!$F$16</f>
        <v>0</v>
      </c>
      <c r="Y381" s="36">
        <f>SUMIFS(СВЦЭМ!$J$40:$J$783,СВЦЭМ!$A$40:$A$783,$A381,СВЦЭМ!$B$39:$B$782,Y$367)+'СЕТ СН'!$F$16</f>
        <v>0</v>
      </c>
    </row>
    <row r="382" spans="1:25" ht="15.75" hidden="1" x14ac:dyDescent="0.2">
      <c r="A382" s="35">
        <f t="shared" si="10"/>
        <v>45061</v>
      </c>
      <c r="B382" s="36">
        <f>SUMIFS(СВЦЭМ!$J$40:$J$783,СВЦЭМ!$A$40:$A$783,$A382,СВЦЭМ!$B$39:$B$782,B$367)+'СЕТ СН'!$F$16</f>
        <v>0</v>
      </c>
      <c r="C382" s="36">
        <f>SUMIFS(СВЦЭМ!$J$40:$J$783,СВЦЭМ!$A$40:$A$783,$A382,СВЦЭМ!$B$39:$B$782,C$367)+'СЕТ СН'!$F$16</f>
        <v>0</v>
      </c>
      <c r="D382" s="36">
        <f>SUMIFS(СВЦЭМ!$J$40:$J$783,СВЦЭМ!$A$40:$A$783,$A382,СВЦЭМ!$B$39:$B$782,D$367)+'СЕТ СН'!$F$16</f>
        <v>0</v>
      </c>
      <c r="E382" s="36">
        <f>SUMIFS(СВЦЭМ!$J$40:$J$783,СВЦЭМ!$A$40:$A$783,$A382,СВЦЭМ!$B$39:$B$782,E$367)+'СЕТ СН'!$F$16</f>
        <v>0</v>
      </c>
      <c r="F382" s="36">
        <f>SUMIFS(СВЦЭМ!$J$40:$J$783,СВЦЭМ!$A$40:$A$783,$A382,СВЦЭМ!$B$39:$B$782,F$367)+'СЕТ СН'!$F$16</f>
        <v>0</v>
      </c>
      <c r="G382" s="36">
        <f>SUMIFS(СВЦЭМ!$J$40:$J$783,СВЦЭМ!$A$40:$A$783,$A382,СВЦЭМ!$B$39:$B$782,G$367)+'СЕТ СН'!$F$16</f>
        <v>0</v>
      </c>
      <c r="H382" s="36">
        <f>SUMIFS(СВЦЭМ!$J$40:$J$783,СВЦЭМ!$A$40:$A$783,$A382,СВЦЭМ!$B$39:$B$782,H$367)+'СЕТ СН'!$F$16</f>
        <v>0</v>
      </c>
      <c r="I382" s="36">
        <f>SUMIFS(СВЦЭМ!$J$40:$J$783,СВЦЭМ!$A$40:$A$783,$A382,СВЦЭМ!$B$39:$B$782,I$367)+'СЕТ СН'!$F$16</f>
        <v>0</v>
      </c>
      <c r="J382" s="36">
        <f>SUMIFS(СВЦЭМ!$J$40:$J$783,СВЦЭМ!$A$40:$A$783,$A382,СВЦЭМ!$B$39:$B$782,J$367)+'СЕТ СН'!$F$16</f>
        <v>0</v>
      </c>
      <c r="K382" s="36">
        <f>SUMIFS(СВЦЭМ!$J$40:$J$783,СВЦЭМ!$A$40:$A$783,$A382,СВЦЭМ!$B$39:$B$782,K$367)+'СЕТ СН'!$F$16</f>
        <v>0</v>
      </c>
      <c r="L382" s="36">
        <f>SUMIFS(СВЦЭМ!$J$40:$J$783,СВЦЭМ!$A$40:$A$783,$A382,СВЦЭМ!$B$39:$B$782,L$367)+'СЕТ СН'!$F$16</f>
        <v>0</v>
      </c>
      <c r="M382" s="36">
        <f>SUMIFS(СВЦЭМ!$J$40:$J$783,СВЦЭМ!$A$40:$A$783,$A382,СВЦЭМ!$B$39:$B$782,M$367)+'СЕТ СН'!$F$16</f>
        <v>0</v>
      </c>
      <c r="N382" s="36">
        <f>SUMIFS(СВЦЭМ!$J$40:$J$783,СВЦЭМ!$A$40:$A$783,$A382,СВЦЭМ!$B$39:$B$782,N$367)+'СЕТ СН'!$F$16</f>
        <v>0</v>
      </c>
      <c r="O382" s="36">
        <f>SUMIFS(СВЦЭМ!$J$40:$J$783,СВЦЭМ!$A$40:$A$783,$A382,СВЦЭМ!$B$39:$B$782,O$367)+'СЕТ СН'!$F$16</f>
        <v>0</v>
      </c>
      <c r="P382" s="36">
        <f>SUMIFS(СВЦЭМ!$J$40:$J$783,СВЦЭМ!$A$40:$A$783,$A382,СВЦЭМ!$B$39:$B$782,P$367)+'СЕТ СН'!$F$16</f>
        <v>0</v>
      </c>
      <c r="Q382" s="36">
        <f>SUMIFS(СВЦЭМ!$J$40:$J$783,СВЦЭМ!$A$40:$A$783,$A382,СВЦЭМ!$B$39:$B$782,Q$367)+'СЕТ СН'!$F$16</f>
        <v>0</v>
      </c>
      <c r="R382" s="36">
        <f>SUMIFS(СВЦЭМ!$J$40:$J$783,СВЦЭМ!$A$40:$A$783,$A382,СВЦЭМ!$B$39:$B$782,R$367)+'СЕТ СН'!$F$16</f>
        <v>0</v>
      </c>
      <c r="S382" s="36">
        <f>SUMIFS(СВЦЭМ!$J$40:$J$783,СВЦЭМ!$A$40:$A$783,$A382,СВЦЭМ!$B$39:$B$782,S$367)+'СЕТ СН'!$F$16</f>
        <v>0</v>
      </c>
      <c r="T382" s="36">
        <f>SUMIFS(СВЦЭМ!$J$40:$J$783,СВЦЭМ!$A$40:$A$783,$A382,СВЦЭМ!$B$39:$B$782,T$367)+'СЕТ СН'!$F$16</f>
        <v>0</v>
      </c>
      <c r="U382" s="36">
        <f>SUMIFS(СВЦЭМ!$J$40:$J$783,СВЦЭМ!$A$40:$A$783,$A382,СВЦЭМ!$B$39:$B$782,U$367)+'СЕТ СН'!$F$16</f>
        <v>0</v>
      </c>
      <c r="V382" s="36">
        <f>SUMIFS(СВЦЭМ!$J$40:$J$783,СВЦЭМ!$A$40:$A$783,$A382,СВЦЭМ!$B$39:$B$782,V$367)+'СЕТ СН'!$F$16</f>
        <v>0</v>
      </c>
      <c r="W382" s="36">
        <f>SUMIFS(СВЦЭМ!$J$40:$J$783,СВЦЭМ!$A$40:$A$783,$A382,СВЦЭМ!$B$39:$B$782,W$367)+'СЕТ СН'!$F$16</f>
        <v>0</v>
      </c>
      <c r="X382" s="36">
        <f>SUMIFS(СВЦЭМ!$J$40:$J$783,СВЦЭМ!$A$40:$A$783,$A382,СВЦЭМ!$B$39:$B$782,X$367)+'СЕТ СН'!$F$16</f>
        <v>0</v>
      </c>
      <c r="Y382" s="36">
        <f>SUMIFS(СВЦЭМ!$J$40:$J$783,СВЦЭМ!$A$40:$A$783,$A382,СВЦЭМ!$B$39:$B$782,Y$367)+'СЕТ СН'!$F$16</f>
        <v>0</v>
      </c>
    </row>
    <row r="383" spans="1:25" ht="15.75" hidden="1" x14ac:dyDescent="0.2">
      <c r="A383" s="35">
        <f t="shared" si="10"/>
        <v>45062</v>
      </c>
      <c r="B383" s="36">
        <f>SUMIFS(СВЦЭМ!$J$40:$J$783,СВЦЭМ!$A$40:$A$783,$A383,СВЦЭМ!$B$39:$B$782,B$367)+'СЕТ СН'!$F$16</f>
        <v>0</v>
      </c>
      <c r="C383" s="36">
        <f>SUMIFS(СВЦЭМ!$J$40:$J$783,СВЦЭМ!$A$40:$A$783,$A383,СВЦЭМ!$B$39:$B$782,C$367)+'СЕТ СН'!$F$16</f>
        <v>0</v>
      </c>
      <c r="D383" s="36">
        <f>SUMIFS(СВЦЭМ!$J$40:$J$783,СВЦЭМ!$A$40:$A$783,$A383,СВЦЭМ!$B$39:$B$782,D$367)+'СЕТ СН'!$F$16</f>
        <v>0</v>
      </c>
      <c r="E383" s="36">
        <f>SUMIFS(СВЦЭМ!$J$40:$J$783,СВЦЭМ!$A$40:$A$783,$A383,СВЦЭМ!$B$39:$B$782,E$367)+'СЕТ СН'!$F$16</f>
        <v>0</v>
      </c>
      <c r="F383" s="36">
        <f>SUMIFS(СВЦЭМ!$J$40:$J$783,СВЦЭМ!$A$40:$A$783,$A383,СВЦЭМ!$B$39:$B$782,F$367)+'СЕТ СН'!$F$16</f>
        <v>0</v>
      </c>
      <c r="G383" s="36">
        <f>SUMIFS(СВЦЭМ!$J$40:$J$783,СВЦЭМ!$A$40:$A$783,$A383,СВЦЭМ!$B$39:$B$782,G$367)+'СЕТ СН'!$F$16</f>
        <v>0</v>
      </c>
      <c r="H383" s="36">
        <f>SUMIFS(СВЦЭМ!$J$40:$J$783,СВЦЭМ!$A$40:$A$783,$A383,СВЦЭМ!$B$39:$B$782,H$367)+'СЕТ СН'!$F$16</f>
        <v>0</v>
      </c>
      <c r="I383" s="36">
        <f>SUMIFS(СВЦЭМ!$J$40:$J$783,СВЦЭМ!$A$40:$A$783,$A383,СВЦЭМ!$B$39:$B$782,I$367)+'СЕТ СН'!$F$16</f>
        <v>0</v>
      </c>
      <c r="J383" s="36">
        <f>SUMIFS(СВЦЭМ!$J$40:$J$783,СВЦЭМ!$A$40:$A$783,$A383,СВЦЭМ!$B$39:$B$782,J$367)+'СЕТ СН'!$F$16</f>
        <v>0</v>
      </c>
      <c r="K383" s="36">
        <f>SUMIFS(СВЦЭМ!$J$40:$J$783,СВЦЭМ!$A$40:$A$783,$A383,СВЦЭМ!$B$39:$B$782,K$367)+'СЕТ СН'!$F$16</f>
        <v>0</v>
      </c>
      <c r="L383" s="36">
        <f>SUMIFS(СВЦЭМ!$J$40:$J$783,СВЦЭМ!$A$40:$A$783,$A383,СВЦЭМ!$B$39:$B$782,L$367)+'СЕТ СН'!$F$16</f>
        <v>0</v>
      </c>
      <c r="M383" s="36">
        <f>SUMIFS(СВЦЭМ!$J$40:$J$783,СВЦЭМ!$A$40:$A$783,$A383,СВЦЭМ!$B$39:$B$782,M$367)+'СЕТ СН'!$F$16</f>
        <v>0</v>
      </c>
      <c r="N383" s="36">
        <f>SUMIFS(СВЦЭМ!$J$40:$J$783,СВЦЭМ!$A$40:$A$783,$A383,СВЦЭМ!$B$39:$B$782,N$367)+'СЕТ СН'!$F$16</f>
        <v>0</v>
      </c>
      <c r="O383" s="36">
        <f>SUMIFS(СВЦЭМ!$J$40:$J$783,СВЦЭМ!$A$40:$A$783,$A383,СВЦЭМ!$B$39:$B$782,O$367)+'СЕТ СН'!$F$16</f>
        <v>0</v>
      </c>
      <c r="P383" s="36">
        <f>SUMIFS(СВЦЭМ!$J$40:$J$783,СВЦЭМ!$A$40:$A$783,$A383,СВЦЭМ!$B$39:$B$782,P$367)+'СЕТ СН'!$F$16</f>
        <v>0</v>
      </c>
      <c r="Q383" s="36">
        <f>SUMIFS(СВЦЭМ!$J$40:$J$783,СВЦЭМ!$A$40:$A$783,$A383,СВЦЭМ!$B$39:$B$782,Q$367)+'СЕТ СН'!$F$16</f>
        <v>0</v>
      </c>
      <c r="R383" s="36">
        <f>SUMIFS(СВЦЭМ!$J$40:$J$783,СВЦЭМ!$A$40:$A$783,$A383,СВЦЭМ!$B$39:$B$782,R$367)+'СЕТ СН'!$F$16</f>
        <v>0</v>
      </c>
      <c r="S383" s="36">
        <f>SUMIFS(СВЦЭМ!$J$40:$J$783,СВЦЭМ!$A$40:$A$783,$A383,СВЦЭМ!$B$39:$B$782,S$367)+'СЕТ СН'!$F$16</f>
        <v>0</v>
      </c>
      <c r="T383" s="36">
        <f>SUMIFS(СВЦЭМ!$J$40:$J$783,СВЦЭМ!$A$40:$A$783,$A383,СВЦЭМ!$B$39:$B$782,T$367)+'СЕТ СН'!$F$16</f>
        <v>0</v>
      </c>
      <c r="U383" s="36">
        <f>SUMIFS(СВЦЭМ!$J$40:$J$783,СВЦЭМ!$A$40:$A$783,$A383,СВЦЭМ!$B$39:$B$782,U$367)+'СЕТ СН'!$F$16</f>
        <v>0</v>
      </c>
      <c r="V383" s="36">
        <f>SUMIFS(СВЦЭМ!$J$40:$J$783,СВЦЭМ!$A$40:$A$783,$A383,СВЦЭМ!$B$39:$B$782,V$367)+'СЕТ СН'!$F$16</f>
        <v>0</v>
      </c>
      <c r="W383" s="36">
        <f>SUMIFS(СВЦЭМ!$J$40:$J$783,СВЦЭМ!$A$40:$A$783,$A383,СВЦЭМ!$B$39:$B$782,W$367)+'СЕТ СН'!$F$16</f>
        <v>0</v>
      </c>
      <c r="X383" s="36">
        <f>SUMIFS(СВЦЭМ!$J$40:$J$783,СВЦЭМ!$A$40:$A$783,$A383,СВЦЭМ!$B$39:$B$782,X$367)+'СЕТ СН'!$F$16</f>
        <v>0</v>
      </c>
      <c r="Y383" s="36">
        <f>SUMIFS(СВЦЭМ!$J$40:$J$783,СВЦЭМ!$A$40:$A$783,$A383,СВЦЭМ!$B$39:$B$782,Y$367)+'СЕТ СН'!$F$16</f>
        <v>0</v>
      </c>
    </row>
    <row r="384" spans="1:25" ht="15.75" hidden="1" x14ac:dyDescent="0.2">
      <c r="A384" s="35">
        <f t="shared" si="10"/>
        <v>45063</v>
      </c>
      <c r="B384" s="36">
        <f>SUMIFS(СВЦЭМ!$J$40:$J$783,СВЦЭМ!$A$40:$A$783,$A384,СВЦЭМ!$B$39:$B$782,B$367)+'СЕТ СН'!$F$16</f>
        <v>0</v>
      </c>
      <c r="C384" s="36">
        <f>SUMIFS(СВЦЭМ!$J$40:$J$783,СВЦЭМ!$A$40:$A$783,$A384,СВЦЭМ!$B$39:$B$782,C$367)+'СЕТ СН'!$F$16</f>
        <v>0</v>
      </c>
      <c r="D384" s="36">
        <f>SUMIFS(СВЦЭМ!$J$40:$J$783,СВЦЭМ!$A$40:$A$783,$A384,СВЦЭМ!$B$39:$B$782,D$367)+'СЕТ СН'!$F$16</f>
        <v>0</v>
      </c>
      <c r="E384" s="36">
        <f>SUMIFS(СВЦЭМ!$J$40:$J$783,СВЦЭМ!$A$40:$A$783,$A384,СВЦЭМ!$B$39:$B$782,E$367)+'СЕТ СН'!$F$16</f>
        <v>0</v>
      </c>
      <c r="F384" s="36">
        <f>SUMIFS(СВЦЭМ!$J$40:$J$783,СВЦЭМ!$A$40:$A$783,$A384,СВЦЭМ!$B$39:$B$782,F$367)+'СЕТ СН'!$F$16</f>
        <v>0</v>
      </c>
      <c r="G384" s="36">
        <f>SUMIFS(СВЦЭМ!$J$40:$J$783,СВЦЭМ!$A$40:$A$783,$A384,СВЦЭМ!$B$39:$B$782,G$367)+'СЕТ СН'!$F$16</f>
        <v>0</v>
      </c>
      <c r="H384" s="36">
        <f>SUMIFS(СВЦЭМ!$J$40:$J$783,СВЦЭМ!$A$40:$A$783,$A384,СВЦЭМ!$B$39:$B$782,H$367)+'СЕТ СН'!$F$16</f>
        <v>0</v>
      </c>
      <c r="I384" s="36">
        <f>SUMIFS(СВЦЭМ!$J$40:$J$783,СВЦЭМ!$A$40:$A$783,$A384,СВЦЭМ!$B$39:$B$782,I$367)+'СЕТ СН'!$F$16</f>
        <v>0</v>
      </c>
      <c r="J384" s="36">
        <f>SUMIFS(СВЦЭМ!$J$40:$J$783,СВЦЭМ!$A$40:$A$783,$A384,СВЦЭМ!$B$39:$B$782,J$367)+'СЕТ СН'!$F$16</f>
        <v>0</v>
      </c>
      <c r="K384" s="36">
        <f>SUMIFS(СВЦЭМ!$J$40:$J$783,СВЦЭМ!$A$40:$A$783,$A384,СВЦЭМ!$B$39:$B$782,K$367)+'СЕТ СН'!$F$16</f>
        <v>0</v>
      </c>
      <c r="L384" s="36">
        <f>SUMIFS(СВЦЭМ!$J$40:$J$783,СВЦЭМ!$A$40:$A$783,$A384,СВЦЭМ!$B$39:$B$782,L$367)+'СЕТ СН'!$F$16</f>
        <v>0</v>
      </c>
      <c r="M384" s="36">
        <f>SUMIFS(СВЦЭМ!$J$40:$J$783,СВЦЭМ!$A$40:$A$783,$A384,СВЦЭМ!$B$39:$B$782,M$367)+'СЕТ СН'!$F$16</f>
        <v>0</v>
      </c>
      <c r="N384" s="36">
        <f>SUMIFS(СВЦЭМ!$J$40:$J$783,СВЦЭМ!$A$40:$A$783,$A384,СВЦЭМ!$B$39:$B$782,N$367)+'СЕТ СН'!$F$16</f>
        <v>0</v>
      </c>
      <c r="O384" s="36">
        <f>SUMIFS(СВЦЭМ!$J$40:$J$783,СВЦЭМ!$A$40:$A$783,$A384,СВЦЭМ!$B$39:$B$782,O$367)+'СЕТ СН'!$F$16</f>
        <v>0</v>
      </c>
      <c r="P384" s="36">
        <f>SUMIFS(СВЦЭМ!$J$40:$J$783,СВЦЭМ!$A$40:$A$783,$A384,СВЦЭМ!$B$39:$B$782,P$367)+'СЕТ СН'!$F$16</f>
        <v>0</v>
      </c>
      <c r="Q384" s="36">
        <f>SUMIFS(СВЦЭМ!$J$40:$J$783,СВЦЭМ!$A$40:$A$783,$A384,СВЦЭМ!$B$39:$B$782,Q$367)+'СЕТ СН'!$F$16</f>
        <v>0</v>
      </c>
      <c r="R384" s="36">
        <f>SUMIFS(СВЦЭМ!$J$40:$J$783,СВЦЭМ!$A$40:$A$783,$A384,СВЦЭМ!$B$39:$B$782,R$367)+'СЕТ СН'!$F$16</f>
        <v>0</v>
      </c>
      <c r="S384" s="36">
        <f>SUMIFS(СВЦЭМ!$J$40:$J$783,СВЦЭМ!$A$40:$A$783,$A384,СВЦЭМ!$B$39:$B$782,S$367)+'СЕТ СН'!$F$16</f>
        <v>0</v>
      </c>
      <c r="T384" s="36">
        <f>SUMIFS(СВЦЭМ!$J$40:$J$783,СВЦЭМ!$A$40:$A$783,$A384,СВЦЭМ!$B$39:$B$782,T$367)+'СЕТ СН'!$F$16</f>
        <v>0</v>
      </c>
      <c r="U384" s="36">
        <f>SUMIFS(СВЦЭМ!$J$40:$J$783,СВЦЭМ!$A$40:$A$783,$A384,СВЦЭМ!$B$39:$B$782,U$367)+'СЕТ СН'!$F$16</f>
        <v>0</v>
      </c>
      <c r="V384" s="36">
        <f>SUMIFS(СВЦЭМ!$J$40:$J$783,СВЦЭМ!$A$40:$A$783,$A384,СВЦЭМ!$B$39:$B$782,V$367)+'СЕТ СН'!$F$16</f>
        <v>0</v>
      </c>
      <c r="W384" s="36">
        <f>SUMIFS(СВЦЭМ!$J$40:$J$783,СВЦЭМ!$A$40:$A$783,$A384,СВЦЭМ!$B$39:$B$782,W$367)+'СЕТ СН'!$F$16</f>
        <v>0</v>
      </c>
      <c r="X384" s="36">
        <f>SUMIFS(СВЦЭМ!$J$40:$J$783,СВЦЭМ!$A$40:$A$783,$A384,СВЦЭМ!$B$39:$B$782,X$367)+'СЕТ СН'!$F$16</f>
        <v>0</v>
      </c>
      <c r="Y384" s="36">
        <f>SUMIFS(СВЦЭМ!$J$40:$J$783,СВЦЭМ!$A$40:$A$783,$A384,СВЦЭМ!$B$39:$B$782,Y$367)+'СЕТ СН'!$F$16</f>
        <v>0</v>
      </c>
    </row>
    <row r="385" spans="1:26" ht="15.75" hidden="1" x14ac:dyDescent="0.2">
      <c r="A385" s="35">
        <f t="shared" si="10"/>
        <v>45064</v>
      </c>
      <c r="B385" s="36">
        <f>SUMIFS(СВЦЭМ!$J$40:$J$783,СВЦЭМ!$A$40:$A$783,$A385,СВЦЭМ!$B$39:$B$782,B$367)+'СЕТ СН'!$F$16</f>
        <v>0</v>
      </c>
      <c r="C385" s="36">
        <f>SUMIFS(СВЦЭМ!$J$40:$J$783,СВЦЭМ!$A$40:$A$783,$A385,СВЦЭМ!$B$39:$B$782,C$367)+'СЕТ СН'!$F$16</f>
        <v>0</v>
      </c>
      <c r="D385" s="36">
        <f>SUMIFS(СВЦЭМ!$J$40:$J$783,СВЦЭМ!$A$40:$A$783,$A385,СВЦЭМ!$B$39:$B$782,D$367)+'СЕТ СН'!$F$16</f>
        <v>0</v>
      </c>
      <c r="E385" s="36">
        <f>SUMIFS(СВЦЭМ!$J$40:$J$783,СВЦЭМ!$A$40:$A$783,$A385,СВЦЭМ!$B$39:$B$782,E$367)+'СЕТ СН'!$F$16</f>
        <v>0</v>
      </c>
      <c r="F385" s="36">
        <f>SUMIFS(СВЦЭМ!$J$40:$J$783,СВЦЭМ!$A$40:$A$783,$A385,СВЦЭМ!$B$39:$B$782,F$367)+'СЕТ СН'!$F$16</f>
        <v>0</v>
      </c>
      <c r="G385" s="36">
        <f>SUMIFS(СВЦЭМ!$J$40:$J$783,СВЦЭМ!$A$40:$A$783,$A385,СВЦЭМ!$B$39:$B$782,G$367)+'СЕТ СН'!$F$16</f>
        <v>0</v>
      </c>
      <c r="H385" s="36">
        <f>SUMIFS(СВЦЭМ!$J$40:$J$783,СВЦЭМ!$A$40:$A$783,$A385,СВЦЭМ!$B$39:$B$782,H$367)+'СЕТ СН'!$F$16</f>
        <v>0</v>
      </c>
      <c r="I385" s="36">
        <f>SUMIFS(СВЦЭМ!$J$40:$J$783,СВЦЭМ!$A$40:$A$783,$A385,СВЦЭМ!$B$39:$B$782,I$367)+'СЕТ СН'!$F$16</f>
        <v>0</v>
      </c>
      <c r="J385" s="36">
        <f>SUMIFS(СВЦЭМ!$J$40:$J$783,СВЦЭМ!$A$40:$A$783,$A385,СВЦЭМ!$B$39:$B$782,J$367)+'СЕТ СН'!$F$16</f>
        <v>0</v>
      </c>
      <c r="K385" s="36">
        <f>SUMIFS(СВЦЭМ!$J$40:$J$783,СВЦЭМ!$A$40:$A$783,$A385,СВЦЭМ!$B$39:$B$782,K$367)+'СЕТ СН'!$F$16</f>
        <v>0</v>
      </c>
      <c r="L385" s="36">
        <f>SUMIFS(СВЦЭМ!$J$40:$J$783,СВЦЭМ!$A$40:$A$783,$A385,СВЦЭМ!$B$39:$B$782,L$367)+'СЕТ СН'!$F$16</f>
        <v>0</v>
      </c>
      <c r="M385" s="36">
        <f>SUMIFS(СВЦЭМ!$J$40:$J$783,СВЦЭМ!$A$40:$A$783,$A385,СВЦЭМ!$B$39:$B$782,M$367)+'СЕТ СН'!$F$16</f>
        <v>0</v>
      </c>
      <c r="N385" s="36">
        <f>SUMIFS(СВЦЭМ!$J$40:$J$783,СВЦЭМ!$A$40:$A$783,$A385,СВЦЭМ!$B$39:$B$782,N$367)+'СЕТ СН'!$F$16</f>
        <v>0</v>
      </c>
      <c r="O385" s="36">
        <f>SUMIFS(СВЦЭМ!$J$40:$J$783,СВЦЭМ!$A$40:$A$783,$A385,СВЦЭМ!$B$39:$B$782,O$367)+'СЕТ СН'!$F$16</f>
        <v>0</v>
      </c>
      <c r="P385" s="36">
        <f>SUMIFS(СВЦЭМ!$J$40:$J$783,СВЦЭМ!$A$40:$A$783,$A385,СВЦЭМ!$B$39:$B$782,P$367)+'СЕТ СН'!$F$16</f>
        <v>0</v>
      </c>
      <c r="Q385" s="36">
        <f>SUMIFS(СВЦЭМ!$J$40:$J$783,СВЦЭМ!$A$40:$A$783,$A385,СВЦЭМ!$B$39:$B$782,Q$367)+'СЕТ СН'!$F$16</f>
        <v>0</v>
      </c>
      <c r="R385" s="36">
        <f>SUMIFS(СВЦЭМ!$J$40:$J$783,СВЦЭМ!$A$40:$A$783,$A385,СВЦЭМ!$B$39:$B$782,R$367)+'СЕТ СН'!$F$16</f>
        <v>0</v>
      </c>
      <c r="S385" s="36">
        <f>SUMIFS(СВЦЭМ!$J$40:$J$783,СВЦЭМ!$A$40:$A$783,$A385,СВЦЭМ!$B$39:$B$782,S$367)+'СЕТ СН'!$F$16</f>
        <v>0</v>
      </c>
      <c r="T385" s="36">
        <f>SUMIFS(СВЦЭМ!$J$40:$J$783,СВЦЭМ!$A$40:$A$783,$A385,СВЦЭМ!$B$39:$B$782,T$367)+'СЕТ СН'!$F$16</f>
        <v>0</v>
      </c>
      <c r="U385" s="36">
        <f>SUMIFS(СВЦЭМ!$J$40:$J$783,СВЦЭМ!$A$40:$A$783,$A385,СВЦЭМ!$B$39:$B$782,U$367)+'СЕТ СН'!$F$16</f>
        <v>0</v>
      </c>
      <c r="V385" s="36">
        <f>SUMIFS(СВЦЭМ!$J$40:$J$783,СВЦЭМ!$A$40:$A$783,$A385,СВЦЭМ!$B$39:$B$782,V$367)+'СЕТ СН'!$F$16</f>
        <v>0</v>
      </c>
      <c r="W385" s="36">
        <f>SUMIFS(СВЦЭМ!$J$40:$J$783,СВЦЭМ!$A$40:$A$783,$A385,СВЦЭМ!$B$39:$B$782,W$367)+'СЕТ СН'!$F$16</f>
        <v>0</v>
      </c>
      <c r="X385" s="36">
        <f>SUMIFS(СВЦЭМ!$J$40:$J$783,СВЦЭМ!$A$40:$A$783,$A385,СВЦЭМ!$B$39:$B$782,X$367)+'СЕТ СН'!$F$16</f>
        <v>0</v>
      </c>
      <c r="Y385" s="36">
        <f>SUMIFS(СВЦЭМ!$J$40:$J$783,СВЦЭМ!$A$40:$A$783,$A385,СВЦЭМ!$B$39:$B$782,Y$367)+'СЕТ СН'!$F$16</f>
        <v>0</v>
      </c>
    </row>
    <row r="386" spans="1:26" ht="15.75" hidden="1" x14ac:dyDescent="0.2">
      <c r="A386" s="35">
        <f t="shared" si="10"/>
        <v>45065</v>
      </c>
      <c r="B386" s="36">
        <f>SUMIFS(СВЦЭМ!$J$40:$J$783,СВЦЭМ!$A$40:$A$783,$A386,СВЦЭМ!$B$39:$B$782,B$367)+'СЕТ СН'!$F$16</f>
        <v>0</v>
      </c>
      <c r="C386" s="36">
        <f>SUMIFS(СВЦЭМ!$J$40:$J$783,СВЦЭМ!$A$40:$A$783,$A386,СВЦЭМ!$B$39:$B$782,C$367)+'СЕТ СН'!$F$16</f>
        <v>0</v>
      </c>
      <c r="D386" s="36">
        <f>SUMIFS(СВЦЭМ!$J$40:$J$783,СВЦЭМ!$A$40:$A$783,$A386,СВЦЭМ!$B$39:$B$782,D$367)+'СЕТ СН'!$F$16</f>
        <v>0</v>
      </c>
      <c r="E386" s="36">
        <f>SUMIFS(СВЦЭМ!$J$40:$J$783,СВЦЭМ!$A$40:$A$783,$A386,СВЦЭМ!$B$39:$B$782,E$367)+'СЕТ СН'!$F$16</f>
        <v>0</v>
      </c>
      <c r="F386" s="36">
        <f>SUMIFS(СВЦЭМ!$J$40:$J$783,СВЦЭМ!$A$40:$A$783,$A386,СВЦЭМ!$B$39:$B$782,F$367)+'СЕТ СН'!$F$16</f>
        <v>0</v>
      </c>
      <c r="G386" s="36">
        <f>SUMIFS(СВЦЭМ!$J$40:$J$783,СВЦЭМ!$A$40:$A$783,$A386,СВЦЭМ!$B$39:$B$782,G$367)+'СЕТ СН'!$F$16</f>
        <v>0</v>
      </c>
      <c r="H386" s="36">
        <f>SUMIFS(СВЦЭМ!$J$40:$J$783,СВЦЭМ!$A$40:$A$783,$A386,СВЦЭМ!$B$39:$B$782,H$367)+'СЕТ СН'!$F$16</f>
        <v>0</v>
      </c>
      <c r="I386" s="36">
        <f>SUMIFS(СВЦЭМ!$J$40:$J$783,СВЦЭМ!$A$40:$A$783,$A386,СВЦЭМ!$B$39:$B$782,I$367)+'СЕТ СН'!$F$16</f>
        <v>0</v>
      </c>
      <c r="J386" s="36">
        <f>SUMIFS(СВЦЭМ!$J$40:$J$783,СВЦЭМ!$A$40:$A$783,$A386,СВЦЭМ!$B$39:$B$782,J$367)+'СЕТ СН'!$F$16</f>
        <v>0</v>
      </c>
      <c r="K386" s="36">
        <f>SUMIFS(СВЦЭМ!$J$40:$J$783,СВЦЭМ!$A$40:$A$783,$A386,СВЦЭМ!$B$39:$B$782,K$367)+'СЕТ СН'!$F$16</f>
        <v>0</v>
      </c>
      <c r="L386" s="36">
        <f>SUMIFS(СВЦЭМ!$J$40:$J$783,СВЦЭМ!$A$40:$A$783,$A386,СВЦЭМ!$B$39:$B$782,L$367)+'СЕТ СН'!$F$16</f>
        <v>0</v>
      </c>
      <c r="M386" s="36">
        <f>SUMIFS(СВЦЭМ!$J$40:$J$783,СВЦЭМ!$A$40:$A$783,$A386,СВЦЭМ!$B$39:$B$782,M$367)+'СЕТ СН'!$F$16</f>
        <v>0</v>
      </c>
      <c r="N386" s="36">
        <f>SUMIFS(СВЦЭМ!$J$40:$J$783,СВЦЭМ!$A$40:$A$783,$A386,СВЦЭМ!$B$39:$B$782,N$367)+'СЕТ СН'!$F$16</f>
        <v>0</v>
      </c>
      <c r="O386" s="36">
        <f>SUMIFS(СВЦЭМ!$J$40:$J$783,СВЦЭМ!$A$40:$A$783,$A386,СВЦЭМ!$B$39:$B$782,O$367)+'СЕТ СН'!$F$16</f>
        <v>0</v>
      </c>
      <c r="P386" s="36">
        <f>SUMIFS(СВЦЭМ!$J$40:$J$783,СВЦЭМ!$A$40:$A$783,$A386,СВЦЭМ!$B$39:$B$782,P$367)+'СЕТ СН'!$F$16</f>
        <v>0</v>
      </c>
      <c r="Q386" s="36">
        <f>SUMIFS(СВЦЭМ!$J$40:$J$783,СВЦЭМ!$A$40:$A$783,$A386,СВЦЭМ!$B$39:$B$782,Q$367)+'СЕТ СН'!$F$16</f>
        <v>0</v>
      </c>
      <c r="R386" s="36">
        <f>SUMIFS(СВЦЭМ!$J$40:$J$783,СВЦЭМ!$A$40:$A$783,$A386,СВЦЭМ!$B$39:$B$782,R$367)+'СЕТ СН'!$F$16</f>
        <v>0</v>
      </c>
      <c r="S386" s="36">
        <f>SUMIFS(СВЦЭМ!$J$40:$J$783,СВЦЭМ!$A$40:$A$783,$A386,СВЦЭМ!$B$39:$B$782,S$367)+'СЕТ СН'!$F$16</f>
        <v>0</v>
      </c>
      <c r="T386" s="36">
        <f>SUMIFS(СВЦЭМ!$J$40:$J$783,СВЦЭМ!$A$40:$A$783,$A386,СВЦЭМ!$B$39:$B$782,T$367)+'СЕТ СН'!$F$16</f>
        <v>0</v>
      </c>
      <c r="U386" s="36">
        <f>SUMIFS(СВЦЭМ!$J$40:$J$783,СВЦЭМ!$A$40:$A$783,$A386,СВЦЭМ!$B$39:$B$782,U$367)+'СЕТ СН'!$F$16</f>
        <v>0</v>
      </c>
      <c r="V386" s="36">
        <f>SUMIFS(СВЦЭМ!$J$40:$J$783,СВЦЭМ!$A$40:$A$783,$A386,СВЦЭМ!$B$39:$B$782,V$367)+'СЕТ СН'!$F$16</f>
        <v>0</v>
      </c>
      <c r="W386" s="36">
        <f>SUMIFS(СВЦЭМ!$J$40:$J$783,СВЦЭМ!$A$40:$A$783,$A386,СВЦЭМ!$B$39:$B$782,W$367)+'СЕТ СН'!$F$16</f>
        <v>0</v>
      </c>
      <c r="X386" s="36">
        <f>SUMIFS(СВЦЭМ!$J$40:$J$783,СВЦЭМ!$A$40:$A$783,$A386,СВЦЭМ!$B$39:$B$782,X$367)+'СЕТ СН'!$F$16</f>
        <v>0</v>
      </c>
      <c r="Y386" s="36">
        <f>SUMIFS(СВЦЭМ!$J$40:$J$783,СВЦЭМ!$A$40:$A$783,$A386,СВЦЭМ!$B$39:$B$782,Y$367)+'СЕТ СН'!$F$16</f>
        <v>0</v>
      </c>
    </row>
    <row r="387" spans="1:26" ht="15.75" hidden="1" x14ac:dyDescent="0.2">
      <c r="A387" s="35">
        <f t="shared" si="10"/>
        <v>45066</v>
      </c>
      <c r="B387" s="36">
        <f>SUMIFS(СВЦЭМ!$J$40:$J$783,СВЦЭМ!$A$40:$A$783,$A387,СВЦЭМ!$B$39:$B$782,B$367)+'СЕТ СН'!$F$16</f>
        <v>0</v>
      </c>
      <c r="C387" s="36">
        <f>SUMIFS(СВЦЭМ!$J$40:$J$783,СВЦЭМ!$A$40:$A$783,$A387,СВЦЭМ!$B$39:$B$782,C$367)+'СЕТ СН'!$F$16</f>
        <v>0</v>
      </c>
      <c r="D387" s="36">
        <f>SUMIFS(СВЦЭМ!$J$40:$J$783,СВЦЭМ!$A$40:$A$783,$A387,СВЦЭМ!$B$39:$B$782,D$367)+'СЕТ СН'!$F$16</f>
        <v>0</v>
      </c>
      <c r="E387" s="36">
        <f>SUMIFS(СВЦЭМ!$J$40:$J$783,СВЦЭМ!$A$40:$A$783,$A387,СВЦЭМ!$B$39:$B$782,E$367)+'СЕТ СН'!$F$16</f>
        <v>0</v>
      </c>
      <c r="F387" s="36">
        <f>SUMIFS(СВЦЭМ!$J$40:$J$783,СВЦЭМ!$A$40:$A$783,$A387,СВЦЭМ!$B$39:$B$782,F$367)+'СЕТ СН'!$F$16</f>
        <v>0</v>
      </c>
      <c r="G387" s="36">
        <f>SUMIFS(СВЦЭМ!$J$40:$J$783,СВЦЭМ!$A$40:$A$783,$A387,СВЦЭМ!$B$39:$B$782,G$367)+'СЕТ СН'!$F$16</f>
        <v>0</v>
      </c>
      <c r="H387" s="36">
        <f>SUMIFS(СВЦЭМ!$J$40:$J$783,СВЦЭМ!$A$40:$A$783,$A387,СВЦЭМ!$B$39:$B$782,H$367)+'СЕТ СН'!$F$16</f>
        <v>0</v>
      </c>
      <c r="I387" s="36">
        <f>SUMIFS(СВЦЭМ!$J$40:$J$783,СВЦЭМ!$A$40:$A$783,$A387,СВЦЭМ!$B$39:$B$782,I$367)+'СЕТ СН'!$F$16</f>
        <v>0</v>
      </c>
      <c r="J387" s="36">
        <f>SUMIFS(СВЦЭМ!$J$40:$J$783,СВЦЭМ!$A$40:$A$783,$A387,СВЦЭМ!$B$39:$B$782,J$367)+'СЕТ СН'!$F$16</f>
        <v>0</v>
      </c>
      <c r="K387" s="36">
        <f>SUMIFS(СВЦЭМ!$J$40:$J$783,СВЦЭМ!$A$40:$A$783,$A387,СВЦЭМ!$B$39:$B$782,K$367)+'СЕТ СН'!$F$16</f>
        <v>0</v>
      </c>
      <c r="L387" s="36">
        <f>SUMIFS(СВЦЭМ!$J$40:$J$783,СВЦЭМ!$A$40:$A$783,$A387,СВЦЭМ!$B$39:$B$782,L$367)+'СЕТ СН'!$F$16</f>
        <v>0</v>
      </c>
      <c r="M387" s="36">
        <f>SUMIFS(СВЦЭМ!$J$40:$J$783,СВЦЭМ!$A$40:$A$783,$A387,СВЦЭМ!$B$39:$B$782,M$367)+'СЕТ СН'!$F$16</f>
        <v>0</v>
      </c>
      <c r="N387" s="36">
        <f>SUMIFS(СВЦЭМ!$J$40:$J$783,СВЦЭМ!$A$40:$A$783,$A387,СВЦЭМ!$B$39:$B$782,N$367)+'СЕТ СН'!$F$16</f>
        <v>0</v>
      </c>
      <c r="O387" s="36">
        <f>SUMIFS(СВЦЭМ!$J$40:$J$783,СВЦЭМ!$A$40:$A$783,$A387,СВЦЭМ!$B$39:$B$782,O$367)+'СЕТ СН'!$F$16</f>
        <v>0</v>
      </c>
      <c r="P387" s="36">
        <f>SUMIFS(СВЦЭМ!$J$40:$J$783,СВЦЭМ!$A$40:$A$783,$A387,СВЦЭМ!$B$39:$B$782,P$367)+'СЕТ СН'!$F$16</f>
        <v>0</v>
      </c>
      <c r="Q387" s="36">
        <f>SUMIFS(СВЦЭМ!$J$40:$J$783,СВЦЭМ!$A$40:$A$783,$A387,СВЦЭМ!$B$39:$B$782,Q$367)+'СЕТ СН'!$F$16</f>
        <v>0</v>
      </c>
      <c r="R387" s="36">
        <f>SUMIFS(СВЦЭМ!$J$40:$J$783,СВЦЭМ!$A$40:$A$783,$A387,СВЦЭМ!$B$39:$B$782,R$367)+'СЕТ СН'!$F$16</f>
        <v>0</v>
      </c>
      <c r="S387" s="36">
        <f>SUMIFS(СВЦЭМ!$J$40:$J$783,СВЦЭМ!$A$40:$A$783,$A387,СВЦЭМ!$B$39:$B$782,S$367)+'СЕТ СН'!$F$16</f>
        <v>0</v>
      </c>
      <c r="T387" s="36">
        <f>SUMIFS(СВЦЭМ!$J$40:$J$783,СВЦЭМ!$A$40:$A$783,$A387,СВЦЭМ!$B$39:$B$782,T$367)+'СЕТ СН'!$F$16</f>
        <v>0</v>
      </c>
      <c r="U387" s="36">
        <f>SUMIFS(СВЦЭМ!$J$40:$J$783,СВЦЭМ!$A$40:$A$783,$A387,СВЦЭМ!$B$39:$B$782,U$367)+'СЕТ СН'!$F$16</f>
        <v>0</v>
      </c>
      <c r="V387" s="36">
        <f>SUMIFS(СВЦЭМ!$J$40:$J$783,СВЦЭМ!$A$40:$A$783,$A387,СВЦЭМ!$B$39:$B$782,V$367)+'СЕТ СН'!$F$16</f>
        <v>0</v>
      </c>
      <c r="W387" s="36">
        <f>SUMIFS(СВЦЭМ!$J$40:$J$783,СВЦЭМ!$A$40:$A$783,$A387,СВЦЭМ!$B$39:$B$782,W$367)+'СЕТ СН'!$F$16</f>
        <v>0</v>
      </c>
      <c r="X387" s="36">
        <f>SUMIFS(СВЦЭМ!$J$40:$J$783,СВЦЭМ!$A$40:$A$783,$A387,СВЦЭМ!$B$39:$B$782,X$367)+'СЕТ СН'!$F$16</f>
        <v>0</v>
      </c>
      <c r="Y387" s="36">
        <f>SUMIFS(СВЦЭМ!$J$40:$J$783,СВЦЭМ!$A$40:$A$783,$A387,СВЦЭМ!$B$39:$B$782,Y$367)+'СЕТ СН'!$F$16</f>
        <v>0</v>
      </c>
    </row>
    <row r="388" spans="1:26" ht="15.75" hidden="1" x14ac:dyDescent="0.2">
      <c r="A388" s="35">
        <f t="shared" si="10"/>
        <v>45067</v>
      </c>
      <c r="B388" s="36">
        <f>SUMIFS(СВЦЭМ!$J$40:$J$783,СВЦЭМ!$A$40:$A$783,$A388,СВЦЭМ!$B$39:$B$782,B$367)+'СЕТ СН'!$F$16</f>
        <v>0</v>
      </c>
      <c r="C388" s="36">
        <f>SUMIFS(СВЦЭМ!$J$40:$J$783,СВЦЭМ!$A$40:$A$783,$A388,СВЦЭМ!$B$39:$B$782,C$367)+'СЕТ СН'!$F$16</f>
        <v>0</v>
      </c>
      <c r="D388" s="36">
        <f>SUMIFS(СВЦЭМ!$J$40:$J$783,СВЦЭМ!$A$40:$A$783,$A388,СВЦЭМ!$B$39:$B$782,D$367)+'СЕТ СН'!$F$16</f>
        <v>0</v>
      </c>
      <c r="E388" s="36">
        <f>SUMIFS(СВЦЭМ!$J$40:$J$783,СВЦЭМ!$A$40:$A$783,$A388,СВЦЭМ!$B$39:$B$782,E$367)+'СЕТ СН'!$F$16</f>
        <v>0</v>
      </c>
      <c r="F388" s="36">
        <f>SUMIFS(СВЦЭМ!$J$40:$J$783,СВЦЭМ!$A$40:$A$783,$A388,СВЦЭМ!$B$39:$B$782,F$367)+'СЕТ СН'!$F$16</f>
        <v>0</v>
      </c>
      <c r="G388" s="36">
        <f>SUMIFS(СВЦЭМ!$J$40:$J$783,СВЦЭМ!$A$40:$A$783,$A388,СВЦЭМ!$B$39:$B$782,G$367)+'СЕТ СН'!$F$16</f>
        <v>0</v>
      </c>
      <c r="H388" s="36">
        <f>SUMIFS(СВЦЭМ!$J$40:$J$783,СВЦЭМ!$A$40:$A$783,$A388,СВЦЭМ!$B$39:$B$782,H$367)+'СЕТ СН'!$F$16</f>
        <v>0</v>
      </c>
      <c r="I388" s="36">
        <f>SUMIFS(СВЦЭМ!$J$40:$J$783,СВЦЭМ!$A$40:$A$783,$A388,СВЦЭМ!$B$39:$B$782,I$367)+'СЕТ СН'!$F$16</f>
        <v>0</v>
      </c>
      <c r="J388" s="36">
        <f>SUMIFS(СВЦЭМ!$J$40:$J$783,СВЦЭМ!$A$40:$A$783,$A388,СВЦЭМ!$B$39:$B$782,J$367)+'СЕТ СН'!$F$16</f>
        <v>0</v>
      </c>
      <c r="K388" s="36">
        <f>SUMIFS(СВЦЭМ!$J$40:$J$783,СВЦЭМ!$A$40:$A$783,$A388,СВЦЭМ!$B$39:$B$782,K$367)+'СЕТ СН'!$F$16</f>
        <v>0</v>
      </c>
      <c r="L388" s="36">
        <f>SUMIFS(СВЦЭМ!$J$40:$J$783,СВЦЭМ!$A$40:$A$783,$A388,СВЦЭМ!$B$39:$B$782,L$367)+'СЕТ СН'!$F$16</f>
        <v>0</v>
      </c>
      <c r="M388" s="36">
        <f>SUMIFS(СВЦЭМ!$J$40:$J$783,СВЦЭМ!$A$40:$A$783,$A388,СВЦЭМ!$B$39:$B$782,M$367)+'СЕТ СН'!$F$16</f>
        <v>0</v>
      </c>
      <c r="N388" s="36">
        <f>SUMIFS(СВЦЭМ!$J$40:$J$783,СВЦЭМ!$A$40:$A$783,$A388,СВЦЭМ!$B$39:$B$782,N$367)+'СЕТ СН'!$F$16</f>
        <v>0</v>
      </c>
      <c r="O388" s="36">
        <f>SUMIFS(СВЦЭМ!$J$40:$J$783,СВЦЭМ!$A$40:$A$783,$A388,СВЦЭМ!$B$39:$B$782,O$367)+'СЕТ СН'!$F$16</f>
        <v>0</v>
      </c>
      <c r="P388" s="36">
        <f>SUMIFS(СВЦЭМ!$J$40:$J$783,СВЦЭМ!$A$40:$A$783,$A388,СВЦЭМ!$B$39:$B$782,P$367)+'СЕТ СН'!$F$16</f>
        <v>0</v>
      </c>
      <c r="Q388" s="36">
        <f>SUMIFS(СВЦЭМ!$J$40:$J$783,СВЦЭМ!$A$40:$A$783,$A388,СВЦЭМ!$B$39:$B$782,Q$367)+'СЕТ СН'!$F$16</f>
        <v>0</v>
      </c>
      <c r="R388" s="36">
        <f>SUMIFS(СВЦЭМ!$J$40:$J$783,СВЦЭМ!$A$40:$A$783,$A388,СВЦЭМ!$B$39:$B$782,R$367)+'СЕТ СН'!$F$16</f>
        <v>0</v>
      </c>
      <c r="S388" s="36">
        <f>SUMIFS(СВЦЭМ!$J$40:$J$783,СВЦЭМ!$A$40:$A$783,$A388,СВЦЭМ!$B$39:$B$782,S$367)+'СЕТ СН'!$F$16</f>
        <v>0</v>
      </c>
      <c r="T388" s="36">
        <f>SUMIFS(СВЦЭМ!$J$40:$J$783,СВЦЭМ!$A$40:$A$783,$A388,СВЦЭМ!$B$39:$B$782,T$367)+'СЕТ СН'!$F$16</f>
        <v>0</v>
      </c>
      <c r="U388" s="36">
        <f>SUMIFS(СВЦЭМ!$J$40:$J$783,СВЦЭМ!$A$40:$A$783,$A388,СВЦЭМ!$B$39:$B$782,U$367)+'СЕТ СН'!$F$16</f>
        <v>0</v>
      </c>
      <c r="V388" s="36">
        <f>SUMIFS(СВЦЭМ!$J$40:$J$783,СВЦЭМ!$A$40:$A$783,$A388,СВЦЭМ!$B$39:$B$782,V$367)+'СЕТ СН'!$F$16</f>
        <v>0</v>
      </c>
      <c r="W388" s="36">
        <f>SUMIFS(СВЦЭМ!$J$40:$J$783,СВЦЭМ!$A$40:$A$783,$A388,СВЦЭМ!$B$39:$B$782,W$367)+'СЕТ СН'!$F$16</f>
        <v>0</v>
      </c>
      <c r="X388" s="36">
        <f>SUMIFS(СВЦЭМ!$J$40:$J$783,СВЦЭМ!$A$40:$A$783,$A388,СВЦЭМ!$B$39:$B$782,X$367)+'СЕТ СН'!$F$16</f>
        <v>0</v>
      </c>
      <c r="Y388" s="36">
        <f>SUMIFS(СВЦЭМ!$J$40:$J$783,СВЦЭМ!$A$40:$A$783,$A388,СВЦЭМ!$B$39:$B$782,Y$367)+'СЕТ СН'!$F$16</f>
        <v>0</v>
      </c>
    </row>
    <row r="389" spans="1:26" ht="15.75" hidden="1" x14ac:dyDescent="0.2">
      <c r="A389" s="35">
        <f t="shared" si="10"/>
        <v>45068</v>
      </c>
      <c r="B389" s="36">
        <f>SUMIFS(СВЦЭМ!$J$40:$J$783,СВЦЭМ!$A$40:$A$783,$A389,СВЦЭМ!$B$39:$B$782,B$367)+'СЕТ СН'!$F$16</f>
        <v>0</v>
      </c>
      <c r="C389" s="36">
        <f>SUMIFS(СВЦЭМ!$J$40:$J$783,СВЦЭМ!$A$40:$A$783,$A389,СВЦЭМ!$B$39:$B$782,C$367)+'СЕТ СН'!$F$16</f>
        <v>0</v>
      </c>
      <c r="D389" s="36">
        <f>SUMIFS(СВЦЭМ!$J$40:$J$783,СВЦЭМ!$A$40:$A$783,$A389,СВЦЭМ!$B$39:$B$782,D$367)+'СЕТ СН'!$F$16</f>
        <v>0</v>
      </c>
      <c r="E389" s="36">
        <f>SUMIFS(СВЦЭМ!$J$40:$J$783,СВЦЭМ!$A$40:$A$783,$A389,СВЦЭМ!$B$39:$B$782,E$367)+'СЕТ СН'!$F$16</f>
        <v>0</v>
      </c>
      <c r="F389" s="36">
        <f>SUMIFS(СВЦЭМ!$J$40:$J$783,СВЦЭМ!$A$40:$A$783,$A389,СВЦЭМ!$B$39:$B$782,F$367)+'СЕТ СН'!$F$16</f>
        <v>0</v>
      </c>
      <c r="G389" s="36">
        <f>SUMIFS(СВЦЭМ!$J$40:$J$783,СВЦЭМ!$A$40:$A$783,$A389,СВЦЭМ!$B$39:$B$782,G$367)+'СЕТ СН'!$F$16</f>
        <v>0</v>
      </c>
      <c r="H389" s="36">
        <f>SUMIFS(СВЦЭМ!$J$40:$J$783,СВЦЭМ!$A$40:$A$783,$A389,СВЦЭМ!$B$39:$B$782,H$367)+'СЕТ СН'!$F$16</f>
        <v>0</v>
      </c>
      <c r="I389" s="36">
        <f>SUMIFS(СВЦЭМ!$J$40:$J$783,СВЦЭМ!$A$40:$A$783,$A389,СВЦЭМ!$B$39:$B$782,I$367)+'СЕТ СН'!$F$16</f>
        <v>0</v>
      </c>
      <c r="J389" s="36">
        <f>SUMIFS(СВЦЭМ!$J$40:$J$783,СВЦЭМ!$A$40:$A$783,$A389,СВЦЭМ!$B$39:$B$782,J$367)+'СЕТ СН'!$F$16</f>
        <v>0</v>
      </c>
      <c r="K389" s="36">
        <f>SUMIFS(СВЦЭМ!$J$40:$J$783,СВЦЭМ!$A$40:$A$783,$A389,СВЦЭМ!$B$39:$B$782,K$367)+'СЕТ СН'!$F$16</f>
        <v>0</v>
      </c>
      <c r="L389" s="36">
        <f>SUMIFS(СВЦЭМ!$J$40:$J$783,СВЦЭМ!$A$40:$A$783,$A389,СВЦЭМ!$B$39:$B$782,L$367)+'СЕТ СН'!$F$16</f>
        <v>0</v>
      </c>
      <c r="M389" s="36">
        <f>SUMIFS(СВЦЭМ!$J$40:$J$783,СВЦЭМ!$A$40:$A$783,$A389,СВЦЭМ!$B$39:$B$782,M$367)+'СЕТ СН'!$F$16</f>
        <v>0</v>
      </c>
      <c r="N389" s="36">
        <f>SUMIFS(СВЦЭМ!$J$40:$J$783,СВЦЭМ!$A$40:$A$783,$A389,СВЦЭМ!$B$39:$B$782,N$367)+'СЕТ СН'!$F$16</f>
        <v>0</v>
      </c>
      <c r="O389" s="36">
        <f>SUMIFS(СВЦЭМ!$J$40:$J$783,СВЦЭМ!$A$40:$A$783,$A389,СВЦЭМ!$B$39:$B$782,O$367)+'СЕТ СН'!$F$16</f>
        <v>0</v>
      </c>
      <c r="P389" s="36">
        <f>SUMIFS(СВЦЭМ!$J$40:$J$783,СВЦЭМ!$A$40:$A$783,$A389,СВЦЭМ!$B$39:$B$782,P$367)+'СЕТ СН'!$F$16</f>
        <v>0</v>
      </c>
      <c r="Q389" s="36">
        <f>SUMIFS(СВЦЭМ!$J$40:$J$783,СВЦЭМ!$A$40:$A$783,$A389,СВЦЭМ!$B$39:$B$782,Q$367)+'СЕТ СН'!$F$16</f>
        <v>0</v>
      </c>
      <c r="R389" s="36">
        <f>SUMIFS(СВЦЭМ!$J$40:$J$783,СВЦЭМ!$A$40:$A$783,$A389,СВЦЭМ!$B$39:$B$782,R$367)+'СЕТ СН'!$F$16</f>
        <v>0</v>
      </c>
      <c r="S389" s="36">
        <f>SUMIFS(СВЦЭМ!$J$40:$J$783,СВЦЭМ!$A$40:$A$783,$A389,СВЦЭМ!$B$39:$B$782,S$367)+'СЕТ СН'!$F$16</f>
        <v>0</v>
      </c>
      <c r="T389" s="36">
        <f>SUMIFS(СВЦЭМ!$J$40:$J$783,СВЦЭМ!$A$40:$A$783,$A389,СВЦЭМ!$B$39:$B$782,T$367)+'СЕТ СН'!$F$16</f>
        <v>0</v>
      </c>
      <c r="U389" s="36">
        <f>SUMIFS(СВЦЭМ!$J$40:$J$783,СВЦЭМ!$A$40:$A$783,$A389,СВЦЭМ!$B$39:$B$782,U$367)+'СЕТ СН'!$F$16</f>
        <v>0</v>
      </c>
      <c r="V389" s="36">
        <f>SUMIFS(СВЦЭМ!$J$40:$J$783,СВЦЭМ!$A$40:$A$783,$A389,СВЦЭМ!$B$39:$B$782,V$367)+'СЕТ СН'!$F$16</f>
        <v>0</v>
      </c>
      <c r="W389" s="36">
        <f>SUMIFS(СВЦЭМ!$J$40:$J$783,СВЦЭМ!$A$40:$A$783,$A389,СВЦЭМ!$B$39:$B$782,W$367)+'СЕТ СН'!$F$16</f>
        <v>0</v>
      </c>
      <c r="X389" s="36">
        <f>SUMIFS(СВЦЭМ!$J$40:$J$783,СВЦЭМ!$A$40:$A$783,$A389,СВЦЭМ!$B$39:$B$782,X$367)+'СЕТ СН'!$F$16</f>
        <v>0</v>
      </c>
      <c r="Y389" s="36">
        <f>SUMIFS(СВЦЭМ!$J$40:$J$783,СВЦЭМ!$A$40:$A$783,$A389,СВЦЭМ!$B$39:$B$782,Y$367)+'СЕТ СН'!$F$16</f>
        <v>0</v>
      </c>
    </row>
    <row r="390" spans="1:26" ht="15.75" hidden="1" x14ac:dyDescent="0.2">
      <c r="A390" s="35">
        <f t="shared" si="10"/>
        <v>45069</v>
      </c>
      <c r="B390" s="36">
        <f>SUMIFS(СВЦЭМ!$J$40:$J$783,СВЦЭМ!$A$40:$A$783,$A390,СВЦЭМ!$B$39:$B$782,B$367)+'СЕТ СН'!$F$16</f>
        <v>0</v>
      </c>
      <c r="C390" s="36">
        <f>SUMIFS(СВЦЭМ!$J$40:$J$783,СВЦЭМ!$A$40:$A$783,$A390,СВЦЭМ!$B$39:$B$782,C$367)+'СЕТ СН'!$F$16</f>
        <v>0</v>
      </c>
      <c r="D390" s="36">
        <f>SUMIFS(СВЦЭМ!$J$40:$J$783,СВЦЭМ!$A$40:$A$783,$A390,СВЦЭМ!$B$39:$B$782,D$367)+'СЕТ СН'!$F$16</f>
        <v>0</v>
      </c>
      <c r="E390" s="36">
        <f>SUMIFS(СВЦЭМ!$J$40:$J$783,СВЦЭМ!$A$40:$A$783,$A390,СВЦЭМ!$B$39:$B$782,E$367)+'СЕТ СН'!$F$16</f>
        <v>0</v>
      </c>
      <c r="F390" s="36">
        <f>SUMIFS(СВЦЭМ!$J$40:$J$783,СВЦЭМ!$A$40:$A$783,$A390,СВЦЭМ!$B$39:$B$782,F$367)+'СЕТ СН'!$F$16</f>
        <v>0</v>
      </c>
      <c r="G390" s="36">
        <f>SUMIFS(СВЦЭМ!$J$40:$J$783,СВЦЭМ!$A$40:$A$783,$A390,СВЦЭМ!$B$39:$B$782,G$367)+'СЕТ СН'!$F$16</f>
        <v>0</v>
      </c>
      <c r="H390" s="36">
        <f>SUMIFS(СВЦЭМ!$J$40:$J$783,СВЦЭМ!$A$40:$A$783,$A390,СВЦЭМ!$B$39:$B$782,H$367)+'СЕТ СН'!$F$16</f>
        <v>0</v>
      </c>
      <c r="I390" s="36">
        <f>SUMIFS(СВЦЭМ!$J$40:$J$783,СВЦЭМ!$A$40:$A$783,$A390,СВЦЭМ!$B$39:$B$782,I$367)+'СЕТ СН'!$F$16</f>
        <v>0</v>
      </c>
      <c r="J390" s="36">
        <f>SUMIFS(СВЦЭМ!$J$40:$J$783,СВЦЭМ!$A$40:$A$783,$A390,СВЦЭМ!$B$39:$B$782,J$367)+'СЕТ СН'!$F$16</f>
        <v>0</v>
      </c>
      <c r="K390" s="36">
        <f>SUMIFS(СВЦЭМ!$J$40:$J$783,СВЦЭМ!$A$40:$A$783,$A390,СВЦЭМ!$B$39:$B$782,K$367)+'СЕТ СН'!$F$16</f>
        <v>0</v>
      </c>
      <c r="L390" s="36">
        <f>SUMIFS(СВЦЭМ!$J$40:$J$783,СВЦЭМ!$A$40:$A$783,$A390,СВЦЭМ!$B$39:$B$782,L$367)+'СЕТ СН'!$F$16</f>
        <v>0</v>
      </c>
      <c r="M390" s="36">
        <f>SUMIFS(СВЦЭМ!$J$40:$J$783,СВЦЭМ!$A$40:$A$783,$A390,СВЦЭМ!$B$39:$B$782,M$367)+'СЕТ СН'!$F$16</f>
        <v>0</v>
      </c>
      <c r="N390" s="36">
        <f>SUMIFS(СВЦЭМ!$J$40:$J$783,СВЦЭМ!$A$40:$A$783,$A390,СВЦЭМ!$B$39:$B$782,N$367)+'СЕТ СН'!$F$16</f>
        <v>0</v>
      </c>
      <c r="O390" s="36">
        <f>SUMIFS(СВЦЭМ!$J$40:$J$783,СВЦЭМ!$A$40:$A$783,$A390,СВЦЭМ!$B$39:$B$782,O$367)+'СЕТ СН'!$F$16</f>
        <v>0</v>
      </c>
      <c r="P390" s="36">
        <f>SUMIFS(СВЦЭМ!$J$40:$J$783,СВЦЭМ!$A$40:$A$783,$A390,СВЦЭМ!$B$39:$B$782,P$367)+'СЕТ СН'!$F$16</f>
        <v>0</v>
      </c>
      <c r="Q390" s="36">
        <f>SUMIFS(СВЦЭМ!$J$40:$J$783,СВЦЭМ!$A$40:$A$783,$A390,СВЦЭМ!$B$39:$B$782,Q$367)+'СЕТ СН'!$F$16</f>
        <v>0</v>
      </c>
      <c r="R390" s="36">
        <f>SUMIFS(СВЦЭМ!$J$40:$J$783,СВЦЭМ!$A$40:$A$783,$A390,СВЦЭМ!$B$39:$B$782,R$367)+'СЕТ СН'!$F$16</f>
        <v>0</v>
      </c>
      <c r="S390" s="36">
        <f>SUMIFS(СВЦЭМ!$J$40:$J$783,СВЦЭМ!$A$40:$A$783,$A390,СВЦЭМ!$B$39:$B$782,S$367)+'СЕТ СН'!$F$16</f>
        <v>0</v>
      </c>
      <c r="T390" s="36">
        <f>SUMIFS(СВЦЭМ!$J$40:$J$783,СВЦЭМ!$A$40:$A$783,$A390,СВЦЭМ!$B$39:$B$782,T$367)+'СЕТ СН'!$F$16</f>
        <v>0</v>
      </c>
      <c r="U390" s="36">
        <f>SUMIFS(СВЦЭМ!$J$40:$J$783,СВЦЭМ!$A$40:$A$783,$A390,СВЦЭМ!$B$39:$B$782,U$367)+'СЕТ СН'!$F$16</f>
        <v>0</v>
      </c>
      <c r="V390" s="36">
        <f>SUMIFS(СВЦЭМ!$J$40:$J$783,СВЦЭМ!$A$40:$A$783,$A390,СВЦЭМ!$B$39:$B$782,V$367)+'СЕТ СН'!$F$16</f>
        <v>0</v>
      </c>
      <c r="W390" s="36">
        <f>SUMIFS(СВЦЭМ!$J$40:$J$783,СВЦЭМ!$A$40:$A$783,$A390,СВЦЭМ!$B$39:$B$782,W$367)+'СЕТ СН'!$F$16</f>
        <v>0</v>
      </c>
      <c r="X390" s="36">
        <f>SUMIFS(СВЦЭМ!$J$40:$J$783,СВЦЭМ!$A$40:$A$783,$A390,СВЦЭМ!$B$39:$B$782,X$367)+'СЕТ СН'!$F$16</f>
        <v>0</v>
      </c>
      <c r="Y390" s="36">
        <f>SUMIFS(СВЦЭМ!$J$40:$J$783,СВЦЭМ!$A$40:$A$783,$A390,СВЦЭМ!$B$39:$B$782,Y$367)+'СЕТ СН'!$F$16</f>
        <v>0</v>
      </c>
    </row>
    <row r="391" spans="1:26" ht="15.75" hidden="1" x14ac:dyDescent="0.2">
      <c r="A391" s="35">
        <f t="shared" si="10"/>
        <v>45070</v>
      </c>
      <c r="B391" s="36">
        <f>SUMIFS(СВЦЭМ!$J$40:$J$783,СВЦЭМ!$A$40:$A$783,$A391,СВЦЭМ!$B$39:$B$782,B$367)+'СЕТ СН'!$F$16</f>
        <v>0</v>
      </c>
      <c r="C391" s="36">
        <f>SUMIFS(СВЦЭМ!$J$40:$J$783,СВЦЭМ!$A$40:$A$783,$A391,СВЦЭМ!$B$39:$B$782,C$367)+'СЕТ СН'!$F$16</f>
        <v>0</v>
      </c>
      <c r="D391" s="36">
        <f>SUMIFS(СВЦЭМ!$J$40:$J$783,СВЦЭМ!$A$40:$A$783,$A391,СВЦЭМ!$B$39:$B$782,D$367)+'СЕТ СН'!$F$16</f>
        <v>0</v>
      </c>
      <c r="E391" s="36">
        <f>SUMIFS(СВЦЭМ!$J$40:$J$783,СВЦЭМ!$A$40:$A$783,$A391,СВЦЭМ!$B$39:$B$782,E$367)+'СЕТ СН'!$F$16</f>
        <v>0</v>
      </c>
      <c r="F391" s="36">
        <f>SUMIFS(СВЦЭМ!$J$40:$J$783,СВЦЭМ!$A$40:$A$783,$A391,СВЦЭМ!$B$39:$B$782,F$367)+'СЕТ СН'!$F$16</f>
        <v>0</v>
      </c>
      <c r="G391" s="36">
        <f>SUMIFS(СВЦЭМ!$J$40:$J$783,СВЦЭМ!$A$40:$A$783,$A391,СВЦЭМ!$B$39:$B$782,G$367)+'СЕТ СН'!$F$16</f>
        <v>0</v>
      </c>
      <c r="H391" s="36">
        <f>SUMIFS(СВЦЭМ!$J$40:$J$783,СВЦЭМ!$A$40:$A$783,$A391,СВЦЭМ!$B$39:$B$782,H$367)+'СЕТ СН'!$F$16</f>
        <v>0</v>
      </c>
      <c r="I391" s="36">
        <f>SUMIFS(СВЦЭМ!$J$40:$J$783,СВЦЭМ!$A$40:$A$783,$A391,СВЦЭМ!$B$39:$B$782,I$367)+'СЕТ СН'!$F$16</f>
        <v>0</v>
      </c>
      <c r="J391" s="36">
        <f>SUMIFS(СВЦЭМ!$J$40:$J$783,СВЦЭМ!$A$40:$A$783,$A391,СВЦЭМ!$B$39:$B$782,J$367)+'СЕТ СН'!$F$16</f>
        <v>0</v>
      </c>
      <c r="K391" s="36">
        <f>SUMIFS(СВЦЭМ!$J$40:$J$783,СВЦЭМ!$A$40:$A$783,$A391,СВЦЭМ!$B$39:$B$782,K$367)+'СЕТ СН'!$F$16</f>
        <v>0</v>
      </c>
      <c r="L391" s="36">
        <f>SUMIFS(СВЦЭМ!$J$40:$J$783,СВЦЭМ!$A$40:$A$783,$A391,СВЦЭМ!$B$39:$B$782,L$367)+'СЕТ СН'!$F$16</f>
        <v>0</v>
      </c>
      <c r="M391" s="36">
        <f>SUMIFS(СВЦЭМ!$J$40:$J$783,СВЦЭМ!$A$40:$A$783,$A391,СВЦЭМ!$B$39:$B$782,M$367)+'СЕТ СН'!$F$16</f>
        <v>0</v>
      </c>
      <c r="N391" s="36">
        <f>SUMIFS(СВЦЭМ!$J$40:$J$783,СВЦЭМ!$A$40:$A$783,$A391,СВЦЭМ!$B$39:$B$782,N$367)+'СЕТ СН'!$F$16</f>
        <v>0</v>
      </c>
      <c r="O391" s="36">
        <f>SUMIFS(СВЦЭМ!$J$40:$J$783,СВЦЭМ!$A$40:$A$783,$A391,СВЦЭМ!$B$39:$B$782,O$367)+'СЕТ СН'!$F$16</f>
        <v>0</v>
      </c>
      <c r="P391" s="36">
        <f>SUMIFS(СВЦЭМ!$J$40:$J$783,СВЦЭМ!$A$40:$A$783,$A391,СВЦЭМ!$B$39:$B$782,P$367)+'СЕТ СН'!$F$16</f>
        <v>0</v>
      </c>
      <c r="Q391" s="36">
        <f>SUMIFS(СВЦЭМ!$J$40:$J$783,СВЦЭМ!$A$40:$A$783,$A391,СВЦЭМ!$B$39:$B$782,Q$367)+'СЕТ СН'!$F$16</f>
        <v>0</v>
      </c>
      <c r="R391" s="36">
        <f>SUMIFS(СВЦЭМ!$J$40:$J$783,СВЦЭМ!$A$40:$A$783,$A391,СВЦЭМ!$B$39:$B$782,R$367)+'СЕТ СН'!$F$16</f>
        <v>0</v>
      </c>
      <c r="S391" s="36">
        <f>SUMIFS(СВЦЭМ!$J$40:$J$783,СВЦЭМ!$A$40:$A$783,$A391,СВЦЭМ!$B$39:$B$782,S$367)+'СЕТ СН'!$F$16</f>
        <v>0</v>
      </c>
      <c r="T391" s="36">
        <f>SUMIFS(СВЦЭМ!$J$40:$J$783,СВЦЭМ!$A$40:$A$783,$A391,СВЦЭМ!$B$39:$B$782,T$367)+'СЕТ СН'!$F$16</f>
        <v>0</v>
      </c>
      <c r="U391" s="36">
        <f>SUMIFS(СВЦЭМ!$J$40:$J$783,СВЦЭМ!$A$40:$A$783,$A391,СВЦЭМ!$B$39:$B$782,U$367)+'СЕТ СН'!$F$16</f>
        <v>0</v>
      </c>
      <c r="V391" s="36">
        <f>SUMIFS(СВЦЭМ!$J$40:$J$783,СВЦЭМ!$A$40:$A$783,$A391,СВЦЭМ!$B$39:$B$782,V$367)+'СЕТ СН'!$F$16</f>
        <v>0</v>
      </c>
      <c r="W391" s="36">
        <f>SUMIFS(СВЦЭМ!$J$40:$J$783,СВЦЭМ!$A$40:$A$783,$A391,СВЦЭМ!$B$39:$B$782,W$367)+'СЕТ СН'!$F$16</f>
        <v>0</v>
      </c>
      <c r="X391" s="36">
        <f>SUMIFS(СВЦЭМ!$J$40:$J$783,СВЦЭМ!$A$40:$A$783,$A391,СВЦЭМ!$B$39:$B$782,X$367)+'СЕТ СН'!$F$16</f>
        <v>0</v>
      </c>
      <c r="Y391" s="36">
        <f>SUMIFS(СВЦЭМ!$J$40:$J$783,СВЦЭМ!$A$40:$A$783,$A391,СВЦЭМ!$B$39:$B$782,Y$367)+'СЕТ СН'!$F$16</f>
        <v>0</v>
      </c>
    </row>
    <row r="392" spans="1:26" ht="15.75" hidden="1" x14ac:dyDescent="0.2">
      <c r="A392" s="35">
        <f t="shared" si="10"/>
        <v>45071</v>
      </c>
      <c r="B392" s="36">
        <f>SUMIFS(СВЦЭМ!$J$40:$J$783,СВЦЭМ!$A$40:$A$783,$A392,СВЦЭМ!$B$39:$B$782,B$367)+'СЕТ СН'!$F$16</f>
        <v>0</v>
      </c>
      <c r="C392" s="36">
        <f>SUMIFS(СВЦЭМ!$J$40:$J$783,СВЦЭМ!$A$40:$A$783,$A392,СВЦЭМ!$B$39:$B$782,C$367)+'СЕТ СН'!$F$16</f>
        <v>0</v>
      </c>
      <c r="D392" s="36">
        <f>SUMIFS(СВЦЭМ!$J$40:$J$783,СВЦЭМ!$A$40:$A$783,$A392,СВЦЭМ!$B$39:$B$782,D$367)+'СЕТ СН'!$F$16</f>
        <v>0</v>
      </c>
      <c r="E392" s="36">
        <f>SUMIFS(СВЦЭМ!$J$40:$J$783,СВЦЭМ!$A$40:$A$783,$A392,СВЦЭМ!$B$39:$B$782,E$367)+'СЕТ СН'!$F$16</f>
        <v>0</v>
      </c>
      <c r="F392" s="36">
        <f>SUMIFS(СВЦЭМ!$J$40:$J$783,СВЦЭМ!$A$40:$A$783,$A392,СВЦЭМ!$B$39:$B$782,F$367)+'СЕТ СН'!$F$16</f>
        <v>0</v>
      </c>
      <c r="G392" s="36">
        <f>SUMIFS(СВЦЭМ!$J$40:$J$783,СВЦЭМ!$A$40:$A$783,$A392,СВЦЭМ!$B$39:$B$782,G$367)+'СЕТ СН'!$F$16</f>
        <v>0</v>
      </c>
      <c r="H392" s="36">
        <f>SUMIFS(СВЦЭМ!$J$40:$J$783,СВЦЭМ!$A$40:$A$783,$A392,СВЦЭМ!$B$39:$B$782,H$367)+'СЕТ СН'!$F$16</f>
        <v>0</v>
      </c>
      <c r="I392" s="36">
        <f>SUMIFS(СВЦЭМ!$J$40:$J$783,СВЦЭМ!$A$40:$A$783,$A392,СВЦЭМ!$B$39:$B$782,I$367)+'СЕТ СН'!$F$16</f>
        <v>0</v>
      </c>
      <c r="J392" s="36">
        <f>SUMIFS(СВЦЭМ!$J$40:$J$783,СВЦЭМ!$A$40:$A$783,$A392,СВЦЭМ!$B$39:$B$782,J$367)+'СЕТ СН'!$F$16</f>
        <v>0</v>
      </c>
      <c r="K392" s="36">
        <f>SUMIFS(СВЦЭМ!$J$40:$J$783,СВЦЭМ!$A$40:$A$783,$A392,СВЦЭМ!$B$39:$B$782,K$367)+'СЕТ СН'!$F$16</f>
        <v>0</v>
      </c>
      <c r="L392" s="36">
        <f>SUMIFS(СВЦЭМ!$J$40:$J$783,СВЦЭМ!$A$40:$A$783,$A392,СВЦЭМ!$B$39:$B$782,L$367)+'СЕТ СН'!$F$16</f>
        <v>0</v>
      </c>
      <c r="M392" s="36">
        <f>SUMIFS(СВЦЭМ!$J$40:$J$783,СВЦЭМ!$A$40:$A$783,$A392,СВЦЭМ!$B$39:$B$782,M$367)+'СЕТ СН'!$F$16</f>
        <v>0</v>
      </c>
      <c r="N392" s="36">
        <f>SUMIFS(СВЦЭМ!$J$40:$J$783,СВЦЭМ!$A$40:$A$783,$A392,СВЦЭМ!$B$39:$B$782,N$367)+'СЕТ СН'!$F$16</f>
        <v>0</v>
      </c>
      <c r="O392" s="36">
        <f>SUMIFS(СВЦЭМ!$J$40:$J$783,СВЦЭМ!$A$40:$A$783,$A392,СВЦЭМ!$B$39:$B$782,O$367)+'СЕТ СН'!$F$16</f>
        <v>0</v>
      </c>
      <c r="P392" s="36">
        <f>SUMIFS(СВЦЭМ!$J$40:$J$783,СВЦЭМ!$A$40:$A$783,$A392,СВЦЭМ!$B$39:$B$782,P$367)+'СЕТ СН'!$F$16</f>
        <v>0</v>
      </c>
      <c r="Q392" s="36">
        <f>SUMIFS(СВЦЭМ!$J$40:$J$783,СВЦЭМ!$A$40:$A$783,$A392,СВЦЭМ!$B$39:$B$782,Q$367)+'СЕТ СН'!$F$16</f>
        <v>0</v>
      </c>
      <c r="R392" s="36">
        <f>SUMIFS(СВЦЭМ!$J$40:$J$783,СВЦЭМ!$A$40:$A$783,$A392,СВЦЭМ!$B$39:$B$782,R$367)+'СЕТ СН'!$F$16</f>
        <v>0</v>
      </c>
      <c r="S392" s="36">
        <f>SUMIFS(СВЦЭМ!$J$40:$J$783,СВЦЭМ!$A$40:$A$783,$A392,СВЦЭМ!$B$39:$B$782,S$367)+'СЕТ СН'!$F$16</f>
        <v>0</v>
      </c>
      <c r="T392" s="36">
        <f>SUMIFS(СВЦЭМ!$J$40:$J$783,СВЦЭМ!$A$40:$A$783,$A392,СВЦЭМ!$B$39:$B$782,T$367)+'СЕТ СН'!$F$16</f>
        <v>0</v>
      </c>
      <c r="U392" s="36">
        <f>SUMIFS(СВЦЭМ!$J$40:$J$783,СВЦЭМ!$A$40:$A$783,$A392,СВЦЭМ!$B$39:$B$782,U$367)+'СЕТ СН'!$F$16</f>
        <v>0</v>
      </c>
      <c r="V392" s="36">
        <f>SUMIFS(СВЦЭМ!$J$40:$J$783,СВЦЭМ!$A$40:$A$783,$A392,СВЦЭМ!$B$39:$B$782,V$367)+'СЕТ СН'!$F$16</f>
        <v>0</v>
      </c>
      <c r="W392" s="36">
        <f>SUMIFS(СВЦЭМ!$J$40:$J$783,СВЦЭМ!$A$40:$A$783,$A392,СВЦЭМ!$B$39:$B$782,W$367)+'СЕТ СН'!$F$16</f>
        <v>0</v>
      </c>
      <c r="X392" s="36">
        <f>SUMIFS(СВЦЭМ!$J$40:$J$783,СВЦЭМ!$A$40:$A$783,$A392,СВЦЭМ!$B$39:$B$782,X$367)+'СЕТ СН'!$F$16</f>
        <v>0</v>
      </c>
      <c r="Y392" s="36">
        <f>SUMIFS(СВЦЭМ!$J$40:$J$783,СВЦЭМ!$A$40:$A$783,$A392,СВЦЭМ!$B$39:$B$782,Y$367)+'СЕТ СН'!$F$16</f>
        <v>0</v>
      </c>
    </row>
    <row r="393" spans="1:26" ht="15.75" hidden="1" x14ac:dyDescent="0.2">
      <c r="A393" s="35">
        <f t="shared" si="10"/>
        <v>45072</v>
      </c>
      <c r="B393" s="36">
        <f>SUMIFS(СВЦЭМ!$J$40:$J$783,СВЦЭМ!$A$40:$A$783,$A393,СВЦЭМ!$B$39:$B$782,B$367)+'СЕТ СН'!$F$16</f>
        <v>0</v>
      </c>
      <c r="C393" s="36">
        <f>SUMIFS(СВЦЭМ!$J$40:$J$783,СВЦЭМ!$A$40:$A$783,$A393,СВЦЭМ!$B$39:$B$782,C$367)+'СЕТ СН'!$F$16</f>
        <v>0</v>
      </c>
      <c r="D393" s="36">
        <f>SUMIFS(СВЦЭМ!$J$40:$J$783,СВЦЭМ!$A$40:$A$783,$A393,СВЦЭМ!$B$39:$B$782,D$367)+'СЕТ СН'!$F$16</f>
        <v>0</v>
      </c>
      <c r="E393" s="36">
        <f>SUMIFS(СВЦЭМ!$J$40:$J$783,СВЦЭМ!$A$40:$A$783,$A393,СВЦЭМ!$B$39:$B$782,E$367)+'СЕТ СН'!$F$16</f>
        <v>0</v>
      </c>
      <c r="F393" s="36">
        <f>SUMIFS(СВЦЭМ!$J$40:$J$783,СВЦЭМ!$A$40:$A$783,$A393,СВЦЭМ!$B$39:$B$782,F$367)+'СЕТ СН'!$F$16</f>
        <v>0</v>
      </c>
      <c r="G393" s="36">
        <f>SUMIFS(СВЦЭМ!$J$40:$J$783,СВЦЭМ!$A$40:$A$783,$A393,СВЦЭМ!$B$39:$B$782,G$367)+'СЕТ СН'!$F$16</f>
        <v>0</v>
      </c>
      <c r="H393" s="36">
        <f>SUMIFS(СВЦЭМ!$J$40:$J$783,СВЦЭМ!$A$40:$A$783,$A393,СВЦЭМ!$B$39:$B$782,H$367)+'СЕТ СН'!$F$16</f>
        <v>0</v>
      </c>
      <c r="I393" s="36">
        <f>SUMIFS(СВЦЭМ!$J$40:$J$783,СВЦЭМ!$A$40:$A$783,$A393,СВЦЭМ!$B$39:$B$782,I$367)+'СЕТ СН'!$F$16</f>
        <v>0</v>
      </c>
      <c r="J393" s="36">
        <f>SUMIFS(СВЦЭМ!$J$40:$J$783,СВЦЭМ!$A$40:$A$783,$A393,СВЦЭМ!$B$39:$B$782,J$367)+'СЕТ СН'!$F$16</f>
        <v>0</v>
      </c>
      <c r="K393" s="36">
        <f>SUMIFS(СВЦЭМ!$J$40:$J$783,СВЦЭМ!$A$40:$A$783,$A393,СВЦЭМ!$B$39:$B$782,K$367)+'СЕТ СН'!$F$16</f>
        <v>0</v>
      </c>
      <c r="L393" s="36">
        <f>SUMIFS(СВЦЭМ!$J$40:$J$783,СВЦЭМ!$A$40:$A$783,$A393,СВЦЭМ!$B$39:$B$782,L$367)+'СЕТ СН'!$F$16</f>
        <v>0</v>
      </c>
      <c r="M393" s="36">
        <f>SUMIFS(СВЦЭМ!$J$40:$J$783,СВЦЭМ!$A$40:$A$783,$A393,СВЦЭМ!$B$39:$B$782,M$367)+'СЕТ СН'!$F$16</f>
        <v>0</v>
      </c>
      <c r="N393" s="36">
        <f>SUMIFS(СВЦЭМ!$J$40:$J$783,СВЦЭМ!$A$40:$A$783,$A393,СВЦЭМ!$B$39:$B$782,N$367)+'СЕТ СН'!$F$16</f>
        <v>0</v>
      </c>
      <c r="O393" s="36">
        <f>SUMIFS(СВЦЭМ!$J$40:$J$783,СВЦЭМ!$A$40:$A$783,$A393,СВЦЭМ!$B$39:$B$782,O$367)+'СЕТ СН'!$F$16</f>
        <v>0</v>
      </c>
      <c r="P393" s="36">
        <f>SUMIFS(СВЦЭМ!$J$40:$J$783,СВЦЭМ!$A$40:$A$783,$A393,СВЦЭМ!$B$39:$B$782,P$367)+'СЕТ СН'!$F$16</f>
        <v>0</v>
      </c>
      <c r="Q393" s="36">
        <f>SUMIFS(СВЦЭМ!$J$40:$J$783,СВЦЭМ!$A$40:$A$783,$A393,СВЦЭМ!$B$39:$B$782,Q$367)+'СЕТ СН'!$F$16</f>
        <v>0</v>
      </c>
      <c r="R393" s="36">
        <f>SUMIFS(СВЦЭМ!$J$40:$J$783,СВЦЭМ!$A$40:$A$783,$A393,СВЦЭМ!$B$39:$B$782,R$367)+'СЕТ СН'!$F$16</f>
        <v>0</v>
      </c>
      <c r="S393" s="36">
        <f>SUMIFS(СВЦЭМ!$J$40:$J$783,СВЦЭМ!$A$40:$A$783,$A393,СВЦЭМ!$B$39:$B$782,S$367)+'СЕТ СН'!$F$16</f>
        <v>0</v>
      </c>
      <c r="T393" s="36">
        <f>SUMIFS(СВЦЭМ!$J$40:$J$783,СВЦЭМ!$A$40:$A$783,$A393,СВЦЭМ!$B$39:$B$782,T$367)+'СЕТ СН'!$F$16</f>
        <v>0</v>
      </c>
      <c r="U393" s="36">
        <f>SUMIFS(СВЦЭМ!$J$40:$J$783,СВЦЭМ!$A$40:$A$783,$A393,СВЦЭМ!$B$39:$B$782,U$367)+'СЕТ СН'!$F$16</f>
        <v>0</v>
      </c>
      <c r="V393" s="36">
        <f>SUMIFS(СВЦЭМ!$J$40:$J$783,СВЦЭМ!$A$40:$A$783,$A393,СВЦЭМ!$B$39:$B$782,V$367)+'СЕТ СН'!$F$16</f>
        <v>0</v>
      </c>
      <c r="W393" s="36">
        <f>SUMIFS(СВЦЭМ!$J$40:$J$783,СВЦЭМ!$A$40:$A$783,$A393,СВЦЭМ!$B$39:$B$782,W$367)+'СЕТ СН'!$F$16</f>
        <v>0</v>
      </c>
      <c r="X393" s="36">
        <f>SUMIFS(СВЦЭМ!$J$40:$J$783,СВЦЭМ!$A$40:$A$783,$A393,СВЦЭМ!$B$39:$B$782,X$367)+'СЕТ СН'!$F$16</f>
        <v>0</v>
      </c>
      <c r="Y393" s="36">
        <f>SUMIFS(СВЦЭМ!$J$40:$J$783,СВЦЭМ!$A$40:$A$783,$A393,СВЦЭМ!$B$39:$B$782,Y$367)+'СЕТ СН'!$F$16</f>
        <v>0</v>
      </c>
    </row>
    <row r="394" spans="1:26" ht="15.75" hidden="1" x14ac:dyDescent="0.2">
      <c r="A394" s="35">
        <f t="shared" si="10"/>
        <v>45073</v>
      </c>
      <c r="B394" s="36">
        <f>SUMIFS(СВЦЭМ!$J$40:$J$783,СВЦЭМ!$A$40:$A$783,$A394,СВЦЭМ!$B$39:$B$782,B$367)+'СЕТ СН'!$F$16</f>
        <v>0</v>
      </c>
      <c r="C394" s="36">
        <f>SUMIFS(СВЦЭМ!$J$40:$J$783,СВЦЭМ!$A$40:$A$783,$A394,СВЦЭМ!$B$39:$B$782,C$367)+'СЕТ СН'!$F$16</f>
        <v>0</v>
      </c>
      <c r="D394" s="36">
        <f>SUMIFS(СВЦЭМ!$J$40:$J$783,СВЦЭМ!$A$40:$A$783,$A394,СВЦЭМ!$B$39:$B$782,D$367)+'СЕТ СН'!$F$16</f>
        <v>0</v>
      </c>
      <c r="E394" s="36">
        <f>SUMIFS(СВЦЭМ!$J$40:$J$783,СВЦЭМ!$A$40:$A$783,$A394,СВЦЭМ!$B$39:$B$782,E$367)+'СЕТ СН'!$F$16</f>
        <v>0</v>
      </c>
      <c r="F394" s="36">
        <f>SUMIFS(СВЦЭМ!$J$40:$J$783,СВЦЭМ!$A$40:$A$783,$A394,СВЦЭМ!$B$39:$B$782,F$367)+'СЕТ СН'!$F$16</f>
        <v>0</v>
      </c>
      <c r="G394" s="36">
        <f>SUMIFS(СВЦЭМ!$J$40:$J$783,СВЦЭМ!$A$40:$A$783,$A394,СВЦЭМ!$B$39:$B$782,G$367)+'СЕТ СН'!$F$16</f>
        <v>0</v>
      </c>
      <c r="H394" s="36">
        <f>SUMIFS(СВЦЭМ!$J$40:$J$783,СВЦЭМ!$A$40:$A$783,$A394,СВЦЭМ!$B$39:$B$782,H$367)+'СЕТ СН'!$F$16</f>
        <v>0</v>
      </c>
      <c r="I394" s="36">
        <f>SUMIFS(СВЦЭМ!$J$40:$J$783,СВЦЭМ!$A$40:$A$783,$A394,СВЦЭМ!$B$39:$B$782,I$367)+'СЕТ СН'!$F$16</f>
        <v>0</v>
      </c>
      <c r="J394" s="36">
        <f>SUMIFS(СВЦЭМ!$J$40:$J$783,СВЦЭМ!$A$40:$A$783,$A394,СВЦЭМ!$B$39:$B$782,J$367)+'СЕТ СН'!$F$16</f>
        <v>0</v>
      </c>
      <c r="K394" s="36">
        <f>SUMIFS(СВЦЭМ!$J$40:$J$783,СВЦЭМ!$A$40:$A$783,$A394,СВЦЭМ!$B$39:$B$782,K$367)+'СЕТ СН'!$F$16</f>
        <v>0</v>
      </c>
      <c r="L394" s="36">
        <f>SUMIFS(СВЦЭМ!$J$40:$J$783,СВЦЭМ!$A$40:$A$783,$A394,СВЦЭМ!$B$39:$B$782,L$367)+'СЕТ СН'!$F$16</f>
        <v>0</v>
      </c>
      <c r="M394" s="36">
        <f>SUMIFS(СВЦЭМ!$J$40:$J$783,СВЦЭМ!$A$40:$A$783,$A394,СВЦЭМ!$B$39:$B$782,M$367)+'СЕТ СН'!$F$16</f>
        <v>0</v>
      </c>
      <c r="N394" s="36">
        <f>SUMIFS(СВЦЭМ!$J$40:$J$783,СВЦЭМ!$A$40:$A$783,$A394,СВЦЭМ!$B$39:$B$782,N$367)+'СЕТ СН'!$F$16</f>
        <v>0</v>
      </c>
      <c r="O394" s="36">
        <f>SUMIFS(СВЦЭМ!$J$40:$J$783,СВЦЭМ!$A$40:$A$783,$A394,СВЦЭМ!$B$39:$B$782,O$367)+'СЕТ СН'!$F$16</f>
        <v>0</v>
      </c>
      <c r="P394" s="36">
        <f>SUMIFS(СВЦЭМ!$J$40:$J$783,СВЦЭМ!$A$40:$A$783,$A394,СВЦЭМ!$B$39:$B$782,P$367)+'СЕТ СН'!$F$16</f>
        <v>0</v>
      </c>
      <c r="Q394" s="36">
        <f>SUMIFS(СВЦЭМ!$J$40:$J$783,СВЦЭМ!$A$40:$A$783,$A394,СВЦЭМ!$B$39:$B$782,Q$367)+'СЕТ СН'!$F$16</f>
        <v>0</v>
      </c>
      <c r="R394" s="36">
        <f>SUMIFS(СВЦЭМ!$J$40:$J$783,СВЦЭМ!$A$40:$A$783,$A394,СВЦЭМ!$B$39:$B$782,R$367)+'СЕТ СН'!$F$16</f>
        <v>0</v>
      </c>
      <c r="S394" s="36">
        <f>SUMIFS(СВЦЭМ!$J$40:$J$783,СВЦЭМ!$A$40:$A$783,$A394,СВЦЭМ!$B$39:$B$782,S$367)+'СЕТ СН'!$F$16</f>
        <v>0</v>
      </c>
      <c r="T394" s="36">
        <f>SUMIFS(СВЦЭМ!$J$40:$J$783,СВЦЭМ!$A$40:$A$783,$A394,СВЦЭМ!$B$39:$B$782,T$367)+'СЕТ СН'!$F$16</f>
        <v>0</v>
      </c>
      <c r="U394" s="36">
        <f>SUMIFS(СВЦЭМ!$J$40:$J$783,СВЦЭМ!$A$40:$A$783,$A394,СВЦЭМ!$B$39:$B$782,U$367)+'СЕТ СН'!$F$16</f>
        <v>0</v>
      </c>
      <c r="V394" s="36">
        <f>SUMIFS(СВЦЭМ!$J$40:$J$783,СВЦЭМ!$A$40:$A$783,$A394,СВЦЭМ!$B$39:$B$782,V$367)+'СЕТ СН'!$F$16</f>
        <v>0</v>
      </c>
      <c r="W394" s="36">
        <f>SUMIFS(СВЦЭМ!$J$40:$J$783,СВЦЭМ!$A$40:$A$783,$A394,СВЦЭМ!$B$39:$B$782,W$367)+'СЕТ СН'!$F$16</f>
        <v>0</v>
      </c>
      <c r="X394" s="36">
        <f>SUMIFS(СВЦЭМ!$J$40:$J$783,СВЦЭМ!$A$40:$A$783,$A394,СВЦЭМ!$B$39:$B$782,X$367)+'СЕТ СН'!$F$16</f>
        <v>0</v>
      </c>
      <c r="Y394" s="36">
        <f>SUMIFS(СВЦЭМ!$J$40:$J$783,СВЦЭМ!$A$40:$A$783,$A394,СВЦЭМ!$B$39:$B$782,Y$367)+'СЕТ СН'!$F$16</f>
        <v>0</v>
      </c>
    </row>
    <row r="395" spans="1:26" ht="15.75" hidden="1" x14ac:dyDescent="0.2">
      <c r="A395" s="35">
        <f t="shared" si="10"/>
        <v>45074</v>
      </c>
      <c r="B395" s="36">
        <f>SUMIFS(СВЦЭМ!$J$40:$J$783,СВЦЭМ!$A$40:$A$783,$A395,СВЦЭМ!$B$39:$B$782,B$367)+'СЕТ СН'!$F$16</f>
        <v>0</v>
      </c>
      <c r="C395" s="36">
        <f>SUMIFS(СВЦЭМ!$J$40:$J$783,СВЦЭМ!$A$40:$A$783,$A395,СВЦЭМ!$B$39:$B$782,C$367)+'СЕТ СН'!$F$16</f>
        <v>0</v>
      </c>
      <c r="D395" s="36">
        <f>SUMIFS(СВЦЭМ!$J$40:$J$783,СВЦЭМ!$A$40:$A$783,$A395,СВЦЭМ!$B$39:$B$782,D$367)+'СЕТ СН'!$F$16</f>
        <v>0</v>
      </c>
      <c r="E395" s="36">
        <f>SUMIFS(СВЦЭМ!$J$40:$J$783,СВЦЭМ!$A$40:$A$783,$A395,СВЦЭМ!$B$39:$B$782,E$367)+'СЕТ СН'!$F$16</f>
        <v>0</v>
      </c>
      <c r="F395" s="36">
        <f>SUMIFS(СВЦЭМ!$J$40:$J$783,СВЦЭМ!$A$40:$A$783,$A395,СВЦЭМ!$B$39:$B$782,F$367)+'СЕТ СН'!$F$16</f>
        <v>0</v>
      </c>
      <c r="G395" s="36">
        <f>SUMIFS(СВЦЭМ!$J$40:$J$783,СВЦЭМ!$A$40:$A$783,$A395,СВЦЭМ!$B$39:$B$782,G$367)+'СЕТ СН'!$F$16</f>
        <v>0</v>
      </c>
      <c r="H395" s="36">
        <f>SUMIFS(СВЦЭМ!$J$40:$J$783,СВЦЭМ!$A$40:$A$783,$A395,СВЦЭМ!$B$39:$B$782,H$367)+'СЕТ СН'!$F$16</f>
        <v>0</v>
      </c>
      <c r="I395" s="36">
        <f>SUMIFS(СВЦЭМ!$J$40:$J$783,СВЦЭМ!$A$40:$A$783,$A395,СВЦЭМ!$B$39:$B$782,I$367)+'СЕТ СН'!$F$16</f>
        <v>0</v>
      </c>
      <c r="J395" s="36">
        <f>SUMIFS(СВЦЭМ!$J$40:$J$783,СВЦЭМ!$A$40:$A$783,$A395,СВЦЭМ!$B$39:$B$782,J$367)+'СЕТ СН'!$F$16</f>
        <v>0</v>
      </c>
      <c r="K395" s="36">
        <f>SUMIFS(СВЦЭМ!$J$40:$J$783,СВЦЭМ!$A$40:$A$783,$A395,СВЦЭМ!$B$39:$B$782,K$367)+'СЕТ СН'!$F$16</f>
        <v>0</v>
      </c>
      <c r="L395" s="36">
        <f>SUMIFS(СВЦЭМ!$J$40:$J$783,СВЦЭМ!$A$40:$A$783,$A395,СВЦЭМ!$B$39:$B$782,L$367)+'СЕТ СН'!$F$16</f>
        <v>0</v>
      </c>
      <c r="M395" s="36">
        <f>SUMIFS(СВЦЭМ!$J$40:$J$783,СВЦЭМ!$A$40:$A$783,$A395,СВЦЭМ!$B$39:$B$782,M$367)+'СЕТ СН'!$F$16</f>
        <v>0</v>
      </c>
      <c r="N395" s="36">
        <f>SUMIFS(СВЦЭМ!$J$40:$J$783,СВЦЭМ!$A$40:$A$783,$A395,СВЦЭМ!$B$39:$B$782,N$367)+'СЕТ СН'!$F$16</f>
        <v>0</v>
      </c>
      <c r="O395" s="36">
        <f>SUMIFS(СВЦЭМ!$J$40:$J$783,СВЦЭМ!$A$40:$A$783,$A395,СВЦЭМ!$B$39:$B$782,O$367)+'СЕТ СН'!$F$16</f>
        <v>0</v>
      </c>
      <c r="P395" s="36">
        <f>SUMIFS(СВЦЭМ!$J$40:$J$783,СВЦЭМ!$A$40:$A$783,$A395,СВЦЭМ!$B$39:$B$782,P$367)+'СЕТ СН'!$F$16</f>
        <v>0</v>
      </c>
      <c r="Q395" s="36">
        <f>SUMIFS(СВЦЭМ!$J$40:$J$783,СВЦЭМ!$A$40:$A$783,$A395,СВЦЭМ!$B$39:$B$782,Q$367)+'СЕТ СН'!$F$16</f>
        <v>0</v>
      </c>
      <c r="R395" s="36">
        <f>SUMIFS(СВЦЭМ!$J$40:$J$783,СВЦЭМ!$A$40:$A$783,$A395,СВЦЭМ!$B$39:$B$782,R$367)+'СЕТ СН'!$F$16</f>
        <v>0</v>
      </c>
      <c r="S395" s="36">
        <f>SUMIFS(СВЦЭМ!$J$40:$J$783,СВЦЭМ!$A$40:$A$783,$A395,СВЦЭМ!$B$39:$B$782,S$367)+'СЕТ СН'!$F$16</f>
        <v>0</v>
      </c>
      <c r="T395" s="36">
        <f>SUMIFS(СВЦЭМ!$J$40:$J$783,СВЦЭМ!$A$40:$A$783,$A395,СВЦЭМ!$B$39:$B$782,T$367)+'СЕТ СН'!$F$16</f>
        <v>0</v>
      </c>
      <c r="U395" s="36">
        <f>SUMIFS(СВЦЭМ!$J$40:$J$783,СВЦЭМ!$A$40:$A$783,$A395,СВЦЭМ!$B$39:$B$782,U$367)+'СЕТ СН'!$F$16</f>
        <v>0</v>
      </c>
      <c r="V395" s="36">
        <f>SUMIFS(СВЦЭМ!$J$40:$J$783,СВЦЭМ!$A$40:$A$783,$A395,СВЦЭМ!$B$39:$B$782,V$367)+'СЕТ СН'!$F$16</f>
        <v>0</v>
      </c>
      <c r="W395" s="36">
        <f>SUMIFS(СВЦЭМ!$J$40:$J$783,СВЦЭМ!$A$40:$A$783,$A395,СВЦЭМ!$B$39:$B$782,W$367)+'СЕТ СН'!$F$16</f>
        <v>0</v>
      </c>
      <c r="X395" s="36">
        <f>SUMIFS(СВЦЭМ!$J$40:$J$783,СВЦЭМ!$A$40:$A$783,$A395,СВЦЭМ!$B$39:$B$782,X$367)+'СЕТ СН'!$F$16</f>
        <v>0</v>
      </c>
      <c r="Y395" s="36">
        <f>SUMIFS(СВЦЭМ!$J$40:$J$783,СВЦЭМ!$A$40:$A$783,$A395,СВЦЭМ!$B$39:$B$782,Y$367)+'СЕТ СН'!$F$16</f>
        <v>0</v>
      </c>
    </row>
    <row r="396" spans="1:26" ht="15.75" hidden="1" x14ac:dyDescent="0.2">
      <c r="A396" s="35">
        <f t="shared" si="10"/>
        <v>45075</v>
      </c>
      <c r="B396" s="36">
        <f>SUMIFS(СВЦЭМ!$J$40:$J$783,СВЦЭМ!$A$40:$A$783,$A396,СВЦЭМ!$B$39:$B$782,B$367)+'СЕТ СН'!$F$16</f>
        <v>0</v>
      </c>
      <c r="C396" s="36">
        <f>SUMIFS(СВЦЭМ!$J$40:$J$783,СВЦЭМ!$A$40:$A$783,$A396,СВЦЭМ!$B$39:$B$782,C$367)+'СЕТ СН'!$F$16</f>
        <v>0</v>
      </c>
      <c r="D396" s="36">
        <f>SUMIFS(СВЦЭМ!$J$40:$J$783,СВЦЭМ!$A$40:$A$783,$A396,СВЦЭМ!$B$39:$B$782,D$367)+'СЕТ СН'!$F$16</f>
        <v>0</v>
      </c>
      <c r="E396" s="36">
        <f>SUMIFS(СВЦЭМ!$J$40:$J$783,СВЦЭМ!$A$40:$A$783,$A396,СВЦЭМ!$B$39:$B$782,E$367)+'СЕТ СН'!$F$16</f>
        <v>0</v>
      </c>
      <c r="F396" s="36">
        <f>SUMIFS(СВЦЭМ!$J$40:$J$783,СВЦЭМ!$A$40:$A$783,$A396,СВЦЭМ!$B$39:$B$782,F$367)+'СЕТ СН'!$F$16</f>
        <v>0</v>
      </c>
      <c r="G396" s="36">
        <f>SUMIFS(СВЦЭМ!$J$40:$J$783,СВЦЭМ!$A$40:$A$783,$A396,СВЦЭМ!$B$39:$B$782,G$367)+'СЕТ СН'!$F$16</f>
        <v>0</v>
      </c>
      <c r="H396" s="36">
        <f>SUMIFS(СВЦЭМ!$J$40:$J$783,СВЦЭМ!$A$40:$A$783,$A396,СВЦЭМ!$B$39:$B$782,H$367)+'СЕТ СН'!$F$16</f>
        <v>0</v>
      </c>
      <c r="I396" s="36">
        <f>SUMIFS(СВЦЭМ!$J$40:$J$783,СВЦЭМ!$A$40:$A$783,$A396,СВЦЭМ!$B$39:$B$782,I$367)+'СЕТ СН'!$F$16</f>
        <v>0</v>
      </c>
      <c r="J396" s="36">
        <f>SUMIFS(СВЦЭМ!$J$40:$J$783,СВЦЭМ!$A$40:$A$783,$A396,СВЦЭМ!$B$39:$B$782,J$367)+'СЕТ СН'!$F$16</f>
        <v>0</v>
      </c>
      <c r="K396" s="36">
        <f>SUMIFS(СВЦЭМ!$J$40:$J$783,СВЦЭМ!$A$40:$A$783,$A396,СВЦЭМ!$B$39:$B$782,K$367)+'СЕТ СН'!$F$16</f>
        <v>0</v>
      </c>
      <c r="L396" s="36">
        <f>SUMIFS(СВЦЭМ!$J$40:$J$783,СВЦЭМ!$A$40:$A$783,$A396,СВЦЭМ!$B$39:$B$782,L$367)+'СЕТ СН'!$F$16</f>
        <v>0</v>
      </c>
      <c r="M396" s="36">
        <f>SUMIFS(СВЦЭМ!$J$40:$J$783,СВЦЭМ!$A$40:$A$783,$A396,СВЦЭМ!$B$39:$B$782,M$367)+'СЕТ СН'!$F$16</f>
        <v>0</v>
      </c>
      <c r="N396" s="36">
        <f>SUMIFS(СВЦЭМ!$J$40:$J$783,СВЦЭМ!$A$40:$A$783,$A396,СВЦЭМ!$B$39:$B$782,N$367)+'СЕТ СН'!$F$16</f>
        <v>0</v>
      </c>
      <c r="O396" s="36">
        <f>SUMIFS(СВЦЭМ!$J$40:$J$783,СВЦЭМ!$A$40:$A$783,$A396,СВЦЭМ!$B$39:$B$782,O$367)+'СЕТ СН'!$F$16</f>
        <v>0</v>
      </c>
      <c r="P396" s="36">
        <f>SUMIFS(СВЦЭМ!$J$40:$J$783,СВЦЭМ!$A$40:$A$783,$A396,СВЦЭМ!$B$39:$B$782,P$367)+'СЕТ СН'!$F$16</f>
        <v>0</v>
      </c>
      <c r="Q396" s="36">
        <f>SUMIFS(СВЦЭМ!$J$40:$J$783,СВЦЭМ!$A$40:$A$783,$A396,СВЦЭМ!$B$39:$B$782,Q$367)+'СЕТ СН'!$F$16</f>
        <v>0</v>
      </c>
      <c r="R396" s="36">
        <f>SUMIFS(СВЦЭМ!$J$40:$J$783,СВЦЭМ!$A$40:$A$783,$A396,СВЦЭМ!$B$39:$B$782,R$367)+'СЕТ СН'!$F$16</f>
        <v>0</v>
      </c>
      <c r="S396" s="36">
        <f>SUMIFS(СВЦЭМ!$J$40:$J$783,СВЦЭМ!$A$40:$A$783,$A396,СВЦЭМ!$B$39:$B$782,S$367)+'СЕТ СН'!$F$16</f>
        <v>0</v>
      </c>
      <c r="T396" s="36">
        <f>SUMIFS(СВЦЭМ!$J$40:$J$783,СВЦЭМ!$A$40:$A$783,$A396,СВЦЭМ!$B$39:$B$782,T$367)+'СЕТ СН'!$F$16</f>
        <v>0</v>
      </c>
      <c r="U396" s="36">
        <f>SUMIFS(СВЦЭМ!$J$40:$J$783,СВЦЭМ!$A$40:$A$783,$A396,СВЦЭМ!$B$39:$B$782,U$367)+'СЕТ СН'!$F$16</f>
        <v>0</v>
      </c>
      <c r="V396" s="36">
        <f>SUMIFS(СВЦЭМ!$J$40:$J$783,СВЦЭМ!$A$40:$A$783,$A396,СВЦЭМ!$B$39:$B$782,V$367)+'СЕТ СН'!$F$16</f>
        <v>0</v>
      </c>
      <c r="W396" s="36">
        <f>SUMIFS(СВЦЭМ!$J$40:$J$783,СВЦЭМ!$A$40:$A$783,$A396,СВЦЭМ!$B$39:$B$782,W$367)+'СЕТ СН'!$F$16</f>
        <v>0</v>
      </c>
      <c r="X396" s="36">
        <f>SUMIFS(СВЦЭМ!$J$40:$J$783,СВЦЭМ!$A$40:$A$783,$A396,СВЦЭМ!$B$39:$B$782,X$367)+'СЕТ СН'!$F$16</f>
        <v>0</v>
      </c>
      <c r="Y396" s="36">
        <f>SUMIFS(СВЦЭМ!$J$40:$J$783,СВЦЭМ!$A$40:$A$783,$A396,СВЦЭМ!$B$39:$B$782,Y$367)+'СЕТ СН'!$F$16</f>
        <v>0</v>
      </c>
    </row>
    <row r="397" spans="1:26" ht="15.75" hidden="1" x14ac:dyDescent="0.2">
      <c r="A397" s="35">
        <f t="shared" si="10"/>
        <v>45076</v>
      </c>
      <c r="B397" s="36">
        <f>SUMIFS(СВЦЭМ!$J$40:$J$783,СВЦЭМ!$A$40:$A$783,$A397,СВЦЭМ!$B$39:$B$782,B$367)+'СЕТ СН'!$F$16</f>
        <v>0</v>
      </c>
      <c r="C397" s="36">
        <f>SUMIFS(СВЦЭМ!$J$40:$J$783,СВЦЭМ!$A$40:$A$783,$A397,СВЦЭМ!$B$39:$B$782,C$367)+'СЕТ СН'!$F$16</f>
        <v>0</v>
      </c>
      <c r="D397" s="36">
        <f>SUMIFS(СВЦЭМ!$J$40:$J$783,СВЦЭМ!$A$40:$A$783,$A397,СВЦЭМ!$B$39:$B$782,D$367)+'СЕТ СН'!$F$16</f>
        <v>0</v>
      </c>
      <c r="E397" s="36">
        <f>SUMIFS(СВЦЭМ!$J$40:$J$783,СВЦЭМ!$A$40:$A$783,$A397,СВЦЭМ!$B$39:$B$782,E$367)+'СЕТ СН'!$F$16</f>
        <v>0</v>
      </c>
      <c r="F397" s="36">
        <f>SUMIFS(СВЦЭМ!$J$40:$J$783,СВЦЭМ!$A$40:$A$783,$A397,СВЦЭМ!$B$39:$B$782,F$367)+'СЕТ СН'!$F$16</f>
        <v>0</v>
      </c>
      <c r="G397" s="36">
        <f>SUMIFS(СВЦЭМ!$J$40:$J$783,СВЦЭМ!$A$40:$A$783,$A397,СВЦЭМ!$B$39:$B$782,G$367)+'СЕТ СН'!$F$16</f>
        <v>0</v>
      </c>
      <c r="H397" s="36">
        <f>SUMIFS(СВЦЭМ!$J$40:$J$783,СВЦЭМ!$A$40:$A$783,$A397,СВЦЭМ!$B$39:$B$782,H$367)+'СЕТ СН'!$F$16</f>
        <v>0</v>
      </c>
      <c r="I397" s="36">
        <f>SUMIFS(СВЦЭМ!$J$40:$J$783,СВЦЭМ!$A$40:$A$783,$A397,СВЦЭМ!$B$39:$B$782,I$367)+'СЕТ СН'!$F$16</f>
        <v>0</v>
      </c>
      <c r="J397" s="36">
        <f>SUMIFS(СВЦЭМ!$J$40:$J$783,СВЦЭМ!$A$40:$A$783,$A397,СВЦЭМ!$B$39:$B$782,J$367)+'СЕТ СН'!$F$16</f>
        <v>0</v>
      </c>
      <c r="K397" s="36">
        <f>SUMIFS(СВЦЭМ!$J$40:$J$783,СВЦЭМ!$A$40:$A$783,$A397,СВЦЭМ!$B$39:$B$782,K$367)+'СЕТ СН'!$F$16</f>
        <v>0</v>
      </c>
      <c r="L397" s="36">
        <f>SUMIFS(СВЦЭМ!$J$40:$J$783,СВЦЭМ!$A$40:$A$783,$A397,СВЦЭМ!$B$39:$B$782,L$367)+'СЕТ СН'!$F$16</f>
        <v>0</v>
      </c>
      <c r="M397" s="36">
        <f>SUMIFS(СВЦЭМ!$J$40:$J$783,СВЦЭМ!$A$40:$A$783,$A397,СВЦЭМ!$B$39:$B$782,M$367)+'СЕТ СН'!$F$16</f>
        <v>0</v>
      </c>
      <c r="N397" s="36">
        <f>SUMIFS(СВЦЭМ!$J$40:$J$783,СВЦЭМ!$A$40:$A$783,$A397,СВЦЭМ!$B$39:$B$782,N$367)+'СЕТ СН'!$F$16</f>
        <v>0</v>
      </c>
      <c r="O397" s="36">
        <f>SUMIFS(СВЦЭМ!$J$40:$J$783,СВЦЭМ!$A$40:$A$783,$A397,СВЦЭМ!$B$39:$B$782,O$367)+'СЕТ СН'!$F$16</f>
        <v>0</v>
      </c>
      <c r="P397" s="36">
        <f>SUMIFS(СВЦЭМ!$J$40:$J$783,СВЦЭМ!$A$40:$A$783,$A397,СВЦЭМ!$B$39:$B$782,P$367)+'СЕТ СН'!$F$16</f>
        <v>0</v>
      </c>
      <c r="Q397" s="36">
        <f>SUMIFS(СВЦЭМ!$J$40:$J$783,СВЦЭМ!$A$40:$A$783,$A397,СВЦЭМ!$B$39:$B$782,Q$367)+'СЕТ СН'!$F$16</f>
        <v>0</v>
      </c>
      <c r="R397" s="36">
        <f>SUMIFS(СВЦЭМ!$J$40:$J$783,СВЦЭМ!$A$40:$A$783,$A397,СВЦЭМ!$B$39:$B$782,R$367)+'СЕТ СН'!$F$16</f>
        <v>0</v>
      </c>
      <c r="S397" s="36">
        <f>SUMIFS(СВЦЭМ!$J$40:$J$783,СВЦЭМ!$A$40:$A$783,$A397,СВЦЭМ!$B$39:$B$782,S$367)+'СЕТ СН'!$F$16</f>
        <v>0</v>
      </c>
      <c r="T397" s="36">
        <f>SUMIFS(СВЦЭМ!$J$40:$J$783,СВЦЭМ!$A$40:$A$783,$A397,СВЦЭМ!$B$39:$B$782,T$367)+'СЕТ СН'!$F$16</f>
        <v>0</v>
      </c>
      <c r="U397" s="36">
        <f>SUMIFS(СВЦЭМ!$J$40:$J$783,СВЦЭМ!$A$40:$A$783,$A397,СВЦЭМ!$B$39:$B$782,U$367)+'СЕТ СН'!$F$16</f>
        <v>0</v>
      </c>
      <c r="V397" s="36">
        <f>SUMIFS(СВЦЭМ!$J$40:$J$783,СВЦЭМ!$A$40:$A$783,$A397,СВЦЭМ!$B$39:$B$782,V$367)+'СЕТ СН'!$F$16</f>
        <v>0</v>
      </c>
      <c r="W397" s="36">
        <f>SUMIFS(СВЦЭМ!$J$40:$J$783,СВЦЭМ!$A$40:$A$783,$A397,СВЦЭМ!$B$39:$B$782,W$367)+'СЕТ СН'!$F$16</f>
        <v>0</v>
      </c>
      <c r="X397" s="36">
        <f>SUMIFS(СВЦЭМ!$J$40:$J$783,СВЦЭМ!$A$40:$A$783,$A397,СВЦЭМ!$B$39:$B$782,X$367)+'СЕТ СН'!$F$16</f>
        <v>0</v>
      </c>
      <c r="Y397" s="36">
        <f>SUMIFS(СВЦЭМ!$J$40:$J$783,СВЦЭМ!$A$40:$A$783,$A397,СВЦЭМ!$B$39:$B$782,Y$367)+'СЕТ СН'!$F$16</f>
        <v>0</v>
      </c>
    </row>
    <row r="398" spans="1:26" ht="15.75" hidden="1" x14ac:dyDescent="0.2">
      <c r="A398" s="35">
        <f t="shared" si="10"/>
        <v>45077</v>
      </c>
      <c r="B398" s="36">
        <f>SUMIFS(СВЦЭМ!$J$40:$J$783,СВЦЭМ!$A$40:$A$783,$A398,СВЦЭМ!$B$39:$B$782,B$367)+'СЕТ СН'!$F$16</f>
        <v>0</v>
      </c>
      <c r="C398" s="36">
        <f>SUMIFS(СВЦЭМ!$J$40:$J$783,СВЦЭМ!$A$40:$A$783,$A398,СВЦЭМ!$B$39:$B$782,C$367)+'СЕТ СН'!$F$16</f>
        <v>0</v>
      </c>
      <c r="D398" s="36">
        <f>SUMIFS(СВЦЭМ!$J$40:$J$783,СВЦЭМ!$A$40:$A$783,$A398,СВЦЭМ!$B$39:$B$782,D$367)+'СЕТ СН'!$F$16</f>
        <v>0</v>
      </c>
      <c r="E398" s="36">
        <f>SUMIFS(СВЦЭМ!$J$40:$J$783,СВЦЭМ!$A$40:$A$783,$A398,СВЦЭМ!$B$39:$B$782,E$367)+'СЕТ СН'!$F$16</f>
        <v>0</v>
      </c>
      <c r="F398" s="36">
        <f>SUMIFS(СВЦЭМ!$J$40:$J$783,СВЦЭМ!$A$40:$A$783,$A398,СВЦЭМ!$B$39:$B$782,F$367)+'СЕТ СН'!$F$16</f>
        <v>0</v>
      </c>
      <c r="G398" s="36">
        <f>SUMIFS(СВЦЭМ!$J$40:$J$783,СВЦЭМ!$A$40:$A$783,$A398,СВЦЭМ!$B$39:$B$782,G$367)+'СЕТ СН'!$F$16</f>
        <v>0</v>
      </c>
      <c r="H398" s="36">
        <f>SUMIFS(СВЦЭМ!$J$40:$J$783,СВЦЭМ!$A$40:$A$783,$A398,СВЦЭМ!$B$39:$B$782,H$367)+'СЕТ СН'!$F$16</f>
        <v>0</v>
      </c>
      <c r="I398" s="36">
        <f>SUMIFS(СВЦЭМ!$J$40:$J$783,СВЦЭМ!$A$40:$A$783,$A398,СВЦЭМ!$B$39:$B$782,I$367)+'СЕТ СН'!$F$16</f>
        <v>0</v>
      </c>
      <c r="J398" s="36">
        <f>SUMIFS(СВЦЭМ!$J$40:$J$783,СВЦЭМ!$A$40:$A$783,$A398,СВЦЭМ!$B$39:$B$782,J$367)+'СЕТ СН'!$F$16</f>
        <v>0</v>
      </c>
      <c r="K398" s="36">
        <f>SUMIFS(СВЦЭМ!$J$40:$J$783,СВЦЭМ!$A$40:$A$783,$A398,СВЦЭМ!$B$39:$B$782,K$367)+'СЕТ СН'!$F$16</f>
        <v>0</v>
      </c>
      <c r="L398" s="36">
        <f>SUMIFS(СВЦЭМ!$J$40:$J$783,СВЦЭМ!$A$40:$A$783,$A398,СВЦЭМ!$B$39:$B$782,L$367)+'СЕТ СН'!$F$16</f>
        <v>0</v>
      </c>
      <c r="M398" s="36">
        <f>SUMIFS(СВЦЭМ!$J$40:$J$783,СВЦЭМ!$A$40:$A$783,$A398,СВЦЭМ!$B$39:$B$782,M$367)+'СЕТ СН'!$F$16</f>
        <v>0</v>
      </c>
      <c r="N398" s="36">
        <f>SUMIFS(СВЦЭМ!$J$40:$J$783,СВЦЭМ!$A$40:$A$783,$A398,СВЦЭМ!$B$39:$B$782,N$367)+'СЕТ СН'!$F$16</f>
        <v>0</v>
      </c>
      <c r="O398" s="36">
        <f>SUMIFS(СВЦЭМ!$J$40:$J$783,СВЦЭМ!$A$40:$A$783,$A398,СВЦЭМ!$B$39:$B$782,O$367)+'СЕТ СН'!$F$16</f>
        <v>0</v>
      </c>
      <c r="P398" s="36">
        <f>SUMIFS(СВЦЭМ!$J$40:$J$783,СВЦЭМ!$A$40:$A$783,$A398,СВЦЭМ!$B$39:$B$782,P$367)+'СЕТ СН'!$F$16</f>
        <v>0</v>
      </c>
      <c r="Q398" s="36">
        <f>SUMIFS(СВЦЭМ!$J$40:$J$783,СВЦЭМ!$A$40:$A$783,$A398,СВЦЭМ!$B$39:$B$782,Q$367)+'СЕТ СН'!$F$16</f>
        <v>0</v>
      </c>
      <c r="R398" s="36">
        <f>SUMIFS(СВЦЭМ!$J$40:$J$783,СВЦЭМ!$A$40:$A$783,$A398,СВЦЭМ!$B$39:$B$782,R$367)+'СЕТ СН'!$F$16</f>
        <v>0</v>
      </c>
      <c r="S398" s="36">
        <f>SUMIFS(СВЦЭМ!$J$40:$J$783,СВЦЭМ!$A$40:$A$783,$A398,СВЦЭМ!$B$39:$B$782,S$367)+'СЕТ СН'!$F$16</f>
        <v>0</v>
      </c>
      <c r="T398" s="36">
        <f>SUMIFS(СВЦЭМ!$J$40:$J$783,СВЦЭМ!$A$40:$A$783,$A398,СВЦЭМ!$B$39:$B$782,T$367)+'СЕТ СН'!$F$16</f>
        <v>0</v>
      </c>
      <c r="U398" s="36">
        <f>SUMIFS(СВЦЭМ!$J$40:$J$783,СВЦЭМ!$A$40:$A$783,$A398,СВЦЭМ!$B$39:$B$782,U$367)+'СЕТ СН'!$F$16</f>
        <v>0</v>
      </c>
      <c r="V398" s="36">
        <f>SUMIFS(СВЦЭМ!$J$40:$J$783,СВЦЭМ!$A$40:$A$783,$A398,СВЦЭМ!$B$39:$B$782,V$367)+'СЕТ СН'!$F$16</f>
        <v>0</v>
      </c>
      <c r="W398" s="36">
        <f>SUMIFS(СВЦЭМ!$J$40:$J$783,СВЦЭМ!$A$40:$A$783,$A398,СВЦЭМ!$B$39:$B$782,W$367)+'СЕТ СН'!$F$16</f>
        <v>0</v>
      </c>
      <c r="X398" s="36">
        <f>SUMIFS(СВЦЭМ!$J$40:$J$783,СВЦЭМ!$A$40:$A$783,$A398,СВЦЭМ!$B$39:$B$782,X$367)+'СЕТ СН'!$F$16</f>
        <v>0</v>
      </c>
      <c r="Y398" s="36">
        <f>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01.05.2023</v>
      </c>
      <c r="B403" s="36">
        <f>SUMIFS(СВЦЭМ!$K$40:$K$783,СВЦЭМ!$A$40:$A$783,$A403,СВЦЭМ!$B$39:$B$782,B$402)+'СЕТ СН'!$F$16</f>
        <v>0</v>
      </c>
      <c r="C403" s="36">
        <f>SUMIFS(СВЦЭМ!$K$40:$K$783,СВЦЭМ!$A$40:$A$783,$A403,СВЦЭМ!$B$39:$B$782,C$402)+'СЕТ СН'!$F$16</f>
        <v>0</v>
      </c>
      <c r="D403" s="36">
        <f>SUMIFS(СВЦЭМ!$K$40:$K$783,СВЦЭМ!$A$40:$A$783,$A403,СВЦЭМ!$B$39:$B$782,D$402)+'СЕТ СН'!$F$16</f>
        <v>0</v>
      </c>
      <c r="E403" s="36">
        <f>SUMIFS(СВЦЭМ!$K$40:$K$783,СВЦЭМ!$A$40:$A$783,$A403,СВЦЭМ!$B$39:$B$782,E$402)+'СЕТ СН'!$F$16</f>
        <v>0</v>
      </c>
      <c r="F403" s="36">
        <f>SUMIFS(СВЦЭМ!$K$40:$K$783,СВЦЭМ!$A$40:$A$783,$A403,СВЦЭМ!$B$39:$B$782,F$402)+'СЕТ СН'!$F$16</f>
        <v>0</v>
      </c>
      <c r="G403" s="36">
        <f>SUMIFS(СВЦЭМ!$K$40:$K$783,СВЦЭМ!$A$40:$A$783,$A403,СВЦЭМ!$B$39:$B$782,G$402)+'СЕТ СН'!$F$16</f>
        <v>0</v>
      </c>
      <c r="H403" s="36">
        <f>SUMIFS(СВЦЭМ!$K$40:$K$783,СВЦЭМ!$A$40:$A$783,$A403,СВЦЭМ!$B$39:$B$782,H$402)+'СЕТ СН'!$F$16</f>
        <v>0</v>
      </c>
      <c r="I403" s="36">
        <f>SUMIFS(СВЦЭМ!$K$40:$K$783,СВЦЭМ!$A$40:$A$783,$A403,СВЦЭМ!$B$39:$B$782,I$402)+'СЕТ СН'!$F$16</f>
        <v>0</v>
      </c>
      <c r="J403" s="36">
        <f>SUMIFS(СВЦЭМ!$K$40:$K$783,СВЦЭМ!$A$40:$A$783,$A403,СВЦЭМ!$B$39:$B$782,J$402)+'СЕТ СН'!$F$16</f>
        <v>0</v>
      </c>
      <c r="K403" s="36">
        <f>SUMIFS(СВЦЭМ!$K$40:$K$783,СВЦЭМ!$A$40:$A$783,$A403,СВЦЭМ!$B$39:$B$782,K$402)+'СЕТ СН'!$F$16</f>
        <v>0</v>
      </c>
      <c r="L403" s="36">
        <f>SUMIFS(СВЦЭМ!$K$40:$K$783,СВЦЭМ!$A$40:$A$783,$A403,СВЦЭМ!$B$39:$B$782,L$402)+'СЕТ СН'!$F$16</f>
        <v>0</v>
      </c>
      <c r="M403" s="36">
        <f>SUMIFS(СВЦЭМ!$K$40:$K$783,СВЦЭМ!$A$40:$A$783,$A403,СВЦЭМ!$B$39:$B$782,M$402)+'СЕТ СН'!$F$16</f>
        <v>0</v>
      </c>
      <c r="N403" s="36">
        <f>SUMIFS(СВЦЭМ!$K$40:$K$783,СВЦЭМ!$A$40:$A$783,$A403,СВЦЭМ!$B$39:$B$782,N$402)+'СЕТ СН'!$F$16</f>
        <v>0</v>
      </c>
      <c r="O403" s="36">
        <f>SUMIFS(СВЦЭМ!$K$40:$K$783,СВЦЭМ!$A$40:$A$783,$A403,СВЦЭМ!$B$39:$B$782,O$402)+'СЕТ СН'!$F$16</f>
        <v>0</v>
      </c>
      <c r="P403" s="36">
        <f>SUMIFS(СВЦЭМ!$K$40:$K$783,СВЦЭМ!$A$40:$A$783,$A403,СВЦЭМ!$B$39:$B$782,P$402)+'СЕТ СН'!$F$16</f>
        <v>0</v>
      </c>
      <c r="Q403" s="36">
        <f>SUMIFS(СВЦЭМ!$K$40:$K$783,СВЦЭМ!$A$40:$A$783,$A403,СВЦЭМ!$B$39:$B$782,Q$402)+'СЕТ СН'!$F$16</f>
        <v>0</v>
      </c>
      <c r="R403" s="36">
        <f>SUMIFS(СВЦЭМ!$K$40:$K$783,СВЦЭМ!$A$40:$A$783,$A403,СВЦЭМ!$B$39:$B$782,R$402)+'СЕТ СН'!$F$16</f>
        <v>0</v>
      </c>
      <c r="S403" s="36">
        <f>SUMIFS(СВЦЭМ!$K$40:$K$783,СВЦЭМ!$A$40:$A$783,$A403,СВЦЭМ!$B$39:$B$782,S$402)+'СЕТ СН'!$F$16</f>
        <v>0</v>
      </c>
      <c r="T403" s="36">
        <f>SUMIFS(СВЦЭМ!$K$40:$K$783,СВЦЭМ!$A$40:$A$783,$A403,СВЦЭМ!$B$39:$B$782,T$402)+'СЕТ СН'!$F$16</f>
        <v>0</v>
      </c>
      <c r="U403" s="36">
        <f>SUMIFS(СВЦЭМ!$K$40:$K$783,СВЦЭМ!$A$40:$A$783,$A403,СВЦЭМ!$B$39:$B$782,U$402)+'СЕТ СН'!$F$16</f>
        <v>0</v>
      </c>
      <c r="V403" s="36">
        <f>SUMIFS(СВЦЭМ!$K$40:$K$783,СВЦЭМ!$A$40:$A$783,$A403,СВЦЭМ!$B$39:$B$782,V$402)+'СЕТ СН'!$F$16</f>
        <v>0</v>
      </c>
      <c r="W403" s="36">
        <f>SUMIFS(СВЦЭМ!$K$40:$K$783,СВЦЭМ!$A$40:$A$783,$A403,СВЦЭМ!$B$39:$B$782,W$402)+'СЕТ СН'!$F$16</f>
        <v>0</v>
      </c>
      <c r="X403" s="36">
        <f>SUMIFS(СВЦЭМ!$K$40:$K$783,СВЦЭМ!$A$40:$A$783,$A403,СВЦЭМ!$B$39:$B$782,X$402)+'СЕТ СН'!$F$16</f>
        <v>0</v>
      </c>
      <c r="Y403" s="36">
        <f>SUMIFS(СВЦЭМ!$K$40:$K$783,СВЦЭМ!$A$40:$A$783,$A403,СВЦЭМ!$B$39:$B$782,Y$402)+'СЕТ СН'!$F$16</f>
        <v>0</v>
      </c>
      <c r="AA403" s="45"/>
    </row>
    <row r="404" spans="1:27" ht="15.75" hidden="1" x14ac:dyDescent="0.2">
      <c r="A404" s="35">
        <f>A403+1</f>
        <v>45048</v>
      </c>
      <c r="B404" s="36">
        <f>SUMIFS(СВЦЭМ!$K$40:$K$783,СВЦЭМ!$A$40:$A$783,$A404,СВЦЭМ!$B$39:$B$782,B$402)+'СЕТ СН'!$F$16</f>
        <v>0</v>
      </c>
      <c r="C404" s="36">
        <f>SUMIFS(СВЦЭМ!$K$40:$K$783,СВЦЭМ!$A$40:$A$783,$A404,СВЦЭМ!$B$39:$B$782,C$402)+'СЕТ СН'!$F$16</f>
        <v>0</v>
      </c>
      <c r="D404" s="36">
        <f>SUMIFS(СВЦЭМ!$K$40:$K$783,СВЦЭМ!$A$40:$A$783,$A404,СВЦЭМ!$B$39:$B$782,D$402)+'СЕТ СН'!$F$16</f>
        <v>0</v>
      </c>
      <c r="E404" s="36">
        <f>SUMIFS(СВЦЭМ!$K$40:$K$783,СВЦЭМ!$A$40:$A$783,$A404,СВЦЭМ!$B$39:$B$782,E$402)+'СЕТ СН'!$F$16</f>
        <v>0</v>
      </c>
      <c r="F404" s="36">
        <f>SUMIFS(СВЦЭМ!$K$40:$K$783,СВЦЭМ!$A$40:$A$783,$A404,СВЦЭМ!$B$39:$B$782,F$402)+'СЕТ СН'!$F$16</f>
        <v>0</v>
      </c>
      <c r="G404" s="36">
        <f>SUMIFS(СВЦЭМ!$K$40:$K$783,СВЦЭМ!$A$40:$A$783,$A404,СВЦЭМ!$B$39:$B$782,G$402)+'СЕТ СН'!$F$16</f>
        <v>0</v>
      </c>
      <c r="H404" s="36">
        <f>SUMIFS(СВЦЭМ!$K$40:$K$783,СВЦЭМ!$A$40:$A$783,$A404,СВЦЭМ!$B$39:$B$782,H$402)+'СЕТ СН'!$F$16</f>
        <v>0</v>
      </c>
      <c r="I404" s="36">
        <f>SUMIFS(СВЦЭМ!$K$40:$K$783,СВЦЭМ!$A$40:$A$783,$A404,СВЦЭМ!$B$39:$B$782,I$402)+'СЕТ СН'!$F$16</f>
        <v>0</v>
      </c>
      <c r="J404" s="36">
        <f>SUMIFS(СВЦЭМ!$K$40:$K$783,СВЦЭМ!$A$40:$A$783,$A404,СВЦЭМ!$B$39:$B$782,J$402)+'СЕТ СН'!$F$16</f>
        <v>0</v>
      </c>
      <c r="K404" s="36">
        <f>SUMIFS(СВЦЭМ!$K$40:$K$783,СВЦЭМ!$A$40:$A$783,$A404,СВЦЭМ!$B$39:$B$782,K$402)+'СЕТ СН'!$F$16</f>
        <v>0</v>
      </c>
      <c r="L404" s="36">
        <f>SUMIFS(СВЦЭМ!$K$40:$K$783,СВЦЭМ!$A$40:$A$783,$A404,СВЦЭМ!$B$39:$B$782,L$402)+'СЕТ СН'!$F$16</f>
        <v>0</v>
      </c>
      <c r="M404" s="36">
        <f>SUMIFS(СВЦЭМ!$K$40:$K$783,СВЦЭМ!$A$40:$A$783,$A404,СВЦЭМ!$B$39:$B$782,M$402)+'СЕТ СН'!$F$16</f>
        <v>0</v>
      </c>
      <c r="N404" s="36">
        <f>SUMIFS(СВЦЭМ!$K$40:$K$783,СВЦЭМ!$A$40:$A$783,$A404,СВЦЭМ!$B$39:$B$782,N$402)+'СЕТ СН'!$F$16</f>
        <v>0</v>
      </c>
      <c r="O404" s="36">
        <f>SUMIFS(СВЦЭМ!$K$40:$K$783,СВЦЭМ!$A$40:$A$783,$A404,СВЦЭМ!$B$39:$B$782,O$402)+'СЕТ СН'!$F$16</f>
        <v>0</v>
      </c>
      <c r="P404" s="36">
        <f>SUMIFS(СВЦЭМ!$K$40:$K$783,СВЦЭМ!$A$40:$A$783,$A404,СВЦЭМ!$B$39:$B$782,P$402)+'СЕТ СН'!$F$16</f>
        <v>0</v>
      </c>
      <c r="Q404" s="36">
        <f>SUMIFS(СВЦЭМ!$K$40:$K$783,СВЦЭМ!$A$40:$A$783,$A404,СВЦЭМ!$B$39:$B$782,Q$402)+'СЕТ СН'!$F$16</f>
        <v>0</v>
      </c>
      <c r="R404" s="36">
        <f>SUMIFS(СВЦЭМ!$K$40:$K$783,СВЦЭМ!$A$40:$A$783,$A404,СВЦЭМ!$B$39:$B$782,R$402)+'СЕТ СН'!$F$16</f>
        <v>0</v>
      </c>
      <c r="S404" s="36">
        <f>SUMIFS(СВЦЭМ!$K$40:$K$783,СВЦЭМ!$A$40:$A$783,$A404,СВЦЭМ!$B$39:$B$782,S$402)+'СЕТ СН'!$F$16</f>
        <v>0</v>
      </c>
      <c r="T404" s="36">
        <f>SUMIFS(СВЦЭМ!$K$40:$K$783,СВЦЭМ!$A$40:$A$783,$A404,СВЦЭМ!$B$39:$B$782,T$402)+'СЕТ СН'!$F$16</f>
        <v>0</v>
      </c>
      <c r="U404" s="36">
        <f>SUMIFS(СВЦЭМ!$K$40:$K$783,СВЦЭМ!$A$40:$A$783,$A404,СВЦЭМ!$B$39:$B$782,U$402)+'СЕТ СН'!$F$16</f>
        <v>0</v>
      </c>
      <c r="V404" s="36">
        <f>SUMIFS(СВЦЭМ!$K$40:$K$783,СВЦЭМ!$A$40:$A$783,$A404,СВЦЭМ!$B$39:$B$782,V$402)+'СЕТ СН'!$F$16</f>
        <v>0</v>
      </c>
      <c r="W404" s="36">
        <f>SUMIFS(СВЦЭМ!$K$40:$K$783,СВЦЭМ!$A$40:$A$783,$A404,СВЦЭМ!$B$39:$B$782,W$402)+'СЕТ СН'!$F$16</f>
        <v>0</v>
      </c>
      <c r="X404" s="36">
        <f>SUMIFS(СВЦЭМ!$K$40:$K$783,СВЦЭМ!$A$40:$A$783,$A404,СВЦЭМ!$B$39:$B$782,X$402)+'СЕТ СН'!$F$16</f>
        <v>0</v>
      </c>
      <c r="Y404" s="36">
        <f>SUMIFS(СВЦЭМ!$K$40:$K$783,СВЦЭМ!$A$40:$A$783,$A404,СВЦЭМ!$B$39:$B$782,Y$402)+'СЕТ СН'!$F$16</f>
        <v>0</v>
      </c>
    </row>
    <row r="405" spans="1:27" ht="15.75" hidden="1" x14ac:dyDescent="0.2">
      <c r="A405" s="35">
        <f t="shared" ref="A405:A433" si="11">A404+1</f>
        <v>45049</v>
      </c>
      <c r="B405" s="36">
        <f>SUMIFS(СВЦЭМ!$K$40:$K$783,СВЦЭМ!$A$40:$A$783,$A405,СВЦЭМ!$B$39:$B$782,B$402)+'СЕТ СН'!$F$16</f>
        <v>0</v>
      </c>
      <c r="C405" s="36">
        <f>SUMIFS(СВЦЭМ!$K$40:$K$783,СВЦЭМ!$A$40:$A$783,$A405,СВЦЭМ!$B$39:$B$782,C$402)+'СЕТ СН'!$F$16</f>
        <v>0</v>
      </c>
      <c r="D405" s="36">
        <f>SUMIFS(СВЦЭМ!$K$40:$K$783,СВЦЭМ!$A$40:$A$783,$A405,СВЦЭМ!$B$39:$B$782,D$402)+'СЕТ СН'!$F$16</f>
        <v>0</v>
      </c>
      <c r="E405" s="36">
        <f>SUMIFS(СВЦЭМ!$K$40:$K$783,СВЦЭМ!$A$40:$A$783,$A405,СВЦЭМ!$B$39:$B$782,E$402)+'СЕТ СН'!$F$16</f>
        <v>0</v>
      </c>
      <c r="F405" s="36">
        <f>SUMIFS(СВЦЭМ!$K$40:$K$783,СВЦЭМ!$A$40:$A$783,$A405,СВЦЭМ!$B$39:$B$782,F$402)+'СЕТ СН'!$F$16</f>
        <v>0</v>
      </c>
      <c r="G405" s="36">
        <f>SUMIFS(СВЦЭМ!$K$40:$K$783,СВЦЭМ!$A$40:$A$783,$A405,СВЦЭМ!$B$39:$B$782,G$402)+'СЕТ СН'!$F$16</f>
        <v>0</v>
      </c>
      <c r="H405" s="36">
        <f>SUMIFS(СВЦЭМ!$K$40:$K$783,СВЦЭМ!$A$40:$A$783,$A405,СВЦЭМ!$B$39:$B$782,H$402)+'СЕТ СН'!$F$16</f>
        <v>0</v>
      </c>
      <c r="I405" s="36">
        <f>SUMIFS(СВЦЭМ!$K$40:$K$783,СВЦЭМ!$A$40:$A$783,$A405,СВЦЭМ!$B$39:$B$782,I$402)+'СЕТ СН'!$F$16</f>
        <v>0</v>
      </c>
      <c r="J405" s="36">
        <f>SUMIFS(СВЦЭМ!$K$40:$K$783,СВЦЭМ!$A$40:$A$783,$A405,СВЦЭМ!$B$39:$B$782,J$402)+'СЕТ СН'!$F$16</f>
        <v>0</v>
      </c>
      <c r="K405" s="36">
        <f>SUMIFS(СВЦЭМ!$K$40:$K$783,СВЦЭМ!$A$40:$A$783,$A405,СВЦЭМ!$B$39:$B$782,K$402)+'СЕТ СН'!$F$16</f>
        <v>0</v>
      </c>
      <c r="L405" s="36">
        <f>SUMIFS(СВЦЭМ!$K$40:$K$783,СВЦЭМ!$A$40:$A$783,$A405,СВЦЭМ!$B$39:$B$782,L$402)+'СЕТ СН'!$F$16</f>
        <v>0</v>
      </c>
      <c r="M405" s="36">
        <f>SUMIFS(СВЦЭМ!$K$40:$K$783,СВЦЭМ!$A$40:$A$783,$A405,СВЦЭМ!$B$39:$B$782,M$402)+'СЕТ СН'!$F$16</f>
        <v>0</v>
      </c>
      <c r="N405" s="36">
        <f>SUMIFS(СВЦЭМ!$K$40:$K$783,СВЦЭМ!$A$40:$A$783,$A405,СВЦЭМ!$B$39:$B$782,N$402)+'СЕТ СН'!$F$16</f>
        <v>0</v>
      </c>
      <c r="O405" s="36">
        <f>SUMIFS(СВЦЭМ!$K$40:$K$783,СВЦЭМ!$A$40:$A$783,$A405,СВЦЭМ!$B$39:$B$782,O$402)+'СЕТ СН'!$F$16</f>
        <v>0</v>
      </c>
      <c r="P405" s="36">
        <f>SUMIFS(СВЦЭМ!$K$40:$K$783,СВЦЭМ!$A$40:$A$783,$A405,СВЦЭМ!$B$39:$B$782,P$402)+'СЕТ СН'!$F$16</f>
        <v>0</v>
      </c>
      <c r="Q405" s="36">
        <f>SUMIFS(СВЦЭМ!$K$40:$K$783,СВЦЭМ!$A$40:$A$783,$A405,СВЦЭМ!$B$39:$B$782,Q$402)+'СЕТ СН'!$F$16</f>
        <v>0</v>
      </c>
      <c r="R405" s="36">
        <f>SUMIFS(СВЦЭМ!$K$40:$K$783,СВЦЭМ!$A$40:$A$783,$A405,СВЦЭМ!$B$39:$B$782,R$402)+'СЕТ СН'!$F$16</f>
        <v>0</v>
      </c>
      <c r="S405" s="36">
        <f>SUMIFS(СВЦЭМ!$K$40:$K$783,СВЦЭМ!$A$40:$A$783,$A405,СВЦЭМ!$B$39:$B$782,S$402)+'СЕТ СН'!$F$16</f>
        <v>0</v>
      </c>
      <c r="T405" s="36">
        <f>SUMIFS(СВЦЭМ!$K$40:$K$783,СВЦЭМ!$A$40:$A$783,$A405,СВЦЭМ!$B$39:$B$782,T$402)+'СЕТ СН'!$F$16</f>
        <v>0</v>
      </c>
      <c r="U405" s="36">
        <f>SUMIFS(СВЦЭМ!$K$40:$K$783,СВЦЭМ!$A$40:$A$783,$A405,СВЦЭМ!$B$39:$B$782,U$402)+'СЕТ СН'!$F$16</f>
        <v>0</v>
      </c>
      <c r="V405" s="36">
        <f>SUMIFS(СВЦЭМ!$K$40:$K$783,СВЦЭМ!$A$40:$A$783,$A405,СВЦЭМ!$B$39:$B$782,V$402)+'СЕТ СН'!$F$16</f>
        <v>0</v>
      </c>
      <c r="W405" s="36">
        <f>SUMIFS(СВЦЭМ!$K$40:$K$783,СВЦЭМ!$A$40:$A$783,$A405,СВЦЭМ!$B$39:$B$782,W$402)+'СЕТ СН'!$F$16</f>
        <v>0</v>
      </c>
      <c r="X405" s="36">
        <f>SUMIFS(СВЦЭМ!$K$40:$K$783,СВЦЭМ!$A$40:$A$783,$A405,СВЦЭМ!$B$39:$B$782,X$402)+'СЕТ СН'!$F$16</f>
        <v>0</v>
      </c>
      <c r="Y405" s="36">
        <f>SUMIFS(СВЦЭМ!$K$40:$K$783,СВЦЭМ!$A$40:$A$783,$A405,СВЦЭМ!$B$39:$B$782,Y$402)+'СЕТ СН'!$F$16</f>
        <v>0</v>
      </c>
    </row>
    <row r="406" spans="1:27" ht="15.75" hidden="1" x14ac:dyDescent="0.2">
      <c r="A406" s="35">
        <f t="shared" si="11"/>
        <v>45050</v>
      </c>
      <c r="B406" s="36">
        <f>SUMIFS(СВЦЭМ!$K$40:$K$783,СВЦЭМ!$A$40:$A$783,$A406,СВЦЭМ!$B$39:$B$782,B$402)+'СЕТ СН'!$F$16</f>
        <v>0</v>
      </c>
      <c r="C406" s="36">
        <f>SUMIFS(СВЦЭМ!$K$40:$K$783,СВЦЭМ!$A$40:$A$783,$A406,СВЦЭМ!$B$39:$B$782,C$402)+'СЕТ СН'!$F$16</f>
        <v>0</v>
      </c>
      <c r="D406" s="36">
        <f>SUMIFS(СВЦЭМ!$K$40:$K$783,СВЦЭМ!$A$40:$A$783,$A406,СВЦЭМ!$B$39:$B$782,D$402)+'СЕТ СН'!$F$16</f>
        <v>0</v>
      </c>
      <c r="E406" s="36">
        <f>SUMIFS(СВЦЭМ!$K$40:$K$783,СВЦЭМ!$A$40:$A$783,$A406,СВЦЭМ!$B$39:$B$782,E$402)+'СЕТ СН'!$F$16</f>
        <v>0</v>
      </c>
      <c r="F406" s="36">
        <f>SUMIFS(СВЦЭМ!$K$40:$K$783,СВЦЭМ!$A$40:$A$783,$A406,СВЦЭМ!$B$39:$B$782,F$402)+'СЕТ СН'!$F$16</f>
        <v>0</v>
      </c>
      <c r="G406" s="36">
        <f>SUMIFS(СВЦЭМ!$K$40:$K$783,СВЦЭМ!$A$40:$A$783,$A406,СВЦЭМ!$B$39:$B$782,G$402)+'СЕТ СН'!$F$16</f>
        <v>0</v>
      </c>
      <c r="H406" s="36">
        <f>SUMIFS(СВЦЭМ!$K$40:$K$783,СВЦЭМ!$A$40:$A$783,$A406,СВЦЭМ!$B$39:$B$782,H$402)+'СЕТ СН'!$F$16</f>
        <v>0</v>
      </c>
      <c r="I406" s="36">
        <f>SUMIFS(СВЦЭМ!$K$40:$K$783,СВЦЭМ!$A$40:$A$783,$A406,СВЦЭМ!$B$39:$B$782,I$402)+'СЕТ СН'!$F$16</f>
        <v>0</v>
      </c>
      <c r="J406" s="36">
        <f>SUMIFS(СВЦЭМ!$K$40:$K$783,СВЦЭМ!$A$40:$A$783,$A406,СВЦЭМ!$B$39:$B$782,J$402)+'СЕТ СН'!$F$16</f>
        <v>0</v>
      </c>
      <c r="K406" s="36">
        <f>SUMIFS(СВЦЭМ!$K$40:$K$783,СВЦЭМ!$A$40:$A$783,$A406,СВЦЭМ!$B$39:$B$782,K$402)+'СЕТ СН'!$F$16</f>
        <v>0</v>
      </c>
      <c r="L406" s="36">
        <f>SUMIFS(СВЦЭМ!$K$40:$K$783,СВЦЭМ!$A$40:$A$783,$A406,СВЦЭМ!$B$39:$B$782,L$402)+'СЕТ СН'!$F$16</f>
        <v>0</v>
      </c>
      <c r="M406" s="36">
        <f>SUMIFS(СВЦЭМ!$K$40:$K$783,СВЦЭМ!$A$40:$A$783,$A406,СВЦЭМ!$B$39:$B$782,M$402)+'СЕТ СН'!$F$16</f>
        <v>0</v>
      </c>
      <c r="N406" s="36">
        <f>SUMIFS(СВЦЭМ!$K$40:$K$783,СВЦЭМ!$A$40:$A$783,$A406,СВЦЭМ!$B$39:$B$782,N$402)+'СЕТ СН'!$F$16</f>
        <v>0</v>
      </c>
      <c r="O406" s="36">
        <f>SUMIFS(СВЦЭМ!$K$40:$K$783,СВЦЭМ!$A$40:$A$783,$A406,СВЦЭМ!$B$39:$B$782,O$402)+'СЕТ СН'!$F$16</f>
        <v>0</v>
      </c>
      <c r="P406" s="36">
        <f>SUMIFS(СВЦЭМ!$K$40:$K$783,СВЦЭМ!$A$40:$A$783,$A406,СВЦЭМ!$B$39:$B$782,P$402)+'СЕТ СН'!$F$16</f>
        <v>0</v>
      </c>
      <c r="Q406" s="36">
        <f>SUMIFS(СВЦЭМ!$K$40:$K$783,СВЦЭМ!$A$40:$A$783,$A406,СВЦЭМ!$B$39:$B$782,Q$402)+'СЕТ СН'!$F$16</f>
        <v>0</v>
      </c>
      <c r="R406" s="36">
        <f>SUMIFS(СВЦЭМ!$K$40:$K$783,СВЦЭМ!$A$40:$A$783,$A406,СВЦЭМ!$B$39:$B$782,R$402)+'СЕТ СН'!$F$16</f>
        <v>0</v>
      </c>
      <c r="S406" s="36">
        <f>SUMIFS(СВЦЭМ!$K$40:$K$783,СВЦЭМ!$A$40:$A$783,$A406,СВЦЭМ!$B$39:$B$782,S$402)+'СЕТ СН'!$F$16</f>
        <v>0</v>
      </c>
      <c r="T406" s="36">
        <f>SUMIFS(СВЦЭМ!$K$40:$K$783,СВЦЭМ!$A$40:$A$783,$A406,СВЦЭМ!$B$39:$B$782,T$402)+'СЕТ СН'!$F$16</f>
        <v>0</v>
      </c>
      <c r="U406" s="36">
        <f>SUMIFS(СВЦЭМ!$K$40:$K$783,СВЦЭМ!$A$40:$A$783,$A406,СВЦЭМ!$B$39:$B$782,U$402)+'СЕТ СН'!$F$16</f>
        <v>0</v>
      </c>
      <c r="V406" s="36">
        <f>SUMIFS(СВЦЭМ!$K$40:$K$783,СВЦЭМ!$A$40:$A$783,$A406,СВЦЭМ!$B$39:$B$782,V$402)+'СЕТ СН'!$F$16</f>
        <v>0</v>
      </c>
      <c r="W406" s="36">
        <f>SUMIFS(СВЦЭМ!$K$40:$K$783,СВЦЭМ!$A$40:$A$783,$A406,СВЦЭМ!$B$39:$B$782,W$402)+'СЕТ СН'!$F$16</f>
        <v>0</v>
      </c>
      <c r="X406" s="36">
        <f>SUMIFS(СВЦЭМ!$K$40:$K$783,СВЦЭМ!$A$40:$A$783,$A406,СВЦЭМ!$B$39:$B$782,X$402)+'СЕТ СН'!$F$16</f>
        <v>0</v>
      </c>
      <c r="Y406" s="36">
        <f>SUMIFS(СВЦЭМ!$K$40:$K$783,СВЦЭМ!$A$40:$A$783,$A406,СВЦЭМ!$B$39:$B$782,Y$402)+'СЕТ СН'!$F$16</f>
        <v>0</v>
      </c>
    </row>
    <row r="407" spans="1:27" ht="15.75" hidden="1" x14ac:dyDescent="0.2">
      <c r="A407" s="35">
        <f t="shared" si="11"/>
        <v>45051</v>
      </c>
      <c r="B407" s="36">
        <f>SUMIFS(СВЦЭМ!$K$40:$K$783,СВЦЭМ!$A$40:$A$783,$A407,СВЦЭМ!$B$39:$B$782,B$402)+'СЕТ СН'!$F$16</f>
        <v>0</v>
      </c>
      <c r="C407" s="36">
        <f>SUMIFS(СВЦЭМ!$K$40:$K$783,СВЦЭМ!$A$40:$A$783,$A407,СВЦЭМ!$B$39:$B$782,C$402)+'СЕТ СН'!$F$16</f>
        <v>0</v>
      </c>
      <c r="D407" s="36">
        <f>SUMIFS(СВЦЭМ!$K$40:$K$783,СВЦЭМ!$A$40:$A$783,$A407,СВЦЭМ!$B$39:$B$782,D$402)+'СЕТ СН'!$F$16</f>
        <v>0</v>
      </c>
      <c r="E407" s="36">
        <f>SUMIFS(СВЦЭМ!$K$40:$K$783,СВЦЭМ!$A$40:$A$783,$A407,СВЦЭМ!$B$39:$B$782,E$402)+'СЕТ СН'!$F$16</f>
        <v>0</v>
      </c>
      <c r="F407" s="36">
        <f>SUMIFS(СВЦЭМ!$K$40:$K$783,СВЦЭМ!$A$40:$A$783,$A407,СВЦЭМ!$B$39:$B$782,F$402)+'СЕТ СН'!$F$16</f>
        <v>0</v>
      </c>
      <c r="G407" s="36">
        <f>SUMIFS(СВЦЭМ!$K$40:$K$783,СВЦЭМ!$A$40:$A$783,$A407,СВЦЭМ!$B$39:$B$782,G$402)+'СЕТ СН'!$F$16</f>
        <v>0</v>
      </c>
      <c r="H407" s="36">
        <f>SUMIFS(СВЦЭМ!$K$40:$K$783,СВЦЭМ!$A$40:$A$783,$A407,СВЦЭМ!$B$39:$B$782,H$402)+'СЕТ СН'!$F$16</f>
        <v>0</v>
      </c>
      <c r="I407" s="36">
        <f>SUMIFS(СВЦЭМ!$K$40:$K$783,СВЦЭМ!$A$40:$A$783,$A407,СВЦЭМ!$B$39:$B$782,I$402)+'СЕТ СН'!$F$16</f>
        <v>0</v>
      </c>
      <c r="J407" s="36">
        <f>SUMIFS(СВЦЭМ!$K$40:$K$783,СВЦЭМ!$A$40:$A$783,$A407,СВЦЭМ!$B$39:$B$782,J$402)+'СЕТ СН'!$F$16</f>
        <v>0</v>
      </c>
      <c r="K407" s="36">
        <f>SUMIFS(СВЦЭМ!$K$40:$K$783,СВЦЭМ!$A$40:$A$783,$A407,СВЦЭМ!$B$39:$B$782,K$402)+'СЕТ СН'!$F$16</f>
        <v>0</v>
      </c>
      <c r="L407" s="36">
        <f>SUMIFS(СВЦЭМ!$K$40:$K$783,СВЦЭМ!$A$40:$A$783,$A407,СВЦЭМ!$B$39:$B$782,L$402)+'СЕТ СН'!$F$16</f>
        <v>0</v>
      </c>
      <c r="M407" s="36">
        <f>SUMIFS(СВЦЭМ!$K$40:$K$783,СВЦЭМ!$A$40:$A$783,$A407,СВЦЭМ!$B$39:$B$782,M$402)+'СЕТ СН'!$F$16</f>
        <v>0</v>
      </c>
      <c r="N407" s="36">
        <f>SUMIFS(СВЦЭМ!$K$40:$K$783,СВЦЭМ!$A$40:$A$783,$A407,СВЦЭМ!$B$39:$B$782,N$402)+'СЕТ СН'!$F$16</f>
        <v>0</v>
      </c>
      <c r="O407" s="36">
        <f>SUMIFS(СВЦЭМ!$K$40:$K$783,СВЦЭМ!$A$40:$A$783,$A407,СВЦЭМ!$B$39:$B$782,O$402)+'СЕТ СН'!$F$16</f>
        <v>0</v>
      </c>
      <c r="P407" s="36">
        <f>SUMIFS(СВЦЭМ!$K$40:$K$783,СВЦЭМ!$A$40:$A$783,$A407,СВЦЭМ!$B$39:$B$782,P$402)+'СЕТ СН'!$F$16</f>
        <v>0</v>
      </c>
      <c r="Q407" s="36">
        <f>SUMIFS(СВЦЭМ!$K$40:$K$783,СВЦЭМ!$A$40:$A$783,$A407,СВЦЭМ!$B$39:$B$782,Q$402)+'СЕТ СН'!$F$16</f>
        <v>0</v>
      </c>
      <c r="R407" s="36">
        <f>SUMIFS(СВЦЭМ!$K$40:$K$783,СВЦЭМ!$A$40:$A$783,$A407,СВЦЭМ!$B$39:$B$782,R$402)+'СЕТ СН'!$F$16</f>
        <v>0</v>
      </c>
      <c r="S407" s="36">
        <f>SUMIFS(СВЦЭМ!$K$40:$K$783,СВЦЭМ!$A$40:$A$783,$A407,СВЦЭМ!$B$39:$B$782,S$402)+'СЕТ СН'!$F$16</f>
        <v>0</v>
      </c>
      <c r="T407" s="36">
        <f>SUMIFS(СВЦЭМ!$K$40:$K$783,СВЦЭМ!$A$40:$A$783,$A407,СВЦЭМ!$B$39:$B$782,T$402)+'СЕТ СН'!$F$16</f>
        <v>0</v>
      </c>
      <c r="U407" s="36">
        <f>SUMIFS(СВЦЭМ!$K$40:$K$783,СВЦЭМ!$A$40:$A$783,$A407,СВЦЭМ!$B$39:$B$782,U$402)+'СЕТ СН'!$F$16</f>
        <v>0</v>
      </c>
      <c r="V407" s="36">
        <f>SUMIFS(СВЦЭМ!$K$40:$K$783,СВЦЭМ!$A$40:$A$783,$A407,СВЦЭМ!$B$39:$B$782,V$402)+'СЕТ СН'!$F$16</f>
        <v>0</v>
      </c>
      <c r="W407" s="36">
        <f>SUMIFS(СВЦЭМ!$K$40:$K$783,СВЦЭМ!$A$40:$A$783,$A407,СВЦЭМ!$B$39:$B$782,W$402)+'СЕТ СН'!$F$16</f>
        <v>0</v>
      </c>
      <c r="X407" s="36">
        <f>SUMIFS(СВЦЭМ!$K$40:$K$783,СВЦЭМ!$A$40:$A$783,$A407,СВЦЭМ!$B$39:$B$782,X$402)+'СЕТ СН'!$F$16</f>
        <v>0</v>
      </c>
      <c r="Y407" s="36">
        <f>SUMIFS(СВЦЭМ!$K$40:$K$783,СВЦЭМ!$A$40:$A$783,$A407,СВЦЭМ!$B$39:$B$782,Y$402)+'СЕТ СН'!$F$16</f>
        <v>0</v>
      </c>
    </row>
    <row r="408" spans="1:27" ht="15.75" hidden="1" x14ac:dyDescent="0.2">
      <c r="A408" s="35">
        <f t="shared" si="11"/>
        <v>45052</v>
      </c>
      <c r="B408" s="36">
        <f>SUMIFS(СВЦЭМ!$K$40:$K$783,СВЦЭМ!$A$40:$A$783,$A408,СВЦЭМ!$B$39:$B$782,B$402)+'СЕТ СН'!$F$16</f>
        <v>0</v>
      </c>
      <c r="C408" s="36">
        <f>SUMIFS(СВЦЭМ!$K$40:$K$783,СВЦЭМ!$A$40:$A$783,$A408,СВЦЭМ!$B$39:$B$782,C$402)+'СЕТ СН'!$F$16</f>
        <v>0</v>
      </c>
      <c r="D408" s="36">
        <f>SUMIFS(СВЦЭМ!$K$40:$K$783,СВЦЭМ!$A$40:$A$783,$A408,СВЦЭМ!$B$39:$B$782,D$402)+'СЕТ СН'!$F$16</f>
        <v>0</v>
      </c>
      <c r="E408" s="36">
        <f>SUMIFS(СВЦЭМ!$K$40:$K$783,СВЦЭМ!$A$40:$A$783,$A408,СВЦЭМ!$B$39:$B$782,E$402)+'СЕТ СН'!$F$16</f>
        <v>0</v>
      </c>
      <c r="F408" s="36">
        <f>SUMIFS(СВЦЭМ!$K$40:$K$783,СВЦЭМ!$A$40:$A$783,$A408,СВЦЭМ!$B$39:$B$782,F$402)+'СЕТ СН'!$F$16</f>
        <v>0</v>
      </c>
      <c r="G408" s="36">
        <f>SUMIFS(СВЦЭМ!$K$40:$K$783,СВЦЭМ!$A$40:$A$783,$A408,СВЦЭМ!$B$39:$B$782,G$402)+'СЕТ СН'!$F$16</f>
        <v>0</v>
      </c>
      <c r="H408" s="36">
        <f>SUMIFS(СВЦЭМ!$K$40:$K$783,СВЦЭМ!$A$40:$A$783,$A408,СВЦЭМ!$B$39:$B$782,H$402)+'СЕТ СН'!$F$16</f>
        <v>0</v>
      </c>
      <c r="I408" s="36">
        <f>SUMIFS(СВЦЭМ!$K$40:$K$783,СВЦЭМ!$A$40:$A$783,$A408,СВЦЭМ!$B$39:$B$782,I$402)+'СЕТ СН'!$F$16</f>
        <v>0</v>
      </c>
      <c r="J408" s="36">
        <f>SUMIFS(СВЦЭМ!$K$40:$K$783,СВЦЭМ!$A$40:$A$783,$A408,СВЦЭМ!$B$39:$B$782,J$402)+'СЕТ СН'!$F$16</f>
        <v>0</v>
      </c>
      <c r="K408" s="36">
        <f>SUMIFS(СВЦЭМ!$K$40:$K$783,СВЦЭМ!$A$40:$A$783,$A408,СВЦЭМ!$B$39:$B$782,K$402)+'СЕТ СН'!$F$16</f>
        <v>0</v>
      </c>
      <c r="L408" s="36">
        <f>SUMIFS(СВЦЭМ!$K$40:$K$783,СВЦЭМ!$A$40:$A$783,$A408,СВЦЭМ!$B$39:$B$782,L$402)+'СЕТ СН'!$F$16</f>
        <v>0</v>
      </c>
      <c r="M408" s="36">
        <f>SUMIFS(СВЦЭМ!$K$40:$K$783,СВЦЭМ!$A$40:$A$783,$A408,СВЦЭМ!$B$39:$B$782,M$402)+'СЕТ СН'!$F$16</f>
        <v>0</v>
      </c>
      <c r="N408" s="36">
        <f>SUMIFS(СВЦЭМ!$K$40:$K$783,СВЦЭМ!$A$40:$A$783,$A408,СВЦЭМ!$B$39:$B$782,N$402)+'СЕТ СН'!$F$16</f>
        <v>0</v>
      </c>
      <c r="O408" s="36">
        <f>SUMIFS(СВЦЭМ!$K$40:$K$783,СВЦЭМ!$A$40:$A$783,$A408,СВЦЭМ!$B$39:$B$782,O$402)+'СЕТ СН'!$F$16</f>
        <v>0</v>
      </c>
      <c r="P408" s="36">
        <f>SUMIFS(СВЦЭМ!$K$40:$K$783,СВЦЭМ!$A$40:$A$783,$A408,СВЦЭМ!$B$39:$B$782,P$402)+'СЕТ СН'!$F$16</f>
        <v>0</v>
      </c>
      <c r="Q408" s="36">
        <f>SUMIFS(СВЦЭМ!$K$40:$K$783,СВЦЭМ!$A$40:$A$783,$A408,СВЦЭМ!$B$39:$B$782,Q$402)+'СЕТ СН'!$F$16</f>
        <v>0</v>
      </c>
      <c r="R408" s="36">
        <f>SUMIFS(СВЦЭМ!$K$40:$K$783,СВЦЭМ!$A$40:$A$783,$A408,СВЦЭМ!$B$39:$B$782,R$402)+'СЕТ СН'!$F$16</f>
        <v>0</v>
      </c>
      <c r="S408" s="36">
        <f>SUMIFS(СВЦЭМ!$K$40:$K$783,СВЦЭМ!$A$40:$A$783,$A408,СВЦЭМ!$B$39:$B$782,S$402)+'СЕТ СН'!$F$16</f>
        <v>0</v>
      </c>
      <c r="T408" s="36">
        <f>SUMIFS(СВЦЭМ!$K$40:$K$783,СВЦЭМ!$A$40:$A$783,$A408,СВЦЭМ!$B$39:$B$782,T$402)+'СЕТ СН'!$F$16</f>
        <v>0</v>
      </c>
      <c r="U408" s="36">
        <f>SUMIFS(СВЦЭМ!$K$40:$K$783,СВЦЭМ!$A$40:$A$783,$A408,СВЦЭМ!$B$39:$B$782,U$402)+'СЕТ СН'!$F$16</f>
        <v>0</v>
      </c>
      <c r="V408" s="36">
        <f>SUMIFS(СВЦЭМ!$K$40:$K$783,СВЦЭМ!$A$40:$A$783,$A408,СВЦЭМ!$B$39:$B$782,V$402)+'СЕТ СН'!$F$16</f>
        <v>0</v>
      </c>
      <c r="W408" s="36">
        <f>SUMIFS(СВЦЭМ!$K$40:$K$783,СВЦЭМ!$A$40:$A$783,$A408,СВЦЭМ!$B$39:$B$782,W$402)+'СЕТ СН'!$F$16</f>
        <v>0</v>
      </c>
      <c r="X408" s="36">
        <f>SUMIFS(СВЦЭМ!$K$40:$K$783,СВЦЭМ!$A$40:$A$783,$A408,СВЦЭМ!$B$39:$B$782,X$402)+'СЕТ СН'!$F$16</f>
        <v>0</v>
      </c>
      <c r="Y408" s="36">
        <f>SUMIFS(СВЦЭМ!$K$40:$K$783,СВЦЭМ!$A$40:$A$783,$A408,СВЦЭМ!$B$39:$B$782,Y$402)+'СЕТ СН'!$F$16</f>
        <v>0</v>
      </c>
    </row>
    <row r="409" spans="1:27" ht="15.75" hidden="1" x14ac:dyDescent="0.2">
      <c r="A409" s="35">
        <f t="shared" si="11"/>
        <v>45053</v>
      </c>
      <c r="B409" s="36">
        <f>SUMIFS(СВЦЭМ!$K$40:$K$783,СВЦЭМ!$A$40:$A$783,$A409,СВЦЭМ!$B$39:$B$782,B$402)+'СЕТ СН'!$F$16</f>
        <v>0</v>
      </c>
      <c r="C409" s="36">
        <f>SUMIFS(СВЦЭМ!$K$40:$K$783,СВЦЭМ!$A$40:$A$783,$A409,СВЦЭМ!$B$39:$B$782,C$402)+'СЕТ СН'!$F$16</f>
        <v>0</v>
      </c>
      <c r="D409" s="36">
        <f>SUMIFS(СВЦЭМ!$K$40:$K$783,СВЦЭМ!$A$40:$A$783,$A409,СВЦЭМ!$B$39:$B$782,D$402)+'СЕТ СН'!$F$16</f>
        <v>0</v>
      </c>
      <c r="E409" s="36">
        <f>SUMIFS(СВЦЭМ!$K$40:$K$783,СВЦЭМ!$A$40:$A$783,$A409,СВЦЭМ!$B$39:$B$782,E$402)+'СЕТ СН'!$F$16</f>
        <v>0</v>
      </c>
      <c r="F409" s="36">
        <f>SUMIFS(СВЦЭМ!$K$40:$K$783,СВЦЭМ!$A$40:$A$783,$A409,СВЦЭМ!$B$39:$B$782,F$402)+'СЕТ СН'!$F$16</f>
        <v>0</v>
      </c>
      <c r="G409" s="36">
        <f>SUMIFS(СВЦЭМ!$K$40:$K$783,СВЦЭМ!$A$40:$A$783,$A409,СВЦЭМ!$B$39:$B$782,G$402)+'СЕТ СН'!$F$16</f>
        <v>0</v>
      </c>
      <c r="H409" s="36">
        <f>SUMIFS(СВЦЭМ!$K$40:$K$783,СВЦЭМ!$A$40:$A$783,$A409,СВЦЭМ!$B$39:$B$782,H$402)+'СЕТ СН'!$F$16</f>
        <v>0</v>
      </c>
      <c r="I409" s="36">
        <f>SUMIFS(СВЦЭМ!$K$40:$K$783,СВЦЭМ!$A$40:$A$783,$A409,СВЦЭМ!$B$39:$B$782,I$402)+'СЕТ СН'!$F$16</f>
        <v>0</v>
      </c>
      <c r="J409" s="36">
        <f>SUMIFS(СВЦЭМ!$K$40:$K$783,СВЦЭМ!$A$40:$A$783,$A409,СВЦЭМ!$B$39:$B$782,J$402)+'СЕТ СН'!$F$16</f>
        <v>0</v>
      </c>
      <c r="K409" s="36">
        <f>SUMIFS(СВЦЭМ!$K$40:$K$783,СВЦЭМ!$A$40:$A$783,$A409,СВЦЭМ!$B$39:$B$782,K$402)+'СЕТ СН'!$F$16</f>
        <v>0</v>
      </c>
      <c r="L409" s="36">
        <f>SUMIFS(СВЦЭМ!$K$40:$K$783,СВЦЭМ!$A$40:$A$783,$A409,СВЦЭМ!$B$39:$B$782,L$402)+'СЕТ СН'!$F$16</f>
        <v>0</v>
      </c>
      <c r="M409" s="36">
        <f>SUMIFS(СВЦЭМ!$K$40:$K$783,СВЦЭМ!$A$40:$A$783,$A409,СВЦЭМ!$B$39:$B$782,M$402)+'СЕТ СН'!$F$16</f>
        <v>0</v>
      </c>
      <c r="N409" s="36">
        <f>SUMIFS(СВЦЭМ!$K$40:$K$783,СВЦЭМ!$A$40:$A$783,$A409,СВЦЭМ!$B$39:$B$782,N$402)+'СЕТ СН'!$F$16</f>
        <v>0</v>
      </c>
      <c r="O409" s="36">
        <f>SUMIFS(СВЦЭМ!$K$40:$K$783,СВЦЭМ!$A$40:$A$783,$A409,СВЦЭМ!$B$39:$B$782,O$402)+'СЕТ СН'!$F$16</f>
        <v>0</v>
      </c>
      <c r="P409" s="36">
        <f>SUMIFS(СВЦЭМ!$K$40:$K$783,СВЦЭМ!$A$40:$A$783,$A409,СВЦЭМ!$B$39:$B$782,P$402)+'СЕТ СН'!$F$16</f>
        <v>0</v>
      </c>
      <c r="Q409" s="36">
        <f>SUMIFS(СВЦЭМ!$K$40:$K$783,СВЦЭМ!$A$40:$A$783,$A409,СВЦЭМ!$B$39:$B$782,Q$402)+'СЕТ СН'!$F$16</f>
        <v>0</v>
      </c>
      <c r="R409" s="36">
        <f>SUMIFS(СВЦЭМ!$K$40:$K$783,СВЦЭМ!$A$40:$A$783,$A409,СВЦЭМ!$B$39:$B$782,R$402)+'СЕТ СН'!$F$16</f>
        <v>0</v>
      </c>
      <c r="S409" s="36">
        <f>SUMIFS(СВЦЭМ!$K$40:$K$783,СВЦЭМ!$A$40:$A$783,$A409,СВЦЭМ!$B$39:$B$782,S$402)+'СЕТ СН'!$F$16</f>
        <v>0</v>
      </c>
      <c r="T409" s="36">
        <f>SUMIFS(СВЦЭМ!$K$40:$K$783,СВЦЭМ!$A$40:$A$783,$A409,СВЦЭМ!$B$39:$B$782,T$402)+'СЕТ СН'!$F$16</f>
        <v>0</v>
      </c>
      <c r="U409" s="36">
        <f>SUMIFS(СВЦЭМ!$K$40:$K$783,СВЦЭМ!$A$40:$A$783,$A409,СВЦЭМ!$B$39:$B$782,U$402)+'СЕТ СН'!$F$16</f>
        <v>0</v>
      </c>
      <c r="V409" s="36">
        <f>SUMIFS(СВЦЭМ!$K$40:$K$783,СВЦЭМ!$A$40:$A$783,$A409,СВЦЭМ!$B$39:$B$782,V$402)+'СЕТ СН'!$F$16</f>
        <v>0</v>
      </c>
      <c r="W409" s="36">
        <f>SUMIFS(СВЦЭМ!$K$40:$K$783,СВЦЭМ!$A$40:$A$783,$A409,СВЦЭМ!$B$39:$B$782,W$402)+'СЕТ СН'!$F$16</f>
        <v>0</v>
      </c>
      <c r="X409" s="36">
        <f>SUMIFS(СВЦЭМ!$K$40:$K$783,СВЦЭМ!$A$40:$A$783,$A409,СВЦЭМ!$B$39:$B$782,X$402)+'СЕТ СН'!$F$16</f>
        <v>0</v>
      </c>
      <c r="Y409" s="36">
        <f>SUMIFS(СВЦЭМ!$K$40:$K$783,СВЦЭМ!$A$40:$A$783,$A409,СВЦЭМ!$B$39:$B$782,Y$402)+'СЕТ СН'!$F$16</f>
        <v>0</v>
      </c>
    </row>
    <row r="410" spans="1:27" ht="15.75" hidden="1" x14ac:dyDescent="0.2">
      <c r="A410" s="35">
        <f t="shared" si="11"/>
        <v>45054</v>
      </c>
      <c r="B410" s="36">
        <f>SUMIFS(СВЦЭМ!$K$40:$K$783,СВЦЭМ!$A$40:$A$783,$A410,СВЦЭМ!$B$39:$B$782,B$402)+'СЕТ СН'!$F$16</f>
        <v>0</v>
      </c>
      <c r="C410" s="36">
        <f>SUMIFS(СВЦЭМ!$K$40:$K$783,СВЦЭМ!$A$40:$A$783,$A410,СВЦЭМ!$B$39:$B$782,C$402)+'СЕТ СН'!$F$16</f>
        <v>0</v>
      </c>
      <c r="D410" s="36">
        <f>SUMIFS(СВЦЭМ!$K$40:$K$783,СВЦЭМ!$A$40:$A$783,$A410,СВЦЭМ!$B$39:$B$782,D$402)+'СЕТ СН'!$F$16</f>
        <v>0</v>
      </c>
      <c r="E410" s="36">
        <f>SUMIFS(СВЦЭМ!$K$40:$K$783,СВЦЭМ!$A$40:$A$783,$A410,СВЦЭМ!$B$39:$B$782,E$402)+'СЕТ СН'!$F$16</f>
        <v>0</v>
      </c>
      <c r="F410" s="36">
        <f>SUMIFS(СВЦЭМ!$K$40:$K$783,СВЦЭМ!$A$40:$A$783,$A410,СВЦЭМ!$B$39:$B$782,F$402)+'СЕТ СН'!$F$16</f>
        <v>0</v>
      </c>
      <c r="G410" s="36">
        <f>SUMIFS(СВЦЭМ!$K$40:$K$783,СВЦЭМ!$A$40:$A$783,$A410,СВЦЭМ!$B$39:$B$782,G$402)+'СЕТ СН'!$F$16</f>
        <v>0</v>
      </c>
      <c r="H410" s="36">
        <f>SUMIFS(СВЦЭМ!$K$40:$K$783,СВЦЭМ!$A$40:$A$783,$A410,СВЦЭМ!$B$39:$B$782,H$402)+'СЕТ СН'!$F$16</f>
        <v>0</v>
      </c>
      <c r="I410" s="36">
        <f>SUMIFS(СВЦЭМ!$K$40:$K$783,СВЦЭМ!$A$40:$A$783,$A410,СВЦЭМ!$B$39:$B$782,I$402)+'СЕТ СН'!$F$16</f>
        <v>0</v>
      </c>
      <c r="J410" s="36">
        <f>SUMIFS(СВЦЭМ!$K$40:$K$783,СВЦЭМ!$A$40:$A$783,$A410,СВЦЭМ!$B$39:$B$782,J$402)+'СЕТ СН'!$F$16</f>
        <v>0</v>
      </c>
      <c r="K410" s="36">
        <f>SUMIFS(СВЦЭМ!$K$40:$K$783,СВЦЭМ!$A$40:$A$783,$A410,СВЦЭМ!$B$39:$B$782,K$402)+'СЕТ СН'!$F$16</f>
        <v>0</v>
      </c>
      <c r="L410" s="36">
        <f>SUMIFS(СВЦЭМ!$K$40:$K$783,СВЦЭМ!$A$40:$A$783,$A410,СВЦЭМ!$B$39:$B$782,L$402)+'СЕТ СН'!$F$16</f>
        <v>0</v>
      </c>
      <c r="M410" s="36">
        <f>SUMIFS(СВЦЭМ!$K$40:$K$783,СВЦЭМ!$A$40:$A$783,$A410,СВЦЭМ!$B$39:$B$782,M$402)+'СЕТ СН'!$F$16</f>
        <v>0</v>
      </c>
      <c r="N410" s="36">
        <f>SUMIFS(СВЦЭМ!$K$40:$K$783,СВЦЭМ!$A$40:$A$783,$A410,СВЦЭМ!$B$39:$B$782,N$402)+'СЕТ СН'!$F$16</f>
        <v>0</v>
      </c>
      <c r="O410" s="36">
        <f>SUMIFS(СВЦЭМ!$K$40:$K$783,СВЦЭМ!$A$40:$A$783,$A410,СВЦЭМ!$B$39:$B$782,O$402)+'СЕТ СН'!$F$16</f>
        <v>0</v>
      </c>
      <c r="P410" s="36">
        <f>SUMIFS(СВЦЭМ!$K$40:$K$783,СВЦЭМ!$A$40:$A$783,$A410,СВЦЭМ!$B$39:$B$782,P$402)+'СЕТ СН'!$F$16</f>
        <v>0</v>
      </c>
      <c r="Q410" s="36">
        <f>SUMIFS(СВЦЭМ!$K$40:$K$783,СВЦЭМ!$A$40:$A$783,$A410,СВЦЭМ!$B$39:$B$782,Q$402)+'СЕТ СН'!$F$16</f>
        <v>0</v>
      </c>
      <c r="R410" s="36">
        <f>SUMIFS(СВЦЭМ!$K$40:$K$783,СВЦЭМ!$A$40:$A$783,$A410,СВЦЭМ!$B$39:$B$782,R$402)+'СЕТ СН'!$F$16</f>
        <v>0</v>
      </c>
      <c r="S410" s="36">
        <f>SUMIFS(СВЦЭМ!$K$40:$K$783,СВЦЭМ!$A$40:$A$783,$A410,СВЦЭМ!$B$39:$B$782,S$402)+'СЕТ СН'!$F$16</f>
        <v>0</v>
      </c>
      <c r="T410" s="36">
        <f>SUMIFS(СВЦЭМ!$K$40:$K$783,СВЦЭМ!$A$40:$A$783,$A410,СВЦЭМ!$B$39:$B$782,T$402)+'СЕТ СН'!$F$16</f>
        <v>0</v>
      </c>
      <c r="U410" s="36">
        <f>SUMIFS(СВЦЭМ!$K$40:$K$783,СВЦЭМ!$A$40:$A$783,$A410,СВЦЭМ!$B$39:$B$782,U$402)+'СЕТ СН'!$F$16</f>
        <v>0</v>
      </c>
      <c r="V410" s="36">
        <f>SUMIFS(СВЦЭМ!$K$40:$K$783,СВЦЭМ!$A$40:$A$783,$A410,СВЦЭМ!$B$39:$B$782,V$402)+'СЕТ СН'!$F$16</f>
        <v>0</v>
      </c>
      <c r="W410" s="36">
        <f>SUMIFS(СВЦЭМ!$K$40:$K$783,СВЦЭМ!$A$40:$A$783,$A410,СВЦЭМ!$B$39:$B$782,W$402)+'СЕТ СН'!$F$16</f>
        <v>0</v>
      </c>
      <c r="X410" s="36">
        <f>SUMIFS(СВЦЭМ!$K$40:$K$783,СВЦЭМ!$A$40:$A$783,$A410,СВЦЭМ!$B$39:$B$782,X$402)+'СЕТ СН'!$F$16</f>
        <v>0</v>
      </c>
      <c r="Y410" s="36">
        <f>SUMIFS(СВЦЭМ!$K$40:$K$783,СВЦЭМ!$A$40:$A$783,$A410,СВЦЭМ!$B$39:$B$782,Y$402)+'СЕТ СН'!$F$16</f>
        <v>0</v>
      </c>
    </row>
    <row r="411" spans="1:27" ht="15.75" hidden="1" x14ac:dyDescent="0.2">
      <c r="A411" s="35">
        <f t="shared" si="11"/>
        <v>45055</v>
      </c>
      <c r="B411" s="36">
        <f>SUMIFS(СВЦЭМ!$K$40:$K$783,СВЦЭМ!$A$40:$A$783,$A411,СВЦЭМ!$B$39:$B$782,B$402)+'СЕТ СН'!$F$16</f>
        <v>0</v>
      </c>
      <c r="C411" s="36">
        <f>SUMIFS(СВЦЭМ!$K$40:$K$783,СВЦЭМ!$A$40:$A$783,$A411,СВЦЭМ!$B$39:$B$782,C$402)+'СЕТ СН'!$F$16</f>
        <v>0</v>
      </c>
      <c r="D411" s="36">
        <f>SUMIFS(СВЦЭМ!$K$40:$K$783,СВЦЭМ!$A$40:$A$783,$A411,СВЦЭМ!$B$39:$B$782,D$402)+'СЕТ СН'!$F$16</f>
        <v>0</v>
      </c>
      <c r="E411" s="36">
        <f>SUMIFS(СВЦЭМ!$K$40:$K$783,СВЦЭМ!$A$40:$A$783,$A411,СВЦЭМ!$B$39:$B$782,E$402)+'СЕТ СН'!$F$16</f>
        <v>0</v>
      </c>
      <c r="F411" s="36">
        <f>SUMIFS(СВЦЭМ!$K$40:$K$783,СВЦЭМ!$A$40:$A$783,$A411,СВЦЭМ!$B$39:$B$782,F$402)+'СЕТ СН'!$F$16</f>
        <v>0</v>
      </c>
      <c r="G411" s="36">
        <f>SUMIFS(СВЦЭМ!$K$40:$K$783,СВЦЭМ!$A$40:$A$783,$A411,СВЦЭМ!$B$39:$B$782,G$402)+'СЕТ СН'!$F$16</f>
        <v>0</v>
      </c>
      <c r="H411" s="36">
        <f>SUMIFS(СВЦЭМ!$K$40:$K$783,СВЦЭМ!$A$40:$A$783,$A411,СВЦЭМ!$B$39:$B$782,H$402)+'СЕТ СН'!$F$16</f>
        <v>0</v>
      </c>
      <c r="I411" s="36">
        <f>SUMIFS(СВЦЭМ!$K$40:$K$783,СВЦЭМ!$A$40:$A$783,$A411,СВЦЭМ!$B$39:$B$782,I$402)+'СЕТ СН'!$F$16</f>
        <v>0</v>
      </c>
      <c r="J411" s="36">
        <f>SUMIFS(СВЦЭМ!$K$40:$K$783,СВЦЭМ!$A$40:$A$783,$A411,СВЦЭМ!$B$39:$B$782,J$402)+'СЕТ СН'!$F$16</f>
        <v>0</v>
      </c>
      <c r="K411" s="36">
        <f>SUMIFS(СВЦЭМ!$K$40:$K$783,СВЦЭМ!$A$40:$A$783,$A411,СВЦЭМ!$B$39:$B$782,K$402)+'СЕТ СН'!$F$16</f>
        <v>0</v>
      </c>
      <c r="L411" s="36">
        <f>SUMIFS(СВЦЭМ!$K$40:$K$783,СВЦЭМ!$A$40:$A$783,$A411,СВЦЭМ!$B$39:$B$782,L$402)+'СЕТ СН'!$F$16</f>
        <v>0</v>
      </c>
      <c r="M411" s="36">
        <f>SUMIFS(СВЦЭМ!$K$40:$K$783,СВЦЭМ!$A$40:$A$783,$A411,СВЦЭМ!$B$39:$B$782,M$402)+'СЕТ СН'!$F$16</f>
        <v>0</v>
      </c>
      <c r="N411" s="36">
        <f>SUMIFS(СВЦЭМ!$K$40:$K$783,СВЦЭМ!$A$40:$A$783,$A411,СВЦЭМ!$B$39:$B$782,N$402)+'СЕТ СН'!$F$16</f>
        <v>0</v>
      </c>
      <c r="O411" s="36">
        <f>SUMIFS(СВЦЭМ!$K$40:$K$783,СВЦЭМ!$A$40:$A$783,$A411,СВЦЭМ!$B$39:$B$782,O$402)+'СЕТ СН'!$F$16</f>
        <v>0</v>
      </c>
      <c r="P411" s="36">
        <f>SUMIFS(СВЦЭМ!$K$40:$K$783,СВЦЭМ!$A$40:$A$783,$A411,СВЦЭМ!$B$39:$B$782,P$402)+'СЕТ СН'!$F$16</f>
        <v>0</v>
      </c>
      <c r="Q411" s="36">
        <f>SUMIFS(СВЦЭМ!$K$40:$K$783,СВЦЭМ!$A$40:$A$783,$A411,СВЦЭМ!$B$39:$B$782,Q$402)+'СЕТ СН'!$F$16</f>
        <v>0</v>
      </c>
      <c r="R411" s="36">
        <f>SUMIFS(СВЦЭМ!$K$40:$K$783,СВЦЭМ!$A$40:$A$783,$A411,СВЦЭМ!$B$39:$B$782,R$402)+'СЕТ СН'!$F$16</f>
        <v>0</v>
      </c>
      <c r="S411" s="36">
        <f>SUMIFS(СВЦЭМ!$K$40:$K$783,СВЦЭМ!$A$40:$A$783,$A411,СВЦЭМ!$B$39:$B$782,S$402)+'СЕТ СН'!$F$16</f>
        <v>0</v>
      </c>
      <c r="T411" s="36">
        <f>SUMIFS(СВЦЭМ!$K$40:$K$783,СВЦЭМ!$A$40:$A$783,$A411,СВЦЭМ!$B$39:$B$782,T$402)+'СЕТ СН'!$F$16</f>
        <v>0</v>
      </c>
      <c r="U411" s="36">
        <f>SUMIFS(СВЦЭМ!$K$40:$K$783,СВЦЭМ!$A$40:$A$783,$A411,СВЦЭМ!$B$39:$B$782,U$402)+'СЕТ СН'!$F$16</f>
        <v>0</v>
      </c>
      <c r="V411" s="36">
        <f>SUMIFS(СВЦЭМ!$K$40:$K$783,СВЦЭМ!$A$40:$A$783,$A411,СВЦЭМ!$B$39:$B$782,V$402)+'СЕТ СН'!$F$16</f>
        <v>0</v>
      </c>
      <c r="W411" s="36">
        <f>SUMIFS(СВЦЭМ!$K$40:$K$783,СВЦЭМ!$A$40:$A$783,$A411,СВЦЭМ!$B$39:$B$782,W$402)+'СЕТ СН'!$F$16</f>
        <v>0</v>
      </c>
      <c r="X411" s="36">
        <f>SUMIFS(СВЦЭМ!$K$40:$K$783,СВЦЭМ!$A$40:$A$783,$A411,СВЦЭМ!$B$39:$B$782,X$402)+'СЕТ СН'!$F$16</f>
        <v>0</v>
      </c>
      <c r="Y411" s="36">
        <f>SUMIFS(СВЦЭМ!$K$40:$K$783,СВЦЭМ!$A$40:$A$783,$A411,СВЦЭМ!$B$39:$B$782,Y$402)+'СЕТ СН'!$F$16</f>
        <v>0</v>
      </c>
    </row>
    <row r="412" spans="1:27" ht="15.75" hidden="1" x14ac:dyDescent="0.2">
      <c r="A412" s="35">
        <f t="shared" si="11"/>
        <v>45056</v>
      </c>
      <c r="B412" s="36">
        <f>SUMIFS(СВЦЭМ!$K$40:$K$783,СВЦЭМ!$A$40:$A$783,$A412,СВЦЭМ!$B$39:$B$782,B$402)+'СЕТ СН'!$F$16</f>
        <v>0</v>
      </c>
      <c r="C412" s="36">
        <f>SUMIFS(СВЦЭМ!$K$40:$K$783,СВЦЭМ!$A$40:$A$783,$A412,СВЦЭМ!$B$39:$B$782,C$402)+'СЕТ СН'!$F$16</f>
        <v>0</v>
      </c>
      <c r="D412" s="36">
        <f>SUMIFS(СВЦЭМ!$K$40:$K$783,СВЦЭМ!$A$40:$A$783,$A412,СВЦЭМ!$B$39:$B$782,D$402)+'СЕТ СН'!$F$16</f>
        <v>0</v>
      </c>
      <c r="E412" s="36">
        <f>SUMIFS(СВЦЭМ!$K$40:$K$783,СВЦЭМ!$A$40:$A$783,$A412,СВЦЭМ!$B$39:$B$782,E$402)+'СЕТ СН'!$F$16</f>
        <v>0</v>
      </c>
      <c r="F412" s="36">
        <f>SUMIFS(СВЦЭМ!$K$40:$K$783,СВЦЭМ!$A$40:$A$783,$A412,СВЦЭМ!$B$39:$B$782,F$402)+'СЕТ СН'!$F$16</f>
        <v>0</v>
      </c>
      <c r="G412" s="36">
        <f>SUMIFS(СВЦЭМ!$K$40:$K$783,СВЦЭМ!$A$40:$A$783,$A412,СВЦЭМ!$B$39:$B$782,G$402)+'СЕТ СН'!$F$16</f>
        <v>0</v>
      </c>
      <c r="H412" s="36">
        <f>SUMIFS(СВЦЭМ!$K$40:$K$783,СВЦЭМ!$A$40:$A$783,$A412,СВЦЭМ!$B$39:$B$782,H$402)+'СЕТ СН'!$F$16</f>
        <v>0</v>
      </c>
      <c r="I412" s="36">
        <f>SUMIFS(СВЦЭМ!$K$40:$K$783,СВЦЭМ!$A$40:$A$783,$A412,СВЦЭМ!$B$39:$B$782,I$402)+'СЕТ СН'!$F$16</f>
        <v>0</v>
      </c>
      <c r="J412" s="36">
        <f>SUMIFS(СВЦЭМ!$K$40:$K$783,СВЦЭМ!$A$40:$A$783,$A412,СВЦЭМ!$B$39:$B$782,J$402)+'СЕТ СН'!$F$16</f>
        <v>0</v>
      </c>
      <c r="K412" s="36">
        <f>SUMIFS(СВЦЭМ!$K$40:$K$783,СВЦЭМ!$A$40:$A$783,$A412,СВЦЭМ!$B$39:$B$782,K$402)+'СЕТ СН'!$F$16</f>
        <v>0</v>
      </c>
      <c r="L412" s="36">
        <f>SUMIFS(СВЦЭМ!$K$40:$K$783,СВЦЭМ!$A$40:$A$783,$A412,СВЦЭМ!$B$39:$B$782,L$402)+'СЕТ СН'!$F$16</f>
        <v>0</v>
      </c>
      <c r="M412" s="36">
        <f>SUMIFS(СВЦЭМ!$K$40:$K$783,СВЦЭМ!$A$40:$A$783,$A412,СВЦЭМ!$B$39:$B$782,M$402)+'СЕТ СН'!$F$16</f>
        <v>0</v>
      </c>
      <c r="N412" s="36">
        <f>SUMIFS(СВЦЭМ!$K$40:$K$783,СВЦЭМ!$A$40:$A$783,$A412,СВЦЭМ!$B$39:$B$782,N$402)+'СЕТ СН'!$F$16</f>
        <v>0</v>
      </c>
      <c r="O412" s="36">
        <f>SUMIFS(СВЦЭМ!$K$40:$K$783,СВЦЭМ!$A$40:$A$783,$A412,СВЦЭМ!$B$39:$B$782,O$402)+'СЕТ СН'!$F$16</f>
        <v>0</v>
      </c>
      <c r="P412" s="36">
        <f>SUMIFS(СВЦЭМ!$K$40:$K$783,СВЦЭМ!$A$40:$A$783,$A412,СВЦЭМ!$B$39:$B$782,P$402)+'СЕТ СН'!$F$16</f>
        <v>0</v>
      </c>
      <c r="Q412" s="36">
        <f>SUMIFS(СВЦЭМ!$K$40:$K$783,СВЦЭМ!$A$40:$A$783,$A412,СВЦЭМ!$B$39:$B$782,Q$402)+'СЕТ СН'!$F$16</f>
        <v>0</v>
      </c>
      <c r="R412" s="36">
        <f>SUMIFS(СВЦЭМ!$K$40:$K$783,СВЦЭМ!$A$40:$A$783,$A412,СВЦЭМ!$B$39:$B$782,R$402)+'СЕТ СН'!$F$16</f>
        <v>0</v>
      </c>
      <c r="S412" s="36">
        <f>SUMIFS(СВЦЭМ!$K$40:$K$783,СВЦЭМ!$A$40:$A$783,$A412,СВЦЭМ!$B$39:$B$782,S$402)+'СЕТ СН'!$F$16</f>
        <v>0</v>
      </c>
      <c r="T412" s="36">
        <f>SUMIFS(СВЦЭМ!$K$40:$K$783,СВЦЭМ!$A$40:$A$783,$A412,СВЦЭМ!$B$39:$B$782,T$402)+'СЕТ СН'!$F$16</f>
        <v>0</v>
      </c>
      <c r="U412" s="36">
        <f>SUMIFS(СВЦЭМ!$K$40:$K$783,СВЦЭМ!$A$40:$A$783,$A412,СВЦЭМ!$B$39:$B$782,U$402)+'СЕТ СН'!$F$16</f>
        <v>0</v>
      </c>
      <c r="V412" s="36">
        <f>SUMIFS(СВЦЭМ!$K$40:$K$783,СВЦЭМ!$A$40:$A$783,$A412,СВЦЭМ!$B$39:$B$782,V$402)+'СЕТ СН'!$F$16</f>
        <v>0</v>
      </c>
      <c r="W412" s="36">
        <f>SUMIFS(СВЦЭМ!$K$40:$K$783,СВЦЭМ!$A$40:$A$783,$A412,СВЦЭМ!$B$39:$B$782,W$402)+'СЕТ СН'!$F$16</f>
        <v>0</v>
      </c>
      <c r="X412" s="36">
        <f>SUMIFS(СВЦЭМ!$K$40:$K$783,СВЦЭМ!$A$40:$A$783,$A412,СВЦЭМ!$B$39:$B$782,X$402)+'СЕТ СН'!$F$16</f>
        <v>0</v>
      </c>
      <c r="Y412" s="36">
        <f>SUMIFS(СВЦЭМ!$K$40:$K$783,СВЦЭМ!$A$40:$A$783,$A412,СВЦЭМ!$B$39:$B$782,Y$402)+'СЕТ СН'!$F$16</f>
        <v>0</v>
      </c>
    </row>
    <row r="413" spans="1:27" ht="15.75" hidden="1" x14ac:dyDescent="0.2">
      <c r="A413" s="35">
        <f t="shared" si="11"/>
        <v>45057</v>
      </c>
      <c r="B413" s="36">
        <f>SUMIFS(СВЦЭМ!$K$40:$K$783,СВЦЭМ!$A$40:$A$783,$A413,СВЦЭМ!$B$39:$B$782,B$402)+'СЕТ СН'!$F$16</f>
        <v>0</v>
      </c>
      <c r="C413" s="36">
        <f>SUMIFS(СВЦЭМ!$K$40:$K$783,СВЦЭМ!$A$40:$A$783,$A413,СВЦЭМ!$B$39:$B$782,C$402)+'СЕТ СН'!$F$16</f>
        <v>0</v>
      </c>
      <c r="D413" s="36">
        <f>SUMIFS(СВЦЭМ!$K$40:$K$783,СВЦЭМ!$A$40:$A$783,$A413,СВЦЭМ!$B$39:$B$782,D$402)+'СЕТ СН'!$F$16</f>
        <v>0</v>
      </c>
      <c r="E413" s="36">
        <f>SUMIFS(СВЦЭМ!$K$40:$K$783,СВЦЭМ!$A$40:$A$783,$A413,СВЦЭМ!$B$39:$B$782,E$402)+'СЕТ СН'!$F$16</f>
        <v>0</v>
      </c>
      <c r="F413" s="36">
        <f>SUMIFS(СВЦЭМ!$K$40:$K$783,СВЦЭМ!$A$40:$A$783,$A413,СВЦЭМ!$B$39:$B$782,F$402)+'СЕТ СН'!$F$16</f>
        <v>0</v>
      </c>
      <c r="G413" s="36">
        <f>SUMIFS(СВЦЭМ!$K$40:$K$783,СВЦЭМ!$A$40:$A$783,$A413,СВЦЭМ!$B$39:$B$782,G$402)+'СЕТ СН'!$F$16</f>
        <v>0</v>
      </c>
      <c r="H413" s="36">
        <f>SUMIFS(СВЦЭМ!$K$40:$K$783,СВЦЭМ!$A$40:$A$783,$A413,СВЦЭМ!$B$39:$B$782,H$402)+'СЕТ СН'!$F$16</f>
        <v>0</v>
      </c>
      <c r="I413" s="36">
        <f>SUMIFS(СВЦЭМ!$K$40:$K$783,СВЦЭМ!$A$40:$A$783,$A413,СВЦЭМ!$B$39:$B$782,I$402)+'СЕТ СН'!$F$16</f>
        <v>0</v>
      </c>
      <c r="J413" s="36">
        <f>SUMIFS(СВЦЭМ!$K$40:$K$783,СВЦЭМ!$A$40:$A$783,$A413,СВЦЭМ!$B$39:$B$782,J$402)+'СЕТ СН'!$F$16</f>
        <v>0</v>
      </c>
      <c r="K413" s="36">
        <f>SUMIFS(СВЦЭМ!$K$40:$K$783,СВЦЭМ!$A$40:$A$783,$A413,СВЦЭМ!$B$39:$B$782,K$402)+'СЕТ СН'!$F$16</f>
        <v>0</v>
      </c>
      <c r="L413" s="36">
        <f>SUMIFS(СВЦЭМ!$K$40:$K$783,СВЦЭМ!$A$40:$A$783,$A413,СВЦЭМ!$B$39:$B$782,L$402)+'СЕТ СН'!$F$16</f>
        <v>0</v>
      </c>
      <c r="M413" s="36">
        <f>SUMIFS(СВЦЭМ!$K$40:$K$783,СВЦЭМ!$A$40:$A$783,$A413,СВЦЭМ!$B$39:$B$782,M$402)+'СЕТ СН'!$F$16</f>
        <v>0</v>
      </c>
      <c r="N413" s="36">
        <f>SUMIFS(СВЦЭМ!$K$40:$K$783,СВЦЭМ!$A$40:$A$783,$A413,СВЦЭМ!$B$39:$B$782,N$402)+'СЕТ СН'!$F$16</f>
        <v>0</v>
      </c>
      <c r="O413" s="36">
        <f>SUMIFS(СВЦЭМ!$K$40:$K$783,СВЦЭМ!$A$40:$A$783,$A413,СВЦЭМ!$B$39:$B$782,O$402)+'СЕТ СН'!$F$16</f>
        <v>0</v>
      </c>
      <c r="P413" s="36">
        <f>SUMIFS(СВЦЭМ!$K$40:$K$783,СВЦЭМ!$A$40:$A$783,$A413,СВЦЭМ!$B$39:$B$782,P$402)+'СЕТ СН'!$F$16</f>
        <v>0</v>
      </c>
      <c r="Q413" s="36">
        <f>SUMIFS(СВЦЭМ!$K$40:$K$783,СВЦЭМ!$A$40:$A$783,$A413,СВЦЭМ!$B$39:$B$782,Q$402)+'СЕТ СН'!$F$16</f>
        <v>0</v>
      </c>
      <c r="R413" s="36">
        <f>SUMIFS(СВЦЭМ!$K$40:$K$783,СВЦЭМ!$A$40:$A$783,$A413,СВЦЭМ!$B$39:$B$782,R$402)+'СЕТ СН'!$F$16</f>
        <v>0</v>
      </c>
      <c r="S413" s="36">
        <f>SUMIFS(СВЦЭМ!$K$40:$K$783,СВЦЭМ!$A$40:$A$783,$A413,СВЦЭМ!$B$39:$B$782,S$402)+'СЕТ СН'!$F$16</f>
        <v>0</v>
      </c>
      <c r="T413" s="36">
        <f>SUMIFS(СВЦЭМ!$K$40:$K$783,СВЦЭМ!$A$40:$A$783,$A413,СВЦЭМ!$B$39:$B$782,T$402)+'СЕТ СН'!$F$16</f>
        <v>0</v>
      </c>
      <c r="U413" s="36">
        <f>SUMIFS(СВЦЭМ!$K$40:$K$783,СВЦЭМ!$A$40:$A$783,$A413,СВЦЭМ!$B$39:$B$782,U$402)+'СЕТ СН'!$F$16</f>
        <v>0</v>
      </c>
      <c r="V413" s="36">
        <f>SUMIFS(СВЦЭМ!$K$40:$K$783,СВЦЭМ!$A$40:$A$783,$A413,СВЦЭМ!$B$39:$B$782,V$402)+'СЕТ СН'!$F$16</f>
        <v>0</v>
      </c>
      <c r="W413" s="36">
        <f>SUMIFS(СВЦЭМ!$K$40:$K$783,СВЦЭМ!$A$40:$A$783,$A413,СВЦЭМ!$B$39:$B$782,W$402)+'СЕТ СН'!$F$16</f>
        <v>0</v>
      </c>
      <c r="X413" s="36">
        <f>SUMIFS(СВЦЭМ!$K$40:$K$783,СВЦЭМ!$A$40:$A$783,$A413,СВЦЭМ!$B$39:$B$782,X$402)+'СЕТ СН'!$F$16</f>
        <v>0</v>
      </c>
      <c r="Y413" s="36">
        <f>SUMIFS(СВЦЭМ!$K$40:$K$783,СВЦЭМ!$A$40:$A$783,$A413,СВЦЭМ!$B$39:$B$782,Y$402)+'СЕТ СН'!$F$16</f>
        <v>0</v>
      </c>
    </row>
    <row r="414" spans="1:27" ht="15.75" hidden="1" x14ac:dyDescent="0.2">
      <c r="A414" s="35">
        <f t="shared" si="11"/>
        <v>45058</v>
      </c>
      <c r="B414" s="36">
        <f>SUMIFS(СВЦЭМ!$K$40:$K$783,СВЦЭМ!$A$40:$A$783,$A414,СВЦЭМ!$B$39:$B$782,B$402)+'СЕТ СН'!$F$16</f>
        <v>0</v>
      </c>
      <c r="C414" s="36">
        <f>SUMIFS(СВЦЭМ!$K$40:$K$783,СВЦЭМ!$A$40:$A$783,$A414,СВЦЭМ!$B$39:$B$782,C$402)+'СЕТ СН'!$F$16</f>
        <v>0</v>
      </c>
      <c r="D414" s="36">
        <f>SUMIFS(СВЦЭМ!$K$40:$K$783,СВЦЭМ!$A$40:$A$783,$A414,СВЦЭМ!$B$39:$B$782,D$402)+'СЕТ СН'!$F$16</f>
        <v>0</v>
      </c>
      <c r="E414" s="36">
        <f>SUMIFS(СВЦЭМ!$K$40:$K$783,СВЦЭМ!$A$40:$A$783,$A414,СВЦЭМ!$B$39:$B$782,E$402)+'СЕТ СН'!$F$16</f>
        <v>0</v>
      </c>
      <c r="F414" s="36">
        <f>SUMIFS(СВЦЭМ!$K$40:$K$783,СВЦЭМ!$A$40:$A$783,$A414,СВЦЭМ!$B$39:$B$782,F$402)+'СЕТ СН'!$F$16</f>
        <v>0</v>
      </c>
      <c r="G414" s="36">
        <f>SUMIFS(СВЦЭМ!$K$40:$K$783,СВЦЭМ!$A$40:$A$783,$A414,СВЦЭМ!$B$39:$B$782,G$402)+'СЕТ СН'!$F$16</f>
        <v>0</v>
      </c>
      <c r="H414" s="36">
        <f>SUMIFS(СВЦЭМ!$K$40:$K$783,СВЦЭМ!$A$40:$A$783,$A414,СВЦЭМ!$B$39:$B$782,H$402)+'СЕТ СН'!$F$16</f>
        <v>0</v>
      </c>
      <c r="I414" s="36">
        <f>SUMIFS(СВЦЭМ!$K$40:$K$783,СВЦЭМ!$A$40:$A$783,$A414,СВЦЭМ!$B$39:$B$782,I$402)+'СЕТ СН'!$F$16</f>
        <v>0</v>
      </c>
      <c r="J414" s="36">
        <f>SUMIFS(СВЦЭМ!$K$40:$K$783,СВЦЭМ!$A$40:$A$783,$A414,СВЦЭМ!$B$39:$B$782,J$402)+'СЕТ СН'!$F$16</f>
        <v>0</v>
      </c>
      <c r="K414" s="36">
        <f>SUMIFS(СВЦЭМ!$K$40:$K$783,СВЦЭМ!$A$40:$A$783,$A414,СВЦЭМ!$B$39:$B$782,K$402)+'СЕТ СН'!$F$16</f>
        <v>0</v>
      </c>
      <c r="L414" s="36">
        <f>SUMIFS(СВЦЭМ!$K$40:$K$783,СВЦЭМ!$A$40:$A$783,$A414,СВЦЭМ!$B$39:$B$782,L$402)+'СЕТ СН'!$F$16</f>
        <v>0</v>
      </c>
      <c r="M414" s="36">
        <f>SUMIFS(СВЦЭМ!$K$40:$K$783,СВЦЭМ!$A$40:$A$783,$A414,СВЦЭМ!$B$39:$B$782,M$402)+'СЕТ СН'!$F$16</f>
        <v>0</v>
      </c>
      <c r="N414" s="36">
        <f>SUMIFS(СВЦЭМ!$K$40:$K$783,СВЦЭМ!$A$40:$A$783,$A414,СВЦЭМ!$B$39:$B$782,N$402)+'СЕТ СН'!$F$16</f>
        <v>0</v>
      </c>
      <c r="O414" s="36">
        <f>SUMIFS(СВЦЭМ!$K$40:$K$783,СВЦЭМ!$A$40:$A$783,$A414,СВЦЭМ!$B$39:$B$782,O$402)+'СЕТ СН'!$F$16</f>
        <v>0</v>
      </c>
      <c r="P414" s="36">
        <f>SUMIFS(СВЦЭМ!$K$40:$K$783,СВЦЭМ!$A$40:$A$783,$A414,СВЦЭМ!$B$39:$B$782,P$402)+'СЕТ СН'!$F$16</f>
        <v>0</v>
      </c>
      <c r="Q414" s="36">
        <f>SUMIFS(СВЦЭМ!$K$40:$K$783,СВЦЭМ!$A$40:$A$783,$A414,СВЦЭМ!$B$39:$B$782,Q$402)+'СЕТ СН'!$F$16</f>
        <v>0</v>
      </c>
      <c r="R414" s="36">
        <f>SUMIFS(СВЦЭМ!$K$40:$K$783,СВЦЭМ!$A$40:$A$783,$A414,СВЦЭМ!$B$39:$B$782,R$402)+'СЕТ СН'!$F$16</f>
        <v>0</v>
      </c>
      <c r="S414" s="36">
        <f>SUMIFS(СВЦЭМ!$K$40:$K$783,СВЦЭМ!$A$40:$A$783,$A414,СВЦЭМ!$B$39:$B$782,S$402)+'СЕТ СН'!$F$16</f>
        <v>0</v>
      </c>
      <c r="T414" s="36">
        <f>SUMIFS(СВЦЭМ!$K$40:$K$783,СВЦЭМ!$A$40:$A$783,$A414,СВЦЭМ!$B$39:$B$782,T$402)+'СЕТ СН'!$F$16</f>
        <v>0</v>
      </c>
      <c r="U414" s="36">
        <f>SUMIFS(СВЦЭМ!$K$40:$K$783,СВЦЭМ!$A$40:$A$783,$A414,СВЦЭМ!$B$39:$B$782,U$402)+'СЕТ СН'!$F$16</f>
        <v>0</v>
      </c>
      <c r="V414" s="36">
        <f>SUMIFS(СВЦЭМ!$K$40:$K$783,СВЦЭМ!$A$40:$A$783,$A414,СВЦЭМ!$B$39:$B$782,V$402)+'СЕТ СН'!$F$16</f>
        <v>0</v>
      </c>
      <c r="W414" s="36">
        <f>SUMIFS(СВЦЭМ!$K$40:$K$783,СВЦЭМ!$A$40:$A$783,$A414,СВЦЭМ!$B$39:$B$782,W$402)+'СЕТ СН'!$F$16</f>
        <v>0</v>
      </c>
      <c r="X414" s="36">
        <f>SUMIFS(СВЦЭМ!$K$40:$K$783,СВЦЭМ!$A$40:$A$783,$A414,СВЦЭМ!$B$39:$B$782,X$402)+'СЕТ СН'!$F$16</f>
        <v>0</v>
      </c>
      <c r="Y414" s="36">
        <f>SUMIFS(СВЦЭМ!$K$40:$K$783,СВЦЭМ!$A$40:$A$783,$A414,СВЦЭМ!$B$39:$B$782,Y$402)+'СЕТ СН'!$F$16</f>
        <v>0</v>
      </c>
    </row>
    <row r="415" spans="1:27" ht="15.75" hidden="1" x14ac:dyDescent="0.2">
      <c r="A415" s="35">
        <f t="shared" si="11"/>
        <v>45059</v>
      </c>
      <c r="B415" s="36">
        <f>SUMIFS(СВЦЭМ!$K$40:$K$783,СВЦЭМ!$A$40:$A$783,$A415,СВЦЭМ!$B$39:$B$782,B$402)+'СЕТ СН'!$F$16</f>
        <v>0</v>
      </c>
      <c r="C415" s="36">
        <f>SUMIFS(СВЦЭМ!$K$40:$K$783,СВЦЭМ!$A$40:$A$783,$A415,СВЦЭМ!$B$39:$B$782,C$402)+'СЕТ СН'!$F$16</f>
        <v>0</v>
      </c>
      <c r="D415" s="36">
        <f>SUMIFS(СВЦЭМ!$K$40:$K$783,СВЦЭМ!$A$40:$A$783,$A415,СВЦЭМ!$B$39:$B$782,D$402)+'СЕТ СН'!$F$16</f>
        <v>0</v>
      </c>
      <c r="E415" s="36">
        <f>SUMIFS(СВЦЭМ!$K$40:$K$783,СВЦЭМ!$A$40:$A$783,$A415,СВЦЭМ!$B$39:$B$782,E$402)+'СЕТ СН'!$F$16</f>
        <v>0</v>
      </c>
      <c r="F415" s="36">
        <f>SUMIFS(СВЦЭМ!$K$40:$K$783,СВЦЭМ!$A$40:$A$783,$A415,СВЦЭМ!$B$39:$B$782,F$402)+'СЕТ СН'!$F$16</f>
        <v>0</v>
      </c>
      <c r="G415" s="36">
        <f>SUMIFS(СВЦЭМ!$K$40:$K$783,СВЦЭМ!$A$40:$A$783,$A415,СВЦЭМ!$B$39:$B$782,G$402)+'СЕТ СН'!$F$16</f>
        <v>0</v>
      </c>
      <c r="H415" s="36">
        <f>SUMIFS(СВЦЭМ!$K$40:$K$783,СВЦЭМ!$A$40:$A$783,$A415,СВЦЭМ!$B$39:$B$782,H$402)+'СЕТ СН'!$F$16</f>
        <v>0</v>
      </c>
      <c r="I415" s="36">
        <f>SUMIFS(СВЦЭМ!$K$40:$K$783,СВЦЭМ!$A$40:$A$783,$A415,СВЦЭМ!$B$39:$B$782,I$402)+'СЕТ СН'!$F$16</f>
        <v>0</v>
      </c>
      <c r="J415" s="36">
        <f>SUMIFS(СВЦЭМ!$K$40:$K$783,СВЦЭМ!$A$40:$A$783,$A415,СВЦЭМ!$B$39:$B$782,J$402)+'СЕТ СН'!$F$16</f>
        <v>0</v>
      </c>
      <c r="K415" s="36">
        <f>SUMIFS(СВЦЭМ!$K$40:$K$783,СВЦЭМ!$A$40:$A$783,$A415,СВЦЭМ!$B$39:$B$782,K$402)+'СЕТ СН'!$F$16</f>
        <v>0</v>
      </c>
      <c r="L415" s="36">
        <f>SUMIFS(СВЦЭМ!$K$40:$K$783,СВЦЭМ!$A$40:$A$783,$A415,СВЦЭМ!$B$39:$B$782,L$402)+'СЕТ СН'!$F$16</f>
        <v>0</v>
      </c>
      <c r="M415" s="36">
        <f>SUMIFS(СВЦЭМ!$K$40:$K$783,СВЦЭМ!$A$40:$A$783,$A415,СВЦЭМ!$B$39:$B$782,M$402)+'СЕТ СН'!$F$16</f>
        <v>0</v>
      </c>
      <c r="N415" s="36">
        <f>SUMIFS(СВЦЭМ!$K$40:$K$783,СВЦЭМ!$A$40:$A$783,$A415,СВЦЭМ!$B$39:$B$782,N$402)+'СЕТ СН'!$F$16</f>
        <v>0</v>
      </c>
      <c r="O415" s="36">
        <f>SUMIFS(СВЦЭМ!$K$40:$K$783,СВЦЭМ!$A$40:$A$783,$A415,СВЦЭМ!$B$39:$B$782,O$402)+'СЕТ СН'!$F$16</f>
        <v>0</v>
      </c>
      <c r="P415" s="36">
        <f>SUMIFS(СВЦЭМ!$K$40:$K$783,СВЦЭМ!$A$40:$A$783,$A415,СВЦЭМ!$B$39:$B$782,P$402)+'СЕТ СН'!$F$16</f>
        <v>0</v>
      </c>
      <c r="Q415" s="36">
        <f>SUMIFS(СВЦЭМ!$K$40:$K$783,СВЦЭМ!$A$40:$A$783,$A415,СВЦЭМ!$B$39:$B$782,Q$402)+'СЕТ СН'!$F$16</f>
        <v>0</v>
      </c>
      <c r="R415" s="36">
        <f>SUMIFS(СВЦЭМ!$K$40:$K$783,СВЦЭМ!$A$40:$A$783,$A415,СВЦЭМ!$B$39:$B$782,R$402)+'СЕТ СН'!$F$16</f>
        <v>0</v>
      </c>
      <c r="S415" s="36">
        <f>SUMIFS(СВЦЭМ!$K$40:$K$783,СВЦЭМ!$A$40:$A$783,$A415,СВЦЭМ!$B$39:$B$782,S$402)+'СЕТ СН'!$F$16</f>
        <v>0</v>
      </c>
      <c r="T415" s="36">
        <f>SUMIFS(СВЦЭМ!$K$40:$K$783,СВЦЭМ!$A$40:$A$783,$A415,СВЦЭМ!$B$39:$B$782,T$402)+'СЕТ СН'!$F$16</f>
        <v>0</v>
      </c>
      <c r="U415" s="36">
        <f>SUMIFS(СВЦЭМ!$K$40:$K$783,СВЦЭМ!$A$40:$A$783,$A415,СВЦЭМ!$B$39:$B$782,U$402)+'СЕТ СН'!$F$16</f>
        <v>0</v>
      </c>
      <c r="V415" s="36">
        <f>SUMIFS(СВЦЭМ!$K$40:$K$783,СВЦЭМ!$A$40:$A$783,$A415,СВЦЭМ!$B$39:$B$782,V$402)+'СЕТ СН'!$F$16</f>
        <v>0</v>
      </c>
      <c r="W415" s="36">
        <f>SUMIFS(СВЦЭМ!$K$40:$K$783,СВЦЭМ!$A$40:$A$783,$A415,СВЦЭМ!$B$39:$B$782,W$402)+'СЕТ СН'!$F$16</f>
        <v>0</v>
      </c>
      <c r="X415" s="36">
        <f>SUMIFS(СВЦЭМ!$K$40:$K$783,СВЦЭМ!$A$40:$A$783,$A415,СВЦЭМ!$B$39:$B$782,X$402)+'СЕТ СН'!$F$16</f>
        <v>0</v>
      </c>
      <c r="Y415" s="36">
        <f>SUMIFS(СВЦЭМ!$K$40:$K$783,СВЦЭМ!$A$40:$A$783,$A415,СВЦЭМ!$B$39:$B$782,Y$402)+'СЕТ СН'!$F$16</f>
        <v>0</v>
      </c>
    </row>
    <row r="416" spans="1:27" ht="15.75" hidden="1" x14ac:dyDescent="0.2">
      <c r="A416" s="35">
        <f t="shared" si="11"/>
        <v>45060</v>
      </c>
      <c r="B416" s="36">
        <f>SUMIFS(СВЦЭМ!$K$40:$K$783,СВЦЭМ!$A$40:$A$783,$A416,СВЦЭМ!$B$39:$B$782,B$402)+'СЕТ СН'!$F$16</f>
        <v>0</v>
      </c>
      <c r="C416" s="36">
        <f>SUMIFS(СВЦЭМ!$K$40:$K$783,СВЦЭМ!$A$40:$A$783,$A416,СВЦЭМ!$B$39:$B$782,C$402)+'СЕТ СН'!$F$16</f>
        <v>0</v>
      </c>
      <c r="D416" s="36">
        <f>SUMIFS(СВЦЭМ!$K$40:$K$783,СВЦЭМ!$A$40:$A$783,$A416,СВЦЭМ!$B$39:$B$782,D$402)+'СЕТ СН'!$F$16</f>
        <v>0</v>
      </c>
      <c r="E416" s="36">
        <f>SUMIFS(СВЦЭМ!$K$40:$K$783,СВЦЭМ!$A$40:$A$783,$A416,СВЦЭМ!$B$39:$B$782,E$402)+'СЕТ СН'!$F$16</f>
        <v>0</v>
      </c>
      <c r="F416" s="36">
        <f>SUMIFS(СВЦЭМ!$K$40:$K$783,СВЦЭМ!$A$40:$A$783,$A416,СВЦЭМ!$B$39:$B$782,F$402)+'СЕТ СН'!$F$16</f>
        <v>0</v>
      </c>
      <c r="G416" s="36">
        <f>SUMIFS(СВЦЭМ!$K$40:$K$783,СВЦЭМ!$A$40:$A$783,$A416,СВЦЭМ!$B$39:$B$782,G$402)+'СЕТ СН'!$F$16</f>
        <v>0</v>
      </c>
      <c r="H416" s="36">
        <f>SUMIFS(СВЦЭМ!$K$40:$K$783,СВЦЭМ!$A$40:$A$783,$A416,СВЦЭМ!$B$39:$B$782,H$402)+'СЕТ СН'!$F$16</f>
        <v>0</v>
      </c>
      <c r="I416" s="36">
        <f>SUMIFS(СВЦЭМ!$K$40:$K$783,СВЦЭМ!$A$40:$A$783,$A416,СВЦЭМ!$B$39:$B$782,I$402)+'СЕТ СН'!$F$16</f>
        <v>0</v>
      </c>
      <c r="J416" s="36">
        <f>SUMIFS(СВЦЭМ!$K$40:$K$783,СВЦЭМ!$A$40:$A$783,$A416,СВЦЭМ!$B$39:$B$782,J$402)+'СЕТ СН'!$F$16</f>
        <v>0</v>
      </c>
      <c r="K416" s="36">
        <f>SUMIFS(СВЦЭМ!$K$40:$K$783,СВЦЭМ!$A$40:$A$783,$A416,СВЦЭМ!$B$39:$B$782,K$402)+'СЕТ СН'!$F$16</f>
        <v>0</v>
      </c>
      <c r="L416" s="36">
        <f>SUMIFS(СВЦЭМ!$K$40:$K$783,СВЦЭМ!$A$40:$A$783,$A416,СВЦЭМ!$B$39:$B$782,L$402)+'СЕТ СН'!$F$16</f>
        <v>0</v>
      </c>
      <c r="M416" s="36">
        <f>SUMIFS(СВЦЭМ!$K$40:$K$783,СВЦЭМ!$A$40:$A$783,$A416,СВЦЭМ!$B$39:$B$782,M$402)+'СЕТ СН'!$F$16</f>
        <v>0</v>
      </c>
      <c r="N416" s="36">
        <f>SUMIFS(СВЦЭМ!$K$40:$K$783,СВЦЭМ!$A$40:$A$783,$A416,СВЦЭМ!$B$39:$B$782,N$402)+'СЕТ СН'!$F$16</f>
        <v>0</v>
      </c>
      <c r="O416" s="36">
        <f>SUMIFS(СВЦЭМ!$K$40:$K$783,СВЦЭМ!$A$40:$A$783,$A416,СВЦЭМ!$B$39:$B$782,O$402)+'СЕТ СН'!$F$16</f>
        <v>0</v>
      </c>
      <c r="P416" s="36">
        <f>SUMIFS(СВЦЭМ!$K$40:$K$783,СВЦЭМ!$A$40:$A$783,$A416,СВЦЭМ!$B$39:$B$782,P$402)+'СЕТ СН'!$F$16</f>
        <v>0</v>
      </c>
      <c r="Q416" s="36">
        <f>SUMIFS(СВЦЭМ!$K$40:$K$783,СВЦЭМ!$A$40:$A$783,$A416,СВЦЭМ!$B$39:$B$782,Q$402)+'СЕТ СН'!$F$16</f>
        <v>0</v>
      </c>
      <c r="R416" s="36">
        <f>SUMIFS(СВЦЭМ!$K$40:$K$783,СВЦЭМ!$A$40:$A$783,$A416,СВЦЭМ!$B$39:$B$782,R$402)+'СЕТ СН'!$F$16</f>
        <v>0</v>
      </c>
      <c r="S416" s="36">
        <f>SUMIFS(СВЦЭМ!$K$40:$K$783,СВЦЭМ!$A$40:$A$783,$A416,СВЦЭМ!$B$39:$B$782,S$402)+'СЕТ СН'!$F$16</f>
        <v>0</v>
      </c>
      <c r="T416" s="36">
        <f>SUMIFS(СВЦЭМ!$K$40:$K$783,СВЦЭМ!$A$40:$A$783,$A416,СВЦЭМ!$B$39:$B$782,T$402)+'СЕТ СН'!$F$16</f>
        <v>0</v>
      </c>
      <c r="U416" s="36">
        <f>SUMIFS(СВЦЭМ!$K$40:$K$783,СВЦЭМ!$A$40:$A$783,$A416,СВЦЭМ!$B$39:$B$782,U$402)+'СЕТ СН'!$F$16</f>
        <v>0</v>
      </c>
      <c r="V416" s="36">
        <f>SUMIFS(СВЦЭМ!$K$40:$K$783,СВЦЭМ!$A$40:$A$783,$A416,СВЦЭМ!$B$39:$B$782,V$402)+'СЕТ СН'!$F$16</f>
        <v>0</v>
      </c>
      <c r="W416" s="36">
        <f>SUMIFS(СВЦЭМ!$K$40:$K$783,СВЦЭМ!$A$40:$A$783,$A416,СВЦЭМ!$B$39:$B$782,W$402)+'СЕТ СН'!$F$16</f>
        <v>0</v>
      </c>
      <c r="X416" s="36">
        <f>SUMIFS(СВЦЭМ!$K$40:$K$783,СВЦЭМ!$A$40:$A$783,$A416,СВЦЭМ!$B$39:$B$782,X$402)+'СЕТ СН'!$F$16</f>
        <v>0</v>
      </c>
      <c r="Y416" s="36">
        <f>SUMIFS(СВЦЭМ!$K$40:$K$783,СВЦЭМ!$A$40:$A$783,$A416,СВЦЭМ!$B$39:$B$782,Y$402)+'СЕТ СН'!$F$16</f>
        <v>0</v>
      </c>
    </row>
    <row r="417" spans="1:25" ht="15.75" hidden="1" x14ac:dyDescent="0.2">
      <c r="A417" s="35">
        <f t="shared" si="11"/>
        <v>45061</v>
      </c>
      <c r="B417" s="36">
        <f>SUMIFS(СВЦЭМ!$K$40:$K$783,СВЦЭМ!$A$40:$A$783,$A417,СВЦЭМ!$B$39:$B$782,B$402)+'СЕТ СН'!$F$16</f>
        <v>0</v>
      </c>
      <c r="C417" s="36">
        <f>SUMIFS(СВЦЭМ!$K$40:$K$783,СВЦЭМ!$A$40:$A$783,$A417,СВЦЭМ!$B$39:$B$782,C$402)+'СЕТ СН'!$F$16</f>
        <v>0</v>
      </c>
      <c r="D417" s="36">
        <f>SUMIFS(СВЦЭМ!$K$40:$K$783,СВЦЭМ!$A$40:$A$783,$A417,СВЦЭМ!$B$39:$B$782,D$402)+'СЕТ СН'!$F$16</f>
        <v>0</v>
      </c>
      <c r="E417" s="36">
        <f>SUMIFS(СВЦЭМ!$K$40:$K$783,СВЦЭМ!$A$40:$A$783,$A417,СВЦЭМ!$B$39:$B$782,E$402)+'СЕТ СН'!$F$16</f>
        <v>0</v>
      </c>
      <c r="F417" s="36">
        <f>SUMIFS(СВЦЭМ!$K$40:$K$783,СВЦЭМ!$A$40:$A$783,$A417,СВЦЭМ!$B$39:$B$782,F$402)+'СЕТ СН'!$F$16</f>
        <v>0</v>
      </c>
      <c r="G417" s="36">
        <f>SUMIFS(СВЦЭМ!$K$40:$K$783,СВЦЭМ!$A$40:$A$783,$A417,СВЦЭМ!$B$39:$B$782,G$402)+'СЕТ СН'!$F$16</f>
        <v>0</v>
      </c>
      <c r="H417" s="36">
        <f>SUMIFS(СВЦЭМ!$K$40:$K$783,СВЦЭМ!$A$40:$A$783,$A417,СВЦЭМ!$B$39:$B$782,H$402)+'СЕТ СН'!$F$16</f>
        <v>0</v>
      </c>
      <c r="I417" s="36">
        <f>SUMIFS(СВЦЭМ!$K$40:$K$783,СВЦЭМ!$A$40:$A$783,$A417,СВЦЭМ!$B$39:$B$782,I$402)+'СЕТ СН'!$F$16</f>
        <v>0</v>
      </c>
      <c r="J417" s="36">
        <f>SUMIFS(СВЦЭМ!$K$40:$K$783,СВЦЭМ!$A$40:$A$783,$A417,СВЦЭМ!$B$39:$B$782,J$402)+'СЕТ СН'!$F$16</f>
        <v>0</v>
      </c>
      <c r="K417" s="36">
        <f>SUMIFS(СВЦЭМ!$K$40:$K$783,СВЦЭМ!$A$40:$A$783,$A417,СВЦЭМ!$B$39:$B$782,K$402)+'СЕТ СН'!$F$16</f>
        <v>0</v>
      </c>
      <c r="L417" s="36">
        <f>SUMIFS(СВЦЭМ!$K$40:$K$783,СВЦЭМ!$A$40:$A$783,$A417,СВЦЭМ!$B$39:$B$782,L$402)+'СЕТ СН'!$F$16</f>
        <v>0</v>
      </c>
      <c r="M417" s="36">
        <f>SUMIFS(СВЦЭМ!$K$40:$K$783,СВЦЭМ!$A$40:$A$783,$A417,СВЦЭМ!$B$39:$B$782,M$402)+'СЕТ СН'!$F$16</f>
        <v>0</v>
      </c>
      <c r="N417" s="36">
        <f>SUMIFS(СВЦЭМ!$K$40:$K$783,СВЦЭМ!$A$40:$A$783,$A417,СВЦЭМ!$B$39:$B$782,N$402)+'СЕТ СН'!$F$16</f>
        <v>0</v>
      </c>
      <c r="O417" s="36">
        <f>SUMIFS(СВЦЭМ!$K$40:$K$783,СВЦЭМ!$A$40:$A$783,$A417,СВЦЭМ!$B$39:$B$782,O$402)+'СЕТ СН'!$F$16</f>
        <v>0</v>
      </c>
      <c r="P417" s="36">
        <f>SUMIFS(СВЦЭМ!$K$40:$K$783,СВЦЭМ!$A$40:$A$783,$A417,СВЦЭМ!$B$39:$B$782,P$402)+'СЕТ СН'!$F$16</f>
        <v>0</v>
      </c>
      <c r="Q417" s="36">
        <f>SUMIFS(СВЦЭМ!$K$40:$K$783,СВЦЭМ!$A$40:$A$783,$A417,СВЦЭМ!$B$39:$B$782,Q$402)+'СЕТ СН'!$F$16</f>
        <v>0</v>
      </c>
      <c r="R417" s="36">
        <f>SUMIFS(СВЦЭМ!$K$40:$K$783,СВЦЭМ!$A$40:$A$783,$A417,СВЦЭМ!$B$39:$B$782,R$402)+'СЕТ СН'!$F$16</f>
        <v>0</v>
      </c>
      <c r="S417" s="36">
        <f>SUMIFS(СВЦЭМ!$K$40:$K$783,СВЦЭМ!$A$40:$A$783,$A417,СВЦЭМ!$B$39:$B$782,S$402)+'СЕТ СН'!$F$16</f>
        <v>0</v>
      </c>
      <c r="T417" s="36">
        <f>SUMIFS(СВЦЭМ!$K$40:$K$783,СВЦЭМ!$A$40:$A$783,$A417,СВЦЭМ!$B$39:$B$782,T$402)+'СЕТ СН'!$F$16</f>
        <v>0</v>
      </c>
      <c r="U417" s="36">
        <f>SUMIFS(СВЦЭМ!$K$40:$K$783,СВЦЭМ!$A$40:$A$783,$A417,СВЦЭМ!$B$39:$B$782,U$402)+'СЕТ СН'!$F$16</f>
        <v>0</v>
      </c>
      <c r="V417" s="36">
        <f>SUMIFS(СВЦЭМ!$K$40:$K$783,СВЦЭМ!$A$40:$A$783,$A417,СВЦЭМ!$B$39:$B$782,V$402)+'СЕТ СН'!$F$16</f>
        <v>0</v>
      </c>
      <c r="W417" s="36">
        <f>SUMIFS(СВЦЭМ!$K$40:$K$783,СВЦЭМ!$A$40:$A$783,$A417,СВЦЭМ!$B$39:$B$782,W$402)+'СЕТ СН'!$F$16</f>
        <v>0</v>
      </c>
      <c r="X417" s="36">
        <f>SUMIFS(СВЦЭМ!$K$40:$K$783,СВЦЭМ!$A$40:$A$783,$A417,СВЦЭМ!$B$39:$B$782,X$402)+'СЕТ СН'!$F$16</f>
        <v>0</v>
      </c>
      <c r="Y417" s="36">
        <f>SUMIFS(СВЦЭМ!$K$40:$K$783,СВЦЭМ!$A$40:$A$783,$A417,СВЦЭМ!$B$39:$B$782,Y$402)+'СЕТ СН'!$F$16</f>
        <v>0</v>
      </c>
    </row>
    <row r="418" spans="1:25" ht="15.75" hidden="1" x14ac:dyDescent="0.2">
      <c r="A418" s="35">
        <f t="shared" si="11"/>
        <v>45062</v>
      </c>
      <c r="B418" s="36">
        <f>SUMIFS(СВЦЭМ!$K$40:$K$783,СВЦЭМ!$A$40:$A$783,$A418,СВЦЭМ!$B$39:$B$782,B$402)+'СЕТ СН'!$F$16</f>
        <v>0</v>
      </c>
      <c r="C418" s="36">
        <f>SUMIFS(СВЦЭМ!$K$40:$K$783,СВЦЭМ!$A$40:$A$783,$A418,СВЦЭМ!$B$39:$B$782,C$402)+'СЕТ СН'!$F$16</f>
        <v>0</v>
      </c>
      <c r="D418" s="36">
        <f>SUMIFS(СВЦЭМ!$K$40:$K$783,СВЦЭМ!$A$40:$A$783,$A418,СВЦЭМ!$B$39:$B$782,D$402)+'СЕТ СН'!$F$16</f>
        <v>0</v>
      </c>
      <c r="E418" s="36">
        <f>SUMIFS(СВЦЭМ!$K$40:$K$783,СВЦЭМ!$A$40:$A$783,$A418,СВЦЭМ!$B$39:$B$782,E$402)+'СЕТ СН'!$F$16</f>
        <v>0</v>
      </c>
      <c r="F418" s="36">
        <f>SUMIFS(СВЦЭМ!$K$40:$K$783,СВЦЭМ!$A$40:$A$783,$A418,СВЦЭМ!$B$39:$B$782,F$402)+'СЕТ СН'!$F$16</f>
        <v>0</v>
      </c>
      <c r="G418" s="36">
        <f>SUMIFS(СВЦЭМ!$K$40:$K$783,СВЦЭМ!$A$40:$A$783,$A418,СВЦЭМ!$B$39:$B$782,G$402)+'СЕТ СН'!$F$16</f>
        <v>0</v>
      </c>
      <c r="H418" s="36">
        <f>SUMIFS(СВЦЭМ!$K$40:$K$783,СВЦЭМ!$A$40:$A$783,$A418,СВЦЭМ!$B$39:$B$782,H$402)+'СЕТ СН'!$F$16</f>
        <v>0</v>
      </c>
      <c r="I418" s="36">
        <f>SUMIFS(СВЦЭМ!$K$40:$K$783,СВЦЭМ!$A$40:$A$783,$A418,СВЦЭМ!$B$39:$B$782,I$402)+'СЕТ СН'!$F$16</f>
        <v>0</v>
      </c>
      <c r="J418" s="36">
        <f>SUMIFS(СВЦЭМ!$K$40:$K$783,СВЦЭМ!$A$40:$A$783,$A418,СВЦЭМ!$B$39:$B$782,J$402)+'СЕТ СН'!$F$16</f>
        <v>0</v>
      </c>
      <c r="K418" s="36">
        <f>SUMIFS(СВЦЭМ!$K$40:$K$783,СВЦЭМ!$A$40:$A$783,$A418,СВЦЭМ!$B$39:$B$782,K$402)+'СЕТ СН'!$F$16</f>
        <v>0</v>
      </c>
      <c r="L418" s="36">
        <f>SUMIFS(СВЦЭМ!$K$40:$K$783,СВЦЭМ!$A$40:$A$783,$A418,СВЦЭМ!$B$39:$B$782,L$402)+'СЕТ СН'!$F$16</f>
        <v>0</v>
      </c>
      <c r="M418" s="36">
        <f>SUMIFS(СВЦЭМ!$K$40:$K$783,СВЦЭМ!$A$40:$A$783,$A418,СВЦЭМ!$B$39:$B$782,M$402)+'СЕТ СН'!$F$16</f>
        <v>0</v>
      </c>
      <c r="N418" s="36">
        <f>SUMIFS(СВЦЭМ!$K$40:$K$783,СВЦЭМ!$A$40:$A$783,$A418,СВЦЭМ!$B$39:$B$782,N$402)+'СЕТ СН'!$F$16</f>
        <v>0</v>
      </c>
      <c r="O418" s="36">
        <f>SUMIFS(СВЦЭМ!$K$40:$K$783,СВЦЭМ!$A$40:$A$783,$A418,СВЦЭМ!$B$39:$B$782,O$402)+'СЕТ СН'!$F$16</f>
        <v>0</v>
      </c>
      <c r="P418" s="36">
        <f>SUMIFS(СВЦЭМ!$K$40:$K$783,СВЦЭМ!$A$40:$A$783,$A418,СВЦЭМ!$B$39:$B$782,P$402)+'СЕТ СН'!$F$16</f>
        <v>0</v>
      </c>
      <c r="Q418" s="36">
        <f>SUMIFS(СВЦЭМ!$K$40:$K$783,СВЦЭМ!$A$40:$A$783,$A418,СВЦЭМ!$B$39:$B$782,Q$402)+'СЕТ СН'!$F$16</f>
        <v>0</v>
      </c>
      <c r="R418" s="36">
        <f>SUMIFS(СВЦЭМ!$K$40:$K$783,СВЦЭМ!$A$40:$A$783,$A418,СВЦЭМ!$B$39:$B$782,R$402)+'СЕТ СН'!$F$16</f>
        <v>0</v>
      </c>
      <c r="S418" s="36">
        <f>SUMIFS(СВЦЭМ!$K$40:$K$783,СВЦЭМ!$A$40:$A$783,$A418,СВЦЭМ!$B$39:$B$782,S$402)+'СЕТ СН'!$F$16</f>
        <v>0</v>
      </c>
      <c r="T418" s="36">
        <f>SUMIFS(СВЦЭМ!$K$40:$K$783,СВЦЭМ!$A$40:$A$783,$A418,СВЦЭМ!$B$39:$B$782,T$402)+'СЕТ СН'!$F$16</f>
        <v>0</v>
      </c>
      <c r="U418" s="36">
        <f>SUMIFS(СВЦЭМ!$K$40:$K$783,СВЦЭМ!$A$40:$A$783,$A418,СВЦЭМ!$B$39:$B$782,U$402)+'СЕТ СН'!$F$16</f>
        <v>0</v>
      </c>
      <c r="V418" s="36">
        <f>SUMIFS(СВЦЭМ!$K$40:$K$783,СВЦЭМ!$A$40:$A$783,$A418,СВЦЭМ!$B$39:$B$782,V$402)+'СЕТ СН'!$F$16</f>
        <v>0</v>
      </c>
      <c r="W418" s="36">
        <f>SUMIFS(СВЦЭМ!$K$40:$K$783,СВЦЭМ!$A$40:$A$783,$A418,СВЦЭМ!$B$39:$B$782,W$402)+'СЕТ СН'!$F$16</f>
        <v>0</v>
      </c>
      <c r="X418" s="36">
        <f>SUMIFS(СВЦЭМ!$K$40:$K$783,СВЦЭМ!$A$40:$A$783,$A418,СВЦЭМ!$B$39:$B$782,X$402)+'СЕТ СН'!$F$16</f>
        <v>0</v>
      </c>
      <c r="Y418" s="36">
        <f>SUMIFS(СВЦЭМ!$K$40:$K$783,СВЦЭМ!$A$40:$A$783,$A418,СВЦЭМ!$B$39:$B$782,Y$402)+'СЕТ СН'!$F$16</f>
        <v>0</v>
      </c>
    </row>
    <row r="419" spans="1:25" ht="15.75" hidden="1" x14ac:dyDescent="0.2">
      <c r="A419" s="35">
        <f t="shared" si="11"/>
        <v>45063</v>
      </c>
      <c r="B419" s="36">
        <f>SUMIFS(СВЦЭМ!$K$40:$K$783,СВЦЭМ!$A$40:$A$783,$A419,СВЦЭМ!$B$39:$B$782,B$402)+'СЕТ СН'!$F$16</f>
        <v>0</v>
      </c>
      <c r="C419" s="36">
        <f>SUMIFS(СВЦЭМ!$K$40:$K$783,СВЦЭМ!$A$40:$A$783,$A419,СВЦЭМ!$B$39:$B$782,C$402)+'СЕТ СН'!$F$16</f>
        <v>0</v>
      </c>
      <c r="D419" s="36">
        <f>SUMIFS(СВЦЭМ!$K$40:$K$783,СВЦЭМ!$A$40:$A$783,$A419,СВЦЭМ!$B$39:$B$782,D$402)+'СЕТ СН'!$F$16</f>
        <v>0</v>
      </c>
      <c r="E419" s="36">
        <f>SUMIFS(СВЦЭМ!$K$40:$K$783,СВЦЭМ!$A$40:$A$783,$A419,СВЦЭМ!$B$39:$B$782,E$402)+'СЕТ СН'!$F$16</f>
        <v>0</v>
      </c>
      <c r="F419" s="36">
        <f>SUMIFS(СВЦЭМ!$K$40:$K$783,СВЦЭМ!$A$40:$A$783,$A419,СВЦЭМ!$B$39:$B$782,F$402)+'СЕТ СН'!$F$16</f>
        <v>0</v>
      </c>
      <c r="G419" s="36">
        <f>SUMIFS(СВЦЭМ!$K$40:$K$783,СВЦЭМ!$A$40:$A$783,$A419,СВЦЭМ!$B$39:$B$782,G$402)+'СЕТ СН'!$F$16</f>
        <v>0</v>
      </c>
      <c r="H419" s="36">
        <f>SUMIFS(СВЦЭМ!$K$40:$K$783,СВЦЭМ!$A$40:$A$783,$A419,СВЦЭМ!$B$39:$B$782,H$402)+'СЕТ СН'!$F$16</f>
        <v>0</v>
      </c>
      <c r="I419" s="36">
        <f>SUMIFS(СВЦЭМ!$K$40:$K$783,СВЦЭМ!$A$40:$A$783,$A419,СВЦЭМ!$B$39:$B$782,I$402)+'СЕТ СН'!$F$16</f>
        <v>0</v>
      </c>
      <c r="J419" s="36">
        <f>SUMIFS(СВЦЭМ!$K$40:$K$783,СВЦЭМ!$A$40:$A$783,$A419,СВЦЭМ!$B$39:$B$782,J$402)+'СЕТ СН'!$F$16</f>
        <v>0</v>
      </c>
      <c r="K419" s="36">
        <f>SUMIFS(СВЦЭМ!$K$40:$K$783,СВЦЭМ!$A$40:$A$783,$A419,СВЦЭМ!$B$39:$B$782,K$402)+'СЕТ СН'!$F$16</f>
        <v>0</v>
      </c>
      <c r="L419" s="36">
        <f>SUMIFS(СВЦЭМ!$K$40:$K$783,СВЦЭМ!$A$40:$A$783,$A419,СВЦЭМ!$B$39:$B$782,L$402)+'СЕТ СН'!$F$16</f>
        <v>0</v>
      </c>
      <c r="M419" s="36">
        <f>SUMIFS(СВЦЭМ!$K$40:$K$783,СВЦЭМ!$A$40:$A$783,$A419,СВЦЭМ!$B$39:$B$782,M$402)+'СЕТ СН'!$F$16</f>
        <v>0</v>
      </c>
      <c r="N419" s="36">
        <f>SUMIFS(СВЦЭМ!$K$40:$K$783,СВЦЭМ!$A$40:$A$783,$A419,СВЦЭМ!$B$39:$B$782,N$402)+'СЕТ СН'!$F$16</f>
        <v>0</v>
      </c>
      <c r="O419" s="36">
        <f>SUMIFS(СВЦЭМ!$K$40:$K$783,СВЦЭМ!$A$40:$A$783,$A419,СВЦЭМ!$B$39:$B$782,O$402)+'СЕТ СН'!$F$16</f>
        <v>0</v>
      </c>
      <c r="P419" s="36">
        <f>SUMIFS(СВЦЭМ!$K$40:$K$783,СВЦЭМ!$A$40:$A$783,$A419,СВЦЭМ!$B$39:$B$782,P$402)+'СЕТ СН'!$F$16</f>
        <v>0</v>
      </c>
      <c r="Q419" s="36">
        <f>SUMIFS(СВЦЭМ!$K$40:$K$783,СВЦЭМ!$A$40:$A$783,$A419,СВЦЭМ!$B$39:$B$782,Q$402)+'СЕТ СН'!$F$16</f>
        <v>0</v>
      </c>
      <c r="R419" s="36">
        <f>SUMIFS(СВЦЭМ!$K$40:$K$783,СВЦЭМ!$A$40:$A$783,$A419,СВЦЭМ!$B$39:$B$782,R$402)+'СЕТ СН'!$F$16</f>
        <v>0</v>
      </c>
      <c r="S419" s="36">
        <f>SUMIFS(СВЦЭМ!$K$40:$K$783,СВЦЭМ!$A$40:$A$783,$A419,СВЦЭМ!$B$39:$B$782,S$402)+'СЕТ СН'!$F$16</f>
        <v>0</v>
      </c>
      <c r="T419" s="36">
        <f>SUMIFS(СВЦЭМ!$K$40:$K$783,СВЦЭМ!$A$40:$A$783,$A419,СВЦЭМ!$B$39:$B$782,T$402)+'СЕТ СН'!$F$16</f>
        <v>0</v>
      </c>
      <c r="U419" s="36">
        <f>SUMIFS(СВЦЭМ!$K$40:$K$783,СВЦЭМ!$A$40:$A$783,$A419,СВЦЭМ!$B$39:$B$782,U$402)+'СЕТ СН'!$F$16</f>
        <v>0</v>
      </c>
      <c r="V419" s="36">
        <f>SUMIFS(СВЦЭМ!$K$40:$K$783,СВЦЭМ!$A$40:$A$783,$A419,СВЦЭМ!$B$39:$B$782,V$402)+'СЕТ СН'!$F$16</f>
        <v>0</v>
      </c>
      <c r="W419" s="36">
        <f>SUMIFS(СВЦЭМ!$K$40:$K$783,СВЦЭМ!$A$40:$A$783,$A419,СВЦЭМ!$B$39:$B$782,W$402)+'СЕТ СН'!$F$16</f>
        <v>0</v>
      </c>
      <c r="X419" s="36">
        <f>SUMIFS(СВЦЭМ!$K$40:$K$783,СВЦЭМ!$A$40:$A$783,$A419,СВЦЭМ!$B$39:$B$782,X$402)+'СЕТ СН'!$F$16</f>
        <v>0</v>
      </c>
      <c r="Y419" s="36">
        <f>SUMIFS(СВЦЭМ!$K$40:$K$783,СВЦЭМ!$A$40:$A$783,$A419,СВЦЭМ!$B$39:$B$782,Y$402)+'СЕТ СН'!$F$16</f>
        <v>0</v>
      </c>
    </row>
    <row r="420" spans="1:25" ht="15.75" hidden="1" x14ac:dyDescent="0.2">
      <c r="A420" s="35">
        <f t="shared" si="11"/>
        <v>45064</v>
      </c>
      <c r="B420" s="36">
        <f>SUMIFS(СВЦЭМ!$K$40:$K$783,СВЦЭМ!$A$40:$A$783,$A420,СВЦЭМ!$B$39:$B$782,B$402)+'СЕТ СН'!$F$16</f>
        <v>0</v>
      </c>
      <c r="C420" s="36">
        <f>SUMIFS(СВЦЭМ!$K$40:$K$783,СВЦЭМ!$A$40:$A$783,$A420,СВЦЭМ!$B$39:$B$782,C$402)+'СЕТ СН'!$F$16</f>
        <v>0</v>
      </c>
      <c r="D420" s="36">
        <f>SUMIFS(СВЦЭМ!$K$40:$K$783,СВЦЭМ!$A$40:$A$783,$A420,СВЦЭМ!$B$39:$B$782,D$402)+'СЕТ СН'!$F$16</f>
        <v>0</v>
      </c>
      <c r="E420" s="36">
        <f>SUMIFS(СВЦЭМ!$K$40:$K$783,СВЦЭМ!$A$40:$A$783,$A420,СВЦЭМ!$B$39:$B$782,E$402)+'СЕТ СН'!$F$16</f>
        <v>0</v>
      </c>
      <c r="F420" s="36">
        <f>SUMIFS(СВЦЭМ!$K$40:$K$783,СВЦЭМ!$A$40:$A$783,$A420,СВЦЭМ!$B$39:$B$782,F$402)+'СЕТ СН'!$F$16</f>
        <v>0</v>
      </c>
      <c r="G420" s="36">
        <f>SUMIFS(СВЦЭМ!$K$40:$K$783,СВЦЭМ!$A$40:$A$783,$A420,СВЦЭМ!$B$39:$B$782,G$402)+'СЕТ СН'!$F$16</f>
        <v>0</v>
      </c>
      <c r="H420" s="36">
        <f>SUMIFS(СВЦЭМ!$K$40:$K$783,СВЦЭМ!$A$40:$A$783,$A420,СВЦЭМ!$B$39:$B$782,H$402)+'СЕТ СН'!$F$16</f>
        <v>0</v>
      </c>
      <c r="I420" s="36">
        <f>SUMIFS(СВЦЭМ!$K$40:$K$783,СВЦЭМ!$A$40:$A$783,$A420,СВЦЭМ!$B$39:$B$782,I$402)+'СЕТ СН'!$F$16</f>
        <v>0</v>
      </c>
      <c r="J420" s="36">
        <f>SUMIFS(СВЦЭМ!$K$40:$K$783,СВЦЭМ!$A$40:$A$783,$A420,СВЦЭМ!$B$39:$B$782,J$402)+'СЕТ СН'!$F$16</f>
        <v>0</v>
      </c>
      <c r="K420" s="36">
        <f>SUMIFS(СВЦЭМ!$K$40:$K$783,СВЦЭМ!$A$40:$A$783,$A420,СВЦЭМ!$B$39:$B$782,K$402)+'СЕТ СН'!$F$16</f>
        <v>0</v>
      </c>
      <c r="L420" s="36">
        <f>SUMIFS(СВЦЭМ!$K$40:$K$783,СВЦЭМ!$A$40:$A$783,$A420,СВЦЭМ!$B$39:$B$782,L$402)+'СЕТ СН'!$F$16</f>
        <v>0</v>
      </c>
      <c r="M420" s="36">
        <f>SUMIFS(СВЦЭМ!$K$40:$K$783,СВЦЭМ!$A$40:$A$783,$A420,СВЦЭМ!$B$39:$B$782,M$402)+'СЕТ СН'!$F$16</f>
        <v>0</v>
      </c>
      <c r="N420" s="36">
        <f>SUMIFS(СВЦЭМ!$K$40:$K$783,СВЦЭМ!$A$40:$A$783,$A420,СВЦЭМ!$B$39:$B$782,N$402)+'СЕТ СН'!$F$16</f>
        <v>0</v>
      </c>
      <c r="O420" s="36">
        <f>SUMIFS(СВЦЭМ!$K$40:$K$783,СВЦЭМ!$A$40:$A$783,$A420,СВЦЭМ!$B$39:$B$782,O$402)+'СЕТ СН'!$F$16</f>
        <v>0</v>
      </c>
      <c r="P420" s="36">
        <f>SUMIFS(СВЦЭМ!$K$40:$K$783,СВЦЭМ!$A$40:$A$783,$A420,СВЦЭМ!$B$39:$B$782,P$402)+'СЕТ СН'!$F$16</f>
        <v>0</v>
      </c>
      <c r="Q420" s="36">
        <f>SUMIFS(СВЦЭМ!$K$40:$K$783,СВЦЭМ!$A$40:$A$783,$A420,СВЦЭМ!$B$39:$B$782,Q$402)+'СЕТ СН'!$F$16</f>
        <v>0</v>
      </c>
      <c r="R420" s="36">
        <f>SUMIFS(СВЦЭМ!$K$40:$K$783,СВЦЭМ!$A$40:$A$783,$A420,СВЦЭМ!$B$39:$B$782,R$402)+'СЕТ СН'!$F$16</f>
        <v>0</v>
      </c>
      <c r="S420" s="36">
        <f>SUMIFS(СВЦЭМ!$K$40:$K$783,СВЦЭМ!$A$40:$A$783,$A420,СВЦЭМ!$B$39:$B$782,S$402)+'СЕТ СН'!$F$16</f>
        <v>0</v>
      </c>
      <c r="T420" s="36">
        <f>SUMIFS(СВЦЭМ!$K$40:$K$783,СВЦЭМ!$A$40:$A$783,$A420,СВЦЭМ!$B$39:$B$782,T$402)+'СЕТ СН'!$F$16</f>
        <v>0</v>
      </c>
      <c r="U420" s="36">
        <f>SUMIFS(СВЦЭМ!$K$40:$K$783,СВЦЭМ!$A$40:$A$783,$A420,СВЦЭМ!$B$39:$B$782,U$402)+'СЕТ СН'!$F$16</f>
        <v>0</v>
      </c>
      <c r="V420" s="36">
        <f>SUMIFS(СВЦЭМ!$K$40:$K$783,СВЦЭМ!$A$40:$A$783,$A420,СВЦЭМ!$B$39:$B$782,V$402)+'СЕТ СН'!$F$16</f>
        <v>0</v>
      </c>
      <c r="W420" s="36">
        <f>SUMIFS(СВЦЭМ!$K$40:$K$783,СВЦЭМ!$A$40:$A$783,$A420,СВЦЭМ!$B$39:$B$782,W$402)+'СЕТ СН'!$F$16</f>
        <v>0</v>
      </c>
      <c r="X420" s="36">
        <f>SUMIFS(СВЦЭМ!$K$40:$K$783,СВЦЭМ!$A$40:$A$783,$A420,СВЦЭМ!$B$39:$B$782,X$402)+'СЕТ СН'!$F$16</f>
        <v>0</v>
      </c>
      <c r="Y420" s="36">
        <f>SUMIFS(СВЦЭМ!$K$40:$K$783,СВЦЭМ!$A$40:$A$783,$A420,СВЦЭМ!$B$39:$B$782,Y$402)+'СЕТ СН'!$F$16</f>
        <v>0</v>
      </c>
    </row>
    <row r="421" spans="1:25" ht="15.75" hidden="1" x14ac:dyDescent="0.2">
      <c r="A421" s="35">
        <f t="shared" si="11"/>
        <v>45065</v>
      </c>
      <c r="B421" s="36">
        <f>SUMIFS(СВЦЭМ!$K$40:$K$783,СВЦЭМ!$A$40:$A$783,$A421,СВЦЭМ!$B$39:$B$782,B$402)+'СЕТ СН'!$F$16</f>
        <v>0</v>
      </c>
      <c r="C421" s="36">
        <f>SUMIFS(СВЦЭМ!$K$40:$K$783,СВЦЭМ!$A$40:$A$783,$A421,СВЦЭМ!$B$39:$B$782,C$402)+'СЕТ СН'!$F$16</f>
        <v>0</v>
      </c>
      <c r="D421" s="36">
        <f>SUMIFS(СВЦЭМ!$K$40:$K$783,СВЦЭМ!$A$40:$A$783,$A421,СВЦЭМ!$B$39:$B$782,D$402)+'СЕТ СН'!$F$16</f>
        <v>0</v>
      </c>
      <c r="E421" s="36">
        <f>SUMIFS(СВЦЭМ!$K$40:$K$783,СВЦЭМ!$A$40:$A$783,$A421,СВЦЭМ!$B$39:$B$782,E$402)+'СЕТ СН'!$F$16</f>
        <v>0</v>
      </c>
      <c r="F421" s="36">
        <f>SUMIFS(СВЦЭМ!$K$40:$K$783,СВЦЭМ!$A$40:$A$783,$A421,СВЦЭМ!$B$39:$B$782,F$402)+'СЕТ СН'!$F$16</f>
        <v>0</v>
      </c>
      <c r="G421" s="36">
        <f>SUMIFS(СВЦЭМ!$K$40:$K$783,СВЦЭМ!$A$40:$A$783,$A421,СВЦЭМ!$B$39:$B$782,G$402)+'СЕТ СН'!$F$16</f>
        <v>0</v>
      </c>
      <c r="H421" s="36">
        <f>SUMIFS(СВЦЭМ!$K$40:$K$783,СВЦЭМ!$A$40:$A$783,$A421,СВЦЭМ!$B$39:$B$782,H$402)+'СЕТ СН'!$F$16</f>
        <v>0</v>
      </c>
      <c r="I421" s="36">
        <f>SUMIFS(СВЦЭМ!$K$40:$K$783,СВЦЭМ!$A$40:$A$783,$A421,СВЦЭМ!$B$39:$B$782,I$402)+'СЕТ СН'!$F$16</f>
        <v>0</v>
      </c>
      <c r="J421" s="36">
        <f>SUMIFS(СВЦЭМ!$K$40:$K$783,СВЦЭМ!$A$40:$A$783,$A421,СВЦЭМ!$B$39:$B$782,J$402)+'СЕТ СН'!$F$16</f>
        <v>0</v>
      </c>
      <c r="K421" s="36">
        <f>SUMIFS(СВЦЭМ!$K$40:$K$783,СВЦЭМ!$A$40:$A$783,$A421,СВЦЭМ!$B$39:$B$782,K$402)+'СЕТ СН'!$F$16</f>
        <v>0</v>
      </c>
      <c r="L421" s="36">
        <f>SUMIFS(СВЦЭМ!$K$40:$K$783,СВЦЭМ!$A$40:$A$783,$A421,СВЦЭМ!$B$39:$B$782,L$402)+'СЕТ СН'!$F$16</f>
        <v>0</v>
      </c>
      <c r="M421" s="36">
        <f>SUMIFS(СВЦЭМ!$K$40:$K$783,СВЦЭМ!$A$40:$A$783,$A421,СВЦЭМ!$B$39:$B$782,M$402)+'СЕТ СН'!$F$16</f>
        <v>0</v>
      </c>
      <c r="N421" s="36">
        <f>SUMIFS(СВЦЭМ!$K$40:$K$783,СВЦЭМ!$A$40:$A$783,$A421,СВЦЭМ!$B$39:$B$782,N$402)+'СЕТ СН'!$F$16</f>
        <v>0</v>
      </c>
      <c r="O421" s="36">
        <f>SUMIFS(СВЦЭМ!$K$40:$K$783,СВЦЭМ!$A$40:$A$783,$A421,СВЦЭМ!$B$39:$B$782,O$402)+'СЕТ СН'!$F$16</f>
        <v>0</v>
      </c>
      <c r="P421" s="36">
        <f>SUMIFS(СВЦЭМ!$K$40:$K$783,СВЦЭМ!$A$40:$A$783,$A421,СВЦЭМ!$B$39:$B$782,P$402)+'СЕТ СН'!$F$16</f>
        <v>0</v>
      </c>
      <c r="Q421" s="36">
        <f>SUMIFS(СВЦЭМ!$K$40:$K$783,СВЦЭМ!$A$40:$A$783,$A421,СВЦЭМ!$B$39:$B$782,Q$402)+'СЕТ СН'!$F$16</f>
        <v>0</v>
      </c>
      <c r="R421" s="36">
        <f>SUMIFS(СВЦЭМ!$K$40:$K$783,СВЦЭМ!$A$40:$A$783,$A421,СВЦЭМ!$B$39:$B$782,R$402)+'СЕТ СН'!$F$16</f>
        <v>0</v>
      </c>
      <c r="S421" s="36">
        <f>SUMIFS(СВЦЭМ!$K$40:$K$783,СВЦЭМ!$A$40:$A$783,$A421,СВЦЭМ!$B$39:$B$782,S$402)+'СЕТ СН'!$F$16</f>
        <v>0</v>
      </c>
      <c r="T421" s="36">
        <f>SUMIFS(СВЦЭМ!$K$40:$K$783,СВЦЭМ!$A$40:$A$783,$A421,СВЦЭМ!$B$39:$B$782,T$402)+'СЕТ СН'!$F$16</f>
        <v>0</v>
      </c>
      <c r="U421" s="36">
        <f>SUMIFS(СВЦЭМ!$K$40:$K$783,СВЦЭМ!$A$40:$A$783,$A421,СВЦЭМ!$B$39:$B$782,U$402)+'СЕТ СН'!$F$16</f>
        <v>0</v>
      </c>
      <c r="V421" s="36">
        <f>SUMIFS(СВЦЭМ!$K$40:$K$783,СВЦЭМ!$A$40:$A$783,$A421,СВЦЭМ!$B$39:$B$782,V$402)+'СЕТ СН'!$F$16</f>
        <v>0</v>
      </c>
      <c r="W421" s="36">
        <f>SUMIFS(СВЦЭМ!$K$40:$K$783,СВЦЭМ!$A$40:$A$783,$A421,СВЦЭМ!$B$39:$B$782,W$402)+'СЕТ СН'!$F$16</f>
        <v>0</v>
      </c>
      <c r="X421" s="36">
        <f>SUMIFS(СВЦЭМ!$K$40:$K$783,СВЦЭМ!$A$40:$A$783,$A421,СВЦЭМ!$B$39:$B$782,X$402)+'СЕТ СН'!$F$16</f>
        <v>0</v>
      </c>
      <c r="Y421" s="36">
        <f>SUMIFS(СВЦЭМ!$K$40:$K$783,СВЦЭМ!$A$40:$A$783,$A421,СВЦЭМ!$B$39:$B$782,Y$402)+'СЕТ СН'!$F$16</f>
        <v>0</v>
      </c>
    </row>
    <row r="422" spans="1:25" ht="15.75" hidden="1" x14ac:dyDescent="0.2">
      <c r="A422" s="35">
        <f t="shared" si="11"/>
        <v>45066</v>
      </c>
      <c r="B422" s="36">
        <f>SUMIFS(СВЦЭМ!$K$40:$K$783,СВЦЭМ!$A$40:$A$783,$A422,СВЦЭМ!$B$39:$B$782,B$402)+'СЕТ СН'!$F$16</f>
        <v>0</v>
      </c>
      <c r="C422" s="36">
        <f>SUMIFS(СВЦЭМ!$K$40:$K$783,СВЦЭМ!$A$40:$A$783,$A422,СВЦЭМ!$B$39:$B$782,C$402)+'СЕТ СН'!$F$16</f>
        <v>0</v>
      </c>
      <c r="D422" s="36">
        <f>SUMIFS(СВЦЭМ!$K$40:$K$783,СВЦЭМ!$A$40:$A$783,$A422,СВЦЭМ!$B$39:$B$782,D$402)+'СЕТ СН'!$F$16</f>
        <v>0</v>
      </c>
      <c r="E422" s="36">
        <f>SUMIFS(СВЦЭМ!$K$40:$K$783,СВЦЭМ!$A$40:$A$783,$A422,СВЦЭМ!$B$39:$B$782,E$402)+'СЕТ СН'!$F$16</f>
        <v>0</v>
      </c>
      <c r="F422" s="36">
        <f>SUMIFS(СВЦЭМ!$K$40:$K$783,СВЦЭМ!$A$40:$A$783,$A422,СВЦЭМ!$B$39:$B$782,F$402)+'СЕТ СН'!$F$16</f>
        <v>0</v>
      </c>
      <c r="G422" s="36">
        <f>SUMIFS(СВЦЭМ!$K$40:$K$783,СВЦЭМ!$A$40:$A$783,$A422,СВЦЭМ!$B$39:$B$782,G$402)+'СЕТ СН'!$F$16</f>
        <v>0</v>
      </c>
      <c r="H422" s="36">
        <f>SUMIFS(СВЦЭМ!$K$40:$K$783,СВЦЭМ!$A$40:$A$783,$A422,СВЦЭМ!$B$39:$B$782,H$402)+'СЕТ СН'!$F$16</f>
        <v>0</v>
      </c>
      <c r="I422" s="36">
        <f>SUMIFS(СВЦЭМ!$K$40:$K$783,СВЦЭМ!$A$40:$A$783,$A422,СВЦЭМ!$B$39:$B$782,I$402)+'СЕТ СН'!$F$16</f>
        <v>0</v>
      </c>
      <c r="J422" s="36">
        <f>SUMIFS(СВЦЭМ!$K$40:$K$783,СВЦЭМ!$A$40:$A$783,$A422,СВЦЭМ!$B$39:$B$782,J$402)+'СЕТ СН'!$F$16</f>
        <v>0</v>
      </c>
      <c r="K422" s="36">
        <f>SUMIFS(СВЦЭМ!$K$40:$K$783,СВЦЭМ!$A$40:$A$783,$A422,СВЦЭМ!$B$39:$B$782,K$402)+'СЕТ СН'!$F$16</f>
        <v>0</v>
      </c>
      <c r="L422" s="36">
        <f>SUMIFS(СВЦЭМ!$K$40:$K$783,СВЦЭМ!$A$40:$A$783,$A422,СВЦЭМ!$B$39:$B$782,L$402)+'СЕТ СН'!$F$16</f>
        <v>0</v>
      </c>
      <c r="M422" s="36">
        <f>SUMIFS(СВЦЭМ!$K$40:$K$783,СВЦЭМ!$A$40:$A$783,$A422,СВЦЭМ!$B$39:$B$782,M$402)+'СЕТ СН'!$F$16</f>
        <v>0</v>
      </c>
      <c r="N422" s="36">
        <f>SUMIFS(СВЦЭМ!$K$40:$K$783,СВЦЭМ!$A$40:$A$783,$A422,СВЦЭМ!$B$39:$B$782,N$402)+'СЕТ СН'!$F$16</f>
        <v>0</v>
      </c>
      <c r="O422" s="36">
        <f>SUMIFS(СВЦЭМ!$K$40:$K$783,СВЦЭМ!$A$40:$A$783,$A422,СВЦЭМ!$B$39:$B$782,O$402)+'СЕТ СН'!$F$16</f>
        <v>0</v>
      </c>
      <c r="P422" s="36">
        <f>SUMIFS(СВЦЭМ!$K$40:$K$783,СВЦЭМ!$A$40:$A$783,$A422,СВЦЭМ!$B$39:$B$782,P$402)+'СЕТ СН'!$F$16</f>
        <v>0</v>
      </c>
      <c r="Q422" s="36">
        <f>SUMIFS(СВЦЭМ!$K$40:$K$783,СВЦЭМ!$A$40:$A$783,$A422,СВЦЭМ!$B$39:$B$782,Q$402)+'СЕТ СН'!$F$16</f>
        <v>0</v>
      </c>
      <c r="R422" s="36">
        <f>SUMIFS(СВЦЭМ!$K$40:$K$783,СВЦЭМ!$A$40:$A$783,$A422,СВЦЭМ!$B$39:$B$782,R$402)+'СЕТ СН'!$F$16</f>
        <v>0</v>
      </c>
      <c r="S422" s="36">
        <f>SUMIFS(СВЦЭМ!$K$40:$K$783,СВЦЭМ!$A$40:$A$783,$A422,СВЦЭМ!$B$39:$B$782,S$402)+'СЕТ СН'!$F$16</f>
        <v>0</v>
      </c>
      <c r="T422" s="36">
        <f>SUMIFS(СВЦЭМ!$K$40:$K$783,СВЦЭМ!$A$40:$A$783,$A422,СВЦЭМ!$B$39:$B$782,T$402)+'СЕТ СН'!$F$16</f>
        <v>0</v>
      </c>
      <c r="U422" s="36">
        <f>SUMIFS(СВЦЭМ!$K$40:$K$783,СВЦЭМ!$A$40:$A$783,$A422,СВЦЭМ!$B$39:$B$782,U$402)+'СЕТ СН'!$F$16</f>
        <v>0</v>
      </c>
      <c r="V422" s="36">
        <f>SUMIFS(СВЦЭМ!$K$40:$K$783,СВЦЭМ!$A$40:$A$783,$A422,СВЦЭМ!$B$39:$B$782,V$402)+'СЕТ СН'!$F$16</f>
        <v>0</v>
      </c>
      <c r="W422" s="36">
        <f>SUMIFS(СВЦЭМ!$K$40:$K$783,СВЦЭМ!$A$40:$A$783,$A422,СВЦЭМ!$B$39:$B$782,W$402)+'СЕТ СН'!$F$16</f>
        <v>0</v>
      </c>
      <c r="X422" s="36">
        <f>SUMIFS(СВЦЭМ!$K$40:$K$783,СВЦЭМ!$A$40:$A$783,$A422,СВЦЭМ!$B$39:$B$782,X$402)+'СЕТ СН'!$F$16</f>
        <v>0</v>
      </c>
      <c r="Y422" s="36">
        <f>SUMIFS(СВЦЭМ!$K$40:$K$783,СВЦЭМ!$A$40:$A$783,$A422,СВЦЭМ!$B$39:$B$782,Y$402)+'СЕТ СН'!$F$16</f>
        <v>0</v>
      </c>
    </row>
    <row r="423" spans="1:25" ht="15.75" hidden="1" x14ac:dyDescent="0.2">
      <c r="A423" s="35">
        <f t="shared" si="11"/>
        <v>45067</v>
      </c>
      <c r="B423" s="36">
        <f>SUMIFS(СВЦЭМ!$K$40:$K$783,СВЦЭМ!$A$40:$A$783,$A423,СВЦЭМ!$B$39:$B$782,B$402)+'СЕТ СН'!$F$16</f>
        <v>0</v>
      </c>
      <c r="C423" s="36">
        <f>SUMIFS(СВЦЭМ!$K$40:$K$783,СВЦЭМ!$A$40:$A$783,$A423,СВЦЭМ!$B$39:$B$782,C$402)+'СЕТ СН'!$F$16</f>
        <v>0</v>
      </c>
      <c r="D423" s="36">
        <f>SUMIFS(СВЦЭМ!$K$40:$K$783,СВЦЭМ!$A$40:$A$783,$A423,СВЦЭМ!$B$39:$B$782,D$402)+'СЕТ СН'!$F$16</f>
        <v>0</v>
      </c>
      <c r="E423" s="36">
        <f>SUMIFS(СВЦЭМ!$K$40:$K$783,СВЦЭМ!$A$40:$A$783,$A423,СВЦЭМ!$B$39:$B$782,E$402)+'СЕТ СН'!$F$16</f>
        <v>0</v>
      </c>
      <c r="F423" s="36">
        <f>SUMIFS(СВЦЭМ!$K$40:$K$783,СВЦЭМ!$A$40:$A$783,$A423,СВЦЭМ!$B$39:$B$782,F$402)+'СЕТ СН'!$F$16</f>
        <v>0</v>
      </c>
      <c r="G423" s="36">
        <f>SUMIFS(СВЦЭМ!$K$40:$K$783,СВЦЭМ!$A$40:$A$783,$A423,СВЦЭМ!$B$39:$B$782,G$402)+'СЕТ СН'!$F$16</f>
        <v>0</v>
      </c>
      <c r="H423" s="36">
        <f>SUMIFS(СВЦЭМ!$K$40:$K$783,СВЦЭМ!$A$40:$A$783,$A423,СВЦЭМ!$B$39:$B$782,H$402)+'СЕТ СН'!$F$16</f>
        <v>0</v>
      </c>
      <c r="I423" s="36">
        <f>SUMIFS(СВЦЭМ!$K$40:$K$783,СВЦЭМ!$A$40:$A$783,$A423,СВЦЭМ!$B$39:$B$782,I$402)+'СЕТ СН'!$F$16</f>
        <v>0</v>
      </c>
      <c r="J423" s="36">
        <f>SUMIFS(СВЦЭМ!$K$40:$K$783,СВЦЭМ!$A$40:$A$783,$A423,СВЦЭМ!$B$39:$B$782,J$402)+'СЕТ СН'!$F$16</f>
        <v>0</v>
      </c>
      <c r="K423" s="36">
        <f>SUMIFS(СВЦЭМ!$K$40:$K$783,СВЦЭМ!$A$40:$A$783,$A423,СВЦЭМ!$B$39:$B$782,K$402)+'СЕТ СН'!$F$16</f>
        <v>0</v>
      </c>
      <c r="L423" s="36">
        <f>SUMIFS(СВЦЭМ!$K$40:$K$783,СВЦЭМ!$A$40:$A$783,$A423,СВЦЭМ!$B$39:$B$782,L$402)+'СЕТ СН'!$F$16</f>
        <v>0</v>
      </c>
      <c r="M423" s="36">
        <f>SUMIFS(СВЦЭМ!$K$40:$K$783,СВЦЭМ!$A$40:$A$783,$A423,СВЦЭМ!$B$39:$B$782,M$402)+'СЕТ СН'!$F$16</f>
        <v>0</v>
      </c>
      <c r="N423" s="36">
        <f>SUMIFS(СВЦЭМ!$K$40:$K$783,СВЦЭМ!$A$40:$A$783,$A423,СВЦЭМ!$B$39:$B$782,N$402)+'СЕТ СН'!$F$16</f>
        <v>0</v>
      </c>
      <c r="O423" s="36">
        <f>SUMIFS(СВЦЭМ!$K$40:$K$783,СВЦЭМ!$A$40:$A$783,$A423,СВЦЭМ!$B$39:$B$782,O$402)+'СЕТ СН'!$F$16</f>
        <v>0</v>
      </c>
      <c r="P423" s="36">
        <f>SUMIFS(СВЦЭМ!$K$40:$K$783,СВЦЭМ!$A$40:$A$783,$A423,СВЦЭМ!$B$39:$B$782,P$402)+'СЕТ СН'!$F$16</f>
        <v>0</v>
      </c>
      <c r="Q423" s="36">
        <f>SUMIFS(СВЦЭМ!$K$40:$K$783,СВЦЭМ!$A$40:$A$783,$A423,СВЦЭМ!$B$39:$B$782,Q$402)+'СЕТ СН'!$F$16</f>
        <v>0</v>
      </c>
      <c r="R423" s="36">
        <f>SUMIFS(СВЦЭМ!$K$40:$K$783,СВЦЭМ!$A$40:$A$783,$A423,СВЦЭМ!$B$39:$B$782,R$402)+'СЕТ СН'!$F$16</f>
        <v>0</v>
      </c>
      <c r="S423" s="36">
        <f>SUMIFS(СВЦЭМ!$K$40:$K$783,СВЦЭМ!$A$40:$A$783,$A423,СВЦЭМ!$B$39:$B$782,S$402)+'СЕТ СН'!$F$16</f>
        <v>0</v>
      </c>
      <c r="T423" s="36">
        <f>SUMIFS(СВЦЭМ!$K$40:$K$783,СВЦЭМ!$A$40:$A$783,$A423,СВЦЭМ!$B$39:$B$782,T$402)+'СЕТ СН'!$F$16</f>
        <v>0</v>
      </c>
      <c r="U423" s="36">
        <f>SUMIFS(СВЦЭМ!$K$40:$K$783,СВЦЭМ!$A$40:$A$783,$A423,СВЦЭМ!$B$39:$B$782,U$402)+'СЕТ СН'!$F$16</f>
        <v>0</v>
      </c>
      <c r="V423" s="36">
        <f>SUMIFS(СВЦЭМ!$K$40:$K$783,СВЦЭМ!$A$40:$A$783,$A423,СВЦЭМ!$B$39:$B$782,V$402)+'СЕТ СН'!$F$16</f>
        <v>0</v>
      </c>
      <c r="W423" s="36">
        <f>SUMIFS(СВЦЭМ!$K$40:$K$783,СВЦЭМ!$A$40:$A$783,$A423,СВЦЭМ!$B$39:$B$782,W$402)+'СЕТ СН'!$F$16</f>
        <v>0</v>
      </c>
      <c r="X423" s="36">
        <f>SUMIFS(СВЦЭМ!$K$40:$K$783,СВЦЭМ!$A$40:$A$783,$A423,СВЦЭМ!$B$39:$B$782,X$402)+'СЕТ СН'!$F$16</f>
        <v>0</v>
      </c>
      <c r="Y423" s="36">
        <f>SUMIFS(СВЦЭМ!$K$40:$K$783,СВЦЭМ!$A$40:$A$783,$A423,СВЦЭМ!$B$39:$B$782,Y$402)+'СЕТ СН'!$F$16</f>
        <v>0</v>
      </c>
    </row>
    <row r="424" spans="1:25" ht="15.75" hidden="1" x14ac:dyDescent="0.2">
      <c r="A424" s="35">
        <f t="shared" si="11"/>
        <v>45068</v>
      </c>
      <c r="B424" s="36">
        <f>SUMIFS(СВЦЭМ!$K$40:$K$783,СВЦЭМ!$A$40:$A$783,$A424,СВЦЭМ!$B$39:$B$782,B$402)+'СЕТ СН'!$F$16</f>
        <v>0</v>
      </c>
      <c r="C424" s="36">
        <f>SUMIFS(СВЦЭМ!$K$40:$K$783,СВЦЭМ!$A$40:$A$783,$A424,СВЦЭМ!$B$39:$B$782,C$402)+'СЕТ СН'!$F$16</f>
        <v>0</v>
      </c>
      <c r="D424" s="36">
        <f>SUMIFS(СВЦЭМ!$K$40:$K$783,СВЦЭМ!$A$40:$A$783,$A424,СВЦЭМ!$B$39:$B$782,D$402)+'СЕТ СН'!$F$16</f>
        <v>0</v>
      </c>
      <c r="E424" s="36">
        <f>SUMIFS(СВЦЭМ!$K$40:$K$783,СВЦЭМ!$A$40:$A$783,$A424,СВЦЭМ!$B$39:$B$782,E$402)+'СЕТ СН'!$F$16</f>
        <v>0</v>
      </c>
      <c r="F424" s="36">
        <f>SUMIFS(СВЦЭМ!$K$40:$K$783,СВЦЭМ!$A$40:$A$783,$A424,СВЦЭМ!$B$39:$B$782,F$402)+'СЕТ СН'!$F$16</f>
        <v>0</v>
      </c>
      <c r="G424" s="36">
        <f>SUMIFS(СВЦЭМ!$K$40:$K$783,СВЦЭМ!$A$40:$A$783,$A424,СВЦЭМ!$B$39:$B$782,G$402)+'СЕТ СН'!$F$16</f>
        <v>0</v>
      </c>
      <c r="H424" s="36">
        <f>SUMIFS(СВЦЭМ!$K$40:$K$783,СВЦЭМ!$A$40:$A$783,$A424,СВЦЭМ!$B$39:$B$782,H$402)+'СЕТ СН'!$F$16</f>
        <v>0</v>
      </c>
      <c r="I424" s="36">
        <f>SUMIFS(СВЦЭМ!$K$40:$K$783,СВЦЭМ!$A$40:$A$783,$A424,СВЦЭМ!$B$39:$B$782,I$402)+'СЕТ СН'!$F$16</f>
        <v>0</v>
      </c>
      <c r="J424" s="36">
        <f>SUMIFS(СВЦЭМ!$K$40:$K$783,СВЦЭМ!$A$40:$A$783,$A424,СВЦЭМ!$B$39:$B$782,J$402)+'СЕТ СН'!$F$16</f>
        <v>0</v>
      </c>
      <c r="K424" s="36">
        <f>SUMIFS(СВЦЭМ!$K$40:$K$783,СВЦЭМ!$A$40:$A$783,$A424,СВЦЭМ!$B$39:$B$782,K$402)+'СЕТ СН'!$F$16</f>
        <v>0</v>
      </c>
      <c r="L424" s="36">
        <f>SUMIFS(СВЦЭМ!$K$40:$K$783,СВЦЭМ!$A$40:$A$783,$A424,СВЦЭМ!$B$39:$B$782,L$402)+'СЕТ СН'!$F$16</f>
        <v>0</v>
      </c>
      <c r="M424" s="36">
        <f>SUMIFS(СВЦЭМ!$K$40:$K$783,СВЦЭМ!$A$40:$A$783,$A424,СВЦЭМ!$B$39:$B$782,M$402)+'СЕТ СН'!$F$16</f>
        <v>0</v>
      </c>
      <c r="N424" s="36">
        <f>SUMIFS(СВЦЭМ!$K$40:$K$783,СВЦЭМ!$A$40:$A$783,$A424,СВЦЭМ!$B$39:$B$782,N$402)+'СЕТ СН'!$F$16</f>
        <v>0</v>
      </c>
      <c r="O424" s="36">
        <f>SUMIFS(СВЦЭМ!$K$40:$K$783,СВЦЭМ!$A$40:$A$783,$A424,СВЦЭМ!$B$39:$B$782,O$402)+'СЕТ СН'!$F$16</f>
        <v>0</v>
      </c>
      <c r="P424" s="36">
        <f>SUMIFS(СВЦЭМ!$K$40:$K$783,СВЦЭМ!$A$40:$A$783,$A424,СВЦЭМ!$B$39:$B$782,P$402)+'СЕТ СН'!$F$16</f>
        <v>0</v>
      </c>
      <c r="Q424" s="36">
        <f>SUMIFS(СВЦЭМ!$K$40:$K$783,СВЦЭМ!$A$40:$A$783,$A424,СВЦЭМ!$B$39:$B$782,Q$402)+'СЕТ СН'!$F$16</f>
        <v>0</v>
      </c>
      <c r="R424" s="36">
        <f>SUMIFS(СВЦЭМ!$K$40:$K$783,СВЦЭМ!$A$40:$A$783,$A424,СВЦЭМ!$B$39:$B$782,R$402)+'СЕТ СН'!$F$16</f>
        <v>0</v>
      </c>
      <c r="S424" s="36">
        <f>SUMIFS(СВЦЭМ!$K$40:$K$783,СВЦЭМ!$A$40:$A$783,$A424,СВЦЭМ!$B$39:$B$782,S$402)+'СЕТ СН'!$F$16</f>
        <v>0</v>
      </c>
      <c r="T424" s="36">
        <f>SUMIFS(СВЦЭМ!$K$40:$K$783,СВЦЭМ!$A$40:$A$783,$A424,СВЦЭМ!$B$39:$B$782,T$402)+'СЕТ СН'!$F$16</f>
        <v>0</v>
      </c>
      <c r="U424" s="36">
        <f>SUMIFS(СВЦЭМ!$K$40:$K$783,СВЦЭМ!$A$40:$A$783,$A424,СВЦЭМ!$B$39:$B$782,U$402)+'СЕТ СН'!$F$16</f>
        <v>0</v>
      </c>
      <c r="V424" s="36">
        <f>SUMIFS(СВЦЭМ!$K$40:$K$783,СВЦЭМ!$A$40:$A$783,$A424,СВЦЭМ!$B$39:$B$782,V$402)+'СЕТ СН'!$F$16</f>
        <v>0</v>
      </c>
      <c r="W424" s="36">
        <f>SUMIFS(СВЦЭМ!$K$40:$K$783,СВЦЭМ!$A$40:$A$783,$A424,СВЦЭМ!$B$39:$B$782,W$402)+'СЕТ СН'!$F$16</f>
        <v>0</v>
      </c>
      <c r="X424" s="36">
        <f>SUMIFS(СВЦЭМ!$K$40:$K$783,СВЦЭМ!$A$40:$A$783,$A424,СВЦЭМ!$B$39:$B$782,X$402)+'СЕТ СН'!$F$16</f>
        <v>0</v>
      </c>
      <c r="Y424" s="36">
        <f>SUMIFS(СВЦЭМ!$K$40:$K$783,СВЦЭМ!$A$40:$A$783,$A424,СВЦЭМ!$B$39:$B$782,Y$402)+'СЕТ СН'!$F$16</f>
        <v>0</v>
      </c>
    </row>
    <row r="425" spans="1:25" ht="15.75" hidden="1" x14ac:dyDescent="0.2">
      <c r="A425" s="35">
        <f t="shared" si="11"/>
        <v>45069</v>
      </c>
      <c r="B425" s="36">
        <f>SUMIFS(СВЦЭМ!$K$40:$K$783,СВЦЭМ!$A$40:$A$783,$A425,СВЦЭМ!$B$39:$B$782,B$402)+'СЕТ СН'!$F$16</f>
        <v>0</v>
      </c>
      <c r="C425" s="36">
        <f>SUMIFS(СВЦЭМ!$K$40:$K$783,СВЦЭМ!$A$40:$A$783,$A425,СВЦЭМ!$B$39:$B$782,C$402)+'СЕТ СН'!$F$16</f>
        <v>0</v>
      </c>
      <c r="D425" s="36">
        <f>SUMIFS(СВЦЭМ!$K$40:$K$783,СВЦЭМ!$A$40:$A$783,$A425,СВЦЭМ!$B$39:$B$782,D$402)+'СЕТ СН'!$F$16</f>
        <v>0</v>
      </c>
      <c r="E425" s="36">
        <f>SUMIFS(СВЦЭМ!$K$40:$K$783,СВЦЭМ!$A$40:$A$783,$A425,СВЦЭМ!$B$39:$B$782,E$402)+'СЕТ СН'!$F$16</f>
        <v>0</v>
      </c>
      <c r="F425" s="36">
        <f>SUMIFS(СВЦЭМ!$K$40:$K$783,СВЦЭМ!$A$40:$A$783,$A425,СВЦЭМ!$B$39:$B$782,F$402)+'СЕТ СН'!$F$16</f>
        <v>0</v>
      </c>
      <c r="G425" s="36">
        <f>SUMIFS(СВЦЭМ!$K$40:$K$783,СВЦЭМ!$A$40:$A$783,$A425,СВЦЭМ!$B$39:$B$782,G$402)+'СЕТ СН'!$F$16</f>
        <v>0</v>
      </c>
      <c r="H425" s="36">
        <f>SUMIFS(СВЦЭМ!$K$40:$K$783,СВЦЭМ!$A$40:$A$783,$A425,СВЦЭМ!$B$39:$B$782,H$402)+'СЕТ СН'!$F$16</f>
        <v>0</v>
      </c>
      <c r="I425" s="36">
        <f>SUMIFS(СВЦЭМ!$K$40:$K$783,СВЦЭМ!$A$40:$A$783,$A425,СВЦЭМ!$B$39:$B$782,I$402)+'СЕТ СН'!$F$16</f>
        <v>0</v>
      </c>
      <c r="J425" s="36">
        <f>SUMIFS(СВЦЭМ!$K$40:$K$783,СВЦЭМ!$A$40:$A$783,$A425,СВЦЭМ!$B$39:$B$782,J$402)+'СЕТ СН'!$F$16</f>
        <v>0</v>
      </c>
      <c r="K425" s="36">
        <f>SUMIFS(СВЦЭМ!$K$40:$K$783,СВЦЭМ!$A$40:$A$783,$A425,СВЦЭМ!$B$39:$B$782,K$402)+'СЕТ СН'!$F$16</f>
        <v>0</v>
      </c>
      <c r="L425" s="36">
        <f>SUMIFS(СВЦЭМ!$K$40:$K$783,СВЦЭМ!$A$40:$A$783,$A425,СВЦЭМ!$B$39:$B$782,L$402)+'СЕТ СН'!$F$16</f>
        <v>0</v>
      </c>
      <c r="M425" s="36">
        <f>SUMIFS(СВЦЭМ!$K$40:$K$783,СВЦЭМ!$A$40:$A$783,$A425,СВЦЭМ!$B$39:$B$782,M$402)+'СЕТ СН'!$F$16</f>
        <v>0</v>
      </c>
      <c r="N425" s="36">
        <f>SUMIFS(СВЦЭМ!$K$40:$K$783,СВЦЭМ!$A$40:$A$783,$A425,СВЦЭМ!$B$39:$B$782,N$402)+'СЕТ СН'!$F$16</f>
        <v>0</v>
      </c>
      <c r="O425" s="36">
        <f>SUMIFS(СВЦЭМ!$K$40:$K$783,СВЦЭМ!$A$40:$A$783,$A425,СВЦЭМ!$B$39:$B$782,O$402)+'СЕТ СН'!$F$16</f>
        <v>0</v>
      </c>
      <c r="P425" s="36">
        <f>SUMIFS(СВЦЭМ!$K$40:$K$783,СВЦЭМ!$A$40:$A$783,$A425,СВЦЭМ!$B$39:$B$782,P$402)+'СЕТ СН'!$F$16</f>
        <v>0</v>
      </c>
      <c r="Q425" s="36">
        <f>SUMIFS(СВЦЭМ!$K$40:$K$783,СВЦЭМ!$A$40:$A$783,$A425,СВЦЭМ!$B$39:$B$782,Q$402)+'СЕТ СН'!$F$16</f>
        <v>0</v>
      </c>
      <c r="R425" s="36">
        <f>SUMIFS(СВЦЭМ!$K$40:$K$783,СВЦЭМ!$A$40:$A$783,$A425,СВЦЭМ!$B$39:$B$782,R$402)+'СЕТ СН'!$F$16</f>
        <v>0</v>
      </c>
      <c r="S425" s="36">
        <f>SUMIFS(СВЦЭМ!$K$40:$K$783,СВЦЭМ!$A$40:$A$783,$A425,СВЦЭМ!$B$39:$B$782,S$402)+'СЕТ СН'!$F$16</f>
        <v>0</v>
      </c>
      <c r="T425" s="36">
        <f>SUMIFS(СВЦЭМ!$K$40:$K$783,СВЦЭМ!$A$40:$A$783,$A425,СВЦЭМ!$B$39:$B$782,T$402)+'СЕТ СН'!$F$16</f>
        <v>0</v>
      </c>
      <c r="U425" s="36">
        <f>SUMIFS(СВЦЭМ!$K$40:$K$783,СВЦЭМ!$A$40:$A$783,$A425,СВЦЭМ!$B$39:$B$782,U$402)+'СЕТ СН'!$F$16</f>
        <v>0</v>
      </c>
      <c r="V425" s="36">
        <f>SUMIFS(СВЦЭМ!$K$40:$K$783,СВЦЭМ!$A$40:$A$783,$A425,СВЦЭМ!$B$39:$B$782,V$402)+'СЕТ СН'!$F$16</f>
        <v>0</v>
      </c>
      <c r="W425" s="36">
        <f>SUMIFS(СВЦЭМ!$K$40:$K$783,СВЦЭМ!$A$40:$A$783,$A425,СВЦЭМ!$B$39:$B$782,W$402)+'СЕТ СН'!$F$16</f>
        <v>0</v>
      </c>
      <c r="X425" s="36">
        <f>SUMIFS(СВЦЭМ!$K$40:$K$783,СВЦЭМ!$A$40:$A$783,$A425,СВЦЭМ!$B$39:$B$782,X$402)+'СЕТ СН'!$F$16</f>
        <v>0</v>
      </c>
      <c r="Y425" s="36">
        <f>SUMIFS(СВЦЭМ!$K$40:$K$783,СВЦЭМ!$A$40:$A$783,$A425,СВЦЭМ!$B$39:$B$782,Y$402)+'СЕТ СН'!$F$16</f>
        <v>0</v>
      </c>
    </row>
    <row r="426" spans="1:25" ht="15.75" hidden="1" x14ac:dyDescent="0.2">
      <c r="A426" s="35">
        <f t="shared" si="11"/>
        <v>45070</v>
      </c>
      <c r="B426" s="36">
        <f>SUMIFS(СВЦЭМ!$K$40:$K$783,СВЦЭМ!$A$40:$A$783,$A426,СВЦЭМ!$B$39:$B$782,B$402)+'СЕТ СН'!$F$16</f>
        <v>0</v>
      </c>
      <c r="C426" s="36">
        <f>SUMIFS(СВЦЭМ!$K$40:$K$783,СВЦЭМ!$A$40:$A$783,$A426,СВЦЭМ!$B$39:$B$782,C$402)+'СЕТ СН'!$F$16</f>
        <v>0</v>
      </c>
      <c r="D426" s="36">
        <f>SUMIFS(СВЦЭМ!$K$40:$K$783,СВЦЭМ!$A$40:$A$783,$A426,СВЦЭМ!$B$39:$B$782,D$402)+'СЕТ СН'!$F$16</f>
        <v>0</v>
      </c>
      <c r="E426" s="36">
        <f>SUMIFS(СВЦЭМ!$K$40:$K$783,СВЦЭМ!$A$40:$A$783,$A426,СВЦЭМ!$B$39:$B$782,E$402)+'СЕТ СН'!$F$16</f>
        <v>0</v>
      </c>
      <c r="F426" s="36">
        <f>SUMIFS(СВЦЭМ!$K$40:$K$783,СВЦЭМ!$A$40:$A$783,$A426,СВЦЭМ!$B$39:$B$782,F$402)+'СЕТ СН'!$F$16</f>
        <v>0</v>
      </c>
      <c r="G426" s="36">
        <f>SUMIFS(СВЦЭМ!$K$40:$K$783,СВЦЭМ!$A$40:$A$783,$A426,СВЦЭМ!$B$39:$B$782,G$402)+'СЕТ СН'!$F$16</f>
        <v>0</v>
      </c>
      <c r="H426" s="36">
        <f>SUMIFS(СВЦЭМ!$K$40:$K$783,СВЦЭМ!$A$40:$A$783,$A426,СВЦЭМ!$B$39:$B$782,H$402)+'СЕТ СН'!$F$16</f>
        <v>0</v>
      </c>
      <c r="I426" s="36">
        <f>SUMIFS(СВЦЭМ!$K$40:$K$783,СВЦЭМ!$A$40:$A$783,$A426,СВЦЭМ!$B$39:$B$782,I$402)+'СЕТ СН'!$F$16</f>
        <v>0</v>
      </c>
      <c r="J426" s="36">
        <f>SUMIFS(СВЦЭМ!$K$40:$K$783,СВЦЭМ!$A$40:$A$783,$A426,СВЦЭМ!$B$39:$B$782,J$402)+'СЕТ СН'!$F$16</f>
        <v>0</v>
      </c>
      <c r="K426" s="36">
        <f>SUMIFS(СВЦЭМ!$K$40:$K$783,СВЦЭМ!$A$40:$A$783,$A426,СВЦЭМ!$B$39:$B$782,K$402)+'СЕТ СН'!$F$16</f>
        <v>0</v>
      </c>
      <c r="L426" s="36">
        <f>SUMIFS(СВЦЭМ!$K$40:$K$783,СВЦЭМ!$A$40:$A$783,$A426,СВЦЭМ!$B$39:$B$782,L$402)+'СЕТ СН'!$F$16</f>
        <v>0</v>
      </c>
      <c r="M426" s="36">
        <f>SUMIFS(СВЦЭМ!$K$40:$K$783,СВЦЭМ!$A$40:$A$783,$A426,СВЦЭМ!$B$39:$B$782,M$402)+'СЕТ СН'!$F$16</f>
        <v>0</v>
      </c>
      <c r="N426" s="36">
        <f>SUMIFS(СВЦЭМ!$K$40:$K$783,СВЦЭМ!$A$40:$A$783,$A426,СВЦЭМ!$B$39:$B$782,N$402)+'СЕТ СН'!$F$16</f>
        <v>0</v>
      </c>
      <c r="O426" s="36">
        <f>SUMIFS(СВЦЭМ!$K$40:$K$783,СВЦЭМ!$A$40:$A$783,$A426,СВЦЭМ!$B$39:$B$782,O$402)+'СЕТ СН'!$F$16</f>
        <v>0</v>
      </c>
      <c r="P426" s="36">
        <f>SUMIFS(СВЦЭМ!$K$40:$K$783,СВЦЭМ!$A$40:$A$783,$A426,СВЦЭМ!$B$39:$B$782,P$402)+'СЕТ СН'!$F$16</f>
        <v>0</v>
      </c>
      <c r="Q426" s="36">
        <f>SUMIFS(СВЦЭМ!$K$40:$K$783,СВЦЭМ!$A$40:$A$783,$A426,СВЦЭМ!$B$39:$B$782,Q$402)+'СЕТ СН'!$F$16</f>
        <v>0</v>
      </c>
      <c r="R426" s="36">
        <f>SUMIFS(СВЦЭМ!$K$40:$K$783,СВЦЭМ!$A$40:$A$783,$A426,СВЦЭМ!$B$39:$B$782,R$402)+'СЕТ СН'!$F$16</f>
        <v>0</v>
      </c>
      <c r="S426" s="36">
        <f>SUMIFS(СВЦЭМ!$K$40:$K$783,СВЦЭМ!$A$40:$A$783,$A426,СВЦЭМ!$B$39:$B$782,S$402)+'СЕТ СН'!$F$16</f>
        <v>0</v>
      </c>
      <c r="T426" s="36">
        <f>SUMIFS(СВЦЭМ!$K$40:$K$783,СВЦЭМ!$A$40:$A$783,$A426,СВЦЭМ!$B$39:$B$782,T$402)+'СЕТ СН'!$F$16</f>
        <v>0</v>
      </c>
      <c r="U426" s="36">
        <f>SUMIFS(СВЦЭМ!$K$40:$K$783,СВЦЭМ!$A$40:$A$783,$A426,СВЦЭМ!$B$39:$B$782,U$402)+'СЕТ СН'!$F$16</f>
        <v>0</v>
      </c>
      <c r="V426" s="36">
        <f>SUMIFS(СВЦЭМ!$K$40:$K$783,СВЦЭМ!$A$40:$A$783,$A426,СВЦЭМ!$B$39:$B$782,V$402)+'СЕТ СН'!$F$16</f>
        <v>0</v>
      </c>
      <c r="W426" s="36">
        <f>SUMIFS(СВЦЭМ!$K$40:$K$783,СВЦЭМ!$A$40:$A$783,$A426,СВЦЭМ!$B$39:$B$782,W$402)+'СЕТ СН'!$F$16</f>
        <v>0</v>
      </c>
      <c r="X426" s="36">
        <f>SUMIFS(СВЦЭМ!$K$40:$K$783,СВЦЭМ!$A$40:$A$783,$A426,СВЦЭМ!$B$39:$B$782,X$402)+'СЕТ СН'!$F$16</f>
        <v>0</v>
      </c>
      <c r="Y426" s="36">
        <f>SUMIFS(СВЦЭМ!$K$40:$K$783,СВЦЭМ!$A$40:$A$783,$A426,СВЦЭМ!$B$39:$B$782,Y$402)+'СЕТ СН'!$F$16</f>
        <v>0</v>
      </c>
    </row>
    <row r="427" spans="1:25" ht="15.75" hidden="1" x14ac:dyDescent="0.2">
      <c r="A427" s="35">
        <f t="shared" si="11"/>
        <v>45071</v>
      </c>
      <c r="B427" s="36">
        <f>SUMIFS(СВЦЭМ!$K$40:$K$783,СВЦЭМ!$A$40:$A$783,$A427,СВЦЭМ!$B$39:$B$782,B$402)+'СЕТ СН'!$F$16</f>
        <v>0</v>
      </c>
      <c r="C427" s="36">
        <f>SUMIFS(СВЦЭМ!$K$40:$K$783,СВЦЭМ!$A$40:$A$783,$A427,СВЦЭМ!$B$39:$B$782,C$402)+'СЕТ СН'!$F$16</f>
        <v>0</v>
      </c>
      <c r="D427" s="36">
        <f>SUMIFS(СВЦЭМ!$K$40:$K$783,СВЦЭМ!$A$40:$A$783,$A427,СВЦЭМ!$B$39:$B$782,D$402)+'СЕТ СН'!$F$16</f>
        <v>0</v>
      </c>
      <c r="E427" s="36">
        <f>SUMIFS(СВЦЭМ!$K$40:$K$783,СВЦЭМ!$A$40:$A$783,$A427,СВЦЭМ!$B$39:$B$782,E$402)+'СЕТ СН'!$F$16</f>
        <v>0</v>
      </c>
      <c r="F427" s="36">
        <f>SUMIFS(СВЦЭМ!$K$40:$K$783,СВЦЭМ!$A$40:$A$783,$A427,СВЦЭМ!$B$39:$B$782,F$402)+'СЕТ СН'!$F$16</f>
        <v>0</v>
      </c>
      <c r="G427" s="36">
        <f>SUMIFS(СВЦЭМ!$K$40:$K$783,СВЦЭМ!$A$40:$A$783,$A427,СВЦЭМ!$B$39:$B$782,G$402)+'СЕТ СН'!$F$16</f>
        <v>0</v>
      </c>
      <c r="H427" s="36">
        <f>SUMIFS(СВЦЭМ!$K$40:$K$783,СВЦЭМ!$A$40:$A$783,$A427,СВЦЭМ!$B$39:$B$782,H$402)+'СЕТ СН'!$F$16</f>
        <v>0</v>
      </c>
      <c r="I427" s="36">
        <f>SUMIFS(СВЦЭМ!$K$40:$K$783,СВЦЭМ!$A$40:$A$783,$A427,СВЦЭМ!$B$39:$B$782,I$402)+'СЕТ СН'!$F$16</f>
        <v>0</v>
      </c>
      <c r="J427" s="36">
        <f>SUMIFS(СВЦЭМ!$K$40:$K$783,СВЦЭМ!$A$40:$A$783,$A427,СВЦЭМ!$B$39:$B$782,J$402)+'СЕТ СН'!$F$16</f>
        <v>0</v>
      </c>
      <c r="K427" s="36">
        <f>SUMIFS(СВЦЭМ!$K$40:$K$783,СВЦЭМ!$A$40:$A$783,$A427,СВЦЭМ!$B$39:$B$782,K$402)+'СЕТ СН'!$F$16</f>
        <v>0</v>
      </c>
      <c r="L427" s="36">
        <f>SUMIFS(СВЦЭМ!$K$40:$K$783,СВЦЭМ!$A$40:$A$783,$A427,СВЦЭМ!$B$39:$B$782,L$402)+'СЕТ СН'!$F$16</f>
        <v>0</v>
      </c>
      <c r="M427" s="36">
        <f>SUMIFS(СВЦЭМ!$K$40:$K$783,СВЦЭМ!$A$40:$A$783,$A427,СВЦЭМ!$B$39:$B$782,M$402)+'СЕТ СН'!$F$16</f>
        <v>0</v>
      </c>
      <c r="N427" s="36">
        <f>SUMIFS(СВЦЭМ!$K$40:$K$783,СВЦЭМ!$A$40:$A$783,$A427,СВЦЭМ!$B$39:$B$782,N$402)+'СЕТ СН'!$F$16</f>
        <v>0</v>
      </c>
      <c r="O427" s="36">
        <f>SUMIFS(СВЦЭМ!$K$40:$K$783,СВЦЭМ!$A$40:$A$783,$A427,СВЦЭМ!$B$39:$B$782,O$402)+'СЕТ СН'!$F$16</f>
        <v>0</v>
      </c>
      <c r="P427" s="36">
        <f>SUMIFS(СВЦЭМ!$K$40:$K$783,СВЦЭМ!$A$40:$A$783,$A427,СВЦЭМ!$B$39:$B$782,P$402)+'СЕТ СН'!$F$16</f>
        <v>0</v>
      </c>
      <c r="Q427" s="36">
        <f>SUMIFS(СВЦЭМ!$K$40:$K$783,СВЦЭМ!$A$40:$A$783,$A427,СВЦЭМ!$B$39:$B$782,Q$402)+'СЕТ СН'!$F$16</f>
        <v>0</v>
      </c>
      <c r="R427" s="36">
        <f>SUMIFS(СВЦЭМ!$K$40:$K$783,СВЦЭМ!$A$40:$A$783,$A427,СВЦЭМ!$B$39:$B$782,R$402)+'СЕТ СН'!$F$16</f>
        <v>0</v>
      </c>
      <c r="S427" s="36">
        <f>SUMIFS(СВЦЭМ!$K$40:$K$783,СВЦЭМ!$A$40:$A$783,$A427,СВЦЭМ!$B$39:$B$782,S$402)+'СЕТ СН'!$F$16</f>
        <v>0</v>
      </c>
      <c r="T427" s="36">
        <f>SUMIFS(СВЦЭМ!$K$40:$K$783,СВЦЭМ!$A$40:$A$783,$A427,СВЦЭМ!$B$39:$B$782,T$402)+'СЕТ СН'!$F$16</f>
        <v>0</v>
      </c>
      <c r="U427" s="36">
        <f>SUMIFS(СВЦЭМ!$K$40:$K$783,СВЦЭМ!$A$40:$A$783,$A427,СВЦЭМ!$B$39:$B$782,U$402)+'СЕТ СН'!$F$16</f>
        <v>0</v>
      </c>
      <c r="V427" s="36">
        <f>SUMIFS(СВЦЭМ!$K$40:$K$783,СВЦЭМ!$A$40:$A$783,$A427,СВЦЭМ!$B$39:$B$782,V$402)+'СЕТ СН'!$F$16</f>
        <v>0</v>
      </c>
      <c r="W427" s="36">
        <f>SUMIFS(СВЦЭМ!$K$40:$K$783,СВЦЭМ!$A$40:$A$783,$A427,СВЦЭМ!$B$39:$B$782,W$402)+'СЕТ СН'!$F$16</f>
        <v>0</v>
      </c>
      <c r="X427" s="36">
        <f>SUMIFS(СВЦЭМ!$K$40:$K$783,СВЦЭМ!$A$40:$A$783,$A427,СВЦЭМ!$B$39:$B$782,X$402)+'СЕТ СН'!$F$16</f>
        <v>0</v>
      </c>
      <c r="Y427" s="36">
        <f>SUMIFS(СВЦЭМ!$K$40:$K$783,СВЦЭМ!$A$40:$A$783,$A427,СВЦЭМ!$B$39:$B$782,Y$402)+'СЕТ СН'!$F$16</f>
        <v>0</v>
      </c>
    </row>
    <row r="428" spans="1:25" ht="15.75" hidden="1" x14ac:dyDescent="0.2">
      <c r="A428" s="35">
        <f t="shared" si="11"/>
        <v>45072</v>
      </c>
      <c r="B428" s="36">
        <f>SUMIFS(СВЦЭМ!$K$40:$K$783,СВЦЭМ!$A$40:$A$783,$A428,СВЦЭМ!$B$39:$B$782,B$402)+'СЕТ СН'!$F$16</f>
        <v>0</v>
      </c>
      <c r="C428" s="36">
        <f>SUMIFS(СВЦЭМ!$K$40:$K$783,СВЦЭМ!$A$40:$A$783,$A428,СВЦЭМ!$B$39:$B$782,C$402)+'СЕТ СН'!$F$16</f>
        <v>0</v>
      </c>
      <c r="D428" s="36">
        <f>SUMIFS(СВЦЭМ!$K$40:$K$783,СВЦЭМ!$A$40:$A$783,$A428,СВЦЭМ!$B$39:$B$782,D$402)+'СЕТ СН'!$F$16</f>
        <v>0</v>
      </c>
      <c r="E428" s="36">
        <f>SUMIFS(СВЦЭМ!$K$40:$K$783,СВЦЭМ!$A$40:$A$783,$A428,СВЦЭМ!$B$39:$B$782,E$402)+'СЕТ СН'!$F$16</f>
        <v>0</v>
      </c>
      <c r="F428" s="36">
        <f>SUMIFS(СВЦЭМ!$K$40:$K$783,СВЦЭМ!$A$40:$A$783,$A428,СВЦЭМ!$B$39:$B$782,F$402)+'СЕТ СН'!$F$16</f>
        <v>0</v>
      </c>
      <c r="G428" s="36">
        <f>SUMIFS(СВЦЭМ!$K$40:$K$783,СВЦЭМ!$A$40:$A$783,$A428,СВЦЭМ!$B$39:$B$782,G$402)+'СЕТ СН'!$F$16</f>
        <v>0</v>
      </c>
      <c r="H428" s="36">
        <f>SUMIFS(СВЦЭМ!$K$40:$K$783,СВЦЭМ!$A$40:$A$783,$A428,СВЦЭМ!$B$39:$B$782,H$402)+'СЕТ СН'!$F$16</f>
        <v>0</v>
      </c>
      <c r="I428" s="36">
        <f>SUMIFS(СВЦЭМ!$K$40:$K$783,СВЦЭМ!$A$40:$A$783,$A428,СВЦЭМ!$B$39:$B$782,I$402)+'СЕТ СН'!$F$16</f>
        <v>0</v>
      </c>
      <c r="J428" s="36">
        <f>SUMIFS(СВЦЭМ!$K$40:$K$783,СВЦЭМ!$A$40:$A$783,$A428,СВЦЭМ!$B$39:$B$782,J$402)+'СЕТ СН'!$F$16</f>
        <v>0</v>
      </c>
      <c r="K428" s="36">
        <f>SUMIFS(СВЦЭМ!$K$40:$K$783,СВЦЭМ!$A$40:$A$783,$A428,СВЦЭМ!$B$39:$B$782,K$402)+'СЕТ СН'!$F$16</f>
        <v>0</v>
      </c>
      <c r="L428" s="36">
        <f>SUMIFS(СВЦЭМ!$K$40:$K$783,СВЦЭМ!$A$40:$A$783,$A428,СВЦЭМ!$B$39:$B$782,L$402)+'СЕТ СН'!$F$16</f>
        <v>0</v>
      </c>
      <c r="M428" s="36">
        <f>SUMIFS(СВЦЭМ!$K$40:$K$783,СВЦЭМ!$A$40:$A$783,$A428,СВЦЭМ!$B$39:$B$782,M$402)+'СЕТ СН'!$F$16</f>
        <v>0</v>
      </c>
      <c r="N428" s="36">
        <f>SUMIFS(СВЦЭМ!$K$40:$K$783,СВЦЭМ!$A$40:$A$783,$A428,СВЦЭМ!$B$39:$B$782,N$402)+'СЕТ СН'!$F$16</f>
        <v>0</v>
      </c>
      <c r="O428" s="36">
        <f>SUMIFS(СВЦЭМ!$K$40:$K$783,СВЦЭМ!$A$40:$A$783,$A428,СВЦЭМ!$B$39:$B$782,O$402)+'СЕТ СН'!$F$16</f>
        <v>0</v>
      </c>
      <c r="P428" s="36">
        <f>SUMIFS(СВЦЭМ!$K$40:$K$783,СВЦЭМ!$A$40:$A$783,$A428,СВЦЭМ!$B$39:$B$782,P$402)+'СЕТ СН'!$F$16</f>
        <v>0</v>
      </c>
      <c r="Q428" s="36">
        <f>SUMIFS(СВЦЭМ!$K$40:$K$783,СВЦЭМ!$A$40:$A$783,$A428,СВЦЭМ!$B$39:$B$782,Q$402)+'СЕТ СН'!$F$16</f>
        <v>0</v>
      </c>
      <c r="R428" s="36">
        <f>SUMIFS(СВЦЭМ!$K$40:$K$783,СВЦЭМ!$A$40:$A$783,$A428,СВЦЭМ!$B$39:$B$782,R$402)+'СЕТ СН'!$F$16</f>
        <v>0</v>
      </c>
      <c r="S428" s="36">
        <f>SUMIFS(СВЦЭМ!$K$40:$K$783,СВЦЭМ!$A$40:$A$783,$A428,СВЦЭМ!$B$39:$B$782,S$402)+'СЕТ СН'!$F$16</f>
        <v>0</v>
      </c>
      <c r="T428" s="36">
        <f>SUMIFS(СВЦЭМ!$K$40:$K$783,СВЦЭМ!$A$40:$A$783,$A428,СВЦЭМ!$B$39:$B$782,T$402)+'СЕТ СН'!$F$16</f>
        <v>0</v>
      </c>
      <c r="U428" s="36">
        <f>SUMIFS(СВЦЭМ!$K$40:$K$783,СВЦЭМ!$A$40:$A$783,$A428,СВЦЭМ!$B$39:$B$782,U$402)+'СЕТ СН'!$F$16</f>
        <v>0</v>
      </c>
      <c r="V428" s="36">
        <f>SUMIFS(СВЦЭМ!$K$40:$K$783,СВЦЭМ!$A$40:$A$783,$A428,СВЦЭМ!$B$39:$B$782,V$402)+'СЕТ СН'!$F$16</f>
        <v>0</v>
      </c>
      <c r="W428" s="36">
        <f>SUMIFS(СВЦЭМ!$K$40:$K$783,СВЦЭМ!$A$40:$A$783,$A428,СВЦЭМ!$B$39:$B$782,W$402)+'СЕТ СН'!$F$16</f>
        <v>0</v>
      </c>
      <c r="X428" s="36">
        <f>SUMIFS(СВЦЭМ!$K$40:$K$783,СВЦЭМ!$A$40:$A$783,$A428,СВЦЭМ!$B$39:$B$782,X$402)+'СЕТ СН'!$F$16</f>
        <v>0</v>
      </c>
      <c r="Y428" s="36">
        <f>SUMIFS(СВЦЭМ!$K$40:$K$783,СВЦЭМ!$A$40:$A$783,$A428,СВЦЭМ!$B$39:$B$782,Y$402)+'СЕТ СН'!$F$16</f>
        <v>0</v>
      </c>
    </row>
    <row r="429" spans="1:25" ht="15.75" hidden="1" x14ac:dyDescent="0.2">
      <c r="A429" s="35">
        <f t="shared" si="11"/>
        <v>45073</v>
      </c>
      <c r="B429" s="36">
        <f>SUMIFS(СВЦЭМ!$K$40:$K$783,СВЦЭМ!$A$40:$A$783,$A429,СВЦЭМ!$B$39:$B$782,B$402)+'СЕТ СН'!$F$16</f>
        <v>0</v>
      </c>
      <c r="C429" s="36">
        <f>SUMIFS(СВЦЭМ!$K$40:$K$783,СВЦЭМ!$A$40:$A$783,$A429,СВЦЭМ!$B$39:$B$782,C$402)+'СЕТ СН'!$F$16</f>
        <v>0</v>
      </c>
      <c r="D429" s="36">
        <f>SUMIFS(СВЦЭМ!$K$40:$K$783,СВЦЭМ!$A$40:$A$783,$A429,СВЦЭМ!$B$39:$B$782,D$402)+'СЕТ СН'!$F$16</f>
        <v>0</v>
      </c>
      <c r="E429" s="36">
        <f>SUMIFS(СВЦЭМ!$K$40:$K$783,СВЦЭМ!$A$40:$A$783,$A429,СВЦЭМ!$B$39:$B$782,E$402)+'СЕТ СН'!$F$16</f>
        <v>0</v>
      </c>
      <c r="F429" s="36">
        <f>SUMIFS(СВЦЭМ!$K$40:$K$783,СВЦЭМ!$A$40:$A$783,$A429,СВЦЭМ!$B$39:$B$782,F$402)+'СЕТ СН'!$F$16</f>
        <v>0</v>
      </c>
      <c r="G429" s="36">
        <f>SUMIFS(СВЦЭМ!$K$40:$K$783,СВЦЭМ!$A$40:$A$783,$A429,СВЦЭМ!$B$39:$B$782,G$402)+'СЕТ СН'!$F$16</f>
        <v>0</v>
      </c>
      <c r="H429" s="36">
        <f>SUMIFS(СВЦЭМ!$K$40:$K$783,СВЦЭМ!$A$40:$A$783,$A429,СВЦЭМ!$B$39:$B$782,H$402)+'СЕТ СН'!$F$16</f>
        <v>0</v>
      </c>
      <c r="I429" s="36">
        <f>SUMIFS(СВЦЭМ!$K$40:$K$783,СВЦЭМ!$A$40:$A$783,$A429,СВЦЭМ!$B$39:$B$782,I$402)+'СЕТ СН'!$F$16</f>
        <v>0</v>
      </c>
      <c r="J429" s="36">
        <f>SUMIFS(СВЦЭМ!$K$40:$K$783,СВЦЭМ!$A$40:$A$783,$A429,СВЦЭМ!$B$39:$B$782,J$402)+'СЕТ СН'!$F$16</f>
        <v>0</v>
      </c>
      <c r="K429" s="36">
        <f>SUMIFS(СВЦЭМ!$K$40:$K$783,СВЦЭМ!$A$40:$A$783,$A429,СВЦЭМ!$B$39:$B$782,K$402)+'СЕТ СН'!$F$16</f>
        <v>0</v>
      </c>
      <c r="L429" s="36">
        <f>SUMIFS(СВЦЭМ!$K$40:$K$783,СВЦЭМ!$A$40:$A$783,$A429,СВЦЭМ!$B$39:$B$782,L$402)+'СЕТ СН'!$F$16</f>
        <v>0</v>
      </c>
      <c r="M429" s="36">
        <f>SUMIFS(СВЦЭМ!$K$40:$K$783,СВЦЭМ!$A$40:$A$783,$A429,СВЦЭМ!$B$39:$B$782,M$402)+'СЕТ СН'!$F$16</f>
        <v>0</v>
      </c>
      <c r="N429" s="36">
        <f>SUMIFS(СВЦЭМ!$K$40:$K$783,СВЦЭМ!$A$40:$A$783,$A429,СВЦЭМ!$B$39:$B$782,N$402)+'СЕТ СН'!$F$16</f>
        <v>0</v>
      </c>
      <c r="O429" s="36">
        <f>SUMIFS(СВЦЭМ!$K$40:$K$783,СВЦЭМ!$A$40:$A$783,$A429,СВЦЭМ!$B$39:$B$782,O$402)+'СЕТ СН'!$F$16</f>
        <v>0</v>
      </c>
      <c r="P429" s="36">
        <f>SUMIFS(СВЦЭМ!$K$40:$K$783,СВЦЭМ!$A$40:$A$783,$A429,СВЦЭМ!$B$39:$B$782,P$402)+'СЕТ СН'!$F$16</f>
        <v>0</v>
      </c>
      <c r="Q429" s="36">
        <f>SUMIFS(СВЦЭМ!$K$40:$K$783,СВЦЭМ!$A$40:$A$783,$A429,СВЦЭМ!$B$39:$B$782,Q$402)+'СЕТ СН'!$F$16</f>
        <v>0</v>
      </c>
      <c r="R429" s="36">
        <f>SUMIFS(СВЦЭМ!$K$40:$K$783,СВЦЭМ!$A$40:$A$783,$A429,СВЦЭМ!$B$39:$B$782,R$402)+'СЕТ СН'!$F$16</f>
        <v>0</v>
      </c>
      <c r="S429" s="36">
        <f>SUMIFS(СВЦЭМ!$K$40:$K$783,СВЦЭМ!$A$40:$A$783,$A429,СВЦЭМ!$B$39:$B$782,S$402)+'СЕТ СН'!$F$16</f>
        <v>0</v>
      </c>
      <c r="T429" s="36">
        <f>SUMIFS(СВЦЭМ!$K$40:$K$783,СВЦЭМ!$A$40:$A$783,$A429,СВЦЭМ!$B$39:$B$782,T$402)+'СЕТ СН'!$F$16</f>
        <v>0</v>
      </c>
      <c r="U429" s="36">
        <f>SUMIFS(СВЦЭМ!$K$40:$K$783,СВЦЭМ!$A$40:$A$783,$A429,СВЦЭМ!$B$39:$B$782,U$402)+'СЕТ СН'!$F$16</f>
        <v>0</v>
      </c>
      <c r="V429" s="36">
        <f>SUMIFS(СВЦЭМ!$K$40:$K$783,СВЦЭМ!$A$40:$A$783,$A429,СВЦЭМ!$B$39:$B$782,V$402)+'СЕТ СН'!$F$16</f>
        <v>0</v>
      </c>
      <c r="W429" s="36">
        <f>SUMIFS(СВЦЭМ!$K$40:$K$783,СВЦЭМ!$A$40:$A$783,$A429,СВЦЭМ!$B$39:$B$782,W$402)+'СЕТ СН'!$F$16</f>
        <v>0</v>
      </c>
      <c r="X429" s="36">
        <f>SUMIFS(СВЦЭМ!$K$40:$K$783,СВЦЭМ!$A$40:$A$783,$A429,СВЦЭМ!$B$39:$B$782,X$402)+'СЕТ СН'!$F$16</f>
        <v>0</v>
      </c>
      <c r="Y429" s="36">
        <f>SUMIFS(СВЦЭМ!$K$40:$K$783,СВЦЭМ!$A$40:$A$783,$A429,СВЦЭМ!$B$39:$B$782,Y$402)+'СЕТ СН'!$F$16</f>
        <v>0</v>
      </c>
    </row>
    <row r="430" spans="1:25" ht="15.75" hidden="1" x14ac:dyDescent="0.2">
      <c r="A430" s="35">
        <f t="shared" si="11"/>
        <v>45074</v>
      </c>
      <c r="B430" s="36">
        <f>SUMIFS(СВЦЭМ!$K$40:$K$783,СВЦЭМ!$A$40:$A$783,$A430,СВЦЭМ!$B$39:$B$782,B$402)+'СЕТ СН'!$F$16</f>
        <v>0</v>
      </c>
      <c r="C430" s="36">
        <f>SUMIFS(СВЦЭМ!$K$40:$K$783,СВЦЭМ!$A$40:$A$783,$A430,СВЦЭМ!$B$39:$B$782,C$402)+'СЕТ СН'!$F$16</f>
        <v>0</v>
      </c>
      <c r="D430" s="36">
        <f>SUMIFS(СВЦЭМ!$K$40:$K$783,СВЦЭМ!$A$40:$A$783,$A430,СВЦЭМ!$B$39:$B$782,D$402)+'СЕТ СН'!$F$16</f>
        <v>0</v>
      </c>
      <c r="E430" s="36">
        <f>SUMIFS(СВЦЭМ!$K$40:$K$783,СВЦЭМ!$A$40:$A$783,$A430,СВЦЭМ!$B$39:$B$782,E$402)+'СЕТ СН'!$F$16</f>
        <v>0</v>
      </c>
      <c r="F430" s="36">
        <f>SUMIFS(СВЦЭМ!$K$40:$K$783,СВЦЭМ!$A$40:$A$783,$A430,СВЦЭМ!$B$39:$B$782,F$402)+'СЕТ СН'!$F$16</f>
        <v>0</v>
      </c>
      <c r="G430" s="36">
        <f>SUMIFS(СВЦЭМ!$K$40:$K$783,СВЦЭМ!$A$40:$A$783,$A430,СВЦЭМ!$B$39:$B$782,G$402)+'СЕТ СН'!$F$16</f>
        <v>0</v>
      </c>
      <c r="H430" s="36">
        <f>SUMIFS(СВЦЭМ!$K$40:$K$783,СВЦЭМ!$A$40:$A$783,$A430,СВЦЭМ!$B$39:$B$782,H$402)+'СЕТ СН'!$F$16</f>
        <v>0</v>
      </c>
      <c r="I430" s="36">
        <f>SUMIFS(СВЦЭМ!$K$40:$K$783,СВЦЭМ!$A$40:$A$783,$A430,СВЦЭМ!$B$39:$B$782,I$402)+'СЕТ СН'!$F$16</f>
        <v>0</v>
      </c>
      <c r="J430" s="36">
        <f>SUMIFS(СВЦЭМ!$K$40:$K$783,СВЦЭМ!$A$40:$A$783,$A430,СВЦЭМ!$B$39:$B$782,J$402)+'СЕТ СН'!$F$16</f>
        <v>0</v>
      </c>
      <c r="K430" s="36">
        <f>SUMIFS(СВЦЭМ!$K$40:$K$783,СВЦЭМ!$A$40:$A$783,$A430,СВЦЭМ!$B$39:$B$782,K$402)+'СЕТ СН'!$F$16</f>
        <v>0</v>
      </c>
      <c r="L430" s="36">
        <f>SUMIFS(СВЦЭМ!$K$40:$K$783,СВЦЭМ!$A$40:$A$783,$A430,СВЦЭМ!$B$39:$B$782,L$402)+'СЕТ СН'!$F$16</f>
        <v>0</v>
      </c>
      <c r="M430" s="36">
        <f>SUMIFS(СВЦЭМ!$K$40:$K$783,СВЦЭМ!$A$40:$A$783,$A430,СВЦЭМ!$B$39:$B$782,M$402)+'СЕТ СН'!$F$16</f>
        <v>0</v>
      </c>
      <c r="N430" s="36">
        <f>SUMIFS(СВЦЭМ!$K$40:$K$783,СВЦЭМ!$A$40:$A$783,$A430,СВЦЭМ!$B$39:$B$782,N$402)+'СЕТ СН'!$F$16</f>
        <v>0</v>
      </c>
      <c r="O430" s="36">
        <f>SUMIFS(СВЦЭМ!$K$40:$K$783,СВЦЭМ!$A$40:$A$783,$A430,СВЦЭМ!$B$39:$B$782,O$402)+'СЕТ СН'!$F$16</f>
        <v>0</v>
      </c>
      <c r="P430" s="36">
        <f>SUMIFS(СВЦЭМ!$K$40:$K$783,СВЦЭМ!$A$40:$A$783,$A430,СВЦЭМ!$B$39:$B$782,P$402)+'СЕТ СН'!$F$16</f>
        <v>0</v>
      </c>
      <c r="Q430" s="36">
        <f>SUMIFS(СВЦЭМ!$K$40:$K$783,СВЦЭМ!$A$40:$A$783,$A430,СВЦЭМ!$B$39:$B$782,Q$402)+'СЕТ СН'!$F$16</f>
        <v>0</v>
      </c>
      <c r="R430" s="36">
        <f>SUMIFS(СВЦЭМ!$K$40:$K$783,СВЦЭМ!$A$40:$A$783,$A430,СВЦЭМ!$B$39:$B$782,R$402)+'СЕТ СН'!$F$16</f>
        <v>0</v>
      </c>
      <c r="S430" s="36">
        <f>SUMIFS(СВЦЭМ!$K$40:$K$783,СВЦЭМ!$A$40:$A$783,$A430,СВЦЭМ!$B$39:$B$782,S$402)+'СЕТ СН'!$F$16</f>
        <v>0</v>
      </c>
      <c r="T430" s="36">
        <f>SUMIFS(СВЦЭМ!$K$40:$K$783,СВЦЭМ!$A$40:$A$783,$A430,СВЦЭМ!$B$39:$B$782,T$402)+'СЕТ СН'!$F$16</f>
        <v>0</v>
      </c>
      <c r="U430" s="36">
        <f>SUMIFS(СВЦЭМ!$K$40:$K$783,СВЦЭМ!$A$40:$A$783,$A430,СВЦЭМ!$B$39:$B$782,U$402)+'СЕТ СН'!$F$16</f>
        <v>0</v>
      </c>
      <c r="V430" s="36">
        <f>SUMIFS(СВЦЭМ!$K$40:$K$783,СВЦЭМ!$A$40:$A$783,$A430,СВЦЭМ!$B$39:$B$782,V$402)+'СЕТ СН'!$F$16</f>
        <v>0</v>
      </c>
      <c r="W430" s="36">
        <f>SUMIFS(СВЦЭМ!$K$40:$K$783,СВЦЭМ!$A$40:$A$783,$A430,СВЦЭМ!$B$39:$B$782,W$402)+'СЕТ СН'!$F$16</f>
        <v>0</v>
      </c>
      <c r="X430" s="36">
        <f>SUMIFS(СВЦЭМ!$K$40:$K$783,СВЦЭМ!$A$40:$A$783,$A430,СВЦЭМ!$B$39:$B$782,X$402)+'СЕТ СН'!$F$16</f>
        <v>0</v>
      </c>
      <c r="Y430" s="36">
        <f>SUMIFS(СВЦЭМ!$K$40:$K$783,СВЦЭМ!$A$40:$A$783,$A430,СВЦЭМ!$B$39:$B$782,Y$402)+'СЕТ СН'!$F$16</f>
        <v>0</v>
      </c>
    </row>
    <row r="431" spans="1:25" ht="15.75" hidden="1" x14ac:dyDescent="0.2">
      <c r="A431" s="35">
        <f t="shared" si="11"/>
        <v>45075</v>
      </c>
      <c r="B431" s="36">
        <f>SUMIFS(СВЦЭМ!$K$40:$K$783,СВЦЭМ!$A$40:$A$783,$A431,СВЦЭМ!$B$39:$B$782,B$402)+'СЕТ СН'!$F$16</f>
        <v>0</v>
      </c>
      <c r="C431" s="36">
        <f>SUMIFS(СВЦЭМ!$K$40:$K$783,СВЦЭМ!$A$40:$A$783,$A431,СВЦЭМ!$B$39:$B$782,C$402)+'СЕТ СН'!$F$16</f>
        <v>0</v>
      </c>
      <c r="D431" s="36">
        <f>SUMIFS(СВЦЭМ!$K$40:$K$783,СВЦЭМ!$A$40:$A$783,$A431,СВЦЭМ!$B$39:$B$782,D$402)+'СЕТ СН'!$F$16</f>
        <v>0</v>
      </c>
      <c r="E431" s="36">
        <f>SUMIFS(СВЦЭМ!$K$40:$K$783,СВЦЭМ!$A$40:$A$783,$A431,СВЦЭМ!$B$39:$B$782,E$402)+'СЕТ СН'!$F$16</f>
        <v>0</v>
      </c>
      <c r="F431" s="36">
        <f>SUMIFS(СВЦЭМ!$K$40:$K$783,СВЦЭМ!$A$40:$A$783,$A431,СВЦЭМ!$B$39:$B$782,F$402)+'СЕТ СН'!$F$16</f>
        <v>0</v>
      </c>
      <c r="G431" s="36">
        <f>SUMIFS(СВЦЭМ!$K$40:$K$783,СВЦЭМ!$A$40:$A$783,$A431,СВЦЭМ!$B$39:$B$782,G$402)+'СЕТ СН'!$F$16</f>
        <v>0</v>
      </c>
      <c r="H431" s="36">
        <f>SUMIFS(СВЦЭМ!$K$40:$K$783,СВЦЭМ!$A$40:$A$783,$A431,СВЦЭМ!$B$39:$B$782,H$402)+'СЕТ СН'!$F$16</f>
        <v>0</v>
      </c>
      <c r="I431" s="36">
        <f>SUMIFS(СВЦЭМ!$K$40:$K$783,СВЦЭМ!$A$40:$A$783,$A431,СВЦЭМ!$B$39:$B$782,I$402)+'СЕТ СН'!$F$16</f>
        <v>0</v>
      </c>
      <c r="J431" s="36">
        <f>SUMIFS(СВЦЭМ!$K$40:$K$783,СВЦЭМ!$A$40:$A$783,$A431,СВЦЭМ!$B$39:$B$782,J$402)+'СЕТ СН'!$F$16</f>
        <v>0</v>
      </c>
      <c r="K431" s="36">
        <f>SUMIFS(СВЦЭМ!$K$40:$K$783,СВЦЭМ!$A$40:$A$783,$A431,СВЦЭМ!$B$39:$B$782,K$402)+'СЕТ СН'!$F$16</f>
        <v>0</v>
      </c>
      <c r="L431" s="36">
        <f>SUMIFS(СВЦЭМ!$K$40:$K$783,СВЦЭМ!$A$40:$A$783,$A431,СВЦЭМ!$B$39:$B$782,L$402)+'СЕТ СН'!$F$16</f>
        <v>0</v>
      </c>
      <c r="M431" s="36">
        <f>SUMIFS(СВЦЭМ!$K$40:$K$783,СВЦЭМ!$A$40:$A$783,$A431,СВЦЭМ!$B$39:$B$782,M$402)+'СЕТ СН'!$F$16</f>
        <v>0</v>
      </c>
      <c r="N431" s="36">
        <f>SUMIFS(СВЦЭМ!$K$40:$K$783,СВЦЭМ!$A$40:$A$783,$A431,СВЦЭМ!$B$39:$B$782,N$402)+'СЕТ СН'!$F$16</f>
        <v>0</v>
      </c>
      <c r="O431" s="36">
        <f>SUMIFS(СВЦЭМ!$K$40:$K$783,СВЦЭМ!$A$40:$A$783,$A431,СВЦЭМ!$B$39:$B$782,O$402)+'СЕТ СН'!$F$16</f>
        <v>0</v>
      </c>
      <c r="P431" s="36">
        <f>SUMIFS(СВЦЭМ!$K$40:$K$783,СВЦЭМ!$A$40:$A$783,$A431,СВЦЭМ!$B$39:$B$782,P$402)+'СЕТ СН'!$F$16</f>
        <v>0</v>
      </c>
      <c r="Q431" s="36">
        <f>SUMIFS(СВЦЭМ!$K$40:$K$783,СВЦЭМ!$A$40:$A$783,$A431,СВЦЭМ!$B$39:$B$782,Q$402)+'СЕТ СН'!$F$16</f>
        <v>0</v>
      </c>
      <c r="R431" s="36">
        <f>SUMIFS(СВЦЭМ!$K$40:$K$783,СВЦЭМ!$A$40:$A$783,$A431,СВЦЭМ!$B$39:$B$782,R$402)+'СЕТ СН'!$F$16</f>
        <v>0</v>
      </c>
      <c r="S431" s="36">
        <f>SUMIFS(СВЦЭМ!$K$40:$K$783,СВЦЭМ!$A$40:$A$783,$A431,СВЦЭМ!$B$39:$B$782,S$402)+'СЕТ СН'!$F$16</f>
        <v>0</v>
      </c>
      <c r="T431" s="36">
        <f>SUMIFS(СВЦЭМ!$K$40:$K$783,СВЦЭМ!$A$40:$A$783,$A431,СВЦЭМ!$B$39:$B$782,T$402)+'СЕТ СН'!$F$16</f>
        <v>0</v>
      </c>
      <c r="U431" s="36">
        <f>SUMIFS(СВЦЭМ!$K$40:$K$783,СВЦЭМ!$A$40:$A$783,$A431,СВЦЭМ!$B$39:$B$782,U$402)+'СЕТ СН'!$F$16</f>
        <v>0</v>
      </c>
      <c r="V431" s="36">
        <f>SUMIFS(СВЦЭМ!$K$40:$K$783,СВЦЭМ!$A$40:$A$783,$A431,СВЦЭМ!$B$39:$B$782,V$402)+'СЕТ СН'!$F$16</f>
        <v>0</v>
      </c>
      <c r="W431" s="36">
        <f>SUMIFS(СВЦЭМ!$K$40:$K$783,СВЦЭМ!$A$40:$A$783,$A431,СВЦЭМ!$B$39:$B$782,W$402)+'СЕТ СН'!$F$16</f>
        <v>0</v>
      </c>
      <c r="X431" s="36">
        <f>SUMIFS(СВЦЭМ!$K$40:$K$783,СВЦЭМ!$A$40:$A$783,$A431,СВЦЭМ!$B$39:$B$782,X$402)+'СЕТ СН'!$F$16</f>
        <v>0</v>
      </c>
      <c r="Y431" s="36">
        <f>SUMIFS(СВЦЭМ!$K$40:$K$783,СВЦЭМ!$A$40:$A$783,$A431,СВЦЭМ!$B$39:$B$782,Y$402)+'СЕТ СН'!$F$16</f>
        <v>0</v>
      </c>
    </row>
    <row r="432" spans="1:25" ht="15.75" hidden="1" x14ac:dyDescent="0.2">
      <c r="A432" s="35">
        <f t="shared" si="11"/>
        <v>45076</v>
      </c>
      <c r="B432" s="36">
        <f>SUMIFS(СВЦЭМ!$K$40:$K$783,СВЦЭМ!$A$40:$A$783,$A432,СВЦЭМ!$B$39:$B$782,B$402)+'СЕТ СН'!$F$16</f>
        <v>0</v>
      </c>
      <c r="C432" s="36">
        <f>SUMIFS(СВЦЭМ!$K$40:$K$783,СВЦЭМ!$A$40:$A$783,$A432,СВЦЭМ!$B$39:$B$782,C$402)+'СЕТ СН'!$F$16</f>
        <v>0</v>
      </c>
      <c r="D432" s="36">
        <f>SUMIFS(СВЦЭМ!$K$40:$K$783,СВЦЭМ!$A$40:$A$783,$A432,СВЦЭМ!$B$39:$B$782,D$402)+'СЕТ СН'!$F$16</f>
        <v>0</v>
      </c>
      <c r="E432" s="36">
        <f>SUMIFS(СВЦЭМ!$K$40:$K$783,СВЦЭМ!$A$40:$A$783,$A432,СВЦЭМ!$B$39:$B$782,E$402)+'СЕТ СН'!$F$16</f>
        <v>0</v>
      </c>
      <c r="F432" s="36">
        <f>SUMIFS(СВЦЭМ!$K$40:$K$783,СВЦЭМ!$A$40:$A$783,$A432,СВЦЭМ!$B$39:$B$782,F$402)+'СЕТ СН'!$F$16</f>
        <v>0</v>
      </c>
      <c r="G432" s="36">
        <f>SUMIFS(СВЦЭМ!$K$40:$K$783,СВЦЭМ!$A$40:$A$783,$A432,СВЦЭМ!$B$39:$B$782,G$402)+'СЕТ СН'!$F$16</f>
        <v>0</v>
      </c>
      <c r="H432" s="36">
        <f>SUMIFS(СВЦЭМ!$K$40:$K$783,СВЦЭМ!$A$40:$A$783,$A432,СВЦЭМ!$B$39:$B$782,H$402)+'СЕТ СН'!$F$16</f>
        <v>0</v>
      </c>
      <c r="I432" s="36">
        <f>SUMIFS(СВЦЭМ!$K$40:$K$783,СВЦЭМ!$A$40:$A$783,$A432,СВЦЭМ!$B$39:$B$782,I$402)+'СЕТ СН'!$F$16</f>
        <v>0</v>
      </c>
      <c r="J432" s="36">
        <f>SUMIFS(СВЦЭМ!$K$40:$K$783,СВЦЭМ!$A$40:$A$783,$A432,СВЦЭМ!$B$39:$B$782,J$402)+'СЕТ СН'!$F$16</f>
        <v>0</v>
      </c>
      <c r="K432" s="36">
        <f>SUMIFS(СВЦЭМ!$K$40:$K$783,СВЦЭМ!$A$40:$A$783,$A432,СВЦЭМ!$B$39:$B$782,K$402)+'СЕТ СН'!$F$16</f>
        <v>0</v>
      </c>
      <c r="L432" s="36">
        <f>SUMIFS(СВЦЭМ!$K$40:$K$783,СВЦЭМ!$A$40:$A$783,$A432,СВЦЭМ!$B$39:$B$782,L$402)+'СЕТ СН'!$F$16</f>
        <v>0</v>
      </c>
      <c r="M432" s="36">
        <f>SUMIFS(СВЦЭМ!$K$40:$K$783,СВЦЭМ!$A$40:$A$783,$A432,СВЦЭМ!$B$39:$B$782,M$402)+'СЕТ СН'!$F$16</f>
        <v>0</v>
      </c>
      <c r="N432" s="36">
        <f>SUMIFS(СВЦЭМ!$K$40:$K$783,СВЦЭМ!$A$40:$A$783,$A432,СВЦЭМ!$B$39:$B$782,N$402)+'СЕТ СН'!$F$16</f>
        <v>0</v>
      </c>
      <c r="O432" s="36">
        <f>SUMIFS(СВЦЭМ!$K$40:$K$783,СВЦЭМ!$A$40:$A$783,$A432,СВЦЭМ!$B$39:$B$782,O$402)+'СЕТ СН'!$F$16</f>
        <v>0</v>
      </c>
      <c r="P432" s="36">
        <f>SUMIFS(СВЦЭМ!$K$40:$K$783,СВЦЭМ!$A$40:$A$783,$A432,СВЦЭМ!$B$39:$B$782,P$402)+'СЕТ СН'!$F$16</f>
        <v>0</v>
      </c>
      <c r="Q432" s="36">
        <f>SUMIFS(СВЦЭМ!$K$40:$K$783,СВЦЭМ!$A$40:$A$783,$A432,СВЦЭМ!$B$39:$B$782,Q$402)+'СЕТ СН'!$F$16</f>
        <v>0</v>
      </c>
      <c r="R432" s="36">
        <f>SUMIFS(СВЦЭМ!$K$40:$K$783,СВЦЭМ!$A$40:$A$783,$A432,СВЦЭМ!$B$39:$B$782,R$402)+'СЕТ СН'!$F$16</f>
        <v>0</v>
      </c>
      <c r="S432" s="36">
        <f>SUMIFS(СВЦЭМ!$K$40:$K$783,СВЦЭМ!$A$40:$A$783,$A432,СВЦЭМ!$B$39:$B$782,S$402)+'СЕТ СН'!$F$16</f>
        <v>0</v>
      </c>
      <c r="T432" s="36">
        <f>SUMIFS(СВЦЭМ!$K$40:$K$783,СВЦЭМ!$A$40:$A$783,$A432,СВЦЭМ!$B$39:$B$782,T$402)+'СЕТ СН'!$F$16</f>
        <v>0</v>
      </c>
      <c r="U432" s="36">
        <f>SUMIFS(СВЦЭМ!$K$40:$K$783,СВЦЭМ!$A$40:$A$783,$A432,СВЦЭМ!$B$39:$B$782,U$402)+'СЕТ СН'!$F$16</f>
        <v>0</v>
      </c>
      <c r="V432" s="36">
        <f>SUMIFS(СВЦЭМ!$K$40:$K$783,СВЦЭМ!$A$40:$A$783,$A432,СВЦЭМ!$B$39:$B$782,V$402)+'СЕТ СН'!$F$16</f>
        <v>0</v>
      </c>
      <c r="W432" s="36">
        <f>SUMIFS(СВЦЭМ!$K$40:$K$783,СВЦЭМ!$A$40:$A$783,$A432,СВЦЭМ!$B$39:$B$782,W$402)+'СЕТ СН'!$F$16</f>
        <v>0</v>
      </c>
      <c r="X432" s="36">
        <f>SUMIFS(СВЦЭМ!$K$40:$K$783,СВЦЭМ!$A$40:$A$783,$A432,СВЦЭМ!$B$39:$B$782,X$402)+'СЕТ СН'!$F$16</f>
        <v>0</v>
      </c>
      <c r="Y432" s="36">
        <f>SUMIFS(СВЦЭМ!$K$40:$K$783,СВЦЭМ!$A$40:$A$783,$A432,СВЦЭМ!$B$39:$B$782,Y$402)+'СЕТ СН'!$F$16</f>
        <v>0</v>
      </c>
    </row>
    <row r="433" spans="1:27" ht="15.75" hidden="1" x14ac:dyDescent="0.2">
      <c r="A433" s="35">
        <f t="shared" si="11"/>
        <v>45077</v>
      </c>
      <c r="B433" s="36">
        <f>SUMIFS(СВЦЭМ!$K$40:$K$783,СВЦЭМ!$A$40:$A$783,$A433,СВЦЭМ!$B$39:$B$782,B$402)+'СЕТ СН'!$F$16</f>
        <v>0</v>
      </c>
      <c r="C433" s="36">
        <f>SUMIFS(СВЦЭМ!$K$40:$K$783,СВЦЭМ!$A$40:$A$783,$A433,СВЦЭМ!$B$39:$B$782,C$402)+'СЕТ СН'!$F$16</f>
        <v>0</v>
      </c>
      <c r="D433" s="36">
        <f>SUMIFS(СВЦЭМ!$K$40:$K$783,СВЦЭМ!$A$40:$A$783,$A433,СВЦЭМ!$B$39:$B$782,D$402)+'СЕТ СН'!$F$16</f>
        <v>0</v>
      </c>
      <c r="E433" s="36">
        <f>SUMIFS(СВЦЭМ!$K$40:$K$783,СВЦЭМ!$A$40:$A$783,$A433,СВЦЭМ!$B$39:$B$782,E$402)+'СЕТ СН'!$F$16</f>
        <v>0</v>
      </c>
      <c r="F433" s="36">
        <f>SUMIFS(СВЦЭМ!$K$40:$K$783,СВЦЭМ!$A$40:$A$783,$A433,СВЦЭМ!$B$39:$B$782,F$402)+'СЕТ СН'!$F$16</f>
        <v>0</v>
      </c>
      <c r="G433" s="36">
        <f>SUMIFS(СВЦЭМ!$K$40:$K$783,СВЦЭМ!$A$40:$A$783,$A433,СВЦЭМ!$B$39:$B$782,G$402)+'СЕТ СН'!$F$16</f>
        <v>0</v>
      </c>
      <c r="H433" s="36">
        <f>SUMIFS(СВЦЭМ!$K$40:$K$783,СВЦЭМ!$A$40:$A$783,$A433,СВЦЭМ!$B$39:$B$782,H$402)+'СЕТ СН'!$F$16</f>
        <v>0</v>
      </c>
      <c r="I433" s="36">
        <f>SUMIFS(СВЦЭМ!$K$40:$K$783,СВЦЭМ!$A$40:$A$783,$A433,СВЦЭМ!$B$39:$B$782,I$402)+'СЕТ СН'!$F$16</f>
        <v>0</v>
      </c>
      <c r="J433" s="36">
        <f>SUMIFS(СВЦЭМ!$K$40:$K$783,СВЦЭМ!$A$40:$A$783,$A433,СВЦЭМ!$B$39:$B$782,J$402)+'СЕТ СН'!$F$16</f>
        <v>0</v>
      </c>
      <c r="K433" s="36">
        <f>SUMIFS(СВЦЭМ!$K$40:$K$783,СВЦЭМ!$A$40:$A$783,$A433,СВЦЭМ!$B$39:$B$782,K$402)+'СЕТ СН'!$F$16</f>
        <v>0</v>
      </c>
      <c r="L433" s="36">
        <f>SUMIFS(СВЦЭМ!$K$40:$K$783,СВЦЭМ!$A$40:$A$783,$A433,СВЦЭМ!$B$39:$B$782,L$402)+'СЕТ СН'!$F$16</f>
        <v>0</v>
      </c>
      <c r="M433" s="36">
        <f>SUMIFS(СВЦЭМ!$K$40:$K$783,СВЦЭМ!$A$40:$A$783,$A433,СВЦЭМ!$B$39:$B$782,M$402)+'СЕТ СН'!$F$16</f>
        <v>0</v>
      </c>
      <c r="N433" s="36">
        <f>SUMIFS(СВЦЭМ!$K$40:$K$783,СВЦЭМ!$A$40:$A$783,$A433,СВЦЭМ!$B$39:$B$782,N$402)+'СЕТ СН'!$F$16</f>
        <v>0</v>
      </c>
      <c r="O433" s="36">
        <f>SUMIFS(СВЦЭМ!$K$40:$K$783,СВЦЭМ!$A$40:$A$783,$A433,СВЦЭМ!$B$39:$B$782,O$402)+'СЕТ СН'!$F$16</f>
        <v>0</v>
      </c>
      <c r="P433" s="36">
        <f>SUMIFS(СВЦЭМ!$K$40:$K$783,СВЦЭМ!$A$40:$A$783,$A433,СВЦЭМ!$B$39:$B$782,P$402)+'СЕТ СН'!$F$16</f>
        <v>0</v>
      </c>
      <c r="Q433" s="36">
        <f>SUMIFS(СВЦЭМ!$K$40:$K$783,СВЦЭМ!$A$40:$A$783,$A433,СВЦЭМ!$B$39:$B$782,Q$402)+'СЕТ СН'!$F$16</f>
        <v>0</v>
      </c>
      <c r="R433" s="36">
        <f>SUMIFS(СВЦЭМ!$K$40:$K$783,СВЦЭМ!$A$40:$A$783,$A433,СВЦЭМ!$B$39:$B$782,R$402)+'СЕТ СН'!$F$16</f>
        <v>0</v>
      </c>
      <c r="S433" s="36">
        <f>SUMIFS(СВЦЭМ!$K$40:$K$783,СВЦЭМ!$A$40:$A$783,$A433,СВЦЭМ!$B$39:$B$782,S$402)+'СЕТ СН'!$F$16</f>
        <v>0</v>
      </c>
      <c r="T433" s="36">
        <f>SUMIFS(СВЦЭМ!$K$40:$K$783,СВЦЭМ!$A$40:$A$783,$A433,СВЦЭМ!$B$39:$B$782,T$402)+'СЕТ СН'!$F$16</f>
        <v>0</v>
      </c>
      <c r="U433" s="36">
        <f>SUMIFS(СВЦЭМ!$K$40:$K$783,СВЦЭМ!$A$40:$A$783,$A433,СВЦЭМ!$B$39:$B$782,U$402)+'СЕТ СН'!$F$16</f>
        <v>0</v>
      </c>
      <c r="V433" s="36">
        <f>SUMIFS(СВЦЭМ!$K$40:$K$783,СВЦЭМ!$A$40:$A$783,$A433,СВЦЭМ!$B$39:$B$782,V$402)+'СЕТ СН'!$F$16</f>
        <v>0</v>
      </c>
      <c r="W433" s="36">
        <f>SUMIFS(СВЦЭМ!$K$40:$K$783,СВЦЭМ!$A$40:$A$783,$A433,СВЦЭМ!$B$39:$B$782,W$402)+'СЕТ СН'!$F$16</f>
        <v>0</v>
      </c>
      <c r="X433" s="36">
        <f>SUMIFS(СВЦЭМ!$K$40:$K$783,СВЦЭМ!$A$40:$A$783,$A433,СВЦЭМ!$B$39:$B$782,X$402)+'СЕТ СН'!$F$16</f>
        <v>0</v>
      </c>
      <c r="Y433" s="36">
        <f>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01.05.2023</v>
      </c>
      <c r="B438" s="36">
        <f>SUMIFS(СВЦЭМ!$L$40:$L$783,СВЦЭМ!$A$40:$A$783,$A438,СВЦЭМ!$B$39:$B$782,B$437)+'СЕТ СН'!$F$16</f>
        <v>0</v>
      </c>
      <c r="C438" s="36">
        <f>SUMIFS(СВЦЭМ!$L$40:$L$783,СВЦЭМ!$A$40:$A$783,$A438,СВЦЭМ!$B$39:$B$782,C$437)+'СЕТ СН'!$F$16</f>
        <v>0</v>
      </c>
      <c r="D438" s="36">
        <f>SUMIFS(СВЦЭМ!$L$40:$L$783,СВЦЭМ!$A$40:$A$783,$A438,СВЦЭМ!$B$39:$B$782,D$437)+'СЕТ СН'!$F$16</f>
        <v>0</v>
      </c>
      <c r="E438" s="36">
        <f>SUMIFS(СВЦЭМ!$L$40:$L$783,СВЦЭМ!$A$40:$A$783,$A438,СВЦЭМ!$B$39:$B$782,E$437)+'СЕТ СН'!$F$16</f>
        <v>0</v>
      </c>
      <c r="F438" s="36">
        <f>SUMIFS(СВЦЭМ!$L$40:$L$783,СВЦЭМ!$A$40:$A$783,$A438,СВЦЭМ!$B$39:$B$782,F$437)+'СЕТ СН'!$F$16</f>
        <v>0</v>
      </c>
      <c r="G438" s="36">
        <f>SUMIFS(СВЦЭМ!$L$40:$L$783,СВЦЭМ!$A$40:$A$783,$A438,СВЦЭМ!$B$39:$B$782,G$437)+'СЕТ СН'!$F$16</f>
        <v>0</v>
      </c>
      <c r="H438" s="36">
        <f>SUMIFS(СВЦЭМ!$L$40:$L$783,СВЦЭМ!$A$40:$A$783,$A438,СВЦЭМ!$B$39:$B$782,H$437)+'СЕТ СН'!$F$16</f>
        <v>0</v>
      </c>
      <c r="I438" s="36">
        <f>SUMIFS(СВЦЭМ!$L$40:$L$783,СВЦЭМ!$A$40:$A$783,$A438,СВЦЭМ!$B$39:$B$782,I$437)+'СЕТ СН'!$F$16</f>
        <v>0</v>
      </c>
      <c r="J438" s="36">
        <f>SUMIFS(СВЦЭМ!$L$40:$L$783,СВЦЭМ!$A$40:$A$783,$A438,СВЦЭМ!$B$39:$B$782,J$437)+'СЕТ СН'!$F$16</f>
        <v>0</v>
      </c>
      <c r="K438" s="36">
        <f>SUMIFS(СВЦЭМ!$L$40:$L$783,СВЦЭМ!$A$40:$A$783,$A438,СВЦЭМ!$B$39:$B$782,K$437)+'СЕТ СН'!$F$16</f>
        <v>0</v>
      </c>
      <c r="L438" s="36">
        <f>SUMIFS(СВЦЭМ!$L$40:$L$783,СВЦЭМ!$A$40:$A$783,$A438,СВЦЭМ!$B$39:$B$782,L$437)+'СЕТ СН'!$F$16</f>
        <v>0</v>
      </c>
      <c r="M438" s="36">
        <f>SUMIFS(СВЦЭМ!$L$40:$L$783,СВЦЭМ!$A$40:$A$783,$A438,СВЦЭМ!$B$39:$B$782,M$437)+'СЕТ СН'!$F$16</f>
        <v>0</v>
      </c>
      <c r="N438" s="36">
        <f>SUMIFS(СВЦЭМ!$L$40:$L$783,СВЦЭМ!$A$40:$A$783,$A438,СВЦЭМ!$B$39:$B$782,N$437)+'СЕТ СН'!$F$16</f>
        <v>0</v>
      </c>
      <c r="O438" s="36">
        <f>SUMIFS(СВЦЭМ!$L$40:$L$783,СВЦЭМ!$A$40:$A$783,$A438,СВЦЭМ!$B$39:$B$782,O$437)+'СЕТ СН'!$F$16</f>
        <v>0</v>
      </c>
      <c r="P438" s="36">
        <f>SUMIFS(СВЦЭМ!$L$40:$L$783,СВЦЭМ!$A$40:$A$783,$A438,СВЦЭМ!$B$39:$B$782,P$437)+'СЕТ СН'!$F$16</f>
        <v>0</v>
      </c>
      <c r="Q438" s="36">
        <f>SUMIFS(СВЦЭМ!$L$40:$L$783,СВЦЭМ!$A$40:$A$783,$A438,СВЦЭМ!$B$39:$B$782,Q$437)+'СЕТ СН'!$F$16</f>
        <v>0</v>
      </c>
      <c r="R438" s="36">
        <f>SUMIFS(СВЦЭМ!$L$40:$L$783,СВЦЭМ!$A$40:$A$783,$A438,СВЦЭМ!$B$39:$B$782,R$437)+'СЕТ СН'!$F$16</f>
        <v>0</v>
      </c>
      <c r="S438" s="36">
        <f>SUMIFS(СВЦЭМ!$L$40:$L$783,СВЦЭМ!$A$40:$A$783,$A438,СВЦЭМ!$B$39:$B$782,S$437)+'СЕТ СН'!$F$16</f>
        <v>0</v>
      </c>
      <c r="T438" s="36">
        <f>SUMIFS(СВЦЭМ!$L$40:$L$783,СВЦЭМ!$A$40:$A$783,$A438,СВЦЭМ!$B$39:$B$782,T$437)+'СЕТ СН'!$F$16</f>
        <v>0</v>
      </c>
      <c r="U438" s="36">
        <f>SUMIFS(СВЦЭМ!$L$40:$L$783,СВЦЭМ!$A$40:$A$783,$A438,СВЦЭМ!$B$39:$B$782,U$437)+'СЕТ СН'!$F$16</f>
        <v>0</v>
      </c>
      <c r="V438" s="36">
        <f>SUMIFS(СВЦЭМ!$L$40:$L$783,СВЦЭМ!$A$40:$A$783,$A438,СВЦЭМ!$B$39:$B$782,V$437)+'СЕТ СН'!$F$16</f>
        <v>0</v>
      </c>
      <c r="W438" s="36">
        <f>SUMIFS(СВЦЭМ!$L$40:$L$783,СВЦЭМ!$A$40:$A$783,$A438,СВЦЭМ!$B$39:$B$782,W$437)+'СЕТ СН'!$F$16</f>
        <v>0</v>
      </c>
      <c r="X438" s="36">
        <f>SUMIFS(СВЦЭМ!$L$40:$L$783,СВЦЭМ!$A$40:$A$783,$A438,СВЦЭМ!$B$39:$B$782,X$437)+'СЕТ СН'!$F$16</f>
        <v>0</v>
      </c>
      <c r="Y438" s="36">
        <f>SUMIFS(СВЦЭМ!$L$40:$L$783,СВЦЭМ!$A$40:$A$783,$A438,СВЦЭМ!$B$39:$B$782,Y$437)+'СЕТ СН'!$F$16</f>
        <v>0</v>
      </c>
      <c r="AA438" s="45"/>
    </row>
    <row r="439" spans="1:27" ht="15.75" hidden="1" x14ac:dyDescent="0.2">
      <c r="A439" s="35">
        <f>A438+1</f>
        <v>45048</v>
      </c>
      <c r="B439" s="36">
        <f>SUMIFS(СВЦЭМ!$L$40:$L$783,СВЦЭМ!$A$40:$A$783,$A439,СВЦЭМ!$B$39:$B$782,B$437)+'СЕТ СН'!$F$16</f>
        <v>0</v>
      </c>
      <c r="C439" s="36">
        <f>SUMIFS(СВЦЭМ!$L$40:$L$783,СВЦЭМ!$A$40:$A$783,$A439,СВЦЭМ!$B$39:$B$782,C$437)+'СЕТ СН'!$F$16</f>
        <v>0</v>
      </c>
      <c r="D439" s="36">
        <f>SUMIFS(СВЦЭМ!$L$40:$L$783,СВЦЭМ!$A$40:$A$783,$A439,СВЦЭМ!$B$39:$B$782,D$437)+'СЕТ СН'!$F$16</f>
        <v>0</v>
      </c>
      <c r="E439" s="36">
        <f>SUMIFS(СВЦЭМ!$L$40:$L$783,СВЦЭМ!$A$40:$A$783,$A439,СВЦЭМ!$B$39:$B$782,E$437)+'СЕТ СН'!$F$16</f>
        <v>0</v>
      </c>
      <c r="F439" s="36">
        <f>SUMIFS(СВЦЭМ!$L$40:$L$783,СВЦЭМ!$A$40:$A$783,$A439,СВЦЭМ!$B$39:$B$782,F$437)+'СЕТ СН'!$F$16</f>
        <v>0</v>
      </c>
      <c r="G439" s="36">
        <f>SUMIFS(СВЦЭМ!$L$40:$L$783,СВЦЭМ!$A$40:$A$783,$A439,СВЦЭМ!$B$39:$B$782,G$437)+'СЕТ СН'!$F$16</f>
        <v>0</v>
      </c>
      <c r="H439" s="36">
        <f>SUMIFS(СВЦЭМ!$L$40:$L$783,СВЦЭМ!$A$40:$A$783,$A439,СВЦЭМ!$B$39:$B$782,H$437)+'СЕТ СН'!$F$16</f>
        <v>0</v>
      </c>
      <c r="I439" s="36">
        <f>SUMIFS(СВЦЭМ!$L$40:$L$783,СВЦЭМ!$A$40:$A$783,$A439,СВЦЭМ!$B$39:$B$782,I$437)+'СЕТ СН'!$F$16</f>
        <v>0</v>
      </c>
      <c r="J439" s="36">
        <f>SUMIFS(СВЦЭМ!$L$40:$L$783,СВЦЭМ!$A$40:$A$783,$A439,СВЦЭМ!$B$39:$B$782,J$437)+'СЕТ СН'!$F$16</f>
        <v>0</v>
      </c>
      <c r="K439" s="36">
        <f>SUMIFS(СВЦЭМ!$L$40:$L$783,СВЦЭМ!$A$40:$A$783,$A439,СВЦЭМ!$B$39:$B$782,K$437)+'СЕТ СН'!$F$16</f>
        <v>0</v>
      </c>
      <c r="L439" s="36">
        <f>SUMIFS(СВЦЭМ!$L$40:$L$783,СВЦЭМ!$A$40:$A$783,$A439,СВЦЭМ!$B$39:$B$782,L$437)+'СЕТ СН'!$F$16</f>
        <v>0</v>
      </c>
      <c r="M439" s="36">
        <f>SUMIFS(СВЦЭМ!$L$40:$L$783,СВЦЭМ!$A$40:$A$783,$A439,СВЦЭМ!$B$39:$B$782,M$437)+'СЕТ СН'!$F$16</f>
        <v>0</v>
      </c>
      <c r="N439" s="36">
        <f>SUMIFS(СВЦЭМ!$L$40:$L$783,СВЦЭМ!$A$40:$A$783,$A439,СВЦЭМ!$B$39:$B$782,N$437)+'СЕТ СН'!$F$16</f>
        <v>0</v>
      </c>
      <c r="O439" s="36">
        <f>SUMIFS(СВЦЭМ!$L$40:$L$783,СВЦЭМ!$A$40:$A$783,$A439,СВЦЭМ!$B$39:$B$782,O$437)+'СЕТ СН'!$F$16</f>
        <v>0</v>
      </c>
      <c r="P439" s="36">
        <f>SUMIFS(СВЦЭМ!$L$40:$L$783,СВЦЭМ!$A$40:$A$783,$A439,СВЦЭМ!$B$39:$B$782,P$437)+'СЕТ СН'!$F$16</f>
        <v>0</v>
      </c>
      <c r="Q439" s="36">
        <f>SUMIFS(СВЦЭМ!$L$40:$L$783,СВЦЭМ!$A$40:$A$783,$A439,СВЦЭМ!$B$39:$B$782,Q$437)+'СЕТ СН'!$F$16</f>
        <v>0</v>
      </c>
      <c r="R439" s="36">
        <f>SUMIFS(СВЦЭМ!$L$40:$L$783,СВЦЭМ!$A$40:$A$783,$A439,СВЦЭМ!$B$39:$B$782,R$437)+'СЕТ СН'!$F$16</f>
        <v>0</v>
      </c>
      <c r="S439" s="36">
        <f>SUMIFS(СВЦЭМ!$L$40:$L$783,СВЦЭМ!$A$40:$A$783,$A439,СВЦЭМ!$B$39:$B$782,S$437)+'СЕТ СН'!$F$16</f>
        <v>0</v>
      </c>
      <c r="T439" s="36">
        <f>SUMIFS(СВЦЭМ!$L$40:$L$783,СВЦЭМ!$A$40:$A$783,$A439,СВЦЭМ!$B$39:$B$782,T$437)+'СЕТ СН'!$F$16</f>
        <v>0</v>
      </c>
      <c r="U439" s="36">
        <f>SUMIFS(СВЦЭМ!$L$40:$L$783,СВЦЭМ!$A$40:$A$783,$A439,СВЦЭМ!$B$39:$B$782,U$437)+'СЕТ СН'!$F$16</f>
        <v>0</v>
      </c>
      <c r="V439" s="36">
        <f>SUMIFS(СВЦЭМ!$L$40:$L$783,СВЦЭМ!$A$40:$A$783,$A439,СВЦЭМ!$B$39:$B$782,V$437)+'СЕТ СН'!$F$16</f>
        <v>0</v>
      </c>
      <c r="W439" s="36">
        <f>SUMIFS(СВЦЭМ!$L$40:$L$783,СВЦЭМ!$A$40:$A$783,$A439,СВЦЭМ!$B$39:$B$782,W$437)+'СЕТ СН'!$F$16</f>
        <v>0</v>
      </c>
      <c r="X439" s="36">
        <f>SUMIFS(СВЦЭМ!$L$40:$L$783,СВЦЭМ!$A$40:$A$783,$A439,СВЦЭМ!$B$39:$B$782,X$437)+'СЕТ СН'!$F$16</f>
        <v>0</v>
      </c>
      <c r="Y439" s="36">
        <f>SUMIFS(СВЦЭМ!$L$40:$L$783,СВЦЭМ!$A$40:$A$783,$A439,СВЦЭМ!$B$39:$B$782,Y$437)+'СЕТ СН'!$F$16</f>
        <v>0</v>
      </c>
    </row>
    <row r="440" spans="1:27" ht="15.75" hidden="1" x14ac:dyDescent="0.2">
      <c r="A440" s="35">
        <f t="shared" ref="A440:A468" si="12">A439+1</f>
        <v>45049</v>
      </c>
      <c r="B440" s="36">
        <f>SUMIFS(СВЦЭМ!$L$40:$L$783,СВЦЭМ!$A$40:$A$783,$A440,СВЦЭМ!$B$39:$B$782,B$437)+'СЕТ СН'!$F$16</f>
        <v>0</v>
      </c>
      <c r="C440" s="36">
        <f>SUMIFS(СВЦЭМ!$L$40:$L$783,СВЦЭМ!$A$40:$A$783,$A440,СВЦЭМ!$B$39:$B$782,C$437)+'СЕТ СН'!$F$16</f>
        <v>0</v>
      </c>
      <c r="D440" s="36">
        <f>SUMIFS(СВЦЭМ!$L$40:$L$783,СВЦЭМ!$A$40:$A$783,$A440,СВЦЭМ!$B$39:$B$782,D$437)+'СЕТ СН'!$F$16</f>
        <v>0</v>
      </c>
      <c r="E440" s="36">
        <f>SUMIFS(СВЦЭМ!$L$40:$L$783,СВЦЭМ!$A$40:$A$783,$A440,СВЦЭМ!$B$39:$B$782,E$437)+'СЕТ СН'!$F$16</f>
        <v>0</v>
      </c>
      <c r="F440" s="36">
        <f>SUMIFS(СВЦЭМ!$L$40:$L$783,СВЦЭМ!$A$40:$A$783,$A440,СВЦЭМ!$B$39:$B$782,F$437)+'СЕТ СН'!$F$16</f>
        <v>0</v>
      </c>
      <c r="G440" s="36">
        <f>SUMIFS(СВЦЭМ!$L$40:$L$783,СВЦЭМ!$A$40:$A$783,$A440,СВЦЭМ!$B$39:$B$782,G$437)+'СЕТ СН'!$F$16</f>
        <v>0</v>
      </c>
      <c r="H440" s="36">
        <f>SUMIFS(СВЦЭМ!$L$40:$L$783,СВЦЭМ!$A$40:$A$783,$A440,СВЦЭМ!$B$39:$B$782,H$437)+'СЕТ СН'!$F$16</f>
        <v>0</v>
      </c>
      <c r="I440" s="36">
        <f>SUMIFS(СВЦЭМ!$L$40:$L$783,СВЦЭМ!$A$40:$A$783,$A440,СВЦЭМ!$B$39:$B$782,I$437)+'СЕТ СН'!$F$16</f>
        <v>0</v>
      </c>
      <c r="J440" s="36">
        <f>SUMIFS(СВЦЭМ!$L$40:$L$783,СВЦЭМ!$A$40:$A$783,$A440,СВЦЭМ!$B$39:$B$782,J$437)+'СЕТ СН'!$F$16</f>
        <v>0</v>
      </c>
      <c r="K440" s="36">
        <f>SUMIFS(СВЦЭМ!$L$40:$L$783,СВЦЭМ!$A$40:$A$783,$A440,СВЦЭМ!$B$39:$B$782,K$437)+'СЕТ СН'!$F$16</f>
        <v>0</v>
      </c>
      <c r="L440" s="36">
        <f>SUMIFS(СВЦЭМ!$L$40:$L$783,СВЦЭМ!$A$40:$A$783,$A440,СВЦЭМ!$B$39:$B$782,L$437)+'СЕТ СН'!$F$16</f>
        <v>0</v>
      </c>
      <c r="M440" s="36">
        <f>SUMIFS(СВЦЭМ!$L$40:$L$783,СВЦЭМ!$A$40:$A$783,$A440,СВЦЭМ!$B$39:$B$782,M$437)+'СЕТ СН'!$F$16</f>
        <v>0</v>
      </c>
      <c r="N440" s="36">
        <f>SUMIFS(СВЦЭМ!$L$40:$L$783,СВЦЭМ!$A$40:$A$783,$A440,СВЦЭМ!$B$39:$B$782,N$437)+'СЕТ СН'!$F$16</f>
        <v>0</v>
      </c>
      <c r="O440" s="36">
        <f>SUMIFS(СВЦЭМ!$L$40:$L$783,СВЦЭМ!$A$40:$A$783,$A440,СВЦЭМ!$B$39:$B$782,O$437)+'СЕТ СН'!$F$16</f>
        <v>0</v>
      </c>
      <c r="P440" s="36">
        <f>SUMIFS(СВЦЭМ!$L$40:$L$783,СВЦЭМ!$A$40:$A$783,$A440,СВЦЭМ!$B$39:$B$782,P$437)+'СЕТ СН'!$F$16</f>
        <v>0</v>
      </c>
      <c r="Q440" s="36">
        <f>SUMIFS(СВЦЭМ!$L$40:$L$783,СВЦЭМ!$A$40:$A$783,$A440,СВЦЭМ!$B$39:$B$782,Q$437)+'СЕТ СН'!$F$16</f>
        <v>0</v>
      </c>
      <c r="R440" s="36">
        <f>SUMIFS(СВЦЭМ!$L$40:$L$783,СВЦЭМ!$A$40:$A$783,$A440,СВЦЭМ!$B$39:$B$782,R$437)+'СЕТ СН'!$F$16</f>
        <v>0</v>
      </c>
      <c r="S440" s="36">
        <f>SUMIFS(СВЦЭМ!$L$40:$L$783,СВЦЭМ!$A$40:$A$783,$A440,СВЦЭМ!$B$39:$B$782,S$437)+'СЕТ СН'!$F$16</f>
        <v>0</v>
      </c>
      <c r="T440" s="36">
        <f>SUMIFS(СВЦЭМ!$L$40:$L$783,СВЦЭМ!$A$40:$A$783,$A440,СВЦЭМ!$B$39:$B$782,T$437)+'СЕТ СН'!$F$16</f>
        <v>0</v>
      </c>
      <c r="U440" s="36">
        <f>SUMIFS(СВЦЭМ!$L$40:$L$783,СВЦЭМ!$A$40:$A$783,$A440,СВЦЭМ!$B$39:$B$782,U$437)+'СЕТ СН'!$F$16</f>
        <v>0</v>
      </c>
      <c r="V440" s="36">
        <f>SUMIFS(СВЦЭМ!$L$40:$L$783,СВЦЭМ!$A$40:$A$783,$A440,СВЦЭМ!$B$39:$B$782,V$437)+'СЕТ СН'!$F$16</f>
        <v>0</v>
      </c>
      <c r="W440" s="36">
        <f>SUMIFS(СВЦЭМ!$L$40:$L$783,СВЦЭМ!$A$40:$A$783,$A440,СВЦЭМ!$B$39:$B$782,W$437)+'СЕТ СН'!$F$16</f>
        <v>0</v>
      </c>
      <c r="X440" s="36">
        <f>SUMIFS(СВЦЭМ!$L$40:$L$783,СВЦЭМ!$A$40:$A$783,$A440,СВЦЭМ!$B$39:$B$782,X$437)+'СЕТ СН'!$F$16</f>
        <v>0</v>
      </c>
      <c r="Y440" s="36">
        <f>SUMIFS(СВЦЭМ!$L$40:$L$783,СВЦЭМ!$A$40:$A$783,$A440,СВЦЭМ!$B$39:$B$782,Y$437)+'СЕТ СН'!$F$16</f>
        <v>0</v>
      </c>
    </row>
    <row r="441" spans="1:27" ht="15.75" hidden="1" x14ac:dyDescent="0.2">
      <c r="A441" s="35">
        <f t="shared" si="12"/>
        <v>45050</v>
      </c>
      <c r="B441" s="36">
        <f>SUMIFS(СВЦЭМ!$L$40:$L$783,СВЦЭМ!$A$40:$A$783,$A441,СВЦЭМ!$B$39:$B$782,B$437)+'СЕТ СН'!$F$16</f>
        <v>0</v>
      </c>
      <c r="C441" s="36">
        <f>SUMIFS(СВЦЭМ!$L$40:$L$783,СВЦЭМ!$A$40:$A$783,$A441,СВЦЭМ!$B$39:$B$782,C$437)+'СЕТ СН'!$F$16</f>
        <v>0</v>
      </c>
      <c r="D441" s="36">
        <f>SUMIFS(СВЦЭМ!$L$40:$L$783,СВЦЭМ!$A$40:$A$783,$A441,СВЦЭМ!$B$39:$B$782,D$437)+'СЕТ СН'!$F$16</f>
        <v>0</v>
      </c>
      <c r="E441" s="36">
        <f>SUMIFS(СВЦЭМ!$L$40:$L$783,СВЦЭМ!$A$40:$A$783,$A441,СВЦЭМ!$B$39:$B$782,E$437)+'СЕТ СН'!$F$16</f>
        <v>0</v>
      </c>
      <c r="F441" s="36">
        <f>SUMIFS(СВЦЭМ!$L$40:$L$783,СВЦЭМ!$A$40:$A$783,$A441,СВЦЭМ!$B$39:$B$782,F$437)+'СЕТ СН'!$F$16</f>
        <v>0</v>
      </c>
      <c r="G441" s="36">
        <f>SUMIFS(СВЦЭМ!$L$40:$L$783,СВЦЭМ!$A$40:$A$783,$A441,СВЦЭМ!$B$39:$B$782,G$437)+'СЕТ СН'!$F$16</f>
        <v>0</v>
      </c>
      <c r="H441" s="36">
        <f>SUMIFS(СВЦЭМ!$L$40:$L$783,СВЦЭМ!$A$40:$A$783,$A441,СВЦЭМ!$B$39:$B$782,H$437)+'СЕТ СН'!$F$16</f>
        <v>0</v>
      </c>
      <c r="I441" s="36">
        <f>SUMIFS(СВЦЭМ!$L$40:$L$783,СВЦЭМ!$A$40:$A$783,$A441,СВЦЭМ!$B$39:$B$782,I$437)+'СЕТ СН'!$F$16</f>
        <v>0</v>
      </c>
      <c r="J441" s="36">
        <f>SUMIFS(СВЦЭМ!$L$40:$L$783,СВЦЭМ!$A$40:$A$783,$A441,СВЦЭМ!$B$39:$B$782,J$437)+'СЕТ СН'!$F$16</f>
        <v>0</v>
      </c>
      <c r="K441" s="36">
        <f>SUMIFS(СВЦЭМ!$L$40:$L$783,СВЦЭМ!$A$40:$A$783,$A441,СВЦЭМ!$B$39:$B$782,K$437)+'СЕТ СН'!$F$16</f>
        <v>0</v>
      </c>
      <c r="L441" s="36">
        <f>SUMIFS(СВЦЭМ!$L$40:$L$783,СВЦЭМ!$A$40:$A$783,$A441,СВЦЭМ!$B$39:$B$782,L$437)+'СЕТ СН'!$F$16</f>
        <v>0</v>
      </c>
      <c r="M441" s="36">
        <f>SUMIFS(СВЦЭМ!$L$40:$L$783,СВЦЭМ!$A$40:$A$783,$A441,СВЦЭМ!$B$39:$B$782,M$437)+'СЕТ СН'!$F$16</f>
        <v>0</v>
      </c>
      <c r="N441" s="36">
        <f>SUMIFS(СВЦЭМ!$L$40:$L$783,СВЦЭМ!$A$40:$A$783,$A441,СВЦЭМ!$B$39:$B$782,N$437)+'СЕТ СН'!$F$16</f>
        <v>0</v>
      </c>
      <c r="O441" s="36">
        <f>SUMIFS(СВЦЭМ!$L$40:$L$783,СВЦЭМ!$A$40:$A$783,$A441,СВЦЭМ!$B$39:$B$782,O$437)+'СЕТ СН'!$F$16</f>
        <v>0</v>
      </c>
      <c r="P441" s="36">
        <f>SUMIFS(СВЦЭМ!$L$40:$L$783,СВЦЭМ!$A$40:$A$783,$A441,СВЦЭМ!$B$39:$B$782,P$437)+'СЕТ СН'!$F$16</f>
        <v>0</v>
      </c>
      <c r="Q441" s="36">
        <f>SUMIFS(СВЦЭМ!$L$40:$L$783,СВЦЭМ!$A$40:$A$783,$A441,СВЦЭМ!$B$39:$B$782,Q$437)+'СЕТ СН'!$F$16</f>
        <v>0</v>
      </c>
      <c r="R441" s="36">
        <f>SUMIFS(СВЦЭМ!$L$40:$L$783,СВЦЭМ!$A$40:$A$783,$A441,СВЦЭМ!$B$39:$B$782,R$437)+'СЕТ СН'!$F$16</f>
        <v>0</v>
      </c>
      <c r="S441" s="36">
        <f>SUMIFS(СВЦЭМ!$L$40:$L$783,СВЦЭМ!$A$40:$A$783,$A441,СВЦЭМ!$B$39:$B$782,S$437)+'СЕТ СН'!$F$16</f>
        <v>0</v>
      </c>
      <c r="T441" s="36">
        <f>SUMIFS(СВЦЭМ!$L$40:$L$783,СВЦЭМ!$A$40:$A$783,$A441,СВЦЭМ!$B$39:$B$782,T$437)+'СЕТ СН'!$F$16</f>
        <v>0</v>
      </c>
      <c r="U441" s="36">
        <f>SUMIFS(СВЦЭМ!$L$40:$L$783,СВЦЭМ!$A$40:$A$783,$A441,СВЦЭМ!$B$39:$B$782,U$437)+'СЕТ СН'!$F$16</f>
        <v>0</v>
      </c>
      <c r="V441" s="36">
        <f>SUMIFS(СВЦЭМ!$L$40:$L$783,СВЦЭМ!$A$40:$A$783,$A441,СВЦЭМ!$B$39:$B$782,V$437)+'СЕТ СН'!$F$16</f>
        <v>0</v>
      </c>
      <c r="W441" s="36">
        <f>SUMIFS(СВЦЭМ!$L$40:$L$783,СВЦЭМ!$A$40:$A$783,$A441,СВЦЭМ!$B$39:$B$782,W$437)+'СЕТ СН'!$F$16</f>
        <v>0</v>
      </c>
      <c r="X441" s="36">
        <f>SUMIFS(СВЦЭМ!$L$40:$L$783,СВЦЭМ!$A$40:$A$783,$A441,СВЦЭМ!$B$39:$B$782,X$437)+'СЕТ СН'!$F$16</f>
        <v>0</v>
      </c>
      <c r="Y441" s="36">
        <f>SUMIFS(СВЦЭМ!$L$40:$L$783,СВЦЭМ!$A$40:$A$783,$A441,СВЦЭМ!$B$39:$B$782,Y$437)+'СЕТ СН'!$F$16</f>
        <v>0</v>
      </c>
    </row>
    <row r="442" spans="1:27" ht="15.75" hidden="1" x14ac:dyDescent="0.2">
      <c r="A442" s="35">
        <f t="shared" si="12"/>
        <v>45051</v>
      </c>
      <c r="B442" s="36">
        <f>SUMIFS(СВЦЭМ!$L$40:$L$783,СВЦЭМ!$A$40:$A$783,$A442,СВЦЭМ!$B$39:$B$782,B$437)+'СЕТ СН'!$F$16</f>
        <v>0</v>
      </c>
      <c r="C442" s="36">
        <f>SUMIFS(СВЦЭМ!$L$40:$L$783,СВЦЭМ!$A$40:$A$783,$A442,СВЦЭМ!$B$39:$B$782,C$437)+'СЕТ СН'!$F$16</f>
        <v>0</v>
      </c>
      <c r="D442" s="36">
        <f>SUMIFS(СВЦЭМ!$L$40:$L$783,СВЦЭМ!$A$40:$A$783,$A442,СВЦЭМ!$B$39:$B$782,D$437)+'СЕТ СН'!$F$16</f>
        <v>0</v>
      </c>
      <c r="E442" s="36">
        <f>SUMIFS(СВЦЭМ!$L$40:$L$783,СВЦЭМ!$A$40:$A$783,$A442,СВЦЭМ!$B$39:$B$782,E$437)+'СЕТ СН'!$F$16</f>
        <v>0</v>
      </c>
      <c r="F442" s="36">
        <f>SUMIFS(СВЦЭМ!$L$40:$L$783,СВЦЭМ!$A$40:$A$783,$A442,СВЦЭМ!$B$39:$B$782,F$437)+'СЕТ СН'!$F$16</f>
        <v>0</v>
      </c>
      <c r="G442" s="36">
        <f>SUMIFS(СВЦЭМ!$L$40:$L$783,СВЦЭМ!$A$40:$A$783,$A442,СВЦЭМ!$B$39:$B$782,G$437)+'СЕТ СН'!$F$16</f>
        <v>0</v>
      </c>
      <c r="H442" s="36">
        <f>SUMIFS(СВЦЭМ!$L$40:$L$783,СВЦЭМ!$A$40:$A$783,$A442,СВЦЭМ!$B$39:$B$782,H$437)+'СЕТ СН'!$F$16</f>
        <v>0</v>
      </c>
      <c r="I442" s="36">
        <f>SUMIFS(СВЦЭМ!$L$40:$L$783,СВЦЭМ!$A$40:$A$783,$A442,СВЦЭМ!$B$39:$B$782,I$437)+'СЕТ СН'!$F$16</f>
        <v>0</v>
      </c>
      <c r="J442" s="36">
        <f>SUMIFS(СВЦЭМ!$L$40:$L$783,СВЦЭМ!$A$40:$A$783,$A442,СВЦЭМ!$B$39:$B$782,J$437)+'СЕТ СН'!$F$16</f>
        <v>0</v>
      </c>
      <c r="K442" s="36">
        <f>SUMIFS(СВЦЭМ!$L$40:$L$783,СВЦЭМ!$A$40:$A$783,$A442,СВЦЭМ!$B$39:$B$782,K$437)+'СЕТ СН'!$F$16</f>
        <v>0</v>
      </c>
      <c r="L442" s="36">
        <f>SUMIFS(СВЦЭМ!$L$40:$L$783,СВЦЭМ!$A$40:$A$783,$A442,СВЦЭМ!$B$39:$B$782,L$437)+'СЕТ СН'!$F$16</f>
        <v>0</v>
      </c>
      <c r="M442" s="36">
        <f>SUMIFS(СВЦЭМ!$L$40:$L$783,СВЦЭМ!$A$40:$A$783,$A442,СВЦЭМ!$B$39:$B$782,M$437)+'СЕТ СН'!$F$16</f>
        <v>0</v>
      </c>
      <c r="N442" s="36">
        <f>SUMIFS(СВЦЭМ!$L$40:$L$783,СВЦЭМ!$A$40:$A$783,$A442,СВЦЭМ!$B$39:$B$782,N$437)+'СЕТ СН'!$F$16</f>
        <v>0</v>
      </c>
      <c r="O442" s="36">
        <f>SUMIFS(СВЦЭМ!$L$40:$L$783,СВЦЭМ!$A$40:$A$783,$A442,СВЦЭМ!$B$39:$B$782,O$437)+'СЕТ СН'!$F$16</f>
        <v>0</v>
      </c>
      <c r="P442" s="36">
        <f>SUMIFS(СВЦЭМ!$L$40:$L$783,СВЦЭМ!$A$40:$A$783,$A442,СВЦЭМ!$B$39:$B$782,P$437)+'СЕТ СН'!$F$16</f>
        <v>0</v>
      </c>
      <c r="Q442" s="36">
        <f>SUMIFS(СВЦЭМ!$L$40:$L$783,СВЦЭМ!$A$40:$A$783,$A442,СВЦЭМ!$B$39:$B$782,Q$437)+'СЕТ СН'!$F$16</f>
        <v>0</v>
      </c>
      <c r="R442" s="36">
        <f>SUMIFS(СВЦЭМ!$L$40:$L$783,СВЦЭМ!$A$40:$A$783,$A442,СВЦЭМ!$B$39:$B$782,R$437)+'СЕТ СН'!$F$16</f>
        <v>0</v>
      </c>
      <c r="S442" s="36">
        <f>SUMIFS(СВЦЭМ!$L$40:$L$783,СВЦЭМ!$A$40:$A$783,$A442,СВЦЭМ!$B$39:$B$782,S$437)+'СЕТ СН'!$F$16</f>
        <v>0</v>
      </c>
      <c r="T442" s="36">
        <f>SUMIFS(СВЦЭМ!$L$40:$L$783,СВЦЭМ!$A$40:$A$783,$A442,СВЦЭМ!$B$39:$B$782,T$437)+'СЕТ СН'!$F$16</f>
        <v>0</v>
      </c>
      <c r="U442" s="36">
        <f>SUMIFS(СВЦЭМ!$L$40:$L$783,СВЦЭМ!$A$40:$A$783,$A442,СВЦЭМ!$B$39:$B$782,U$437)+'СЕТ СН'!$F$16</f>
        <v>0</v>
      </c>
      <c r="V442" s="36">
        <f>SUMIFS(СВЦЭМ!$L$40:$L$783,СВЦЭМ!$A$40:$A$783,$A442,СВЦЭМ!$B$39:$B$782,V$437)+'СЕТ СН'!$F$16</f>
        <v>0</v>
      </c>
      <c r="W442" s="36">
        <f>SUMIFS(СВЦЭМ!$L$40:$L$783,СВЦЭМ!$A$40:$A$783,$A442,СВЦЭМ!$B$39:$B$782,W$437)+'СЕТ СН'!$F$16</f>
        <v>0</v>
      </c>
      <c r="X442" s="36">
        <f>SUMIFS(СВЦЭМ!$L$40:$L$783,СВЦЭМ!$A$40:$A$783,$A442,СВЦЭМ!$B$39:$B$782,X$437)+'СЕТ СН'!$F$16</f>
        <v>0</v>
      </c>
      <c r="Y442" s="36">
        <f>SUMIFS(СВЦЭМ!$L$40:$L$783,СВЦЭМ!$A$40:$A$783,$A442,СВЦЭМ!$B$39:$B$782,Y$437)+'СЕТ СН'!$F$16</f>
        <v>0</v>
      </c>
    </row>
    <row r="443" spans="1:27" ht="15.75" hidden="1" x14ac:dyDescent="0.2">
      <c r="A443" s="35">
        <f t="shared" si="12"/>
        <v>45052</v>
      </c>
      <c r="B443" s="36">
        <f>SUMIFS(СВЦЭМ!$L$40:$L$783,СВЦЭМ!$A$40:$A$783,$A443,СВЦЭМ!$B$39:$B$782,B$437)+'СЕТ СН'!$F$16</f>
        <v>0</v>
      </c>
      <c r="C443" s="36">
        <f>SUMIFS(СВЦЭМ!$L$40:$L$783,СВЦЭМ!$A$40:$A$783,$A443,СВЦЭМ!$B$39:$B$782,C$437)+'СЕТ СН'!$F$16</f>
        <v>0</v>
      </c>
      <c r="D443" s="36">
        <f>SUMIFS(СВЦЭМ!$L$40:$L$783,СВЦЭМ!$A$40:$A$783,$A443,СВЦЭМ!$B$39:$B$782,D$437)+'СЕТ СН'!$F$16</f>
        <v>0</v>
      </c>
      <c r="E443" s="36">
        <f>SUMIFS(СВЦЭМ!$L$40:$L$783,СВЦЭМ!$A$40:$A$783,$A443,СВЦЭМ!$B$39:$B$782,E$437)+'СЕТ СН'!$F$16</f>
        <v>0</v>
      </c>
      <c r="F443" s="36">
        <f>SUMIFS(СВЦЭМ!$L$40:$L$783,СВЦЭМ!$A$40:$A$783,$A443,СВЦЭМ!$B$39:$B$782,F$437)+'СЕТ СН'!$F$16</f>
        <v>0</v>
      </c>
      <c r="G443" s="36">
        <f>SUMIFS(СВЦЭМ!$L$40:$L$783,СВЦЭМ!$A$40:$A$783,$A443,СВЦЭМ!$B$39:$B$782,G$437)+'СЕТ СН'!$F$16</f>
        <v>0</v>
      </c>
      <c r="H443" s="36">
        <f>SUMIFS(СВЦЭМ!$L$40:$L$783,СВЦЭМ!$A$40:$A$783,$A443,СВЦЭМ!$B$39:$B$782,H$437)+'СЕТ СН'!$F$16</f>
        <v>0</v>
      </c>
      <c r="I443" s="36">
        <f>SUMIFS(СВЦЭМ!$L$40:$L$783,СВЦЭМ!$A$40:$A$783,$A443,СВЦЭМ!$B$39:$B$782,I$437)+'СЕТ СН'!$F$16</f>
        <v>0</v>
      </c>
      <c r="J443" s="36">
        <f>SUMIFS(СВЦЭМ!$L$40:$L$783,СВЦЭМ!$A$40:$A$783,$A443,СВЦЭМ!$B$39:$B$782,J$437)+'СЕТ СН'!$F$16</f>
        <v>0</v>
      </c>
      <c r="K443" s="36">
        <f>SUMIFS(СВЦЭМ!$L$40:$L$783,СВЦЭМ!$A$40:$A$783,$A443,СВЦЭМ!$B$39:$B$782,K$437)+'СЕТ СН'!$F$16</f>
        <v>0</v>
      </c>
      <c r="L443" s="36">
        <f>SUMIFS(СВЦЭМ!$L$40:$L$783,СВЦЭМ!$A$40:$A$783,$A443,СВЦЭМ!$B$39:$B$782,L$437)+'СЕТ СН'!$F$16</f>
        <v>0</v>
      </c>
      <c r="M443" s="36">
        <f>SUMIFS(СВЦЭМ!$L$40:$L$783,СВЦЭМ!$A$40:$A$783,$A443,СВЦЭМ!$B$39:$B$782,M$437)+'СЕТ СН'!$F$16</f>
        <v>0</v>
      </c>
      <c r="N443" s="36">
        <f>SUMIFS(СВЦЭМ!$L$40:$L$783,СВЦЭМ!$A$40:$A$783,$A443,СВЦЭМ!$B$39:$B$782,N$437)+'СЕТ СН'!$F$16</f>
        <v>0</v>
      </c>
      <c r="O443" s="36">
        <f>SUMIFS(СВЦЭМ!$L$40:$L$783,СВЦЭМ!$A$40:$A$783,$A443,СВЦЭМ!$B$39:$B$782,O$437)+'СЕТ СН'!$F$16</f>
        <v>0</v>
      </c>
      <c r="P443" s="36">
        <f>SUMIFS(СВЦЭМ!$L$40:$L$783,СВЦЭМ!$A$40:$A$783,$A443,СВЦЭМ!$B$39:$B$782,P$437)+'СЕТ СН'!$F$16</f>
        <v>0</v>
      </c>
      <c r="Q443" s="36">
        <f>SUMIFS(СВЦЭМ!$L$40:$L$783,СВЦЭМ!$A$40:$A$783,$A443,СВЦЭМ!$B$39:$B$782,Q$437)+'СЕТ СН'!$F$16</f>
        <v>0</v>
      </c>
      <c r="R443" s="36">
        <f>SUMIFS(СВЦЭМ!$L$40:$L$783,СВЦЭМ!$A$40:$A$783,$A443,СВЦЭМ!$B$39:$B$782,R$437)+'СЕТ СН'!$F$16</f>
        <v>0</v>
      </c>
      <c r="S443" s="36">
        <f>SUMIFS(СВЦЭМ!$L$40:$L$783,СВЦЭМ!$A$40:$A$783,$A443,СВЦЭМ!$B$39:$B$782,S$437)+'СЕТ СН'!$F$16</f>
        <v>0</v>
      </c>
      <c r="T443" s="36">
        <f>SUMIFS(СВЦЭМ!$L$40:$L$783,СВЦЭМ!$A$40:$A$783,$A443,СВЦЭМ!$B$39:$B$782,T$437)+'СЕТ СН'!$F$16</f>
        <v>0</v>
      </c>
      <c r="U443" s="36">
        <f>SUMIFS(СВЦЭМ!$L$40:$L$783,СВЦЭМ!$A$40:$A$783,$A443,СВЦЭМ!$B$39:$B$782,U$437)+'СЕТ СН'!$F$16</f>
        <v>0</v>
      </c>
      <c r="V443" s="36">
        <f>SUMIFS(СВЦЭМ!$L$40:$L$783,СВЦЭМ!$A$40:$A$783,$A443,СВЦЭМ!$B$39:$B$782,V$437)+'СЕТ СН'!$F$16</f>
        <v>0</v>
      </c>
      <c r="W443" s="36">
        <f>SUMIFS(СВЦЭМ!$L$40:$L$783,СВЦЭМ!$A$40:$A$783,$A443,СВЦЭМ!$B$39:$B$782,W$437)+'СЕТ СН'!$F$16</f>
        <v>0</v>
      </c>
      <c r="X443" s="36">
        <f>SUMIFS(СВЦЭМ!$L$40:$L$783,СВЦЭМ!$A$40:$A$783,$A443,СВЦЭМ!$B$39:$B$782,X$437)+'СЕТ СН'!$F$16</f>
        <v>0</v>
      </c>
      <c r="Y443" s="36">
        <f>SUMIFS(СВЦЭМ!$L$40:$L$783,СВЦЭМ!$A$40:$A$783,$A443,СВЦЭМ!$B$39:$B$782,Y$437)+'СЕТ СН'!$F$16</f>
        <v>0</v>
      </c>
    </row>
    <row r="444" spans="1:27" ht="15.75" hidden="1" x14ac:dyDescent="0.2">
      <c r="A444" s="35">
        <f t="shared" si="12"/>
        <v>45053</v>
      </c>
      <c r="B444" s="36">
        <f>SUMIFS(СВЦЭМ!$L$40:$L$783,СВЦЭМ!$A$40:$A$783,$A444,СВЦЭМ!$B$39:$B$782,B$437)+'СЕТ СН'!$F$16</f>
        <v>0</v>
      </c>
      <c r="C444" s="36">
        <f>SUMIFS(СВЦЭМ!$L$40:$L$783,СВЦЭМ!$A$40:$A$783,$A444,СВЦЭМ!$B$39:$B$782,C$437)+'СЕТ СН'!$F$16</f>
        <v>0</v>
      </c>
      <c r="D444" s="36">
        <f>SUMIFS(СВЦЭМ!$L$40:$L$783,СВЦЭМ!$A$40:$A$783,$A444,СВЦЭМ!$B$39:$B$782,D$437)+'СЕТ СН'!$F$16</f>
        <v>0</v>
      </c>
      <c r="E444" s="36">
        <f>SUMIFS(СВЦЭМ!$L$40:$L$783,СВЦЭМ!$A$40:$A$783,$A444,СВЦЭМ!$B$39:$B$782,E$437)+'СЕТ СН'!$F$16</f>
        <v>0</v>
      </c>
      <c r="F444" s="36">
        <f>SUMIFS(СВЦЭМ!$L$40:$L$783,СВЦЭМ!$A$40:$A$783,$A444,СВЦЭМ!$B$39:$B$782,F$437)+'СЕТ СН'!$F$16</f>
        <v>0</v>
      </c>
      <c r="G444" s="36">
        <f>SUMIFS(СВЦЭМ!$L$40:$L$783,СВЦЭМ!$A$40:$A$783,$A444,СВЦЭМ!$B$39:$B$782,G$437)+'СЕТ СН'!$F$16</f>
        <v>0</v>
      </c>
      <c r="H444" s="36">
        <f>SUMIFS(СВЦЭМ!$L$40:$L$783,СВЦЭМ!$A$40:$A$783,$A444,СВЦЭМ!$B$39:$B$782,H$437)+'СЕТ СН'!$F$16</f>
        <v>0</v>
      </c>
      <c r="I444" s="36">
        <f>SUMIFS(СВЦЭМ!$L$40:$L$783,СВЦЭМ!$A$40:$A$783,$A444,СВЦЭМ!$B$39:$B$782,I$437)+'СЕТ СН'!$F$16</f>
        <v>0</v>
      </c>
      <c r="J444" s="36">
        <f>SUMIFS(СВЦЭМ!$L$40:$L$783,СВЦЭМ!$A$40:$A$783,$A444,СВЦЭМ!$B$39:$B$782,J$437)+'СЕТ СН'!$F$16</f>
        <v>0</v>
      </c>
      <c r="K444" s="36">
        <f>SUMIFS(СВЦЭМ!$L$40:$L$783,СВЦЭМ!$A$40:$A$783,$A444,СВЦЭМ!$B$39:$B$782,K$437)+'СЕТ СН'!$F$16</f>
        <v>0</v>
      </c>
      <c r="L444" s="36">
        <f>SUMIFS(СВЦЭМ!$L$40:$L$783,СВЦЭМ!$A$40:$A$783,$A444,СВЦЭМ!$B$39:$B$782,L$437)+'СЕТ СН'!$F$16</f>
        <v>0</v>
      </c>
      <c r="M444" s="36">
        <f>SUMIFS(СВЦЭМ!$L$40:$L$783,СВЦЭМ!$A$40:$A$783,$A444,СВЦЭМ!$B$39:$B$782,M$437)+'СЕТ СН'!$F$16</f>
        <v>0</v>
      </c>
      <c r="N444" s="36">
        <f>SUMIFS(СВЦЭМ!$L$40:$L$783,СВЦЭМ!$A$40:$A$783,$A444,СВЦЭМ!$B$39:$B$782,N$437)+'СЕТ СН'!$F$16</f>
        <v>0</v>
      </c>
      <c r="O444" s="36">
        <f>SUMIFS(СВЦЭМ!$L$40:$L$783,СВЦЭМ!$A$40:$A$783,$A444,СВЦЭМ!$B$39:$B$782,O$437)+'СЕТ СН'!$F$16</f>
        <v>0</v>
      </c>
      <c r="P444" s="36">
        <f>SUMIFS(СВЦЭМ!$L$40:$L$783,СВЦЭМ!$A$40:$A$783,$A444,СВЦЭМ!$B$39:$B$782,P$437)+'СЕТ СН'!$F$16</f>
        <v>0</v>
      </c>
      <c r="Q444" s="36">
        <f>SUMIFS(СВЦЭМ!$L$40:$L$783,СВЦЭМ!$A$40:$A$783,$A444,СВЦЭМ!$B$39:$B$782,Q$437)+'СЕТ СН'!$F$16</f>
        <v>0</v>
      </c>
      <c r="R444" s="36">
        <f>SUMIFS(СВЦЭМ!$L$40:$L$783,СВЦЭМ!$A$40:$A$783,$A444,СВЦЭМ!$B$39:$B$782,R$437)+'СЕТ СН'!$F$16</f>
        <v>0</v>
      </c>
      <c r="S444" s="36">
        <f>SUMIFS(СВЦЭМ!$L$40:$L$783,СВЦЭМ!$A$40:$A$783,$A444,СВЦЭМ!$B$39:$B$782,S$437)+'СЕТ СН'!$F$16</f>
        <v>0</v>
      </c>
      <c r="T444" s="36">
        <f>SUMIFS(СВЦЭМ!$L$40:$L$783,СВЦЭМ!$A$40:$A$783,$A444,СВЦЭМ!$B$39:$B$782,T$437)+'СЕТ СН'!$F$16</f>
        <v>0</v>
      </c>
      <c r="U444" s="36">
        <f>SUMIFS(СВЦЭМ!$L$40:$L$783,СВЦЭМ!$A$40:$A$783,$A444,СВЦЭМ!$B$39:$B$782,U$437)+'СЕТ СН'!$F$16</f>
        <v>0</v>
      </c>
      <c r="V444" s="36">
        <f>SUMIFS(СВЦЭМ!$L$40:$L$783,СВЦЭМ!$A$40:$A$783,$A444,СВЦЭМ!$B$39:$B$782,V$437)+'СЕТ СН'!$F$16</f>
        <v>0</v>
      </c>
      <c r="W444" s="36">
        <f>SUMIFS(СВЦЭМ!$L$40:$L$783,СВЦЭМ!$A$40:$A$783,$A444,СВЦЭМ!$B$39:$B$782,W$437)+'СЕТ СН'!$F$16</f>
        <v>0</v>
      </c>
      <c r="X444" s="36">
        <f>SUMIFS(СВЦЭМ!$L$40:$L$783,СВЦЭМ!$A$40:$A$783,$A444,СВЦЭМ!$B$39:$B$782,X$437)+'СЕТ СН'!$F$16</f>
        <v>0</v>
      </c>
      <c r="Y444" s="36">
        <f>SUMIFS(СВЦЭМ!$L$40:$L$783,СВЦЭМ!$A$40:$A$783,$A444,СВЦЭМ!$B$39:$B$782,Y$437)+'СЕТ СН'!$F$16</f>
        <v>0</v>
      </c>
    </row>
    <row r="445" spans="1:27" ht="15.75" hidden="1" x14ac:dyDescent="0.2">
      <c r="A445" s="35">
        <f t="shared" si="12"/>
        <v>45054</v>
      </c>
      <c r="B445" s="36">
        <f>SUMIFS(СВЦЭМ!$L$40:$L$783,СВЦЭМ!$A$40:$A$783,$A445,СВЦЭМ!$B$39:$B$782,B$437)+'СЕТ СН'!$F$16</f>
        <v>0</v>
      </c>
      <c r="C445" s="36">
        <f>SUMIFS(СВЦЭМ!$L$40:$L$783,СВЦЭМ!$A$40:$A$783,$A445,СВЦЭМ!$B$39:$B$782,C$437)+'СЕТ СН'!$F$16</f>
        <v>0</v>
      </c>
      <c r="D445" s="36">
        <f>SUMIFS(СВЦЭМ!$L$40:$L$783,СВЦЭМ!$A$40:$A$783,$A445,СВЦЭМ!$B$39:$B$782,D$437)+'СЕТ СН'!$F$16</f>
        <v>0</v>
      </c>
      <c r="E445" s="36">
        <f>SUMIFS(СВЦЭМ!$L$40:$L$783,СВЦЭМ!$A$40:$A$783,$A445,СВЦЭМ!$B$39:$B$782,E$437)+'СЕТ СН'!$F$16</f>
        <v>0</v>
      </c>
      <c r="F445" s="36">
        <f>SUMIFS(СВЦЭМ!$L$40:$L$783,СВЦЭМ!$A$40:$A$783,$A445,СВЦЭМ!$B$39:$B$782,F$437)+'СЕТ СН'!$F$16</f>
        <v>0</v>
      </c>
      <c r="G445" s="36">
        <f>SUMIFS(СВЦЭМ!$L$40:$L$783,СВЦЭМ!$A$40:$A$783,$A445,СВЦЭМ!$B$39:$B$782,G$437)+'СЕТ СН'!$F$16</f>
        <v>0</v>
      </c>
      <c r="H445" s="36">
        <f>SUMIFS(СВЦЭМ!$L$40:$L$783,СВЦЭМ!$A$40:$A$783,$A445,СВЦЭМ!$B$39:$B$782,H$437)+'СЕТ СН'!$F$16</f>
        <v>0</v>
      </c>
      <c r="I445" s="36">
        <f>SUMIFS(СВЦЭМ!$L$40:$L$783,СВЦЭМ!$A$40:$A$783,$A445,СВЦЭМ!$B$39:$B$782,I$437)+'СЕТ СН'!$F$16</f>
        <v>0</v>
      </c>
      <c r="J445" s="36">
        <f>SUMIFS(СВЦЭМ!$L$40:$L$783,СВЦЭМ!$A$40:$A$783,$A445,СВЦЭМ!$B$39:$B$782,J$437)+'СЕТ СН'!$F$16</f>
        <v>0</v>
      </c>
      <c r="K445" s="36">
        <f>SUMIFS(СВЦЭМ!$L$40:$L$783,СВЦЭМ!$A$40:$A$783,$A445,СВЦЭМ!$B$39:$B$782,K$437)+'СЕТ СН'!$F$16</f>
        <v>0</v>
      </c>
      <c r="L445" s="36">
        <f>SUMIFS(СВЦЭМ!$L$40:$L$783,СВЦЭМ!$A$40:$A$783,$A445,СВЦЭМ!$B$39:$B$782,L$437)+'СЕТ СН'!$F$16</f>
        <v>0</v>
      </c>
      <c r="M445" s="36">
        <f>SUMIFS(СВЦЭМ!$L$40:$L$783,СВЦЭМ!$A$40:$A$783,$A445,СВЦЭМ!$B$39:$B$782,M$437)+'СЕТ СН'!$F$16</f>
        <v>0</v>
      </c>
      <c r="N445" s="36">
        <f>SUMIFS(СВЦЭМ!$L$40:$L$783,СВЦЭМ!$A$40:$A$783,$A445,СВЦЭМ!$B$39:$B$782,N$437)+'СЕТ СН'!$F$16</f>
        <v>0</v>
      </c>
      <c r="O445" s="36">
        <f>SUMIFS(СВЦЭМ!$L$40:$L$783,СВЦЭМ!$A$40:$A$783,$A445,СВЦЭМ!$B$39:$B$782,O$437)+'СЕТ СН'!$F$16</f>
        <v>0</v>
      </c>
      <c r="P445" s="36">
        <f>SUMIFS(СВЦЭМ!$L$40:$L$783,СВЦЭМ!$A$40:$A$783,$A445,СВЦЭМ!$B$39:$B$782,P$437)+'СЕТ СН'!$F$16</f>
        <v>0</v>
      </c>
      <c r="Q445" s="36">
        <f>SUMIFS(СВЦЭМ!$L$40:$L$783,СВЦЭМ!$A$40:$A$783,$A445,СВЦЭМ!$B$39:$B$782,Q$437)+'СЕТ СН'!$F$16</f>
        <v>0</v>
      </c>
      <c r="R445" s="36">
        <f>SUMIFS(СВЦЭМ!$L$40:$L$783,СВЦЭМ!$A$40:$A$783,$A445,СВЦЭМ!$B$39:$B$782,R$437)+'СЕТ СН'!$F$16</f>
        <v>0</v>
      </c>
      <c r="S445" s="36">
        <f>SUMIFS(СВЦЭМ!$L$40:$L$783,СВЦЭМ!$A$40:$A$783,$A445,СВЦЭМ!$B$39:$B$782,S$437)+'СЕТ СН'!$F$16</f>
        <v>0</v>
      </c>
      <c r="T445" s="36">
        <f>SUMIFS(СВЦЭМ!$L$40:$L$783,СВЦЭМ!$A$40:$A$783,$A445,СВЦЭМ!$B$39:$B$782,T$437)+'СЕТ СН'!$F$16</f>
        <v>0</v>
      </c>
      <c r="U445" s="36">
        <f>SUMIFS(СВЦЭМ!$L$40:$L$783,СВЦЭМ!$A$40:$A$783,$A445,СВЦЭМ!$B$39:$B$782,U$437)+'СЕТ СН'!$F$16</f>
        <v>0</v>
      </c>
      <c r="V445" s="36">
        <f>SUMIFS(СВЦЭМ!$L$40:$L$783,СВЦЭМ!$A$40:$A$783,$A445,СВЦЭМ!$B$39:$B$782,V$437)+'СЕТ СН'!$F$16</f>
        <v>0</v>
      </c>
      <c r="W445" s="36">
        <f>SUMIFS(СВЦЭМ!$L$40:$L$783,СВЦЭМ!$A$40:$A$783,$A445,СВЦЭМ!$B$39:$B$782,W$437)+'СЕТ СН'!$F$16</f>
        <v>0</v>
      </c>
      <c r="X445" s="36">
        <f>SUMIFS(СВЦЭМ!$L$40:$L$783,СВЦЭМ!$A$40:$A$783,$A445,СВЦЭМ!$B$39:$B$782,X$437)+'СЕТ СН'!$F$16</f>
        <v>0</v>
      </c>
      <c r="Y445" s="36">
        <f>SUMIFS(СВЦЭМ!$L$40:$L$783,СВЦЭМ!$A$40:$A$783,$A445,СВЦЭМ!$B$39:$B$782,Y$437)+'СЕТ СН'!$F$16</f>
        <v>0</v>
      </c>
    </row>
    <row r="446" spans="1:27" ht="15.75" hidden="1" x14ac:dyDescent="0.2">
      <c r="A446" s="35">
        <f t="shared" si="12"/>
        <v>45055</v>
      </c>
      <c r="B446" s="36">
        <f>SUMIFS(СВЦЭМ!$L$40:$L$783,СВЦЭМ!$A$40:$A$783,$A446,СВЦЭМ!$B$39:$B$782,B$437)+'СЕТ СН'!$F$16</f>
        <v>0</v>
      </c>
      <c r="C446" s="36">
        <f>SUMIFS(СВЦЭМ!$L$40:$L$783,СВЦЭМ!$A$40:$A$783,$A446,СВЦЭМ!$B$39:$B$782,C$437)+'СЕТ СН'!$F$16</f>
        <v>0</v>
      </c>
      <c r="D446" s="36">
        <f>SUMIFS(СВЦЭМ!$L$40:$L$783,СВЦЭМ!$A$40:$A$783,$A446,СВЦЭМ!$B$39:$B$782,D$437)+'СЕТ СН'!$F$16</f>
        <v>0</v>
      </c>
      <c r="E446" s="36">
        <f>SUMIFS(СВЦЭМ!$L$40:$L$783,СВЦЭМ!$A$40:$A$783,$A446,СВЦЭМ!$B$39:$B$782,E$437)+'СЕТ СН'!$F$16</f>
        <v>0</v>
      </c>
      <c r="F446" s="36">
        <f>SUMIFS(СВЦЭМ!$L$40:$L$783,СВЦЭМ!$A$40:$A$783,$A446,СВЦЭМ!$B$39:$B$782,F$437)+'СЕТ СН'!$F$16</f>
        <v>0</v>
      </c>
      <c r="G446" s="36">
        <f>SUMIFS(СВЦЭМ!$L$40:$L$783,СВЦЭМ!$A$40:$A$783,$A446,СВЦЭМ!$B$39:$B$782,G$437)+'СЕТ СН'!$F$16</f>
        <v>0</v>
      </c>
      <c r="H446" s="36">
        <f>SUMIFS(СВЦЭМ!$L$40:$L$783,СВЦЭМ!$A$40:$A$783,$A446,СВЦЭМ!$B$39:$B$782,H$437)+'СЕТ СН'!$F$16</f>
        <v>0</v>
      </c>
      <c r="I446" s="36">
        <f>SUMIFS(СВЦЭМ!$L$40:$L$783,СВЦЭМ!$A$40:$A$783,$A446,СВЦЭМ!$B$39:$B$782,I$437)+'СЕТ СН'!$F$16</f>
        <v>0</v>
      </c>
      <c r="J446" s="36">
        <f>SUMIFS(СВЦЭМ!$L$40:$L$783,СВЦЭМ!$A$40:$A$783,$A446,СВЦЭМ!$B$39:$B$782,J$437)+'СЕТ СН'!$F$16</f>
        <v>0</v>
      </c>
      <c r="K446" s="36">
        <f>SUMIFS(СВЦЭМ!$L$40:$L$783,СВЦЭМ!$A$40:$A$783,$A446,СВЦЭМ!$B$39:$B$782,K$437)+'СЕТ СН'!$F$16</f>
        <v>0</v>
      </c>
      <c r="L446" s="36">
        <f>SUMIFS(СВЦЭМ!$L$40:$L$783,СВЦЭМ!$A$40:$A$783,$A446,СВЦЭМ!$B$39:$B$782,L$437)+'СЕТ СН'!$F$16</f>
        <v>0</v>
      </c>
      <c r="M446" s="36">
        <f>SUMIFS(СВЦЭМ!$L$40:$L$783,СВЦЭМ!$A$40:$A$783,$A446,СВЦЭМ!$B$39:$B$782,M$437)+'СЕТ СН'!$F$16</f>
        <v>0</v>
      </c>
      <c r="N446" s="36">
        <f>SUMIFS(СВЦЭМ!$L$40:$L$783,СВЦЭМ!$A$40:$A$783,$A446,СВЦЭМ!$B$39:$B$782,N$437)+'СЕТ СН'!$F$16</f>
        <v>0</v>
      </c>
      <c r="O446" s="36">
        <f>SUMIFS(СВЦЭМ!$L$40:$L$783,СВЦЭМ!$A$40:$A$783,$A446,СВЦЭМ!$B$39:$B$782,O$437)+'СЕТ СН'!$F$16</f>
        <v>0</v>
      </c>
      <c r="P446" s="36">
        <f>SUMIFS(СВЦЭМ!$L$40:$L$783,СВЦЭМ!$A$40:$A$783,$A446,СВЦЭМ!$B$39:$B$782,P$437)+'СЕТ СН'!$F$16</f>
        <v>0</v>
      </c>
      <c r="Q446" s="36">
        <f>SUMIFS(СВЦЭМ!$L$40:$L$783,СВЦЭМ!$A$40:$A$783,$A446,СВЦЭМ!$B$39:$B$782,Q$437)+'СЕТ СН'!$F$16</f>
        <v>0</v>
      </c>
      <c r="R446" s="36">
        <f>SUMIFS(СВЦЭМ!$L$40:$L$783,СВЦЭМ!$A$40:$A$783,$A446,СВЦЭМ!$B$39:$B$782,R$437)+'СЕТ СН'!$F$16</f>
        <v>0</v>
      </c>
      <c r="S446" s="36">
        <f>SUMIFS(СВЦЭМ!$L$40:$L$783,СВЦЭМ!$A$40:$A$783,$A446,СВЦЭМ!$B$39:$B$782,S$437)+'СЕТ СН'!$F$16</f>
        <v>0</v>
      </c>
      <c r="T446" s="36">
        <f>SUMIFS(СВЦЭМ!$L$40:$L$783,СВЦЭМ!$A$40:$A$783,$A446,СВЦЭМ!$B$39:$B$782,T$437)+'СЕТ СН'!$F$16</f>
        <v>0</v>
      </c>
      <c r="U446" s="36">
        <f>SUMIFS(СВЦЭМ!$L$40:$L$783,СВЦЭМ!$A$40:$A$783,$A446,СВЦЭМ!$B$39:$B$782,U$437)+'СЕТ СН'!$F$16</f>
        <v>0</v>
      </c>
      <c r="V446" s="36">
        <f>SUMIFS(СВЦЭМ!$L$40:$L$783,СВЦЭМ!$A$40:$A$783,$A446,СВЦЭМ!$B$39:$B$782,V$437)+'СЕТ СН'!$F$16</f>
        <v>0</v>
      </c>
      <c r="W446" s="36">
        <f>SUMIFS(СВЦЭМ!$L$40:$L$783,СВЦЭМ!$A$40:$A$783,$A446,СВЦЭМ!$B$39:$B$782,W$437)+'СЕТ СН'!$F$16</f>
        <v>0</v>
      </c>
      <c r="X446" s="36">
        <f>SUMIFS(СВЦЭМ!$L$40:$L$783,СВЦЭМ!$A$40:$A$783,$A446,СВЦЭМ!$B$39:$B$782,X$437)+'СЕТ СН'!$F$16</f>
        <v>0</v>
      </c>
      <c r="Y446" s="36">
        <f>SUMIFS(СВЦЭМ!$L$40:$L$783,СВЦЭМ!$A$40:$A$783,$A446,СВЦЭМ!$B$39:$B$782,Y$437)+'СЕТ СН'!$F$16</f>
        <v>0</v>
      </c>
    </row>
    <row r="447" spans="1:27" ht="15.75" hidden="1" x14ac:dyDescent="0.2">
      <c r="A447" s="35">
        <f t="shared" si="12"/>
        <v>45056</v>
      </c>
      <c r="B447" s="36">
        <f>SUMIFS(СВЦЭМ!$L$40:$L$783,СВЦЭМ!$A$40:$A$783,$A447,СВЦЭМ!$B$39:$B$782,B$437)+'СЕТ СН'!$F$16</f>
        <v>0</v>
      </c>
      <c r="C447" s="36">
        <f>SUMIFS(СВЦЭМ!$L$40:$L$783,СВЦЭМ!$A$40:$A$783,$A447,СВЦЭМ!$B$39:$B$782,C$437)+'СЕТ СН'!$F$16</f>
        <v>0</v>
      </c>
      <c r="D447" s="36">
        <f>SUMIFS(СВЦЭМ!$L$40:$L$783,СВЦЭМ!$A$40:$A$783,$A447,СВЦЭМ!$B$39:$B$782,D$437)+'СЕТ СН'!$F$16</f>
        <v>0</v>
      </c>
      <c r="E447" s="36">
        <f>SUMIFS(СВЦЭМ!$L$40:$L$783,СВЦЭМ!$A$40:$A$783,$A447,СВЦЭМ!$B$39:$B$782,E$437)+'СЕТ СН'!$F$16</f>
        <v>0</v>
      </c>
      <c r="F447" s="36">
        <f>SUMIFS(СВЦЭМ!$L$40:$L$783,СВЦЭМ!$A$40:$A$783,$A447,СВЦЭМ!$B$39:$B$782,F$437)+'СЕТ СН'!$F$16</f>
        <v>0</v>
      </c>
      <c r="G447" s="36">
        <f>SUMIFS(СВЦЭМ!$L$40:$L$783,СВЦЭМ!$A$40:$A$783,$A447,СВЦЭМ!$B$39:$B$782,G$437)+'СЕТ СН'!$F$16</f>
        <v>0</v>
      </c>
      <c r="H447" s="36">
        <f>SUMIFS(СВЦЭМ!$L$40:$L$783,СВЦЭМ!$A$40:$A$783,$A447,СВЦЭМ!$B$39:$B$782,H$437)+'СЕТ СН'!$F$16</f>
        <v>0</v>
      </c>
      <c r="I447" s="36">
        <f>SUMIFS(СВЦЭМ!$L$40:$L$783,СВЦЭМ!$A$40:$A$783,$A447,СВЦЭМ!$B$39:$B$782,I$437)+'СЕТ СН'!$F$16</f>
        <v>0</v>
      </c>
      <c r="J447" s="36">
        <f>SUMIFS(СВЦЭМ!$L$40:$L$783,СВЦЭМ!$A$40:$A$783,$A447,СВЦЭМ!$B$39:$B$782,J$437)+'СЕТ СН'!$F$16</f>
        <v>0</v>
      </c>
      <c r="K447" s="36">
        <f>SUMIFS(СВЦЭМ!$L$40:$L$783,СВЦЭМ!$A$40:$A$783,$A447,СВЦЭМ!$B$39:$B$782,K$437)+'СЕТ СН'!$F$16</f>
        <v>0</v>
      </c>
      <c r="L447" s="36">
        <f>SUMIFS(СВЦЭМ!$L$40:$L$783,СВЦЭМ!$A$40:$A$783,$A447,СВЦЭМ!$B$39:$B$782,L$437)+'СЕТ СН'!$F$16</f>
        <v>0</v>
      </c>
      <c r="M447" s="36">
        <f>SUMIFS(СВЦЭМ!$L$40:$L$783,СВЦЭМ!$A$40:$A$783,$A447,СВЦЭМ!$B$39:$B$782,M$437)+'СЕТ СН'!$F$16</f>
        <v>0</v>
      </c>
      <c r="N447" s="36">
        <f>SUMIFS(СВЦЭМ!$L$40:$L$783,СВЦЭМ!$A$40:$A$783,$A447,СВЦЭМ!$B$39:$B$782,N$437)+'СЕТ СН'!$F$16</f>
        <v>0</v>
      </c>
      <c r="O447" s="36">
        <f>SUMIFS(СВЦЭМ!$L$40:$L$783,СВЦЭМ!$A$40:$A$783,$A447,СВЦЭМ!$B$39:$B$782,O$437)+'СЕТ СН'!$F$16</f>
        <v>0</v>
      </c>
      <c r="P447" s="36">
        <f>SUMIFS(СВЦЭМ!$L$40:$L$783,СВЦЭМ!$A$40:$A$783,$A447,СВЦЭМ!$B$39:$B$782,P$437)+'СЕТ СН'!$F$16</f>
        <v>0</v>
      </c>
      <c r="Q447" s="36">
        <f>SUMIFS(СВЦЭМ!$L$40:$L$783,СВЦЭМ!$A$40:$A$783,$A447,СВЦЭМ!$B$39:$B$782,Q$437)+'СЕТ СН'!$F$16</f>
        <v>0</v>
      </c>
      <c r="R447" s="36">
        <f>SUMIFS(СВЦЭМ!$L$40:$L$783,СВЦЭМ!$A$40:$A$783,$A447,СВЦЭМ!$B$39:$B$782,R$437)+'СЕТ СН'!$F$16</f>
        <v>0</v>
      </c>
      <c r="S447" s="36">
        <f>SUMIFS(СВЦЭМ!$L$40:$L$783,СВЦЭМ!$A$40:$A$783,$A447,СВЦЭМ!$B$39:$B$782,S$437)+'СЕТ СН'!$F$16</f>
        <v>0</v>
      </c>
      <c r="T447" s="36">
        <f>SUMIFS(СВЦЭМ!$L$40:$L$783,СВЦЭМ!$A$40:$A$783,$A447,СВЦЭМ!$B$39:$B$782,T$437)+'СЕТ СН'!$F$16</f>
        <v>0</v>
      </c>
      <c r="U447" s="36">
        <f>SUMIFS(СВЦЭМ!$L$40:$L$783,СВЦЭМ!$A$40:$A$783,$A447,СВЦЭМ!$B$39:$B$782,U$437)+'СЕТ СН'!$F$16</f>
        <v>0</v>
      </c>
      <c r="V447" s="36">
        <f>SUMIFS(СВЦЭМ!$L$40:$L$783,СВЦЭМ!$A$40:$A$783,$A447,СВЦЭМ!$B$39:$B$782,V$437)+'СЕТ СН'!$F$16</f>
        <v>0</v>
      </c>
      <c r="W447" s="36">
        <f>SUMIFS(СВЦЭМ!$L$40:$L$783,СВЦЭМ!$A$40:$A$783,$A447,СВЦЭМ!$B$39:$B$782,W$437)+'СЕТ СН'!$F$16</f>
        <v>0</v>
      </c>
      <c r="X447" s="36">
        <f>SUMIFS(СВЦЭМ!$L$40:$L$783,СВЦЭМ!$A$40:$A$783,$A447,СВЦЭМ!$B$39:$B$782,X$437)+'СЕТ СН'!$F$16</f>
        <v>0</v>
      </c>
      <c r="Y447" s="36">
        <f>SUMIFS(СВЦЭМ!$L$40:$L$783,СВЦЭМ!$A$40:$A$783,$A447,СВЦЭМ!$B$39:$B$782,Y$437)+'СЕТ СН'!$F$16</f>
        <v>0</v>
      </c>
    </row>
    <row r="448" spans="1:27" ht="15.75" hidden="1" x14ac:dyDescent="0.2">
      <c r="A448" s="35">
        <f t="shared" si="12"/>
        <v>45057</v>
      </c>
      <c r="B448" s="36">
        <f>SUMIFS(СВЦЭМ!$L$40:$L$783,СВЦЭМ!$A$40:$A$783,$A448,СВЦЭМ!$B$39:$B$782,B$437)+'СЕТ СН'!$F$16</f>
        <v>0</v>
      </c>
      <c r="C448" s="36">
        <f>SUMIFS(СВЦЭМ!$L$40:$L$783,СВЦЭМ!$A$40:$A$783,$A448,СВЦЭМ!$B$39:$B$782,C$437)+'СЕТ СН'!$F$16</f>
        <v>0</v>
      </c>
      <c r="D448" s="36">
        <f>SUMIFS(СВЦЭМ!$L$40:$L$783,СВЦЭМ!$A$40:$A$783,$A448,СВЦЭМ!$B$39:$B$782,D$437)+'СЕТ СН'!$F$16</f>
        <v>0</v>
      </c>
      <c r="E448" s="36">
        <f>SUMIFS(СВЦЭМ!$L$40:$L$783,СВЦЭМ!$A$40:$A$783,$A448,СВЦЭМ!$B$39:$B$782,E$437)+'СЕТ СН'!$F$16</f>
        <v>0</v>
      </c>
      <c r="F448" s="36">
        <f>SUMIFS(СВЦЭМ!$L$40:$L$783,СВЦЭМ!$A$40:$A$783,$A448,СВЦЭМ!$B$39:$B$782,F$437)+'СЕТ СН'!$F$16</f>
        <v>0</v>
      </c>
      <c r="G448" s="36">
        <f>SUMIFS(СВЦЭМ!$L$40:$L$783,СВЦЭМ!$A$40:$A$783,$A448,СВЦЭМ!$B$39:$B$782,G$437)+'СЕТ СН'!$F$16</f>
        <v>0</v>
      </c>
      <c r="H448" s="36">
        <f>SUMIFS(СВЦЭМ!$L$40:$L$783,СВЦЭМ!$A$40:$A$783,$A448,СВЦЭМ!$B$39:$B$782,H$437)+'СЕТ СН'!$F$16</f>
        <v>0</v>
      </c>
      <c r="I448" s="36">
        <f>SUMIFS(СВЦЭМ!$L$40:$L$783,СВЦЭМ!$A$40:$A$783,$A448,СВЦЭМ!$B$39:$B$782,I$437)+'СЕТ СН'!$F$16</f>
        <v>0</v>
      </c>
      <c r="J448" s="36">
        <f>SUMIFS(СВЦЭМ!$L$40:$L$783,СВЦЭМ!$A$40:$A$783,$A448,СВЦЭМ!$B$39:$B$782,J$437)+'СЕТ СН'!$F$16</f>
        <v>0</v>
      </c>
      <c r="K448" s="36">
        <f>SUMIFS(СВЦЭМ!$L$40:$L$783,СВЦЭМ!$A$40:$A$783,$A448,СВЦЭМ!$B$39:$B$782,K$437)+'СЕТ СН'!$F$16</f>
        <v>0</v>
      </c>
      <c r="L448" s="36">
        <f>SUMIFS(СВЦЭМ!$L$40:$L$783,СВЦЭМ!$A$40:$A$783,$A448,СВЦЭМ!$B$39:$B$782,L$437)+'СЕТ СН'!$F$16</f>
        <v>0</v>
      </c>
      <c r="M448" s="36">
        <f>SUMIFS(СВЦЭМ!$L$40:$L$783,СВЦЭМ!$A$40:$A$783,$A448,СВЦЭМ!$B$39:$B$782,M$437)+'СЕТ СН'!$F$16</f>
        <v>0</v>
      </c>
      <c r="N448" s="36">
        <f>SUMIFS(СВЦЭМ!$L$40:$L$783,СВЦЭМ!$A$40:$A$783,$A448,СВЦЭМ!$B$39:$B$782,N$437)+'СЕТ СН'!$F$16</f>
        <v>0</v>
      </c>
      <c r="O448" s="36">
        <f>SUMIFS(СВЦЭМ!$L$40:$L$783,СВЦЭМ!$A$40:$A$783,$A448,СВЦЭМ!$B$39:$B$782,O$437)+'СЕТ СН'!$F$16</f>
        <v>0</v>
      </c>
      <c r="P448" s="36">
        <f>SUMIFS(СВЦЭМ!$L$40:$L$783,СВЦЭМ!$A$40:$A$783,$A448,СВЦЭМ!$B$39:$B$782,P$437)+'СЕТ СН'!$F$16</f>
        <v>0</v>
      </c>
      <c r="Q448" s="36">
        <f>SUMIFS(СВЦЭМ!$L$40:$L$783,СВЦЭМ!$A$40:$A$783,$A448,СВЦЭМ!$B$39:$B$782,Q$437)+'СЕТ СН'!$F$16</f>
        <v>0</v>
      </c>
      <c r="R448" s="36">
        <f>SUMIFS(СВЦЭМ!$L$40:$L$783,СВЦЭМ!$A$40:$A$783,$A448,СВЦЭМ!$B$39:$B$782,R$437)+'СЕТ СН'!$F$16</f>
        <v>0</v>
      </c>
      <c r="S448" s="36">
        <f>SUMIFS(СВЦЭМ!$L$40:$L$783,СВЦЭМ!$A$40:$A$783,$A448,СВЦЭМ!$B$39:$B$782,S$437)+'СЕТ СН'!$F$16</f>
        <v>0</v>
      </c>
      <c r="T448" s="36">
        <f>SUMIFS(СВЦЭМ!$L$40:$L$783,СВЦЭМ!$A$40:$A$783,$A448,СВЦЭМ!$B$39:$B$782,T$437)+'СЕТ СН'!$F$16</f>
        <v>0</v>
      </c>
      <c r="U448" s="36">
        <f>SUMIFS(СВЦЭМ!$L$40:$L$783,СВЦЭМ!$A$40:$A$783,$A448,СВЦЭМ!$B$39:$B$782,U$437)+'СЕТ СН'!$F$16</f>
        <v>0</v>
      </c>
      <c r="V448" s="36">
        <f>SUMIFS(СВЦЭМ!$L$40:$L$783,СВЦЭМ!$A$40:$A$783,$A448,СВЦЭМ!$B$39:$B$782,V$437)+'СЕТ СН'!$F$16</f>
        <v>0</v>
      </c>
      <c r="W448" s="36">
        <f>SUMIFS(СВЦЭМ!$L$40:$L$783,СВЦЭМ!$A$40:$A$783,$A448,СВЦЭМ!$B$39:$B$782,W$437)+'СЕТ СН'!$F$16</f>
        <v>0</v>
      </c>
      <c r="X448" s="36">
        <f>SUMIFS(СВЦЭМ!$L$40:$L$783,СВЦЭМ!$A$40:$A$783,$A448,СВЦЭМ!$B$39:$B$782,X$437)+'СЕТ СН'!$F$16</f>
        <v>0</v>
      </c>
      <c r="Y448" s="36">
        <f>SUMIFS(СВЦЭМ!$L$40:$L$783,СВЦЭМ!$A$40:$A$783,$A448,СВЦЭМ!$B$39:$B$782,Y$437)+'СЕТ СН'!$F$16</f>
        <v>0</v>
      </c>
    </row>
    <row r="449" spans="1:25" ht="15.75" hidden="1" x14ac:dyDescent="0.2">
      <c r="A449" s="35">
        <f t="shared" si="12"/>
        <v>45058</v>
      </c>
      <c r="B449" s="36">
        <f>SUMIFS(СВЦЭМ!$L$40:$L$783,СВЦЭМ!$A$40:$A$783,$A449,СВЦЭМ!$B$39:$B$782,B$437)+'СЕТ СН'!$F$16</f>
        <v>0</v>
      </c>
      <c r="C449" s="36">
        <f>SUMIFS(СВЦЭМ!$L$40:$L$783,СВЦЭМ!$A$40:$A$783,$A449,СВЦЭМ!$B$39:$B$782,C$437)+'СЕТ СН'!$F$16</f>
        <v>0</v>
      </c>
      <c r="D449" s="36">
        <f>SUMIFS(СВЦЭМ!$L$40:$L$783,СВЦЭМ!$A$40:$A$783,$A449,СВЦЭМ!$B$39:$B$782,D$437)+'СЕТ СН'!$F$16</f>
        <v>0</v>
      </c>
      <c r="E449" s="36">
        <f>SUMIFS(СВЦЭМ!$L$40:$L$783,СВЦЭМ!$A$40:$A$783,$A449,СВЦЭМ!$B$39:$B$782,E$437)+'СЕТ СН'!$F$16</f>
        <v>0</v>
      </c>
      <c r="F449" s="36">
        <f>SUMIFS(СВЦЭМ!$L$40:$L$783,СВЦЭМ!$A$40:$A$783,$A449,СВЦЭМ!$B$39:$B$782,F$437)+'СЕТ СН'!$F$16</f>
        <v>0</v>
      </c>
      <c r="G449" s="36">
        <f>SUMIFS(СВЦЭМ!$L$40:$L$783,СВЦЭМ!$A$40:$A$783,$A449,СВЦЭМ!$B$39:$B$782,G$437)+'СЕТ СН'!$F$16</f>
        <v>0</v>
      </c>
      <c r="H449" s="36">
        <f>SUMIFS(СВЦЭМ!$L$40:$L$783,СВЦЭМ!$A$40:$A$783,$A449,СВЦЭМ!$B$39:$B$782,H$437)+'СЕТ СН'!$F$16</f>
        <v>0</v>
      </c>
      <c r="I449" s="36">
        <f>SUMIFS(СВЦЭМ!$L$40:$L$783,СВЦЭМ!$A$40:$A$783,$A449,СВЦЭМ!$B$39:$B$782,I$437)+'СЕТ СН'!$F$16</f>
        <v>0</v>
      </c>
      <c r="J449" s="36">
        <f>SUMIFS(СВЦЭМ!$L$40:$L$783,СВЦЭМ!$A$40:$A$783,$A449,СВЦЭМ!$B$39:$B$782,J$437)+'СЕТ СН'!$F$16</f>
        <v>0</v>
      </c>
      <c r="K449" s="36">
        <f>SUMIFS(СВЦЭМ!$L$40:$L$783,СВЦЭМ!$A$40:$A$783,$A449,СВЦЭМ!$B$39:$B$782,K$437)+'СЕТ СН'!$F$16</f>
        <v>0</v>
      </c>
      <c r="L449" s="36">
        <f>SUMIFS(СВЦЭМ!$L$40:$L$783,СВЦЭМ!$A$40:$A$783,$A449,СВЦЭМ!$B$39:$B$782,L$437)+'СЕТ СН'!$F$16</f>
        <v>0</v>
      </c>
      <c r="M449" s="36">
        <f>SUMIFS(СВЦЭМ!$L$40:$L$783,СВЦЭМ!$A$40:$A$783,$A449,СВЦЭМ!$B$39:$B$782,M$437)+'СЕТ СН'!$F$16</f>
        <v>0</v>
      </c>
      <c r="N449" s="36">
        <f>SUMIFS(СВЦЭМ!$L$40:$L$783,СВЦЭМ!$A$40:$A$783,$A449,СВЦЭМ!$B$39:$B$782,N$437)+'СЕТ СН'!$F$16</f>
        <v>0</v>
      </c>
      <c r="O449" s="36">
        <f>SUMIFS(СВЦЭМ!$L$40:$L$783,СВЦЭМ!$A$40:$A$783,$A449,СВЦЭМ!$B$39:$B$782,O$437)+'СЕТ СН'!$F$16</f>
        <v>0</v>
      </c>
      <c r="P449" s="36">
        <f>SUMIFS(СВЦЭМ!$L$40:$L$783,СВЦЭМ!$A$40:$A$783,$A449,СВЦЭМ!$B$39:$B$782,P$437)+'СЕТ СН'!$F$16</f>
        <v>0</v>
      </c>
      <c r="Q449" s="36">
        <f>SUMIFS(СВЦЭМ!$L$40:$L$783,СВЦЭМ!$A$40:$A$783,$A449,СВЦЭМ!$B$39:$B$782,Q$437)+'СЕТ СН'!$F$16</f>
        <v>0</v>
      </c>
      <c r="R449" s="36">
        <f>SUMIFS(СВЦЭМ!$L$40:$L$783,СВЦЭМ!$A$40:$A$783,$A449,СВЦЭМ!$B$39:$B$782,R$437)+'СЕТ СН'!$F$16</f>
        <v>0</v>
      </c>
      <c r="S449" s="36">
        <f>SUMIFS(СВЦЭМ!$L$40:$L$783,СВЦЭМ!$A$40:$A$783,$A449,СВЦЭМ!$B$39:$B$782,S$437)+'СЕТ СН'!$F$16</f>
        <v>0</v>
      </c>
      <c r="T449" s="36">
        <f>SUMIFS(СВЦЭМ!$L$40:$L$783,СВЦЭМ!$A$40:$A$783,$A449,СВЦЭМ!$B$39:$B$782,T$437)+'СЕТ СН'!$F$16</f>
        <v>0</v>
      </c>
      <c r="U449" s="36">
        <f>SUMIFS(СВЦЭМ!$L$40:$L$783,СВЦЭМ!$A$40:$A$783,$A449,СВЦЭМ!$B$39:$B$782,U$437)+'СЕТ СН'!$F$16</f>
        <v>0</v>
      </c>
      <c r="V449" s="36">
        <f>SUMIFS(СВЦЭМ!$L$40:$L$783,СВЦЭМ!$A$40:$A$783,$A449,СВЦЭМ!$B$39:$B$782,V$437)+'СЕТ СН'!$F$16</f>
        <v>0</v>
      </c>
      <c r="W449" s="36">
        <f>SUMIFS(СВЦЭМ!$L$40:$L$783,СВЦЭМ!$A$40:$A$783,$A449,СВЦЭМ!$B$39:$B$782,W$437)+'СЕТ СН'!$F$16</f>
        <v>0</v>
      </c>
      <c r="X449" s="36">
        <f>SUMIFS(СВЦЭМ!$L$40:$L$783,СВЦЭМ!$A$40:$A$783,$A449,СВЦЭМ!$B$39:$B$782,X$437)+'СЕТ СН'!$F$16</f>
        <v>0</v>
      </c>
      <c r="Y449" s="36">
        <f>SUMIFS(СВЦЭМ!$L$40:$L$783,СВЦЭМ!$A$40:$A$783,$A449,СВЦЭМ!$B$39:$B$782,Y$437)+'СЕТ СН'!$F$16</f>
        <v>0</v>
      </c>
    </row>
    <row r="450" spans="1:25" ht="15.75" hidden="1" x14ac:dyDescent="0.2">
      <c r="A450" s="35">
        <f t="shared" si="12"/>
        <v>45059</v>
      </c>
      <c r="B450" s="36">
        <f>SUMIFS(СВЦЭМ!$L$40:$L$783,СВЦЭМ!$A$40:$A$783,$A450,СВЦЭМ!$B$39:$B$782,B$437)+'СЕТ СН'!$F$16</f>
        <v>0</v>
      </c>
      <c r="C450" s="36">
        <f>SUMIFS(СВЦЭМ!$L$40:$L$783,СВЦЭМ!$A$40:$A$783,$A450,СВЦЭМ!$B$39:$B$782,C$437)+'СЕТ СН'!$F$16</f>
        <v>0</v>
      </c>
      <c r="D450" s="36">
        <f>SUMIFS(СВЦЭМ!$L$40:$L$783,СВЦЭМ!$A$40:$A$783,$A450,СВЦЭМ!$B$39:$B$782,D$437)+'СЕТ СН'!$F$16</f>
        <v>0</v>
      </c>
      <c r="E450" s="36">
        <f>SUMIFS(СВЦЭМ!$L$40:$L$783,СВЦЭМ!$A$40:$A$783,$A450,СВЦЭМ!$B$39:$B$782,E$437)+'СЕТ СН'!$F$16</f>
        <v>0</v>
      </c>
      <c r="F450" s="36">
        <f>SUMIFS(СВЦЭМ!$L$40:$L$783,СВЦЭМ!$A$40:$A$783,$A450,СВЦЭМ!$B$39:$B$782,F$437)+'СЕТ СН'!$F$16</f>
        <v>0</v>
      </c>
      <c r="G450" s="36">
        <f>SUMIFS(СВЦЭМ!$L$40:$L$783,СВЦЭМ!$A$40:$A$783,$A450,СВЦЭМ!$B$39:$B$782,G$437)+'СЕТ СН'!$F$16</f>
        <v>0</v>
      </c>
      <c r="H450" s="36">
        <f>SUMIFS(СВЦЭМ!$L$40:$L$783,СВЦЭМ!$A$40:$A$783,$A450,СВЦЭМ!$B$39:$B$782,H$437)+'СЕТ СН'!$F$16</f>
        <v>0</v>
      </c>
      <c r="I450" s="36">
        <f>SUMIFS(СВЦЭМ!$L$40:$L$783,СВЦЭМ!$A$40:$A$783,$A450,СВЦЭМ!$B$39:$B$782,I$437)+'СЕТ СН'!$F$16</f>
        <v>0</v>
      </c>
      <c r="J450" s="36">
        <f>SUMIFS(СВЦЭМ!$L$40:$L$783,СВЦЭМ!$A$40:$A$783,$A450,СВЦЭМ!$B$39:$B$782,J$437)+'СЕТ СН'!$F$16</f>
        <v>0</v>
      </c>
      <c r="K450" s="36">
        <f>SUMIFS(СВЦЭМ!$L$40:$L$783,СВЦЭМ!$A$40:$A$783,$A450,СВЦЭМ!$B$39:$B$782,K$437)+'СЕТ СН'!$F$16</f>
        <v>0</v>
      </c>
      <c r="L450" s="36">
        <f>SUMIFS(СВЦЭМ!$L$40:$L$783,СВЦЭМ!$A$40:$A$783,$A450,СВЦЭМ!$B$39:$B$782,L$437)+'СЕТ СН'!$F$16</f>
        <v>0</v>
      </c>
      <c r="M450" s="36">
        <f>SUMIFS(СВЦЭМ!$L$40:$L$783,СВЦЭМ!$A$40:$A$783,$A450,СВЦЭМ!$B$39:$B$782,M$437)+'СЕТ СН'!$F$16</f>
        <v>0</v>
      </c>
      <c r="N450" s="36">
        <f>SUMIFS(СВЦЭМ!$L$40:$L$783,СВЦЭМ!$A$40:$A$783,$A450,СВЦЭМ!$B$39:$B$782,N$437)+'СЕТ СН'!$F$16</f>
        <v>0</v>
      </c>
      <c r="O450" s="36">
        <f>SUMIFS(СВЦЭМ!$L$40:$L$783,СВЦЭМ!$A$40:$A$783,$A450,СВЦЭМ!$B$39:$B$782,O$437)+'СЕТ СН'!$F$16</f>
        <v>0</v>
      </c>
      <c r="P450" s="36">
        <f>SUMIFS(СВЦЭМ!$L$40:$L$783,СВЦЭМ!$A$40:$A$783,$A450,СВЦЭМ!$B$39:$B$782,P$437)+'СЕТ СН'!$F$16</f>
        <v>0</v>
      </c>
      <c r="Q450" s="36">
        <f>SUMIFS(СВЦЭМ!$L$40:$L$783,СВЦЭМ!$A$40:$A$783,$A450,СВЦЭМ!$B$39:$B$782,Q$437)+'СЕТ СН'!$F$16</f>
        <v>0</v>
      </c>
      <c r="R450" s="36">
        <f>SUMIFS(СВЦЭМ!$L$40:$L$783,СВЦЭМ!$A$40:$A$783,$A450,СВЦЭМ!$B$39:$B$782,R$437)+'СЕТ СН'!$F$16</f>
        <v>0</v>
      </c>
      <c r="S450" s="36">
        <f>SUMIFS(СВЦЭМ!$L$40:$L$783,СВЦЭМ!$A$40:$A$783,$A450,СВЦЭМ!$B$39:$B$782,S$437)+'СЕТ СН'!$F$16</f>
        <v>0</v>
      </c>
      <c r="T450" s="36">
        <f>SUMIFS(СВЦЭМ!$L$40:$L$783,СВЦЭМ!$A$40:$A$783,$A450,СВЦЭМ!$B$39:$B$782,T$437)+'СЕТ СН'!$F$16</f>
        <v>0</v>
      </c>
      <c r="U450" s="36">
        <f>SUMIFS(СВЦЭМ!$L$40:$L$783,СВЦЭМ!$A$40:$A$783,$A450,СВЦЭМ!$B$39:$B$782,U$437)+'СЕТ СН'!$F$16</f>
        <v>0</v>
      </c>
      <c r="V450" s="36">
        <f>SUMIFS(СВЦЭМ!$L$40:$L$783,СВЦЭМ!$A$40:$A$783,$A450,СВЦЭМ!$B$39:$B$782,V$437)+'СЕТ СН'!$F$16</f>
        <v>0</v>
      </c>
      <c r="W450" s="36">
        <f>SUMIFS(СВЦЭМ!$L$40:$L$783,СВЦЭМ!$A$40:$A$783,$A450,СВЦЭМ!$B$39:$B$782,W$437)+'СЕТ СН'!$F$16</f>
        <v>0</v>
      </c>
      <c r="X450" s="36">
        <f>SUMIFS(СВЦЭМ!$L$40:$L$783,СВЦЭМ!$A$40:$A$783,$A450,СВЦЭМ!$B$39:$B$782,X$437)+'СЕТ СН'!$F$16</f>
        <v>0</v>
      </c>
      <c r="Y450" s="36">
        <f>SUMIFS(СВЦЭМ!$L$40:$L$783,СВЦЭМ!$A$40:$A$783,$A450,СВЦЭМ!$B$39:$B$782,Y$437)+'СЕТ СН'!$F$16</f>
        <v>0</v>
      </c>
    </row>
    <row r="451" spans="1:25" ht="15.75" hidden="1" x14ac:dyDescent="0.2">
      <c r="A451" s="35">
        <f t="shared" si="12"/>
        <v>45060</v>
      </c>
      <c r="B451" s="36">
        <f>SUMIFS(СВЦЭМ!$L$40:$L$783,СВЦЭМ!$A$40:$A$783,$A451,СВЦЭМ!$B$39:$B$782,B$437)+'СЕТ СН'!$F$16</f>
        <v>0</v>
      </c>
      <c r="C451" s="36">
        <f>SUMIFS(СВЦЭМ!$L$40:$L$783,СВЦЭМ!$A$40:$A$783,$A451,СВЦЭМ!$B$39:$B$782,C$437)+'СЕТ СН'!$F$16</f>
        <v>0</v>
      </c>
      <c r="D451" s="36">
        <f>SUMIFS(СВЦЭМ!$L$40:$L$783,СВЦЭМ!$A$40:$A$783,$A451,СВЦЭМ!$B$39:$B$782,D$437)+'СЕТ СН'!$F$16</f>
        <v>0</v>
      </c>
      <c r="E451" s="36">
        <f>SUMIFS(СВЦЭМ!$L$40:$L$783,СВЦЭМ!$A$40:$A$783,$A451,СВЦЭМ!$B$39:$B$782,E$437)+'СЕТ СН'!$F$16</f>
        <v>0</v>
      </c>
      <c r="F451" s="36">
        <f>SUMIFS(СВЦЭМ!$L$40:$L$783,СВЦЭМ!$A$40:$A$783,$A451,СВЦЭМ!$B$39:$B$782,F$437)+'СЕТ СН'!$F$16</f>
        <v>0</v>
      </c>
      <c r="G451" s="36">
        <f>SUMIFS(СВЦЭМ!$L$40:$L$783,СВЦЭМ!$A$40:$A$783,$A451,СВЦЭМ!$B$39:$B$782,G$437)+'СЕТ СН'!$F$16</f>
        <v>0</v>
      </c>
      <c r="H451" s="36">
        <f>SUMIFS(СВЦЭМ!$L$40:$L$783,СВЦЭМ!$A$40:$A$783,$A451,СВЦЭМ!$B$39:$B$782,H$437)+'СЕТ СН'!$F$16</f>
        <v>0</v>
      </c>
      <c r="I451" s="36">
        <f>SUMIFS(СВЦЭМ!$L$40:$L$783,СВЦЭМ!$A$40:$A$783,$A451,СВЦЭМ!$B$39:$B$782,I$437)+'СЕТ СН'!$F$16</f>
        <v>0</v>
      </c>
      <c r="J451" s="36">
        <f>SUMIFS(СВЦЭМ!$L$40:$L$783,СВЦЭМ!$A$40:$A$783,$A451,СВЦЭМ!$B$39:$B$782,J$437)+'СЕТ СН'!$F$16</f>
        <v>0</v>
      </c>
      <c r="K451" s="36">
        <f>SUMIFS(СВЦЭМ!$L$40:$L$783,СВЦЭМ!$A$40:$A$783,$A451,СВЦЭМ!$B$39:$B$782,K$437)+'СЕТ СН'!$F$16</f>
        <v>0</v>
      </c>
      <c r="L451" s="36">
        <f>SUMIFS(СВЦЭМ!$L$40:$L$783,СВЦЭМ!$A$40:$A$783,$A451,СВЦЭМ!$B$39:$B$782,L$437)+'СЕТ СН'!$F$16</f>
        <v>0</v>
      </c>
      <c r="M451" s="36">
        <f>SUMIFS(СВЦЭМ!$L$40:$L$783,СВЦЭМ!$A$40:$A$783,$A451,СВЦЭМ!$B$39:$B$782,M$437)+'СЕТ СН'!$F$16</f>
        <v>0</v>
      </c>
      <c r="N451" s="36">
        <f>SUMIFS(СВЦЭМ!$L$40:$L$783,СВЦЭМ!$A$40:$A$783,$A451,СВЦЭМ!$B$39:$B$782,N$437)+'СЕТ СН'!$F$16</f>
        <v>0</v>
      </c>
      <c r="O451" s="36">
        <f>SUMIFS(СВЦЭМ!$L$40:$L$783,СВЦЭМ!$A$40:$A$783,$A451,СВЦЭМ!$B$39:$B$782,O$437)+'СЕТ СН'!$F$16</f>
        <v>0</v>
      </c>
      <c r="P451" s="36">
        <f>SUMIFS(СВЦЭМ!$L$40:$L$783,СВЦЭМ!$A$40:$A$783,$A451,СВЦЭМ!$B$39:$B$782,P$437)+'СЕТ СН'!$F$16</f>
        <v>0</v>
      </c>
      <c r="Q451" s="36">
        <f>SUMIFS(СВЦЭМ!$L$40:$L$783,СВЦЭМ!$A$40:$A$783,$A451,СВЦЭМ!$B$39:$B$782,Q$437)+'СЕТ СН'!$F$16</f>
        <v>0</v>
      </c>
      <c r="R451" s="36">
        <f>SUMIFS(СВЦЭМ!$L$40:$L$783,СВЦЭМ!$A$40:$A$783,$A451,СВЦЭМ!$B$39:$B$782,R$437)+'СЕТ СН'!$F$16</f>
        <v>0</v>
      </c>
      <c r="S451" s="36">
        <f>SUMIFS(СВЦЭМ!$L$40:$L$783,СВЦЭМ!$A$40:$A$783,$A451,СВЦЭМ!$B$39:$B$782,S$437)+'СЕТ СН'!$F$16</f>
        <v>0</v>
      </c>
      <c r="T451" s="36">
        <f>SUMIFS(СВЦЭМ!$L$40:$L$783,СВЦЭМ!$A$40:$A$783,$A451,СВЦЭМ!$B$39:$B$782,T$437)+'СЕТ СН'!$F$16</f>
        <v>0</v>
      </c>
      <c r="U451" s="36">
        <f>SUMIFS(СВЦЭМ!$L$40:$L$783,СВЦЭМ!$A$40:$A$783,$A451,СВЦЭМ!$B$39:$B$782,U$437)+'СЕТ СН'!$F$16</f>
        <v>0</v>
      </c>
      <c r="V451" s="36">
        <f>SUMIFS(СВЦЭМ!$L$40:$L$783,СВЦЭМ!$A$40:$A$783,$A451,СВЦЭМ!$B$39:$B$782,V$437)+'СЕТ СН'!$F$16</f>
        <v>0</v>
      </c>
      <c r="W451" s="36">
        <f>SUMIFS(СВЦЭМ!$L$40:$L$783,СВЦЭМ!$A$40:$A$783,$A451,СВЦЭМ!$B$39:$B$782,W$437)+'СЕТ СН'!$F$16</f>
        <v>0</v>
      </c>
      <c r="X451" s="36">
        <f>SUMIFS(СВЦЭМ!$L$40:$L$783,СВЦЭМ!$A$40:$A$783,$A451,СВЦЭМ!$B$39:$B$782,X$437)+'СЕТ СН'!$F$16</f>
        <v>0</v>
      </c>
      <c r="Y451" s="36">
        <f>SUMIFS(СВЦЭМ!$L$40:$L$783,СВЦЭМ!$A$40:$A$783,$A451,СВЦЭМ!$B$39:$B$782,Y$437)+'СЕТ СН'!$F$16</f>
        <v>0</v>
      </c>
    </row>
    <row r="452" spans="1:25" ht="15.75" hidden="1" x14ac:dyDescent="0.2">
      <c r="A452" s="35">
        <f t="shared" si="12"/>
        <v>45061</v>
      </c>
      <c r="B452" s="36">
        <f>SUMIFS(СВЦЭМ!$L$40:$L$783,СВЦЭМ!$A$40:$A$783,$A452,СВЦЭМ!$B$39:$B$782,B$437)+'СЕТ СН'!$F$16</f>
        <v>0</v>
      </c>
      <c r="C452" s="36">
        <f>SUMIFS(СВЦЭМ!$L$40:$L$783,СВЦЭМ!$A$40:$A$783,$A452,СВЦЭМ!$B$39:$B$782,C$437)+'СЕТ СН'!$F$16</f>
        <v>0</v>
      </c>
      <c r="D452" s="36">
        <f>SUMIFS(СВЦЭМ!$L$40:$L$783,СВЦЭМ!$A$40:$A$783,$A452,СВЦЭМ!$B$39:$B$782,D$437)+'СЕТ СН'!$F$16</f>
        <v>0</v>
      </c>
      <c r="E452" s="36">
        <f>SUMIFS(СВЦЭМ!$L$40:$L$783,СВЦЭМ!$A$40:$A$783,$A452,СВЦЭМ!$B$39:$B$782,E$437)+'СЕТ СН'!$F$16</f>
        <v>0</v>
      </c>
      <c r="F452" s="36">
        <f>SUMIFS(СВЦЭМ!$L$40:$L$783,СВЦЭМ!$A$40:$A$783,$A452,СВЦЭМ!$B$39:$B$782,F$437)+'СЕТ СН'!$F$16</f>
        <v>0</v>
      </c>
      <c r="G452" s="36">
        <f>SUMIFS(СВЦЭМ!$L$40:$L$783,СВЦЭМ!$A$40:$A$783,$A452,СВЦЭМ!$B$39:$B$782,G$437)+'СЕТ СН'!$F$16</f>
        <v>0</v>
      </c>
      <c r="H452" s="36">
        <f>SUMIFS(СВЦЭМ!$L$40:$L$783,СВЦЭМ!$A$40:$A$783,$A452,СВЦЭМ!$B$39:$B$782,H$437)+'СЕТ СН'!$F$16</f>
        <v>0</v>
      </c>
      <c r="I452" s="36">
        <f>SUMIFS(СВЦЭМ!$L$40:$L$783,СВЦЭМ!$A$40:$A$783,$A452,СВЦЭМ!$B$39:$B$782,I$437)+'СЕТ СН'!$F$16</f>
        <v>0</v>
      </c>
      <c r="J452" s="36">
        <f>SUMIFS(СВЦЭМ!$L$40:$L$783,СВЦЭМ!$A$40:$A$783,$A452,СВЦЭМ!$B$39:$B$782,J$437)+'СЕТ СН'!$F$16</f>
        <v>0</v>
      </c>
      <c r="K452" s="36">
        <f>SUMIFS(СВЦЭМ!$L$40:$L$783,СВЦЭМ!$A$40:$A$783,$A452,СВЦЭМ!$B$39:$B$782,K$437)+'СЕТ СН'!$F$16</f>
        <v>0</v>
      </c>
      <c r="L452" s="36">
        <f>SUMIFS(СВЦЭМ!$L$40:$L$783,СВЦЭМ!$A$40:$A$783,$A452,СВЦЭМ!$B$39:$B$782,L$437)+'СЕТ СН'!$F$16</f>
        <v>0</v>
      </c>
      <c r="M452" s="36">
        <f>SUMIFS(СВЦЭМ!$L$40:$L$783,СВЦЭМ!$A$40:$A$783,$A452,СВЦЭМ!$B$39:$B$782,M$437)+'СЕТ СН'!$F$16</f>
        <v>0</v>
      </c>
      <c r="N452" s="36">
        <f>SUMIFS(СВЦЭМ!$L$40:$L$783,СВЦЭМ!$A$40:$A$783,$A452,СВЦЭМ!$B$39:$B$782,N$437)+'СЕТ СН'!$F$16</f>
        <v>0</v>
      </c>
      <c r="O452" s="36">
        <f>SUMIFS(СВЦЭМ!$L$40:$L$783,СВЦЭМ!$A$40:$A$783,$A452,СВЦЭМ!$B$39:$B$782,O$437)+'СЕТ СН'!$F$16</f>
        <v>0</v>
      </c>
      <c r="P452" s="36">
        <f>SUMIFS(СВЦЭМ!$L$40:$L$783,СВЦЭМ!$A$40:$A$783,$A452,СВЦЭМ!$B$39:$B$782,P$437)+'СЕТ СН'!$F$16</f>
        <v>0</v>
      </c>
      <c r="Q452" s="36">
        <f>SUMIFS(СВЦЭМ!$L$40:$L$783,СВЦЭМ!$A$40:$A$783,$A452,СВЦЭМ!$B$39:$B$782,Q$437)+'СЕТ СН'!$F$16</f>
        <v>0</v>
      </c>
      <c r="R452" s="36">
        <f>SUMIFS(СВЦЭМ!$L$40:$L$783,СВЦЭМ!$A$40:$A$783,$A452,СВЦЭМ!$B$39:$B$782,R$437)+'СЕТ СН'!$F$16</f>
        <v>0</v>
      </c>
      <c r="S452" s="36">
        <f>SUMIFS(СВЦЭМ!$L$40:$L$783,СВЦЭМ!$A$40:$A$783,$A452,СВЦЭМ!$B$39:$B$782,S$437)+'СЕТ СН'!$F$16</f>
        <v>0</v>
      </c>
      <c r="T452" s="36">
        <f>SUMIFS(СВЦЭМ!$L$40:$L$783,СВЦЭМ!$A$40:$A$783,$A452,СВЦЭМ!$B$39:$B$782,T$437)+'СЕТ СН'!$F$16</f>
        <v>0</v>
      </c>
      <c r="U452" s="36">
        <f>SUMIFS(СВЦЭМ!$L$40:$L$783,СВЦЭМ!$A$40:$A$783,$A452,СВЦЭМ!$B$39:$B$782,U$437)+'СЕТ СН'!$F$16</f>
        <v>0</v>
      </c>
      <c r="V452" s="36">
        <f>SUMIFS(СВЦЭМ!$L$40:$L$783,СВЦЭМ!$A$40:$A$783,$A452,СВЦЭМ!$B$39:$B$782,V$437)+'СЕТ СН'!$F$16</f>
        <v>0</v>
      </c>
      <c r="W452" s="36">
        <f>SUMIFS(СВЦЭМ!$L$40:$L$783,СВЦЭМ!$A$40:$A$783,$A452,СВЦЭМ!$B$39:$B$782,W$437)+'СЕТ СН'!$F$16</f>
        <v>0</v>
      </c>
      <c r="X452" s="36">
        <f>SUMIFS(СВЦЭМ!$L$40:$L$783,СВЦЭМ!$A$40:$A$783,$A452,СВЦЭМ!$B$39:$B$782,X$437)+'СЕТ СН'!$F$16</f>
        <v>0</v>
      </c>
      <c r="Y452" s="36">
        <f>SUMIFS(СВЦЭМ!$L$40:$L$783,СВЦЭМ!$A$40:$A$783,$A452,СВЦЭМ!$B$39:$B$782,Y$437)+'СЕТ СН'!$F$16</f>
        <v>0</v>
      </c>
    </row>
    <row r="453" spans="1:25" ht="15.75" hidden="1" x14ac:dyDescent="0.2">
      <c r="A453" s="35">
        <f t="shared" si="12"/>
        <v>45062</v>
      </c>
      <c r="B453" s="36">
        <f>SUMIFS(СВЦЭМ!$L$40:$L$783,СВЦЭМ!$A$40:$A$783,$A453,СВЦЭМ!$B$39:$B$782,B$437)+'СЕТ СН'!$F$16</f>
        <v>0</v>
      </c>
      <c r="C453" s="36">
        <f>SUMIFS(СВЦЭМ!$L$40:$L$783,СВЦЭМ!$A$40:$A$783,$A453,СВЦЭМ!$B$39:$B$782,C$437)+'СЕТ СН'!$F$16</f>
        <v>0</v>
      </c>
      <c r="D453" s="36">
        <f>SUMIFS(СВЦЭМ!$L$40:$L$783,СВЦЭМ!$A$40:$A$783,$A453,СВЦЭМ!$B$39:$B$782,D$437)+'СЕТ СН'!$F$16</f>
        <v>0</v>
      </c>
      <c r="E453" s="36">
        <f>SUMIFS(СВЦЭМ!$L$40:$L$783,СВЦЭМ!$A$40:$A$783,$A453,СВЦЭМ!$B$39:$B$782,E$437)+'СЕТ СН'!$F$16</f>
        <v>0</v>
      </c>
      <c r="F453" s="36">
        <f>SUMIFS(СВЦЭМ!$L$40:$L$783,СВЦЭМ!$A$40:$A$783,$A453,СВЦЭМ!$B$39:$B$782,F$437)+'СЕТ СН'!$F$16</f>
        <v>0</v>
      </c>
      <c r="G453" s="36">
        <f>SUMIFS(СВЦЭМ!$L$40:$L$783,СВЦЭМ!$A$40:$A$783,$A453,СВЦЭМ!$B$39:$B$782,G$437)+'СЕТ СН'!$F$16</f>
        <v>0</v>
      </c>
      <c r="H453" s="36">
        <f>SUMIFS(СВЦЭМ!$L$40:$L$783,СВЦЭМ!$A$40:$A$783,$A453,СВЦЭМ!$B$39:$B$782,H$437)+'СЕТ СН'!$F$16</f>
        <v>0</v>
      </c>
      <c r="I453" s="36">
        <f>SUMIFS(СВЦЭМ!$L$40:$L$783,СВЦЭМ!$A$40:$A$783,$A453,СВЦЭМ!$B$39:$B$782,I$437)+'СЕТ СН'!$F$16</f>
        <v>0</v>
      </c>
      <c r="J453" s="36">
        <f>SUMIFS(СВЦЭМ!$L$40:$L$783,СВЦЭМ!$A$40:$A$783,$A453,СВЦЭМ!$B$39:$B$782,J$437)+'СЕТ СН'!$F$16</f>
        <v>0</v>
      </c>
      <c r="K453" s="36">
        <f>SUMIFS(СВЦЭМ!$L$40:$L$783,СВЦЭМ!$A$40:$A$783,$A453,СВЦЭМ!$B$39:$B$782,K$437)+'СЕТ СН'!$F$16</f>
        <v>0</v>
      </c>
      <c r="L453" s="36">
        <f>SUMIFS(СВЦЭМ!$L$40:$L$783,СВЦЭМ!$A$40:$A$783,$A453,СВЦЭМ!$B$39:$B$782,L$437)+'СЕТ СН'!$F$16</f>
        <v>0</v>
      </c>
      <c r="M453" s="36">
        <f>SUMIFS(СВЦЭМ!$L$40:$L$783,СВЦЭМ!$A$40:$A$783,$A453,СВЦЭМ!$B$39:$B$782,M$437)+'СЕТ СН'!$F$16</f>
        <v>0</v>
      </c>
      <c r="N453" s="36">
        <f>SUMIFS(СВЦЭМ!$L$40:$L$783,СВЦЭМ!$A$40:$A$783,$A453,СВЦЭМ!$B$39:$B$782,N$437)+'СЕТ СН'!$F$16</f>
        <v>0</v>
      </c>
      <c r="O453" s="36">
        <f>SUMIFS(СВЦЭМ!$L$40:$L$783,СВЦЭМ!$A$40:$A$783,$A453,СВЦЭМ!$B$39:$B$782,O$437)+'СЕТ СН'!$F$16</f>
        <v>0</v>
      </c>
      <c r="P453" s="36">
        <f>SUMIFS(СВЦЭМ!$L$40:$L$783,СВЦЭМ!$A$40:$A$783,$A453,СВЦЭМ!$B$39:$B$782,P$437)+'СЕТ СН'!$F$16</f>
        <v>0</v>
      </c>
      <c r="Q453" s="36">
        <f>SUMIFS(СВЦЭМ!$L$40:$L$783,СВЦЭМ!$A$40:$A$783,$A453,СВЦЭМ!$B$39:$B$782,Q$437)+'СЕТ СН'!$F$16</f>
        <v>0</v>
      </c>
      <c r="R453" s="36">
        <f>SUMIFS(СВЦЭМ!$L$40:$L$783,СВЦЭМ!$A$40:$A$783,$A453,СВЦЭМ!$B$39:$B$782,R$437)+'СЕТ СН'!$F$16</f>
        <v>0</v>
      </c>
      <c r="S453" s="36">
        <f>SUMIFS(СВЦЭМ!$L$40:$L$783,СВЦЭМ!$A$40:$A$783,$A453,СВЦЭМ!$B$39:$B$782,S$437)+'СЕТ СН'!$F$16</f>
        <v>0</v>
      </c>
      <c r="T453" s="36">
        <f>SUMIFS(СВЦЭМ!$L$40:$L$783,СВЦЭМ!$A$40:$A$783,$A453,СВЦЭМ!$B$39:$B$782,T$437)+'СЕТ СН'!$F$16</f>
        <v>0</v>
      </c>
      <c r="U453" s="36">
        <f>SUMIFS(СВЦЭМ!$L$40:$L$783,СВЦЭМ!$A$40:$A$783,$A453,СВЦЭМ!$B$39:$B$782,U$437)+'СЕТ СН'!$F$16</f>
        <v>0</v>
      </c>
      <c r="V453" s="36">
        <f>SUMIFS(СВЦЭМ!$L$40:$L$783,СВЦЭМ!$A$40:$A$783,$A453,СВЦЭМ!$B$39:$B$782,V$437)+'СЕТ СН'!$F$16</f>
        <v>0</v>
      </c>
      <c r="W453" s="36">
        <f>SUMIFS(СВЦЭМ!$L$40:$L$783,СВЦЭМ!$A$40:$A$783,$A453,СВЦЭМ!$B$39:$B$782,W$437)+'СЕТ СН'!$F$16</f>
        <v>0</v>
      </c>
      <c r="X453" s="36">
        <f>SUMIFS(СВЦЭМ!$L$40:$L$783,СВЦЭМ!$A$40:$A$783,$A453,СВЦЭМ!$B$39:$B$782,X$437)+'СЕТ СН'!$F$16</f>
        <v>0</v>
      </c>
      <c r="Y453" s="36">
        <f>SUMIFS(СВЦЭМ!$L$40:$L$783,СВЦЭМ!$A$40:$A$783,$A453,СВЦЭМ!$B$39:$B$782,Y$437)+'СЕТ СН'!$F$16</f>
        <v>0</v>
      </c>
    </row>
    <row r="454" spans="1:25" ht="15.75" hidden="1" x14ac:dyDescent="0.2">
      <c r="A454" s="35">
        <f t="shared" si="12"/>
        <v>45063</v>
      </c>
      <c r="B454" s="36">
        <f>SUMIFS(СВЦЭМ!$L$40:$L$783,СВЦЭМ!$A$40:$A$783,$A454,СВЦЭМ!$B$39:$B$782,B$437)+'СЕТ СН'!$F$16</f>
        <v>0</v>
      </c>
      <c r="C454" s="36">
        <f>SUMIFS(СВЦЭМ!$L$40:$L$783,СВЦЭМ!$A$40:$A$783,$A454,СВЦЭМ!$B$39:$B$782,C$437)+'СЕТ СН'!$F$16</f>
        <v>0</v>
      </c>
      <c r="D454" s="36">
        <f>SUMIFS(СВЦЭМ!$L$40:$L$783,СВЦЭМ!$A$40:$A$783,$A454,СВЦЭМ!$B$39:$B$782,D$437)+'СЕТ СН'!$F$16</f>
        <v>0</v>
      </c>
      <c r="E454" s="36">
        <f>SUMIFS(СВЦЭМ!$L$40:$L$783,СВЦЭМ!$A$40:$A$783,$A454,СВЦЭМ!$B$39:$B$782,E$437)+'СЕТ СН'!$F$16</f>
        <v>0</v>
      </c>
      <c r="F454" s="36">
        <f>SUMIFS(СВЦЭМ!$L$40:$L$783,СВЦЭМ!$A$40:$A$783,$A454,СВЦЭМ!$B$39:$B$782,F$437)+'СЕТ СН'!$F$16</f>
        <v>0</v>
      </c>
      <c r="G454" s="36">
        <f>SUMIFS(СВЦЭМ!$L$40:$L$783,СВЦЭМ!$A$40:$A$783,$A454,СВЦЭМ!$B$39:$B$782,G$437)+'СЕТ СН'!$F$16</f>
        <v>0</v>
      </c>
      <c r="H454" s="36">
        <f>SUMIFS(СВЦЭМ!$L$40:$L$783,СВЦЭМ!$A$40:$A$783,$A454,СВЦЭМ!$B$39:$B$782,H$437)+'СЕТ СН'!$F$16</f>
        <v>0</v>
      </c>
      <c r="I454" s="36">
        <f>SUMIFS(СВЦЭМ!$L$40:$L$783,СВЦЭМ!$A$40:$A$783,$A454,СВЦЭМ!$B$39:$B$782,I$437)+'СЕТ СН'!$F$16</f>
        <v>0</v>
      </c>
      <c r="J454" s="36">
        <f>SUMIFS(СВЦЭМ!$L$40:$L$783,СВЦЭМ!$A$40:$A$783,$A454,СВЦЭМ!$B$39:$B$782,J$437)+'СЕТ СН'!$F$16</f>
        <v>0</v>
      </c>
      <c r="K454" s="36">
        <f>SUMIFS(СВЦЭМ!$L$40:$L$783,СВЦЭМ!$A$40:$A$783,$A454,СВЦЭМ!$B$39:$B$782,K$437)+'СЕТ СН'!$F$16</f>
        <v>0</v>
      </c>
      <c r="L454" s="36">
        <f>SUMIFS(СВЦЭМ!$L$40:$L$783,СВЦЭМ!$A$40:$A$783,$A454,СВЦЭМ!$B$39:$B$782,L$437)+'СЕТ СН'!$F$16</f>
        <v>0</v>
      </c>
      <c r="M454" s="36">
        <f>SUMIFS(СВЦЭМ!$L$40:$L$783,СВЦЭМ!$A$40:$A$783,$A454,СВЦЭМ!$B$39:$B$782,M$437)+'СЕТ СН'!$F$16</f>
        <v>0</v>
      </c>
      <c r="N454" s="36">
        <f>SUMIFS(СВЦЭМ!$L$40:$L$783,СВЦЭМ!$A$40:$A$783,$A454,СВЦЭМ!$B$39:$B$782,N$437)+'СЕТ СН'!$F$16</f>
        <v>0</v>
      </c>
      <c r="O454" s="36">
        <f>SUMIFS(СВЦЭМ!$L$40:$L$783,СВЦЭМ!$A$40:$A$783,$A454,СВЦЭМ!$B$39:$B$782,O$437)+'СЕТ СН'!$F$16</f>
        <v>0</v>
      </c>
      <c r="P454" s="36">
        <f>SUMIFS(СВЦЭМ!$L$40:$L$783,СВЦЭМ!$A$40:$A$783,$A454,СВЦЭМ!$B$39:$B$782,P$437)+'СЕТ СН'!$F$16</f>
        <v>0</v>
      </c>
      <c r="Q454" s="36">
        <f>SUMIFS(СВЦЭМ!$L$40:$L$783,СВЦЭМ!$A$40:$A$783,$A454,СВЦЭМ!$B$39:$B$782,Q$437)+'СЕТ СН'!$F$16</f>
        <v>0</v>
      </c>
      <c r="R454" s="36">
        <f>SUMIFS(СВЦЭМ!$L$40:$L$783,СВЦЭМ!$A$40:$A$783,$A454,СВЦЭМ!$B$39:$B$782,R$437)+'СЕТ СН'!$F$16</f>
        <v>0</v>
      </c>
      <c r="S454" s="36">
        <f>SUMIFS(СВЦЭМ!$L$40:$L$783,СВЦЭМ!$A$40:$A$783,$A454,СВЦЭМ!$B$39:$B$782,S$437)+'СЕТ СН'!$F$16</f>
        <v>0</v>
      </c>
      <c r="T454" s="36">
        <f>SUMIFS(СВЦЭМ!$L$40:$L$783,СВЦЭМ!$A$40:$A$783,$A454,СВЦЭМ!$B$39:$B$782,T$437)+'СЕТ СН'!$F$16</f>
        <v>0</v>
      </c>
      <c r="U454" s="36">
        <f>SUMIFS(СВЦЭМ!$L$40:$L$783,СВЦЭМ!$A$40:$A$783,$A454,СВЦЭМ!$B$39:$B$782,U$437)+'СЕТ СН'!$F$16</f>
        <v>0</v>
      </c>
      <c r="V454" s="36">
        <f>SUMIFS(СВЦЭМ!$L$40:$L$783,СВЦЭМ!$A$40:$A$783,$A454,СВЦЭМ!$B$39:$B$782,V$437)+'СЕТ СН'!$F$16</f>
        <v>0</v>
      </c>
      <c r="W454" s="36">
        <f>SUMIFS(СВЦЭМ!$L$40:$L$783,СВЦЭМ!$A$40:$A$783,$A454,СВЦЭМ!$B$39:$B$782,W$437)+'СЕТ СН'!$F$16</f>
        <v>0</v>
      </c>
      <c r="X454" s="36">
        <f>SUMIFS(СВЦЭМ!$L$40:$L$783,СВЦЭМ!$A$40:$A$783,$A454,СВЦЭМ!$B$39:$B$782,X$437)+'СЕТ СН'!$F$16</f>
        <v>0</v>
      </c>
      <c r="Y454" s="36">
        <f>SUMIFS(СВЦЭМ!$L$40:$L$783,СВЦЭМ!$A$40:$A$783,$A454,СВЦЭМ!$B$39:$B$782,Y$437)+'СЕТ СН'!$F$16</f>
        <v>0</v>
      </c>
    </row>
    <row r="455" spans="1:25" ht="15.75" hidden="1" x14ac:dyDescent="0.2">
      <c r="A455" s="35">
        <f t="shared" si="12"/>
        <v>45064</v>
      </c>
      <c r="B455" s="36">
        <f>SUMIFS(СВЦЭМ!$L$40:$L$783,СВЦЭМ!$A$40:$A$783,$A455,СВЦЭМ!$B$39:$B$782,B$437)+'СЕТ СН'!$F$16</f>
        <v>0</v>
      </c>
      <c r="C455" s="36">
        <f>SUMIFS(СВЦЭМ!$L$40:$L$783,СВЦЭМ!$A$40:$A$783,$A455,СВЦЭМ!$B$39:$B$782,C$437)+'СЕТ СН'!$F$16</f>
        <v>0</v>
      </c>
      <c r="D455" s="36">
        <f>SUMIFS(СВЦЭМ!$L$40:$L$783,СВЦЭМ!$A$40:$A$783,$A455,СВЦЭМ!$B$39:$B$782,D$437)+'СЕТ СН'!$F$16</f>
        <v>0</v>
      </c>
      <c r="E455" s="36">
        <f>SUMIFS(СВЦЭМ!$L$40:$L$783,СВЦЭМ!$A$40:$A$783,$A455,СВЦЭМ!$B$39:$B$782,E$437)+'СЕТ СН'!$F$16</f>
        <v>0</v>
      </c>
      <c r="F455" s="36">
        <f>SUMIFS(СВЦЭМ!$L$40:$L$783,СВЦЭМ!$A$40:$A$783,$A455,СВЦЭМ!$B$39:$B$782,F$437)+'СЕТ СН'!$F$16</f>
        <v>0</v>
      </c>
      <c r="G455" s="36">
        <f>SUMIFS(СВЦЭМ!$L$40:$L$783,СВЦЭМ!$A$40:$A$783,$A455,СВЦЭМ!$B$39:$B$782,G$437)+'СЕТ СН'!$F$16</f>
        <v>0</v>
      </c>
      <c r="H455" s="36">
        <f>SUMIFS(СВЦЭМ!$L$40:$L$783,СВЦЭМ!$A$40:$A$783,$A455,СВЦЭМ!$B$39:$B$782,H$437)+'СЕТ СН'!$F$16</f>
        <v>0</v>
      </c>
      <c r="I455" s="36">
        <f>SUMIFS(СВЦЭМ!$L$40:$L$783,СВЦЭМ!$A$40:$A$783,$A455,СВЦЭМ!$B$39:$B$782,I$437)+'СЕТ СН'!$F$16</f>
        <v>0</v>
      </c>
      <c r="J455" s="36">
        <f>SUMIFS(СВЦЭМ!$L$40:$L$783,СВЦЭМ!$A$40:$A$783,$A455,СВЦЭМ!$B$39:$B$782,J$437)+'СЕТ СН'!$F$16</f>
        <v>0</v>
      </c>
      <c r="K455" s="36">
        <f>SUMIFS(СВЦЭМ!$L$40:$L$783,СВЦЭМ!$A$40:$A$783,$A455,СВЦЭМ!$B$39:$B$782,K$437)+'СЕТ СН'!$F$16</f>
        <v>0</v>
      </c>
      <c r="L455" s="36">
        <f>SUMIFS(СВЦЭМ!$L$40:$L$783,СВЦЭМ!$A$40:$A$783,$A455,СВЦЭМ!$B$39:$B$782,L$437)+'СЕТ СН'!$F$16</f>
        <v>0</v>
      </c>
      <c r="M455" s="36">
        <f>SUMIFS(СВЦЭМ!$L$40:$L$783,СВЦЭМ!$A$40:$A$783,$A455,СВЦЭМ!$B$39:$B$782,M$437)+'СЕТ СН'!$F$16</f>
        <v>0</v>
      </c>
      <c r="N455" s="36">
        <f>SUMIFS(СВЦЭМ!$L$40:$L$783,СВЦЭМ!$A$40:$A$783,$A455,СВЦЭМ!$B$39:$B$782,N$437)+'СЕТ СН'!$F$16</f>
        <v>0</v>
      </c>
      <c r="O455" s="36">
        <f>SUMIFS(СВЦЭМ!$L$40:$L$783,СВЦЭМ!$A$40:$A$783,$A455,СВЦЭМ!$B$39:$B$782,O$437)+'СЕТ СН'!$F$16</f>
        <v>0</v>
      </c>
      <c r="P455" s="36">
        <f>SUMIFS(СВЦЭМ!$L$40:$L$783,СВЦЭМ!$A$40:$A$783,$A455,СВЦЭМ!$B$39:$B$782,P$437)+'СЕТ СН'!$F$16</f>
        <v>0</v>
      </c>
      <c r="Q455" s="36">
        <f>SUMIFS(СВЦЭМ!$L$40:$L$783,СВЦЭМ!$A$40:$A$783,$A455,СВЦЭМ!$B$39:$B$782,Q$437)+'СЕТ СН'!$F$16</f>
        <v>0</v>
      </c>
      <c r="R455" s="36">
        <f>SUMIFS(СВЦЭМ!$L$40:$L$783,СВЦЭМ!$A$40:$A$783,$A455,СВЦЭМ!$B$39:$B$782,R$437)+'СЕТ СН'!$F$16</f>
        <v>0</v>
      </c>
      <c r="S455" s="36">
        <f>SUMIFS(СВЦЭМ!$L$40:$L$783,СВЦЭМ!$A$40:$A$783,$A455,СВЦЭМ!$B$39:$B$782,S$437)+'СЕТ СН'!$F$16</f>
        <v>0</v>
      </c>
      <c r="T455" s="36">
        <f>SUMIFS(СВЦЭМ!$L$40:$L$783,СВЦЭМ!$A$40:$A$783,$A455,СВЦЭМ!$B$39:$B$782,T$437)+'СЕТ СН'!$F$16</f>
        <v>0</v>
      </c>
      <c r="U455" s="36">
        <f>SUMIFS(СВЦЭМ!$L$40:$L$783,СВЦЭМ!$A$40:$A$783,$A455,СВЦЭМ!$B$39:$B$782,U$437)+'СЕТ СН'!$F$16</f>
        <v>0</v>
      </c>
      <c r="V455" s="36">
        <f>SUMIFS(СВЦЭМ!$L$40:$L$783,СВЦЭМ!$A$40:$A$783,$A455,СВЦЭМ!$B$39:$B$782,V$437)+'СЕТ СН'!$F$16</f>
        <v>0</v>
      </c>
      <c r="W455" s="36">
        <f>SUMIFS(СВЦЭМ!$L$40:$L$783,СВЦЭМ!$A$40:$A$783,$A455,СВЦЭМ!$B$39:$B$782,W$437)+'СЕТ СН'!$F$16</f>
        <v>0</v>
      </c>
      <c r="X455" s="36">
        <f>SUMIFS(СВЦЭМ!$L$40:$L$783,СВЦЭМ!$A$40:$A$783,$A455,СВЦЭМ!$B$39:$B$782,X$437)+'СЕТ СН'!$F$16</f>
        <v>0</v>
      </c>
      <c r="Y455" s="36">
        <f>SUMIFS(СВЦЭМ!$L$40:$L$783,СВЦЭМ!$A$40:$A$783,$A455,СВЦЭМ!$B$39:$B$782,Y$437)+'СЕТ СН'!$F$16</f>
        <v>0</v>
      </c>
    </row>
    <row r="456" spans="1:25" ht="15.75" hidden="1" x14ac:dyDescent="0.2">
      <c r="A456" s="35">
        <f t="shared" si="12"/>
        <v>45065</v>
      </c>
      <c r="B456" s="36">
        <f>SUMIFS(СВЦЭМ!$L$40:$L$783,СВЦЭМ!$A$40:$A$783,$A456,СВЦЭМ!$B$39:$B$782,B$437)+'СЕТ СН'!$F$16</f>
        <v>0</v>
      </c>
      <c r="C456" s="36">
        <f>SUMIFS(СВЦЭМ!$L$40:$L$783,СВЦЭМ!$A$40:$A$783,$A456,СВЦЭМ!$B$39:$B$782,C$437)+'СЕТ СН'!$F$16</f>
        <v>0</v>
      </c>
      <c r="D456" s="36">
        <f>SUMIFS(СВЦЭМ!$L$40:$L$783,СВЦЭМ!$A$40:$A$783,$A456,СВЦЭМ!$B$39:$B$782,D$437)+'СЕТ СН'!$F$16</f>
        <v>0</v>
      </c>
      <c r="E456" s="36">
        <f>SUMIFS(СВЦЭМ!$L$40:$L$783,СВЦЭМ!$A$40:$A$783,$A456,СВЦЭМ!$B$39:$B$782,E$437)+'СЕТ СН'!$F$16</f>
        <v>0</v>
      </c>
      <c r="F456" s="36">
        <f>SUMIFS(СВЦЭМ!$L$40:$L$783,СВЦЭМ!$A$40:$A$783,$A456,СВЦЭМ!$B$39:$B$782,F$437)+'СЕТ СН'!$F$16</f>
        <v>0</v>
      </c>
      <c r="G456" s="36">
        <f>SUMIFS(СВЦЭМ!$L$40:$L$783,СВЦЭМ!$A$40:$A$783,$A456,СВЦЭМ!$B$39:$B$782,G$437)+'СЕТ СН'!$F$16</f>
        <v>0</v>
      </c>
      <c r="H456" s="36">
        <f>SUMIFS(СВЦЭМ!$L$40:$L$783,СВЦЭМ!$A$40:$A$783,$A456,СВЦЭМ!$B$39:$B$782,H$437)+'СЕТ СН'!$F$16</f>
        <v>0</v>
      </c>
      <c r="I456" s="36">
        <f>SUMIFS(СВЦЭМ!$L$40:$L$783,СВЦЭМ!$A$40:$A$783,$A456,СВЦЭМ!$B$39:$B$782,I$437)+'СЕТ СН'!$F$16</f>
        <v>0</v>
      </c>
      <c r="J456" s="36">
        <f>SUMIFS(СВЦЭМ!$L$40:$L$783,СВЦЭМ!$A$40:$A$783,$A456,СВЦЭМ!$B$39:$B$782,J$437)+'СЕТ СН'!$F$16</f>
        <v>0</v>
      </c>
      <c r="K456" s="36">
        <f>SUMIFS(СВЦЭМ!$L$40:$L$783,СВЦЭМ!$A$40:$A$783,$A456,СВЦЭМ!$B$39:$B$782,K$437)+'СЕТ СН'!$F$16</f>
        <v>0</v>
      </c>
      <c r="L456" s="36">
        <f>SUMIFS(СВЦЭМ!$L$40:$L$783,СВЦЭМ!$A$40:$A$783,$A456,СВЦЭМ!$B$39:$B$782,L$437)+'СЕТ СН'!$F$16</f>
        <v>0</v>
      </c>
      <c r="M456" s="36">
        <f>SUMIFS(СВЦЭМ!$L$40:$L$783,СВЦЭМ!$A$40:$A$783,$A456,СВЦЭМ!$B$39:$B$782,M$437)+'СЕТ СН'!$F$16</f>
        <v>0</v>
      </c>
      <c r="N456" s="36">
        <f>SUMIFS(СВЦЭМ!$L$40:$L$783,СВЦЭМ!$A$40:$A$783,$A456,СВЦЭМ!$B$39:$B$782,N$437)+'СЕТ СН'!$F$16</f>
        <v>0</v>
      </c>
      <c r="O456" s="36">
        <f>SUMIFS(СВЦЭМ!$L$40:$L$783,СВЦЭМ!$A$40:$A$783,$A456,СВЦЭМ!$B$39:$B$782,O$437)+'СЕТ СН'!$F$16</f>
        <v>0</v>
      </c>
      <c r="P456" s="36">
        <f>SUMIFS(СВЦЭМ!$L$40:$L$783,СВЦЭМ!$A$40:$A$783,$A456,СВЦЭМ!$B$39:$B$782,P$437)+'СЕТ СН'!$F$16</f>
        <v>0</v>
      </c>
      <c r="Q456" s="36">
        <f>SUMIFS(СВЦЭМ!$L$40:$L$783,СВЦЭМ!$A$40:$A$783,$A456,СВЦЭМ!$B$39:$B$782,Q$437)+'СЕТ СН'!$F$16</f>
        <v>0</v>
      </c>
      <c r="R456" s="36">
        <f>SUMIFS(СВЦЭМ!$L$40:$L$783,СВЦЭМ!$A$40:$A$783,$A456,СВЦЭМ!$B$39:$B$782,R$437)+'СЕТ СН'!$F$16</f>
        <v>0</v>
      </c>
      <c r="S456" s="36">
        <f>SUMIFS(СВЦЭМ!$L$40:$L$783,СВЦЭМ!$A$40:$A$783,$A456,СВЦЭМ!$B$39:$B$782,S$437)+'СЕТ СН'!$F$16</f>
        <v>0</v>
      </c>
      <c r="T456" s="36">
        <f>SUMIFS(СВЦЭМ!$L$40:$L$783,СВЦЭМ!$A$40:$A$783,$A456,СВЦЭМ!$B$39:$B$782,T$437)+'СЕТ СН'!$F$16</f>
        <v>0</v>
      </c>
      <c r="U456" s="36">
        <f>SUMIFS(СВЦЭМ!$L$40:$L$783,СВЦЭМ!$A$40:$A$783,$A456,СВЦЭМ!$B$39:$B$782,U$437)+'СЕТ СН'!$F$16</f>
        <v>0</v>
      </c>
      <c r="V456" s="36">
        <f>SUMIFS(СВЦЭМ!$L$40:$L$783,СВЦЭМ!$A$40:$A$783,$A456,СВЦЭМ!$B$39:$B$782,V$437)+'СЕТ СН'!$F$16</f>
        <v>0</v>
      </c>
      <c r="W456" s="36">
        <f>SUMIFS(СВЦЭМ!$L$40:$L$783,СВЦЭМ!$A$40:$A$783,$A456,СВЦЭМ!$B$39:$B$782,W$437)+'СЕТ СН'!$F$16</f>
        <v>0</v>
      </c>
      <c r="X456" s="36">
        <f>SUMIFS(СВЦЭМ!$L$40:$L$783,СВЦЭМ!$A$40:$A$783,$A456,СВЦЭМ!$B$39:$B$782,X$437)+'СЕТ СН'!$F$16</f>
        <v>0</v>
      </c>
      <c r="Y456" s="36">
        <f>SUMIFS(СВЦЭМ!$L$40:$L$783,СВЦЭМ!$A$40:$A$783,$A456,СВЦЭМ!$B$39:$B$782,Y$437)+'СЕТ СН'!$F$16</f>
        <v>0</v>
      </c>
    </row>
    <row r="457" spans="1:25" ht="15.75" hidden="1" x14ac:dyDescent="0.2">
      <c r="A457" s="35">
        <f t="shared" si="12"/>
        <v>45066</v>
      </c>
      <c r="B457" s="36">
        <f>SUMIFS(СВЦЭМ!$L$40:$L$783,СВЦЭМ!$A$40:$A$783,$A457,СВЦЭМ!$B$39:$B$782,B$437)+'СЕТ СН'!$F$16</f>
        <v>0</v>
      </c>
      <c r="C457" s="36">
        <f>SUMIFS(СВЦЭМ!$L$40:$L$783,СВЦЭМ!$A$40:$A$783,$A457,СВЦЭМ!$B$39:$B$782,C$437)+'СЕТ СН'!$F$16</f>
        <v>0</v>
      </c>
      <c r="D457" s="36">
        <f>SUMIFS(СВЦЭМ!$L$40:$L$783,СВЦЭМ!$A$40:$A$783,$A457,СВЦЭМ!$B$39:$B$782,D$437)+'СЕТ СН'!$F$16</f>
        <v>0</v>
      </c>
      <c r="E457" s="36">
        <f>SUMIFS(СВЦЭМ!$L$40:$L$783,СВЦЭМ!$A$40:$A$783,$A457,СВЦЭМ!$B$39:$B$782,E$437)+'СЕТ СН'!$F$16</f>
        <v>0</v>
      </c>
      <c r="F457" s="36">
        <f>SUMIFS(СВЦЭМ!$L$40:$L$783,СВЦЭМ!$A$40:$A$783,$A457,СВЦЭМ!$B$39:$B$782,F$437)+'СЕТ СН'!$F$16</f>
        <v>0</v>
      </c>
      <c r="G457" s="36">
        <f>SUMIFS(СВЦЭМ!$L$40:$L$783,СВЦЭМ!$A$40:$A$783,$A457,СВЦЭМ!$B$39:$B$782,G$437)+'СЕТ СН'!$F$16</f>
        <v>0</v>
      </c>
      <c r="H457" s="36">
        <f>SUMIFS(СВЦЭМ!$L$40:$L$783,СВЦЭМ!$A$40:$A$783,$A457,СВЦЭМ!$B$39:$B$782,H$437)+'СЕТ СН'!$F$16</f>
        <v>0</v>
      </c>
      <c r="I457" s="36">
        <f>SUMIFS(СВЦЭМ!$L$40:$L$783,СВЦЭМ!$A$40:$A$783,$A457,СВЦЭМ!$B$39:$B$782,I$437)+'СЕТ СН'!$F$16</f>
        <v>0</v>
      </c>
      <c r="J457" s="36">
        <f>SUMIFS(СВЦЭМ!$L$40:$L$783,СВЦЭМ!$A$40:$A$783,$A457,СВЦЭМ!$B$39:$B$782,J$437)+'СЕТ СН'!$F$16</f>
        <v>0</v>
      </c>
      <c r="K457" s="36">
        <f>SUMIFS(СВЦЭМ!$L$40:$L$783,СВЦЭМ!$A$40:$A$783,$A457,СВЦЭМ!$B$39:$B$782,K$437)+'СЕТ СН'!$F$16</f>
        <v>0</v>
      </c>
      <c r="L457" s="36">
        <f>SUMIFS(СВЦЭМ!$L$40:$L$783,СВЦЭМ!$A$40:$A$783,$A457,СВЦЭМ!$B$39:$B$782,L$437)+'СЕТ СН'!$F$16</f>
        <v>0</v>
      </c>
      <c r="M457" s="36">
        <f>SUMIFS(СВЦЭМ!$L$40:$L$783,СВЦЭМ!$A$40:$A$783,$A457,СВЦЭМ!$B$39:$B$782,M$437)+'СЕТ СН'!$F$16</f>
        <v>0</v>
      </c>
      <c r="N457" s="36">
        <f>SUMIFS(СВЦЭМ!$L$40:$L$783,СВЦЭМ!$A$40:$A$783,$A457,СВЦЭМ!$B$39:$B$782,N$437)+'СЕТ СН'!$F$16</f>
        <v>0</v>
      </c>
      <c r="O457" s="36">
        <f>SUMIFS(СВЦЭМ!$L$40:$L$783,СВЦЭМ!$A$40:$A$783,$A457,СВЦЭМ!$B$39:$B$782,O$437)+'СЕТ СН'!$F$16</f>
        <v>0</v>
      </c>
      <c r="P457" s="36">
        <f>SUMIFS(СВЦЭМ!$L$40:$L$783,СВЦЭМ!$A$40:$A$783,$A457,СВЦЭМ!$B$39:$B$782,P$437)+'СЕТ СН'!$F$16</f>
        <v>0</v>
      </c>
      <c r="Q457" s="36">
        <f>SUMIFS(СВЦЭМ!$L$40:$L$783,СВЦЭМ!$A$40:$A$783,$A457,СВЦЭМ!$B$39:$B$782,Q$437)+'СЕТ СН'!$F$16</f>
        <v>0</v>
      </c>
      <c r="R457" s="36">
        <f>SUMIFS(СВЦЭМ!$L$40:$L$783,СВЦЭМ!$A$40:$A$783,$A457,СВЦЭМ!$B$39:$B$782,R$437)+'СЕТ СН'!$F$16</f>
        <v>0</v>
      </c>
      <c r="S457" s="36">
        <f>SUMIFS(СВЦЭМ!$L$40:$L$783,СВЦЭМ!$A$40:$A$783,$A457,СВЦЭМ!$B$39:$B$782,S$437)+'СЕТ СН'!$F$16</f>
        <v>0</v>
      </c>
      <c r="T457" s="36">
        <f>SUMIFS(СВЦЭМ!$L$40:$L$783,СВЦЭМ!$A$40:$A$783,$A457,СВЦЭМ!$B$39:$B$782,T$437)+'СЕТ СН'!$F$16</f>
        <v>0</v>
      </c>
      <c r="U457" s="36">
        <f>SUMIFS(СВЦЭМ!$L$40:$L$783,СВЦЭМ!$A$40:$A$783,$A457,СВЦЭМ!$B$39:$B$782,U$437)+'СЕТ СН'!$F$16</f>
        <v>0</v>
      </c>
      <c r="V457" s="36">
        <f>SUMIFS(СВЦЭМ!$L$40:$L$783,СВЦЭМ!$A$40:$A$783,$A457,СВЦЭМ!$B$39:$B$782,V$437)+'СЕТ СН'!$F$16</f>
        <v>0</v>
      </c>
      <c r="W457" s="36">
        <f>SUMIFS(СВЦЭМ!$L$40:$L$783,СВЦЭМ!$A$40:$A$783,$A457,СВЦЭМ!$B$39:$B$782,W$437)+'СЕТ СН'!$F$16</f>
        <v>0</v>
      </c>
      <c r="X457" s="36">
        <f>SUMIFS(СВЦЭМ!$L$40:$L$783,СВЦЭМ!$A$40:$A$783,$A457,СВЦЭМ!$B$39:$B$782,X$437)+'СЕТ СН'!$F$16</f>
        <v>0</v>
      </c>
      <c r="Y457" s="36">
        <f>SUMIFS(СВЦЭМ!$L$40:$L$783,СВЦЭМ!$A$40:$A$783,$A457,СВЦЭМ!$B$39:$B$782,Y$437)+'СЕТ СН'!$F$16</f>
        <v>0</v>
      </c>
    </row>
    <row r="458" spans="1:25" ht="15.75" hidden="1" x14ac:dyDescent="0.2">
      <c r="A458" s="35">
        <f t="shared" si="12"/>
        <v>45067</v>
      </c>
      <c r="B458" s="36">
        <f>SUMIFS(СВЦЭМ!$L$40:$L$783,СВЦЭМ!$A$40:$A$783,$A458,СВЦЭМ!$B$39:$B$782,B$437)+'СЕТ СН'!$F$16</f>
        <v>0</v>
      </c>
      <c r="C458" s="36">
        <f>SUMIFS(СВЦЭМ!$L$40:$L$783,СВЦЭМ!$A$40:$A$783,$A458,СВЦЭМ!$B$39:$B$782,C$437)+'СЕТ СН'!$F$16</f>
        <v>0</v>
      </c>
      <c r="D458" s="36">
        <f>SUMIFS(СВЦЭМ!$L$40:$L$783,СВЦЭМ!$A$40:$A$783,$A458,СВЦЭМ!$B$39:$B$782,D$437)+'СЕТ СН'!$F$16</f>
        <v>0</v>
      </c>
      <c r="E458" s="36">
        <f>SUMIFS(СВЦЭМ!$L$40:$L$783,СВЦЭМ!$A$40:$A$783,$A458,СВЦЭМ!$B$39:$B$782,E$437)+'СЕТ СН'!$F$16</f>
        <v>0</v>
      </c>
      <c r="F458" s="36">
        <f>SUMIFS(СВЦЭМ!$L$40:$L$783,СВЦЭМ!$A$40:$A$783,$A458,СВЦЭМ!$B$39:$B$782,F$437)+'СЕТ СН'!$F$16</f>
        <v>0</v>
      </c>
      <c r="G458" s="36">
        <f>SUMIFS(СВЦЭМ!$L$40:$L$783,СВЦЭМ!$A$40:$A$783,$A458,СВЦЭМ!$B$39:$B$782,G$437)+'СЕТ СН'!$F$16</f>
        <v>0</v>
      </c>
      <c r="H458" s="36">
        <f>SUMIFS(СВЦЭМ!$L$40:$L$783,СВЦЭМ!$A$40:$A$783,$A458,СВЦЭМ!$B$39:$B$782,H$437)+'СЕТ СН'!$F$16</f>
        <v>0</v>
      </c>
      <c r="I458" s="36">
        <f>SUMIFS(СВЦЭМ!$L$40:$L$783,СВЦЭМ!$A$40:$A$783,$A458,СВЦЭМ!$B$39:$B$782,I$437)+'СЕТ СН'!$F$16</f>
        <v>0</v>
      </c>
      <c r="J458" s="36">
        <f>SUMIFS(СВЦЭМ!$L$40:$L$783,СВЦЭМ!$A$40:$A$783,$A458,СВЦЭМ!$B$39:$B$782,J$437)+'СЕТ СН'!$F$16</f>
        <v>0</v>
      </c>
      <c r="K458" s="36">
        <f>SUMIFS(СВЦЭМ!$L$40:$L$783,СВЦЭМ!$A$40:$A$783,$A458,СВЦЭМ!$B$39:$B$782,K$437)+'СЕТ СН'!$F$16</f>
        <v>0</v>
      </c>
      <c r="L458" s="36">
        <f>SUMIFS(СВЦЭМ!$L$40:$L$783,СВЦЭМ!$A$40:$A$783,$A458,СВЦЭМ!$B$39:$B$782,L$437)+'СЕТ СН'!$F$16</f>
        <v>0</v>
      </c>
      <c r="M458" s="36">
        <f>SUMIFS(СВЦЭМ!$L$40:$L$783,СВЦЭМ!$A$40:$A$783,$A458,СВЦЭМ!$B$39:$B$782,M$437)+'СЕТ СН'!$F$16</f>
        <v>0</v>
      </c>
      <c r="N458" s="36">
        <f>SUMIFS(СВЦЭМ!$L$40:$L$783,СВЦЭМ!$A$40:$A$783,$A458,СВЦЭМ!$B$39:$B$782,N$437)+'СЕТ СН'!$F$16</f>
        <v>0</v>
      </c>
      <c r="O458" s="36">
        <f>SUMIFS(СВЦЭМ!$L$40:$L$783,СВЦЭМ!$A$40:$A$783,$A458,СВЦЭМ!$B$39:$B$782,O$437)+'СЕТ СН'!$F$16</f>
        <v>0</v>
      </c>
      <c r="P458" s="36">
        <f>SUMIFS(СВЦЭМ!$L$40:$L$783,СВЦЭМ!$A$40:$A$783,$A458,СВЦЭМ!$B$39:$B$782,P$437)+'СЕТ СН'!$F$16</f>
        <v>0</v>
      </c>
      <c r="Q458" s="36">
        <f>SUMIFS(СВЦЭМ!$L$40:$L$783,СВЦЭМ!$A$40:$A$783,$A458,СВЦЭМ!$B$39:$B$782,Q$437)+'СЕТ СН'!$F$16</f>
        <v>0</v>
      </c>
      <c r="R458" s="36">
        <f>SUMIFS(СВЦЭМ!$L$40:$L$783,СВЦЭМ!$A$40:$A$783,$A458,СВЦЭМ!$B$39:$B$782,R$437)+'СЕТ СН'!$F$16</f>
        <v>0</v>
      </c>
      <c r="S458" s="36">
        <f>SUMIFS(СВЦЭМ!$L$40:$L$783,СВЦЭМ!$A$40:$A$783,$A458,СВЦЭМ!$B$39:$B$782,S$437)+'СЕТ СН'!$F$16</f>
        <v>0</v>
      </c>
      <c r="T458" s="36">
        <f>SUMIFS(СВЦЭМ!$L$40:$L$783,СВЦЭМ!$A$40:$A$783,$A458,СВЦЭМ!$B$39:$B$782,T$437)+'СЕТ СН'!$F$16</f>
        <v>0</v>
      </c>
      <c r="U458" s="36">
        <f>SUMIFS(СВЦЭМ!$L$40:$L$783,СВЦЭМ!$A$40:$A$783,$A458,СВЦЭМ!$B$39:$B$782,U$437)+'СЕТ СН'!$F$16</f>
        <v>0</v>
      </c>
      <c r="V458" s="36">
        <f>SUMIFS(СВЦЭМ!$L$40:$L$783,СВЦЭМ!$A$40:$A$783,$A458,СВЦЭМ!$B$39:$B$782,V$437)+'СЕТ СН'!$F$16</f>
        <v>0</v>
      </c>
      <c r="W458" s="36">
        <f>SUMIFS(СВЦЭМ!$L$40:$L$783,СВЦЭМ!$A$40:$A$783,$A458,СВЦЭМ!$B$39:$B$782,W$437)+'СЕТ СН'!$F$16</f>
        <v>0</v>
      </c>
      <c r="X458" s="36">
        <f>SUMIFS(СВЦЭМ!$L$40:$L$783,СВЦЭМ!$A$40:$A$783,$A458,СВЦЭМ!$B$39:$B$782,X$437)+'СЕТ СН'!$F$16</f>
        <v>0</v>
      </c>
      <c r="Y458" s="36">
        <f>SUMIFS(СВЦЭМ!$L$40:$L$783,СВЦЭМ!$A$40:$A$783,$A458,СВЦЭМ!$B$39:$B$782,Y$437)+'СЕТ СН'!$F$16</f>
        <v>0</v>
      </c>
    </row>
    <row r="459" spans="1:25" ht="15.75" hidden="1" x14ac:dyDescent="0.2">
      <c r="A459" s="35">
        <f t="shared" si="12"/>
        <v>45068</v>
      </c>
      <c r="B459" s="36">
        <f>SUMIFS(СВЦЭМ!$L$40:$L$783,СВЦЭМ!$A$40:$A$783,$A459,СВЦЭМ!$B$39:$B$782,B$437)+'СЕТ СН'!$F$16</f>
        <v>0</v>
      </c>
      <c r="C459" s="36">
        <f>SUMIFS(СВЦЭМ!$L$40:$L$783,СВЦЭМ!$A$40:$A$783,$A459,СВЦЭМ!$B$39:$B$782,C$437)+'СЕТ СН'!$F$16</f>
        <v>0</v>
      </c>
      <c r="D459" s="36">
        <f>SUMIFS(СВЦЭМ!$L$40:$L$783,СВЦЭМ!$A$40:$A$783,$A459,СВЦЭМ!$B$39:$B$782,D$437)+'СЕТ СН'!$F$16</f>
        <v>0</v>
      </c>
      <c r="E459" s="36">
        <f>SUMIFS(СВЦЭМ!$L$40:$L$783,СВЦЭМ!$A$40:$A$783,$A459,СВЦЭМ!$B$39:$B$782,E$437)+'СЕТ СН'!$F$16</f>
        <v>0</v>
      </c>
      <c r="F459" s="36">
        <f>SUMIFS(СВЦЭМ!$L$40:$L$783,СВЦЭМ!$A$40:$A$783,$A459,СВЦЭМ!$B$39:$B$782,F$437)+'СЕТ СН'!$F$16</f>
        <v>0</v>
      </c>
      <c r="G459" s="36">
        <f>SUMIFS(СВЦЭМ!$L$40:$L$783,СВЦЭМ!$A$40:$A$783,$A459,СВЦЭМ!$B$39:$B$782,G$437)+'СЕТ СН'!$F$16</f>
        <v>0</v>
      </c>
      <c r="H459" s="36">
        <f>SUMIFS(СВЦЭМ!$L$40:$L$783,СВЦЭМ!$A$40:$A$783,$A459,СВЦЭМ!$B$39:$B$782,H$437)+'СЕТ СН'!$F$16</f>
        <v>0</v>
      </c>
      <c r="I459" s="36">
        <f>SUMIFS(СВЦЭМ!$L$40:$L$783,СВЦЭМ!$A$40:$A$783,$A459,СВЦЭМ!$B$39:$B$782,I$437)+'СЕТ СН'!$F$16</f>
        <v>0</v>
      </c>
      <c r="J459" s="36">
        <f>SUMIFS(СВЦЭМ!$L$40:$L$783,СВЦЭМ!$A$40:$A$783,$A459,СВЦЭМ!$B$39:$B$782,J$437)+'СЕТ СН'!$F$16</f>
        <v>0</v>
      </c>
      <c r="K459" s="36">
        <f>SUMIFS(СВЦЭМ!$L$40:$L$783,СВЦЭМ!$A$40:$A$783,$A459,СВЦЭМ!$B$39:$B$782,K$437)+'СЕТ СН'!$F$16</f>
        <v>0</v>
      </c>
      <c r="L459" s="36">
        <f>SUMIFS(СВЦЭМ!$L$40:$L$783,СВЦЭМ!$A$40:$A$783,$A459,СВЦЭМ!$B$39:$B$782,L$437)+'СЕТ СН'!$F$16</f>
        <v>0</v>
      </c>
      <c r="M459" s="36">
        <f>SUMIFS(СВЦЭМ!$L$40:$L$783,СВЦЭМ!$A$40:$A$783,$A459,СВЦЭМ!$B$39:$B$782,M$437)+'СЕТ СН'!$F$16</f>
        <v>0</v>
      </c>
      <c r="N459" s="36">
        <f>SUMIFS(СВЦЭМ!$L$40:$L$783,СВЦЭМ!$A$40:$A$783,$A459,СВЦЭМ!$B$39:$B$782,N$437)+'СЕТ СН'!$F$16</f>
        <v>0</v>
      </c>
      <c r="O459" s="36">
        <f>SUMIFS(СВЦЭМ!$L$40:$L$783,СВЦЭМ!$A$40:$A$783,$A459,СВЦЭМ!$B$39:$B$782,O$437)+'СЕТ СН'!$F$16</f>
        <v>0</v>
      </c>
      <c r="P459" s="36">
        <f>SUMIFS(СВЦЭМ!$L$40:$L$783,СВЦЭМ!$A$40:$A$783,$A459,СВЦЭМ!$B$39:$B$782,P$437)+'СЕТ СН'!$F$16</f>
        <v>0</v>
      </c>
      <c r="Q459" s="36">
        <f>SUMIFS(СВЦЭМ!$L$40:$L$783,СВЦЭМ!$A$40:$A$783,$A459,СВЦЭМ!$B$39:$B$782,Q$437)+'СЕТ СН'!$F$16</f>
        <v>0</v>
      </c>
      <c r="R459" s="36">
        <f>SUMIFS(СВЦЭМ!$L$40:$L$783,СВЦЭМ!$A$40:$A$783,$A459,СВЦЭМ!$B$39:$B$782,R$437)+'СЕТ СН'!$F$16</f>
        <v>0</v>
      </c>
      <c r="S459" s="36">
        <f>SUMIFS(СВЦЭМ!$L$40:$L$783,СВЦЭМ!$A$40:$A$783,$A459,СВЦЭМ!$B$39:$B$782,S$437)+'СЕТ СН'!$F$16</f>
        <v>0</v>
      </c>
      <c r="T459" s="36">
        <f>SUMIFS(СВЦЭМ!$L$40:$L$783,СВЦЭМ!$A$40:$A$783,$A459,СВЦЭМ!$B$39:$B$782,T$437)+'СЕТ СН'!$F$16</f>
        <v>0</v>
      </c>
      <c r="U459" s="36">
        <f>SUMIFS(СВЦЭМ!$L$40:$L$783,СВЦЭМ!$A$40:$A$783,$A459,СВЦЭМ!$B$39:$B$782,U$437)+'СЕТ СН'!$F$16</f>
        <v>0</v>
      </c>
      <c r="V459" s="36">
        <f>SUMIFS(СВЦЭМ!$L$40:$L$783,СВЦЭМ!$A$40:$A$783,$A459,СВЦЭМ!$B$39:$B$782,V$437)+'СЕТ СН'!$F$16</f>
        <v>0</v>
      </c>
      <c r="W459" s="36">
        <f>SUMIFS(СВЦЭМ!$L$40:$L$783,СВЦЭМ!$A$40:$A$783,$A459,СВЦЭМ!$B$39:$B$782,W$437)+'СЕТ СН'!$F$16</f>
        <v>0</v>
      </c>
      <c r="X459" s="36">
        <f>SUMIFS(СВЦЭМ!$L$40:$L$783,СВЦЭМ!$A$40:$A$783,$A459,СВЦЭМ!$B$39:$B$782,X$437)+'СЕТ СН'!$F$16</f>
        <v>0</v>
      </c>
      <c r="Y459" s="36">
        <f>SUMIFS(СВЦЭМ!$L$40:$L$783,СВЦЭМ!$A$40:$A$783,$A459,СВЦЭМ!$B$39:$B$782,Y$437)+'СЕТ СН'!$F$16</f>
        <v>0</v>
      </c>
    </row>
    <row r="460" spans="1:25" ht="15.75" hidden="1" x14ac:dyDescent="0.2">
      <c r="A460" s="35">
        <f t="shared" si="12"/>
        <v>45069</v>
      </c>
      <c r="B460" s="36">
        <f>SUMIFS(СВЦЭМ!$L$40:$L$783,СВЦЭМ!$A$40:$A$783,$A460,СВЦЭМ!$B$39:$B$782,B$437)+'СЕТ СН'!$F$16</f>
        <v>0</v>
      </c>
      <c r="C460" s="36">
        <f>SUMIFS(СВЦЭМ!$L$40:$L$783,СВЦЭМ!$A$40:$A$783,$A460,СВЦЭМ!$B$39:$B$782,C$437)+'СЕТ СН'!$F$16</f>
        <v>0</v>
      </c>
      <c r="D460" s="36">
        <f>SUMIFS(СВЦЭМ!$L$40:$L$783,СВЦЭМ!$A$40:$A$783,$A460,СВЦЭМ!$B$39:$B$782,D$437)+'СЕТ СН'!$F$16</f>
        <v>0</v>
      </c>
      <c r="E460" s="36">
        <f>SUMIFS(СВЦЭМ!$L$40:$L$783,СВЦЭМ!$A$40:$A$783,$A460,СВЦЭМ!$B$39:$B$782,E$437)+'СЕТ СН'!$F$16</f>
        <v>0</v>
      </c>
      <c r="F460" s="36">
        <f>SUMIFS(СВЦЭМ!$L$40:$L$783,СВЦЭМ!$A$40:$A$783,$A460,СВЦЭМ!$B$39:$B$782,F$437)+'СЕТ СН'!$F$16</f>
        <v>0</v>
      </c>
      <c r="G460" s="36">
        <f>SUMIFS(СВЦЭМ!$L$40:$L$783,СВЦЭМ!$A$40:$A$783,$A460,СВЦЭМ!$B$39:$B$782,G$437)+'СЕТ СН'!$F$16</f>
        <v>0</v>
      </c>
      <c r="H460" s="36">
        <f>SUMIFS(СВЦЭМ!$L$40:$L$783,СВЦЭМ!$A$40:$A$783,$A460,СВЦЭМ!$B$39:$B$782,H$437)+'СЕТ СН'!$F$16</f>
        <v>0</v>
      </c>
      <c r="I460" s="36">
        <f>SUMIFS(СВЦЭМ!$L$40:$L$783,СВЦЭМ!$A$40:$A$783,$A460,СВЦЭМ!$B$39:$B$782,I$437)+'СЕТ СН'!$F$16</f>
        <v>0</v>
      </c>
      <c r="J460" s="36">
        <f>SUMIFS(СВЦЭМ!$L$40:$L$783,СВЦЭМ!$A$40:$A$783,$A460,СВЦЭМ!$B$39:$B$782,J$437)+'СЕТ СН'!$F$16</f>
        <v>0</v>
      </c>
      <c r="K460" s="36">
        <f>SUMIFS(СВЦЭМ!$L$40:$L$783,СВЦЭМ!$A$40:$A$783,$A460,СВЦЭМ!$B$39:$B$782,K$437)+'СЕТ СН'!$F$16</f>
        <v>0</v>
      </c>
      <c r="L460" s="36">
        <f>SUMIFS(СВЦЭМ!$L$40:$L$783,СВЦЭМ!$A$40:$A$783,$A460,СВЦЭМ!$B$39:$B$782,L$437)+'СЕТ СН'!$F$16</f>
        <v>0</v>
      </c>
      <c r="M460" s="36">
        <f>SUMIFS(СВЦЭМ!$L$40:$L$783,СВЦЭМ!$A$40:$A$783,$A460,СВЦЭМ!$B$39:$B$782,M$437)+'СЕТ СН'!$F$16</f>
        <v>0</v>
      </c>
      <c r="N460" s="36">
        <f>SUMIFS(СВЦЭМ!$L$40:$L$783,СВЦЭМ!$A$40:$A$783,$A460,СВЦЭМ!$B$39:$B$782,N$437)+'СЕТ СН'!$F$16</f>
        <v>0</v>
      </c>
      <c r="O460" s="36">
        <f>SUMIFS(СВЦЭМ!$L$40:$L$783,СВЦЭМ!$A$40:$A$783,$A460,СВЦЭМ!$B$39:$B$782,O$437)+'СЕТ СН'!$F$16</f>
        <v>0</v>
      </c>
      <c r="P460" s="36">
        <f>SUMIFS(СВЦЭМ!$L$40:$L$783,СВЦЭМ!$A$40:$A$783,$A460,СВЦЭМ!$B$39:$B$782,P$437)+'СЕТ СН'!$F$16</f>
        <v>0</v>
      </c>
      <c r="Q460" s="36">
        <f>SUMIFS(СВЦЭМ!$L$40:$L$783,СВЦЭМ!$A$40:$A$783,$A460,СВЦЭМ!$B$39:$B$782,Q$437)+'СЕТ СН'!$F$16</f>
        <v>0</v>
      </c>
      <c r="R460" s="36">
        <f>SUMIFS(СВЦЭМ!$L$40:$L$783,СВЦЭМ!$A$40:$A$783,$A460,СВЦЭМ!$B$39:$B$782,R$437)+'СЕТ СН'!$F$16</f>
        <v>0</v>
      </c>
      <c r="S460" s="36">
        <f>SUMIFS(СВЦЭМ!$L$40:$L$783,СВЦЭМ!$A$40:$A$783,$A460,СВЦЭМ!$B$39:$B$782,S$437)+'СЕТ СН'!$F$16</f>
        <v>0</v>
      </c>
      <c r="T460" s="36">
        <f>SUMIFS(СВЦЭМ!$L$40:$L$783,СВЦЭМ!$A$40:$A$783,$A460,СВЦЭМ!$B$39:$B$782,T$437)+'СЕТ СН'!$F$16</f>
        <v>0</v>
      </c>
      <c r="U460" s="36">
        <f>SUMIFS(СВЦЭМ!$L$40:$L$783,СВЦЭМ!$A$40:$A$783,$A460,СВЦЭМ!$B$39:$B$782,U$437)+'СЕТ СН'!$F$16</f>
        <v>0</v>
      </c>
      <c r="V460" s="36">
        <f>SUMIFS(СВЦЭМ!$L$40:$L$783,СВЦЭМ!$A$40:$A$783,$A460,СВЦЭМ!$B$39:$B$782,V$437)+'СЕТ СН'!$F$16</f>
        <v>0</v>
      </c>
      <c r="W460" s="36">
        <f>SUMIFS(СВЦЭМ!$L$40:$L$783,СВЦЭМ!$A$40:$A$783,$A460,СВЦЭМ!$B$39:$B$782,W$437)+'СЕТ СН'!$F$16</f>
        <v>0</v>
      </c>
      <c r="X460" s="36">
        <f>SUMIFS(СВЦЭМ!$L$40:$L$783,СВЦЭМ!$A$40:$A$783,$A460,СВЦЭМ!$B$39:$B$782,X$437)+'СЕТ СН'!$F$16</f>
        <v>0</v>
      </c>
      <c r="Y460" s="36">
        <f>SUMIFS(СВЦЭМ!$L$40:$L$783,СВЦЭМ!$A$40:$A$783,$A460,СВЦЭМ!$B$39:$B$782,Y$437)+'СЕТ СН'!$F$16</f>
        <v>0</v>
      </c>
    </row>
    <row r="461" spans="1:25" ht="15.75" hidden="1" x14ac:dyDescent="0.2">
      <c r="A461" s="35">
        <f t="shared" si="12"/>
        <v>45070</v>
      </c>
      <c r="B461" s="36">
        <f>SUMIFS(СВЦЭМ!$L$40:$L$783,СВЦЭМ!$A$40:$A$783,$A461,СВЦЭМ!$B$39:$B$782,B$437)+'СЕТ СН'!$F$16</f>
        <v>0</v>
      </c>
      <c r="C461" s="36">
        <f>SUMIFS(СВЦЭМ!$L$40:$L$783,СВЦЭМ!$A$40:$A$783,$A461,СВЦЭМ!$B$39:$B$782,C$437)+'СЕТ СН'!$F$16</f>
        <v>0</v>
      </c>
      <c r="D461" s="36">
        <f>SUMIFS(СВЦЭМ!$L$40:$L$783,СВЦЭМ!$A$40:$A$783,$A461,СВЦЭМ!$B$39:$B$782,D$437)+'СЕТ СН'!$F$16</f>
        <v>0</v>
      </c>
      <c r="E461" s="36">
        <f>SUMIFS(СВЦЭМ!$L$40:$L$783,СВЦЭМ!$A$40:$A$783,$A461,СВЦЭМ!$B$39:$B$782,E$437)+'СЕТ СН'!$F$16</f>
        <v>0</v>
      </c>
      <c r="F461" s="36">
        <f>SUMIFS(СВЦЭМ!$L$40:$L$783,СВЦЭМ!$A$40:$A$783,$A461,СВЦЭМ!$B$39:$B$782,F$437)+'СЕТ СН'!$F$16</f>
        <v>0</v>
      </c>
      <c r="G461" s="36">
        <f>SUMIFS(СВЦЭМ!$L$40:$L$783,СВЦЭМ!$A$40:$A$783,$A461,СВЦЭМ!$B$39:$B$782,G$437)+'СЕТ СН'!$F$16</f>
        <v>0</v>
      </c>
      <c r="H461" s="36">
        <f>SUMIFS(СВЦЭМ!$L$40:$L$783,СВЦЭМ!$A$40:$A$783,$A461,СВЦЭМ!$B$39:$B$782,H$437)+'СЕТ СН'!$F$16</f>
        <v>0</v>
      </c>
      <c r="I461" s="36">
        <f>SUMIFS(СВЦЭМ!$L$40:$L$783,СВЦЭМ!$A$40:$A$783,$A461,СВЦЭМ!$B$39:$B$782,I$437)+'СЕТ СН'!$F$16</f>
        <v>0</v>
      </c>
      <c r="J461" s="36">
        <f>SUMIFS(СВЦЭМ!$L$40:$L$783,СВЦЭМ!$A$40:$A$783,$A461,СВЦЭМ!$B$39:$B$782,J$437)+'СЕТ СН'!$F$16</f>
        <v>0</v>
      </c>
      <c r="K461" s="36">
        <f>SUMIFS(СВЦЭМ!$L$40:$L$783,СВЦЭМ!$A$40:$A$783,$A461,СВЦЭМ!$B$39:$B$782,K$437)+'СЕТ СН'!$F$16</f>
        <v>0</v>
      </c>
      <c r="L461" s="36">
        <f>SUMIFS(СВЦЭМ!$L$40:$L$783,СВЦЭМ!$A$40:$A$783,$A461,СВЦЭМ!$B$39:$B$782,L$437)+'СЕТ СН'!$F$16</f>
        <v>0</v>
      </c>
      <c r="M461" s="36">
        <f>SUMIFS(СВЦЭМ!$L$40:$L$783,СВЦЭМ!$A$40:$A$783,$A461,СВЦЭМ!$B$39:$B$782,M$437)+'СЕТ СН'!$F$16</f>
        <v>0</v>
      </c>
      <c r="N461" s="36">
        <f>SUMIFS(СВЦЭМ!$L$40:$L$783,СВЦЭМ!$A$40:$A$783,$A461,СВЦЭМ!$B$39:$B$782,N$437)+'СЕТ СН'!$F$16</f>
        <v>0</v>
      </c>
      <c r="O461" s="36">
        <f>SUMIFS(СВЦЭМ!$L$40:$L$783,СВЦЭМ!$A$40:$A$783,$A461,СВЦЭМ!$B$39:$B$782,O$437)+'СЕТ СН'!$F$16</f>
        <v>0</v>
      </c>
      <c r="P461" s="36">
        <f>SUMIFS(СВЦЭМ!$L$40:$L$783,СВЦЭМ!$A$40:$A$783,$A461,СВЦЭМ!$B$39:$B$782,P$437)+'СЕТ СН'!$F$16</f>
        <v>0</v>
      </c>
      <c r="Q461" s="36">
        <f>SUMIFS(СВЦЭМ!$L$40:$L$783,СВЦЭМ!$A$40:$A$783,$A461,СВЦЭМ!$B$39:$B$782,Q$437)+'СЕТ СН'!$F$16</f>
        <v>0</v>
      </c>
      <c r="R461" s="36">
        <f>SUMIFS(СВЦЭМ!$L$40:$L$783,СВЦЭМ!$A$40:$A$783,$A461,СВЦЭМ!$B$39:$B$782,R$437)+'СЕТ СН'!$F$16</f>
        <v>0</v>
      </c>
      <c r="S461" s="36">
        <f>SUMIFS(СВЦЭМ!$L$40:$L$783,СВЦЭМ!$A$40:$A$783,$A461,СВЦЭМ!$B$39:$B$782,S$437)+'СЕТ СН'!$F$16</f>
        <v>0</v>
      </c>
      <c r="T461" s="36">
        <f>SUMIFS(СВЦЭМ!$L$40:$L$783,СВЦЭМ!$A$40:$A$783,$A461,СВЦЭМ!$B$39:$B$782,T$437)+'СЕТ СН'!$F$16</f>
        <v>0</v>
      </c>
      <c r="U461" s="36">
        <f>SUMIFS(СВЦЭМ!$L$40:$L$783,СВЦЭМ!$A$40:$A$783,$A461,СВЦЭМ!$B$39:$B$782,U$437)+'СЕТ СН'!$F$16</f>
        <v>0</v>
      </c>
      <c r="V461" s="36">
        <f>SUMIFS(СВЦЭМ!$L$40:$L$783,СВЦЭМ!$A$40:$A$783,$A461,СВЦЭМ!$B$39:$B$782,V$437)+'СЕТ СН'!$F$16</f>
        <v>0</v>
      </c>
      <c r="W461" s="36">
        <f>SUMIFS(СВЦЭМ!$L$40:$L$783,СВЦЭМ!$A$40:$A$783,$A461,СВЦЭМ!$B$39:$B$782,W$437)+'СЕТ СН'!$F$16</f>
        <v>0</v>
      </c>
      <c r="X461" s="36">
        <f>SUMIFS(СВЦЭМ!$L$40:$L$783,СВЦЭМ!$A$40:$A$783,$A461,СВЦЭМ!$B$39:$B$782,X$437)+'СЕТ СН'!$F$16</f>
        <v>0</v>
      </c>
      <c r="Y461" s="36">
        <f>SUMIFS(СВЦЭМ!$L$40:$L$783,СВЦЭМ!$A$40:$A$783,$A461,СВЦЭМ!$B$39:$B$782,Y$437)+'СЕТ СН'!$F$16</f>
        <v>0</v>
      </c>
    </row>
    <row r="462" spans="1:25" ht="15.75" hidden="1" x14ac:dyDescent="0.2">
      <c r="A462" s="35">
        <f t="shared" si="12"/>
        <v>45071</v>
      </c>
      <c r="B462" s="36">
        <f>SUMIFS(СВЦЭМ!$L$40:$L$783,СВЦЭМ!$A$40:$A$783,$A462,СВЦЭМ!$B$39:$B$782,B$437)+'СЕТ СН'!$F$16</f>
        <v>0</v>
      </c>
      <c r="C462" s="36">
        <f>SUMIFS(СВЦЭМ!$L$40:$L$783,СВЦЭМ!$A$40:$A$783,$A462,СВЦЭМ!$B$39:$B$782,C$437)+'СЕТ СН'!$F$16</f>
        <v>0</v>
      </c>
      <c r="D462" s="36">
        <f>SUMIFS(СВЦЭМ!$L$40:$L$783,СВЦЭМ!$A$40:$A$783,$A462,СВЦЭМ!$B$39:$B$782,D$437)+'СЕТ СН'!$F$16</f>
        <v>0</v>
      </c>
      <c r="E462" s="36">
        <f>SUMIFS(СВЦЭМ!$L$40:$L$783,СВЦЭМ!$A$40:$A$783,$A462,СВЦЭМ!$B$39:$B$782,E$437)+'СЕТ СН'!$F$16</f>
        <v>0</v>
      </c>
      <c r="F462" s="36">
        <f>SUMIFS(СВЦЭМ!$L$40:$L$783,СВЦЭМ!$A$40:$A$783,$A462,СВЦЭМ!$B$39:$B$782,F$437)+'СЕТ СН'!$F$16</f>
        <v>0</v>
      </c>
      <c r="G462" s="36">
        <f>SUMIFS(СВЦЭМ!$L$40:$L$783,СВЦЭМ!$A$40:$A$783,$A462,СВЦЭМ!$B$39:$B$782,G$437)+'СЕТ СН'!$F$16</f>
        <v>0</v>
      </c>
      <c r="H462" s="36">
        <f>SUMIFS(СВЦЭМ!$L$40:$L$783,СВЦЭМ!$A$40:$A$783,$A462,СВЦЭМ!$B$39:$B$782,H$437)+'СЕТ СН'!$F$16</f>
        <v>0</v>
      </c>
      <c r="I462" s="36">
        <f>SUMIFS(СВЦЭМ!$L$40:$L$783,СВЦЭМ!$A$40:$A$783,$A462,СВЦЭМ!$B$39:$B$782,I$437)+'СЕТ СН'!$F$16</f>
        <v>0</v>
      </c>
      <c r="J462" s="36">
        <f>SUMIFS(СВЦЭМ!$L$40:$L$783,СВЦЭМ!$A$40:$A$783,$A462,СВЦЭМ!$B$39:$B$782,J$437)+'СЕТ СН'!$F$16</f>
        <v>0</v>
      </c>
      <c r="K462" s="36">
        <f>SUMIFS(СВЦЭМ!$L$40:$L$783,СВЦЭМ!$A$40:$A$783,$A462,СВЦЭМ!$B$39:$B$782,K$437)+'СЕТ СН'!$F$16</f>
        <v>0</v>
      </c>
      <c r="L462" s="36">
        <f>SUMIFS(СВЦЭМ!$L$40:$L$783,СВЦЭМ!$A$40:$A$783,$A462,СВЦЭМ!$B$39:$B$782,L$437)+'СЕТ СН'!$F$16</f>
        <v>0</v>
      </c>
      <c r="M462" s="36">
        <f>SUMIFS(СВЦЭМ!$L$40:$L$783,СВЦЭМ!$A$40:$A$783,$A462,СВЦЭМ!$B$39:$B$782,M$437)+'СЕТ СН'!$F$16</f>
        <v>0</v>
      </c>
      <c r="N462" s="36">
        <f>SUMIFS(СВЦЭМ!$L$40:$L$783,СВЦЭМ!$A$40:$A$783,$A462,СВЦЭМ!$B$39:$B$782,N$437)+'СЕТ СН'!$F$16</f>
        <v>0</v>
      </c>
      <c r="O462" s="36">
        <f>SUMIFS(СВЦЭМ!$L$40:$L$783,СВЦЭМ!$A$40:$A$783,$A462,СВЦЭМ!$B$39:$B$782,O$437)+'СЕТ СН'!$F$16</f>
        <v>0</v>
      </c>
      <c r="P462" s="36">
        <f>SUMIFS(СВЦЭМ!$L$40:$L$783,СВЦЭМ!$A$40:$A$783,$A462,СВЦЭМ!$B$39:$B$782,P$437)+'СЕТ СН'!$F$16</f>
        <v>0</v>
      </c>
      <c r="Q462" s="36">
        <f>SUMIFS(СВЦЭМ!$L$40:$L$783,СВЦЭМ!$A$40:$A$783,$A462,СВЦЭМ!$B$39:$B$782,Q$437)+'СЕТ СН'!$F$16</f>
        <v>0</v>
      </c>
      <c r="R462" s="36">
        <f>SUMIFS(СВЦЭМ!$L$40:$L$783,СВЦЭМ!$A$40:$A$783,$A462,СВЦЭМ!$B$39:$B$782,R$437)+'СЕТ СН'!$F$16</f>
        <v>0</v>
      </c>
      <c r="S462" s="36">
        <f>SUMIFS(СВЦЭМ!$L$40:$L$783,СВЦЭМ!$A$40:$A$783,$A462,СВЦЭМ!$B$39:$B$782,S$437)+'СЕТ СН'!$F$16</f>
        <v>0</v>
      </c>
      <c r="T462" s="36">
        <f>SUMIFS(СВЦЭМ!$L$40:$L$783,СВЦЭМ!$A$40:$A$783,$A462,СВЦЭМ!$B$39:$B$782,T$437)+'СЕТ СН'!$F$16</f>
        <v>0</v>
      </c>
      <c r="U462" s="36">
        <f>SUMIFS(СВЦЭМ!$L$40:$L$783,СВЦЭМ!$A$40:$A$783,$A462,СВЦЭМ!$B$39:$B$782,U$437)+'СЕТ СН'!$F$16</f>
        <v>0</v>
      </c>
      <c r="V462" s="36">
        <f>SUMIFS(СВЦЭМ!$L$40:$L$783,СВЦЭМ!$A$40:$A$783,$A462,СВЦЭМ!$B$39:$B$782,V$437)+'СЕТ СН'!$F$16</f>
        <v>0</v>
      </c>
      <c r="W462" s="36">
        <f>SUMIFS(СВЦЭМ!$L$40:$L$783,СВЦЭМ!$A$40:$A$783,$A462,СВЦЭМ!$B$39:$B$782,W$437)+'СЕТ СН'!$F$16</f>
        <v>0</v>
      </c>
      <c r="X462" s="36">
        <f>SUMIFS(СВЦЭМ!$L$40:$L$783,СВЦЭМ!$A$40:$A$783,$A462,СВЦЭМ!$B$39:$B$782,X$437)+'СЕТ СН'!$F$16</f>
        <v>0</v>
      </c>
      <c r="Y462" s="36">
        <f>SUMIFS(СВЦЭМ!$L$40:$L$783,СВЦЭМ!$A$40:$A$783,$A462,СВЦЭМ!$B$39:$B$782,Y$437)+'СЕТ СН'!$F$16</f>
        <v>0</v>
      </c>
    </row>
    <row r="463" spans="1:25" ht="15.75" hidden="1" x14ac:dyDescent="0.2">
      <c r="A463" s="35">
        <f t="shared" si="12"/>
        <v>45072</v>
      </c>
      <c r="B463" s="36">
        <f>SUMIFS(СВЦЭМ!$L$40:$L$783,СВЦЭМ!$A$40:$A$783,$A463,СВЦЭМ!$B$39:$B$782,B$437)+'СЕТ СН'!$F$16</f>
        <v>0</v>
      </c>
      <c r="C463" s="36">
        <f>SUMIFS(СВЦЭМ!$L$40:$L$783,СВЦЭМ!$A$40:$A$783,$A463,СВЦЭМ!$B$39:$B$782,C$437)+'СЕТ СН'!$F$16</f>
        <v>0</v>
      </c>
      <c r="D463" s="36">
        <f>SUMIFS(СВЦЭМ!$L$40:$L$783,СВЦЭМ!$A$40:$A$783,$A463,СВЦЭМ!$B$39:$B$782,D$437)+'СЕТ СН'!$F$16</f>
        <v>0</v>
      </c>
      <c r="E463" s="36">
        <f>SUMIFS(СВЦЭМ!$L$40:$L$783,СВЦЭМ!$A$40:$A$783,$A463,СВЦЭМ!$B$39:$B$782,E$437)+'СЕТ СН'!$F$16</f>
        <v>0</v>
      </c>
      <c r="F463" s="36">
        <f>SUMIFS(СВЦЭМ!$L$40:$L$783,СВЦЭМ!$A$40:$A$783,$A463,СВЦЭМ!$B$39:$B$782,F$437)+'СЕТ СН'!$F$16</f>
        <v>0</v>
      </c>
      <c r="G463" s="36">
        <f>SUMIFS(СВЦЭМ!$L$40:$L$783,СВЦЭМ!$A$40:$A$783,$A463,СВЦЭМ!$B$39:$B$782,G$437)+'СЕТ СН'!$F$16</f>
        <v>0</v>
      </c>
      <c r="H463" s="36">
        <f>SUMIFS(СВЦЭМ!$L$40:$L$783,СВЦЭМ!$A$40:$A$783,$A463,СВЦЭМ!$B$39:$B$782,H$437)+'СЕТ СН'!$F$16</f>
        <v>0</v>
      </c>
      <c r="I463" s="36">
        <f>SUMIFS(СВЦЭМ!$L$40:$L$783,СВЦЭМ!$A$40:$A$783,$A463,СВЦЭМ!$B$39:$B$782,I$437)+'СЕТ СН'!$F$16</f>
        <v>0</v>
      </c>
      <c r="J463" s="36">
        <f>SUMIFS(СВЦЭМ!$L$40:$L$783,СВЦЭМ!$A$40:$A$783,$A463,СВЦЭМ!$B$39:$B$782,J$437)+'СЕТ СН'!$F$16</f>
        <v>0</v>
      </c>
      <c r="K463" s="36">
        <f>SUMIFS(СВЦЭМ!$L$40:$L$783,СВЦЭМ!$A$40:$A$783,$A463,СВЦЭМ!$B$39:$B$782,K$437)+'СЕТ СН'!$F$16</f>
        <v>0</v>
      </c>
      <c r="L463" s="36">
        <f>SUMIFS(СВЦЭМ!$L$40:$L$783,СВЦЭМ!$A$40:$A$783,$A463,СВЦЭМ!$B$39:$B$782,L$437)+'СЕТ СН'!$F$16</f>
        <v>0</v>
      </c>
      <c r="M463" s="36">
        <f>SUMIFS(СВЦЭМ!$L$40:$L$783,СВЦЭМ!$A$40:$A$783,$A463,СВЦЭМ!$B$39:$B$782,M$437)+'СЕТ СН'!$F$16</f>
        <v>0</v>
      </c>
      <c r="N463" s="36">
        <f>SUMIFS(СВЦЭМ!$L$40:$L$783,СВЦЭМ!$A$40:$A$783,$A463,СВЦЭМ!$B$39:$B$782,N$437)+'СЕТ СН'!$F$16</f>
        <v>0</v>
      </c>
      <c r="O463" s="36">
        <f>SUMIFS(СВЦЭМ!$L$40:$L$783,СВЦЭМ!$A$40:$A$783,$A463,СВЦЭМ!$B$39:$B$782,O$437)+'СЕТ СН'!$F$16</f>
        <v>0</v>
      </c>
      <c r="P463" s="36">
        <f>SUMIFS(СВЦЭМ!$L$40:$L$783,СВЦЭМ!$A$40:$A$783,$A463,СВЦЭМ!$B$39:$B$782,P$437)+'СЕТ СН'!$F$16</f>
        <v>0</v>
      </c>
      <c r="Q463" s="36">
        <f>SUMIFS(СВЦЭМ!$L$40:$L$783,СВЦЭМ!$A$40:$A$783,$A463,СВЦЭМ!$B$39:$B$782,Q$437)+'СЕТ СН'!$F$16</f>
        <v>0</v>
      </c>
      <c r="R463" s="36">
        <f>SUMIFS(СВЦЭМ!$L$40:$L$783,СВЦЭМ!$A$40:$A$783,$A463,СВЦЭМ!$B$39:$B$782,R$437)+'СЕТ СН'!$F$16</f>
        <v>0</v>
      </c>
      <c r="S463" s="36">
        <f>SUMIFS(СВЦЭМ!$L$40:$L$783,СВЦЭМ!$A$40:$A$783,$A463,СВЦЭМ!$B$39:$B$782,S$437)+'СЕТ СН'!$F$16</f>
        <v>0</v>
      </c>
      <c r="T463" s="36">
        <f>SUMIFS(СВЦЭМ!$L$40:$L$783,СВЦЭМ!$A$40:$A$783,$A463,СВЦЭМ!$B$39:$B$782,T$437)+'СЕТ СН'!$F$16</f>
        <v>0</v>
      </c>
      <c r="U463" s="36">
        <f>SUMIFS(СВЦЭМ!$L$40:$L$783,СВЦЭМ!$A$40:$A$783,$A463,СВЦЭМ!$B$39:$B$782,U$437)+'СЕТ СН'!$F$16</f>
        <v>0</v>
      </c>
      <c r="V463" s="36">
        <f>SUMIFS(СВЦЭМ!$L$40:$L$783,СВЦЭМ!$A$40:$A$783,$A463,СВЦЭМ!$B$39:$B$782,V$437)+'СЕТ СН'!$F$16</f>
        <v>0</v>
      </c>
      <c r="W463" s="36">
        <f>SUMIFS(СВЦЭМ!$L$40:$L$783,СВЦЭМ!$A$40:$A$783,$A463,СВЦЭМ!$B$39:$B$782,W$437)+'СЕТ СН'!$F$16</f>
        <v>0</v>
      </c>
      <c r="X463" s="36">
        <f>SUMIFS(СВЦЭМ!$L$40:$L$783,СВЦЭМ!$A$40:$A$783,$A463,СВЦЭМ!$B$39:$B$782,X$437)+'СЕТ СН'!$F$16</f>
        <v>0</v>
      </c>
      <c r="Y463" s="36">
        <f>SUMIFS(СВЦЭМ!$L$40:$L$783,СВЦЭМ!$A$40:$A$783,$A463,СВЦЭМ!$B$39:$B$782,Y$437)+'СЕТ СН'!$F$16</f>
        <v>0</v>
      </c>
    </row>
    <row r="464" spans="1:25" ht="15.75" hidden="1" x14ac:dyDescent="0.2">
      <c r="A464" s="35">
        <f t="shared" si="12"/>
        <v>45073</v>
      </c>
      <c r="B464" s="36">
        <f>SUMIFS(СВЦЭМ!$L$40:$L$783,СВЦЭМ!$A$40:$A$783,$A464,СВЦЭМ!$B$39:$B$782,B$437)+'СЕТ СН'!$F$16</f>
        <v>0</v>
      </c>
      <c r="C464" s="36">
        <f>SUMIFS(СВЦЭМ!$L$40:$L$783,СВЦЭМ!$A$40:$A$783,$A464,СВЦЭМ!$B$39:$B$782,C$437)+'СЕТ СН'!$F$16</f>
        <v>0</v>
      </c>
      <c r="D464" s="36">
        <f>SUMIFS(СВЦЭМ!$L$40:$L$783,СВЦЭМ!$A$40:$A$783,$A464,СВЦЭМ!$B$39:$B$782,D$437)+'СЕТ СН'!$F$16</f>
        <v>0</v>
      </c>
      <c r="E464" s="36">
        <f>SUMIFS(СВЦЭМ!$L$40:$L$783,СВЦЭМ!$A$40:$A$783,$A464,СВЦЭМ!$B$39:$B$782,E$437)+'СЕТ СН'!$F$16</f>
        <v>0</v>
      </c>
      <c r="F464" s="36">
        <f>SUMIFS(СВЦЭМ!$L$40:$L$783,СВЦЭМ!$A$40:$A$783,$A464,СВЦЭМ!$B$39:$B$782,F$437)+'СЕТ СН'!$F$16</f>
        <v>0</v>
      </c>
      <c r="G464" s="36">
        <f>SUMIFS(СВЦЭМ!$L$40:$L$783,СВЦЭМ!$A$40:$A$783,$A464,СВЦЭМ!$B$39:$B$782,G$437)+'СЕТ СН'!$F$16</f>
        <v>0</v>
      </c>
      <c r="H464" s="36">
        <f>SUMIFS(СВЦЭМ!$L$40:$L$783,СВЦЭМ!$A$40:$A$783,$A464,СВЦЭМ!$B$39:$B$782,H$437)+'СЕТ СН'!$F$16</f>
        <v>0</v>
      </c>
      <c r="I464" s="36">
        <f>SUMIFS(СВЦЭМ!$L$40:$L$783,СВЦЭМ!$A$40:$A$783,$A464,СВЦЭМ!$B$39:$B$782,I$437)+'СЕТ СН'!$F$16</f>
        <v>0</v>
      </c>
      <c r="J464" s="36">
        <f>SUMIFS(СВЦЭМ!$L$40:$L$783,СВЦЭМ!$A$40:$A$783,$A464,СВЦЭМ!$B$39:$B$782,J$437)+'СЕТ СН'!$F$16</f>
        <v>0</v>
      </c>
      <c r="K464" s="36">
        <f>SUMIFS(СВЦЭМ!$L$40:$L$783,СВЦЭМ!$A$40:$A$783,$A464,СВЦЭМ!$B$39:$B$782,K$437)+'СЕТ СН'!$F$16</f>
        <v>0</v>
      </c>
      <c r="L464" s="36">
        <f>SUMIFS(СВЦЭМ!$L$40:$L$783,СВЦЭМ!$A$40:$A$783,$A464,СВЦЭМ!$B$39:$B$782,L$437)+'СЕТ СН'!$F$16</f>
        <v>0</v>
      </c>
      <c r="M464" s="36">
        <f>SUMIFS(СВЦЭМ!$L$40:$L$783,СВЦЭМ!$A$40:$A$783,$A464,СВЦЭМ!$B$39:$B$782,M$437)+'СЕТ СН'!$F$16</f>
        <v>0</v>
      </c>
      <c r="N464" s="36">
        <f>SUMIFS(СВЦЭМ!$L$40:$L$783,СВЦЭМ!$A$40:$A$783,$A464,СВЦЭМ!$B$39:$B$782,N$437)+'СЕТ СН'!$F$16</f>
        <v>0</v>
      </c>
      <c r="O464" s="36">
        <f>SUMIFS(СВЦЭМ!$L$40:$L$783,СВЦЭМ!$A$40:$A$783,$A464,СВЦЭМ!$B$39:$B$782,O$437)+'СЕТ СН'!$F$16</f>
        <v>0</v>
      </c>
      <c r="P464" s="36">
        <f>SUMIFS(СВЦЭМ!$L$40:$L$783,СВЦЭМ!$A$40:$A$783,$A464,СВЦЭМ!$B$39:$B$782,P$437)+'СЕТ СН'!$F$16</f>
        <v>0</v>
      </c>
      <c r="Q464" s="36">
        <f>SUMIFS(СВЦЭМ!$L$40:$L$783,СВЦЭМ!$A$40:$A$783,$A464,СВЦЭМ!$B$39:$B$782,Q$437)+'СЕТ СН'!$F$16</f>
        <v>0</v>
      </c>
      <c r="R464" s="36">
        <f>SUMIFS(СВЦЭМ!$L$40:$L$783,СВЦЭМ!$A$40:$A$783,$A464,СВЦЭМ!$B$39:$B$782,R$437)+'СЕТ СН'!$F$16</f>
        <v>0</v>
      </c>
      <c r="S464" s="36">
        <f>SUMIFS(СВЦЭМ!$L$40:$L$783,СВЦЭМ!$A$40:$A$783,$A464,СВЦЭМ!$B$39:$B$782,S$437)+'СЕТ СН'!$F$16</f>
        <v>0</v>
      </c>
      <c r="T464" s="36">
        <f>SUMIFS(СВЦЭМ!$L$40:$L$783,СВЦЭМ!$A$40:$A$783,$A464,СВЦЭМ!$B$39:$B$782,T$437)+'СЕТ СН'!$F$16</f>
        <v>0</v>
      </c>
      <c r="U464" s="36">
        <f>SUMIFS(СВЦЭМ!$L$40:$L$783,СВЦЭМ!$A$40:$A$783,$A464,СВЦЭМ!$B$39:$B$782,U$437)+'СЕТ СН'!$F$16</f>
        <v>0</v>
      </c>
      <c r="V464" s="36">
        <f>SUMIFS(СВЦЭМ!$L$40:$L$783,СВЦЭМ!$A$40:$A$783,$A464,СВЦЭМ!$B$39:$B$782,V$437)+'СЕТ СН'!$F$16</f>
        <v>0</v>
      </c>
      <c r="W464" s="36">
        <f>SUMIFS(СВЦЭМ!$L$40:$L$783,СВЦЭМ!$A$40:$A$783,$A464,СВЦЭМ!$B$39:$B$782,W$437)+'СЕТ СН'!$F$16</f>
        <v>0</v>
      </c>
      <c r="X464" s="36">
        <f>SUMIFS(СВЦЭМ!$L$40:$L$783,СВЦЭМ!$A$40:$A$783,$A464,СВЦЭМ!$B$39:$B$782,X$437)+'СЕТ СН'!$F$16</f>
        <v>0</v>
      </c>
      <c r="Y464" s="36">
        <f>SUMIFS(СВЦЭМ!$L$40:$L$783,СВЦЭМ!$A$40:$A$783,$A464,СВЦЭМ!$B$39:$B$782,Y$437)+'СЕТ СН'!$F$16</f>
        <v>0</v>
      </c>
    </row>
    <row r="465" spans="1:26" ht="15.75" hidden="1" x14ac:dyDescent="0.2">
      <c r="A465" s="35">
        <f t="shared" si="12"/>
        <v>45074</v>
      </c>
      <c r="B465" s="36">
        <f>SUMIFS(СВЦЭМ!$L$40:$L$783,СВЦЭМ!$A$40:$A$783,$A465,СВЦЭМ!$B$39:$B$782,B$437)+'СЕТ СН'!$F$16</f>
        <v>0</v>
      </c>
      <c r="C465" s="36">
        <f>SUMIFS(СВЦЭМ!$L$40:$L$783,СВЦЭМ!$A$40:$A$783,$A465,СВЦЭМ!$B$39:$B$782,C$437)+'СЕТ СН'!$F$16</f>
        <v>0</v>
      </c>
      <c r="D465" s="36">
        <f>SUMIFS(СВЦЭМ!$L$40:$L$783,СВЦЭМ!$A$40:$A$783,$A465,СВЦЭМ!$B$39:$B$782,D$437)+'СЕТ СН'!$F$16</f>
        <v>0</v>
      </c>
      <c r="E465" s="36">
        <f>SUMIFS(СВЦЭМ!$L$40:$L$783,СВЦЭМ!$A$40:$A$783,$A465,СВЦЭМ!$B$39:$B$782,E$437)+'СЕТ СН'!$F$16</f>
        <v>0</v>
      </c>
      <c r="F465" s="36">
        <f>SUMIFS(СВЦЭМ!$L$40:$L$783,СВЦЭМ!$A$40:$A$783,$A465,СВЦЭМ!$B$39:$B$782,F$437)+'СЕТ СН'!$F$16</f>
        <v>0</v>
      </c>
      <c r="G465" s="36">
        <f>SUMIFS(СВЦЭМ!$L$40:$L$783,СВЦЭМ!$A$40:$A$783,$A465,СВЦЭМ!$B$39:$B$782,G$437)+'СЕТ СН'!$F$16</f>
        <v>0</v>
      </c>
      <c r="H465" s="36">
        <f>SUMIFS(СВЦЭМ!$L$40:$L$783,СВЦЭМ!$A$40:$A$783,$A465,СВЦЭМ!$B$39:$B$782,H$437)+'СЕТ СН'!$F$16</f>
        <v>0</v>
      </c>
      <c r="I465" s="36">
        <f>SUMIFS(СВЦЭМ!$L$40:$L$783,СВЦЭМ!$A$40:$A$783,$A465,СВЦЭМ!$B$39:$B$782,I$437)+'СЕТ СН'!$F$16</f>
        <v>0</v>
      </c>
      <c r="J465" s="36">
        <f>SUMIFS(СВЦЭМ!$L$40:$L$783,СВЦЭМ!$A$40:$A$783,$A465,СВЦЭМ!$B$39:$B$782,J$437)+'СЕТ СН'!$F$16</f>
        <v>0</v>
      </c>
      <c r="K465" s="36">
        <f>SUMIFS(СВЦЭМ!$L$40:$L$783,СВЦЭМ!$A$40:$A$783,$A465,СВЦЭМ!$B$39:$B$782,K$437)+'СЕТ СН'!$F$16</f>
        <v>0</v>
      </c>
      <c r="L465" s="36">
        <f>SUMIFS(СВЦЭМ!$L$40:$L$783,СВЦЭМ!$A$40:$A$783,$A465,СВЦЭМ!$B$39:$B$782,L$437)+'СЕТ СН'!$F$16</f>
        <v>0</v>
      </c>
      <c r="M465" s="36">
        <f>SUMIFS(СВЦЭМ!$L$40:$L$783,СВЦЭМ!$A$40:$A$783,$A465,СВЦЭМ!$B$39:$B$782,M$437)+'СЕТ СН'!$F$16</f>
        <v>0</v>
      </c>
      <c r="N465" s="36">
        <f>SUMIFS(СВЦЭМ!$L$40:$L$783,СВЦЭМ!$A$40:$A$783,$A465,СВЦЭМ!$B$39:$B$782,N$437)+'СЕТ СН'!$F$16</f>
        <v>0</v>
      </c>
      <c r="O465" s="36">
        <f>SUMIFS(СВЦЭМ!$L$40:$L$783,СВЦЭМ!$A$40:$A$783,$A465,СВЦЭМ!$B$39:$B$782,O$437)+'СЕТ СН'!$F$16</f>
        <v>0</v>
      </c>
      <c r="P465" s="36">
        <f>SUMIFS(СВЦЭМ!$L$40:$L$783,СВЦЭМ!$A$40:$A$783,$A465,СВЦЭМ!$B$39:$B$782,P$437)+'СЕТ СН'!$F$16</f>
        <v>0</v>
      </c>
      <c r="Q465" s="36">
        <f>SUMIFS(СВЦЭМ!$L$40:$L$783,СВЦЭМ!$A$40:$A$783,$A465,СВЦЭМ!$B$39:$B$782,Q$437)+'СЕТ СН'!$F$16</f>
        <v>0</v>
      </c>
      <c r="R465" s="36">
        <f>SUMIFS(СВЦЭМ!$L$40:$L$783,СВЦЭМ!$A$40:$A$783,$A465,СВЦЭМ!$B$39:$B$782,R$437)+'СЕТ СН'!$F$16</f>
        <v>0</v>
      </c>
      <c r="S465" s="36">
        <f>SUMIFS(СВЦЭМ!$L$40:$L$783,СВЦЭМ!$A$40:$A$783,$A465,СВЦЭМ!$B$39:$B$782,S$437)+'СЕТ СН'!$F$16</f>
        <v>0</v>
      </c>
      <c r="T465" s="36">
        <f>SUMIFS(СВЦЭМ!$L$40:$L$783,СВЦЭМ!$A$40:$A$783,$A465,СВЦЭМ!$B$39:$B$782,T$437)+'СЕТ СН'!$F$16</f>
        <v>0</v>
      </c>
      <c r="U465" s="36">
        <f>SUMIFS(СВЦЭМ!$L$40:$L$783,СВЦЭМ!$A$40:$A$783,$A465,СВЦЭМ!$B$39:$B$782,U$437)+'СЕТ СН'!$F$16</f>
        <v>0</v>
      </c>
      <c r="V465" s="36">
        <f>SUMIFS(СВЦЭМ!$L$40:$L$783,СВЦЭМ!$A$40:$A$783,$A465,СВЦЭМ!$B$39:$B$782,V$437)+'СЕТ СН'!$F$16</f>
        <v>0</v>
      </c>
      <c r="W465" s="36">
        <f>SUMIFS(СВЦЭМ!$L$40:$L$783,СВЦЭМ!$A$40:$A$783,$A465,СВЦЭМ!$B$39:$B$782,W$437)+'СЕТ СН'!$F$16</f>
        <v>0</v>
      </c>
      <c r="X465" s="36">
        <f>SUMIFS(СВЦЭМ!$L$40:$L$783,СВЦЭМ!$A$40:$A$783,$A465,СВЦЭМ!$B$39:$B$782,X$437)+'СЕТ СН'!$F$16</f>
        <v>0</v>
      </c>
      <c r="Y465" s="36">
        <f>SUMIFS(СВЦЭМ!$L$40:$L$783,СВЦЭМ!$A$40:$A$783,$A465,СВЦЭМ!$B$39:$B$782,Y$437)+'СЕТ СН'!$F$16</f>
        <v>0</v>
      </c>
    </row>
    <row r="466" spans="1:26" ht="15.75" hidden="1" x14ac:dyDescent="0.2">
      <c r="A466" s="35">
        <f t="shared" si="12"/>
        <v>45075</v>
      </c>
      <c r="B466" s="36">
        <f>SUMIFS(СВЦЭМ!$L$40:$L$783,СВЦЭМ!$A$40:$A$783,$A466,СВЦЭМ!$B$39:$B$782,B$437)+'СЕТ СН'!$F$16</f>
        <v>0</v>
      </c>
      <c r="C466" s="36">
        <f>SUMIFS(СВЦЭМ!$L$40:$L$783,СВЦЭМ!$A$40:$A$783,$A466,СВЦЭМ!$B$39:$B$782,C$437)+'СЕТ СН'!$F$16</f>
        <v>0</v>
      </c>
      <c r="D466" s="36">
        <f>SUMIFS(СВЦЭМ!$L$40:$L$783,СВЦЭМ!$A$40:$A$783,$A466,СВЦЭМ!$B$39:$B$782,D$437)+'СЕТ СН'!$F$16</f>
        <v>0</v>
      </c>
      <c r="E466" s="36">
        <f>SUMIFS(СВЦЭМ!$L$40:$L$783,СВЦЭМ!$A$40:$A$783,$A466,СВЦЭМ!$B$39:$B$782,E$437)+'СЕТ СН'!$F$16</f>
        <v>0</v>
      </c>
      <c r="F466" s="36">
        <f>SUMIFS(СВЦЭМ!$L$40:$L$783,СВЦЭМ!$A$40:$A$783,$A466,СВЦЭМ!$B$39:$B$782,F$437)+'СЕТ СН'!$F$16</f>
        <v>0</v>
      </c>
      <c r="G466" s="36">
        <f>SUMIFS(СВЦЭМ!$L$40:$L$783,СВЦЭМ!$A$40:$A$783,$A466,СВЦЭМ!$B$39:$B$782,G$437)+'СЕТ СН'!$F$16</f>
        <v>0</v>
      </c>
      <c r="H466" s="36">
        <f>SUMIFS(СВЦЭМ!$L$40:$L$783,СВЦЭМ!$A$40:$A$783,$A466,СВЦЭМ!$B$39:$B$782,H$437)+'СЕТ СН'!$F$16</f>
        <v>0</v>
      </c>
      <c r="I466" s="36">
        <f>SUMIFS(СВЦЭМ!$L$40:$L$783,СВЦЭМ!$A$40:$A$783,$A466,СВЦЭМ!$B$39:$B$782,I$437)+'СЕТ СН'!$F$16</f>
        <v>0</v>
      </c>
      <c r="J466" s="36">
        <f>SUMIFS(СВЦЭМ!$L$40:$L$783,СВЦЭМ!$A$40:$A$783,$A466,СВЦЭМ!$B$39:$B$782,J$437)+'СЕТ СН'!$F$16</f>
        <v>0</v>
      </c>
      <c r="K466" s="36">
        <f>SUMIFS(СВЦЭМ!$L$40:$L$783,СВЦЭМ!$A$40:$A$783,$A466,СВЦЭМ!$B$39:$B$782,K$437)+'СЕТ СН'!$F$16</f>
        <v>0</v>
      </c>
      <c r="L466" s="36">
        <f>SUMIFS(СВЦЭМ!$L$40:$L$783,СВЦЭМ!$A$40:$A$783,$A466,СВЦЭМ!$B$39:$B$782,L$437)+'СЕТ СН'!$F$16</f>
        <v>0</v>
      </c>
      <c r="M466" s="36">
        <f>SUMIFS(СВЦЭМ!$L$40:$L$783,СВЦЭМ!$A$40:$A$783,$A466,СВЦЭМ!$B$39:$B$782,M$437)+'СЕТ СН'!$F$16</f>
        <v>0</v>
      </c>
      <c r="N466" s="36">
        <f>SUMIFS(СВЦЭМ!$L$40:$L$783,СВЦЭМ!$A$40:$A$783,$A466,СВЦЭМ!$B$39:$B$782,N$437)+'СЕТ СН'!$F$16</f>
        <v>0</v>
      </c>
      <c r="O466" s="36">
        <f>SUMIFS(СВЦЭМ!$L$40:$L$783,СВЦЭМ!$A$40:$A$783,$A466,СВЦЭМ!$B$39:$B$782,O$437)+'СЕТ СН'!$F$16</f>
        <v>0</v>
      </c>
      <c r="P466" s="36">
        <f>SUMIFS(СВЦЭМ!$L$40:$L$783,СВЦЭМ!$A$40:$A$783,$A466,СВЦЭМ!$B$39:$B$782,P$437)+'СЕТ СН'!$F$16</f>
        <v>0</v>
      </c>
      <c r="Q466" s="36">
        <f>SUMIFS(СВЦЭМ!$L$40:$L$783,СВЦЭМ!$A$40:$A$783,$A466,СВЦЭМ!$B$39:$B$782,Q$437)+'СЕТ СН'!$F$16</f>
        <v>0</v>
      </c>
      <c r="R466" s="36">
        <f>SUMIFS(СВЦЭМ!$L$40:$L$783,СВЦЭМ!$A$40:$A$783,$A466,СВЦЭМ!$B$39:$B$782,R$437)+'СЕТ СН'!$F$16</f>
        <v>0</v>
      </c>
      <c r="S466" s="36">
        <f>SUMIFS(СВЦЭМ!$L$40:$L$783,СВЦЭМ!$A$40:$A$783,$A466,СВЦЭМ!$B$39:$B$782,S$437)+'СЕТ СН'!$F$16</f>
        <v>0</v>
      </c>
      <c r="T466" s="36">
        <f>SUMIFS(СВЦЭМ!$L$40:$L$783,СВЦЭМ!$A$40:$A$783,$A466,СВЦЭМ!$B$39:$B$782,T$437)+'СЕТ СН'!$F$16</f>
        <v>0</v>
      </c>
      <c r="U466" s="36">
        <f>SUMIFS(СВЦЭМ!$L$40:$L$783,СВЦЭМ!$A$40:$A$783,$A466,СВЦЭМ!$B$39:$B$782,U$437)+'СЕТ СН'!$F$16</f>
        <v>0</v>
      </c>
      <c r="V466" s="36">
        <f>SUMIFS(СВЦЭМ!$L$40:$L$783,СВЦЭМ!$A$40:$A$783,$A466,СВЦЭМ!$B$39:$B$782,V$437)+'СЕТ СН'!$F$16</f>
        <v>0</v>
      </c>
      <c r="W466" s="36">
        <f>SUMIFS(СВЦЭМ!$L$40:$L$783,СВЦЭМ!$A$40:$A$783,$A466,СВЦЭМ!$B$39:$B$782,W$437)+'СЕТ СН'!$F$16</f>
        <v>0</v>
      </c>
      <c r="X466" s="36">
        <f>SUMIFS(СВЦЭМ!$L$40:$L$783,СВЦЭМ!$A$40:$A$783,$A466,СВЦЭМ!$B$39:$B$782,X$437)+'СЕТ СН'!$F$16</f>
        <v>0</v>
      </c>
      <c r="Y466" s="36">
        <f>SUMIFS(СВЦЭМ!$L$40:$L$783,СВЦЭМ!$A$40:$A$783,$A466,СВЦЭМ!$B$39:$B$782,Y$437)+'СЕТ СН'!$F$16</f>
        <v>0</v>
      </c>
    </row>
    <row r="467" spans="1:26" ht="15.75" hidden="1" x14ac:dyDescent="0.2">
      <c r="A467" s="35">
        <f t="shared" si="12"/>
        <v>45076</v>
      </c>
      <c r="B467" s="36">
        <f>SUMIFS(СВЦЭМ!$L$40:$L$783,СВЦЭМ!$A$40:$A$783,$A467,СВЦЭМ!$B$39:$B$782,B$437)+'СЕТ СН'!$F$16</f>
        <v>0</v>
      </c>
      <c r="C467" s="36">
        <f>SUMIFS(СВЦЭМ!$L$40:$L$783,СВЦЭМ!$A$40:$A$783,$A467,СВЦЭМ!$B$39:$B$782,C$437)+'СЕТ СН'!$F$16</f>
        <v>0</v>
      </c>
      <c r="D467" s="36">
        <f>SUMIFS(СВЦЭМ!$L$40:$L$783,СВЦЭМ!$A$40:$A$783,$A467,СВЦЭМ!$B$39:$B$782,D$437)+'СЕТ СН'!$F$16</f>
        <v>0</v>
      </c>
      <c r="E467" s="36">
        <f>SUMIFS(СВЦЭМ!$L$40:$L$783,СВЦЭМ!$A$40:$A$783,$A467,СВЦЭМ!$B$39:$B$782,E$437)+'СЕТ СН'!$F$16</f>
        <v>0</v>
      </c>
      <c r="F467" s="36">
        <f>SUMIFS(СВЦЭМ!$L$40:$L$783,СВЦЭМ!$A$40:$A$783,$A467,СВЦЭМ!$B$39:$B$782,F$437)+'СЕТ СН'!$F$16</f>
        <v>0</v>
      </c>
      <c r="G467" s="36">
        <f>SUMIFS(СВЦЭМ!$L$40:$L$783,СВЦЭМ!$A$40:$A$783,$A467,СВЦЭМ!$B$39:$B$782,G$437)+'СЕТ СН'!$F$16</f>
        <v>0</v>
      </c>
      <c r="H467" s="36">
        <f>SUMIFS(СВЦЭМ!$L$40:$L$783,СВЦЭМ!$A$40:$A$783,$A467,СВЦЭМ!$B$39:$B$782,H$437)+'СЕТ СН'!$F$16</f>
        <v>0</v>
      </c>
      <c r="I467" s="36">
        <f>SUMIFS(СВЦЭМ!$L$40:$L$783,СВЦЭМ!$A$40:$A$783,$A467,СВЦЭМ!$B$39:$B$782,I$437)+'СЕТ СН'!$F$16</f>
        <v>0</v>
      </c>
      <c r="J467" s="36">
        <f>SUMIFS(СВЦЭМ!$L$40:$L$783,СВЦЭМ!$A$40:$A$783,$A467,СВЦЭМ!$B$39:$B$782,J$437)+'СЕТ СН'!$F$16</f>
        <v>0</v>
      </c>
      <c r="K467" s="36">
        <f>SUMIFS(СВЦЭМ!$L$40:$L$783,СВЦЭМ!$A$40:$A$783,$A467,СВЦЭМ!$B$39:$B$782,K$437)+'СЕТ СН'!$F$16</f>
        <v>0</v>
      </c>
      <c r="L467" s="36">
        <f>SUMIFS(СВЦЭМ!$L$40:$L$783,СВЦЭМ!$A$40:$A$783,$A467,СВЦЭМ!$B$39:$B$782,L$437)+'СЕТ СН'!$F$16</f>
        <v>0</v>
      </c>
      <c r="M467" s="36">
        <f>SUMIFS(СВЦЭМ!$L$40:$L$783,СВЦЭМ!$A$40:$A$783,$A467,СВЦЭМ!$B$39:$B$782,M$437)+'СЕТ СН'!$F$16</f>
        <v>0</v>
      </c>
      <c r="N467" s="36">
        <f>SUMIFS(СВЦЭМ!$L$40:$L$783,СВЦЭМ!$A$40:$A$783,$A467,СВЦЭМ!$B$39:$B$782,N$437)+'СЕТ СН'!$F$16</f>
        <v>0</v>
      </c>
      <c r="O467" s="36">
        <f>SUMIFS(СВЦЭМ!$L$40:$L$783,СВЦЭМ!$A$40:$A$783,$A467,СВЦЭМ!$B$39:$B$782,O$437)+'СЕТ СН'!$F$16</f>
        <v>0</v>
      </c>
      <c r="P467" s="36">
        <f>SUMIFS(СВЦЭМ!$L$40:$L$783,СВЦЭМ!$A$40:$A$783,$A467,СВЦЭМ!$B$39:$B$782,P$437)+'СЕТ СН'!$F$16</f>
        <v>0</v>
      </c>
      <c r="Q467" s="36">
        <f>SUMIFS(СВЦЭМ!$L$40:$L$783,СВЦЭМ!$A$40:$A$783,$A467,СВЦЭМ!$B$39:$B$782,Q$437)+'СЕТ СН'!$F$16</f>
        <v>0</v>
      </c>
      <c r="R467" s="36">
        <f>SUMIFS(СВЦЭМ!$L$40:$L$783,СВЦЭМ!$A$40:$A$783,$A467,СВЦЭМ!$B$39:$B$782,R$437)+'СЕТ СН'!$F$16</f>
        <v>0</v>
      </c>
      <c r="S467" s="36">
        <f>SUMIFS(СВЦЭМ!$L$40:$L$783,СВЦЭМ!$A$40:$A$783,$A467,СВЦЭМ!$B$39:$B$782,S$437)+'СЕТ СН'!$F$16</f>
        <v>0</v>
      </c>
      <c r="T467" s="36">
        <f>SUMIFS(СВЦЭМ!$L$40:$L$783,СВЦЭМ!$A$40:$A$783,$A467,СВЦЭМ!$B$39:$B$782,T$437)+'СЕТ СН'!$F$16</f>
        <v>0</v>
      </c>
      <c r="U467" s="36">
        <f>SUMIFS(СВЦЭМ!$L$40:$L$783,СВЦЭМ!$A$40:$A$783,$A467,СВЦЭМ!$B$39:$B$782,U$437)+'СЕТ СН'!$F$16</f>
        <v>0</v>
      </c>
      <c r="V467" s="36">
        <f>SUMIFS(СВЦЭМ!$L$40:$L$783,СВЦЭМ!$A$40:$A$783,$A467,СВЦЭМ!$B$39:$B$782,V$437)+'СЕТ СН'!$F$16</f>
        <v>0</v>
      </c>
      <c r="W467" s="36">
        <f>SUMIFS(СВЦЭМ!$L$40:$L$783,СВЦЭМ!$A$40:$A$783,$A467,СВЦЭМ!$B$39:$B$782,W$437)+'СЕТ СН'!$F$16</f>
        <v>0</v>
      </c>
      <c r="X467" s="36">
        <f>SUMIFS(СВЦЭМ!$L$40:$L$783,СВЦЭМ!$A$40:$A$783,$A467,СВЦЭМ!$B$39:$B$782,X$437)+'СЕТ СН'!$F$16</f>
        <v>0</v>
      </c>
      <c r="Y467" s="36">
        <f>SUMIFS(СВЦЭМ!$L$40:$L$783,СВЦЭМ!$A$40:$A$783,$A467,СВЦЭМ!$B$39:$B$782,Y$437)+'СЕТ СН'!$F$16</f>
        <v>0</v>
      </c>
    </row>
    <row r="468" spans="1:26" ht="15.75" hidden="1" x14ac:dyDescent="0.2">
      <c r="A468" s="35">
        <f t="shared" si="12"/>
        <v>45077</v>
      </c>
      <c r="B468" s="36">
        <f>SUMIFS(СВЦЭМ!$L$40:$L$783,СВЦЭМ!$A$40:$A$783,$A468,СВЦЭМ!$B$39:$B$782,B$437)+'СЕТ СН'!$F$16</f>
        <v>0</v>
      </c>
      <c r="C468" s="36">
        <f>SUMIFS(СВЦЭМ!$L$40:$L$783,СВЦЭМ!$A$40:$A$783,$A468,СВЦЭМ!$B$39:$B$782,C$437)+'СЕТ СН'!$F$16</f>
        <v>0</v>
      </c>
      <c r="D468" s="36">
        <f>SUMIFS(СВЦЭМ!$L$40:$L$783,СВЦЭМ!$A$40:$A$783,$A468,СВЦЭМ!$B$39:$B$782,D$437)+'СЕТ СН'!$F$16</f>
        <v>0</v>
      </c>
      <c r="E468" s="36">
        <f>SUMIFS(СВЦЭМ!$L$40:$L$783,СВЦЭМ!$A$40:$A$783,$A468,СВЦЭМ!$B$39:$B$782,E$437)+'СЕТ СН'!$F$16</f>
        <v>0</v>
      </c>
      <c r="F468" s="36">
        <f>SUMIFS(СВЦЭМ!$L$40:$L$783,СВЦЭМ!$A$40:$A$783,$A468,СВЦЭМ!$B$39:$B$782,F$437)+'СЕТ СН'!$F$16</f>
        <v>0</v>
      </c>
      <c r="G468" s="36">
        <f>SUMIFS(СВЦЭМ!$L$40:$L$783,СВЦЭМ!$A$40:$A$783,$A468,СВЦЭМ!$B$39:$B$782,G$437)+'СЕТ СН'!$F$16</f>
        <v>0</v>
      </c>
      <c r="H468" s="36">
        <f>SUMIFS(СВЦЭМ!$L$40:$L$783,СВЦЭМ!$A$40:$A$783,$A468,СВЦЭМ!$B$39:$B$782,H$437)+'СЕТ СН'!$F$16</f>
        <v>0</v>
      </c>
      <c r="I468" s="36">
        <f>SUMIFS(СВЦЭМ!$L$40:$L$783,СВЦЭМ!$A$40:$A$783,$A468,СВЦЭМ!$B$39:$B$782,I$437)+'СЕТ СН'!$F$16</f>
        <v>0</v>
      </c>
      <c r="J468" s="36">
        <f>SUMIFS(СВЦЭМ!$L$40:$L$783,СВЦЭМ!$A$40:$A$783,$A468,СВЦЭМ!$B$39:$B$782,J$437)+'СЕТ СН'!$F$16</f>
        <v>0</v>
      </c>
      <c r="K468" s="36">
        <f>SUMIFS(СВЦЭМ!$L$40:$L$783,СВЦЭМ!$A$40:$A$783,$A468,СВЦЭМ!$B$39:$B$782,K$437)+'СЕТ СН'!$F$16</f>
        <v>0</v>
      </c>
      <c r="L468" s="36">
        <f>SUMIFS(СВЦЭМ!$L$40:$L$783,СВЦЭМ!$A$40:$A$783,$A468,СВЦЭМ!$B$39:$B$782,L$437)+'СЕТ СН'!$F$16</f>
        <v>0</v>
      </c>
      <c r="M468" s="36">
        <f>SUMIFS(СВЦЭМ!$L$40:$L$783,СВЦЭМ!$A$40:$A$783,$A468,СВЦЭМ!$B$39:$B$782,M$437)+'СЕТ СН'!$F$16</f>
        <v>0</v>
      </c>
      <c r="N468" s="36">
        <f>SUMIFS(СВЦЭМ!$L$40:$L$783,СВЦЭМ!$A$40:$A$783,$A468,СВЦЭМ!$B$39:$B$782,N$437)+'СЕТ СН'!$F$16</f>
        <v>0</v>
      </c>
      <c r="O468" s="36">
        <f>SUMIFS(СВЦЭМ!$L$40:$L$783,СВЦЭМ!$A$40:$A$783,$A468,СВЦЭМ!$B$39:$B$782,O$437)+'СЕТ СН'!$F$16</f>
        <v>0</v>
      </c>
      <c r="P468" s="36">
        <f>SUMIFS(СВЦЭМ!$L$40:$L$783,СВЦЭМ!$A$40:$A$783,$A468,СВЦЭМ!$B$39:$B$782,P$437)+'СЕТ СН'!$F$16</f>
        <v>0</v>
      </c>
      <c r="Q468" s="36">
        <f>SUMIFS(СВЦЭМ!$L$40:$L$783,СВЦЭМ!$A$40:$A$783,$A468,СВЦЭМ!$B$39:$B$782,Q$437)+'СЕТ СН'!$F$16</f>
        <v>0</v>
      </c>
      <c r="R468" s="36">
        <f>SUMIFS(СВЦЭМ!$L$40:$L$783,СВЦЭМ!$A$40:$A$783,$A468,СВЦЭМ!$B$39:$B$782,R$437)+'СЕТ СН'!$F$16</f>
        <v>0</v>
      </c>
      <c r="S468" s="36">
        <f>SUMIFS(СВЦЭМ!$L$40:$L$783,СВЦЭМ!$A$40:$A$783,$A468,СВЦЭМ!$B$39:$B$782,S$437)+'СЕТ СН'!$F$16</f>
        <v>0</v>
      </c>
      <c r="T468" s="36">
        <f>SUMIFS(СВЦЭМ!$L$40:$L$783,СВЦЭМ!$A$40:$A$783,$A468,СВЦЭМ!$B$39:$B$782,T$437)+'СЕТ СН'!$F$16</f>
        <v>0</v>
      </c>
      <c r="U468" s="36">
        <f>SUMIFS(СВЦЭМ!$L$40:$L$783,СВЦЭМ!$A$40:$A$783,$A468,СВЦЭМ!$B$39:$B$782,U$437)+'СЕТ СН'!$F$16</f>
        <v>0</v>
      </c>
      <c r="V468" s="36">
        <f>SUMIFS(СВЦЭМ!$L$40:$L$783,СВЦЭМ!$A$40:$A$783,$A468,СВЦЭМ!$B$39:$B$782,V$437)+'СЕТ СН'!$F$16</f>
        <v>0</v>
      </c>
      <c r="W468" s="36">
        <f>SUMIFS(СВЦЭМ!$L$40:$L$783,СВЦЭМ!$A$40:$A$783,$A468,СВЦЭМ!$B$39:$B$782,W$437)+'СЕТ СН'!$F$16</f>
        <v>0</v>
      </c>
      <c r="X468" s="36">
        <f>SUMIFS(СВЦЭМ!$L$40:$L$783,СВЦЭМ!$A$40:$A$783,$A468,СВЦЭМ!$B$39:$B$782,X$437)+'СЕТ СН'!$F$16</f>
        <v>0</v>
      </c>
      <c r="Y468" s="36">
        <f>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725430.2350813743</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138</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582803.57999999996</v>
      </c>
      <c r="O479" s="144"/>
      <c r="P479" s="144">
        <f>'СЕТ СН'!$G$7</f>
        <v>958432.19</v>
      </c>
      <c r="Q479" s="144"/>
      <c r="R479" s="144">
        <f>'СЕТ СН'!$H$7</f>
        <v>1021971.76</v>
      </c>
      <c r="S479" s="144"/>
      <c r="T479" s="144">
        <f>'СЕТ СН'!$I$7</f>
        <v>771049.7</v>
      </c>
      <c r="U479" s="144"/>
    </row>
    <row r="482" spans="1:25" ht="15.75" x14ac:dyDescent="0.25">
      <c r="A482" s="145" t="s">
        <v>139</v>
      </c>
      <c r="B482" s="146"/>
      <c r="C482" s="146"/>
      <c r="D482" s="146"/>
      <c r="E482" s="146"/>
      <c r="F482" s="146"/>
      <c r="G482" s="146"/>
      <c r="H482" s="146"/>
      <c r="I482" s="146"/>
      <c r="J482" s="146"/>
      <c r="K482" s="146"/>
      <c r="L482" s="146"/>
      <c r="M482" s="147"/>
      <c r="N482" s="94" t="s">
        <v>140</v>
      </c>
      <c r="O482" s="95"/>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145</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256086.62</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70" zoomScaleNormal="70" zoomScaleSheetLayoutView="80" workbookViewId="0">
      <selection activeCell="P6" sqref="P6"/>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45291</v>
      </c>
      <c r="E5" s="52" t="s">
        <v>20</v>
      </c>
      <c r="F5" s="52">
        <v>1091.8</v>
      </c>
      <c r="G5" s="52">
        <v>1950.02</v>
      </c>
      <c r="H5" s="52">
        <v>2107.88</v>
      </c>
      <c r="I5" s="52">
        <v>2624.41</v>
      </c>
    </row>
    <row r="6" spans="1:9" ht="60" x14ac:dyDescent="0.2">
      <c r="A6" s="53" t="s">
        <v>134</v>
      </c>
      <c r="B6" s="92" t="s">
        <v>156</v>
      </c>
      <c r="C6" s="54">
        <v>44896</v>
      </c>
      <c r="D6" s="54">
        <v>45291</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44927</v>
      </c>
      <c r="D8" s="54">
        <v>45291</v>
      </c>
      <c r="E8" s="93" t="s">
        <v>143</v>
      </c>
      <c r="F8" s="96">
        <v>6.3399999999999998E-2</v>
      </c>
      <c r="G8" s="93"/>
      <c r="H8" s="93"/>
      <c r="I8" s="93"/>
    </row>
    <row r="9" spans="1:9" ht="75" x14ac:dyDescent="0.2">
      <c r="A9" s="53" t="s">
        <v>136</v>
      </c>
      <c r="B9" s="93" t="s">
        <v>141</v>
      </c>
      <c r="C9" s="54">
        <v>45047</v>
      </c>
      <c r="D9" s="54">
        <v>45077</v>
      </c>
      <c r="E9" s="93" t="s">
        <v>20</v>
      </c>
      <c r="F9" s="103"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J19" sqref="J19"/>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146</v>
      </c>
    </row>
    <row r="7" spans="1:4" ht="15" customHeight="1" x14ac:dyDescent="0.2">
      <c r="A7" s="175" t="s">
        <v>89</v>
      </c>
      <c r="B7" s="176"/>
      <c r="C7" s="67"/>
      <c r="D7" s="64" t="s">
        <v>160</v>
      </c>
    </row>
    <row r="8" spans="1:4" ht="15" customHeight="1" x14ac:dyDescent="0.2">
      <c r="A8" s="177" t="s">
        <v>90</v>
      </c>
      <c r="B8" s="177"/>
      <c r="C8" s="102"/>
      <c r="D8" s="68"/>
    </row>
    <row r="9" spans="1:4" ht="15" customHeight="1" x14ac:dyDescent="0.2">
      <c r="A9" s="69" t="s">
        <v>91</v>
      </c>
      <c r="B9" s="70"/>
      <c r="C9" s="71"/>
      <c r="D9" s="72"/>
    </row>
    <row r="10" spans="1:4" ht="30" customHeight="1" x14ac:dyDescent="0.2">
      <c r="A10" s="169" t="s">
        <v>92</v>
      </c>
      <c r="B10" s="170"/>
      <c r="C10" s="73"/>
      <c r="D10" s="74">
        <v>4.4130389299999999</v>
      </c>
    </row>
    <row r="11" spans="1:4" ht="66" customHeight="1" x14ac:dyDescent="0.2">
      <c r="A11" s="169" t="s">
        <v>93</v>
      </c>
      <c r="B11" s="170"/>
      <c r="C11" s="73"/>
      <c r="D11" s="74">
        <v>1648.1465550800001</v>
      </c>
    </row>
    <row r="12" spans="1:4" ht="30" customHeight="1" x14ac:dyDescent="0.2">
      <c r="A12" s="169" t="s">
        <v>94</v>
      </c>
      <c r="B12" s="170"/>
      <c r="C12" s="73"/>
      <c r="D12" s="75">
        <v>725430.2350813743</v>
      </c>
    </row>
    <row r="13" spans="1:4" ht="30" customHeight="1" x14ac:dyDescent="0.2">
      <c r="A13" s="169" t="s">
        <v>95</v>
      </c>
      <c r="B13" s="170"/>
      <c r="C13" s="73"/>
      <c r="D13" s="76"/>
    </row>
    <row r="14" spans="1:4" ht="15" customHeight="1" x14ac:dyDescent="0.2">
      <c r="A14" s="173" t="s">
        <v>96</v>
      </c>
      <c r="B14" s="174"/>
      <c r="C14" s="73"/>
      <c r="D14" s="74">
        <v>1748.42284234</v>
      </c>
    </row>
    <row r="15" spans="1:4" ht="15" customHeight="1" x14ac:dyDescent="0.2">
      <c r="A15" s="173" t="s">
        <v>97</v>
      </c>
      <c r="B15" s="174"/>
      <c r="C15" s="73"/>
      <c r="D15" s="74">
        <v>2817.7598142799998</v>
      </c>
    </row>
    <row r="16" spans="1:4" ht="15" customHeight="1" x14ac:dyDescent="0.2">
      <c r="A16" s="173" t="s">
        <v>98</v>
      </c>
      <c r="B16" s="174"/>
      <c r="C16" s="73"/>
      <c r="D16" s="74">
        <v>4526.0063277999998</v>
      </c>
    </row>
    <row r="17" spans="1:4" ht="15" customHeight="1" x14ac:dyDescent="0.2">
      <c r="A17" s="173" t="s">
        <v>99</v>
      </c>
      <c r="B17" s="174"/>
      <c r="C17" s="73"/>
      <c r="D17" s="74">
        <v>3317.6260668599998</v>
      </c>
    </row>
    <row r="18" spans="1:4" ht="52.5" customHeight="1" x14ac:dyDescent="0.2">
      <c r="A18" s="169" t="s">
        <v>100</v>
      </c>
      <c r="B18" s="170"/>
      <c r="C18" s="73"/>
      <c r="D18" s="74">
        <v>0</v>
      </c>
    </row>
    <row r="19" spans="1:4" ht="52.5" customHeight="1" x14ac:dyDescent="0.25">
      <c r="A19" s="169" t="s">
        <v>150</v>
      </c>
      <c r="B19" s="170"/>
      <c r="C19" s="81"/>
      <c r="D19" s="74">
        <v>1636.0609877899999</v>
      </c>
    </row>
    <row r="20" spans="1:4" ht="52.5" customHeight="1" x14ac:dyDescent="0.25">
      <c r="A20" s="169" t="s">
        <v>151</v>
      </c>
      <c r="B20" s="170"/>
      <c r="C20" s="81"/>
      <c r="D20" s="101"/>
    </row>
    <row r="21" spans="1:4" ht="52.5" customHeight="1" x14ac:dyDescent="0.25">
      <c r="A21" s="173" t="s">
        <v>152</v>
      </c>
      <c r="B21" s="174"/>
      <c r="C21" s="81"/>
      <c r="D21" s="74">
        <v>1736.9753742</v>
      </c>
    </row>
    <row r="22" spans="1:4" ht="52.5" customHeight="1" x14ac:dyDescent="0.25">
      <c r="A22" s="173" t="s">
        <v>153</v>
      </c>
      <c r="B22" s="174"/>
      <c r="C22" s="81"/>
      <c r="D22" s="74">
        <v>1600.9321551099999</v>
      </c>
    </row>
    <row r="23" spans="1:4" ht="52.5" customHeight="1" x14ac:dyDescent="0.25">
      <c r="A23" s="173" t="s">
        <v>154</v>
      </c>
      <c r="B23" s="174"/>
      <c r="C23" s="81"/>
      <c r="D23" s="74">
        <v>1557.01531488</v>
      </c>
    </row>
    <row r="24" spans="1:4" ht="52.5" customHeight="1" x14ac:dyDescent="0.25">
      <c r="A24" s="173" t="s">
        <v>155</v>
      </c>
      <c r="B24" s="174"/>
      <c r="C24" s="81"/>
      <c r="D24" s="74">
        <v>1588.9975873000001</v>
      </c>
    </row>
    <row r="25" spans="1:4" ht="15" customHeight="1" x14ac:dyDescent="0.2">
      <c r="A25" s="69" t="s">
        <v>101</v>
      </c>
      <c r="B25" s="70"/>
      <c r="C25" s="77"/>
      <c r="D25" s="78"/>
    </row>
    <row r="26" spans="1:4" ht="30" customHeight="1" x14ac:dyDescent="0.2">
      <c r="A26" s="169" t="s">
        <v>102</v>
      </c>
      <c r="B26" s="170"/>
      <c r="C26" s="73"/>
      <c r="D26" s="79">
        <v>723.13900000000001</v>
      </c>
    </row>
    <row r="27" spans="1:4" ht="30" customHeight="1" x14ac:dyDescent="0.2">
      <c r="A27" s="169" t="s">
        <v>103</v>
      </c>
      <c r="B27" s="170"/>
      <c r="C27" s="80"/>
      <c r="D27" s="79">
        <v>1.1060000000000001</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1.6597071581949999E-3</v>
      </c>
    </row>
    <row r="32" spans="1:4" ht="15" customHeight="1" x14ac:dyDescent="0.25">
      <c r="A32" s="173" t="s">
        <v>98</v>
      </c>
      <c r="B32" s="174"/>
      <c r="C32" s="81"/>
      <c r="D32" s="82">
        <v>4.0768980866230002E-3</v>
      </c>
    </row>
    <row r="33" spans="1:6" ht="15" customHeight="1" x14ac:dyDescent="0.25">
      <c r="A33" s="173" t="s">
        <v>99</v>
      </c>
      <c r="B33" s="174"/>
      <c r="C33" s="81"/>
      <c r="D33" s="82">
        <v>2.3657602197209998E-3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1711.3889448899999</v>
      </c>
      <c r="D39" s="84">
        <v>1709.2435311300001</v>
      </c>
      <c r="E39" s="84">
        <v>250.65584059</v>
      </c>
      <c r="F39" s="84">
        <v>250.65584059</v>
      </c>
    </row>
    <row r="40" spans="1:6" ht="12.75" customHeight="1" x14ac:dyDescent="0.2">
      <c r="A40" s="83" t="s">
        <v>161</v>
      </c>
      <c r="B40" s="83">
        <v>2</v>
      </c>
      <c r="C40" s="84">
        <v>1827.1097036000001</v>
      </c>
      <c r="D40" s="84">
        <v>1809.97672023</v>
      </c>
      <c r="E40" s="84">
        <v>265.42808441</v>
      </c>
      <c r="F40" s="84">
        <v>265.42808441</v>
      </c>
    </row>
    <row r="41" spans="1:6" ht="12.75" customHeight="1" x14ac:dyDescent="0.2">
      <c r="A41" s="83" t="s">
        <v>161</v>
      </c>
      <c r="B41" s="83">
        <v>3</v>
      </c>
      <c r="C41" s="84">
        <v>1875.02346616</v>
      </c>
      <c r="D41" s="84">
        <v>1867.5056161</v>
      </c>
      <c r="E41" s="84">
        <v>273.86453800999999</v>
      </c>
      <c r="F41" s="84">
        <v>273.86453800999999</v>
      </c>
    </row>
    <row r="42" spans="1:6" ht="12.75" customHeight="1" x14ac:dyDescent="0.2">
      <c r="A42" s="83" t="s">
        <v>161</v>
      </c>
      <c r="B42" s="83">
        <v>4</v>
      </c>
      <c r="C42" s="84">
        <v>1915.7737138699999</v>
      </c>
      <c r="D42" s="84">
        <v>1900.4454845400001</v>
      </c>
      <c r="E42" s="84">
        <v>278.69507869</v>
      </c>
      <c r="F42" s="84">
        <v>278.69507869</v>
      </c>
    </row>
    <row r="43" spans="1:6" ht="12.75" customHeight="1" x14ac:dyDescent="0.2">
      <c r="A43" s="83" t="s">
        <v>161</v>
      </c>
      <c r="B43" s="83">
        <v>5</v>
      </c>
      <c r="C43" s="84">
        <v>1915.3561118600001</v>
      </c>
      <c r="D43" s="84">
        <v>1904.63406493</v>
      </c>
      <c r="E43" s="84">
        <v>279.30932243000001</v>
      </c>
      <c r="F43" s="84">
        <v>279.30932243000001</v>
      </c>
    </row>
    <row r="44" spans="1:6" ht="12.75" customHeight="1" x14ac:dyDescent="0.2">
      <c r="A44" s="83" t="s">
        <v>161</v>
      </c>
      <c r="B44" s="83">
        <v>6</v>
      </c>
      <c r="C44" s="84">
        <v>1902.40627632</v>
      </c>
      <c r="D44" s="84">
        <v>1894.2176974500001</v>
      </c>
      <c r="E44" s="84">
        <v>277.78179093</v>
      </c>
      <c r="F44" s="84">
        <v>277.78179093</v>
      </c>
    </row>
    <row r="45" spans="1:6" ht="12.75" customHeight="1" x14ac:dyDescent="0.2">
      <c r="A45" s="83" t="s">
        <v>161</v>
      </c>
      <c r="B45" s="83">
        <v>7</v>
      </c>
      <c r="C45" s="84">
        <v>1903.0716294900001</v>
      </c>
      <c r="D45" s="84">
        <v>1895.4561935199999</v>
      </c>
      <c r="E45" s="84">
        <v>277.96341295000002</v>
      </c>
      <c r="F45" s="84">
        <v>277.96341295000002</v>
      </c>
    </row>
    <row r="46" spans="1:6" ht="12.75" customHeight="1" x14ac:dyDescent="0.2">
      <c r="A46" s="83" t="s">
        <v>161</v>
      </c>
      <c r="B46" s="83">
        <v>8</v>
      </c>
      <c r="C46" s="84">
        <v>1866.6432486399999</v>
      </c>
      <c r="D46" s="84">
        <v>1844.27456106</v>
      </c>
      <c r="E46" s="84">
        <v>270.45776798999998</v>
      </c>
      <c r="F46" s="84">
        <v>270.45776798999998</v>
      </c>
    </row>
    <row r="47" spans="1:6" ht="12.75" customHeight="1" x14ac:dyDescent="0.2">
      <c r="A47" s="83" t="s">
        <v>161</v>
      </c>
      <c r="B47" s="83">
        <v>9</v>
      </c>
      <c r="C47" s="84">
        <v>1809.9182730499999</v>
      </c>
      <c r="D47" s="84">
        <v>1793.8823962500001</v>
      </c>
      <c r="E47" s="84">
        <v>263.06789627000001</v>
      </c>
      <c r="F47" s="84">
        <v>263.06789627000001</v>
      </c>
    </row>
    <row r="48" spans="1:6" ht="12.75" customHeight="1" x14ac:dyDescent="0.2">
      <c r="A48" s="83" t="s">
        <v>161</v>
      </c>
      <c r="B48" s="83">
        <v>10</v>
      </c>
      <c r="C48" s="84">
        <v>1761.6140177</v>
      </c>
      <c r="D48" s="84">
        <v>1745.69354911</v>
      </c>
      <c r="E48" s="84">
        <v>256.00113499999998</v>
      </c>
      <c r="F48" s="84">
        <v>256.00113499999998</v>
      </c>
    </row>
    <row r="49" spans="1:6" ht="12.75" customHeight="1" x14ac:dyDescent="0.2">
      <c r="A49" s="83" t="s">
        <v>161</v>
      </c>
      <c r="B49" s="83">
        <v>11</v>
      </c>
      <c r="C49" s="84">
        <v>1727.7418877299999</v>
      </c>
      <c r="D49" s="84">
        <v>1711.8732729999999</v>
      </c>
      <c r="E49" s="84">
        <v>251.04148497</v>
      </c>
      <c r="F49" s="84">
        <v>251.04148497</v>
      </c>
    </row>
    <row r="50" spans="1:6" ht="12.75" customHeight="1" x14ac:dyDescent="0.2">
      <c r="A50" s="83" t="s">
        <v>161</v>
      </c>
      <c r="B50" s="83">
        <v>12</v>
      </c>
      <c r="C50" s="84">
        <v>1735.1712135099999</v>
      </c>
      <c r="D50" s="84">
        <v>1717.3897305800001</v>
      </c>
      <c r="E50" s="84">
        <v>251.85045822999999</v>
      </c>
      <c r="F50" s="84">
        <v>251.85045822999999</v>
      </c>
    </row>
    <row r="51" spans="1:6" ht="12.75" customHeight="1" x14ac:dyDescent="0.2">
      <c r="A51" s="83" t="s">
        <v>161</v>
      </c>
      <c r="B51" s="83">
        <v>13</v>
      </c>
      <c r="C51" s="84">
        <v>1766.0354305000001</v>
      </c>
      <c r="D51" s="84">
        <v>1750.5022457099999</v>
      </c>
      <c r="E51" s="84">
        <v>256.70631707000001</v>
      </c>
      <c r="F51" s="84">
        <v>256.70631707000001</v>
      </c>
    </row>
    <row r="52" spans="1:6" ht="12.75" customHeight="1" x14ac:dyDescent="0.2">
      <c r="A52" s="83" t="s">
        <v>161</v>
      </c>
      <c r="B52" s="83">
        <v>14</v>
      </c>
      <c r="C52" s="84">
        <v>1764.60280255</v>
      </c>
      <c r="D52" s="84">
        <v>1761.5108247000001</v>
      </c>
      <c r="E52" s="84">
        <v>258.32069475999998</v>
      </c>
      <c r="F52" s="84">
        <v>258.32069475999998</v>
      </c>
    </row>
    <row r="53" spans="1:6" ht="12.75" customHeight="1" x14ac:dyDescent="0.2">
      <c r="A53" s="83" t="s">
        <v>161</v>
      </c>
      <c r="B53" s="83">
        <v>15</v>
      </c>
      <c r="C53" s="84">
        <v>1774.99120573</v>
      </c>
      <c r="D53" s="84">
        <v>1759.5689948700001</v>
      </c>
      <c r="E53" s="84">
        <v>258.03593078</v>
      </c>
      <c r="F53" s="84">
        <v>258.03593078</v>
      </c>
    </row>
    <row r="54" spans="1:6" ht="12.75" customHeight="1" x14ac:dyDescent="0.2">
      <c r="A54" s="83" t="s">
        <v>161</v>
      </c>
      <c r="B54" s="83">
        <v>16</v>
      </c>
      <c r="C54" s="84">
        <v>1780.82525923</v>
      </c>
      <c r="D54" s="84">
        <v>1766.7921509800001</v>
      </c>
      <c r="E54" s="84">
        <v>259.09518666000002</v>
      </c>
      <c r="F54" s="84">
        <v>259.09518666000002</v>
      </c>
    </row>
    <row r="55" spans="1:6" ht="12.75" customHeight="1" x14ac:dyDescent="0.2">
      <c r="A55" s="83" t="s">
        <v>161</v>
      </c>
      <c r="B55" s="83">
        <v>17</v>
      </c>
      <c r="C55" s="84">
        <v>1778.7504771700001</v>
      </c>
      <c r="D55" s="84">
        <v>1763.5965768999999</v>
      </c>
      <c r="E55" s="84">
        <v>258.62656455000001</v>
      </c>
      <c r="F55" s="84">
        <v>258.62656455000001</v>
      </c>
    </row>
    <row r="56" spans="1:6" ht="12.75" customHeight="1" x14ac:dyDescent="0.2">
      <c r="A56" s="83" t="s">
        <v>161</v>
      </c>
      <c r="B56" s="83">
        <v>18</v>
      </c>
      <c r="C56" s="84">
        <v>1719.1993173400001</v>
      </c>
      <c r="D56" s="84">
        <v>1707.8869011500001</v>
      </c>
      <c r="E56" s="84">
        <v>250.45689454999999</v>
      </c>
      <c r="F56" s="84">
        <v>250.45689454999999</v>
      </c>
    </row>
    <row r="57" spans="1:6" ht="12.75" customHeight="1" x14ac:dyDescent="0.2">
      <c r="A57" s="83" t="s">
        <v>161</v>
      </c>
      <c r="B57" s="83">
        <v>19</v>
      </c>
      <c r="C57" s="84">
        <v>1701.642832</v>
      </c>
      <c r="D57" s="84">
        <v>1678.03186585</v>
      </c>
      <c r="E57" s="84">
        <v>246.07873612</v>
      </c>
      <c r="F57" s="84">
        <v>246.07873612</v>
      </c>
    </row>
    <row r="58" spans="1:6" ht="12.75" customHeight="1" x14ac:dyDescent="0.2">
      <c r="A58" s="83" t="s">
        <v>161</v>
      </c>
      <c r="B58" s="83">
        <v>20</v>
      </c>
      <c r="C58" s="84">
        <v>1671.4881571000001</v>
      </c>
      <c r="D58" s="84">
        <v>1652.1653887800001</v>
      </c>
      <c r="E58" s="84">
        <v>242.28548874000001</v>
      </c>
      <c r="F58" s="84">
        <v>242.28548874000001</v>
      </c>
    </row>
    <row r="59" spans="1:6" ht="12.75" customHeight="1" x14ac:dyDescent="0.2">
      <c r="A59" s="83" t="s">
        <v>161</v>
      </c>
      <c r="B59" s="83">
        <v>21</v>
      </c>
      <c r="C59" s="84">
        <v>1613.7014192900001</v>
      </c>
      <c r="D59" s="84">
        <v>1600.55990619</v>
      </c>
      <c r="E59" s="84">
        <v>234.71768732000001</v>
      </c>
      <c r="F59" s="84">
        <v>234.71768732000001</v>
      </c>
    </row>
    <row r="60" spans="1:6" ht="12.75" customHeight="1" x14ac:dyDescent="0.2">
      <c r="A60" s="83" t="s">
        <v>161</v>
      </c>
      <c r="B60" s="83">
        <v>22</v>
      </c>
      <c r="C60" s="84">
        <v>1595.6612833700001</v>
      </c>
      <c r="D60" s="84">
        <v>1579.5581185000001</v>
      </c>
      <c r="E60" s="84">
        <v>231.63783319000001</v>
      </c>
      <c r="F60" s="84">
        <v>231.63783319000001</v>
      </c>
    </row>
    <row r="61" spans="1:6" ht="12.75" customHeight="1" x14ac:dyDescent="0.2">
      <c r="A61" s="83" t="s">
        <v>161</v>
      </c>
      <c r="B61" s="83">
        <v>23</v>
      </c>
      <c r="C61" s="84">
        <v>1637.4106118899999</v>
      </c>
      <c r="D61" s="84">
        <v>1617.57779489</v>
      </c>
      <c r="E61" s="84">
        <v>237.21331366999999</v>
      </c>
      <c r="F61" s="84">
        <v>237.21331366999999</v>
      </c>
    </row>
    <row r="62" spans="1:6" ht="12.75" customHeight="1" x14ac:dyDescent="0.2">
      <c r="A62" s="83" t="s">
        <v>161</v>
      </c>
      <c r="B62" s="83">
        <v>24</v>
      </c>
      <c r="C62" s="84">
        <v>1688.49690375</v>
      </c>
      <c r="D62" s="84">
        <v>1669.2306748999999</v>
      </c>
      <c r="E62" s="84">
        <v>244.78806578999999</v>
      </c>
      <c r="F62" s="84">
        <v>244.78806578999999</v>
      </c>
    </row>
    <row r="63" spans="1:6" ht="12.75" customHeight="1" x14ac:dyDescent="0.2">
      <c r="A63" s="83" t="s">
        <v>162</v>
      </c>
      <c r="B63" s="83">
        <v>1</v>
      </c>
      <c r="C63" s="84">
        <v>1759.7738837300001</v>
      </c>
      <c r="D63" s="84">
        <v>1751.17659951</v>
      </c>
      <c r="E63" s="84">
        <v>256.80520919000003</v>
      </c>
      <c r="F63" s="84">
        <v>256.80520919000003</v>
      </c>
    </row>
    <row r="64" spans="1:6" ht="12.75" customHeight="1" x14ac:dyDescent="0.2">
      <c r="A64" s="83" t="s">
        <v>162</v>
      </c>
      <c r="B64" s="83">
        <v>2</v>
      </c>
      <c r="C64" s="84">
        <v>1826.6942341900001</v>
      </c>
      <c r="D64" s="84">
        <v>1814.5815103</v>
      </c>
      <c r="E64" s="84">
        <v>266.10336415</v>
      </c>
      <c r="F64" s="84">
        <v>266.10336415</v>
      </c>
    </row>
    <row r="65" spans="1:6" ht="12.75" customHeight="1" x14ac:dyDescent="0.2">
      <c r="A65" s="83" t="s">
        <v>162</v>
      </c>
      <c r="B65" s="83">
        <v>3</v>
      </c>
      <c r="C65" s="84">
        <v>1882.6709515699999</v>
      </c>
      <c r="D65" s="84">
        <v>1869.9770530799999</v>
      </c>
      <c r="E65" s="84">
        <v>274.22696741999999</v>
      </c>
      <c r="F65" s="84">
        <v>274.22696741999999</v>
      </c>
    </row>
    <row r="66" spans="1:6" ht="12.75" customHeight="1" x14ac:dyDescent="0.2">
      <c r="A66" s="83" t="s">
        <v>162</v>
      </c>
      <c r="B66" s="83">
        <v>4</v>
      </c>
      <c r="C66" s="84">
        <v>1891.6920817299999</v>
      </c>
      <c r="D66" s="84">
        <v>1875.9311375</v>
      </c>
      <c r="E66" s="84">
        <v>275.10011744000002</v>
      </c>
      <c r="F66" s="84">
        <v>275.10011744000002</v>
      </c>
    </row>
    <row r="67" spans="1:6" ht="12.75" customHeight="1" x14ac:dyDescent="0.2">
      <c r="A67" s="83" t="s">
        <v>162</v>
      </c>
      <c r="B67" s="83">
        <v>5</v>
      </c>
      <c r="C67" s="84">
        <v>1894.0467705900001</v>
      </c>
      <c r="D67" s="84">
        <v>1884.15220606</v>
      </c>
      <c r="E67" s="84">
        <v>276.30571443000002</v>
      </c>
      <c r="F67" s="84">
        <v>276.30571443000002</v>
      </c>
    </row>
    <row r="68" spans="1:6" ht="12.75" customHeight="1" x14ac:dyDescent="0.2">
      <c r="A68" s="83" t="s">
        <v>162</v>
      </c>
      <c r="B68" s="83">
        <v>6</v>
      </c>
      <c r="C68" s="84">
        <v>1888.68940217</v>
      </c>
      <c r="D68" s="84">
        <v>1880.30747524</v>
      </c>
      <c r="E68" s="84">
        <v>275.74189527999999</v>
      </c>
      <c r="F68" s="84">
        <v>275.74189527999999</v>
      </c>
    </row>
    <row r="69" spans="1:6" ht="12.75" customHeight="1" x14ac:dyDescent="0.2">
      <c r="A69" s="83" t="s">
        <v>162</v>
      </c>
      <c r="B69" s="83">
        <v>7</v>
      </c>
      <c r="C69" s="84">
        <v>1925.7121255300001</v>
      </c>
      <c r="D69" s="84">
        <v>1915.0474514699999</v>
      </c>
      <c r="E69" s="84">
        <v>280.83641678999999</v>
      </c>
      <c r="F69" s="84">
        <v>280.83641678999999</v>
      </c>
    </row>
    <row r="70" spans="1:6" ht="12.75" customHeight="1" x14ac:dyDescent="0.2">
      <c r="A70" s="83" t="s">
        <v>162</v>
      </c>
      <c r="B70" s="83">
        <v>8</v>
      </c>
      <c r="C70" s="84">
        <v>1763.6870204100001</v>
      </c>
      <c r="D70" s="84">
        <v>1743.0128425800001</v>
      </c>
      <c r="E70" s="84">
        <v>255.60801678999999</v>
      </c>
      <c r="F70" s="84">
        <v>255.60801678999999</v>
      </c>
    </row>
    <row r="71" spans="1:6" ht="12.75" customHeight="1" x14ac:dyDescent="0.2">
      <c r="A71" s="83" t="s">
        <v>162</v>
      </c>
      <c r="B71" s="83">
        <v>9</v>
      </c>
      <c r="C71" s="84">
        <v>1728.5133111099999</v>
      </c>
      <c r="D71" s="84">
        <v>1716.5916889</v>
      </c>
      <c r="E71" s="84">
        <v>251.73342761999999</v>
      </c>
      <c r="F71" s="84">
        <v>251.73342761999999</v>
      </c>
    </row>
    <row r="72" spans="1:6" ht="12.75" customHeight="1" x14ac:dyDescent="0.2">
      <c r="A72" s="83" t="s">
        <v>162</v>
      </c>
      <c r="B72" s="83">
        <v>10</v>
      </c>
      <c r="C72" s="84">
        <v>1711.91811205</v>
      </c>
      <c r="D72" s="84">
        <v>1700.68385137</v>
      </c>
      <c r="E72" s="84">
        <v>249.40058719999999</v>
      </c>
      <c r="F72" s="84">
        <v>249.40058719999999</v>
      </c>
    </row>
    <row r="73" spans="1:6" ht="12.75" customHeight="1" x14ac:dyDescent="0.2">
      <c r="A73" s="83" t="s">
        <v>162</v>
      </c>
      <c r="B73" s="83">
        <v>11</v>
      </c>
      <c r="C73" s="84">
        <v>1700.33569941</v>
      </c>
      <c r="D73" s="84">
        <v>1700.0861369100001</v>
      </c>
      <c r="E73" s="84">
        <v>249.31293403000001</v>
      </c>
      <c r="F73" s="84">
        <v>249.31293403000001</v>
      </c>
    </row>
    <row r="74" spans="1:6" ht="12.75" customHeight="1" x14ac:dyDescent="0.2">
      <c r="A74" s="83" t="s">
        <v>162</v>
      </c>
      <c r="B74" s="83">
        <v>12</v>
      </c>
      <c r="C74" s="84">
        <v>1720.3862381199999</v>
      </c>
      <c r="D74" s="84">
        <v>1708.64751241</v>
      </c>
      <c r="E74" s="84">
        <v>250.56843609000001</v>
      </c>
      <c r="F74" s="84">
        <v>250.56843609000001</v>
      </c>
    </row>
    <row r="75" spans="1:6" ht="12.75" customHeight="1" x14ac:dyDescent="0.2">
      <c r="A75" s="83" t="s">
        <v>162</v>
      </c>
      <c r="B75" s="83">
        <v>13</v>
      </c>
      <c r="C75" s="84">
        <v>1741.5088601499999</v>
      </c>
      <c r="D75" s="84">
        <v>1729.86653456</v>
      </c>
      <c r="E75" s="84">
        <v>253.68014704999999</v>
      </c>
      <c r="F75" s="84">
        <v>253.68014704999999</v>
      </c>
    </row>
    <row r="76" spans="1:6" ht="12.75" customHeight="1" x14ac:dyDescent="0.2">
      <c r="A76" s="83" t="s">
        <v>162</v>
      </c>
      <c r="B76" s="83">
        <v>14</v>
      </c>
      <c r="C76" s="84">
        <v>1758.5719404700001</v>
      </c>
      <c r="D76" s="84">
        <v>1747.37315646</v>
      </c>
      <c r="E76" s="84">
        <v>256.24744478000002</v>
      </c>
      <c r="F76" s="84">
        <v>256.24744478000002</v>
      </c>
    </row>
    <row r="77" spans="1:6" ht="12.75" customHeight="1" x14ac:dyDescent="0.2">
      <c r="A77" s="83" t="s">
        <v>162</v>
      </c>
      <c r="B77" s="83">
        <v>15</v>
      </c>
      <c r="C77" s="84">
        <v>1714.09029736</v>
      </c>
      <c r="D77" s="84">
        <v>1700.03582084</v>
      </c>
      <c r="E77" s="84">
        <v>249.30555532</v>
      </c>
      <c r="F77" s="84">
        <v>249.30555532</v>
      </c>
    </row>
    <row r="78" spans="1:6" ht="12.75" customHeight="1" x14ac:dyDescent="0.2">
      <c r="A78" s="83" t="s">
        <v>162</v>
      </c>
      <c r="B78" s="83">
        <v>16</v>
      </c>
      <c r="C78" s="84">
        <v>1657.4104457999999</v>
      </c>
      <c r="D78" s="84">
        <v>1653.6909793499999</v>
      </c>
      <c r="E78" s="84">
        <v>242.50921238000001</v>
      </c>
      <c r="F78" s="84">
        <v>242.50921238000001</v>
      </c>
    </row>
    <row r="79" spans="1:6" ht="12.75" customHeight="1" x14ac:dyDescent="0.2">
      <c r="A79" s="83" t="s">
        <v>162</v>
      </c>
      <c r="B79" s="83">
        <v>17</v>
      </c>
      <c r="C79" s="84">
        <v>1666.98751739</v>
      </c>
      <c r="D79" s="84">
        <v>1655.96038254</v>
      </c>
      <c r="E79" s="84">
        <v>242.84201408999999</v>
      </c>
      <c r="F79" s="84">
        <v>242.84201408999999</v>
      </c>
    </row>
    <row r="80" spans="1:6" ht="12.75" customHeight="1" x14ac:dyDescent="0.2">
      <c r="A80" s="83" t="s">
        <v>162</v>
      </c>
      <c r="B80" s="83">
        <v>18</v>
      </c>
      <c r="C80" s="84">
        <v>1626.4693390499999</v>
      </c>
      <c r="D80" s="84">
        <v>1620.5753787000001</v>
      </c>
      <c r="E80" s="84">
        <v>237.65290106</v>
      </c>
      <c r="F80" s="84">
        <v>237.65290106</v>
      </c>
    </row>
    <row r="81" spans="1:6" ht="12.75" customHeight="1" x14ac:dyDescent="0.2">
      <c r="A81" s="83" t="s">
        <v>162</v>
      </c>
      <c r="B81" s="83">
        <v>19</v>
      </c>
      <c r="C81" s="84">
        <v>1604.77256227</v>
      </c>
      <c r="D81" s="84">
        <v>1583.3827127899999</v>
      </c>
      <c r="E81" s="84">
        <v>232.19869937999999</v>
      </c>
      <c r="F81" s="84">
        <v>232.19869937999999</v>
      </c>
    </row>
    <row r="82" spans="1:6" ht="12.75" customHeight="1" x14ac:dyDescent="0.2">
      <c r="A82" s="83" t="s">
        <v>162</v>
      </c>
      <c r="B82" s="83">
        <v>20</v>
      </c>
      <c r="C82" s="84">
        <v>1578.5124499200001</v>
      </c>
      <c r="D82" s="84">
        <v>1558.35432713</v>
      </c>
      <c r="E82" s="84">
        <v>228.52835578</v>
      </c>
      <c r="F82" s="84">
        <v>228.52835578</v>
      </c>
    </row>
    <row r="83" spans="1:6" ht="12.75" customHeight="1" x14ac:dyDescent="0.2">
      <c r="A83" s="83" t="s">
        <v>162</v>
      </c>
      <c r="B83" s="83">
        <v>21</v>
      </c>
      <c r="C83" s="84">
        <v>1559.09693771</v>
      </c>
      <c r="D83" s="84">
        <v>1550.27584299</v>
      </c>
      <c r="E83" s="84">
        <v>227.34366840999999</v>
      </c>
      <c r="F83" s="84">
        <v>227.34366840999999</v>
      </c>
    </row>
    <row r="84" spans="1:6" ht="12.75" customHeight="1" x14ac:dyDescent="0.2">
      <c r="A84" s="83" t="s">
        <v>162</v>
      </c>
      <c r="B84" s="83">
        <v>22</v>
      </c>
      <c r="C84" s="84">
        <v>1534.65026919</v>
      </c>
      <c r="D84" s="84">
        <v>1524.0540688599999</v>
      </c>
      <c r="E84" s="84">
        <v>223.49831768999999</v>
      </c>
      <c r="F84" s="84">
        <v>223.49831768999999</v>
      </c>
    </row>
    <row r="85" spans="1:6" ht="12.75" customHeight="1" x14ac:dyDescent="0.2">
      <c r="A85" s="83" t="s">
        <v>162</v>
      </c>
      <c r="B85" s="83">
        <v>23</v>
      </c>
      <c r="C85" s="84">
        <v>1573.3212556200001</v>
      </c>
      <c r="D85" s="84">
        <v>1569.37310587</v>
      </c>
      <c r="E85" s="84">
        <v>230.14422923000001</v>
      </c>
      <c r="F85" s="84">
        <v>230.14422923000001</v>
      </c>
    </row>
    <row r="86" spans="1:6" ht="12.75" customHeight="1" x14ac:dyDescent="0.2">
      <c r="A86" s="83" t="s">
        <v>162</v>
      </c>
      <c r="B86" s="83">
        <v>24</v>
      </c>
      <c r="C86" s="84">
        <v>1615.0861461</v>
      </c>
      <c r="D86" s="84">
        <v>1601.01294439</v>
      </c>
      <c r="E86" s="84">
        <v>234.78412412</v>
      </c>
      <c r="F86" s="84">
        <v>234.78412412</v>
      </c>
    </row>
    <row r="87" spans="1:6" ht="12.75" customHeight="1" x14ac:dyDescent="0.2">
      <c r="A87" s="83" t="s">
        <v>163</v>
      </c>
      <c r="B87" s="83">
        <v>1</v>
      </c>
      <c r="C87" s="84">
        <v>1749.2934853300001</v>
      </c>
      <c r="D87" s="84">
        <v>1738.31647673</v>
      </c>
      <c r="E87" s="84">
        <v>254.91930772000001</v>
      </c>
      <c r="F87" s="84">
        <v>254.91930772000001</v>
      </c>
    </row>
    <row r="88" spans="1:6" ht="12.75" customHeight="1" x14ac:dyDescent="0.2">
      <c r="A88" s="83" t="s">
        <v>163</v>
      </c>
      <c r="B88" s="83">
        <v>2</v>
      </c>
      <c r="C88" s="84">
        <v>1813.7288963200001</v>
      </c>
      <c r="D88" s="84">
        <v>1801.25400027</v>
      </c>
      <c r="E88" s="84">
        <v>264.14892163000002</v>
      </c>
      <c r="F88" s="84">
        <v>264.14892163000002</v>
      </c>
    </row>
    <row r="89" spans="1:6" ht="12.75" customHeight="1" x14ac:dyDescent="0.2">
      <c r="A89" s="83" t="s">
        <v>163</v>
      </c>
      <c r="B89" s="83">
        <v>3</v>
      </c>
      <c r="C89" s="84">
        <v>1884.1465156100001</v>
      </c>
      <c r="D89" s="84">
        <v>1872.2368647799999</v>
      </c>
      <c r="E89" s="84">
        <v>274.55836255999998</v>
      </c>
      <c r="F89" s="84">
        <v>274.55836255999998</v>
      </c>
    </row>
    <row r="90" spans="1:6" ht="12.75" customHeight="1" x14ac:dyDescent="0.2">
      <c r="A90" s="83" t="s">
        <v>163</v>
      </c>
      <c r="B90" s="83">
        <v>4</v>
      </c>
      <c r="C90" s="84">
        <v>1889.7300292100001</v>
      </c>
      <c r="D90" s="84">
        <v>1876.71470129</v>
      </c>
      <c r="E90" s="84">
        <v>275.21502491000001</v>
      </c>
      <c r="F90" s="84">
        <v>275.21502491000001</v>
      </c>
    </row>
    <row r="91" spans="1:6" ht="12.75" customHeight="1" x14ac:dyDescent="0.2">
      <c r="A91" s="83" t="s">
        <v>163</v>
      </c>
      <c r="B91" s="83">
        <v>5</v>
      </c>
      <c r="C91" s="84">
        <v>1901.6193610800001</v>
      </c>
      <c r="D91" s="84">
        <v>1890.38452151</v>
      </c>
      <c r="E91" s="84">
        <v>277.21966627</v>
      </c>
      <c r="F91" s="84">
        <v>277.21966627</v>
      </c>
    </row>
    <row r="92" spans="1:6" ht="12.75" customHeight="1" x14ac:dyDescent="0.2">
      <c r="A92" s="83" t="s">
        <v>163</v>
      </c>
      <c r="B92" s="83">
        <v>6</v>
      </c>
      <c r="C92" s="84">
        <v>1860.4372651399999</v>
      </c>
      <c r="D92" s="84">
        <v>1851.1644504000001</v>
      </c>
      <c r="E92" s="84">
        <v>271.46815121999998</v>
      </c>
      <c r="F92" s="84">
        <v>271.46815121999998</v>
      </c>
    </row>
    <row r="93" spans="1:6" ht="12.75" customHeight="1" x14ac:dyDescent="0.2">
      <c r="A93" s="83" t="s">
        <v>163</v>
      </c>
      <c r="B93" s="83">
        <v>7</v>
      </c>
      <c r="C93" s="84">
        <v>1805.9095469700001</v>
      </c>
      <c r="D93" s="84">
        <v>1797.40681335</v>
      </c>
      <c r="E93" s="84">
        <v>263.58474230000002</v>
      </c>
      <c r="F93" s="84">
        <v>263.58474230000002</v>
      </c>
    </row>
    <row r="94" spans="1:6" ht="12.75" customHeight="1" x14ac:dyDescent="0.2">
      <c r="A94" s="83" t="s">
        <v>163</v>
      </c>
      <c r="B94" s="83">
        <v>8</v>
      </c>
      <c r="C94" s="84">
        <v>1737.74237309</v>
      </c>
      <c r="D94" s="84">
        <v>1717.6353250899999</v>
      </c>
      <c r="E94" s="84">
        <v>251.88647398000001</v>
      </c>
      <c r="F94" s="84">
        <v>251.88647398000001</v>
      </c>
    </row>
    <row r="95" spans="1:6" ht="12.75" customHeight="1" x14ac:dyDescent="0.2">
      <c r="A95" s="83" t="s">
        <v>163</v>
      </c>
      <c r="B95" s="83">
        <v>9</v>
      </c>
      <c r="C95" s="84">
        <v>1679.3127651499999</v>
      </c>
      <c r="D95" s="84">
        <v>1676.79847208</v>
      </c>
      <c r="E95" s="84">
        <v>245.89786233000001</v>
      </c>
      <c r="F95" s="84">
        <v>245.89786233000001</v>
      </c>
    </row>
    <row r="96" spans="1:6" ht="12.75" customHeight="1" x14ac:dyDescent="0.2">
      <c r="A96" s="83" t="s">
        <v>163</v>
      </c>
      <c r="B96" s="83">
        <v>10</v>
      </c>
      <c r="C96" s="84">
        <v>1645.2994042400001</v>
      </c>
      <c r="D96" s="84">
        <v>1637.42648394</v>
      </c>
      <c r="E96" s="84">
        <v>240.12406906999999</v>
      </c>
      <c r="F96" s="84">
        <v>240.12406906999999</v>
      </c>
    </row>
    <row r="97" spans="1:6" ht="12.75" customHeight="1" x14ac:dyDescent="0.2">
      <c r="A97" s="83" t="s">
        <v>163</v>
      </c>
      <c r="B97" s="83">
        <v>11</v>
      </c>
      <c r="C97" s="84">
        <v>1636.1795406199999</v>
      </c>
      <c r="D97" s="84">
        <v>1627.5999920500001</v>
      </c>
      <c r="E97" s="84">
        <v>238.68304119000001</v>
      </c>
      <c r="F97" s="84">
        <v>238.68304119000001</v>
      </c>
    </row>
    <row r="98" spans="1:6" ht="12.75" customHeight="1" x14ac:dyDescent="0.2">
      <c r="A98" s="83" t="s">
        <v>163</v>
      </c>
      <c r="B98" s="83">
        <v>12</v>
      </c>
      <c r="C98" s="84">
        <v>1664.6475230000001</v>
      </c>
      <c r="D98" s="84">
        <v>1654.1175724</v>
      </c>
      <c r="E98" s="84">
        <v>242.57177107000001</v>
      </c>
      <c r="F98" s="84">
        <v>242.57177107000001</v>
      </c>
    </row>
    <row r="99" spans="1:6" ht="12.75" customHeight="1" x14ac:dyDescent="0.2">
      <c r="A99" s="83" t="s">
        <v>163</v>
      </c>
      <c r="B99" s="83">
        <v>13</v>
      </c>
      <c r="C99" s="84">
        <v>1710.0379237100001</v>
      </c>
      <c r="D99" s="84">
        <v>1698.41070627</v>
      </c>
      <c r="E99" s="84">
        <v>249.06723675999999</v>
      </c>
      <c r="F99" s="84">
        <v>249.06723675999999</v>
      </c>
    </row>
    <row r="100" spans="1:6" ht="12.75" customHeight="1" x14ac:dyDescent="0.2">
      <c r="A100" s="83" t="s">
        <v>163</v>
      </c>
      <c r="B100" s="83">
        <v>14</v>
      </c>
      <c r="C100" s="84">
        <v>1716.5056186700001</v>
      </c>
      <c r="D100" s="84">
        <v>1709.02550963</v>
      </c>
      <c r="E100" s="84">
        <v>250.62386834</v>
      </c>
      <c r="F100" s="84">
        <v>250.62386834</v>
      </c>
    </row>
    <row r="101" spans="1:6" ht="12.75" customHeight="1" x14ac:dyDescent="0.2">
      <c r="A101" s="83" t="s">
        <v>163</v>
      </c>
      <c r="B101" s="83">
        <v>15</v>
      </c>
      <c r="C101" s="84">
        <v>1729.56370283</v>
      </c>
      <c r="D101" s="84">
        <v>1720.72012451</v>
      </c>
      <c r="E101" s="84">
        <v>252.33885129000001</v>
      </c>
      <c r="F101" s="84">
        <v>252.33885129000001</v>
      </c>
    </row>
    <row r="102" spans="1:6" ht="12.75" customHeight="1" x14ac:dyDescent="0.2">
      <c r="A102" s="83" t="s">
        <v>163</v>
      </c>
      <c r="B102" s="83">
        <v>16</v>
      </c>
      <c r="C102" s="84">
        <v>1743.7263876100001</v>
      </c>
      <c r="D102" s="84">
        <v>1734.9820478199999</v>
      </c>
      <c r="E102" s="84">
        <v>254.43032292999999</v>
      </c>
      <c r="F102" s="84">
        <v>254.43032292999999</v>
      </c>
    </row>
    <row r="103" spans="1:6" ht="12.75" customHeight="1" x14ac:dyDescent="0.2">
      <c r="A103" s="83" t="s">
        <v>163</v>
      </c>
      <c r="B103" s="83">
        <v>17</v>
      </c>
      <c r="C103" s="84">
        <v>1737.7785760300001</v>
      </c>
      <c r="D103" s="84">
        <v>1728.43405702</v>
      </c>
      <c r="E103" s="84">
        <v>253.47007818</v>
      </c>
      <c r="F103" s="84">
        <v>253.47007818</v>
      </c>
    </row>
    <row r="104" spans="1:6" ht="12.75" customHeight="1" x14ac:dyDescent="0.2">
      <c r="A104" s="83" t="s">
        <v>163</v>
      </c>
      <c r="B104" s="83">
        <v>18</v>
      </c>
      <c r="C104" s="84">
        <v>1692.07976125</v>
      </c>
      <c r="D104" s="84">
        <v>1685.7242671399999</v>
      </c>
      <c r="E104" s="84">
        <v>247.20680551999999</v>
      </c>
      <c r="F104" s="84">
        <v>247.20680551999999</v>
      </c>
    </row>
    <row r="105" spans="1:6" ht="12.75" customHeight="1" x14ac:dyDescent="0.2">
      <c r="A105" s="83" t="s">
        <v>163</v>
      </c>
      <c r="B105" s="83">
        <v>19</v>
      </c>
      <c r="C105" s="84">
        <v>1669.1786718000001</v>
      </c>
      <c r="D105" s="84">
        <v>1647.97940636</v>
      </c>
      <c r="E105" s="84">
        <v>241.67162597999999</v>
      </c>
      <c r="F105" s="84">
        <v>241.67162597999999</v>
      </c>
    </row>
    <row r="106" spans="1:6" ht="12.75" customHeight="1" x14ac:dyDescent="0.2">
      <c r="A106" s="83" t="s">
        <v>163</v>
      </c>
      <c r="B106" s="83">
        <v>20</v>
      </c>
      <c r="C106" s="84">
        <v>1644.0620110899999</v>
      </c>
      <c r="D106" s="84">
        <v>1630.1316127800001</v>
      </c>
      <c r="E106" s="84">
        <v>239.05429638000001</v>
      </c>
      <c r="F106" s="84">
        <v>239.05429638000001</v>
      </c>
    </row>
    <row r="107" spans="1:6" ht="12.75" customHeight="1" x14ac:dyDescent="0.2">
      <c r="A107" s="83" t="s">
        <v>163</v>
      </c>
      <c r="B107" s="83">
        <v>21</v>
      </c>
      <c r="C107" s="84">
        <v>1600.3634471299999</v>
      </c>
      <c r="D107" s="84">
        <v>1598.1951713000001</v>
      </c>
      <c r="E107" s="84">
        <v>234.37090548</v>
      </c>
      <c r="F107" s="84">
        <v>234.37090548</v>
      </c>
    </row>
    <row r="108" spans="1:6" ht="12.75" customHeight="1" x14ac:dyDescent="0.2">
      <c r="A108" s="83" t="s">
        <v>163</v>
      </c>
      <c r="B108" s="83">
        <v>22</v>
      </c>
      <c r="C108" s="84">
        <v>1589.5446408800001</v>
      </c>
      <c r="D108" s="84">
        <v>1582.93326398</v>
      </c>
      <c r="E108" s="84">
        <v>232.13278894999999</v>
      </c>
      <c r="F108" s="84">
        <v>232.13278894999999</v>
      </c>
    </row>
    <row r="109" spans="1:6" ht="12.75" customHeight="1" x14ac:dyDescent="0.2">
      <c r="A109" s="83" t="s">
        <v>163</v>
      </c>
      <c r="B109" s="83">
        <v>23</v>
      </c>
      <c r="C109" s="84">
        <v>1643.2829915100001</v>
      </c>
      <c r="D109" s="84">
        <v>1632.16683706</v>
      </c>
      <c r="E109" s="84">
        <v>239.35275639</v>
      </c>
      <c r="F109" s="84">
        <v>239.35275639</v>
      </c>
    </row>
    <row r="110" spans="1:6" ht="12.75" customHeight="1" x14ac:dyDescent="0.2">
      <c r="A110" s="83" t="s">
        <v>163</v>
      </c>
      <c r="B110" s="83">
        <v>24</v>
      </c>
      <c r="C110" s="84">
        <v>1702.59173704</v>
      </c>
      <c r="D110" s="84">
        <v>1688.24720252</v>
      </c>
      <c r="E110" s="84">
        <v>247.57678702000001</v>
      </c>
      <c r="F110" s="84">
        <v>247.57678702000001</v>
      </c>
    </row>
    <row r="111" spans="1:6" ht="12.75" customHeight="1" x14ac:dyDescent="0.2">
      <c r="A111" s="83" t="s">
        <v>164</v>
      </c>
      <c r="B111" s="83">
        <v>1</v>
      </c>
      <c r="C111" s="84">
        <v>1894.8920359799999</v>
      </c>
      <c r="D111" s="84">
        <v>1882.8689006699999</v>
      </c>
      <c r="E111" s="84">
        <v>276.11752123999997</v>
      </c>
      <c r="F111" s="84">
        <v>276.11752123999997</v>
      </c>
    </row>
    <row r="112" spans="1:6" ht="12.75" customHeight="1" x14ac:dyDescent="0.2">
      <c r="A112" s="83" t="s">
        <v>164</v>
      </c>
      <c r="B112" s="83">
        <v>2</v>
      </c>
      <c r="C112" s="84">
        <v>1975.6571146399999</v>
      </c>
      <c r="D112" s="84">
        <v>1962.11235792</v>
      </c>
      <c r="E112" s="84">
        <v>287.73835527</v>
      </c>
      <c r="F112" s="84">
        <v>287.73835527</v>
      </c>
    </row>
    <row r="113" spans="1:6" ht="12.75" customHeight="1" x14ac:dyDescent="0.2">
      <c r="A113" s="83" t="s">
        <v>164</v>
      </c>
      <c r="B113" s="83">
        <v>3</v>
      </c>
      <c r="C113" s="84">
        <v>2029.2637113599999</v>
      </c>
      <c r="D113" s="84">
        <v>2017.7188212599999</v>
      </c>
      <c r="E113" s="84">
        <v>295.89288945999999</v>
      </c>
      <c r="F113" s="84">
        <v>295.89288945999999</v>
      </c>
    </row>
    <row r="114" spans="1:6" ht="12.75" customHeight="1" x14ac:dyDescent="0.2">
      <c r="A114" s="83" t="s">
        <v>164</v>
      </c>
      <c r="B114" s="83">
        <v>4</v>
      </c>
      <c r="C114" s="84">
        <v>2032.5465217000001</v>
      </c>
      <c r="D114" s="84">
        <v>2016.5380714400001</v>
      </c>
      <c r="E114" s="84">
        <v>295.71973575999999</v>
      </c>
      <c r="F114" s="84">
        <v>295.71973575999999</v>
      </c>
    </row>
    <row r="115" spans="1:6" ht="12.75" customHeight="1" x14ac:dyDescent="0.2">
      <c r="A115" s="83" t="s">
        <v>164</v>
      </c>
      <c r="B115" s="83">
        <v>5</v>
      </c>
      <c r="C115" s="84">
        <v>2028.8385067700001</v>
      </c>
      <c r="D115" s="84">
        <v>2014.8351886299999</v>
      </c>
      <c r="E115" s="84">
        <v>295.47001269999998</v>
      </c>
      <c r="F115" s="84">
        <v>295.47001269999998</v>
      </c>
    </row>
    <row r="116" spans="1:6" ht="12.75" customHeight="1" x14ac:dyDescent="0.2">
      <c r="A116" s="83" t="s">
        <v>164</v>
      </c>
      <c r="B116" s="83">
        <v>6</v>
      </c>
      <c r="C116" s="84">
        <v>2026.5465587799999</v>
      </c>
      <c r="D116" s="84">
        <v>2014.75030526</v>
      </c>
      <c r="E116" s="84">
        <v>295.45756478999999</v>
      </c>
      <c r="F116" s="84">
        <v>295.45756478999999</v>
      </c>
    </row>
    <row r="117" spans="1:6" ht="12.75" customHeight="1" x14ac:dyDescent="0.2">
      <c r="A117" s="83" t="s">
        <v>164</v>
      </c>
      <c r="B117" s="83">
        <v>7</v>
      </c>
      <c r="C117" s="84">
        <v>2007.0146656700001</v>
      </c>
      <c r="D117" s="84">
        <v>1984.0445615399999</v>
      </c>
      <c r="E117" s="84">
        <v>290.95465231999998</v>
      </c>
      <c r="F117" s="84">
        <v>290.95465231999998</v>
      </c>
    </row>
    <row r="118" spans="1:6" ht="12.75" customHeight="1" x14ac:dyDescent="0.2">
      <c r="A118" s="83" t="s">
        <v>164</v>
      </c>
      <c r="B118" s="83">
        <v>8</v>
      </c>
      <c r="C118" s="84">
        <v>1954.58320884</v>
      </c>
      <c r="D118" s="84">
        <v>1927.8206844199999</v>
      </c>
      <c r="E118" s="84">
        <v>282.70957611</v>
      </c>
      <c r="F118" s="84">
        <v>282.70957611</v>
      </c>
    </row>
    <row r="119" spans="1:6" ht="12.75" customHeight="1" x14ac:dyDescent="0.2">
      <c r="A119" s="83" t="s">
        <v>164</v>
      </c>
      <c r="B119" s="83">
        <v>9</v>
      </c>
      <c r="C119" s="84">
        <v>1889.88468493</v>
      </c>
      <c r="D119" s="84">
        <v>1873.4279047</v>
      </c>
      <c r="E119" s="84">
        <v>274.73302526999998</v>
      </c>
      <c r="F119" s="84">
        <v>274.73302526999998</v>
      </c>
    </row>
    <row r="120" spans="1:6" ht="12.75" customHeight="1" x14ac:dyDescent="0.2">
      <c r="A120" s="83" t="s">
        <v>164</v>
      </c>
      <c r="B120" s="83">
        <v>10</v>
      </c>
      <c r="C120" s="84">
        <v>1873.09767812</v>
      </c>
      <c r="D120" s="84">
        <v>1860.22986823</v>
      </c>
      <c r="E120" s="84">
        <v>272.79756968999999</v>
      </c>
      <c r="F120" s="84">
        <v>272.79756968999999</v>
      </c>
    </row>
    <row r="121" spans="1:6" ht="12.75" customHeight="1" x14ac:dyDescent="0.2">
      <c r="A121" s="83" t="s">
        <v>164</v>
      </c>
      <c r="B121" s="83">
        <v>11</v>
      </c>
      <c r="C121" s="84">
        <v>1848.64970595</v>
      </c>
      <c r="D121" s="84">
        <v>1835.96173634</v>
      </c>
      <c r="E121" s="84">
        <v>269.23871521000001</v>
      </c>
      <c r="F121" s="84">
        <v>269.23871521000001</v>
      </c>
    </row>
    <row r="122" spans="1:6" ht="12.75" customHeight="1" x14ac:dyDescent="0.2">
      <c r="A122" s="83" t="s">
        <v>164</v>
      </c>
      <c r="B122" s="83">
        <v>12</v>
      </c>
      <c r="C122" s="84">
        <v>1875.21725023</v>
      </c>
      <c r="D122" s="84">
        <v>1859.23025254</v>
      </c>
      <c r="E122" s="84">
        <v>272.65097881000003</v>
      </c>
      <c r="F122" s="84">
        <v>272.65097881000003</v>
      </c>
    </row>
    <row r="123" spans="1:6" ht="12.75" customHeight="1" x14ac:dyDescent="0.2">
      <c r="A123" s="83" t="s">
        <v>164</v>
      </c>
      <c r="B123" s="83">
        <v>13</v>
      </c>
      <c r="C123" s="84">
        <v>1912.4571810899999</v>
      </c>
      <c r="D123" s="84">
        <v>1896.91200121</v>
      </c>
      <c r="E123" s="84">
        <v>278.17690313000003</v>
      </c>
      <c r="F123" s="84">
        <v>278.17690313000003</v>
      </c>
    </row>
    <row r="124" spans="1:6" ht="12.75" customHeight="1" x14ac:dyDescent="0.2">
      <c r="A124" s="83" t="s">
        <v>164</v>
      </c>
      <c r="B124" s="83">
        <v>14</v>
      </c>
      <c r="C124" s="84">
        <v>1925.11116952</v>
      </c>
      <c r="D124" s="84">
        <v>1912.1880822400001</v>
      </c>
      <c r="E124" s="84">
        <v>280.4170982</v>
      </c>
      <c r="F124" s="84">
        <v>280.4170982</v>
      </c>
    </row>
    <row r="125" spans="1:6" ht="12.75" customHeight="1" x14ac:dyDescent="0.2">
      <c r="A125" s="83" t="s">
        <v>164</v>
      </c>
      <c r="B125" s="83">
        <v>15</v>
      </c>
      <c r="C125" s="84">
        <v>1938.84677265</v>
      </c>
      <c r="D125" s="84">
        <v>1925.9869113100001</v>
      </c>
      <c r="E125" s="84">
        <v>282.44065834999998</v>
      </c>
      <c r="F125" s="84">
        <v>282.44065834999998</v>
      </c>
    </row>
    <row r="126" spans="1:6" ht="12.75" customHeight="1" x14ac:dyDescent="0.2">
      <c r="A126" s="83" t="s">
        <v>164</v>
      </c>
      <c r="B126" s="83">
        <v>16</v>
      </c>
      <c r="C126" s="84">
        <v>1951.1987555999999</v>
      </c>
      <c r="D126" s="84">
        <v>1939.4337498499999</v>
      </c>
      <c r="E126" s="84">
        <v>284.41260005999999</v>
      </c>
      <c r="F126" s="84">
        <v>284.41260005999999</v>
      </c>
    </row>
    <row r="127" spans="1:6" ht="12.75" customHeight="1" x14ac:dyDescent="0.2">
      <c r="A127" s="83" t="s">
        <v>164</v>
      </c>
      <c r="B127" s="83">
        <v>17</v>
      </c>
      <c r="C127" s="84">
        <v>1934.9924275200001</v>
      </c>
      <c r="D127" s="84">
        <v>1923.87518228</v>
      </c>
      <c r="E127" s="84">
        <v>282.13097912000001</v>
      </c>
      <c r="F127" s="84">
        <v>282.13097912000001</v>
      </c>
    </row>
    <row r="128" spans="1:6" ht="12.75" customHeight="1" x14ac:dyDescent="0.2">
      <c r="A128" s="83" t="s">
        <v>164</v>
      </c>
      <c r="B128" s="83">
        <v>18</v>
      </c>
      <c r="C128" s="84">
        <v>1889.32349821</v>
      </c>
      <c r="D128" s="84">
        <v>1874.3226527899999</v>
      </c>
      <c r="E128" s="84">
        <v>274.86423760999998</v>
      </c>
      <c r="F128" s="84">
        <v>274.86423760999998</v>
      </c>
    </row>
    <row r="129" spans="1:6" ht="12.75" customHeight="1" x14ac:dyDescent="0.2">
      <c r="A129" s="83" t="s">
        <v>164</v>
      </c>
      <c r="B129" s="83">
        <v>19</v>
      </c>
      <c r="C129" s="84">
        <v>1851.3789075699999</v>
      </c>
      <c r="D129" s="84">
        <v>1827.6832078899999</v>
      </c>
      <c r="E129" s="84">
        <v>268.02469188999999</v>
      </c>
      <c r="F129" s="84">
        <v>268.02469188999999</v>
      </c>
    </row>
    <row r="130" spans="1:6" ht="12.75" customHeight="1" x14ac:dyDescent="0.2">
      <c r="A130" s="83" t="s">
        <v>164</v>
      </c>
      <c r="B130" s="83">
        <v>20</v>
      </c>
      <c r="C130" s="84">
        <v>1819.2894752300001</v>
      </c>
      <c r="D130" s="84">
        <v>1800.47167618</v>
      </c>
      <c r="E130" s="84">
        <v>264.03419595999998</v>
      </c>
      <c r="F130" s="84">
        <v>264.03419595999998</v>
      </c>
    </row>
    <row r="131" spans="1:6" ht="12.75" customHeight="1" x14ac:dyDescent="0.2">
      <c r="A131" s="83" t="s">
        <v>164</v>
      </c>
      <c r="B131" s="83">
        <v>21</v>
      </c>
      <c r="C131" s="84">
        <v>1786.7895096499999</v>
      </c>
      <c r="D131" s="84">
        <v>1771.53361632</v>
      </c>
      <c r="E131" s="84">
        <v>259.79050945</v>
      </c>
      <c r="F131" s="84">
        <v>259.79050945</v>
      </c>
    </row>
    <row r="132" spans="1:6" ht="12.75" customHeight="1" x14ac:dyDescent="0.2">
      <c r="A132" s="83" t="s">
        <v>164</v>
      </c>
      <c r="B132" s="83">
        <v>22</v>
      </c>
      <c r="C132" s="84">
        <v>1769.1442761200001</v>
      </c>
      <c r="D132" s="84">
        <v>1758.46794477</v>
      </c>
      <c r="E132" s="84">
        <v>257.87446482000001</v>
      </c>
      <c r="F132" s="84">
        <v>257.87446482000001</v>
      </c>
    </row>
    <row r="133" spans="1:6" ht="12.75" customHeight="1" x14ac:dyDescent="0.2">
      <c r="A133" s="83" t="s">
        <v>164</v>
      </c>
      <c r="B133" s="83">
        <v>23</v>
      </c>
      <c r="C133" s="84">
        <v>1824.64505317</v>
      </c>
      <c r="D133" s="84">
        <v>1813.4948374600001</v>
      </c>
      <c r="E133" s="84">
        <v>265.94400658000001</v>
      </c>
      <c r="F133" s="84">
        <v>265.94400658000001</v>
      </c>
    </row>
    <row r="134" spans="1:6" ht="12.75" customHeight="1" x14ac:dyDescent="0.2">
      <c r="A134" s="83" t="s">
        <v>164</v>
      </c>
      <c r="B134" s="83">
        <v>24</v>
      </c>
      <c r="C134" s="84">
        <v>1859.13377436</v>
      </c>
      <c r="D134" s="84">
        <v>1847.33037302</v>
      </c>
      <c r="E134" s="84">
        <v>270.90589437</v>
      </c>
      <c r="F134" s="84">
        <v>270.90589437</v>
      </c>
    </row>
    <row r="135" spans="1:6" ht="12.75" customHeight="1" x14ac:dyDescent="0.2">
      <c r="A135" s="83" t="s">
        <v>165</v>
      </c>
      <c r="B135" s="83">
        <v>1</v>
      </c>
      <c r="C135" s="84">
        <v>1876.5307907900001</v>
      </c>
      <c r="D135" s="84">
        <v>1869.2532468100001</v>
      </c>
      <c r="E135" s="84">
        <v>274.12082322999998</v>
      </c>
      <c r="F135" s="84">
        <v>274.12082322999998</v>
      </c>
    </row>
    <row r="136" spans="1:6" ht="12.75" customHeight="1" x14ac:dyDescent="0.2">
      <c r="A136" s="83" t="s">
        <v>165</v>
      </c>
      <c r="B136" s="83">
        <v>2</v>
      </c>
      <c r="C136" s="84">
        <v>1902.23114111</v>
      </c>
      <c r="D136" s="84">
        <v>1893.1495050599999</v>
      </c>
      <c r="E136" s="84">
        <v>277.62514347000001</v>
      </c>
      <c r="F136" s="84">
        <v>277.62514347000001</v>
      </c>
    </row>
    <row r="137" spans="1:6" ht="12.75" customHeight="1" x14ac:dyDescent="0.2">
      <c r="A137" s="83" t="s">
        <v>165</v>
      </c>
      <c r="B137" s="83">
        <v>3</v>
      </c>
      <c r="C137" s="84">
        <v>1979.0753071500001</v>
      </c>
      <c r="D137" s="84">
        <v>1970.9457481699999</v>
      </c>
      <c r="E137" s="84">
        <v>289.03374753999998</v>
      </c>
      <c r="F137" s="84">
        <v>289.03374753999998</v>
      </c>
    </row>
    <row r="138" spans="1:6" ht="12.75" customHeight="1" x14ac:dyDescent="0.2">
      <c r="A138" s="83" t="s">
        <v>165</v>
      </c>
      <c r="B138" s="83">
        <v>4</v>
      </c>
      <c r="C138" s="84">
        <v>1978.4783969499999</v>
      </c>
      <c r="D138" s="84">
        <v>1966.80692617</v>
      </c>
      <c r="E138" s="84">
        <v>288.42680073000002</v>
      </c>
      <c r="F138" s="84">
        <v>288.42680073000002</v>
      </c>
    </row>
    <row r="139" spans="1:6" ht="12.75" customHeight="1" x14ac:dyDescent="0.2">
      <c r="A139" s="83" t="s">
        <v>165</v>
      </c>
      <c r="B139" s="83">
        <v>5</v>
      </c>
      <c r="C139" s="84">
        <v>1981.16533329</v>
      </c>
      <c r="D139" s="84">
        <v>1971.18066933</v>
      </c>
      <c r="E139" s="84">
        <v>289.06819808</v>
      </c>
      <c r="F139" s="84">
        <v>289.06819808</v>
      </c>
    </row>
    <row r="140" spans="1:6" ht="12.75" customHeight="1" x14ac:dyDescent="0.2">
      <c r="A140" s="83" t="s">
        <v>165</v>
      </c>
      <c r="B140" s="83">
        <v>6</v>
      </c>
      <c r="C140" s="84">
        <v>1964.3196541899999</v>
      </c>
      <c r="D140" s="84">
        <v>1954.3093456399999</v>
      </c>
      <c r="E140" s="84">
        <v>286.59406508000001</v>
      </c>
      <c r="F140" s="84">
        <v>286.59406508000001</v>
      </c>
    </row>
    <row r="141" spans="1:6" ht="12.75" customHeight="1" x14ac:dyDescent="0.2">
      <c r="A141" s="83" t="s">
        <v>165</v>
      </c>
      <c r="B141" s="83">
        <v>7</v>
      </c>
      <c r="C141" s="84">
        <v>1909.52396727</v>
      </c>
      <c r="D141" s="84">
        <v>1898.68926966</v>
      </c>
      <c r="E141" s="84">
        <v>278.43753464000002</v>
      </c>
      <c r="F141" s="84">
        <v>278.43753464000002</v>
      </c>
    </row>
    <row r="142" spans="1:6" ht="12.75" customHeight="1" x14ac:dyDescent="0.2">
      <c r="A142" s="83" t="s">
        <v>165</v>
      </c>
      <c r="B142" s="83">
        <v>8</v>
      </c>
      <c r="C142" s="84">
        <v>1792.06640821</v>
      </c>
      <c r="D142" s="84">
        <v>1791.69318825</v>
      </c>
      <c r="E142" s="84">
        <v>262.74685497000002</v>
      </c>
      <c r="F142" s="84">
        <v>262.74685497000002</v>
      </c>
    </row>
    <row r="143" spans="1:6" ht="12.75" customHeight="1" x14ac:dyDescent="0.2">
      <c r="A143" s="83" t="s">
        <v>165</v>
      </c>
      <c r="B143" s="83">
        <v>9</v>
      </c>
      <c r="C143" s="84">
        <v>1813.7739522300001</v>
      </c>
      <c r="D143" s="84">
        <v>1803.6840892099999</v>
      </c>
      <c r="E143" s="84">
        <v>264.50528745999998</v>
      </c>
      <c r="F143" s="84">
        <v>264.50528745999998</v>
      </c>
    </row>
    <row r="144" spans="1:6" ht="12.75" customHeight="1" x14ac:dyDescent="0.2">
      <c r="A144" s="83" t="s">
        <v>165</v>
      </c>
      <c r="B144" s="83">
        <v>10</v>
      </c>
      <c r="C144" s="84">
        <v>1782.2452949200001</v>
      </c>
      <c r="D144" s="84">
        <v>1773.42501363</v>
      </c>
      <c r="E144" s="84">
        <v>260.06787764000001</v>
      </c>
      <c r="F144" s="84">
        <v>260.06787764000001</v>
      </c>
    </row>
    <row r="145" spans="1:6" ht="12.75" customHeight="1" x14ac:dyDescent="0.2">
      <c r="A145" s="83" t="s">
        <v>165</v>
      </c>
      <c r="B145" s="83">
        <v>11</v>
      </c>
      <c r="C145" s="84">
        <v>1761.13500509</v>
      </c>
      <c r="D145" s="84">
        <v>1752.81557352</v>
      </c>
      <c r="E145" s="84">
        <v>257.04556020000001</v>
      </c>
      <c r="F145" s="84">
        <v>257.04556020000001</v>
      </c>
    </row>
    <row r="146" spans="1:6" ht="12.75" customHeight="1" x14ac:dyDescent="0.2">
      <c r="A146" s="83" t="s">
        <v>165</v>
      </c>
      <c r="B146" s="83">
        <v>12</v>
      </c>
      <c r="C146" s="84">
        <v>1780.20299443</v>
      </c>
      <c r="D146" s="84">
        <v>1771.0026477199999</v>
      </c>
      <c r="E146" s="84">
        <v>259.71264437000002</v>
      </c>
      <c r="F146" s="84">
        <v>259.71264437000002</v>
      </c>
    </row>
    <row r="147" spans="1:6" ht="12.75" customHeight="1" x14ac:dyDescent="0.2">
      <c r="A147" s="83" t="s">
        <v>165</v>
      </c>
      <c r="B147" s="83">
        <v>13</v>
      </c>
      <c r="C147" s="84">
        <v>1820.3089144</v>
      </c>
      <c r="D147" s="84">
        <v>1807.5125896699999</v>
      </c>
      <c r="E147" s="84">
        <v>265.06672646999999</v>
      </c>
      <c r="F147" s="84">
        <v>265.06672646999999</v>
      </c>
    </row>
    <row r="148" spans="1:6" ht="12.75" customHeight="1" x14ac:dyDescent="0.2">
      <c r="A148" s="83" t="s">
        <v>165</v>
      </c>
      <c r="B148" s="83">
        <v>14</v>
      </c>
      <c r="C148" s="84">
        <v>1824.4976519500001</v>
      </c>
      <c r="D148" s="84">
        <v>1817.22724887</v>
      </c>
      <c r="E148" s="84">
        <v>266.49135439999998</v>
      </c>
      <c r="F148" s="84">
        <v>266.49135439999998</v>
      </c>
    </row>
    <row r="149" spans="1:6" ht="12.75" customHeight="1" x14ac:dyDescent="0.2">
      <c r="A149" s="83" t="s">
        <v>165</v>
      </c>
      <c r="B149" s="83">
        <v>15</v>
      </c>
      <c r="C149" s="84">
        <v>1847.1814996999999</v>
      </c>
      <c r="D149" s="84">
        <v>1839.75771818</v>
      </c>
      <c r="E149" s="84">
        <v>269.79538545999998</v>
      </c>
      <c r="F149" s="84">
        <v>269.79538545999998</v>
      </c>
    </row>
    <row r="150" spans="1:6" ht="12.75" customHeight="1" x14ac:dyDescent="0.2">
      <c r="A150" s="83" t="s">
        <v>165</v>
      </c>
      <c r="B150" s="83">
        <v>16</v>
      </c>
      <c r="C150" s="84">
        <v>1862.9956756900001</v>
      </c>
      <c r="D150" s="84">
        <v>1855.5113609499999</v>
      </c>
      <c r="E150" s="84">
        <v>272.10561364</v>
      </c>
      <c r="F150" s="84">
        <v>272.10561364</v>
      </c>
    </row>
    <row r="151" spans="1:6" ht="12.75" customHeight="1" x14ac:dyDescent="0.2">
      <c r="A151" s="83" t="s">
        <v>165</v>
      </c>
      <c r="B151" s="83">
        <v>17</v>
      </c>
      <c r="C151" s="84">
        <v>1847.1632928199999</v>
      </c>
      <c r="D151" s="84">
        <v>1838.31791653</v>
      </c>
      <c r="E151" s="84">
        <v>269.58424252999998</v>
      </c>
      <c r="F151" s="84">
        <v>269.58424252999998</v>
      </c>
    </row>
    <row r="152" spans="1:6" ht="12.75" customHeight="1" x14ac:dyDescent="0.2">
      <c r="A152" s="83" t="s">
        <v>165</v>
      </c>
      <c r="B152" s="83">
        <v>18</v>
      </c>
      <c r="C152" s="84">
        <v>1782.0777137299999</v>
      </c>
      <c r="D152" s="84">
        <v>1774.9083869599999</v>
      </c>
      <c r="E152" s="84">
        <v>260.28541023999998</v>
      </c>
      <c r="F152" s="84">
        <v>260.28541023999998</v>
      </c>
    </row>
    <row r="153" spans="1:6" ht="12.75" customHeight="1" x14ac:dyDescent="0.2">
      <c r="A153" s="83" t="s">
        <v>165</v>
      </c>
      <c r="B153" s="83">
        <v>19</v>
      </c>
      <c r="C153" s="84">
        <v>1734.69878034</v>
      </c>
      <c r="D153" s="84">
        <v>1727.14812431</v>
      </c>
      <c r="E153" s="84">
        <v>253.28149970000001</v>
      </c>
      <c r="F153" s="84">
        <v>253.28149970000001</v>
      </c>
    </row>
    <row r="154" spans="1:6" ht="12.75" customHeight="1" x14ac:dyDescent="0.2">
      <c r="A154" s="83" t="s">
        <v>165</v>
      </c>
      <c r="B154" s="83">
        <v>20</v>
      </c>
      <c r="C154" s="84">
        <v>1720.9048153000001</v>
      </c>
      <c r="D154" s="84">
        <v>1709.0685590999999</v>
      </c>
      <c r="E154" s="84">
        <v>250.63018142000001</v>
      </c>
      <c r="F154" s="84">
        <v>250.63018142000001</v>
      </c>
    </row>
    <row r="155" spans="1:6" ht="12.75" customHeight="1" x14ac:dyDescent="0.2">
      <c r="A155" s="83" t="s">
        <v>165</v>
      </c>
      <c r="B155" s="83">
        <v>21</v>
      </c>
      <c r="C155" s="84">
        <v>1698.0582454400001</v>
      </c>
      <c r="D155" s="84">
        <v>1687.49608244</v>
      </c>
      <c r="E155" s="84">
        <v>247.46663733</v>
      </c>
      <c r="F155" s="84">
        <v>247.46663733</v>
      </c>
    </row>
    <row r="156" spans="1:6" ht="12.75" customHeight="1" x14ac:dyDescent="0.2">
      <c r="A156" s="83" t="s">
        <v>165</v>
      </c>
      <c r="B156" s="83">
        <v>22</v>
      </c>
      <c r="C156" s="84">
        <v>1672.6021182300001</v>
      </c>
      <c r="D156" s="84">
        <v>1662.2123965599999</v>
      </c>
      <c r="E156" s="84">
        <v>243.75885467000001</v>
      </c>
      <c r="F156" s="84">
        <v>243.75885467000001</v>
      </c>
    </row>
    <row r="157" spans="1:6" ht="12.75" customHeight="1" x14ac:dyDescent="0.2">
      <c r="A157" s="83" t="s">
        <v>165</v>
      </c>
      <c r="B157" s="83">
        <v>23</v>
      </c>
      <c r="C157" s="84">
        <v>1718.4404068700001</v>
      </c>
      <c r="D157" s="84">
        <v>1718.2634556099999</v>
      </c>
      <c r="E157" s="84">
        <v>251.97858758999999</v>
      </c>
      <c r="F157" s="84">
        <v>251.97858758999999</v>
      </c>
    </row>
    <row r="158" spans="1:6" ht="12.75" customHeight="1" x14ac:dyDescent="0.2">
      <c r="A158" s="83" t="s">
        <v>165</v>
      </c>
      <c r="B158" s="83">
        <v>24</v>
      </c>
      <c r="C158" s="84">
        <v>1757.9041150099999</v>
      </c>
      <c r="D158" s="84">
        <v>1746.1307678600001</v>
      </c>
      <c r="E158" s="84">
        <v>256.06525191999998</v>
      </c>
      <c r="F158" s="84">
        <v>256.06525191999998</v>
      </c>
    </row>
    <row r="159" spans="1:6" ht="12.75" customHeight="1" x14ac:dyDescent="0.2">
      <c r="A159" s="83" t="s">
        <v>166</v>
      </c>
      <c r="B159" s="83">
        <v>1</v>
      </c>
      <c r="C159" s="84">
        <v>1743.78634403</v>
      </c>
      <c r="D159" s="84">
        <v>1729.27269325</v>
      </c>
      <c r="E159" s="84">
        <v>253.59306186000001</v>
      </c>
      <c r="F159" s="84">
        <v>253.59306186000001</v>
      </c>
    </row>
    <row r="160" spans="1:6" ht="12.75" customHeight="1" x14ac:dyDescent="0.2">
      <c r="A160" s="83" t="s">
        <v>166</v>
      </c>
      <c r="B160" s="83">
        <v>2</v>
      </c>
      <c r="C160" s="84">
        <v>1860.00524849</v>
      </c>
      <c r="D160" s="84">
        <v>1849.8193955300001</v>
      </c>
      <c r="E160" s="84">
        <v>271.27090263999997</v>
      </c>
      <c r="F160" s="84">
        <v>271.27090263999997</v>
      </c>
    </row>
    <row r="161" spans="1:6" ht="12.75" customHeight="1" x14ac:dyDescent="0.2">
      <c r="A161" s="83" t="s">
        <v>166</v>
      </c>
      <c r="B161" s="83">
        <v>3</v>
      </c>
      <c r="C161" s="84">
        <v>1929.02591628</v>
      </c>
      <c r="D161" s="84">
        <v>1919.18106167</v>
      </c>
      <c r="E161" s="84">
        <v>281.44259930999999</v>
      </c>
      <c r="F161" s="84">
        <v>281.44259930999999</v>
      </c>
    </row>
    <row r="162" spans="1:6" ht="12.75" customHeight="1" x14ac:dyDescent="0.2">
      <c r="A162" s="83" t="s">
        <v>166</v>
      </c>
      <c r="B162" s="83">
        <v>4</v>
      </c>
      <c r="C162" s="84">
        <v>1921.4362419199999</v>
      </c>
      <c r="D162" s="84">
        <v>1908.6607313699999</v>
      </c>
      <c r="E162" s="84">
        <v>279.89982193999998</v>
      </c>
      <c r="F162" s="84">
        <v>279.89982193999998</v>
      </c>
    </row>
    <row r="163" spans="1:6" ht="12.75" customHeight="1" x14ac:dyDescent="0.2">
      <c r="A163" s="83" t="s">
        <v>166</v>
      </c>
      <c r="B163" s="83">
        <v>5</v>
      </c>
      <c r="C163" s="84">
        <v>1919.3256581200001</v>
      </c>
      <c r="D163" s="84">
        <v>1906.67424876</v>
      </c>
      <c r="E163" s="84">
        <v>279.60850976</v>
      </c>
      <c r="F163" s="84">
        <v>279.60850976</v>
      </c>
    </row>
    <row r="164" spans="1:6" ht="12.75" customHeight="1" x14ac:dyDescent="0.2">
      <c r="A164" s="83" t="s">
        <v>166</v>
      </c>
      <c r="B164" s="83">
        <v>6</v>
      </c>
      <c r="C164" s="84">
        <v>1918.9501921200001</v>
      </c>
      <c r="D164" s="84">
        <v>1905.9895032899999</v>
      </c>
      <c r="E164" s="84">
        <v>279.50809371999998</v>
      </c>
      <c r="F164" s="84">
        <v>279.50809371999998</v>
      </c>
    </row>
    <row r="165" spans="1:6" ht="12.75" customHeight="1" x14ac:dyDescent="0.2">
      <c r="A165" s="83" t="s">
        <v>166</v>
      </c>
      <c r="B165" s="83">
        <v>7</v>
      </c>
      <c r="C165" s="84">
        <v>1910.33670009</v>
      </c>
      <c r="D165" s="84">
        <v>1898.816112</v>
      </c>
      <c r="E165" s="84">
        <v>278.45613571000001</v>
      </c>
      <c r="F165" s="84">
        <v>278.45613571000001</v>
      </c>
    </row>
    <row r="166" spans="1:6" ht="12.75" customHeight="1" x14ac:dyDescent="0.2">
      <c r="A166" s="83" t="s">
        <v>166</v>
      </c>
      <c r="B166" s="83">
        <v>8</v>
      </c>
      <c r="C166" s="84">
        <v>1828.1760514699999</v>
      </c>
      <c r="D166" s="84">
        <v>1820.4539367</v>
      </c>
      <c r="E166" s="84">
        <v>266.96453924999997</v>
      </c>
      <c r="F166" s="84">
        <v>266.96453924999997</v>
      </c>
    </row>
    <row r="167" spans="1:6" ht="12.75" customHeight="1" x14ac:dyDescent="0.2">
      <c r="A167" s="83" t="s">
        <v>166</v>
      </c>
      <c r="B167" s="83">
        <v>9</v>
      </c>
      <c r="C167" s="84">
        <v>1740.8742671</v>
      </c>
      <c r="D167" s="84">
        <v>1739.9768598400001</v>
      </c>
      <c r="E167" s="84">
        <v>255.16279832000001</v>
      </c>
      <c r="F167" s="84">
        <v>255.16279832000001</v>
      </c>
    </row>
    <row r="168" spans="1:6" ht="12.75" customHeight="1" x14ac:dyDescent="0.2">
      <c r="A168" s="83" t="s">
        <v>166</v>
      </c>
      <c r="B168" s="83">
        <v>10</v>
      </c>
      <c r="C168" s="84">
        <v>1676.1486236999999</v>
      </c>
      <c r="D168" s="84">
        <v>1664.9243070299999</v>
      </c>
      <c r="E168" s="84">
        <v>244.15654884</v>
      </c>
      <c r="F168" s="84">
        <v>244.15654884</v>
      </c>
    </row>
    <row r="169" spans="1:6" ht="12.75" customHeight="1" x14ac:dyDescent="0.2">
      <c r="A169" s="83" t="s">
        <v>166</v>
      </c>
      <c r="B169" s="83">
        <v>11</v>
      </c>
      <c r="C169" s="84">
        <v>1661.3316923</v>
      </c>
      <c r="D169" s="84">
        <v>1659.19499539</v>
      </c>
      <c r="E169" s="84">
        <v>243.31636112000001</v>
      </c>
      <c r="F169" s="84">
        <v>243.31636112000001</v>
      </c>
    </row>
    <row r="170" spans="1:6" ht="12.75" customHeight="1" x14ac:dyDescent="0.2">
      <c r="A170" s="83" t="s">
        <v>166</v>
      </c>
      <c r="B170" s="83">
        <v>12</v>
      </c>
      <c r="C170" s="84">
        <v>1667.87312987</v>
      </c>
      <c r="D170" s="84">
        <v>1656.4213030400001</v>
      </c>
      <c r="E170" s="84">
        <v>242.90960680000001</v>
      </c>
      <c r="F170" s="84">
        <v>242.90960680000001</v>
      </c>
    </row>
    <row r="171" spans="1:6" ht="12.75" customHeight="1" x14ac:dyDescent="0.2">
      <c r="A171" s="83" t="s">
        <v>166</v>
      </c>
      <c r="B171" s="83">
        <v>13</v>
      </c>
      <c r="C171" s="84">
        <v>1705.1821383500001</v>
      </c>
      <c r="D171" s="84">
        <v>1692.10390018</v>
      </c>
      <c r="E171" s="84">
        <v>248.14236106999999</v>
      </c>
      <c r="F171" s="84">
        <v>248.14236106999999</v>
      </c>
    </row>
    <row r="172" spans="1:6" ht="12.75" customHeight="1" x14ac:dyDescent="0.2">
      <c r="A172" s="83" t="s">
        <v>166</v>
      </c>
      <c r="B172" s="83">
        <v>14</v>
      </c>
      <c r="C172" s="84">
        <v>1703.3377798399999</v>
      </c>
      <c r="D172" s="84">
        <v>1693.8015385799999</v>
      </c>
      <c r="E172" s="84">
        <v>248.39131505</v>
      </c>
      <c r="F172" s="84">
        <v>248.39131505</v>
      </c>
    </row>
    <row r="173" spans="1:6" ht="12.75" customHeight="1" x14ac:dyDescent="0.2">
      <c r="A173" s="83" t="s">
        <v>166</v>
      </c>
      <c r="B173" s="83">
        <v>15</v>
      </c>
      <c r="C173" s="84">
        <v>1707.1459434200001</v>
      </c>
      <c r="D173" s="84">
        <v>1699.1259537400001</v>
      </c>
      <c r="E173" s="84">
        <v>249.17212581999999</v>
      </c>
      <c r="F173" s="84">
        <v>249.17212581999999</v>
      </c>
    </row>
    <row r="174" spans="1:6" ht="12.75" customHeight="1" x14ac:dyDescent="0.2">
      <c r="A174" s="83" t="s">
        <v>166</v>
      </c>
      <c r="B174" s="83">
        <v>16</v>
      </c>
      <c r="C174" s="84">
        <v>1675.2468819799999</v>
      </c>
      <c r="D174" s="84">
        <v>1666.2421391600001</v>
      </c>
      <c r="E174" s="84">
        <v>244.34980528</v>
      </c>
      <c r="F174" s="84">
        <v>244.34980528</v>
      </c>
    </row>
    <row r="175" spans="1:6" ht="12.75" customHeight="1" x14ac:dyDescent="0.2">
      <c r="A175" s="83" t="s">
        <v>166</v>
      </c>
      <c r="B175" s="83">
        <v>17</v>
      </c>
      <c r="C175" s="84">
        <v>1598.6126955300001</v>
      </c>
      <c r="D175" s="84">
        <v>1588.2742122100001</v>
      </c>
      <c r="E175" s="84">
        <v>232.91602424999999</v>
      </c>
      <c r="F175" s="84">
        <v>232.91602424999999</v>
      </c>
    </row>
    <row r="176" spans="1:6" ht="12.75" customHeight="1" x14ac:dyDescent="0.2">
      <c r="A176" s="83" t="s">
        <v>166</v>
      </c>
      <c r="B176" s="83">
        <v>18</v>
      </c>
      <c r="C176" s="84">
        <v>1411.3368642</v>
      </c>
      <c r="D176" s="84">
        <v>1402.48192675</v>
      </c>
      <c r="E176" s="84">
        <v>205.67009899999999</v>
      </c>
      <c r="F176" s="84">
        <v>205.67009899999999</v>
      </c>
    </row>
    <row r="177" spans="1:6" ht="12.75" customHeight="1" x14ac:dyDescent="0.2">
      <c r="A177" s="83" t="s">
        <v>166</v>
      </c>
      <c r="B177" s="83">
        <v>19</v>
      </c>
      <c r="C177" s="84">
        <v>1268.38565528</v>
      </c>
      <c r="D177" s="84">
        <v>1257.54574968</v>
      </c>
      <c r="E177" s="84">
        <v>184.41560913999999</v>
      </c>
      <c r="F177" s="84">
        <v>184.41560913999999</v>
      </c>
    </row>
    <row r="178" spans="1:6" ht="12.75" customHeight="1" x14ac:dyDescent="0.2">
      <c r="A178" s="83" t="s">
        <v>166</v>
      </c>
      <c r="B178" s="83">
        <v>20</v>
      </c>
      <c r="C178" s="84">
        <v>1273.06754144</v>
      </c>
      <c r="D178" s="84">
        <v>1262.33561579</v>
      </c>
      <c r="E178" s="84">
        <v>185.11802976999999</v>
      </c>
      <c r="F178" s="84">
        <v>185.11802976999999</v>
      </c>
    </row>
    <row r="179" spans="1:6" ht="12.75" customHeight="1" x14ac:dyDescent="0.2">
      <c r="A179" s="83" t="s">
        <v>166</v>
      </c>
      <c r="B179" s="83">
        <v>21</v>
      </c>
      <c r="C179" s="84">
        <v>1255.50287312</v>
      </c>
      <c r="D179" s="84">
        <v>1245.25910813</v>
      </c>
      <c r="E179" s="84">
        <v>182.61380711000001</v>
      </c>
      <c r="F179" s="84">
        <v>182.61380711000001</v>
      </c>
    </row>
    <row r="180" spans="1:6" ht="12.75" customHeight="1" x14ac:dyDescent="0.2">
      <c r="A180" s="83" t="s">
        <v>166</v>
      </c>
      <c r="B180" s="83">
        <v>22</v>
      </c>
      <c r="C180" s="84">
        <v>1248.2381101999999</v>
      </c>
      <c r="D180" s="84">
        <v>1238.5531424200001</v>
      </c>
      <c r="E180" s="84">
        <v>181.63039577000001</v>
      </c>
      <c r="F180" s="84">
        <v>181.63039577000001</v>
      </c>
    </row>
    <row r="181" spans="1:6" ht="12.75" customHeight="1" x14ac:dyDescent="0.2">
      <c r="A181" s="83" t="s">
        <v>166</v>
      </c>
      <c r="B181" s="83">
        <v>23</v>
      </c>
      <c r="C181" s="84">
        <v>1445.1717694700001</v>
      </c>
      <c r="D181" s="84">
        <v>1436.7011161999999</v>
      </c>
      <c r="E181" s="84">
        <v>210.68824857000001</v>
      </c>
      <c r="F181" s="84">
        <v>210.68824857000001</v>
      </c>
    </row>
    <row r="182" spans="1:6" ht="12.75" customHeight="1" x14ac:dyDescent="0.2">
      <c r="A182" s="83" t="s">
        <v>166</v>
      </c>
      <c r="B182" s="83">
        <v>24</v>
      </c>
      <c r="C182" s="84">
        <v>1699.0988846299999</v>
      </c>
      <c r="D182" s="84">
        <v>1688.2057733199999</v>
      </c>
      <c r="E182" s="84">
        <v>247.57071153999999</v>
      </c>
      <c r="F182" s="84">
        <v>247.57071153999999</v>
      </c>
    </row>
    <row r="183" spans="1:6" ht="12.75" customHeight="1" x14ac:dyDescent="0.2">
      <c r="A183" s="83" t="s">
        <v>167</v>
      </c>
      <c r="B183" s="83">
        <v>1</v>
      </c>
      <c r="C183" s="84">
        <v>1644.6756974299999</v>
      </c>
      <c r="D183" s="84">
        <v>1635.86349193</v>
      </c>
      <c r="E183" s="84">
        <v>239.89486060999999</v>
      </c>
      <c r="F183" s="84">
        <v>239.89486060999999</v>
      </c>
    </row>
    <row r="184" spans="1:6" ht="12.75" customHeight="1" x14ac:dyDescent="0.2">
      <c r="A184" s="83" t="s">
        <v>167</v>
      </c>
      <c r="B184" s="83">
        <v>2</v>
      </c>
      <c r="C184" s="84">
        <v>1727.7391052800001</v>
      </c>
      <c r="D184" s="84">
        <v>1717.8966989800001</v>
      </c>
      <c r="E184" s="84">
        <v>251.92480373999999</v>
      </c>
      <c r="F184" s="84">
        <v>251.92480373999999</v>
      </c>
    </row>
    <row r="185" spans="1:6" ht="12.75" customHeight="1" x14ac:dyDescent="0.2">
      <c r="A185" s="83" t="s">
        <v>167</v>
      </c>
      <c r="B185" s="83">
        <v>3</v>
      </c>
      <c r="C185" s="84">
        <v>1734.8097056900001</v>
      </c>
      <c r="D185" s="84">
        <v>1725.8004701</v>
      </c>
      <c r="E185" s="84">
        <v>253.08386992999999</v>
      </c>
      <c r="F185" s="84">
        <v>253.08386992999999</v>
      </c>
    </row>
    <row r="186" spans="1:6" ht="12.75" customHeight="1" x14ac:dyDescent="0.2">
      <c r="A186" s="83" t="s">
        <v>167</v>
      </c>
      <c r="B186" s="83">
        <v>4</v>
      </c>
      <c r="C186" s="84">
        <v>1783.8884330799999</v>
      </c>
      <c r="D186" s="84">
        <v>1768.9794703800001</v>
      </c>
      <c r="E186" s="84">
        <v>259.41595101000001</v>
      </c>
      <c r="F186" s="84">
        <v>259.41595101000001</v>
      </c>
    </row>
    <row r="187" spans="1:6" ht="12.75" customHeight="1" x14ac:dyDescent="0.2">
      <c r="A187" s="83" t="s">
        <v>167</v>
      </c>
      <c r="B187" s="83">
        <v>5</v>
      </c>
      <c r="C187" s="84">
        <v>1781.7173580199999</v>
      </c>
      <c r="D187" s="84">
        <v>1770.24156561</v>
      </c>
      <c r="E187" s="84">
        <v>259.60103378000002</v>
      </c>
      <c r="F187" s="84">
        <v>259.60103378000002</v>
      </c>
    </row>
    <row r="188" spans="1:6" ht="12.75" customHeight="1" x14ac:dyDescent="0.2">
      <c r="A188" s="83" t="s">
        <v>167</v>
      </c>
      <c r="B188" s="83">
        <v>6</v>
      </c>
      <c r="C188" s="84">
        <v>1762.37225975</v>
      </c>
      <c r="D188" s="84">
        <v>1747.8990520699999</v>
      </c>
      <c r="E188" s="84">
        <v>256.32456590999999</v>
      </c>
      <c r="F188" s="84">
        <v>256.32456590999999</v>
      </c>
    </row>
    <row r="189" spans="1:6" ht="12.75" customHeight="1" x14ac:dyDescent="0.2">
      <c r="A189" s="83" t="s">
        <v>167</v>
      </c>
      <c r="B189" s="83">
        <v>7</v>
      </c>
      <c r="C189" s="84">
        <v>1740.3540198200001</v>
      </c>
      <c r="D189" s="84">
        <v>1724.3271863499999</v>
      </c>
      <c r="E189" s="84">
        <v>252.86781694000001</v>
      </c>
      <c r="F189" s="84">
        <v>252.86781694000001</v>
      </c>
    </row>
    <row r="190" spans="1:6" ht="12.75" customHeight="1" x14ac:dyDescent="0.2">
      <c r="A190" s="83" t="s">
        <v>167</v>
      </c>
      <c r="B190" s="83">
        <v>8</v>
      </c>
      <c r="C190" s="84">
        <v>1712.58913272</v>
      </c>
      <c r="D190" s="84">
        <v>1690.8727318399999</v>
      </c>
      <c r="E190" s="84">
        <v>247.96181364</v>
      </c>
      <c r="F190" s="84">
        <v>247.96181364</v>
      </c>
    </row>
    <row r="191" spans="1:6" ht="12.75" customHeight="1" x14ac:dyDescent="0.2">
      <c r="A191" s="83" t="s">
        <v>167</v>
      </c>
      <c r="B191" s="83">
        <v>9</v>
      </c>
      <c r="C191" s="84">
        <v>1692.12709122</v>
      </c>
      <c r="D191" s="84">
        <v>1675.30830797</v>
      </c>
      <c r="E191" s="84">
        <v>245.67933389000001</v>
      </c>
      <c r="F191" s="84">
        <v>245.67933389000001</v>
      </c>
    </row>
    <row r="192" spans="1:6" ht="12.75" customHeight="1" x14ac:dyDescent="0.2">
      <c r="A192" s="83" t="s">
        <v>167</v>
      </c>
      <c r="B192" s="83">
        <v>10</v>
      </c>
      <c r="C192" s="84">
        <v>1591.7772915600001</v>
      </c>
      <c r="D192" s="84">
        <v>1579.01225387</v>
      </c>
      <c r="E192" s="84">
        <v>231.55778365</v>
      </c>
      <c r="F192" s="84">
        <v>231.55778365</v>
      </c>
    </row>
    <row r="193" spans="1:6" ht="12.75" customHeight="1" x14ac:dyDescent="0.2">
      <c r="A193" s="83" t="s">
        <v>167</v>
      </c>
      <c r="B193" s="83">
        <v>11</v>
      </c>
      <c r="C193" s="84">
        <v>1626.0632182300001</v>
      </c>
      <c r="D193" s="84">
        <v>1620.22057389</v>
      </c>
      <c r="E193" s="84">
        <v>237.60086991</v>
      </c>
      <c r="F193" s="84">
        <v>237.60086991</v>
      </c>
    </row>
    <row r="194" spans="1:6" ht="12.75" customHeight="1" x14ac:dyDescent="0.2">
      <c r="A194" s="83" t="s">
        <v>167</v>
      </c>
      <c r="B194" s="83">
        <v>12</v>
      </c>
      <c r="C194" s="84">
        <v>1639.66779604</v>
      </c>
      <c r="D194" s="84">
        <v>1622.9499646100001</v>
      </c>
      <c r="E194" s="84">
        <v>238.00112752000001</v>
      </c>
      <c r="F194" s="84">
        <v>238.00112752000001</v>
      </c>
    </row>
    <row r="195" spans="1:6" ht="12.75" customHeight="1" x14ac:dyDescent="0.2">
      <c r="A195" s="83" t="s">
        <v>167</v>
      </c>
      <c r="B195" s="83">
        <v>13</v>
      </c>
      <c r="C195" s="84">
        <v>1673.7167949</v>
      </c>
      <c r="D195" s="84">
        <v>1662.16743589</v>
      </c>
      <c r="E195" s="84">
        <v>243.75226130999999</v>
      </c>
      <c r="F195" s="84">
        <v>243.75226130999999</v>
      </c>
    </row>
    <row r="196" spans="1:6" ht="12.75" customHeight="1" x14ac:dyDescent="0.2">
      <c r="A196" s="83" t="s">
        <v>167</v>
      </c>
      <c r="B196" s="83">
        <v>14</v>
      </c>
      <c r="C196" s="84">
        <v>1698.7847382299999</v>
      </c>
      <c r="D196" s="84">
        <v>1684.92506798</v>
      </c>
      <c r="E196" s="84">
        <v>247.08960517</v>
      </c>
      <c r="F196" s="84">
        <v>247.08960517</v>
      </c>
    </row>
    <row r="197" spans="1:6" ht="12.75" customHeight="1" x14ac:dyDescent="0.2">
      <c r="A197" s="83" t="s">
        <v>167</v>
      </c>
      <c r="B197" s="83">
        <v>15</v>
      </c>
      <c r="C197" s="84">
        <v>1718.23003883</v>
      </c>
      <c r="D197" s="84">
        <v>1697.9228966600001</v>
      </c>
      <c r="E197" s="84">
        <v>248.99570082</v>
      </c>
      <c r="F197" s="84">
        <v>248.99570082</v>
      </c>
    </row>
    <row r="198" spans="1:6" ht="12.75" customHeight="1" x14ac:dyDescent="0.2">
      <c r="A198" s="83" t="s">
        <v>167</v>
      </c>
      <c r="B198" s="83">
        <v>16</v>
      </c>
      <c r="C198" s="84">
        <v>1720.9449406900001</v>
      </c>
      <c r="D198" s="84">
        <v>1702.1068743400001</v>
      </c>
      <c r="E198" s="84">
        <v>249.60926959</v>
      </c>
      <c r="F198" s="84">
        <v>249.60926959</v>
      </c>
    </row>
    <row r="199" spans="1:6" ht="12.75" customHeight="1" x14ac:dyDescent="0.2">
      <c r="A199" s="83" t="s">
        <v>167</v>
      </c>
      <c r="B199" s="83">
        <v>17</v>
      </c>
      <c r="C199" s="84">
        <v>1681.5705322900001</v>
      </c>
      <c r="D199" s="84">
        <v>1666.3609537100001</v>
      </c>
      <c r="E199" s="84">
        <v>244.36722911000001</v>
      </c>
      <c r="F199" s="84">
        <v>244.36722911000001</v>
      </c>
    </row>
    <row r="200" spans="1:6" ht="12.75" customHeight="1" x14ac:dyDescent="0.2">
      <c r="A200" s="83" t="s">
        <v>167</v>
      </c>
      <c r="B200" s="83">
        <v>18</v>
      </c>
      <c r="C200" s="84">
        <v>1674.17988128</v>
      </c>
      <c r="D200" s="84">
        <v>1658.8000983699999</v>
      </c>
      <c r="E200" s="84">
        <v>243.25845057000001</v>
      </c>
      <c r="F200" s="84">
        <v>243.25845057000001</v>
      </c>
    </row>
    <row r="201" spans="1:6" ht="12.75" customHeight="1" x14ac:dyDescent="0.2">
      <c r="A201" s="83" t="s">
        <v>167</v>
      </c>
      <c r="B201" s="83">
        <v>19</v>
      </c>
      <c r="C201" s="84">
        <v>1625.5948067700001</v>
      </c>
      <c r="D201" s="84">
        <v>1600.79701189</v>
      </c>
      <c r="E201" s="84">
        <v>234.75245821999999</v>
      </c>
      <c r="F201" s="84">
        <v>234.75245821999999</v>
      </c>
    </row>
    <row r="202" spans="1:6" ht="12.75" customHeight="1" x14ac:dyDescent="0.2">
      <c r="A202" s="83" t="s">
        <v>167</v>
      </c>
      <c r="B202" s="83">
        <v>20</v>
      </c>
      <c r="C202" s="84">
        <v>1627.8425736700001</v>
      </c>
      <c r="D202" s="84">
        <v>1609.8756274</v>
      </c>
      <c r="E202" s="84">
        <v>236.08381209000001</v>
      </c>
      <c r="F202" s="84">
        <v>236.08381209000001</v>
      </c>
    </row>
    <row r="203" spans="1:6" ht="12.75" customHeight="1" x14ac:dyDescent="0.2">
      <c r="A203" s="83" t="s">
        <v>167</v>
      </c>
      <c r="B203" s="83">
        <v>21</v>
      </c>
      <c r="C203" s="84">
        <v>1632.67863579</v>
      </c>
      <c r="D203" s="84">
        <v>1618.48603768</v>
      </c>
      <c r="E203" s="84">
        <v>237.34650497000001</v>
      </c>
      <c r="F203" s="84">
        <v>237.34650497000001</v>
      </c>
    </row>
    <row r="204" spans="1:6" ht="12.75" customHeight="1" x14ac:dyDescent="0.2">
      <c r="A204" s="83" t="s">
        <v>167</v>
      </c>
      <c r="B204" s="83">
        <v>22</v>
      </c>
      <c r="C204" s="84">
        <v>1608.91539792</v>
      </c>
      <c r="D204" s="84">
        <v>1595.2165542499999</v>
      </c>
      <c r="E204" s="84">
        <v>233.93409953</v>
      </c>
      <c r="F204" s="84">
        <v>233.93409953</v>
      </c>
    </row>
    <row r="205" spans="1:6" ht="12.75" customHeight="1" x14ac:dyDescent="0.2">
      <c r="A205" s="83" t="s">
        <v>167</v>
      </c>
      <c r="B205" s="83">
        <v>23</v>
      </c>
      <c r="C205" s="84">
        <v>1642.2392611499999</v>
      </c>
      <c r="D205" s="84">
        <v>1626.3945174400001</v>
      </c>
      <c r="E205" s="84">
        <v>238.50626166999999</v>
      </c>
      <c r="F205" s="84">
        <v>238.50626166999999</v>
      </c>
    </row>
    <row r="206" spans="1:6" ht="12.75" customHeight="1" x14ac:dyDescent="0.2">
      <c r="A206" s="83" t="s">
        <v>167</v>
      </c>
      <c r="B206" s="83">
        <v>24</v>
      </c>
      <c r="C206" s="84">
        <v>1659.96737596</v>
      </c>
      <c r="D206" s="84">
        <v>1640.83840685</v>
      </c>
      <c r="E206" s="84">
        <v>240.62441813999999</v>
      </c>
      <c r="F206" s="84">
        <v>240.62441813999999</v>
      </c>
    </row>
    <row r="207" spans="1:6" ht="12.75" customHeight="1" x14ac:dyDescent="0.2">
      <c r="A207" s="83" t="s">
        <v>168</v>
      </c>
      <c r="B207" s="83">
        <v>1</v>
      </c>
      <c r="C207" s="84">
        <v>1637.6321163499999</v>
      </c>
      <c r="D207" s="84">
        <v>1627.662699</v>
      </c>
      <c r="E207" s="84">
        <v>238.69223699</v>
      </c>
      <c r="F207" s="84">
        <v>238.69223699</v>
      </c>
    </row>
    <row r="208" spans="1:6" ht="12.75" customHeight="1" x14ac:dyDescent="0.2">
      <c r="A208" s="83" t="s">
        <v>168</v>
      </c>
      <c r="B208" s="83">
        <v>2</v>
      </c>
      <c r="C208" s="84">
        <v>1695.4752168499999</v>
      </c>
      <c r="D208" s="84">
        <v>1679.8356613399999</v>
      </c>
      <c r="E208" s="84">
        <v>246.34325774999999</v>
      </c>
      <c r="F208" s="84">
        <v>246.34325774999999</v>
      </c>
    </row>
    <row r="209" spans="1:6" ht="12.75" customHeight="1" x14ac:dyDescent="0.2">
      <c r="A209" s="83" t="s">
        <v>168</v>
      </c>
      <c r="B209" s="83">
        <v>3</v>
      </c>
      <c r="C209" s="84">
        <v>1772.43535787</v>
      </c>
      <c r="D209" s="84">
        <v>1757.5775145099999</v>
      </c>
      <c r="E209" s="84">
        <v>257.74388569000001</v>
      </c>
      <c r="F209" s="84">
        <v>257.74388569000001</v>
      </c>
    </row>
    <row r="210" spans="1:6" ht="12.75" customHeight="1" x14ac:dyDescent="0.2">
      <c r="A210" s="83" t="s">
        <v>168</v>
      </c>
      <c r="B210" s="83">
        <v>4</v>
      </c>
      <c r="C210" s="84">
        <v>1801.4046134499999</v>
      </c>
      <c r="D210" s="84">
        <v>1786.69971379</v>
      </c>
      <c r="E210" s="84">
        <v>262.01457572999999</v>
      </c>
      <c r="F210" s="84">
        <v>262.01457572999999</v>
      </c>
    </row>
    <row r="211" spans="1:6" ht="12.75" customHeight="1" x14ac:dyDescent="0.2">
      <c r="A211" s="83" t="s">
        <v>168</v>
      </c>
      <c r="B211" s="83">
        <v>5</v>
      </c>
      <c r="C211" s="84">
        <v>1808.34191046</v>
      </c>
      <c r="D211" s="84">
        <v>1798.21892252</v>
      </c>
      <c r="E211" s="84">
        <v>263.70383586000003</v>
      </c>
      <c r="F211" s="84">
        <v>263.70383586000003</v>
      </c>
    </row>
    <row r="212" spans="1:6" ht="12.75" customHeight="1" x14ac:dyDescent="0.2">
      <c r="A212" s="83" t="s">
        <v>168</v>
      </c>
      <c r="B212" s="83">
        <v>6</v>
      </c>
      <c r="C212" s="84">
        <v>1774.40345712</v>
      </c>
      <c r="D212" s="84">
        <v>1763.39059729</v>
      </c>
      <c r="E212" s="84">
        <v>258.59635821000001</v>
      </c>
      <c r="F212" s="84">
        <v>258.59635821000001</v>
      </c>
    </row>
    <row r="213" spans="1:6" ht="12.75" customHeight="1" x14ac:dyDescent="0.2">
      <c r="A213" s="83" t="s">
        <v>168</v>
      </c>
      <c r="B213" s="83">
        <v>7</v>
      </c>
      <c r="C213" s="84">
        <v>1764.30118778</v>
      </c>
      <c r="D213" s="84">
        <v>1750.2329694099999</v>
      </c>
      <c r="E213" s="84">
        <v>256.66682844000002</v>
      </c>
      <c r="F213" s="84">
        <v>256.66682844000002</v>
      </c>
    </row>
    <row r="214" spans="1:6" ht="12.75" customHeight="1" x14ac:dyDescent="0.2">
      <c r="A214" s="83" t="s">
        <v>168</v>
      </c>
      <c r="B214" s="83">
        <v>8</v>
      </c>
      <c r="C214" s="84">
        <v>1711.9982648099999</v>
      </c>
      <c r="D214" s="84">
        <v>1688.9100118599999</v>
      </c>
      <c r="E214" s="84">
        <v>247.67398617000001</v>
      </c>
      <c r="F214" s="84">
        <v>247.67398617000001</v>
      </c>
    </row>
    <row r="215" spans="1:6" ht="12.75" customHeight="1" x14ac:dyDescent="0.2">
      <c r="A215" s="83" t="s">
        <v>168</v>
      </c>
      <c r="B215" s="83">
        <v>9</v>
      </c>
      <c r="C215" s="84">
        <v>1679.6830941600001</v>
      </c>
      <c r="D215" s="84">
        <v>1660.6718136300001</v>
      </c>
      <c r="E215" s="84">
        <v>243.53293244</v>
      </c>
      <c r="F215" s="84">
        <v>243.53293244</v>
      </c>
    </row>
    <row r="216" spans="1:6" ht="12.75" customHeight="1" x14ac:dyDescent="0.2">
      <c r="A216" s="83" t="s">
        <v>168</v>
      </c>
      <c r="B216" s="83">
        <v>10</v>
      </c>
      <c r="C216" s="84">
        <v>1635.7818004400001</v>
      </c>
      <c r="D216" s="84">
        <v>1620.2721119400001</v>
      </c>
      <c r="E216" s="84">
        <v>237.60842782</v>
      </c>
      <c r="F216" s="84">
        <v>237.60842782</v>
      </c>
    </row>
    <row r="217" spans="1:6" ht="12.75" customHeight="1" x14ac:dyDescent="0.2">
      <c r="A217" s="83" t="s">
        <v>168</v>
      </c>
      <c r="B217" s="83">
        <v>11</v>
      </c>
      <c r="C217" s="84">
        <v>1608.47841692</v>
      </c>
      <c r="D217" s="84">
        <v>1595.9759880500001</v>
      </c>
      <c r="E217" s="84">
        <v>234.04546839</v>
      </c>
      <c r="F217" s="84">
        <v>234.04546839</v>
      </c>
    </row>
    <row r="218" spans="1:6" ht="12.75" customHeight="1" x14ac:dyDescent="0.2">
      <c r="A218" s="83" t="s">
        <v>168</v>
      </c>
      <c r="B218" s="83">
        <v>12</v>
      </c>
      <c r="C218" s="84">
        <v>1558.9198246399999</v>
      </c>
      <c r="D218" s="84">
        <v>1540.3215988500001</v>
      </c>
      <c r="E218" s="84">
        <v>225.88390601</v>
      </c>
      <c r="F218" s="84">
        <v>225.88390601</v>
      </c>
    </row>
    <row r="219" spans="1:6" ht="12.75" customHeight="1" x14ac:dyDescent="0.2">
      <c r="A219" s="83" t="s">
        <v>168</v>
      </c>
      <c r="B219" s="83">
        <v>13</v>
      </c>
      <c r="C219" s="84">
        <v>1610.4176659699999</v>
      </c>
      <c r="D219" s="84">
        <v>1596.2083644700001</v>
      </c>
      <c r="E219" s="84">
        <v>234.07954574999999</v>
      </c>
      <c r="F219" s="84">
        <v>234.07954574999999</v>
      </c>
    </row>
    <row r="220" spans="1:6" ht="12.75" customHeight="1" x14ac:dyDescent="0.2">
      <c r="A220" s="83" t="s">
        <v>168</v>
      </c>
      <c r="B220" s="83">
        <v>14</v>
      </c>
      <c r="C220" s="84">
        <v>1611.9696235500001</v>
      </c>
      <c r="D220" s="84">
        <v>1601.50904431</v>
      </c>
      <c r="E220" s="84">
        <v>234.85687580000001</v>
      </c>
      <c r="F220" s="84">
        <v>234.85687580000001</v>
      </c>
    </row>
    <row r="221" spans="1:6" ht="12.75" customHeight="1" x14ac:dyDescent="0.2">
      <c r="A221" s="83" t="s">
        <v>168</v>
      </c>
      <c r="B221" s="83">
        <v>15</v>
      </c>
      <c r="C221" s="84">
        <v>1621.70344088</v>
      </c>
      <c r="D221" s="84">
        <v>1605.05057253</v>
      </c>
      <c r="E221" s="84">
        <v>235.37623113000001</v>
      </c>
      <c r="F221" s="84">
        <v>235.37623113000001</v>
      </c>
    </row>
    <row r="222" spans="1:6" ht="12.75" customHeight="1" x14ac:dyDescent="0.2">
      <c r="A222" s="83" t="s">
        <v>168</v>
      </c>
      <c r="B222" s="83">
        <v>16</v>
      </c>
      <c r="C222" s="84">
        <v>1611.45991886</v>
      </c>
      <c r="D222" s="84">
        <v>1603.89547778</v>
      </c>
      <c r="E222" s="84">
        <v>235.20683968</v>
      </c>
      <c r="F222" s="84">
        <v>235.20683968</v>
      </c>
    </row>
    <row r="223" spans="1:6" ht="12.75" customHeight="1" x14ac:dyDescent="0.2">
      <c r="A223" s="83" t="s">
        <v>168</v>
      </c>
      <c r="B223" s="83">
        <v>17</v>
      </c>
      <c r="C223" s="84">
        <v>1598.35682572</v>
      </c>
      <c r="D223" s="84">
        <v>1594.9288721099999</v>
      </c>
      <c r="E223" s="84">
        <v>233.89191173</v>
      </c>
      <c r="F223" s="84">
        <v>233.89191173</v>
      </c>
    </row>
    <row r="224" spans="1:6" ht="12.75" customHeight="1" x14ac:dyDescent="0.2">
      <c r="A224" s="83" t="s">
        <v>168</v>
      </c>
      <c r="B224" s="83">
        <v>18</v>
      </c>
      <c r="C224" s="84">
        <v>1588.30259056</v>
      </c>
      <c r="D224" s="84">
        <v>1572.5334948699999</v>
      </c>
      <c r="E224" s="84">
        <v>230.60769155</v>
      </c>
      <c r="F224" s="84">
        <v>230.60769155</v>
      </c>
    </row>
    <row r="225" spans="1:6" ht="12.75" customHeight="1" x14ac:dyDescent="0.2">
      <c r="A225" s="83" t="s">
        <v>168</v>
      </c>
      <c r="B225" s="83">
        <v>19</v>
      </c>
      <c r="C225" s="84">
        <v>1562.1543171000001</v>
      </c>
      <c r="D225" s="84">
        <v>1538.59656294</v>
      </c>
      <c r="E225" s="84">
        <v>225.63093426</v>
      </c>
      <c r="F225" s="84">
        <v>225.63093426</v>
      </c>
    </row>
    <row r="226" spans="1:6" ht="12.75" customHeight="1" x14ac:dyDescent="0.2">
      <c r="A226" s="83" t="s">
        <v>168</v>
      </c>
      <c r="B226" s="83">
        <v>20</v>
      </c>
      <c r="C226" s="84">
        <v>1543.4808608200001</v>
      </c>
      <c r="D226" s="84">
        <v>1526.98538747</v>
      </c>
      <c r="E226" s="84">
        <v>223.92818746</v>
      </c>
      <c r="F226" s="84">
        <v>223.92818746</v>
      </c>
    </row>
    <row r="227" spans="1:6" ht="12.75" customHeight="1" x14ac:dyDescent="0.2">
      <c r="A227" s="83" t="s">
        <v>168</v>
      </c>
      <c r="B227" s="83">
        <v>21</v>
      </c>
      <c r="C227" s="84">
        <v>1558.10846201</v>
      </c>
      <c r="D227" s="84">
        <v>1542.5613119100001</v>
      </c>
      <c r="E227" s="84">
        <v>226.21235374</v>
      </c>
      <c r="F227" s="84">
        <v>226.21235374</v>
      </c>
    </row>
    <row r="228" spans="1:6" ht="12.75" customHeight="1" x14ac:dyDescent="0.2">
      <c r="A228" s="83" t="s">
        <v>168</v>
      </c>
      <c r="B228" s="83">
        <v>22</v>
      </c>
      <c r="C228" s="84">
        <v>1554.5210943300001</v>
      </c>
      <c r="D228" s="84">
        <v>1540.1978994200001</v>
      </c>
      <c r="E228" s="84">
        <v>225.86576582999999</v>
      </c>
      <c r="F228" s="84">
        <v>225.86576582999999</v>
      </c>
    </row>
    <row r="229" spans="1:6" ht="12.75" customHeight="1" x14ac:dyDescent="0.2">
      <c r="A229" s="83" t="s">
        <v>168</v>
      </c>
      <c r="B229" s="83">
        <v>23</v>
      </c>
      <c r="C229" s="84">
        <v>1595.4473884500001</v>
      </c>
      <c r="D229" s="84">
        <v>1579.7788194300001</v>
      </c>
      <c r="E229" s="84">
        <v>231.67019837000001</v>
      </c>
      <c r="F229" s="84">
        <v>231.67019837000001</v>
      </c>
    </row>
    <row r="230" spans="1:6" ht="12.75" customHeight="1" x14ac:dyDescent="0.2">
      <c r="A230" s="83" t="s">
        <v>168</v>
      </c>
      <c r="B230" s="83">
        <v>24</v>
      </c>
      <c r="C230" s="84">
        <v>1577.30806186</v>
      </c>
      <c r="D230" s="84">
        <v>1562.2150780500001</v>
      </c>
      <c r="E230" s="84">
        <v>229.09452424</v>
      </c>
      <c r="F230" s="84">
        <v>229.09452424</v>
      </c>
    </row>
    <row r="231" spans="1:6" ht="12.75" customHeight="1" x14ac:dyDescent="0.2">
      <c r="A231" s="83" t="s">
        <v>169</v>
      </c>
      <c r="B231" s="83">
        <v>1</v>
      </c>
      <c r="C231" s="84">
        <v>1722.41780758</v>
      </c>
      <c r="D231" s="84">
        <v>1705.1616613900001</v>
      </c>
      <c r="E231" s="84">
        <v>250.05724566999999</v>
      </c>
      <c r="F231" s="84">
        <v>250.05724566999999</v>
      </c>
    </row>
    <row r="232" spans="1:6" ht="12.75" customHeight="1" x14ac:dyDescent="0.2">
      <c r="A232" s="83" t="s">
        <v>169</v>
      </c>
      <c r="B232" s="83">
        <v>2</v>
      </c>
      <c r="C232" s="84">
        <v>1726.6180303399999</v>
      </c>
      <c r="D232" s="84">
        <v>1712.4873057</v>
      </c>
      <c r="E232" s="84">
        <v>251.13153116000001</v>
      </c>
      <c r="F232" s="84">
        <v>251.13153116000001</v>
      </c>
    </row>
    <row r="233" spans="1:6" ht="12.75" customHeight="1" x14ac:dyDescent="0.2">
      <c r="A233" s="83" t="s">
        <v>169</v>
      </c>
      <c r="B233" s="83">
        <v>3</v>
      </c>
      <c r="C233" s="84">
        <v>1768.58889512</v>
      </c>
      <c r="D233" s="84">
        <v>1754.3683054200001</v>
      </c>
      <c r="E233" s="84">
        <v>257.27326404000002</v>
      </c>
      <c r="F233" s="84">
        <v>257.27326404000002</v>
      </c>
    </row>
    <row r="234" spans="1:6" ht="12.75" customHeight="1" x14ac:dyDescent="0.2">
      <c r="A234" s="83" t="s">
        <v>169</v>
      </c>
      <c r="B234" s="83">
        <v>4</v>
      </c>
      <c r="C234" s="84">
        <v>1765.57325311</v>
      </c>
      <c r="D234" s="84">
        <v>1749.04153522</v>
      </c>
      <c r="E234" s="84">
        <v>256.49210791000002</v>
      </c>
      <c r="F234" s="84">
        <v>256.49210791000002</v>
      </c>
    </row>
    <row r="235" spans="1:6" ht="12.75" customHeight="1" x14ac:dyDescent="0.2">
      <c r="A235" s="83" t="s">
        <v>169</v>
      </c>
      <c r="B235" s="83">
        <v>5</v>
      </c>
      <c r="C235" s="84">
        <v>1753.7322858800001</v>
      </c>
      <c r="D235" s="84">
        <v>1736.91569166</v>
      </c>
      <c r="E235" s="84">
        <v>254.71388646</v>
      </c>
      <c r="F235" s="84">
        <v>254.71388646</v>
      </c>
    </row>
    <row r="236" spans="1:6" ht="12.75" customHeight="1" x14ac:dyDescent="0.2">
      <c r="A236" s="83" t="s">
        <v>169</v>
      </c>
      <c r="B236" s="83">
        <v>6</v>
      </c>
      <c r="C236" s="84">
        <v>1768.4971120499999</v>
      </c>
      <c r="D236" s="84">
        <v>1751.7678816299999</v>
      </c>
      <c r="E236" s="84">
        <v>256.89191907999998</v>
      </c>
      <c r="F236" s="84">
        <v>256.89191907999998</v>
      </c>
    </row>
    <row r="237" spans="1:6" ht="12.75" customHeight="1" x14ac:dyDescent="0.2">
      <c r="A237" s="83" t="s">
        <v>169</v>
      </c>
      <c r="B237" s="83">
        <v>7</v>
      </c>
      <c r="C237" s="84">
        <v>1804.3636028999999</v>
      </c>
      <c r="D237" s="84">
        <v>1788.19895</v>
      </c>
      <c r="E237" s="84">
        <v>262.23443458000003</v>
      </c>
      <c r="F237" s="84">
        <v>262.23443458000003</v>
      </c>
    </row>
    <row r="238" spans="1:6" ht="12.75" customHeight="1" x14ac:dyDescent="0.2">
      <c r="A238" s="83" t="s">
        <v>169</v>
      </c>
      <c r="B238" s="83">
        <v>8</v>
      </c>
      <c r="C238" s="84">
        <v>1787.58792571</v>
      </c>
      <c r="D238" s="84">
        <v>1773.52670126</v>
      </c>
      <c r="E238" s="84">
        <v>260.08278984999998</v>
      </c>
      <c r="F238" s="84">
        <v>260.08278984999998</v>
      </c>
    </row>
    <row r="239" spans="1:6" ht="12.75" customHeight="1" x14ac:dyDescent="0.2">
      <c r="A239" s="83" t="s">
        <v>169</v>
      </c>
      <c r="B239" s="83">
        <v>9</v>
      </c>
      <c r="C239" s="84">
        <v>1748.41814705</v>
      </c>
      <c r="D239" s="84">
        <v>1732.3808441599999</v>
      </c>
      <c r="E239" s="84">
        <v>254.04886361000001</v>
      </c>
      <c r="F239" s="84">
        <v>254.04886361000001</v>
      </c>
    </row>
    <row r="240" spans="1:6" ht="12.75" customHeight="1" x14ac:dyDescent="0.2">
      <c r="A240" s="83" t="s">
        <v>169</v>
      </c>
      <c r="B240" s="83">
        <v>10</v>
      </c>
      <c r="C240" s="84">
        <v>1675.1603030799999</v>
      </c>
      <c r="D240" s="84">
        <v>1658.8532486300001</v>
      </c>
      <c r="E240" s="84">
        <v>243.2662449</v>
      </c>
      <c r="F240" s="84">
        <v>243.2662449</v>
      </c>
    </row>
    <row r="241" spans="1:6" ht="12.75" customHeight="1" x14ac:dyDescent="0.2">
      <c r="A241" s="83" t="s">
        <v>169</v>
      </c>
      <c r="B241" s="83">
        <v>11</v>
      </c>
      <c r="C241" s="84">
        <v>1645.2038866</v>
      </c>
      <c r="D241" s="84">
        <v>1629.98200939</v>
      </c>
      <c r="E241" s="84">
        <v>239.03235745000001</v>
      </c>
      <c r="F241" s="84">
        <v>239.03235745000001</v>
      </c>
    </row>
    <row r="242" spans="1:6" ht="12.75" customHeight="1" x14ac:dyDescent="0.2">
      <c r="A242" s="83" t="s">
        <v>169</v>
      </c>
      <c r="B242" s="83">
        <v>12</v>
      </c>
      <c r="C242" s="84">
        <v>1629.5983051200001</v>
      </c>
      <c r="D242" s="84">
        <v>1613.0399554799999</v>
      </c>
      <c r="E242" s="84">
        <v>236.54785206</v>
      </c>
      <c r="F242" s="84">
        <v>236.54785206</v>
      </c>
    </row>
    <row r="243" spans="1:6" ht="12.75" customHeight="1" x14ac:dyDescent="0.2">
      <c r="A243" s="83" t="s">
        <v>169</v>
      </c>
      <c r="B243" s="83">
        <v>13</v>
      </c>
      <c r="C243" s="84">
        <v>1655.98606135</v>
      </c>
      <c r="D243" s="84">
        <v>1640.6460347100001</v>
      </c>
      <c r="E243" s="84">
        <v>240.5962073</v>
      </c>
      <c r="F243" s="84">
        <v>240.5962073</v>
      </c>
    </row>
    <row r="244" spans="1:6" ht="12.75" customHeight="1" x14ac:dyDescent="0.2">
      <c r="A244" s="83" t="s">
        <v>169</v>
      </c>
      <c r="B244" s="83">
        <v>14</v>
      </c>
      <c r="C244" s="84">
        <v>1670.64454544</v>
      </c>
      <c r="D244" s="84">
        <v>1660.03677421</v>
      </c>
      <c r="E244" s="84">
        <v>243.43980565999999</v>
      </c>
      <c r="F244" s="84">
        <v>243.43980565999999</v>
      </c>
    </row>
    <row r="245" spans="1:6" ht="12.75" customHeight="1" x14ac:dyDescent="0.2">
      <c r="A245" s="83" t="s">
        <v>169</v>
      </c>
      <c r="B245" s="83">
        <v>15</v>
      </c>
      <c r="C245" s="84">
        <v>1688.0108714999999</v>
      </c>
      <c r="D245" s="84">
        <v>1677.1908895500001</v>
      </c>
      <c r="E245" s="84">
        <v>245.95540926999999</v>
      </c>
      <c r="F245" s="84">
        <v>245.95540926999999</v>
      </c>
    </row>
    <row r="246" spans="1:6" ht="12.75" customHeight="1" x14ac:dyDescent="0.2">
      <c r="A246" s="83" t="s">
        <v>169</v>
      </c>
      <c r="B246" s="83">
        <v>16</v>
      </c>
      <c r="C246" s="84">
        <v>1702.5086040900001</v>
      </c>
      <c r="D246" s="84">
        <v>1692.82207698</v>
      </c>
      <c r="E246" s="84">
        <v>248.24767971</v>
      </c>
      <c r="F246" s="84">
        <v>248.24767971</v>
      </c>
    </row>
    <row r="247" spans="1:6" ht="12.75" customHeight="1" x14ac:dyDescent="0.2">
      <c r="A247" s="83" t="s">
        <v>169</v>
      </c>
      <c r="B247" s="83">
        <v>17</v>
      </c>
      <c r="C247" s="84">
        <v>1702.6379927</v>
      </c>
      <c r="D247" s="84">
        <v>1690.8629136699999</v>
      </c>
      <c r="E247" s="84">
        <v>247.96037383000001</v>
      </c>
      <c r="F247" s="84">
        <v>247.96037383000001</v>
      </c>
    </row>
    <row r="248" spans="1:6" ht="12.75" customHeight="1" x14ac:dyDescent="0.2">
      <c r="A248" s="83" t="s">
        <v>169</v>
      </c>
      <c r="B248" s="83">
        <v>18</v>
      </c>
      <c r="C248" s="84">
        <v>1661.98066275</v>
      </c>
      <c r="D248" s="84">
        <v>1652.6627159100001</v>
      </c>
      <c r="E248" s="84">
        <v>242.35842038999999</v>
      </c>
      <c r="F248" s="84">
        <v>242.35842038999999</v>
      </c>
    </row>
    <row r="249" spans="1:6" ht="12.75" customHeight="1" x14ac:dyDescent="0.2">
      <c r="A249" s="83" t="s">
        <v>169</v>
      </c>
      <c r="B249" s="83">
        <v>19</v>
      </c>
      <c r="C249" s="84">
        <v>1620.5376329799999</v>
      </c>
      <c r="D249" s="84">
        <v>1613.00075225</v>
      </c>
      <c r="E249" s="84">
        <v>236.54210302000001</v>
      </c>
      <c r="F249" s="84">
        <v>236.54210302000001</v>
      </c>
    </row>
    <row r="250" spans="1:6" ht="12.75" customHeight="1" x14ac:dyDescent="0.2">
      <c r="A250" s="83" t="s">
        <v>169</v>
      </c>
      <c r="B250" s="83">
        <v>20</v>
      </c>
      <c r="C250" s="84">
        <v>1598.80615448</v>
      </c>
      <c r="D250" s="84">
        <v>1596.4345350999999</v>
      </c>
      <c r="E250" s="84">
        <v>234.11271305</v>
      </c>
      <c r="F250" s="84">
        <v>234.11271305</v>
      </c>
    </row>
    <row r="251" spans="1:6" ht="12.75" customHeight="1" x14ac:dyDescent="0.2">
      <c r="A251" s="83" t="s">
        <v>169</v>
      </c>
      <c r="B251" s="83">
        <v>21</v>
      </c>
      <c r="C251" s="84">
        <v>1572.6966788899999</v>
      </c>
      <c r="D251" s="84">
        <v>1558.4520605499999</v>
      </c>
      <c r="E251" s="84">
        <v>228.54268812000001</v>
      </c>
      <c r="F251" s="84">
        <v>228.54268812000001</v>
      </c>
    </row>
    <row r="252" spans="1:6" ht="12.75" customHeight="1" x14ac:dyDescent="0.2">
      <c r="A252" s="83" t="s">
        <v>169</v>
      </c>
      <c r="B252" s="83">
        <v>22</v>
      </c>
      <c r="C252" s="84">
        <v>1543.7423729300001</v>
      </c>
      <c r="D252" s="84">
        <v>1531.01893765</v>
      </c>
      <c r="E252" s="84">
        <v>224.51969645</v>
      </c>
      <c r="F252" s="84">
        <v>224.51969645</v>
      </c>
    </row>
    <row r="253" spans="1:6" ht="12.75" customHeight="1" x14ac:dyDescent="0.2">
      <c r="A253" s="83" t="s">
        <v>169</v>
      </c>
      <c r="B253" s="83">
        <v>23</v>
      </c>
      <c r="C253" s="84">
        <v>1576.9627185100001</v>
      </c>
      <c r="D253" s="84">
        <v>1563.3917099299999</v>
      </c>
      <c r="E253" s="84">
        <v>229.26707404999999</v>
      </c>
      <c r="F253" s="84">
        <v>229.26707404999999</v>
      </c>
    </row>
    <row r="254" spans="1:6" ht="12.75" customHeight="1" x14ac:dyDescent="0.2">
      <c r="A254" s="83" t="s">
        <v>169</v>
      </c>
      <c r="B254" s="83">
        <v>24</v>
      </c>
      <c r="C254" s="84">
        <v>1639.0677834799999</v>
      </c>
      <c r="D254" s="84">
        <v>1635.7303874300001</v>
      </c>
      <c r="E254" s="84">
        <v>239.87534120999999</v>
      </c>
      <c r="F254" s="84">
        <v>239.87534120999999</v>
      </c>
    </row>
    <row r="255" spans="1:6" ht="12.75" customHeight="1" x14ac:dyDescent="0.2">
      <c r="A255" s="83" t="s">
        <v>170</v>
      </c>
      <c r="B255" s="83">
        <v>1</v>
      </c>
      <c r="C255" s="84">
        <v>1656.27749675</v>
      </c>
      <c r="D255" s="84">
        <v>1646.1339843600001</v>
      </c>
      <c r="E255" s="84">
        <v>241.40099995</v>
      </c>
      <c r="F255" s="84">
        <v>241.40099995</v>
      </c>
    </row>
    <row r="256" spans="1:6" ht="12.75" customHeight="1" x14ac:dyDescent="0.2">
      <c r="A256" s="83" t="s">
        <v>170</v>
      </c>
      <c r="B256" s="83">
        <v>2</v>
      </c>
      <c r="C256" s="84">
        <v>1688.3636251400001</v>
      </c>
      <c r="D256" s="84">
        <v>1677.2721081499999</v>
      </c>
      <c r="E256" s="84">
        <v>245.96731976000001</v>
      </c>
      <c r="F256" s="84">
        <v>245.96731976000001</v>
      </c>
    </row>
    <row r="257" spans="1:6" ht="12.75" customHeight="1" x14ac:dyDescent="0.2">
      <c r="A257" s="83" t="s">
        <v>170</v>
      </c>
      <c r="B257" s="83">
        <v>3</v>
      </c>
      <c r="C257" s="84">
        <v>1718.10507609</v>
      </c>
      <c r="D257" s="84">
        <v>1707.8122387999999</v>
      </c>
      <c r="E257" s="84">
        <v>250.44594552000001</v>
      </c>
      <c r="F257" s="84">
        <v>250.44594552000001</v>
      </c>
    </row>
    <row r="258" spans="1:6" ht="12.75" customHeight="1" x14ac:dyDescent="0.2">
      <c r="A258" s="83" t="s">
        <v>170</v>
      </c>
      <c r="B258" s="83">
        <v>4</v>
      </c>
      <c r="C258" s="84">
        <v>1720.55324363</v>
      </c>
      <c r="D258" s="84">
        <v>1719.1855376200001</v>
      </c>
      <c r="E258" s="84">
        <v>252.11380836999999</v>
      </c>
      <c r="F258" s="84">
        <v>252.11380836999999</v>
      </c>
    </row>
    <row r="259" spans="1:6" ht="12.75" customHeight="1" x14ac:dyDescent="0.2">
      <c r="A259" s="83" t="s">
        <v>170</v>
      </c>
      <c r="B259" s="83">
        <v>5</v>
      </c>
      <c r="C259" s="84">
        <v>1751.7330830000001</v>
      </c>
      <c r="D259" s="84">
        <v>1741.3208550100001</v>
      </c>
      <c r="E259" s="84">
        <v>255.35989149</v>
      </c>
      <c r="F259" s="84">
        <v>255.35989149</v>
      </c>
    </row>
    <row r="260" spans="1:6" ht="12.75" customHeight="1" x14ac:dyDescent="0.2">
      <c r="A260" s="83" t="s">
        <v>170</v>
      </c>
      <c r="B260" s="83">
        <v>6</v>
      </c>
      <c r="C260" s="84">
        <v>1775.4562540899999</v>
      </c>
      <c r="D260" s="84">
        <v>1765.4374734800001</v>
      </c>
      <c r="E260" s="84">
        <v>258.89652695000001</v>
      </c>
      <c r="F260" s="84">
        <v>258.89652695000001</v>
      </c>
    </row>
    <row r="261" spans="1:6" ht="12.75" customHeight="1" x14ac:dyDescent="0.2">
      <c r="A261" s="83" t="s">
        <v>170</v>
      </c>
      <c r="B261" s="83">
        <v>7</v>
      </c>
      <c r="C261" s="84">
        <v>1768.6325856599999</v>
      </c>
      <c r="D261" s="84">
        <v>1754.5468495099999</v>
      </c>
      <c r="E261" s="84">
        <v>257.29944704000002</v>
      </c>
      <c r="F261" s="84">
        <v>257.29944704000002</v>
      </c>
    </row>
    <row r="262" spans="1:6" ht="12.75" customHeight="1" x14ac:dyDescent="0.2">
      <c r="A262" s="83" t="s">
        <v>170</v>
      </c>
      <c r="B262" s="83">
        <v>8</v>
      </c>
      <c r="C262" s="84">
        <v>1719.10100281</v>
      </c>
      <c r="D262" s="84">
        <v>1701.1419360299999</v>
      </c>
      <c r="E262" s="84">
        <v>249.46776405</v>
      </c>
      <c r="F262" s="84">
        <v>249.46776405</v>
      </c>
    </row>
    <row r="263" spans="1:6" ht="12.75" customHeight="1" x14ac:dyDescent="0.2">
      <c r="A263" s="83" t="s">
        <v>170</v>
      </c>
      <c r="B263" s="83">
        <v>9</v>
      </c>
      <c r="C263" s="84">
        <v>1688.6243512799999</v>
      </c>
      <c r="D263" s="84">
        <v>1678.8399283599999</v>
      </c>
      <c r="E263" s="84">
        <v>246.19723626000001</v>
      </c>
      <c r="F263" s="84">
        <v>246.19723626000001</v>
      </c>
    </row>
    <row r="264" spans="1:6" ht="12.75" customHeight="1" x14ac:dyDescent="0.2">
      <c r="A264" s="83" t="s">
        <v>170</v>
      </c>
      <c r="B264" s="83">
        <v>10</v>
      </c>
      <c r="C264" s="84">
        <v>1646.20421878</v>
      </c>
      <c r="D264" s="84">
        <v>1641.54180916</v>
      </c>
      <c r="E264" s="84">
        <v>240.72757014000001</v>
      </c>
      <c r="F264" s="84">
        <v>240.72757014000001</v>
      </c>
    </row>
    <row r="265" spans="1:6" ht="12.75" customHeight="1" x14ac:dyDescent="0.2">
      <c r="A265" s="83" t="s">
        <v>170</v>
      </c>
      <c r="B265" s="83">
        <v>11</v>
      </c>
      <c r="C265" s="84">
        <v>1638.66431201</v>
      </c>
      <c r="D265" s="84">
        <v>1628.09057491</v>
      </c>
      <c r="E265" s="84">
        <v>238.75498381</v>
      </c>
      <c r="F265" s="84">
        <v>238.75498381</v>
      </c>
    </row>
    <row r="266" spans="1:6" ht="12.75" customHeight="1" x14ac:dyDescent="0.2">
      <c r="A266" s="83" t="s">
        <v>170</v>
      </c>
      <c r="B266" s="83">
        <v>12</v>
      </c>
      <c r="C266" s="84">
        <v>1655.60473052</v>
      </c>
      <c r="D266" s="84">
        <v>1649.1839798999999</v>
      </c>
      <c r="E266" s="84">
        <v>241.84827336999999</v>
      </c>
      <c r="F266" s="84">
        <v>241.84827336999999</v>
      </c>
    </row>
    <row r="267" spans="1:6" ht="12.75" customHeight="1" x14ac:dyDescent="0.2">
      <c r="A267" s="83" t="s">
        <v>170</v>
      </c>
      <c r="B267" s="83">
        <v>13</v>
      </c>
      <c r="C267" s="84">
        <v>1602.86368223</v>
      </c>
      <c r="D267" s="84">
        <v>1592.19940049</v>
      </c>
      <c r="E267" s="84">
        <v>233.49164225999999</v>
      </c>
      <c r="F267" s="84">
        <v>233.49164225999999</v>
      </c>
    </row>
    <row r="268" spans="1:6" ht="12.75" customHeight="1" x14ac:dyDescent="0.2">
      <c r="A268" s="83" t="s">
        <v>170</v>
      </c>
      <c r="B268" s="83">
        <v>14</v>
      </c>
      <c r="C268" s="84">
        <v>1726.2875220999999</v>
      </c>
      <c r="D268" s="84">
        <v>1715.80344569</v>
      </c>
      <c r="E268" s="84">
        <v>251.61783392999999</v>
      </c>
      <c r="F268" s="84">
        <v>251.61783392999999</v>
      </c>
    </row>
    <row r="269" spans="1:6" ht="12.75" customHeight="1" x14ac:dyDescent="0.2">
      <c r="A269" s="83" t="s">
        <v>170</v>
      </c>
      <c r="B269" s="83">
        <v>15</v>
      </c>
      <c r="C269" s="84">
        <v>1608.9590630800001</v>
      </c>
      <c r="D269" s="84">
        <v>1605.7967668599999</v>
      </c>
      <c r="E269" s="84">
        <v>235.48565847</v>
      </c>
      <c r="F269" s="84">
        <v>235.48565847</v>
      </c>
    </row>
    <row r="270" spans="1:6" ht="12.75" customHeight="1" x14ac:dyDescent="0.2">
      <c r="A270" s="83" t="s">
        <v>170</v>
      </c>
      <c r="B270" s="83">
        <v>16</v>
      </c>
      <c r="C270" s="84">
        <v>1727.8274073600001</v>
      </c>
      <c r="D270" s="84">
        <v>1727.0408677</v>
      </c>
      <c r="E270" s="84">
        <v>253.26577080999999</v>
      </c>
      <c r="F270" s="84">
        <v>253.26577080999999</v>
      </c>
    </row>
    <row r="271" spans="1:6" ht="12.75" customHeight="1" x14ac:dyDescent="0.2">
      <c r="A271" s="83" t="s">
        <v>170</v>
      </c>
      <c r="B271" s="83">
        <v>17</v>
      </c>
      <c r="C271" s="84">
        <v>1579.8287698500001</v>
      </c>
      <c r="D271" s="84">
        <v>1566.8552757</v>
      </c>
      <c r="E271" s="84">
        <v>229.77499639999999</v>
      </c>
      <c r="F271" s="84">
        <v>229.77499639999999</v>
      </c>
    </row>
    <row r="272" spans="1:6" ht="12.75" customHeight="1" x14ac:dyDescent="0.2">
      <c r="A272" s="83" t="s">
        <v>170</v>
      </c>
      <c r="B272" s="83">
        <v>18</v>
      </c>
      <c r="C272" s="84">
        <v>1698.4288406200001</v>
      </c>
      <c r="D272" s="84">
        <v>1679.4571411899999</v>
      </c>
      <c r="E272" s="84">
        <v>246.28774881000001</v>
      </c>
      <c r="F272" s="84">
        <v>246.28774881000001</v>
      </c>
    </row>
    <row r="273" spans="1:6" ht="12.75" customHeight="1" x14ac:dyDescent="0.2">
      <c r="A273" s="83" t="s">
        <v>170</v>
      </c>
      <c r="B273" s="83">
        <v>19</v>
      </c>
      <c r="C273" s="84">
        <v>1637.41617868</v>
      </c>
      <c r="D273" s="84">
        <v>1608.25929634</v>
      </c>
      <c r="E273" s="84">
        <v>235.84678160999999</v>
      </c>
      <c r="F273" s="84">
        <v>235.84678160999999</v>
      </c>
    </row>
    <row r="274" spans="1:6" ht="12.75" customHeight="1" x14ac:dyDescent="0.2">
      <c r="A274" s="83" t="s">
        <v>170</v>
      </c>
      <c r="B274" s="83">
        <v>20</v>
      </c>
      <c r="C274" s="84">
        <v>1572.74374016</v>
      </c>
      <c r="D274" s="84">
        <v>1556.47608399</v>
      </c>
      <c r="E274" s="84">
        <v>228.25291662000001</v>
      </c>
      <c r="F274" s="84">
        <v>228.25291662000001</v>
      </c>
    </row>
    <row r="275" spans="1:6" ht="12.75" customHeight="1" x14ac:dyDescent="0.2">
      <c r="A275" s="83" t="s">
        <v>170</v>
      </c>
      <c r="B275" s="83">
        <v>21</v>
      </c>
      <c r="C275" s="84">
        <v>1554.73761096</v>
      </c>
      <c r="D275" s="84">
        <v>1540.56649556</v>
      </c>
      <c r="E275" s="84">
        <v>225.91981944</v>
      </c>
      <c r="F275" s="84">
        <v>225.91981944</v>
      </c>
    </row>
    <row r="276" spans="1:6" ht="12.75" customHeight="1" x14ac:dyDescent="0.2">
      <c r="A276" s="83" t="s">
        <v>170</v>
      </c>
      <c r="B276" s="83">
        <v>22</v>
      </c>
      <c r="C276" s="84">
        <v>1591.79981099</v>
      </c>
      <c r="D276" s="84">
        <v>1578.29494697</v>
      </c>
      <c r="E276" s="84">
        <v>231.45259257999999</v>
      </c>
      <c r="F276" s="84">
        <v>231.45259257999999</v>
      </c>
    </row>
    <row r="277" spans="1:6" ht="12.75" customHeight="1" x14ac:dyDescent="0.2">
      <c r="A277" s="83" t="s">
        <v>170</v>
      </c>
      <c r="B277" s="83">
        <v>23</v>
      </c>
      <c r="C277" s="84">
        <v>1636.7737938400001</v>
      </c>
      <c r="D277" s="84">
        <v>1621.9418381200001</v>
      </c>
      <c r="E277" s="84">
        <v>237.85328855</v>
      </c>
      <c r="F277" s="84">
        <v>237.85328855</v>
      </c>
    </row>
    <row r="278" spans="1:6" ht="12.75" customHeight="1" x14ac:dyDescent="0.2">
      <c r="A278" s="83" t="s">
        <v>170</v>
      </c>
      <c r="B278" s="83">
        <v>24</v>
      </c>
      <c r="C278" s="84">
        <v>1645.6164617500001</v>
      </c>
      <c r="D278" s="84">
        <v>1629.8701789700001</v>
      </c>
      <c r="E278" s="84">
        <v>239.01595782999999</v>
      </c>
      <c r="F278" s="84">
        <v>239.01595782999999</v>
      </c>
    </row>
    <row r="279" spans="1:6" ht="12.75" customHeight="1" x14ac:dyDescent="0.2">
      <c r="A279" s="83" t="s">
        <v>171</v>
      </c>
      <c r="B279" s="83">
        <v>1</v>
      </c>
      <c r="C279" s="84">
        <v>1675.83972546</v>
      </c>
      <c r="D279" s="84">
        <v>1665.97931156</v>
      </c>
      <c r="E279" s="84">
        <v>244.31126234000001</v>
      </c>
      <c r="F279" s="84">
        <v>244.31126234000001</v>
      </c>
    </row>
    <row r="280" spans="1:6" ht="12.75" customHeight="1" x14ac:dyDescent="0.2">
      <c r="A280" s="83" t="s">
        <v>171</v>
      </c>
      <c r="B280" s="83">
        <v>2</v>
      </c>
      <c r="C280" s="84">
        <v>1755.0123920000001</v>
      </c>
      <c r="D280" s="84">
        <v>1740.7181749399999</v>
      </c>
      <c r="E280" s="84">
        <v>255.27151013</v>
      </c>
      <c r="F280" s="84">
        <v>255.27151013</v>
      </c>
    </row>
    <row r="281" spans="1:6" ht="12.75" customHeight="1" x14ac:dyDescent="0.2">
      <c r="A281" s="83" t="s">
        <v>171</v>
      </c>
      <c r="B281" s="83">
        <v>3</v>
      </c>
      <c r="C281" s="84">
        <v>1827.0539599700001</v>
      </c>
      <c r="D281" s="84">
        <v>1815.65521246</v>
      </c>
      <c r="E281" s="84">
        <v>266.26081959999999</v>
      </c>
      <c r="F281" s="84">
        <v>266.26081959999999</v>
      </c>
    </row>
    <row r="282" spans="1:6" ht="12.75" customHeight="1" x14ac:dyDescent="0.2">
      <c r="A282" s="83" t="s">
        <v>171</v>
      </c>
      <c r="B282" s="83">
        <v>4</v>
      </c>
      <c r="C282" s="84">
        <v>1848.62752211</v>
      </c>
      <c r="D282" s="84">
        <v>1834.3874530000001</v>
      </c>
      <c r="E282" s="84">
        <v>269.00785091</v>
      </c>
      <c r="F282" s="84">
        <v>269.00785091</v>
      </c>
    </row>
    <row r="283" spans="1:6" ht="12.75" customHeight="1" x14ac:dyDescent="0.2">
      <c r="A283" s="83" t="s">
        <v>171</v>
      </c>
      <c r="B283" s="83">
        <v>5</v>
      </c>
      <c r="C283" s="84">
        <v>1753.52515793</v>
      </c>
      <c r="D283" s="84">
        <v>1742.3673692899999</v>
      </c>
      <c r="E283" s="84">
        <v>255.51335992</v>
      </c>
      <c r="F283" s="84">
        <v>255.51335992</v>
      </c>
    </row>
    <row r="284" spans="1:6" ht="12.75" customHeight="1" x14ac:dyDescent="0.2">
      <c r="A284" s="83" t="s">
        <v>171</v>
      </c>
      <c r="B284" s="83">
        <v>6</v>
      </c>
      <c r="C284" s="84">
        <v>1819.8197365599999</v>
      </c>
      <c r="D284" s="84">
        <v>1808.2269484399999</v>
      </c>
      <c r="E284" s="84">
        <v>265.17148521000001</v>
      </c>
      <c r="F284" s="84">
        <v>265.17148521000001</v>
      </c>
    </row>
    <row r="285" spans="1:6" ht="12.75" customHeight="1" x14ac:dyDescent="0.2">
      <c r="A285" s="83" t="s">
        <v>171</v>
      </c>
      <c r="B285" s="83">
        <v>7</v>
      </c>
      <c r="C285" s="84">
        <v>1734.1596876000001</v>
      </c>
      <c r="D285" s="84">
        <v>1731.6454201199999</v>
      </c>
      <c r="E285" s="84">
        <v>253.94101570000001</v>
      </c>
      <c r="F285" s="84">
        <v>253.94101570000001</v>
      </c>
    </row>
    <row r="286" spans="1:6" ht="12.75" customHeight="1" x14ac:dyDescent="0.2">
      <c r="A286" s="83" t="s">
        <v>171</v>
      </c>
      <c r="B286" s="83">
        <v>8</v>
      </c>
      <c r="C286" s="84">
        <v>1654.08319338</v>
      </c>
      <c r="D286" s="84">
        <v>1634.1431902500001</v>
      </c>
      <c r="E286" s="84">
        <v>239.64258312999999</v>
      </c>
      <c r="F286" s="84">
        <v>239.64258312999999</v>
      </c>
    </row>
    <row r="287" spans="1:6" ht="12.75" customHeight="1" x14ac:dyDescent="0.2">
      <c r="A287" s="83" t="s">
        <v>171</v>
      </c>
      <c r="B287" s="83">
        <v>9</v>
      </c>
      <c r="C287" s="84">
        <v>1602.94608257</v>
      </c>
      <c r="D287" s="84">
        <v>1588.5097098799999</v>
      </c>
      <c r="E287" s="84">
        <v>232.95055933</v>
      </c>
      <c r="F287" s="84">
        <v>232.95055933</v>
      </c>
    </row>
    <row r="288" spans="1:6" ht="12.75" customHeight="1" x14ac:dyDescent="0.2">
      <c r="A288" s="83" t="s">
        <v>171</v>
      </c>
      <c r="B288" s="83">
        <v>10</v>
      </c>
      <c r="C288" s="84">
        <v>1572.6847899100001</v>
      </c>
      <c r="D288" s="84">
        <v>1565.82680736</v>
      </c>
      <c r="E288" s="84">
        <v>229.62417436000001</v>
      </c>
      <c r="F288" s="84">
        <v>229.62417436000001</v>
      </c>
    </row>
    <row r="289" spans="1:6" ht="12.75" customHeight="1" x14ac:dyDescent="0.2">
      <c r="A289" s="83" t="s">
        <v>171</v>
      </c>
      <c r="B289" s="83">
        <v>11</v>
      </c>
      <c r="C289" s="84">
        <v>1583.76165021</v>
      </c>
      <c r="D289" s="84">
        <v>1573.1950225999999</v>
      </c>
      <c r="E289" s="84">
        <v>230.70470276</v>
      </c>
      <c r="F289" s="84">
        <v>230.70470276</v>
      </c>
    </row>
    <row r="290" spans="1:6" ht="12.75" customHeight="1" x14ac:dyDescent="0.2">
      <c r="A290" s="83" t="s">
        <v>171</v>
      </c>
      <c r="B290" s="83">
        <v>12</v>
      </c>
      <c r="C290" s="84">
        <v>1568.35531229</v>
      </c>
      <c r="D290" s="84">
        <v>1555.4876831900001</v>
      </c>
      <c r="E290" s="84">
        <v>228.10797037</v>
      </c>
      <c r="F290" s="84">
        <v>228.10797037</v>
      </c>
    </row>
    <row r="291" spans="1:6" ht="12.75" customHeight="1" x14ac:dyDescent="0.2">
      <c r="A291" s="83" t="s">
        <v>171</v>
      </c>
      <c r="B291" s="83">
        <v>13</v>
      </c>
      <c r="C291" s="84">
        <v>1623.52779893</v>
      </c>
      <c r="D291" s="84">
        <v>1617.77260503</v>
      </c>
      <c r="E291" s="84">
        <v>237.24188204000001</v>
      </c>
      <c r="F291" s="84">
        <v>237.24188204000001</v>
      </c>
    </row>
    <row r="292" spans="1:6" ht="12.75" customHeight="1" x14ac:dyDescent="0.2">
      <c r="A292" s="83" t="s">
        <v>171</v>
      </c>
      <c r="B292" s="83">
        <v>14</v>
      </c>
      <c r="C292" s="84">
        <v>1628.2477365499999</v>
      </c>
      <c r="D292" s="84">
        <v>1627.22577439</v>
      </c>
      <c r="E292" s="84">
        <v>238.62816321</v>
      </c>
      <c r="F292" s="84">
        <v>238.62816321</v>
      </c>
    </row>
    <row r="293" spans="1:6" ht="12.75" customHeight="1" x14ac:dyDescent="0.2">
      <c r="A293" s="83" t="s">
        <v>171</v>
      </c>
      <c r="B293" s="83">
        <v>15</v>
      </c>
      <c r="C293" s="84">
        <v>1642.2281948899999</v>
      </c>
      <c r="D293" s="84">
        <v>1627.5444997500001</v>
      </c>
      <c r="E293" s="84">
        <v>238.67490340000001</v>
      </c>
      <c r="F293" s="84">
        <v>238.67490340000001</v>
      </c>
    </row>
    <row r="294" spans="1:6" ht="12.75" customHeight="1" x14ac:dyDescent="0.2">
      <c r="A294" s="83" t="s">
        <v>171</v>
      </c>
      <c r="B294" s="83">
        <v>16</v>
      </c>
      <c r="C294" s="84">
        <v>1646.5471663200001</v>
      </c>
      <c r="D294" s="84">
        <v>1632.6076885699999</v>
      </c>
      <c r="E294" s="84">
        <v>239.41740605000001</v>
      </c>
      <c r="F294" s="84">
        <v>239.41740605000001</v>
      </c>
    </row>
    <row r="295" spans="1:6" ht="12.75" customHeight="1" x14ac:dyDescent="0.2">
      <c r="A295" s="83" t="s">
        <v>171</v>
      </c>
      <c r="B295" s="83">
        <v>17</v>
      </c>
      <c r="C295" s="84">
        <v>1635.5820303099999</v>
      </c>
      <c r="D295" s="84">
        <v>1621.27852669</v>
      </c>
      <c r="E295" s="84">
        <v>237.75601576</v>
      </c>
      <c r="F295" s="84">
        <v>237.75601576</v>
      </c>
    </row>
    <row r="296" spans="1:6" ht="12.75" customHeight="1" x14ac:dyDescent="0.2">
      <c r="A296" s="83" t="s">
        <v>171</v>
      </c>
      <c r="B296" s="83">
        <v>18</v>
      </c>
      <c r="C296" s="84">
        <v>1587.8378340899999</v>
      </c>
      <c r="D296" s="84">
        <v>1570.1712364299999</v>
      </c>
      <c r="E296" s="84">
        <v>230.26127288000001</v>
      </c>
      <c r="F296" s="84">
        <v>230.26127288000001</v>
      </c>
    </row>
    <row r="297" spans="1:6" ht="12.75" customHeight="1" x14ac:dyDescent="0.2">
      <c r="A297" s="83" t="s">
        <v>171</v>
      </c>
      <c r="B297" s="83">
        <v>19</v>
      </c>
      <c r="C297" s="84">
        <v>1568.62483881</v>
      </c>
      <c r="D297" s="84">
        <v>1539.2669883399999</v>
      </c>
      <c r="E297" s="84">
        <v>225.72925029000001</v>
      </c>
      <c r="F297" s="84">
        <v>225.72925029000001</v>
      </c>
    </row>
    <row r="298" spans="1:6" ht="12.75" customHeight="1" x14ac:dyDescent="0.2">
      <c r="A298" s="83" t="s">
        <v>171</v>
      </c>
      <c r="B298" s="83">
        <v>20</v>
      </c>
      <c r="C298" s="84">
        <v>1578.5810003399999</v>
      </c>
      <c r="D298" s="84">
        <v>1560.9931582700001</v>
      </c>
      <c r="E298" s="84">
        <v>228.91533308000001</v>
      </c>
      <c r="F298" s="84">
        <v>228.91533308000001</v>
      </c>
    </row>
    <row r="299" spans="1:6" ht="12.75" customHeight="1" x14ac:dyDescent="0.2">
      <c r="A299" s="83" t="s">
        <v>171</v>
      </c>
      <c r="B299" s="83">
        <v>21</v>
      </c>
      <c r="C299" s="84">
        <v>1557.38993906</v>
      </c>
      <c r="D299" s="84">
        <v>1543.0279367799999</v>
      </c>
      <c r="E299" s="84">
        <v>226.28078299000001</v>
      </c>
      <c r="F299" s="84">
        <v>226.28078299000001</v>
      </c>
    </row>
    <row r="300" spans="1:6" ht="12.75" customHeight="1" x14ac:dyDescent="0.2">
      <c r="A300" s="83" t="s">
        <v>171</v>
      </c>
      <c r="B300" s="83">
        <v>22</v>
      </c>
      <c r="C300" s="84">
        <v>1574.8782824100001</v>
      </c>
      <c r="D300" s="84">
        <v>1559.2982606400001</v>
      </c>
      <c r="E300" s="84">
        <v>228.66678102</v>
      </c>
      <c r="F300" s="84">
        <v>228.66678102</v>
      </c>
    </row>
    <row r="301" spans="1:6" ht="12.75" customHeight="1" x14ac:dyDescent="0.2">
      <c r="A301" s="83" t="s">
        <v>171</v>
      </c>
      <c r="B301" s="83">
        <v>23</v>
      </c>
      <c r="C301" s="84">
        <v>1581.51786614</v>
      </c>
      <c r="D301" s="84">
        <v>1565.6729057099999</v>
      </c>
      <c r="E301" s="84">
        <v>229.60160511000001</v>
      </c>
      <c r="F301" s="84">
        <v>229.60160511000001</v>
      </c>
    </row>
    <row r="302" spans="1:6" ht="12.75" customHeight="1" x14ac:dyDescent="0.2">
      <c r="A302" s="83" t="s">
        <v>171</v>
      </c>
      <c r="B302" s="83">
        <v>24</v>
      </c>
      <c r="C302" s="84">
        <v>1626.29690504</v>
      </c>
      <c r="D302" s="84">
        <v>1611.2328153799999</v>
      </c>
      <c r="E302" s="84">
        <v>236.28283995999999</v>
      </c>
      <c r="F302" s="84">
        <v>236.28283995999999</v>
      </c>
    </row>
    <row r="303" spans="1:6" ht="12.75" customHeight="1" x14ac:dyDescent="0.2">
      <c r="A303" s="83" t="s">
        <v>172</v>
      </c>
      <c r="B303" s="83">
        <v>1</v>
      </c>
      <c r="C303" s="84">
        <v>1772.3581239600001</v>
      </c>
      <c r="D303" s="84">
        <v>1763.1239363499999</v>
      </c>
      <c r="E303" s="84">
        <v>258.55725311999998</v>
      </c>
      <c r="F303" s="84">
        <v>258.55725311999998</v>
      </c>
    </row>
    <row r="304" spans="1:6" ht="12.75" customHeight="1" x14ac:dyDescent="0.2">
      <c r="A304" s="83" t="s">
        <v>172</v>
      </c>
      <c r="B304" s="83">
        <v>2</v>
      </c>
      <c r="C304" s="84">
        <v>1838.7310396800001</v>
      </c>
      <c r="D304" s="84">
        <v>1826.7811395900001</v>
      </c>
      <c r="E304" s="84">
        <v>267.89240606999999</v>
      </c>
      <c r="F304" s="84">
        <v>267.89240606999999</v>
      </c>
    </row>
    <row r="305" spans="1:6" ht="12.75" customHeight="1" x14ac:dyDescent="0.2">
      <c r="A305" s="83" t="s">
        <v>172</v>
      </c>
      <c r="B305" s="83">
        <v>3</v>
      </c>
      <c r="C305" s="84">
        <v>1848.5316897299999</v>
      </c>
      <c r="D305" s="84">
        <v>1840.3053901200001</v>
      </c>
      <c r="E305" s="84">
        <v>269.87570004000003</v>
      </c>
      <c r="F305" s="84">
        <v>269.87570004000003</v>
      </c>
    </row>
    <row r="306" spans="1:6" ht="12.75" customHeight="1" x14ac:dyDescent="0.2">
      <c r="A306" s="83" t="s">
        <v>172</v>
      </c>
      <c r="B306" s="83">
        <v>4</v>
      </c>
      <c r="C306" s="84">
        <v>1835.29415838</v>
      </c>
      <c r="D306" s="84">
        <v>1819.97144639</v>
      </c>
      <c r="E306" s="84">
        <v>266.89378338</v>
      </c>
      <c r="F306" s="84">
        <v>266.89378338</v>
      </c>
    </row>
    <row r="307" spans="1:6" ht="12.75" customHeight="1" x14ac:dyDescent="0.2">
      <c r="A307" s="83" t="s">
        <v>172</v>
      </c>
      <c r="B307" s="83">
        <v>5</v>
      </c>
      <c r="C307" s="84">
        <v>1827.8683059099999</v>
      </c>
      <c r="D307" s="84">
        <v>1818.5760012000001</v>
      </c>
      <c r="E307" s="84">
        <v>266.68914519999998</v>
      </c>
      <c r="F307" s="84">
        <v>266.68914519999998</v>
      </c>
    </row>
    <row r="308" spans="1:6" ht="12.75" customHeight="1" x14ac:dyDescent="0.2">
      <c r="A308" s="83" t="s">
        <v>172</v>
      </c>
      <c r="B308" s="83">
        <v>6</v>
      </c>
      <c r="C308" s="84">
        <v>1824.73503334</v>
      </c>
      <c r="D308" s="84">
        <v>1813.9127647099999</v>
      </c>
      <c r="E308" s="84">
        <v>266.00529445000001</v>
      </c>
      <c r="F308" s="84">
        <v>266.00529445000001</v>
      </c>
    </row>
    <row r="309" spans="1:6" ht="12.75" customHeight="1" x14ac:dyDescent="0.2">
      <c r="A309" s="83" t="s">
        <v>172</v>
      </c>
      <c r="B309" s="83">
        <v>7</v>
      </c>
      <c r="C309" s="84">
        <v>1671.8865686700001</v>
      </c>
      <c r="D309" s="84">
        <v>1666.0495347999999</v>
      </c>
      <c r="E309" s="84">
        <v>244.32156039</v>
      </c>
      <c r="F309" s="84">
        <v>244.32156039</v>
      </c>
    </row>
    <row r="310" spans="1:6" ht="12.75" customHeight="1" x14ac:dyDescent="0.2">
      <c r="A310" s="83" t="s">
        <v>172</v>
      </c>
      <c r="B310" s="83">
        <v>8</v>
      </c>
      <c r="C310" s="84">
        <v>1645.24737802</v>
      </c>
      <c r="D310" s="84">
        <v>1625.8203946900001</v>
      </c>
      <c r="E310" s="84">
        <v>238.42206816000001</v>
      </c>
      <c r="F310" s="84">
        <v>238.42206816000001</v>
      </c>
    </row>
    <row r="311" spans="1:6" ht="12.75" customHeight="1" x14ac:dyDescent="0.2">
      <c r="A311" s="83" t="s">
        <v>172</v>
      </c>
      <c r="B311" s="83">
        <v>9</v>
      </c>
      <c r="C311" s="84">
        <v>1570.6566663799999</v>
      </c>
      <c r="D311" s="84">
        <v>1558.0185076800001</v>
      </c>
      <c r="E311" s="84">
        <v>228.47910879</v>
      </c>
      <c r="F311" s="84">
        <v>228.47910879</v>
      </c>
    </row>
    <row r="312" spans="1:6" ht="12.75" customHeight="1" x14ac:dyDescent="0.2">
      <c r="A312" s="83" t="s">
        <v>172</v>
      </c>
      <c r="B312" s="83">
        <v>10</v>
      </c>
      <c r="C312" s="84">
        <v>1528.60825254</v>
      </c>
      <c r="D312" s="84">
        <v>1516.76430716</v>
      </c>
      <c r="E312" s="84">
        <v>222.42929427999999</v>
      </c>
      <c r="F312" s="84">
        <v>222.42929427999999</v>
      </c>
    </row>
    <row r="313" spans="1:6" ht="12.75" customHeight="1" x14ac:dyDescent="0.2">
      <c r="A313" s="83" t="s">
        <v>172</v>
      </c>
      <c r="B313" s="83">
        <v>11</v>
      </c>
      <c r="C313" s="84">
        <v>1541.41894637</v>
      </c>
      <c r="D313" s="84">
        <v>1530.84071576</v>
      </c>
      <c r="E313" s="84">
        <v>224.49356069999999</v>
      </c>
      <c r="F313" s="84">
        <v>224.49356069999999</v>
      </c>
    </row>
    <row r="314" spans="1:6" ht="12.75" customHeight="1" x14ac:dyDescent="0.2">
      <c r="A314" s="83" t="s">
        <v>172</v>
      </c>
      <c r="B314" s="83">
        <v>12</v>
      </c>
      <c r="C314" s="84">
        <v>1574.06129895</v>
      </c>
      <c r="D314" s="84">
        <v>1564.4510678500001</v>
      </c>
      <c r="E314" s="84">
        <v>229.42242596</v>
      </c>
      <c r="F314" s="84">
        <v>229.42242596</v>
      </c>
    </row>
    <row r="315" spans="1:6" ht="12.75" customHeight="1" x14ac:dyDescent="0.2">
      <c r="A315" s="83" t="s">
        <v>172</v>
      </c>
      <c r="B315" s="83">
        <v>13</v>
      </c>
      <c r="C315" s="84">
        <v>1619.6570092300001</v>
      </c>
      <c r="D315" s="84">
        <v>1610.3095064300001</v>
      </c>
      <c r="E315" s="84">
        <v>236.14743924999999</v>
      </c>
      <c r="F315" s="84">
        <v>236.14743924999999</v>
      </c>
    </row>
    <row r="316" spans="1:6" ht="12.75" customHeight="1" x14ac:dyDescent="0.2">
      <c r="A316" s="83" t="s">
        <v>172</v>
      </c>
      <c r="B316" s="83">
        <v>14</v>
      </c>
      <c r="C316" s="84">
        <v>1622.50043919</v>
      </c>
      <c r="D316" s="84">
        <v>1613.7321560800001</v>
      </c>
      <c r="E316" s="84">
        <v>236.64936137000001</v>
      </c>
      <c r="F316" s="84">
        <v>236.64936137000001</v>
      </c>
    </row>
    <row r="317" spans="1:6" ht="12.75" customHeight="1" x14ac:dyDescent="0.2">
      <c r="A317" s="83" t="s">
        <v>172</v>
      </c>
      <c r="B317" s="83">
        <v>15</v>
      </c>
      <c r="C317" s="84">
        <v>1648.48133054</v>
      </c>
      <c r="D317" s="84">
        <v>1638.49608805</v>
      </c>
      <c r="E317" s="84">
        <v>240.28092355999999</v>
      </c>
      <c r="F317" s="84">
        <v>240.28092355999999</v>
      </c>
    </row>
    <row r="318" spans="1:6" ht="12.75" customHeight="1" x14ac:dyDescent="0.2">
      <c r="A318" s="83" t="s">
        <v>172</v>
      </c>
      <c r="B318" s="83">
        <v>16</v>
      </c>
      <c r="C318" s="84">
        <v>1637.18304835</v>
      </c>
      <c r="D318" s="84">
        <v>1627.0162636699999</v>
      </c>
      <c r="E318" s="84">
        <v>238.59743904000001</v>
      </c>
      <c r="F318" s="84">
        <v>238.59743904000001</v>
      </c>
    </row>
    <row r="319" spans="1:6" ht="12.75" customHeight="1" x14ac:dyDescent="0.2">
      <c r="A319" s="83" t="s">
        <v>172</v>
      </c>
      <c r="B319" s="83">
        <v>17</v>
      </c>
      <c r="C319" s="84">
        <v>1601.9638664900001</v>
      </c>
      <c r="D319" s="84">
        <v>1594.7309935000001</v>
      </c>
      <c r="E319" s="84">
        <v>233.86289338</v>
      </c>
      <c r="F319" s="84">
        <v>233.86289338</v>
      </c>
    </row>
    <row r="320" spans="1:6" ht="12.75" customHeight="1" x14ac:dyDescent="0.2">
      <c r="A320" s="83" t="s">
        <v>172</v>
      </c>
      <c r="B320" s="83">
        <v>18</v>
      </c>
      <c r="C320" s="84">
        <v>1572.8961450700001</v>
      </c>
      <c r="D320" s="84">
        <v>1560.3607408299999</v>
      </c>
      <c r="E320" s="84">
        <v>228.82259081000001</v>
      </c>
      <c r="F320" s="84">
        <v>228.82259081000001</v>
      </c>
    </row>
    <row r="321" spans="1:6" ht="12.75" customHeight="1" x14ac:dyDescent="0.2">
      <c r="A321" s="83" t="s">
        <v>172</v>
      </c>
      <c r="B321" s="83">
        <v>19</v>
      </c>
      <c r="C321" s="84">
        <v>1548.7001648600001</v>
      </c>
      <c r="D321" s="84">
        <v>1532.41577796</v>
      </c>
      <c r="E321" s="84">
        <v>224.72453922</v>
      </c>
      <c r="F321" s="84">
        <v>224.72453922</v>
      </c>
    </row>
    <row r="322" spans="1:6" ht="12.75" customHeight="1" x14ac:dyDescent="0.2">
      <c r="A322" s="83" t="s">
        <v>172</v>
      </c>
      <c r="B322" s="83">
        <v>20</v>
      </c>
      <c r="C322" s="84">
        <v>1505.77320721</v>
      </c>
      <c r="D322" s="84">
        <v>1491.6814396899999</v>
      </c>
      <c r="E322" s="84">
        <v>218.75096108</v>
      </c>
      <c r="F322" s="84">
        <v>218.75096108</v>
      </c>
    </row>
    <row r="323" spans="1:6" ht="12.75" customHeight="1" x14ac:dyDescent="0.2">
      <c r="A323" s="83" t="s">
        <v>172</v>
      </c>
      <c r="B323" s="83">
        <v>21</v>
      </c>
      <c r="C323" s="84">
        <v>1494.61613149</v>
      </c>
      <c r="D323" s="84">
        <v>1481.3704070199999</v>
      </c>
      <c r="E323" s="84">
        <v>217.23887662999999</v>
      </c>
      <c r="F323" s="84">
        <v>217.23887662999999</v>
      </c>
    </row>
    <row r="324" spans="1:6" ht="12.75" customHeight="1" x14ac:dyDescent="0.2">
      <c r="A324" s="83" t="s">
        <v>172</v>
      </c>
      <c r="B324" s="83">
        <v>22</v>
      </c>
      <c r="C324" s="84">
        <v>1553.3064601000001</v>
      </c>
      <c r="D324" s="84">
        <v>1545.36740768</v>
      </c>
      <c r="E324" s="84">
        <v>226.62385993000001</v>
      </c>
      <c r="F324" s="84">
        <v>226.62385993000001</v>
      </c>
    </row>
    <row r="325" spans="1:6" ht="12.75" customHeight="1" x14ac:dyDescent="0.2">
      <c r="A325" s="83" t="s">
        <v>172</v>
      </c>
      <c r="B325" s="83">
        <v>23</v>
      </c>
      <c r="C325" s="84">
        <v>1575.00243464</v>
      </c>
      <c r="D325" s="84">
        <v>1561.47061758</v>
      </c>
      <c r="E325" s="84">
        <v>228.98535115999999</v>
      </c>
      <c r="F325" s="84">
        <v>228.98535115999999</v>
      </c>
    </row>
    <row r="326" spans="1:6" ht="12.75" customHeight="1" x14ac:dyDescent="0.2">
      <c r="A326" s="83" t="s">
        <v>172</v>
      </c>
      <c r="B326" s="83">
        <v>24</v>
      </c>
      <c r="C326" s="84">
        <v>1633.7991949899999</v>
      </c>
      <c r="D326" s="84">
        <v>1622.04610151</v>
      </c>
      <c r="E326" s="84">
        <v>237.86857849</v>
      </c>
      <c r="F326" s="84">
        <v>237.86857849</v>
      </c>
    </row>
    <row r="327" spans="1:6" ht="12.75" customHeight="1" x14ac:dyDescent="0.2">
      <c r="A327" s="83" t="s">
        <v>173</v>
      </c>
      <c r="B327" s="83">
        <v>1</v>
      </c>
      <c r="C327" s="84">
        <v>1704.5589442200001</v>
      </c>
      <c r="D327" s="84">
        <v>1696.31048642</v>
      </c>
      <c r="E327" s="84">
        <v>248.75924531999999</v>
      </c>
      <c r="F327" s="84">
        <v>248.75924531999999</v>
      </c>
    </row>
    <row r="328" spans="1:6" ht="12.75" customHeight="1" x14ac:dyDescent="0.2">
      <c r="A328" s="83" t="s">
        <v>173</v>
      </c>
      <c r="B328" s="83">
        <v>2</v>
      </c>
      <c r="C328" s="84">
        <v>1755.8697093000001</v>
      </c>
      <c r="D328" s="84">
        <v>1744.6049015799999</v>
      </c>
      <c r="E328" s="84">
        <v>255.84148784999999</v>
      </c>
      <c r="F328" s="84">
        <v>255.84148784999999</v>
      </c>
    </row>
    <row r="329" spans="1:6" ht="12.75" customHeight="1" x14ac:dyDescent="0.2">
      <c r="A329" s="83" t="s">
        <v>173</v>
      </c>
      <c r="B329" s="83">
        <v>3</v>
      </c>
      <c r="C329" s="84">
        <v>1800.8963674900001</v>
      </c>
      <c r="D329" s="84">
        <v>1791.0375586499999</v>
      </c>
      <c r="E329" s="84">
        <v>262.6507087</v>
      </c>
      <c r="F329" s="84">
        <v>262.6507087</v>
      </c>
    </row>
    <row r="330" spans="1:6" ht="12.75" customHeight="1" x14ac:dyDescent="0.2">
      <c r="A330" s="83" t="s">
        <v>173</v>
      </c>
      <c r="B330" s="83">
        <v>4</v>
      </c>
      <c r="C330" s="84">
        <v>1821.1638420500001</v>
      </c>
      <c r="D330" s="84">
        <v>1809.38517099</v>
      </c>
      <c r="E330" s="84">
        <v>265.34133535000001</v>
      </c>
      <c r="F330" s="84">
        <v>265.34133535000001</v>
      </c>
    </row>
    <row r="331" spans="1:6" ht="12.75" customHeight="1" x14ac:dyDescent="0.2">
      <c r="A331" s="83" t="s">
        <v>173</v>
      </c>
      <c r="B331" s="83">
        <v>5</v>
      </c>
      <c r="C331" s="84">
        <v>1819.5890611499999</v>
      </c>
      <c r="D331" s="84">
        <v>1808.94605452</v>
      </c>
      <c r="E331" s="84">
        <v>265.27694013000001</v>
      </c>
      <c r="F331" s="84">
        <v>265.27694013000001</v>
      </c>
    </row>
    <row r="332" spans="1:6" ht="12.75" customHeight="1" x14ac:dyDescent="0.2">
      <c r="A332" s="83" t="s">
        <v>173</v>
      </c>
      <c r="B332" s="83">
        <v>6</v>
      </c>
      <c r="C332" s="84">
        <v>1799.1683175000001</v>
      </c>
      <c r="D332" s="84">
        <v>1789.70489219</v>
      </c>
      <c r="E332" s="84">
        <v>262.45527684000001</v>
      </c>
      <c r="F332" s="84">
        <v>262.45527684000001</v>
      </c>
    </row>
    <row r="333" spans="1:6" ht="12.75" customHeight="1" x14ac:dyDescent="0.2">
      <c r="A333" s="83" t="s">
        <v>173</v>
      </c>
      <c r="B333" s="83">
        <v>7</v>
      </c>
      <c r="C333" s="84">
        <v>1780.3565115700001</v>
      </c>
      <c r="D333" s="84">
        <v>1768.32619533</v>
      </c>
      <c r="E333" s="84">
        <v>259.32015002999998</v>
      </c>
      <c r="F333" s="84">
        <v>259.32015002999998</v>
      </c>
    </row>
    <row r="334" spans="1:6" ht="12.75" customHeight="1" x14ac:dyDescent="0.2">
      <c r="A334" s="83" t="s">
        <v>173</v>
      </c>
      <c r="B334" s="83">
        <v>8</v>
      </c>
      <c r="C334" s="84">
        <v>1707.3789888599999</v>
      </c>
      <c r="D334" s="84">
        <v>1685.2413997900001</v>
      </c>
      <c r="E334" s="84">
        <v>247.13599435</v>
      </c>
      <c r="F334" s="84">
        <v>247.13599435</v>
      </c>
    </row>
    <row r="335" spans="1:6" ht="12.75" customHeight="1" x14ac:dyDescent="0.2">
      <c r="A335" s="83" t="s">
        <v>173</v>
      </c>
      <c r="B335" s="83">
        <v>9</v>
      </c>
      <c r="C335" s="84">
        <v>1626.89634346</v>
      </c>
      <c r="D335" s="84">
        <v>1624.4097547199999</v>
      </c>
      <c r="E335" s="84">
        <v>238.21520169999999</v>
      </c>
      <c r="F335" s="84">
        <v>238.21520169999999</v>
      </c>
    </row>
    <row r="336" spans="1:6" ht="12.75" customHeight="1" x14ac:dyDescent="0.2">
      <c r="A336" s="83" t="s">
        <v>173</v>
      </c>
      <c r="B336" s="83">
        <v>10</v>
      </c>
      <c r="C336" s="84">
        <v>1636.2507450400001</v>
      </c>
      <c r="D336" s="84">
        <v>1625.8841615900001</v>
      </c>
      <c r="E336" s="84">
        <v>238.43141940000001</v>
      </c>
      <c r="F336" s="84">
        <v>238.43141940000001</v>
      </c>
    </row>
    <row r="337" spans="1:6" ht="12.75" customHeight="1" x14ac:dyDescent="0.2">
      <c r="A337" s="83" t="s">
        <v>173</v>
      </c>
      <c r="B337" s="83">
        <v>11</v>
      </c>
      <c r="C337" s="84">
        <v>1624.0277387599999</v>
      </c>
      <c r="D337" s="84">
        <v>1613.6217069100001</v>
      </c>
      <c r="E337" s="84">
        <v>236.6331643</v>
      </c>
      <c r="F337" s="84">
        <v>236.6331643</v>
      </c>
    </row>
    <row r="338" spans="1:6" ht="12.75" customHeight="1" x14ac:dyDescent="0.2">
      <c r="A338" s="83" t="s">
        <v>173</v>
      </c>
      <c r="B338" s="83">
        <v>12</v>
      </c>
      <c r="C338" s="84">
        <v>1608.35190102</v>
      </c>
      <c r="D338" s="84">
        <v>1595.77043198</v>
      </c>
      <c r="E338" s="84">
        <v>234.01532416000001</v>
      </c>
      <c r="F338" s="84">
        <v>234.01532416000001</v>
      </c>
    </row>
    <row r="339" spans="1:6" ht="12.75" customHeight="1" x14ac:dyDescent="0.2">
      <c r="A339" s="83" t="s">
        <v>173</v>
      </c>
      <c r="B339" s="83">
        <v>13</v>
      </c>
      <c r="C339" s="84">
        <v>1636.47881753</v>
      </c>
      <c r="D339" s="84">
        <v>1628.8715084400001</v>
      </c>
      <c r="E339" s="84">
        <v>238.86950555999999</v>
      </c>
      <c r="F339" s="84">
        <v>238.86950555999999</v>
      </c>
    </row>
    <row r="340" spans="1:6" ht="12.75" customHeight="1" x14ac:dyDescent="0.2">
      <c r="A340" s="83" t="s">
        <v>173</v>
      </c>
      <c r="B340" s="83">
        <v>14</v>
      </c>
      <c r="C340" s="84">
        <v>1664.681605</v>
      </c>
      <c r="D340" s="84">
        <v>1654.3976512700001</v>
      </c>
      <c r="E340" s="84">
        <v>242.61284386</v>
      </c>
      <c r="F340" s="84">
        <v>242.61284386</v>
      </c>
    </row>
    <row r="341" spans="1:6" ht="12.75" customHeight="1" x14ac:dyDescent="0.2">
      <c r="A341" s="83" t="s">
        <v>173</v>
      </c>
      <c r="B341" s="83">
        <v>15</v>
      </c>
      <c r="C341" s="84">
        <v>1671.0137131700001</v>
      </c>
      <c r="D341" s="84">
        <v>1669.7227102500001</v>
      </c>
      <c r="E341" s="84">
        <v>244.86022141999999</v>
      </c>
      <c r="F341" s="84">
        <v>244.86022141999999</v>
      </c>
    </row>
    <row r="342" spans="1:6" ht="12.75" customHeight="1" x14ac:dyDescent="0.2">
      <c r="A342" s="83" t="s">
        <v>173</v>
      </c>
      <c r="B342" s="83">
        <v>16</v>
      </c>
      <c r="C342" s="84">
        <v>1702.13054035</v>
      </c>
      <c r="D342" s="84">
        <v>1691.53247485</v>
      </c>
      <c r="E342" s="84">
        <v>248.05856313000001</v>
      </c>
      <c r="F342" s="84">
        <v>248.05856313000001</v>
      </c>
    </row>
    <row r="343" spans="1:6" ht="12.75" customHeight="1" x14ac:dyDescent="0.2">
      <c r="A343" s="83" t="s">
        <v>173</v>
      </c>
      <c r="B343" s="83">
        <v>17</v>
      </c>
      <c r="C343" s="84">
        <v>1702.78027653</v>
      </c>
      <c r="D343" s="84">
        <v>1691.4023189100001</v>
      </c>
      <c r="E343" s="84">
        <v>248.03947611999999</v>
      </c>
      <c r="F343" s="84">
        <v>248.03947611999999</v>
      </c>
    </row>
    <row r="344" spans="1:6" ht="12.75" customHeight="1" x14ac:dyDescent="0.2">
      <c r="A344" s="83" t="s">
        <v>173</v>
      </c>
      <c r="B344" s="83">
        <v>18</v>
      </c>
      <c r="C344" s="84">
        <v>1677.76300152</v>
      </c>
      <c r="D344" s="84">
        <v>1663.91034756</v>
      </c>
      <c r="E344" s="84">
        <v>244.00785449</v>
      </c>
      <c r="F344" s="84">
        <v>244.00785449</v>
      </c>
    </row>
    <row r="345" spans="1:6" ht="12.75" customHeight="1" x14ac:dyDescent="0.2">
      <c r="A345" s="83" t="s">
        <v>173</v>
      </c>
      <c r="B345" s="83">
        <v>19</v>
      </c>
      <c r="C345" s="84">
        <v>1657.4239315299999</v>
      </c>
      <c r="D345" s="84">
        <v>1637.15416411</v>
      </c>
      <c r="E345" s="84">
        <v>240.08413411999999</v>
      </c>
      <c r="F345" s="84">
        <v>240.08413411999999</v>
      </c>
    </row>
    <row r="346" spans="1:6" ht="12.75" customHeight="1" x14ac:dyDescent="0.2">
      <c r="A346" s="83" t="s">
        <v>173</v>
      </c>
      <c r="B346" s="83">
        <v>20</v>
      </c>
      <c r="C346" s="84">
        <v>1546.7855231799999</v>
      </c>
      <c r="D346" s="84">
        <v>1530.59704758</v>
      </c>
      <c r="E346" s="84">
        <v>224.45782743999999</v>
      </c>
      <c r="F346" s="84">
        <v>224.45782743999999</v>
      </c>
    </row>
    <row r="347" spans="1:6" ht="12.75" customHeight="1" x14ac:dyDescent="0.2">
      <c r="A347" s="83" t="s">
        <v>173</v>
      </c>
      <c r="B347" s="83">
        <v>21</v>
      </c>
      <c r="C347" s="84">
        <v>1554.6717740900001</v>
      </c>
      <c r="D347" s="84">
        <v>1540.2733484400001</v>
      </c>
      <c r="E347" s="84">
        <v>225.87683021999999</v>
      </c>
      <c r="F347" s="84">
        <v>225.87683021999999</v>
      </c>
    </row>
    <row r="348" spans="1:6" ht="12.75" customHeight="1" x14ac:dyDescent="0.2">
      <c r="A348" s="83" t="s">
        <v>173</v>
      </c>
      <c r="B348" s="83">
        <v>22</v>
      </c>
      <c r="C348" s="84">
        <v>1551.7696619599999</v>
      </c>
      <c r="D348" s="84">
        <v>1535.8105089000001</v>
      </c>
      <c r="E348" s="84">
        <v>225.22236713000001</v>
      </c>
      <c r="F348" s="84">
        <v>225.22236713000001</v>
      </c>
    </row>
    <row r="349" spans="1:6" ht="12.75" customHeight="1" x14ac:dyDescent="0.2">
      <c r="A349" s="83" t="s">
        <v>173</v>
      </c>
      <c r="B349" s="83">
        <v>23</v>
      </c>
      <c r="C349" s="84">
        <v>1601.4698156699999</v>
      </c>
      <c r="D349" s="84">
        <v>1584.5475117599999</v>
      </c>
      <c r="E349" s="84">
        <v>232.36951393000001</v>
      </c>
      <c r="F349" s="84">
        <v>232.36951393000001</v>
      </c>
    </row>
    <row r="350" spans="1:6" ht="12.75" customHeight="1" x14ac:dyDescent="0.2">
      <c r="A350" s="83" t="s">
        <v>173</v>
      </c>
      <c r="B350" s="83">
        <v>24</v>
      </c>
      <c r="C350" s="84">
        <v>1603.23245367</v>
      </c>
      <c r="D350" s="84">
        <v>1588.69916072</v>
      </c>
      <c r="E350" s="84">
        <v>232.97834176999999</v>
      </c>
      <c r="F350" s="84">
        <v>232.97834176999999</v>
      </c>
    </row>
    <row r="351" spans="1:6" ht="12.75" customHeight="1" x14ac:dyDescent="0.2">
      <c r="A351" s="83" t="s">
        <v>174</v>
      </c>
      <c r="B351" s="83">
        <v>1</v>
      </c>
      <c r="C351" s="84">
        <v>1664.93838706</v>
      </c>
      <c r="D351" s="84">
        <v>1655.5951987799999</v>
      </c>
      <c r="E351" s="84">
        <v>242.78846089999999</v>
      </c>
      <c r="F351" s="84">
        <v>242.78846089999999</v>
      </c>
    </row>
    <row r="352" spans="1:6" ht="12.75" customHeight="1" x14ac:dyDescent="0.2">
      <c r="A352" s="83" t="s">
        <v>174</v>
      </c>
      <c r="B352" s="83">
        <v>2</v>
      </c>
      <c r="C352" s="84">
        <v>1748.3458338200001</v>
      </c>
      <c r="D352" s="84">
        <v>1738.0407580399999</v>
      </c>
      <c r="E352" s="84">
        <v>254.87887434000001</v>
      </c>
      <c r="F352" s="84">
        <v>254.87887434000001</v>
      </c>
    </row>
    <row r="353" spans="1:6" ht="12.75" customHeight="1" x14ac:dyDescent="0.2">
      <c r="A353" s="83" t="s">
        <v>174</v>
      </c>
      <c r="B353" s="83">
        <v>3</v>
      </c>
      <c r="C353" s="84">
        <v>1817.85500022</v>
      </c>
      <c r="D353" s="84">
        <v>1805.6941561799999</v>
      </c>
      <c r="E353" s="84">
        <v>264.80005821999998</v>
      </c>
      <c r="F353" s="84">
        <v>264.80005821999998</v>
      </c>
    </row>
    <row r="354" spans="1:6" ht="12.75" customHeight="1" x14ac:dyDescent="0.2">
      <c r="A354" s="83" t="s">
        <v>174</v>
      </c>
      <c r="B354" s="83">
        <v>4</v>
      </c>
      <c r="C354" s="84">
        <v>1798.8769744700001</v>
      </c>
      <c r="D354" s="84">
        <v>1798.15976189</v>
      </c>
      <c r="E354" s="84">
        <v>263.69516012000003</v>
      </c>
      <c r="F354" s="84">
        <v>263.69516012000003</v>
      </c>
    </row>
    <row r="355" spans="1:6" ht="12.75" customHeight="1" x14ac:dyDescent="0.2">
      <c r="A355" s="83" t="s">
        <v>174</v>
      </c>
      <c r="B355" s="83">
        <v>5</v>
      </c>
      <c r="C355" s="84">
        <v>1817.7840933800001</v>
      </c>
      <c r="D355" s="84">
        <v>1807.7234614900001</v>
      </c>
      <c r="E355" s="84">
        <v>265.09765024000001</v>
      </c>
      <c r="F355" s="84">
        <v>265.09765024000001</v>
      </c>
    </row>
    <row r="356" spans="1:6" ht="12.75" customHeight="1" x14ac:dyDescent="0.2">
      <c r="A356" s="83" t="s">
        <v>174</v>
      </c>
      <c r="B356" s="83">
        <v>6</v>
      </c>
      <c r="C356" s="84">
        <v>1808.11344076</v>
      </c>
      <c r="D356" s="84">
        <v>1795.6735421999999</v>
      </c>
      <c r="E356" s="84">
        <v>263.33056286999999</v>
      </c>
      <c r="F356" s="84">
        <v>263.33056286999999</v>
      </c>
    </row>
    <row r="357" spans="1:6" ht="12.75" customHeight="1" x14ac:dyDescent="0.2">
      <c r="A357" s="83" t="s">
        <v>174</v>
      </c>
      <c r="B357" s="83">
        <v>7</v>
      </c>
      <c r="C357" s="84">
        <v>1810.31475434</v>
      </c>
      <c r="D357" s="84">
        <v>1795.42999538</v>
      </c>
      <c r="E357" s="84">
        <v>263.29484740999999</v>
      </c>
      <c r="F357" s="84">
        <v>263.29484740999999</v>
      </c>
    </row>
    <row r="358" spans="1:6" ht="12.75" customHeight="1" x14ac:dyDescent="0.2">
      <c r="A358" s="83" t="s">
        <v>174</v>
      </c>
      <c r="B358" s="83">
        <v>8</v>
      </c>
      <c r="C358" s="84">
        <v>1765.4810459400001</v>
      </c>
      <c r="D358" s="84">
        <v>1744.48062878</v>
      </c>
      <c r="E358" s="84">
        <v>255.82326358</v>
      </c>
      <c r="F358" s="84">
        <v>255.82326358</v>
      </c>
    </row>
    <row r="359" spans="1:6" ht="12.75" customHeight="1" x14ac:dyDescent="0.2">
      <c r="A359" s="83" t="s">
        <v>174</v>
      </c>
      <c r="B359" s="83">
        <v>9</v>
      </c>
      <c r="C359" s="84">
        <v>1681.9678565900001</v>
      </c>
      <c r="D359" s="84">
        <v>1665.5715034899999</v>
      </c>
      <c r="E359" s="84">
        <v>244.25145842000001</v>
      </c>
      <c r="F359" s="84">
        <v>244.25145842000001</v>
      </c>
    </row>
    <row r="360" spans="1:6" ht="12.75" customHeight="1" x14ac:dyDescent="0.2">
      <c r="A360" s="83" t="s">
        <v>174</v>
      </c>
      <c r="B360" s="83">
        <v>10</v>
      </c>
      <c r="C360" s="84">
        <v>1609.5184771199999</v>
      </c>
      <c r="D360" s="84">
        <v>1593.9559448499999</v>
      </c>
      <c r="E360" s="84">
        <v>233.74923464</v>
      </c>
      <c r="F360" s="84">
        <v>233.74923464</v>
      </c>
    </row>
    <row r="361" spans="1:6" ht="12.75" customHeight="1" x14ac:dyDescent="0.2">
      <c r="A361" s="83" t="s">
        <v>174</v>
      </c>
      <c r="B361" s="83">
        <v>11</v>
      </c>
      <c r="C361" s="84">
        <v>1582.95272636</v>
      </c>
      <c r="D361" s="84">
        <v>1566.79477112</v>
      </c>
      <c r="E361" s="84">
        <v>229.76612356999999</v>
      </c>
      <c r="F361" s="84">
        <v>229.76612356999999</v>
      </c>
    </row>
    <row r="362" spans="1:6" ht="12.75" customHeight="1" x14ac:dyDescent="0.2">
      <c r="A362" s="83" t="s">
        <v>174</v>
      </c>
      <c r="B362" s="83">
        <v>12</v>
      </c>
      <c r="C362" s="84">
        <v>1574.2457590199999</v>
      </c>
      <c r="D362" s="84">
        <v>1557.0888563000001</v>
      </c>
      <c r="E362" s="84">
        <v>228.34277797999999</v>
      </c>
      <c r="F362" s="84">
        <v>228.34277797999999</v>
      </c>
    </row>
    <row r="363" spans="1:6" ht="12.75" customHeight="1" x14ac:dyDescent="0.2">
      <c r="A363" s="83" t="s">
        <v>174</v>
      </c>
      <c r="B363" s="83">
        <v>13</v>
      </c>
      <c r="C363" s="84">
        <v>1589.7147662899999</v>
      </c>
      <c r="D363" s="84">
        <v>1578.9842301799999</v>
      </c>
      <c r="E363" s="84">
        <v>231.55367405999999</v>
      </c>
      <c r="F363" s="84">
        <v>231.55367405999999</v>
      </c>
    </row>
    <row r="364" spans="1:6" ht="12.75" customHeight="1" x14ac:dyDescent="0.2">
      <c r="A364" s="83" t="s">
        <v>174</v>
      </c>
      <c r="B364" s="83">
        <v>14</v>
      </c>
      <c r="C364" s="84">
        <v>1619.97670982</v>
      </c>
      <c r="D364" s="84">
        <v>1610.7394282400001</v>
      </c>
      <c r="E364" s="84">
        <v>236.2104861</v>
      </c>
      <c r="F364" s="84">
        <v>236.2104861</v>
      </c>
    </row>
    <row r="365" spans="1:6" ht="12.75" customHeight="1" x14ac:dyDescent="0.2">
      <c r="A365" s="83" t="s">
        <v>174</v>
      </c>
      <c r="B365" s="83">
        <v>15</v>
      </c>
      <c r="C365" s="84">
        <v>1642.5966538099999</v>
      </c>
      <c r="D365" s="84">
        <v>1625.9759881499999</v>
      </c>
      <c r="E365" s="84">
        <v>238.44488551000001</v>
      </c>
      <c r="F365" s="84">
        <v>238.44488551000001</v>
      </c>
    </row>
    <row r="366" spans="1:6" ht="12.75" customHeight="1" x14ac:dyDescent="0.2">
      <c r="A366" s="83" t="s">
        <v>174</v>
      </c>
      <c r="B366" s="83">
        <v>16</v>
      </c>
      <c r="C366" s="84">
        <v>1657.3921814400001</v>
      </c>
      <c r="D366" s="84">
        <v>1644.56085527</v>
      </c>
      <c r="E366" s="84">
        <v>241.17030491</v>
      </c>
      <c r="F366" s="84">
        <v>241.17030491</v>
      </c>
    </row>
    <row r="367" spans="1:6" ht="12.75" customHeight="1" x14ac:dyDescent="0.2">
      <c r="A367" s="83" t="s">
        <v>174</v>
      </c>
      <c r="B367" s="83">
        <v>17</v>
      </c>
      <c r="C367" s="84">
        <v>1642.0266007</v>
      </c>
      <c r="D367" s="84">
        <v>1625.9638169699999</v>
      </c>
      <c r="E367" s="84">
        <v>238.44310064000001</v>
      </c>
      <c r="F367" s="84">
        <v>238.44310064000001</v>
      </c>
    </row>
    <row r="368" spans="1:6" ht="12.75" customHeight="1" x14ac:dyDescent="0.2">
      <c r="A368" s="83" t="s">
        <v>174</v>
      </c>
      <c r="B368" s="83">
        <v>18</v>
      </c>
      <c r="C368" s="84">
        <v>1609.0384636399999</v>
      </c>
      <c r="D368" s="84">
        <v>1592.36085718</v>
      </c>
      <c r="E368" s="84">
        <v>233.51531944000001</v>
      </c>
      <c r="F368" s="84">
        <v>233.51531944000001</v>
      </c>
    </row>
    <row r="369" spans="1:6" ht="12.75" customHeight="1" x14ac:dyDescent="0.2">
      <c r="A369" s="83" t="s">
        <v>174</v>
      </c>
      <c r="B369" s="83">
        <v>19</v>
      </c>
      <c r="C369" s="84">
        <v>1600.09120377</v>
      </c>
      <c r="D369" s="84">
        <v>1579.57192502</v>
      </c>
      <c r="E369" s="84">
        <v>231.63985787999999</v>
      </c>
      <c r="F369" s="84">
        <v>231.63985787999999</v>
      </c>
    </row>
    <row r="370" spans="1:6" ht="12.75" customHeight="1" x14ac:dyDescent="0.2">
      <c r="A370" s="83" t="s">
        <v>174</v>
      </c>
      <c r="B370" s="83">
        <v>20</v>
      </c>
      <c r="C370" s="84">
        <v>1566.55453038</v>
      </c>
      <c r="D370" s="84">
        <v>1551.85505769</v>
      </c>
      <c r="E370" s="84">
        <v>227.57525587999999</v>
      </c>
      <c r="F370" s="84">
        <v>227.57525587999999</v>
      </c>
    </row>
    <row r="371" spans="1:6" ht="12.75" customHeight="1" x14ac:dyDescent="0.2">
      <c r="A371" s="83" t="s">
        <v>174</v>
      </c>
      <c r="B371" s="83">
        <v>21</v>
      </c>
      <c r="C371" s="84">
        <v>1541.1910841700001</v>
      </c>
      <c r="D371" s="84">
        <v>1528.0839746199999</v>
      </c>
      <c r="E371" s="84">
        <v>224.08929223000001</v>
      </c>
      <c r="F371" s="84">
        <v>224.08929223000001</v>
      </c>
    </row>
    <row r="372" spans="1:6" ht="12.75" customHeight="1" x14ac:dyDescent="0.2">
      <c r="A372" s="83" t="s">
        <v>174</v>
      </c>
      <c r="B372" s="83">
        <v>22</v>
      </c>
      <c r="C372" s="84">
        <v>1506.60548892</v>
      </c>
      <c r="D372" s="84">
        <v>1493.3166421400001</v>
      </c>
      <c r="E372" s="84">
        <v>218.990759</v>
      </c>
      <c r="F372" s="84">
        <v>218.990759</v>
      </c>
    </row>
    <row r="373" spans="1:6" ht="12.75" customHeight="1" x14ac:dyDescent="0.2">
      <c r="A373" s="83" t="s">
        <v>174</v>
      </c>
      <c r="B373" s="83">
        <v>23</v>
      </c>
      <c r="C373" s="84">
        <v>1549.0068692</v>
      </c>
      <c r="D373" s="84">
        <v>1534.5301851300001</v>
      </c>
      <c r="E373" s="84">
        <v>225.03461118999999</v>
      </c>
      <c r="F373" s="84">
        <v>225.03461118999999</v>
      </c>
    </row>
    <row r="374" spans="1:6" ht="12.75" customHeight="1" x14ac:dyDescent="0.2">
      <c r="A374" s="83" t="s">
        <v>174</v>
      </c>
      <c r="B374" s="83">
        <v>24</v>
      </c>
      <c r="C374" s="84">
        <v>1617.1696949499999</v>
      </c>
      <c r="D374" s="84">
        <v>1602.7976210700001</v>
      </c>
      <c r="E374" s="84">
        <v>235.04584202000001</v>
      </c>
      <c r="F374" s="84">
        <v>235.04584202000001</v>
      </c>
    </row>
    <row r="375" spans="1:6" ht="12.75" customHeight="1" x14ac:dyDescent="0.2">
      <c r="A375" s="83" t="s">
        <v>175</v>
      </c>
      <c r="B375" s="83">
        <v>1</v>
      </c>
      <c r="C375" s="84">
        <v>1702.8372245600001</v>
      </c>
      <c r="D375" s="84">
        <v>1692.56898987</v>
      </c>
      <c r="E375" s="84">
        <v>248.21056519000001</v>
      </c>
      <c r="F375" s="84">
        <v>248.21056519000001</v>
      </c>
    </row>
    <row r="376" spans="1:6" ht="12.75" customHeight="1" x14ac:dyDescent="0.2">
      <c r="A376" s="83" t="s">
        <v>175</v>
      </c>
      <c r="B376" s="83">
        <v>2</v>
      </c>
      <c r="C376" s="84">
        <v>1770.87388704</v>
      </c>
      <c r="D376" s="84">
        <v>1761.83101928</v>
      </c>
      <c r="E376" s="84">
        <v>258.36765041000001</v>
      </c>
      <c r="F376" s="84">
        <v>258.36765041000001</v>
      </c>
    </row>
    <row r="377" spans="1:6" ht="12.75" customHeight="1" x14ac:dyDescent="0.2">
      <c r="A377" s="83" t="s">
        <v>175</v>
      </c>
      <c r="B377" s="83">
        <v>3</v>
      </c>
      <c r="C377" s="84">
        <v>1865.1527133500001</v>
      </c>
      <c r="D377" s="84">
        <v>1852.51037443</v>
      </c>
      <c r="E377" s="84">
        <v>271.66552725999998</v>
      </c>
      <c r="F377" s="84">
        <v>271.66552725999998</v>
      </c>
    </row>
    <row r="378" spans="1:6" ht="12.75" customHeight="1" x14ac:dyDescent="0.2">
      <c r="A378" s="83" t="s">
        <v>175</v>
      </c>
      <c r="B378" s="83">
        <v>4</v>
      </c>
      <c r="C378" s="84">
        <v>1864.795736</v>
      </c>
      <c r="D378" s="84">
        <v>1850.47216153</v>
      </c>
      <c r="E378" s="84">
        <v>271.36662897000002</v>
      </c>
      <c r="F378" s="84">
        <v>271.36662897000002</v>
      </c>
    </row>
    <row r="379" spans="1:6" ht="12.75" customHeight="1" x14ac:dyDescent="0.2">
      <c r="A379" s="83" t="s">
        <v>175</v>
      </c>
      <c r="B379" s="83">
        <v>5</v>
      </c>
      <c r="C379" s="84">
        <v>1846.7770473400001</v>
      </c>
      <c r="D379" s="84">
        <v>1835.7664104800001</v>
      </c>
      <c r="E379" s="84">
        <v>269.21007121999997</v>
      </c>
      <c r="F379" s="84">
        <v>269.21007121999997</v>
      </c>
    </row>
    <row r="380" spans="1:6" ht="12.75" customHeight="1" x14ac:dyDescent="0.2">
      <c r="A380" s="83" t="s">
        <v>175</v>
      </c>
      <c r="B380" s="83">
        <v>6</v>
      </c>
      <c r="C380" s="84">
        <v>1812.53910277</v>
      </c>
      <c r="D380" s="84">
        <v>1801.00440151</v>
      </c>
      <c r="E380" s="84">
        <v>264.11231866000003</v>
      </c>
      <c r="F380" s="84">
        <v>264.11231866000003</v>
      </c>
    </row>
    <row r="381" spans="1:6" ht="12.75" customHeight="1" x14ac:dyDescent="0.2">
      <c r="A381" s="83" t="s">
        <v>175</v>
      </c>
      <c r="B381" s="83">
        <v>7</v>
      </c>
      <c r="C381" s="84">
        <v>1749.0922549899999</v>
      </c>
      <c r="D381" s="84">
        <v>1748.2405120000001</v>
      </c>
      <c r="E381" s="84">
        <v>256.37464007</v>
      </c>
      <c r="F381" s="84">
        <v>256.37464007</v>
      </c>
    </row>
    <row r="382" spans="1:6" ht="12.75" customHeight="1" x14ac:dyDescent="0.2">
      <c r="A382" s="83" t="s">
        <v>175</v>
      </c>
      <c r="B382" s="83">
        <v>8</v>
      </c>
      <c r="C382" s="84">
        <v>1715.00850623</v>
      </c>
      <c r="D382" s="84">
        <v>1694.5178024500001</v>
      </c>
      <c r="E382" s="84">
        <v>248.49635316999999</v>
      </c>
      <c r="F382" s="84">
        <v>248.49635316999999</v>
      </c>
    </row>
    <row r="383" spans="1:6" ht="12.75" customHeight="1" x14ac:dyDescent="0.2">
      <c r="A383" s="83" t="s">
        <v>175</v>
      </c>
      <c r="B383" s="83">
        <v>9</v>
      </c>
      <c r="C383" s="84">
        <v>1636.5724944000001</v>
      </c>
      <c r="D383" s="84">
        <v>1622.52827303</v>
      </c>
      <c r="E383" s="84">
        <v>237.93928761000001</v>
      </c>
      <c r="F383" s="84">
        <v>237.93928761000001</v>
      </c>
    </row>
    <row r="384" spans="1:6" ht="12.75" customHeight="1" x14ac:dyDescent="0.2">
      <c r="A384" s="83" t="s">
        <v>175</v>
      </c>
      <c r="B384" s="83">
        <v>10</v>
      </c>
      <c r="C384" s="84">
        <v>1616.85517903</v>
      </c>
      <c r="D384" s="84">
        <v>1604.98793305</v>
      </c>
      <c r="E384" s="84">
        <v>235.36704521999999</v>
      </c>
      <c r="F384" s="84">
        <v>235.36704521999999</v>
      </c>
    </row>
    <row r="385" spans="1:6" ht="12.75" customHeight="1" x14ac:dyDescent="0.2">
      <c r="A385" s="83" t="s">
        <v>175</v>
      </c>
      <c r="B385" s="83">
        <v>11</v>
      </c>
      <c r="C385" s="84">
        <v>1603.7875959099999</v>
      </c>
      <c r="D385" s="84">
        <v>1592.7388376700001</v>
      </c>
      <c r="E385" s="84">
        <v>233.57074924</v>
      </c>
      <c r="F385" s="84">
        <v>233.57074924</v>
      </c>
    </row>
    <row r="386" spans="1:6" ht="12.75" customHeight="1" x14ac:dyDescent="0.2">
      <c r="A386" s="83" t="s">
        <v>175</v>
      </c>
      <c r="B386" s="83">
        <v>12</v>
      </c>
      <c r="C386" s="84">
        <v>1599.6241395300001</v>
      </c>
      <c r="D386" s="84">
        <v>1587.33735925</v>
      </c>
      <c r="E386" s="84">
        <v>232.77863735</v>
      </c>
      <c r="F386" s="84">
        <v>232.77863735</v>
      </c>
    </row>
    <row r="387" spans="1:6" ht="12.75" customHeight="1" x14ac:dyDescent="0.2">
      <c r="A387" s="83" t="s">
        <v>175</v>
      </c>
      <c r="B387" s="83">
        <v>13</v>
      </c>
      <c r="C387" s="84">
        <v>1662.5238787400001</v>
      </c>
      <c r="D387" s="84">
        <v>1649.3372382299999</v>
      </c>
      <c r="E387" s="84">
        <v>241.87074827999999</v>
      </c>
      <c r="F387" s="84">
        <v>241.87074827999999</v>
      </c>
    </row>
    <row r="388" spans="1:6" ht="12.75" customHeight="1" x14ac:dyDescent="0.2">
      <c r="A388" s="83" t="s">
        <v>175</v>
      </c>
      <c r="B388" s="83">
        <v>14</v>
      </c>
      <c r="C388" s="84">
        <v>1652.2531522300001</v>
      </c>
      <c r="D388" s="84">
        <v>1650.1892231100001</v>
      </c>
      <c r="E388" s="84">
        <v>241.9956895</v>
      </c>
      <c r="F388" s="84">
        <v>241.9956895</v>
      </c>
    </row>
    <row r="389" spans="1:6" ht="12.75" customHeight="1" x14ac:dyDescent="0.2">
      <c r="A389" s="83" t="s">
        <v>175</v>
      </c>
      <c r="B389" s="83">
        <v>15</v>
      </c>
      <c r="C389" s="84">
        <v>1654.89048729</v>
      </c>
      <c r="D389" s="84">
        <v>1640.82106772</v>
      </c>
      <c r="E389" s="84">
        <v>240.62187539999999</v>
      </c>
      <c r="F389" s="84">
        <v>240.62187539999999</v>
      </c>
    </row>
    <row r="390" spans="1:6" ht="12.75" customHeight="1" x14ac:dyDescent="0.2">
      <c r="A390" s="83" t="s">
        <v>175</v>
      </c>
      <c r="B390" s="83">
        <v>16</v>
      </c>
      <c r="C390" s="84">
        <v>1654.21746312</v>
      </c>
      <c r="D390" s="84">
        <v>1641.0941656499999</v>
      </c>
      <c r="E390" s="84">
        <v>240.66192445999999</v>
      </c>
      <c r="F390" s="84">
        <v>240.66192445999999</v>
      </c>
    </row>
    <row r="391" spans="1:6" ht="12.75" customHeight="1" x14ac:dyDescent="0.2">
      <c r="A391" s="83" t="s">
        <v>175</v>
      </c>
      <c r="B391" s="83">
        <v>17</v>
      </c>
      <c r="C391" s="84">
        <v>1675.0874753000001</v>
      </c>
      <c r="D391" s="84">
        <v>1661.2108435499999</v>
      </c>
      <c r="E391" s="84">
        <v>243.61197967999999</v>
      </c>
      <c r="F391" s="84">
        <v>243.61197967999999</v>
      </c>
    </row>
    <row r="392" spans="1:6" ht="12.75" customHeight="1" x14ac:dyDescent="0.2">
      <c r="A392" s="83" t="s">
        <v>175</v>
      </c>
      <c r="B392" s="83">
        <v>18</v>
      </c>
      <c r="C392" s="84">
        <v>1621.40965465</v>
      </c>
      <c r="D392" s="84">
        <v>1607.6058161000001</v>
      </c>
      <c r="E392" s="84">
        <v>235.75095053999999</v>
      </c>
      <c r="F392" s="84">
        <v>235.75095053999999</v>
      </c>
    </row>
    <row r="393" spans="1:6" ht="12.75" customHeight="1" x14ac:dyDescent="0.2">
      <c r="A393" s="83" t="s">
        <v>175</v>
      </c>
      <c r="B393" s="83">
        <v>19</v>
      </c>
      <c r="C393" s="84">
        <v>1561.36910528</v>
      </c>
      <c r="D393" s="84">
        <v>1537.2160531699999</v>
      </c>
      <c r="E393" s="84">
        <v>225.42848631999999</v>
      </c>
      <c r="F393" s="84">
        <v>225.42848631999999</v>
      </c>
    </row>
    <row r="394" spans="1:6" ht="12.75" customHeight="1" x14ac:dyDescent="0.2">
      <c r="A394" s="83" t="s">
        <v>175</v>
      </c>
      <c r="B394" s="83">
        <v>20</v>
      </c>
      <c r="C394" s="84">
        <v>1504.28126696</v>
      </c>
      <c r="D394" s="84">
        <v>1487.65216145</v>
      </c>
      <c r="E394" s="84">
        <v>218.16007855999999</v>
      </c>
      <c r="F394" s="84">
        <v>218.16007855999999</v>
      </c>
    </row>
    <row r="395" spans="1:6" ht="12.75" customHeight="1" x14ac:dyDescent="0.2">
      <c r="A395" s="83" t="s">
        <v>175</v>
      </c>
      <c r="B395" s="83">
        <v>21</v>
      </c>
      <c r="C395" s="84">
        <v>1477.24953873</v>
      </c>
      <c r="D395" s="84">
        <v>1464.97624591</v>
      </c>
      <c r="E395" s="84">
        <v>214.83471821000001</v>
      </c>
      <c r="F395" s="84">
        <v>214.83471821000001</v>
      </c>
    </row>
    <row r="396" spans="1:6" ht="12.75" customHeight="1" x14ac:dyDescent="0.2">
      <c r="A396" s="83" t="s">
        <v>175</v>
      </c>
      <c r="B396" s="83">
        <v>22</v>
      </c>
      <c r="C396" s="84">
        <v>1531.78545149</v>
      </c>
      <c r="D396" s="84">
        <v>1518.73165793</v>
      </c>
      <c r="E396" s="84">
        <v>222.71780082999999</v>
      </c>
      <c r="F396" s="84">
        <v>222.71780082999999</v>
      </c>
    </row>
    <row r="397" spans="1:6" ht="12.75" customHeight="1" x14ac:dyDescent="0.2">
      <c r="A397" s="83" t="s">
        <v>175</v>
      </c>
      <c r="B397" s="83">
        <v>23</v>
      </c>
      <c r="C397" s="84">
        <v>1580.7017885499999</v>
      </c>
      <c r="D397" s="84">
        <v>1566.9281980999999</v>
      </c>
      <c r="E397" s="84">
        <v>229.78569027</v>
      </c>
      <c r="F397" s="84">
        <v>229.78569027</v>
      </c>
    </row>
    <row r="398" spans="1:6" ht="12.75" customHeight="1" x14ac:dyDescent="0.2">
      <c r="A398" s="83" t="s">
        <v>175</v>
      </c>
      <c r="B398" s="83">
        <v>24</v>
      </c>
      <c r="C398" s="84">
        <v>1645.8234389300001</v>
      </c>
      <c r="D398" s="84">
        <v>1630.99959773</v>
      </c>
      <c r="E398" s="84">
        <v>239.18158396999999</v>
      </c>
      <c r="F398" s="84">
        <v>239.18158396999999</v>
      </c>
    </row>
    <row r="399" spans="1:6" ht="12.75" customHeight="1" x14ac:dyDescent="0.2">
      <c r="A399" s="83" t="s">
        <v>176</v>
      </c>
      <c r="B399" s="83">
        <v>1</v>
      </c>
      <c r="C399" s="84">
        <v>1763.6406766099999</v>
      </c>
      <c r="D399" s="84">
        <v>1754.37613173</v>
      </c>
      <c r="E399" s="84">
        <v>257.27441175000001</v>
      </c>
      <c r="F399" s="84">
        <v>257.27441175000001</v>
      </c>
    </row>
    <row r="400" spans="1:6" ht="12.75" customHeight="1" x14ac:dyDescent="0.2">
      <c r="A400" s="83" t="s">
        <v>176</v>
      </c>
      <c r="B400" s="83">
        <v>2</v>
      </c>
      <c r="C400" s="84">
        <v>1801.8634773199999</v>
      </c>
      <c r="D400" s="84">
        <v>1789.5002366199999</v>
      </c>
      <c r="E400" s="84">
        <v>262.42526466999999</v>
      </c>
      <c r="F400" s="84">
        <v>262.42526466999999</v>
      </c>
    </row>
    <row r="401" spans="1:6" ht="12.75" customHeight="1" x14ac:dyDescent="0.2">
      <c r="A401" s="83" t="s">
        <v>176</v>
      </c>
      <c r="B401" s="83">
        <v>3</v>
      </c>
      <c r="C401" s="84">
        <v>1821.4162856400001</v>
      </c>
      <c r="D401" s="84">
        <v>1810.3316964999999</v>
      </c>
      <c r="E401" s="84">
        <v>265.48014069999999</v>
      </c>
      <c r="F401" s="84">
        <v>265.48014069999999</v>
      </c>
    </row>
    <row r="402" spans="1:6" ht="12.75" customHeight="1" x14ac:dyDescent="0.2">
      <c r="A402" s="83" t="s">
        <v>176</v>
      </c>
      <c r="B402" s="83">
        <v>4</v>
      </c>
      <c r="C402" s="84">
        <v>1801.4166912600001</v>
      </c>
      <c r="D402" s="84">
        <v>1789.4785484700001</v>
      </c>
      <c r="E402" s="84">
        <v>262.42208416</v>
      </c>
      <c r="F402" s="84">
        <v>262.42208416</v>
      </c>
    </row>
    <row r="403" spans="1:6" ht="12.75" customHeight="1" x14ac:dyDescent="0.2">
      <c r="A403" s="83" t="s">
        <v>176</v>
      </c>
      <c r="B403" s="83">
        <v>5</v>
      </c>
      <c r="C403" s="84">
        <v>1797.93305639</v>
      </c>
      <c r="D403" s="84">
        <v>1789.0320687999999</v>
      </c>
      <c r="E403" s="84">
        <v>262.35660915</v>
      </c>
      <c r="F403" s="84">
        <v>262.35660915</v>
      </c>
    </row>
    <row r="404" spans="1:6" ht="12.75" customHeight="1" x14ac:dyDescent="0.2">
      <c r="A404" s="83" t="s">
        <v>176</v>
      </c>
      <c r="B404" s="83">
        <v>6</v>
      </c>
      <c r="C404" s="84">
        <v>1804.7218816</v>
      </c>
      <c r="D404" s="84">
        <v>1795.95646646</v>
      </c>
      <c r="E404" s="84">
        <v>263.37205293</v>
      </c>
      <c r="F404" s="84">
        <v>263.37205293</v>
      </c>
    </row>
    <row r="405" spans="1:6" ht="12.75" customHeight="1" x14ac:dyDescent="0.2">
      <c r="A405" s="83" t="s">
        <v>176</v>
      </c>
      <c r="B405" s="83">
        <v>7</v>
      </c>
      <c r="C405" s="84">
        <v>1681.5440235799999</v>
      </c>
      <c r="D405" s="84">
        <v>1670.4760702900001</v>
      </c>
      <c r="E405" s="84">
        <v>244.97069958</v>
      </c>
      <c r="F405" s="84">
        <v>244.97069958</v>
      </c>
    </row>
    <row r="406" spans="1:6" ht="12.75" customHeight="1" x14ac:dyDescent="0.2">
      <c r="A406" s="83" t="s">
        <v>176</v>
      </c>
      <c r="B406" s="83">
        <v>8</v>
      </c>
      <c r="C406" s="84">
        <v>1675.5267051200001</v>
      </c>
      <c r="D406" s="84">
        <v>1656.7848251800001</v>
      </c>
      <c r="E406" s="84">
        <v>242.96291632000001</v>
      </c>
      <c r="F406" s="84">
        <v>242.96291632000001</v>
      </c>
    </row>
    <row r="407" spans="1:6" ht="12.75" customHeight="1" x14ac:dyDescent="0.2">
      <c r="A407" s="83" t="s">
        <v>176</v>
      </c>
      <c r="B407" s="83">
        <v>9</v>
      </c>
      <c r="C407" s="84">
        <v>1567.63793328</v>
      </c>
      <c r="D407" s="84">
        <v>1566.92357573</v>
      </c>
      <c r="E407" s="84">
        <v>229.78501241000001</v>
      </c>
      <c r="F407" s="84">
        <v>229.78501241000001</v>
      </c>
    </row>
    <row r="408" spans="1:6" ht="12.75" customHeight="1" x14ac:dyDescent="0.2">
      <c r="A408" s="83" t="s">
        <v>176</v>
      </c>
      <c r="B408" s="83">
        <v>10</v>
      </c>
      <c r="C408" s="84">
        <v>1570.37714039</v>
      </c>
      <c r="D408" s="84">
        <v>1561.08619168</v>
      </c>
      <c r="E408" s="84">
        <v>228.92897617</v>
      </c>
      <c r="F408" s="84">
        <v>228.92897617</v>
      </c>
    </row>
    <row r="409" spans="1:6" ht="12.75" customHeight="1" x14ac:dyDescent="0.2">
      <c r="A409" s="83" t="s">
        <v>176</v>
      </c>
      <c r="B409" s="83">
        <v>11</v>
      </c>
      <c r="C409" s="84">
        <v>1574.9546067900001</v>
      </c>
      <c r="D409" s="84">
        <v>1566.2280484600001</v>
      </c>
      <c r="E409" s="84">
        <v>229.68301525999999</v>
      </c>
      <c r="F409" s="84">
        <v>229.68301525999999</v>
      </c>
    </row>
    <row r="410" spans="1:6" ht="12.75" customHeight="1" x14ac:dyDescent="0.2">
      <c r="A410" s="83" t="s">
        <v>176</v>
      </c>
      <c r="B410" s="83">
        <v>12</v>
      </c>
      <c r="C410" s="84">
        <v>1604.64779937</v>
      </c>
      <c r="D410" s="84">
        <v>1591.9474941799999</v>
      </c>
      <c r="E410" s="84">
        <v>233.45470090000001</v>
      </c>
      <c r="F410" s="84">
        <v>233.45470090000001</v>
      </c>
    </row>
    <row r="411" spans="1:6" ht="12.75" customHeight="1" x14ac:dyDescent="0.2">
      <c r="A411" s="83" t="s">
        <v>176</v>
      </c>
      <c r="B411" s="83">
        <v>13</v>
      </c>
      <c r="C411" s="84">
        <v>1646.2097685900001</v>
      </c>
      <c r="D411" s="84">
        <v>1632.2164131899999</v>
      </c>
      <c r="E411" s="84">
        <v>239.36002658999999</v>
      </c>
      <c r="F411" s="84">
        <v>239.36002658999999</v>
      </c>
    </row>
    <row r="412" spans="1:6" ht="12.75" customHeight="1" x14ac:dyDescent="0.2">
      <c r="A412" s="83" t="s">
        <v>176</v>
      </c>
      <c r="B412" s="83">
        <v>14</v>
      </c>
      <c r="C412" s="84">
        <v>1655.80341957</v>
      </c>
      <c r="D412" s="84">
        <v>1647.2027804300001</v>
      </c>
      <c r="E412" s="84">
        <v>241.55773593999999</v>
      </c>
      <c r="F412" s="84">
        <v>241.55773593999999</v>
      </c>
    </row>
    <row r="413" spans="1:6" ht="12.75" customHeight="1" x14ac:dyDescent="0.2">
      <c r="A413" s="83" t="s">
        <v>176</v>
      </c>
      <c r="B413" s="83">
        <v>15</v>
      </c>
      <c r="C413" s="84">
        <v>1664.4792149499999</v>
      </c>
      <c r="D413" s="84">
        <v>1654.87373344</v>
      </c>
      <c r="E413" s="84">
        <v>242.68266</v>
      </c>
      <c r="F413" s="84">
        <v>242.68266</v>
      </c>
    </row>
    <row r="414" spans="1:6" ht="12.75" customHeight="1" x14ac:dyDescent="0.2">
      <c r="A414" s="83" t="s">
        <v>176</v>
      </c>
      <c r="B414" s="83">
        <v>16</v>
      </c>
      <c r="C414" s="84">
        <v>1655.2545331599999</v>
      </c>
      <c r="D414" s="84">
        <v>1644.7255097499999</v>
      </c>
      <c r="E414" s="84">
        <v>241.19445103999999</v>
      </c>
      <c r="F414" s="84">
        <v>241.19445103999999</v>
      </c>
    </row>
    <row r="415" spans="1:6" ht="12.75" customHeight="1" x14ac:dyDescent="0.2">
      <c r="A415" s="83" t="s">
        <v>176</v>
      </c>
      <c r="B415" s="83">
        <v>17</v>
      </c>
      <c r="C415" s="84">
        <v>1612.3086358999999</v>
      </c>
      <c r="D415" s="84">
        <v>1601.26687902</v>
      </c>
      <c r="E415" s="84">
        <v>234.82136292999999</v>
      </c>
      <c r="F415" s="84">
        <v>234.82136292999999</v>
      </c>
    </row>
    <row r="416" spans="1:6" ht="12.75" customHeight="1" x14ac:dyDescent="0.2">
      <c r="A416" s="83" t="s">
        <v>176</v>
      </c>
      <c r="B416" s="83">
        <v>18</v>
      </c>
      <c r="C416" s="84">
        <v>1573.4005417599999</v>
      </c>
      <c r="D416" s="84">
        <v>1568.7255355299999</v>
      </c>
      <c r="E416" s="84">
        <v>230.04926483</v>
      </c>
      <c r="F416" s="84">
        <v>230.04926483</v>
      </c>
    </row>
    <row r="417" spans="1:6" ht="12.75" customHeight="1" x14ac:dyDescent="0.2">
      <c r="A417" s="83" t="s">
        <v>176</v>
      </c>
      <c r="B417" s="83">
        <v>19</v>
      </c>
      <c r="C417" s="84">
        <v>1475.14666248</v>
      </c>
      <c r="D417" s="84">
        <v>1457.48254776</v>
      </c>
      <c r="E417" s="84">
        <v>213.73578807999999</v>
      </c>
      <c r="F417" s="84">
        <v>213.73578807999999</v>
      </c>
    </row>
    <row r="418" spans="1:6" ht="12.75" customHeight="1" x14ac:dyDescent="0.2">
      <c r="A418" s="83" t="s">
        <v>176</v>
      </c>
      <c r="B418" s="83">
        <v>20</v>
      </c>
      <c r="C418" s="84">
        <v>1395.4316542199999</v>
      </c>
      <c r="D418" s="84">
        <v>1380.9131292500001</v>
      </c>
      <c r="E418" s="84">
        <v>202.50709445000001</v>
      </c>
      <c r="F418" s="84">
        <v>202.50709445000001</v>
      </c>
    </row>
    <row r="419" spans="1:6" ht="12.75" customHeight="1" x14ac:dyDescent="0.2">
      <c r="A419" s="83" t="s">
        <v>176</v>
      </c>
      <c r="B419" s="83">
        <v>21</v>
      </c>
      <c r="C419" s="84">
        <v>1391.8886469399999</v>
      </c>
      <c r="D419" s="84">
        <v>1387.83582215</v>
      </c>
      <c r="E419" s="84">
        <v>203.52228822999999</v>
      </c>
      <c r="F419" s="84">
        <v>203.52228822999999</v>
      </c>
    </row>
    <row r="420" spans="1:6" ht="12.75" customHeight="1" x14ac:dyDescent="0.2">
      <c r="A420" s="83" t="s">
        <v>176</v>
      </c>
      <c r="B420" s="83">
        <v>22</v>
      </c>
      <c r="C420" s="84">
        <v>1454.20426144</v>
      </c>
      <c r="D420" s="84">
        <v>1444.6150052400001</v>
      </c>
      <c r="E420" s="84">
        <v>211.84879853000001</v>
      </c>
      <c r="F420" s="84">
        <v>211.84879853000001</v>
      </c>
    </row>
    <row r="421" spans="1:6" ht="12.75" customHeight="1" x14ac:dyDescent="0.2">
      <c r="A421" s="83" t="s">
        <v>176</v>
      </c>
      <c r="B421" s="83">
        <v>23</v>
      </c>
      <c r="C421" s="84">
        <v>1503.3985007399999</v>
      </c>
      <c r="D421" s="84">
        <v>1493.50443602</v>
      </c>
      <c r="E421" s="84">
        <v>219.01829845</v>
      </c>
      <c r="F421" s="84">
        <v>219.01829845</v>
      </c>
    </row>
    <row r="422" spans="1:6" ht="12.75" customHeight="1" x14ac:dyDescent="0.2">
      <c r="A422" s="83" t="s">
        <v>176</v>
      </c>
      <c r="B422" s="83">
        <v>24</v>
      </c>
      <c r="C422" s="84">
        <v>1594.4149204800001</v>
      </c>
      <c r="D422" s="84">
        <v>1587.4327286499999</v>
      </c>
      <c r="E422" s="84">
        <v>232.79262301</v>
      </c>
      <c r="F422" s="84">
        <v>232.79262301</v>
      </c>
    </row>
    <row r="423" spans="1:6" ht="12.75" customHeight="1" x14ac:dyDescent="0.2">
      <c r="A423" s="83" t="s">
        <v>177</v>
      </c>
      <c r="B423" s="83">
        <v>1</v>
      </c>
      <c r="C423" s="84">
        <v>1669.8060362599999</v>
      </c>
      <c r="D423" s="84">
        <v>1660.28880611</v>
      </c>
      <c r="E423" s="84">
        <v>243.47676544000001</v>
      </c>
      <c r="F423" s="84">
        <v>243.47676544000001</v>
      </c>
    </row>
    <row r="424" spans="1:6" ht="12.75" customHeight="1" x14ac:dyDescent="0.2">
      <c r="A424" s="83" t="s">
        <v>177</v>
      </c>
      <c r="B424" s="83">
        <v>2</v>
      </c>
      <c r="C424" s="84">
        <v>1769.86284611</v>
      </c>
      <c r="D424" s="84">
        <v>1759.35758218</v>
      </c>
      <c r="E424" s="84">
        <v>258.00492768999999</v>
      </c>
      <c r="F424" s="84">
        <v>258.00492768999999</v>
      </c>
    </row>
    <row r="425" spans="1:6" ht="12.75" customHeight="1" x14ac:dyDescent="0.2">
      <c r="A425" s="83" t="s">
        <v>177</v>
      </c>
      <c r="B425" s="83">
        <v>3</v>
      </c>
      <c r="C425" s="84">
        <v>1745.1901157299999</v>
      </c>
      <c r="D425" s="84">
        <v>1737.1001610799999</v>
      </c>
      <c r="E425" s="84">
        <v>254.74093839</v>
      </c>
      <c r="F425" s="84">
        <v>254.74093839</v>
      </c>
    </row>
    <row r="426" spans="1:6" ht="12.75" customHeight="1" x14ac:dyDescent="0.2">
      <c r="A426" s="83" t="s">
        <v>177</v>
      </c>
      <c r="B426" s="83">
        <v>4</v>
      </c>
      <c r="C426" s="84">
        <v>1831.6842063399999</v>
      </c>
      <c r="D426" s="84">
        <v>1822.0286539799999</v>
      </c>
      <c r="E426" s="84">
        <v>267.19546718999999</v>
      </c>
      <c r="F426" s="84">
        <v>267.19546718999999</v>
      </c>
    </row>
    <row r="427" spans="1:6" ht="12.75" customHeight="1" x14ac:dyDescent="0.2">
      <c r="A427" s="83" t="s">
        <v>177</v>
      </c>
      <c r="B427" s="83">
        <v>5</v>
      </c>
      <c r="C427" s="84">
        <v>1829.8786675599999</v>
      </c>
      <c r="D427" s="84">
        <v>1821.18633417</v>
      </c>
      <c r="E427" s="84">
        <v>267.07194330999999</v>
      </c>
      <c r="F427" s="84">
        <v>267.07194330999999</v>
      </c>
    </row>
    <row r="428" spans="1:6" ht="12.75" customHeight="1" x14ac:dyDescent="0.2">
      <c r="A428" s="83" t="s">
        <v>177</v>
      </c>
      <c r="B428" s="83">
        <v>6</v>
      </c>
      <c r="C428" s="84">
        <v>1745.4856001600001</v>
      </c>
      <c r="D428" s="84">
        <v>1738.08458868</v>
      </c>
      <c r="E428" s="84">
        <v>254.88530198000001</v>
      </c>
      <c r="F428" s="84">
        <v>254.88530198000001</v>
      </c>
    </row>
    <row r="429" spans="1:6" ht="12.75" customHeight="1" x14ac:dyDescent="0.2">
      <c r="A429" s="83" t="s">
        <v>177</v>
      </c>
      <c r="B429" s="83">
        <v>7</v>
      </c>
      <c r="C429" s="84">
        <v>1703.7134417300001</v>
      </c>
      <c r="D429" s="84">
        <v>1694.48725829</v>
      </c>
      <c r="E429" s="84">
        <v>248.49187395000001</v>
      </c>
      <c r="F429" s="84">
        <v>248.49187395000001</v>
      </c>
    </row>
    <row r="430" spans="1:6" ht="12.75" customHeight="1" x14ac:dyDescent="0.2">
      <c r="A430" s="83" t="s">
        <v>177</v>
      </c>
      <c r="B430" s="83">
        <v>8</v>
      </c>
      <c r="C430" s="84">
        <v>1651.9677226399999</v>
      </c>
      <c r="D430" s="84">
        <v>1631.90327776</v>
      </c>
      <c r="E430" s="84">
        <v>239.31410614999999</v>
      </c>
      <c r="F430" s="84">
        <v>239.31410614999999</v>
      </c>
    </row>
    <row r="431" spans="1:6" ht="12.75" customHeight="1" x14ac:dyDescent="0.2">
      <c r="A431" s="83" t="s">
        <v>177</v>
      </c>
      <c r="B431" s="83">
        <v>9</v>
      </c>
      <c r="C431" s="84">
        <v>1605.28638718</v>
      </c>
      <c r="D431" s="84">
        <v>1603.5980358500001</v>
      </c>
      <c r="E431" s="84">
        <v>235.16322063999999</v>
      </c>
      <c r="F431" s="84">
        <v>235.16322063999999</v>
      </c>
    </row>
    <row r="432" spans="1:6" ht="12.75" customHeight="1" x14ac:dyDescent="0.2">
      <c r="A432" s="83" t="s">
        <v>177</v>
      </c>
      <c r="B432" s="83">
        <v>10</v>
      </c>
      <c r="C432" s="84">
        <v>1585.7233910299999</v>
      </c>
      <c r="D432" s="84">
        <v>1577.5372101200001</v>
      </c>
      <c r="E432" s="84">
        <v>231.34147256</v>
      </c>
      <c r="F432" s="84">
        <v>231.34147256</v>
      </c>
    </row>
    <row r="433" spans="1:6" ht="12.75" customHeight="1" x14ac:dyDescent="0.2">
      <c r="A433" s="83" t="s">
        <v>177</v>
      </c>
      <c r="B433" s="83">
        <v>11</v>
      </c>
      <c r="C433" s="84">
        <v>1575.6250978800001</v>
      </c>
      <c r="D433" s="84">
        <v>1566.9407618</v>
      </c>
      <c r="E433" s="84">
        <v>229.78753270000001</v>
      </c>
      <c r="F433" s="84">
        <v>229.78753270000001</v>
      </c>
    </row>
    <row r="434" spans="1:6" ht="12.75" customHeight="1" x14ac:dyDescent="0.2">
      <c r="A434" s="83" t="s">
        <v>177</v>
      </c>
      <c r="B434" s="83">
        <v>12</v>
      </c>
      <c r="C434" s="84">
        <v>1597.18508883</v>
      </c>
      <c r="D434" s="84">
        <v>1597.18508883</v>
      </c>
      <c r="E434" s="84">
        <v>234.22277968</v>
      </c>
      <c r="F434" s="84">
        <v>234.22277968</v>
      </c>
    </row>
    <row r="435" spans="1:6" ht="12.75" customHeight="1" x14ac:dyDescent="0.2">
      <c r="A435" s="83" t="s">
        <v>177</v>
      </c>
      <c r="B435" s="83">
        <v>13</v>
      </c>
      <c r="C435" s="84">
        <v>1703.81005753</v>
      </c>
      <c r="D435" s="84">
        <v>1690.37245259</v>
      </c>
      <c r="E435" s="84">
        <v>247.88844907000001</v>
      </c>
      <c r="F435" s="84">
        <v>247.88844907000001</v>
      </c>
    </row>
    <row r="436" spans="1:6" ht="12.75" customHeight="1" x14ac:dyDescent="0.2">
      <c r="A436" s="83" t="s">
        <v>177</v>
      </c>
      <c r="B436" s="83">
        <v>14</v>
      </c>
      <c r="C436" s="84">
        <v>1665.01557701</v>
      </c>
      <c r="D436" s="84">
        <v>1655.8133350200001</v>
      </c>
      <c r="E436" s="84">
        <v>242.82044997</v>
      </c>
      <c r="F436" s="84">
        <v>242.82044997</v>
      </c>
    </row>
    <row r="437" spans="1:6" ht="12.75" customHeight="1" x14ac:dyDescent="0.2">
      <c r="A437" s="83" t="s">
        <v>177</v>
      </c>
      <c r="B437" s="83">
        <v>15</v>
      </c>
      <c r="C437" s="84">
        <v>1674.3898060700001</v>
      </c>
      <c r="D437" s="84">
        <v>1663.98178983</v>
      </c>
      <c r="E437" s="84">
        <v>244.0183313</v>
      </c>
      <c r="F437" s="84">
        <v>244.0183313</v>
      </c>
    </row>
    <row r="438" spans="1:6" ht="12.75" customHeight="1" x14ac:dyDescent="0.2">
      <c r="A438" s="83" t="s">
        <v>177</v>
      </c>
      <c r="B438" s="83">
        <v>16</v>
      </c>
      <c r="C438" s="84">
        <v>1748.62106589</v>
      </c>
      <c r="D438" s="84">
        <v>1738.7988493099999</v>
      </c>
      <c r="E438" s="84">
        <v>254.99004633000001</v>
      </c>
      <c r="F438" s="84">
        <v>254.99004633000001</v>
      </c>
    </row>
    <row r="439" spans="1:6" ht="12.75" customHeight="1" x14ac:dyDescent="0.2">
      <c r="A439" s="83" t="s">
        <v>177</v>
      </c>
      <c r="B439" s="83">
        <v>17</v>
      </c>
      <c r="C439" s="84">
        <v>1686.9797733299999</v>
      </c>
      <c r="D439" s="84">
        <v>1675.50995928</v>
      </c>
      <c r="E439" s="84">
        <v>245.70890549000001</v>
      </c>
      <c r="F439" s="84">
        <v>245.70890549000001</v>
      </c>
    </row>
    <row r="440" spans="1:6" ht="12.75" customHeight="1" x14ac:dyDescent="0.2">
      <c r="A440" s="83" t="s">
        <v>177</v>
      </c>
      <c r="B440" s="83">
        <v>18</v>
      </c>
      <c r="C440" s="84">
        <v>1631.76491693</v>
      </c>
      <c r="D440" s="84">
        <v>1625.63596689</v>
      </c>
      <c r="E440" s="84">
        <v>238.39502232999999</v>
      </c>
      <c r="F440" s="84">
        <v>238.39502232999999</v>
      </c>
    </row>
    <row r="441" spans="1:6" ht="12.75" customHeight="1" x14ac:dyDescent="0.2">
      <c r="A441" s="83" t="s">
        <v>177</v>
      </c>
      <c r="B441" s="83">
        <v>19</v>
      </c>
      <c r="C441" s="84">
        <v>1586.4476778400001</v>
      </c>
      <c r="D441" s="84">
        <v>1565.4925419599999</v>
      </c>
      <c r="E441" s="84">
        <v>229.57515526</v>
      </c>
      <c r="F441" s="84">
        <v>229.57515526</v>
      </c>
    </row>
    <row r="442" spans="1:6" ht="12.75" customHeight="1" x14ac:dyDescent="0.2">
      <c r="A442" s="83" t="s">
        <v>177</v>
      </c>
      <c r="B442" s="83">
        <v>20</v>
      </c>
      <c r="C442" s="84">
        <v>1551.85987746</v>
      </c>
      <c r="D442" s="84">
        <v>1533.68245422</v>
      </c>
      <c r="E442" s="84">
        <v>224.91029380000001</v>
      </c>
      <c r="F442" s="84">
        <v>224.91029380000001</v>
      </c>
    </row>
    <row r="443" spans="1:6" ht="12.75" customHeight="1" x14ac:dyDescent="0.2">
      <c r="A443" s="83" t="s">
        <v>177</v>
      </c>
      <c r="B443" s="83">
        <v>21</v>
      </c>
      <c r="C443" s="84">
        <v>1530.79387554</v>
      </c>
      <c r="D443" s="84">
        <v>1518.8994712199999</v>
      </c>
      <c r="E443" s="84">
        <v>222.74241018999999</v>
      </c>
      <c r="F443" s="84">
        <v>222.74241018999999</v>
      </c>
    </row>
    <row r="444" spans="1:6" ht="12.75" customHeight="1" x14ac:dyDescent="0.2">
      <c r="A444" s="83" t="s">
        <v>177</v>
      </c>
      <c r="B444" s="83">
        <v>22</v>
      </c>
      <c r="C444" s="84">
        <v>1498.2738157799999</v>
      </c>
      <c r="D444" s="84">
        <v>1487.9661139499999</v>
      </c>
      <c r="E444" s="84">
        <v>218.20611883000001</v>
      </c>
      <c r="F444" s="84">
        <v>218.20611883000001</v>
      </c>
    </row>
    <row r="445" spans="1:6" ht="12.75" customHeight="1" x14ac:dyDescent="0.2">
      <c r="A445" s="83" t="s">
        <v>177</v>
      </c>
      <c r="B445" s="83">
        <v>23</v>
      </c>
      <c r="C445" s="84">
        <v>1528.9305863699999</v>
      </c>
      <c r="D445" s="84">
        <v>1516.9037631399999</v>
      </c>
      <c r="E445" s="84">
        <v>222.44974511999999</v>
      </c>
      <c r="F445" s="84">
        <v>222.44974511999999</v>
      </c>
    </row>
    <row r="446" spans="1:6" ht="12.75" customHeight="1" x14ac:dyDescent="0.2">
      <c r="A446" s="83" t="s">
        <v>177</v>
      </c>
      <c r="B446" s="83">
        <v>24</v>
      </c>
      <c r="C446" s="84">
        <v>1617.22752511</v>
      </c>
      <c r="D446" s="84">
        <v>1604.3508192199999</v>
      </c>
      <c r="E446" s="84">
        <v>235.27361424</v>
      </c>
      <c r="F446" s="84">
        <v>235.27361424</v>
      </c>
    </row>
    <row r="447" spans="1:6" ht="12.75" customHeight="1" x14ac:dyDescent="0.2">
      <c r="A447" s="83" t="s">
        <v>178</v>
      </c>
      <c r="B447" s="83">
        <v>1</v>
      </c>
      <c r="C447" s="84">
        <v>1678.74147969</v>
      </c>
      <c r="D447" s="84">
        <v>1667.66392574</v>
      </c>
      <c r="E447" s="84">
        <v>244.55830635999999</v>
      </c>
      <c r="F447" s="84">
        <v>244.55830635999999</v>
      </c>
    </row>
    <row r="448" spans="1:6" ht="12.75" customHeight="1" x14ac:dyDescent="0.2">
      <c r="A448" s="83" t="s">
        <v>178</v>
      </c>
      <c r="B448" s="83">
        <v>2</v>
      </c>
      <c r="C448" s="84">
        <v>1757.8099532000001</v>
      </c>
      <c r="D448" s="84">
        <v>1746.97478553</v>
      </c>
      <c r="E448" s="84">
        <v>256.18902478000001</v>
      </c>
      <c r="F448" s="84">
        <v>256.18902478000001</v>
      </c>
    </row>
    <row r="449" spans="1:6" ht="12.75" customHeight="1" x14ac:dyDescent="0.2">
      <c r="A449" s="83" t="s">
        <v>178</v>
      </c>
      <c r="B449" s="83">
        <v>3</v>
      </c>
      <c r="C449" s="84">
        <v>1802.72656564</v>
      </c>
      <c r="D449" s="84">
        <v>1792.63486502</v>
      </c>
      <c r="E449" s="84">
        <v>262.88494925999998</v>
      </c>
      <c r="F449" s="84">
        <v>262.88494925999998</v>
      </c>
    </row>
    <row r="450" spans="1:6" ht="12.75" customHeight="1" x14ac:dyDescent="0.2">
      <c r="A450" s="83" t="s">
        <v>178</v>
      </c>
      <c r="B450" s="83">
        <v>4</v>
      </c>
      <c r="C450" s="84">
        <v>1862.0018311599999</v>
      </c>
      <c r="D450" s="84">
        <v>1849.7727138400001</v>
      </c>
      <c r="E450" s="84">
        <v>271.26405690000001</v>
      </c>
      <c r="F450" s="84">
        <v>271.26405690000001</v>
      </c>
    </row>
    <row r="451" spans="1:6" ht="12.75" customHeight="1" x14ac:dyDescent="0.2">
      <c r="A451" s="83" t="s">
        <v>178</v>
      </c>
      <c r="B451" s="83">
        <v>5</v>
      </c>
      <c r="C451" s="84">
        <v>1875.9243377800001</v>
      </c>
      <c r="D451" s="84">
        <v>1865.9557674</v>
      </c>
      <c r="E451" s="84">
        <v>273.63725698000002</v>
      </c>
      <c r="F451" s="84">
        <v>273.63725698000002</v>
      </c>
    </row>
    <row r="452" spans="1:6" ht="12.75" customHeight="1" x14ac:dyDescent="0.2">
      <c r="A452" s="83" t="s">
        <v>178</v>
      </c>
      <c r="B452" s="83">
        <v>6</v>
      </c>
      <c r="C452" s="84">
        <v>1843.58139239</v>
      </c>
      <c r="D452" s="84">
        <v>1834.4071615400001</v>
      </c>
      <c r="E452" s="84">
        <v>269.01074111000003</v>
      </c>
      <c r="F452" s="84">
        <v>269.01074111000003</v>
      </c>
    </row>
    <row r="453" spans="1:6" ht="12.75" customHeight="1" x14ac:dyDescent="0.2">
      <c r="A453" s="83" t="s">
        <v>178</v>
      </c>
      <c r="B453" s="83">
        <v>7</v>
      </c>
      <c r="C453" s="84">
        <v>1768.3580666600001</v>
      </c>
      <c r="D453" s="84">
        <v>1757.70670997</v>
      </c>
      <c r="E453" s="84">
        <v>257.76283183999999</v>
      </c>
      <c r="F453" s="84">
        <v>257.76283183999999</v>
      </c>
    </row>
    <row r="454" spans="1:6" ht="12.75" customHeight="1" x14ac:dyDescent="0.2">
      <c r="A454" s="83" t="s">
        <v>178</v>
      </c>
      <c r="B454" s="83">
        <v>8</v>
      </c>
      <c r="C454" s="84">
        <v>1669.8999814399999</v>
      </c>
      <c r="D454" s="84">
        <v>1649.46386398</v>
      </c>
      <c r="E454" s="84">
        <v>241.88931758999999</v>
      </c>
      <c r="F454" s="84">
        <v>241.88931758999999</v>
      </c>
    </row>
    <row r="455" spans="1:6" ht="12.75" customHeight="1" x14ac:dyDescent="0.2">
      <c r="A455" s="83" t="s">
        <v>178</v>
      </c>
      <c r="B455" s="83">
        <v>9</v>
      </c>
      <c r="C455" s="84">
        <v>1592.4292138599999</v>
      </c>
      <c r="D455" s="84">
        <v>1581.90733669</v>
      </c>
      <c r="E455" s="84">
        <v>231.98233955000001</v>
      </c>
      <c r="F455" s="84">
        <v>231.98233955000001</v>
      </c>
    </row>
    <row r="456" spans="1:6" ht="12.75" customHeight="1" x14ac:dyDescent="0.2">
      <c r="A456" s="83" t="s">
        <v>178</v>
      </c>
      <c r="B456" s="83">
        <v>10</v>
      </c>
      <c r="C456" s="84">
        <v>1587.7343864899999</v>
      </c>
      <c r="D456" s="84">
        <v>1576.72380606</v>
      </c>
      <c r="E456" s="84">
        <v>231.22218910999999</v>
      </c>
      <c r="F456" s="84">
        <v>231.22218910999999</v>
      </c>
    </row>
    <row r="457" spans="1:6" ht="12.75" customHeight="1" x14ac:dyDescent="0.2">
      <c r="A457" s="83" t="s">
        <v>178</v>
      </c>
      <c r="B457" s="83">
        <v>11</v>
      </c>
      <c r="C457" s="84">
        <v>1588.7177658000001</v>
      </c>
      <c r="D457" s="84">
        <v>1579.00481726</v>
      </c>
      <c r="E457" s="84">
        <v>231.55669309000001</v>
      </c>
      <c r="F457" s="84">
        <v>231.55669309000001</v>
      </c>
    </row>
    <row r="458" spans="1:6" ht="12.75" customHeight="1" x14ac:dyDescent="0.2">
      <c r="A458" s="83" t="s">
        <v>178</v>
      </c>
      <c r="B458" s="83">
        <v>12</v>
      </c>
      <c r="C458" s="84">
        <v>1617.6388916000001</v>
      </c>
      <c r="D458" s="84">
        <v>1604.47716805</v>
      </c>
      <c r="E458" s="84">
        <v>235.29214295</v>
      </c>
      <c r="F458" s="84">
        <v>235.29214295</v>
      </c>
    </row>
    <row r="459" spans="1:6" ht="12.75" customHeight="1" x14ac:dyDescent="0.2">
      <c r="A459" s="83" t="s">
        <v>178</v>
      </c>
      <c r="B459" s="83">
        <v>13</v>
      </c>
      <c r="C459" s="84">
        <v>1662.99725223</v>
      </c>
      <c r="D459" s="84">
        <v>1648.4392737200001</v>
      </c>
      <c r="E459" s="84">
        <v>241.73906425999999</v>
      </c>
      <c r="F459" s="84">
        <v>241.73906425999999</v>
      </c>
    </row>
    <row r="460" spans="1:6" ht="12.75" customHeight="1" x14ac:dyDescent="0.2">
      <c r="A460" s="83" t="s">
        <v>178</v>
      </c>
      <c r="B460" s="83">
        <v>14</v>
      </c>
      <c r="C460" s="84">
        <v>1700.2613431899999</v>
      </c>
      <c r="D460" s="84">
        <v>1688.7227028299999</v>
      </c>
      <c r="E460" s="84">
        <v>247.64651782000001</v>
      </c>
      <c r="F460" s="84">
        <v>247.64651782000001</v>
      </c>
    </row>
    <row r="461" spans="1:6" ht="12.75" customHeight="1" x14ac:dyDescent="0.2">
      <c r="A461" s="83" t="s">
        <v>178</v>
      </c>
      <c r="B461" s="83">
        <v>15</v>
      </c>
      <c r="C461" s="84">
        <v>1689.7602866300001</v>
      </c>
      <c r="D461" s="84">
        <v>1678.2574551600001</v>
      </c>
      <c r="E461" s="84">
        <v>246.11181816999999</v>
      </c>
      <c r="F461" s="84">
        <v>246.11181816999999</v>
      </c>
    </row>
    <row r="462" spans="1:6" ht="12.75" customHeight="1" x14ac:dyDescent="0.2">
      <c r="A462" s="83" t="s">
        <v>178</v>
      </c>
      <c r="B462" s="83">
        <v>16</v>
      </c>
      <c r="C462" s="84">
        <v>1688.2174591999999</v>
      </c>
      <c r="D462" s="84">
        <v>1677.2313380799999</v>
      </c>
      <c r="E462" s="84">
        <v>245.96134094000001</v>
      </c>
      <c r="F462" s="84">
        <v>245.96134094000001</v>
      </c>
    </row>
    <row r="463" spans="1:6" ht="12.75" customHeight="1" x14ac:dyDescent="0.2">
      <c r="A463" s="83" t="s">
        <v>178</v>
      </c>
      <c r="B463" s="83">
        <v>17</v>
      </c>
      <c r="C463" s="84">
        <v>1715.79078979</v>
      </c>
      <c r="D463" s="84">
        <v>1701.5769667500001</v>
      </c>
      <c r="E463" s="84">
        <v>249.53156010999999</v>
      </c>
      <c r="F463" s="84">
        <v>249.53156010999999</v>
      </c>
    </row>
    <row r="464" spans="1:6" ht="12.75" customHeight="1" x14ac:dyDescent="0.2">
      <c r="A464" s="83" t="s">
        <v>178</v>
      </c>
      <c r="B464" s="83">
        <v>18</v>
      </c>
      <c r="C464" s="84">
        <v>1668.5412879400001</v>
      </c>
      <c r="D464" s="84">
        <v>1655.2685644600001</v>
      </c>
      <c r="E464" s="84">
        <v>242.74056088</v>
      </c>
      <c r="F464" s="84">
        <v>242.74056088</v>
      </c>
    </row>
    <row r="465" spans="1:6" ht="12.75" customHeight="1" x14ac:dyDescent="0.2">
      <c r="A465" s="83" t="s">
        <v>178</v>
      </c>
      <c r="B465" s="83">
        <v>19</v>
      </c>
      <c r="C465" s="84">
        <v>1632.1772250700001</v>
      </c>
      <c r="D465" s="84">
        <v>1611.4478934399999</v>
      </c>
      <c r="E465" s="84">
        <v>236.31438055999999</v>
      </c>
      <c r="F465" s="84">
        <v>236.31438055999999</v>
      </c>
    </row>
    <row r="466" spans="1:6" ht="12.75" customHeight="1" x14ac:dyDescent="0.2">
      <c r="A466" s="83" t="s">
        <v>178</v>
      </c>
      <c r="B466" s="83">
        <v>20</v>
      </c>
      <c r="C466" s="84">
        <v>1604.1740810700001</v>
      </c>
      <c r="D466" s="84">
        <v>1583.6882508199999</v>
      </c>
      <c r="E466" s="84">
        <v>232.24350568</v>
      </c>
      <c r="F466" s="84">
        <v>232.24350568</v>
      </c>
    </row>
    <row r="467" spans="1:6" ht="12.75" customHeight="1" x14ac:dyDescent="0.2">
      <c r="A467" s="83" t="s">
        <v>178</v>
      </c>
      <c r="B467" s="83">
        <v>21</v>
      </c>
      <c r="C467" s="84">
        <v>1566.95687135</v>
      </c>
      <c r="D467" s="84">
        <v>1554.08682389</v>
      </c>
      <c r="E467" s="84">
        <v>227.90253822</v>
      </c>
      <c r="F467" s="84">
        <v>227.90253822</v>
      </c>
    </row>
    <row r="468" spans="1:6" ht="12.75" customHeight="1" x14ac:dyDescent="0.2">
      <c r="A468" s="83" t="s">
        <v>178</v>
      </c>
      <c r="B468" s="83">
        <v>22</v>
      </c>
      <c r="C468" s="84">
        <v>1553.5458342500001</v>
      </c>
      <c r="D468" s="84">
        <v>1543.12854677</v>
      </c>
      <c r="E468" s="84">
        <v>226.29553716999999</v>
      </c>
      <c r="F468" s="84">
        <v>226.29553716999999</v>
      </c>
    </row>
    <row r="469" spans="1:6" ht="12.75" customHeight="1" x14ac:dyDescent="0.2">
      <c r="A469" s="83" t="s">
        <v>178</v>
      </c>
      <c r="B469" s="83">
        <v>23</v>
      </c>
      <c r="C469" s="84">
        <v>1604.5821902099999</v>
      </c>
      <c r="D469" s="84">
        <v>1593.87362669</v>
      </c>
      <c r="E469" s="84">
        <v>233.73716291</v>
      </c>
      <c r="F469" s="84">
        <v>233.73716291</v>
      </c>
    </row>
    <row r="470" spans="1:6" ht="12.75" customHeight="1" x14ac:dyDescent="0.2">
      <c r="A470" s="83" t="s">
        <v>178</v>
      </c>
      <c r="B470" s="83">
        <v>24</v>
      </c>
      <c r="C470" s="84">
        <v>1693.9880157499999</v>
      </c>
      <c r="D470" s="84">
        <v>1679.89065822</v>
      </c>
      <c r="E470" s="84">
        <v>246.35132289000001</v>
      </c>
      <c r="F470" s="84">
        <v>246.35132289000001</v>
      </c>
    </row>
    <row r="471" spans="1:6" ht="12.75" customHeight="1" x14ac:dyDescent="0.2">
      <c r="A471" s="83" t="s">
        <v>179</v>
      </c>
      <c r="B471" s="83">
        <v>1</v>
      </c>
      <c r="C471" s="84">
        <v>1755.9265867399999</v>
      </c>
      <c r="D471" s="84">
        <v>1742.1744004100001</v>
      </c>
      <c r="E471" s="84">
        <v>255.48506157</v>
      </c>
      <c r="F471" s="84">
        <v>255.48506157</v>
      </c>
    </row>
    <row r="472" spans="1:6" ht="12.75" customHeight="1" x14ac:dyDescent="0.2">
      <c r="A472" s="83" t="s">
        <v>179</v>
      </c>
      <c r="B472" s="83">
        <v>2</v>
      </c>
      <c r="C472" s="84">
        <v>1786.5918394400001</v>
      </c>
      <c r="D472" s="84">
        <v>1782.1546906999999</v>
      </c>
      <c r="E472" s="84">
        <v>261.34806065999999</v>
      </c>
      <c r="F472" s="84">
        <v>261.34806065999999</v>
      </c>
    </row>
    <row r="473" spans="1:6" ht="12.75" customHeight="1" x14ac:dyDescent="0.2">
      <c r="A473" s="83" t="s">
        <v>179</v>
      </c>
      <c r="B473" s="83">
        <v>3</v>
      </c>
      <c r="C473" s="84">
        <v>1805.77106581</v>
      </c>
      <c r="D473" s="84">
        <v>1794.92767742</v>
      </c>
      <c r="E473" s="84">
        <v>263.22118386</v>
      </c>
      <c r="F473" s="84">
        <v>263.22118386</v>
      </c>
    </row>
    <row r="474" spans="1:6" ht="12.75" customHeight="1" x14ac:dyDescent="0.2">
      <c r="A474" s="83" t="s">
        <v>179</v>
      </c>
      <c r="B474" s="83">
        <v>4</v>
      </c>
      <c r="C474" s="84">
        <v>1796.116346</v>
      </c>
      <c r="D474" s="84">
        <v>1783.7878832700001</v>
      </c>
      <c r="E474" s="84">
        <v>261.58756383999997</v>
      </c>
      <c r="F474" s="84">
        <v>261.58756383999997</v>
      </c>
    </row>
    <row r="475" spans="1:6" ht="12.75" customHeight="1" x14ac:dyDescent="0.2">
      <c r="A475" s="83" t="s">
        <v>179</v>
      </c>
      <c r="B475" s="83">
        <v>5</v>
      </c>
      <c r="C475" s="84">
        <v>1797.44023956</v>
      </c>
      <c r="D475" s="84">
        <v>1786.9789412099999</v>
      </c>
      <c r="E475" s="84">
        <v>262.05552366000001</v>
      </c>
      <c r="F475" s="84">
        <v>262.05552366000001</v>
      </c>
    </row>
    <row r="476" spans="1:6" ht="12.75" customHeight="1" x14ac:dyDescent="0.2">
      <c r="A476" s="83" t="s">
        <v>179</v>
      </c>
      <c r="B476" s="83">
        <v>6</v>
      </c>
      <c r="C476" s="84">
        <v>1736.7292489199999</v>
      </c>
      <c r="D476" s="84">
        <v>1725.5293647000001</v>
      </c>
      <c r="E476" s="84">
        <v>253.04411307999999</v>
      </c>
      <c r="F476" s="84">
        <v>253.04411307999999</v>
      </c>
    </row>
    <row r="477" spans="1:6" ht="12.75" customHeight="1" x14ac:dyDescent="0.2">
      <c r="A477" s="83" t="s">
        <v>179</v>
      </c>
      <c r="B477" s="83">
        <v>7</v>
      </c>
      <c r="C477" s="84">
        <v>1591.49415647</v>
      </c>
      <c r="D477" s="84">
        <v>1577.3322332099999</v>
      </c>
      <c r="E477" s="84">
        <v>231.31141327</v>
      </c>
      <c r="F477" s="84">
        <v>231.31141327</v>
      </c>
    </row>
    <row r="478" spans="1:6" ht="12.75" customHeight="1" x14ac:dyDescent="0.2">
      <c r="A478" s="83" t="s">
        <v>179</v>
      </c>
      <c r="B478" s="83">
        <v>8</v>
      </c>
      <c r="C478" s="84">
        <v>1595.9724837199999</v>
      </c>
      <c r="D478" s="84">
        <v>1574.5207082100001</v>
      </c>
      <c r="E478" s="84">
        <v>230.89911089</v>
      </c>
      <c r="F478" s="84">
        <v>230.89911089</v>
      </c>
    </row>
    <row r="479" spans="1:6" ht="12.75" customHeight="1" x14ac:dyDescent="0.2">
      <c r="A479" s="83" t="s">
        <v>179</v>
      </c>
      <c r="B479" s="83">
        <v>9</v>
      </c>
      <c r="C479" s="84">
        <v>1522.2617585400001</v>
      </c>
      <c r="D479" s="84">
        <v>1516.8799942000001</v>
      </c>
      <c r="E479" s="84">
        <v>222.44625947</v>
      </c>
      <c r="F479" s="84">
        <v>222.44625947</v>
      </c>
    </row>
    <row r="480" spans="1:6" ht="12.75" customHeight="1" x14ac:dyDescent="0.2">
      <c r="A480" s="83" t="s">
        <v>179</v>
      </c>
      <c r="B480" s="83">
        <v>10</v>
      </c>
      <c r="C480" s="84">
        <v>1525.07769745</v>
      </c>
      <c r="D480" s="84">
        <v>1515.1583321600001</v>
      </c>
      <c r="E480" s="84">
        <v>222.19378248999999</v>
      </c>
      <c r="F480" s="84">
        <v>222.19378248999999</v>
      </c>
    </row>
    <row r="481" spans="1:6" ht="12.75" customHeight="1" x14ac:dyDescent="0.2">
      <c r="A481" s="83" t="s">
        <v>179</v>
      </c>
      <c r="B481" s="83">
        <v>11</v>
      </c>
      <c r="C481" s="84">
        <v>1548.5254716100001</v>
      </c>
      <c r="D481" s="84">
        <v>1537.81717912</v>
      </c>
      <c r="E481" s="84">
        <v>225.51663977999999</v>
      </c>
      <c r="F481" s="84">
        <v>225.51663977999999</v>
      </c>
    </row>
    <row r="482" spans="1:6" ht="12.75" customHeight="1" x14ac:dyDescent="0.2">
      <c r="A482" s="83" t="s">
        <v>179</v>
      </c>
      <c r="B482" s="83">
        <v>12</v>
      </c>
      <c r="C482" s="84">
        <v>1570.02057631</v>
      </c>
      <c r="D482" s="84">
        <v>1557.7839395399999</v>
      </c>
      <c r="E482" s="84">
        <v>228.44471002</v>
      </c>
      <c r="F482" s="84">
        <v>228.44471002</v>
      </c>
    </row>
    <row r="483" spans="1:6" ht="12.75" customHeight="1" x14ac:dyDescent="0.2">
      <c r="A483" s="83" t="s">
        <v>179</v>
      </c>
      <c r="B483" s="83">
        <v>13</v>
      </c>
      <c r="C483" s="84">
        <v>1608.51588264</v>
      </c>
      <c r="D483" s="84">
        <v>1598.35965571</v>
      </c>
      <c r="E483" s="84">
        <v>234.39502666999999</v>
      </c>
      <c r="F483" s="84">
        <v>234.39502666999999</v>
      </c>
    </row>
    <row r="484" spans="1:6" ht="12.75" customHeight="1" x14ac:dyDescent="0.2">
      <c r="A484" s="83" t="s">
        <v>179</v>
      </c>
      <c r="B484" s="83">
        <v>14</v>
      </c>
      <c r="C484" s="84">
        <v>1636.2481304200001</v>
      </c>
      <c r="D484" s="84">
        <v>1626.9018785999999</v>
      </c>
      <c r="E484" s="84">
        <v>238.58066478000001</v>
      </c>
      <c r="F484" s="84">
        <v>238.58066478000001</v>
      </c>
    </row>
    <row r="485" spans="1:6" ht="12.75" customHeight="1" x14ac:dyDescent="0.2">
      <c r="A485" s="83" t="s">
        <v>179</v>
      </c>
      <c r="B485" s="83">
        <v>15</v>
      </c>
      <c r="C485" s="84">
        <v>1670.52005583</v>
      </c>
      <c r="D485" s="84">
        <v>1659.5268709300001</v>
      </c>
      <c r="E485" s="84">
        <v>243.36502974999999</v>
      </c>
      <c r="F485" s="84">
        <v>243.36502974999999</v>
      </c>
    </row>
    <row r="486" spans="1:6" ht="12.75" customHeight="1" x14ac:dyDescent="0.2">
      <c r="A486" s="83" t="s">
        <v>179</v>
      </c>
      <c r="B486" s="83">
        <v>16</v>
      </c>
      <c r="C486" s="84">
        <v>1672.6217660499999</v>
      </c>
      <c r="D486" s="84">
        <v>1662.20271071</v>
      </c>
      <c r="E486" s="84">
        <v>243.75743426</v>
      </c>
      <c r="F486" s="84">
        <v>243.75743426</v>
      </c>
    </row>
    <row r="487" spans="1:6" ht="12.75" customHeight="1" x14ac:dyDescent="0.2">
      <c r="A487" s="83" t="s">
        <v>179</v>
      </c>
      <c r="B487" s="83">
        <v>17</v>
      </c>
      <c r="C487" s="84">
        <v>1606.5398238400001</v>
      </c>
      <c r="D487" s="84">
        <v>1596.57669362</v>
      </c>
      <c r="E487" s="84">
        <v>234.13356021000001</v>
      </c>
      <c r="F487" s="84">
        <v>234.13356021000001</v>
      </c>
    </row>
    <row r="488" spans="1:6" ht="12.75" customHeight="1" x14ac:dyDescent="0.2">
      <c r="A488" s="83" t="s">
        <v>179</v>
      </c>
      <c r="B488" s="83">
        <v>18</v>
      </c>
      <c r="C488" s="84">
        <v>1552.2065651</v>
      </c>
      <c r="D488" s="84">
        <v>1541.4874873700001</v>
      </c>
      <c r="E488" s="84">
        <v>226.05488034000001</v>
      </c>
      <c r="F488" s="84">
        <v>226.05488034000001</v>
      </c>
    </row>
    <row r="489" spans="1:6" ht="12.75" customHeight="1" x14ac:dyDescent="0.2">
      <c r="A489" s="83" t="s">
        <v>179</v>
      </c>
      <c r="B489" s="83">
        <v>19</v>
      </c>
      <c r="C489" s="84">
        <v>1511.3338359100001</v>
      </c>
      <c r="D489" s="84">
        <v>1488.4902677600001</v>
      </c>
      <c r="E489" s="84">
        <v>218.28298452999999</v>
      </c>
      <c r="F489" s="84">
        <v>218.28298452999999</v>
      </c>
    </row>
    <row r="490" spans="1:6" ht="12.75" customHeight="1" x14ac:dyDescent="0.2">
      <c r="A490" s="83" t="s">
        <v>179</v>
      </c>
      <c r="B490" s="83">
        <v>20</v>
      </c>
      <c r="C490" s="84">
        <v>1470.9174953300001</v>
      </c>
      <c r="D490" s="84">
        <v>1450.2291312899999</v>
      </c>
      <c r="E490" s="84">
        <v>212.67209460000001</v>
      </c>
      <c r="F490" s="84">
        <v>212.67209460000001</v>
      </c>
    </row>
    <row r="491" spans="1:6" ht="12.75" customHeight="1" x14ac:dyDescent="0.2">
      <c r="A491" s="83" t="s">
        <v>179</v>
      </c>
      <c r="B491" s="83">
        <v>21</v>
      </c>
      <c r="C491" s="84">
        <v>1430.8376519000001</v>
      </c>
      <c r="D491" s="84">
        <v>1416.3597362600001</v>
      </c>
      <c r="E491" s="84">
        <v>207.70524141000001</v>
      </c>
      <c r="F491" s="84">
        <v>207.70524141000001</v>
      </c>
    </row>
    <row r="492" spans="1:6" ht="12.75" customHeight="1" x14ac:dyDescent="0.2">
      <c r="A492" s="83" t="s">
        <v>179</v>
      </c>
      <c r="B492" s="83">
        <v>22</v>
      </c>
      <c r="C492" s="84">
        <v>1440.12745438</v>
      </c>
      <c r="D492" s="84">
        <v>1427.9310926600001</v>
      </c>
      <c r="E492" s="84">
        <v>209.40214885</v>
      </c>
      <c r="F492" s="84">
        <v>209.40214885</v>
      </c>
    </row>
    <row r="493" spans="1:6" ht="12.75" customHeight="1" x14ac:dyDescent="0.2">
      <c r="A493" s="83" t="s">
        <v>179</v>
      </c>
      <c r="B493" s="83">
        <v>23</v>
      </c>
      <c r="C493" s="84">
        <v>1493.0175499300001</v>
      </c>
      <c r="D493" s="84">
        <v>1481.44767546</v>
      </c>
      <c r="E493" s="84">
        <v>217.25020782999999</v>
      </c>
      <c r="F493" s="84">
        <v>217.25020782999999</v>
      </c>
    </row>
    <row r="494" spans="1:6" ht="12.75" customHeight="1" x14ac:dyDescent="0.2">
      <c r="A494" s="83" t="s">
        <v>179</v>
      </c>
      <c r="B494" s="83">
        <v>24</v>
      </c>
      <c r="C494" s="84">
        <v>1533.802136</v>
      </c>
      <c r="D494" s="84">
        <v>1519.4838638900001</v>
      </c>
      <c r="E494" s="84">
        <v>222.82810975999999</v>
      </c>
      <c r="F494" s="84">
        <v>222.82810975999999</v>
      </c>
    </row>
    <row r="495" spans="1:6" ht="12.75" customHeight="1" x14ac:dyDescent="0.2">
      <c r="A495" s="83" t="s">
        <v>180</v>
      </c>
      <c r="B495" s="83">
        <v>1</v>
      </c>
      <c r="C495" s="84">
        <v>1638.67579009</v>
      </c>
      <c r="D495" s="84">
        <v>1628.23869511</v>
      </c>
      <c r="E495" s="84">
        <v>238.77670523</v>
      </c>
      <c r="F495" s="84">
        <v>238.77670523</v>
      </c>
    </row>
    <row r="496" spans="1:6" ht="12.75" customHeight="1" x14ac:dyDescent="0.2">
      <c r="A496" s="83" t="s">
        <v>180</v>
      </c>
      <c r="B496" s="83">
        <v>2</v>
      </c>
      <c r="C496" s="84">
        <v>1727.48924429</v>
      </c>
      <c r="D496" s="84">
        <v>1715.9077196799999</v>
      </c>
      <c r="E496" s="84">
        <v>251.63312542</v>
      </c>
      <c r="F496" s="84">
        <v>251.63312542</v>
      </c>
    </row>
    <row r="497" spans="1:6" ht="12.75" customHeight="1" x14ac:dyDescent="0.2">
      <c r="A497" s="83" t="s">
        <v>180</v>
      </c>
      <c r="B497" s="83">
        <v>3</v>
      </c>
      <c r="C497" s="84">
        <v>1734.8648754799999</v>
      </c>
      <c r="D497" s="84">
        <v>1723.37919556</v>
      </c>
      <c r="E497" s="84">
        <v>252.72879671000001</v>
      </c>
      <c r="F497" s="84">
        <v>252.72879671000001</v>
      </c>
    </row>
    <row r="498" spans="1:6" ht="12.75" customHeight="1" x14ac:dyDescent="0.2">
      <c r="A498" s="83" t="s">
        <v>180</v>
      </c>
      <c r="B498" s="83">
        <v>4</v>
      </c>
      <c r="C498" s="84">
        <v>1725.6784005500001</v>
      </c>
      <c r="D498" s="84">
        <v>1709.7178715299999</v>
      </c>
      <c r="E498" s="84">
        <v>250.72540129999999</v>
      </c>
      <c r="F498" s="84">
        <v>250.72540129999999</v>
      </c>
    </row>
    <row r="499" spans="1:6" ht="12.75" customHeight="1" x14ac:dyDescent="0.2">
      <c r="A499" s="83" t="s">
        <v>180</v>
      </c>
      <c r="B499" s="83">
        <v>5</v>
      </c>
      <c r="C499" s="84">
        <v>1790.1339528399999</v>
      </c>
      <c r="D499" s="84">
        <v>1788.1523840299999</v>
      </c>
      <c r="E499" s="84">
        <v>262.22760581</v>
      </c>
      <c r="F499" s="84">
        <v>262.22760581</v>
      </c>
    </row>
    <row r="500" spans="1:6" ht="12.75" customHeight="1" x14ac:dyDescent="0.2">
      <c r="A500" s="83" t="s">
        <v>180</v>
      </c>
      <c r="B500" s="83">
        <v>6</v>
      </c>
      <c r="C500" s="84">
        <v>1781.13543863</v>
      </c>
      <c r="D500" s="84">
        <v>1779.92138955</v>
      </c>
      <c r="E500" s="84">
        <v>261.02055322000001</v>
      </c>
      <c r="F500" s="84">
        <v>261.02055322000001</v>
      </c>
    </row>
    <row r="501" spans="1:6" ht="12.75" customHeight="1" x14ac:dyDescent="0.2">
      <c r="A501" s="83" t="s">
        <v>180</v>
      </c>
      <c r="B501" s="83">
        <v>7</v>
      </c>
      <c r="C501" s="84">
        <v>1766.9279164899999</v>
      </c>
      <c r="D501" s="84">
        <v>1764.64790997</v>
      </c>
      <c r="E501" s="84">
        <v>258.78073963999998</v>
      </c>
      <c r="F501" s="84">
        <v>258.78073963999998</v>
      </c>
    </row>
    <row r="502" spans="1:6" ht="12.75" customHeight="1" x14ac:dyDescent="0.2">
      <c r="A502" s="83" t="s">
        <v>180</v>
      </c>
      <c r="B502" s="83">
        <v>8</v>
      </c>
      <c r="C502" s="84">
        <v>1685.4109551900001</v>
      </c>
      <c r="D502" s="84">
        <v>1663.20116706</v>
      </c>
      <c r="E502" s="84">
        <v>243.90385513000001</v>
      </c>
      <c r="F502" s="84">
        <v>243.90385513000001</v>
      </c>
    </row>
    <row r="503" spans="1:6" ht="12.75" customHeight="1" x14ac:dyDescent="0.2">
      <c r="A503" s="83" t="s">
        <v>180</v>
      </c>
      <c r="B503" s="83">
        <v>9</v>
      </c>
      <c r="C503" s="84">
        <v>1568.3492446299999</v>
      </c>
      <c r="D503" s="84">
        <v>1562.02680326</v>
      </c>
      <c r="E503" s="84">
        <v>229.06691426</v>
      </c>
      <c r="F503" s="84">
        <v>229.06691426</v>
      </c>
    </row>
    <row r="504" spans="1:6" ht="12.75" customHeight="1" x14ac:dyDescent="0.2">
      <c r="A504" s="83" t="s">
        <v>180</v>
      </c>
      <c r="B504" s="83">
        <v>10</v>
      </c>
      <c r="C504" s="84">
        <v>1533.52023581</v>
      </c>
      <c r="D504" s="84">
        <v>1523.5015233300001</v>
      </c>
      <c r="E504" s="84">
        <v>223.41728841</v>
      </c>
      <c r="F504" s="84">
        <v>223.41728841</v>
      </c>
    </row>
    <row r="505" spans="1:6" ht="12.75" customHeight="1" x14ac:dyDescent="0.2">
      <c r="A505" s="83" t="s">
        <v>180</v>
      </c>
      <c r="B505" s="83">
        <v>11</v>
      </c>
      <c r="C505" s="84">
        <v>1518.3819058199999</v>
      </c>
      <c r="D505" s="84">
        <v>1508.3277198200001</v>
      </c>
      <c r="E505" s="84">
        <v>221.19209205999999</v>
      </c>
      <c r="F505" s="84">
        <v>221.19209205999999</v>
      </c>
    </row>
    <row r="506" spans="1:6" ht="12.75" customHeight="1" x14ac:dyDescent="0.2">
      <c r="A506" s="83" t="s">
        <v>180</v>
      </c>
      <c r="B506" s="83">
        <v>12</v>
      </c>
      <c r="C506" s="84">
        <v>1513.22324063</v>
      </c>
      <c r="D506" s="84">
        <v>1501.07970454</v>
      </c>
      <c r="E506" s="84">
        <v>220.12919065</v>
      </c>
      <c r="F506" s="84">
        <v>220.12919065</v>
      </c>
    </row>
    <row r="507" spans="1:6" ht="12.75" customHeight="1" x14ac:dyDescent="0.2">
      <c r="A507" s="83" t="s">
        <v>180</v>
      </c>
      <c r="B507" s="83">
        <v>13</v>
      </c>
      <c r="C507" s="84">
        <v>1548.4462584299999</v>
      </c>
      <c r="D507" s="84">
        <v>1534.65271323</v>
      </c>
      <c r="E507" s="84">
        <v>225.0525796</v>
      </c>
      <c r="F507" s="84">
        <v>225.0525796</v>
      </c>
    </row>
    <row r="508" spans="1:6" ht="12.75" customHeight="1" x14ac:dyDescent="0.2">
      <c r="A508" s="83" t="s">
        <v>180</v>
      </c>
      <c r="B508" s="83">
        <v>14</v>
      </c>
      <c r="C508" s="84">
        <v>1556.3903063400001</v>
      </c>
      <c r="D508" s="84">
        <v>1545.6695148399999</v>
      </c>
      <c r="E508" s="84">
        <v>226.66816310999999</v>
      </c>
      <c r="F508" s="84">
        <v>226.66816310999999</v>
      </c>
    </row>
    <row r="509" spans="1:6" ht="12.75" customHeight="1" x14ac:dyDescent="0.2">
      <c r="A509" s="83" t="s">
        <v>180</v>
      </c>
      <c r="B509" s="83">
        <v>15</v>
      </c>
      <c r="C509" s="84">
        <v>1572.69339326</v>
      </c>
      <c r="D509" s="84">
        <v>1558.64656311</v>
      </c>
      <c r="E509" s="84">
        <v>228.57121137999999</v>
      </c>
      <c r="F509" s="84">
        <v>228.57121137999999</v>
      </c>
    </row>
    <row r="510" spans="1:6" ht="12.75" customHeight="1" x14ac:dyDescent="0.2">
      <c r="A510" s="83" t="s">
        <v>180</v>
      </c>
      <c r="B510" s="83">
        <v>16</v>
      </c>
      <c r="C510" s="84">
        <v>1585.1536891400001</v>
      </c>
      <c r="D510" s="84">
        <v>1576.1772990300001</v>
      </c>
      <c r="E510" s="84">
        <v>231.14204536</v>
      </c>
      <c r="F510" s="84">
        <v>231.14204536</v>
      </c>
    </row>
    <row r="511" spans="1:6" ht="12.75" customHeight="1" x14ac:dyDescent="0.2">
      <c r="A511" s="83" t="s">
        <v>180</v>
      </c>
      <c r="B511" s="83">
        <v>17</v>
      </c>
      <c r="C511" s="84">
        <v>1567.8968566999999</v>
      </c>
      <c r="D511" s="84">
        <v>1560.81779639</v>
      </c>
      <c r="E511" s="84">
        <v>228.88961674000001</v>
      </c>
      <c r="F511" s="84">
        <v>228.88961674000001</v>
      </c>
    </row>
    <row r="512" spans="1:6" ht="12.75" customHeight="1" x14ac:dyDescent="0.2">
      <c r="A512" s="83" t="s">
        <v>180</v>
      </c>
      <c r="B512" s="83">
        <v>18</v>
      </c>
      <c r="C512" s="84">
        <v>1523.13222415</v>
      </c>
      <c r="D512" s="84">
        <v>1509.27508182</v>
      </c>
      <c r="E512" s="84">
        <v>221.33102008</v>
      </c>
      <c r="F512" s="84">
        <v>221.33102008</v>
      </c>
    </row>
    <row r="513" spans="1:6" ht="12.75" customHeight="1" x14ac:dyDescent="0.2">
      <c r="A513" s="83" t="s">
        <v>180</v>
      </c>
      <c r="B513" s="83">
        <v>19</v>
      </c>
      <c r="C513" s="84">
        <v>1497.78279868</v>
      </c>
      <c r="D513" s="84">
        <v>1475.67571701</v>
      </c>
      <c r="E513" s="84">
        <v>216.40376608</v>
      </c>
      <c r="F513" s="84">
        <v>216.40376608</v>
      </c>
    </row>
    <row r="514" spans="1:6" ht="12.75" customHeight="1" x14ac:dyDescent="0.2">
      <c r="A514" s="83" t="s">
        <v>180</v>
      </c>
      <c r="B514" s="83">
        <v>20</v>
      </c>
      <c r="C514" s="84">
        <v>1479.7153914099999</v>
      </c>
      <c r="D514" s="84">
        <v>1463.9013917499999</v>
      </c>
      <c r="E514" s="84">
        <v>214.67709382000001</v>
      </c>
      <c r="F514" s="84">
        <v>214.67709382000001</v>
      </c>
    </row>
    <row r="515" spans="1:6" ht="12.75" customHeight="1" x14ac:dyDescent="0.2">
      <c r="A515" s="83" t="s">
        <v>180</v>
      </c>
      <c r="B515" s="83">
        <v>21</v>
      </c>
      <c r="C515" s="84">
        <v>1447.5531773</v>
      </c>
      <c r="D515" s="84">
        <v>1433.8078419799999</v>
      </c>
      <c r="E515" s="84">
        <v>210.26395790000001</v>
      </c>
      <c r="F515" s="84">
        <v>210.26395790000001</v>
      </c>
    </row>
    <row r="516" spans="1:6" ht="12.75" customHeight="1" x14ac:dyDescent="0.2">
      <c r="A516" s="83" t="s">
        <v>180</v>
      </c>
      <c r="B516" s="83">
        <v>22</v>
      </c>
      <c r="C516" s="84">
        <v>1419.8418547399999</v>
      </c>
      <c r="D516" s="84">
        <v>1407.57756913</v>
      </c>
      <c r="E516" s="84">
        <v>206.41736087000001</v>
      </c>
      <c r="F516" s="84">
        <v>206.41736087000001</v>
      </c>
    </row>
    <row r="517" spans="1:6" ht="12.75" customHeight="1" x14ac:dyDescent="0.2">
      <c r="A517" s="83" t="s">
        <v>180</v>
      </c>
      <c r="B517" s="83">
        <v>23</v>
      </c>
      <c r="C517" s="84">
        <v>1466.9960940200001</v>
      </c>
      <c r="D517" s="84">
        <v>1452.6025671</v>
      </c>
      <c r="E517" s="84">
        <v>213.0201524</v>
      </c>
      <c r="F517" s="84">
        <v>213.0201524</v>
      </c>
    </row>
    <row r="518" spans="1:6" ht="12.75" customHeight="1" x14ac:dyDescent="0.2">
      <c r="A518" s="83" t="s">
        <v>180</v>
      </c>
      <c r="B518" s="83">
        <v>24</v>
      </c>
      <c r="C518" s="84">
        <v>1526.14572077</v>
      </c>
      <c r="D518" s="84">
        <v>1511.5559881700001</v>
      </c>
      <c r="E518" s="84">
        <v>221.66550869</v>
      </c>
      <c r="F518" s="84">
        <v>221.66550869</v>
      </c>
    </row>
    <row r="519" spans="1:6" ht="12.75" customHeight="1" x14ac:dyDescent="0.2">
      <c r="A519" s="83" t="s">
        <v>181</v>
      </c>
      <c r="B519" s="83">
        <v>1</v>
      </c>
      <c r="C519" s="84">
        <v>1572.8412674000001</v>
      </c>
      <c r="D519" s="84">
        <v>1564.89045145</v>
      </c>
      <c r="E519" s="84">
        <v>229.48686035</v>
      </c>
      <c r="F519" s="84">
        <v>229.48686035</v>
      </c>
    </row>
    <row r="520" spans="1:6" ht="12.75" customHeight="1" x14ac:dyDescent="0.2">
      <c r="A520" s="83" t="s">
        <v>181</v>
      </c>
      <c r="B520" s="83">
        <v>2</v>
      </c>
      <c r="C520" s="84">
        <v>1667.10781735</v>
      </c>
      <c r="D520" s="84">
        <v>1653.9949653399999</v>
      </c>
      <c r="E520" s="84">
        <v>242.55379109</v>
      </c>
      <c r="F520" s="84">
        <v>242.55379109</v>
      </c>
    </row>
    <row r="521" spans="1:6" ht="12.75" customHeight="1" x14ac:dyDescent="0.2">
      <c r="A521" s="83" t="s">
        <v>181</v>
      </c>
      <c r="B521" s="83">
        <v>3</v>
      </c>
      <c r="C521" s="84">
        <v>1768.5092884799999</v>
      </c>
      <c r="D521" s="84">
        <v>1756.70936846</v>
      </c>
      <c r="E521" s="84">
        <v>257.61657446999999</v>
      </c>
      <c r="F521" s="84">
        <v>257.61657446999999</v>
      </c>
    </row>
    <row r="522" spans="1:6" ht="12.75" customHeight="1" x14ac:dyDescent="0.2">
      <c r="A522" s="83" t="s">
        <v>181</v>
      </c>
      <c r="B522" s="83">
        <v>4</v>
      </c>
      <c r="C522" s="84">
        <v>1733.9574812000001</v>
      </c>
      <c r="D522" s="84">
        <v>1724.41481451</v>
      </c>
      <c r="E522" s="84">
        <v>252.88066737</v>
      </c>
      <c r="F522" s="84">
        <v>252.88066737</v>
      </c>
    </row>
    <row r="523" spans="1:6" ht="12.75" customHeight="1" x14ac:dyDescent="0.2">
      <c r="A523" s="83" t="s">
        <v>181</v>
      </c>
      <c r="B523" s="83">
        <v>5</v>
      </c>
      <c r="C523" s="84">
        <v>1819.4709082300001</v>
      </c>
      <c r="D523" s="84">
        <v>1814.3866765299999</v>
      </c>
      <c r="E523" s="84">
        <v>266.07479231000002</v>
      </c>
      <c r="F523" s="84">
        <v>266.07479231000002</v>
      </c>
    </row>
    <row r="524" spans="1:6" ht="12.75" customHeight="1" x14ac:dyDescent="0.2">
      <c r="A524" s="83" t="s">
        <v>181</v>
      </c>
      <c r="B524" s="83">
        <v>6</v>
      </c>
      <c r="C524" s="84">
        <v>1815.4451126500001</v>
      </c>
      <c r="D524" s="84">
        <v>1803.2488898300001</v>
      </c>
      <c r="E524" s="84">
        <v>264.44146667000001</v>
      </c>
      <c r="F524" s="84">
        <v>264.44146667000001</v>
      </c>
    </row>
    <row r="525" spans="1:6" ht="12.75" customHeight="1" x14ac:dyDescent="0.2">
      <c r="A525" s="83" t="s">
        <v>181</v>
      </c>
      <c r="B525" s="83">
        <v>7</v>
      </c>
      <c r="C525" s="84">
        <v>1777.1117140199999</v>
      </c>
      <c r="D525" s="84">
        <v>1765.0663216400001</v>
      </c>
      <c r="E525" s="84">
        <v>258.84209856000001</v>
      </c>
      <c r="F525" s="84">
        <v>258.84209856000001</v>
      </c>
    </row>
    <row r="526" spans="1:6" ht="12.75" customHeight="1" x14ac:dyDescent="0.2">
      <c r="A526" s="83" t="s">
        <v>181</v>
      </c>
      <c r="B526" s="83">
        <v>8</v>
      </c>
      <c r="C526" s="84">
        <v>1730.16332289</v>
      </c>
      <c r="D526" s="84">
        <v>1709.99933569</v>
      </c>
      <c r="E526" s="84">
        <v>250.76667724000001</v>
      </c>
      <c r="F526" s="84">
        <v>250.76667724000001</v>
      </c>
    </row>
    <row r="527" spans="1:6" ht="12.75" customHeight="1" x14ac:dyDescent="0.2">
      <c r="A527" s="83" t="s">
        <v>181</v>
      </c>
      <c r="B527" s="83">
        <v>9</v>
      </c>
      <c r="C527" s="84">
        <v>1620.61138054</v>
      </c>
      <c r="D527" s="84">
        <v>1601.8803944900001</v>
      </c>
      <c r="E527" s="84">
        <v>234.91133328000001</v>
      </c>
      <c r="F527" s="84">
        <v>234.91133328000001</v>
      </c>
    </row>
    <row r="528" spans="1:6" ht="12.75" customHeight="1" x14ac:dyDescent="0.2">
      <c r="A528" s="83" t="s">
        <v>181</v>
      </c>
      <c r="B528" s="83">
        <v>10</v>
      </c>
      <c r="C528" s="84">
        <v>1594.41818276</v>
      </c>
      <c r="D528" s="84">
        <v>1578.02911694</v>
      </c>
      <c r="E528" s="84">
        <v>231.41360933999999</v>
      </c>
      <c r="F528" s="84">
        <v>231.41360933999999</v>
      </c>
    </row>
    <row r="529" spans="1:6" ht="12.75" customHeight="1" x14ac:dyDescent="0.2">
      <c r="A529" s="83" t="s">
        <v>181</v>
      </c>
      <c r="B529" s="83">
        <v>11</v>
      </c>
      <c r="C529" s="84">
        <v>1571.37460551</v>
      </c>
      <c r="D529" s="84">
        <v>1555.7269336500001</v>
      </c>
      <c r="E529" s="84">
        <v>228.14305579000001</v>
      </c>
      <c r="F529" s="84">
        <v>228.14305579000001</v>
      </c>
    </row>
    <row r="530" spans="1:6" ht="12.75" customHeight="1" x14ac:dyDescent="0.2">
      <c r="A530" s="83" t="s">
        <v>181</v>
      </c>
      <c r="B530" s="83">
        <v>12</v>
      </c>
      <c r="C530" s="84">
        <v>1559.8018918299999</v>
      </c>
      <c r="D530" s="84">
        <v>1543.09586373</v>
      </c>
      <c r="E530" s="84">
        <v>226.29074428999999</v>
      </c>
      <c r="F530" s="84">
        <v>226.29074428999999</v>
      </c>
    </row>
    <row r="531" spans="1:6" ht="12.75" customHeight="1" x14ac:dyDescent="0.2">
      <c r="A531" s="83" t="s">
        <v>181</v>
      </c>
      <c r="B531" s="83">
        <v>13</v>
      </c>
      <c r="C531" s="84">
        <v>1584.31396397</v>
      </c>
      <c r="D531" s="84">
        <v>1568.81332342</v>
      </c>
      <c r="E531" s="84">
        <v>230.06213869000001</v>
      </c>
      <c r="F531" s="84">
        <v>230.06213869000001</v>
      </c>
    </row>
    <row r="532" spans="1:6" ht="12.75" customHeight="1" x14ac:dyDescent="0.2">
      <c r="A532" s="83" t="s">
        <v>181</v>
      </c>
      <c r="B532" s="83">
        <v>14</v>
      </c>
      <c r="C532" s="84">
        <v>1599.0794571199999</v>
      </c>
      <c r="D532" s="84">
        <v>1584.6140805</v>
      </c>
      <c r="E532" s="84">
        <v>232.37927604999999</v>
      </c>
      <c r="F532" s="84">
        <v>232.37927604999999</v>
      </c>
    </row>
    <row r="533" spans="1:6" ht="12.75" customHeight="1" x14ac:dyDescent="0.2">
      <c r="A533" s="83" t="s">
        <v>181</v>
      </c>
      <c r="B533" s="83">
        <v>15</v>
      </c>
      <c r="C533" s="84">
        <v>1615.2377203200001</v>
      </c>
      <c r="D533" s="84">
        <v>1597.32131486</v>
      </c>
      <c r="E533" s="84">
        <v>234.24275685000001</v>
      </c>
      <c r="F533" s="84">
        <v>234.24275685000001</v>
      </c>
    </row>
    <row r="534" spans="1:6" ht="12.75" customHeight="1" x14ac:dyDescent="0.2">
      <c r="A534" s="83" t="s">
        <v>181</v>
      </c>
      <c r="B534" s="83">
        <v>16</v>
      </c>
      <c r="C534" s="84">
        <v>1621.0930985</v>
      </c>
      <c r="D534" s="84">
        <v>1605.77086665</v>
      </c>
      <c r="E534" s="84">
        <v>235.48186027</v>
      </c>
      <c r="F534" s="84">
        <v>235.48186027</v>
      </c>
    </row>
    <row r="535" spans="1:6" ht="12.75" customHeight="1" x14ac:dyDescent="0.2">
      <c r="A535" s="83" t="s">
        <v>181</v>
      </c>
      <c r="B535" s="83">
        <v>17</v>
      </c>
      <c r="C535" s="84">
        <v>1604.4102724100001</v>
      </c>
      <c r="D535" s="84">
        <v>1588.3097264</v>
      </c>
      <c r="E535" s="84">
        <v>232.92123230999999</v>
      </c>
      <c r="F535" s="84">
        <v>232.92123230999999</v>
      </c>
    </row>
    <row r="536" spans="1:6" ht="12.75" customHeight="1" x14ac:dyDescent="0.2">
      <c r="A536" s="83" t="s">
        <v>181</v>
      </c>
      <c r="B536" s="83">
        <v>18</v>
      </c>
      <c r="C536" s="84">
        <v>1566.48629446</v>
      </c>
      <c r="D536" s="84">
        <v>1548.3434250299999</v>
      </c>
      <c r="E536" s="84">
        <v>227.06028465</v>
      </c>
      <c r="F536" s="84">
        <v>227.06028465</v>
      </c>
    </row>
    <row r="537" spans="1:6" ht="12.75" customHeight="1" x14ac:dyDescent="0.2">
      <c r="A537" s="83" t="s">
        <v>181</v>
      </c>
      <c r="B537" s="83">
        <v>19</v>
      </c>
      <c r="C537" s="84">
        <v>1547.21400713</v>
      </c>
      <c r="D537" s="84">
        <v>1520.7693483400001</v>
      </c>
      <c r="E537" s="84">
        <v>223.01662250000001</v>
      </c>
      <c r="F537" s="84">
        <v>223.01662250000001</v>
      </c>
    </row>
    <row r="538" spans="1:6" ht="12.75" customHeight="1" x14ac:dyDescent="0.2">
      <c r="A538" s="83" t="s">
        <v>181</v>
      </c>
      <c r="B538" s="83">
        <v>20</v>
      </c>
      <c r="C538" s="84">
        <v>1524.7005202800001</v>
      </c>
      <c r="D538" s="84">
        <v>1506.1023142199999</v>
      </c>
      <c r="E538" s="84">
        <v>220.86574247999999</v>
      </c>
      <c r="F538" s="84">
        <v>220.86574247999999</v>
      </c>
    </row>
    <row r="539" spans="1:6" ht="12.75" customHeight="1" x14ac:dyDescent="0.2">
      <c r="A539" s="83" t="s">
        <v>181</v>
      </c>
      <c r="B539" s="83">
        <v>21</v>
      </c>
      <c r="C539" s="84">
        <v>1507.87866697</v>
      </c>
      <c r="D539" s="84">
        <v>1492.5853817699999</v>
      </c>
      <c r="E539" s="84">
        <v>218.88352169000001</v>
      </c>
      <c r="F539" s="84">
        <v>218.88352169000001</v>
      </c>
    </row>
    <row r="540" spans="1:6" ht="12.75" customHeight="1" x14ac:dyDescent="0.2">
      <c r="A540" s="83" t="s">
        <v>181</v>
      </c>
      <c r="B540" s="83">
        <v>22</v>
      </c>
      <c r="C540" s="84">
        <v>1476.7899343900001</v>
      </c>
      <c r="D540" s="84">
        <v>1461.87060516</v>
      </c>
      <c r="E540" s="84">
        <v>214.37928457000001</v>
      </c>
      <c r="F540" s="84">
        <v>214.37928457000001</v>
      </c>
    </row>
    <row r="541" spans="1:6" ht="12.75" customHeight="1" x14ac:dyDescent="0.2">
      <c r="A541" s="83" t="s">
        <v>181</v>
      </c>
      <c r="B541" s="83">
        <v>23</v>
      </c>
      <c r="C541" s="84">
        <v>1525.2813507000001</v>
      </c>
      <c r="D541" s="84">
        <v>1507.30744007</v>
      </c>
      <c r="E541" s="84">
        <v>221.04247085</v>
      </c>
      <c r="F541" s="84">
        <v>221.04247085</v>
      </c>
    </row>
    <row r="542" spans="1:6" ht="12.75" customHeight="1" x14ac:dyDescent="0.2">
      <c r="A542" s="83" t="s">
        <v>181</v>
      </c>
      <c r="B542" s="83">
        <v>24</v>
      </c>
      <c r="C542" s="84">
        <v>1580.37094381</v>
      </c>
      <c r="D542" s="84">
        <v>1564.2589975599999</v>
      </c>
      <c r="E542" s="84">
        <v>229.39425937999999</v>
      </c>
      <c r="F542" s="84">
        <v>229.39425937999999</v>
      </c>
    </row>
    <row r="543" spans="1:6" ht="12.75" customHeight="1" x14ac:dyDescent="0.2">
      <c r="A543" s="83" t="s">
        <v>182</v>
      </c>
      <c r="B543" s="83">
        <v>1</v>
      </c>
      <c r="C543" s="84">
        <v>1650.27593473</v>
      </c>
      <c r="D543" s="84">
        <v>1640.61057347</v>
      </c>
      <c r="E543" s="84">
        <v>240.59100699999999</v>
      </c>
      <c r="F543" s="84">
        <v>240.59100699999999</v>
      </c>
    </row>
    <row r="544" spans="1:6" ht="12.75" customHeight="1" x14ac:dyDescent="0.2">
      <c r="A544" s="83" t="s">
        <v>182</v>
      </c>
      <c r="B544" s="83">
        <v>2</v>
      </c>
      <c r="C544" s="84">
        <v>1734.55945417</v>
      </c>
      <c r="D544" s="84">
        <v>1717.8134845100001</v>
      </c>
      <c r="E544" s="84">
        <v>251.91260057</v>
      </c>
      <c r="F544" s="84">
        <v>251.91260057</v>
      </c>
    </row>
    <row r="545" spans="1:6" ht="12.75" customHeight="1" x14ac:dyDescent="0.2">
      <c r="A545" s="83" t="s">
        <v>182</v>
      </c>
      <c r="B545" s="83">
        <v>3</v>
      </c>
      <c r="C545" s="84">
        <v>1728.79512099</v>
      </c>
      <c r="D545" s="84">
        <v>1714.2076218899999</v>
      </c>
      <c r="E545" s="84">
        <v>251.38381078</v>
      </c>
      <c r="F545" s="84">
        <v>251.38381078</v>
      </c>
    </row>
    <row r="546" spans="1:6" ht="12.75" customHeight="1" x14ac:dyDescent="0.2">
      <c r="A546" s="83" t="s">
        <v>182</v>
      </c>
      <c r="B546" s="83">
        <v>4</v>
      </c>
      <c r="C546" s="84">
        <v>1713.7024380299999</v>
      </c>
      <c r="D546" s="84">
        <v>1699.2603402100001</v>
      </c>
      <c r="E546" s="84">
        <v>249.19183322999999</v>
      </c>
      <c r="F546" s="84">
        <v>249.19183322999999</v>
      </c>
    </row>
    <row r="547" spans="1:6" ht="12.75" customHeight="1" x14ac:dyDescent="0.2">
      <c r="A547" s="83" t="s">
        <v>182</v>
      </c>
      <c r="B547" s="83">
        <v>5</v>
      </c>
      <c r="C547" s="84">
        <v>1774.75682269</v>
      </c>
      <c r="D547" s="84">
        <v>1763.4883826800001</v>
      </c>
      <c r="E547" s="84">
        <v>258.61069816999998</v>
      </c>
      <c r="F547" s="84">
        <v>258.61069816999998</v>
      </c>
    </row>
    <row r="548" spans="1:6" ht="12.75" customHeight="1" x14ac:dyDescent="0.2">
      <c r="A548" s="83" t="s">
        <v>182</v>
      </c>
      <c r="B548" s="83">
        <v>6</v>
      </c>
      <c r="C548" s="84">
        <v>1734.5382793799999</v>
      </c>
      <c r="D548" s="84">
        <v>1719.7116677700001</v>
      </c>
      <c r="E548" s="84">
        <v>252.19096390000001</v>
      </c>
      <c r="F548" s="84">
        <v>252.19096390000001</v>
      </c>
    </row>
    <row r="549" spans="1:6" ht="12.75" customHeight="1" x14ac:dyDescent="0.2">
      <c r="A549" s="83" t="s">
        <v>182</v>
      </c>
      <c r="B549" s="83">
        <v>7</v>
      </c>
      <c r="C549" s="84">
        <v>1691.2393679500001</v>
      </c>
      <c r="D549" s="84">
        <v>1674.4462355799999</v>
      </c>
      <c r="E549" s="84">
        <v>245.55291335000001</v>
      </c>
      <c r="F549" s="84">
        <v>245.55291335000001</v>
      </c>
    </row>
    <row r="550" spans="1:6" ht="12.75" customHeight="1" x14ac:dyDescent="0.2">
      <c r="A550" s="83" t="s">
        <v>182</v>
      </c>
      <c r="B550" s="83">
        <v>8</v>
      </c>
      <c r="C550" s="84">
        <v>1623.1964311199999</v>
      </c>
      <c r="D550" s="84">
        <v>1604.14140937</v>
      </c>
      <c r="E550" s="84">
        <v>235.24290486999999</v>
      </c>
      <c r="F550" s="84">
        <v>235.24290486999999</v>
      </c>
    </row>
    <row r="551" spans="1:6" ht="12.75" customHeight="1" x14ac:dyDescent="0.2">
      <c r="A551" s="83" t="s">
        <v>182</v>
      </c>
      <c r="B551" s="83">
        <v>9</v>
      </c>
      <c r="C551" s="84">
        <v>1570.2569951099999</v>
      </c>
      <c r="D551" s="84">
        <v>1563.1773004199999</v>
      </c>
      <c r="E551" s="84">
        <v>229.23563149</v>
      </c>
      <c r="F551" s="84">
        <v>229.23563149</v>
      </c>
    </row>
    <row r="552" spans="1:6" ht="12.75" customHeight="1" x14ac:dyDescent="0.2">
      <c r="A552" s="83" t="s">
        <v>182</v>
      </c>
      <c r="B552" s="83">
        <v>10</v>
      </c>
      <c r="C552" s="84">
        <v>1539.06359318</v>
      </c>
      <c r="D552" s="84">
        <v>1529.9431890799999</v>
      </c>
      <c r="E552" s="84">
        <v>224.36194090000001</v>
      </c>
      <c r="F552" s="84">
        <v>224.36194090000001</v>
      </c>
    </row>
    <row r="553" spans="1:6" ht="12.75" customHeight="1" x14ac:dyDescent="0.2">
      <c r="A553" s="83" t="s">
        <v>182</v>
      </c>
      <c r="B553" s="83">
        <v>11</v>
      </c>
      <c r="C553" s="84">
        <v>1550.18345155</v>
      </c>
      <c r="D553" s="84">
        <v>1541.9962866599999</v>
      </c>
      <c r="E553" s="84">
        <v>226.12949434999999</v>
      </c>
      <c r="F553" s="84">
        <v>226.12949434999999</v>
      </c>
    </row>
    <row r="554" spans="1:6" ht="12.75" customHeight="1" x14ac:dyDescent="0.2">
      <c r="A554" s="83" t="s">
        <v>182</v>
      </c>
      <c r="B554" s="83">
        <v>12</v>
      </c>
      <c r="C554" s="84">
        <v>1605.3791476599999</v>
      </c>
      <c r="D554" s="84">
        <v>1595.68775011</v>
      </c>
      <c r="E554" s="84">
        <v>234.00319909999999</v>
      </c>
      <c r="F554" s="84">
        <v>234.00319909999999</v>
      </c>
    </row>
    <row r="555" spans="1:6" ht="12.75" customHeight="1" x14ac:dyDescent="0.2">
      <c r="A555" s="83" t="s">
        <v>182</v>
      </c>
      <c r="B555" s="83">
        <v>13</v>
      </c>
      <c r="C555" s="84">
        <v>1629.46004988</v>
      </c>
      <c r="D555" s="84">
        <v>1620.0462214500001</v>
      </c>
      <c r="E555" s="84">
        <v>237.57530161</v>
      </c>
      <c r="F555" s="84">
        <v>237.57530161</v>
      </c>
    </row>
    <row r="556" spans="1:6" ht="12.75" customHeight="1" x14ac:dyDescent="0.2">
      <c r="A556" s="83" t="s">
        <v>182</v>
      </c>
      <c r="B556" s="83">
        <v>14</v>
      </c>
      <c r="C556" s="84">
        <v>1626.2920740300001</v>
      </c>
      <c r="D556" s="84">
        <v>1616.1719341</v>
      </c>
      <c r="E556" s="84">
        <v>237.00714807</v>
      </c>
      <c r="F556" s="84">
        <v>237.00714807</v>
      </c>
    </row>
    <row r="557" spans="1:6" ht="12.75" customHeight="1" x14ac:dyDescent="0.2">
      <c r="A557" s="83" t="s">
        <v>182</v>
      </c>
      <c r="B557" s="83">
        <v>15</v>
      </c>
      <c r="C557" s="84">
        <v>1638.44275311</v>
      </c>
      <c r="D557" s="84">
        <v>1622.9235770800001</v>
      </c>
      <c r="E557" s="84">
        <v>237.99725785999999</v>
      </c>
      <c r="F557" s="84">
        <v>237.99725785999999</v>
      </c>
    </row>
    <row r="558" spans="1:6" ht="12.75" customHeight="1" x14ac:dyDescent="0.2">
      <c r="A558" s="83" t="s">
        <v>182</v>
      </c>
      <c r="B558" s="83">
        <v>16</v>
      </c>
      <c r="C558" s="84">
        <v>1636.76516365</v>
      </c>
      <c r="D558" s="84">
        <v>1623.3895993799999</v>
      </c>
      <c r="E558" s="84">
        <v>238.06559874000001</v>
      </c>
      <c r="F558" s="84">
        <v>238.06559874000001</v>
      </c>
    </row>
    <row r="559" spans="1:6" ht="12.75" customHeight="1" x14ac:dyDescent="0.2">
      <c r="A559" s="83" t="s">
        <v>182</v>
      </c>
      <c r="B559" s="83">
        <v>17</v>
      </c>
      <c r="C559" s="84">
        <v>1598.3713489300001</v>
      </c>
      <c r="D559" s="84">
        <v>1585.7783876399999</v>
      </c>
      <c r="E559" s="84">
        <v>232.55001847</v>
      </c>
      <c r="F559" s="84">
        <v>232.55001847</v>
      </c>
    </row>
    <row r="560" spans="1:6" ht="12.75" customHeight="1" x14ac:dyDescent="0.2">
      <c r="A560" s="83" t="s">
        <v>182</v>
      </c>
      <c r="B560" s="83">
        <v>18</v>
      </c>
      <c r="C560" s="84">
        <v>1556.3346535999999</v>
      </c>
      <c r="D560" s="84">
        <v>1542.9775962199999</v>
      </c>
      <c r="E560" s="84">
        <v>226.27340068000001</v>
      </c>
      <c r="F560" s="84">
        <v>226.27340068000001</v>
      </c>
    </row>
    <row r="561" spans="1:6" ht="12.75" customHeight="1" x14ac:dyDescent="0.2">
      <c r="A561" s="83" t="s">
        <v>182</v>
      </c>
      <c r="B561" s="83">
        <v>19</v>
      </c>
      <c r="C561" s="84">
        <v>1511.8433633100001</v>
      </c>
      <c r="D561" s="84">
        <v>1488.53837688</v>
      </c>
      <c r="E561" s="84">
        <v>218.2900396</v>
      </c>
      <c r="F561" s="84">
        <v>218.2900396</v>
      </c>
    </row>
    <row r="562" spans="1:6" ht="12.75" customHeight="1" x14ac:dyDescent="0.2">
      <c r="A562" s="83" t="s">
        <v>182</v>
      </c>
      <c r="B562" s="83">
        <v>20</v>
      </c>
      <c r="C562" s="84">
        <v>1529.1770873800001</v>
      </c>
      <c r="D562" s="84">
        <v>1508.84155556</v>
      </c>
      <c r="E562" s="84">
        <v>221.26744464999999</v>
      </c>
      <c r="F562" s="84">
        <v>221.26744464999999</v>
      </c>
    </row>
    <row r="563" spans="1:6" ht="12.75" customHeight="1" x14ac:dyDescent="0.2">
      <c r="A563" s="83" t="s">
        <v>182</v>
      </c>
      <c r="B563" s="83">
        <v>21</v>
      </c>
      <c r="C563" s="84">
        <v>1471.6229673099999</v>
      </c>
      <c r="D563" s="84">
        <v>1456.5020908700001</v>
      </c>
      <c r="E563" s="84">
        <v>213.59200679</v>
      </c>
      <c r="F563" s="84">
        <v>213.59200679</v>
      </c>
    </row>
    <row r="564" spans="1:6" ht="12.75" customHeight="1" x14ac:dyDescent="0.2">
      <c r="A564" s="83" t="s">
        <v>182</v>
      </c>
      <c r="B564" s="83">
        <v>22</v>
      </c>
      <c r="C564" s="84">
        <v>1562.06442406</v>
      </c>
      <c r="D564" s="84">
        <v>1548.1945933899999</v>
      </c>
      <c r="E564" s="84">
        <v>227.03845889999999</v>
      </c>
      <c r="F564" s="84">
        <v>227.03845889999999</v>
      </c>
    </row>
    <row r="565" spans="1:6" ht="12.75" customHeight="1" x14ac:dyDescent="0.2">
      <c r="A565" s="83" t="s">
        <v>182</v>
      </c>
      <c r="B565" s="83">
        <v>23</v>
      </c>
      <c r="C565" s="84">
        <v>1650.9789123400001</v>
      </c>
      <c r="D565" s="84">
        <v>1632.6810456999999</v>
      </c>
      <c r="E565" s="84">
        <v>239.42816367</v>
      </c>
      <c r="F565" s="84">
        <v>239.42816367</v>
      </c>
    </row>
    <row r="566" spans="1:6" ht="12.75" customHeight="1" x14ac:dyDescent="0.2">
      <c r="A566" s="83" t="s">
        <v>182</v>
      </c>
      <c r="B566" s="83">
        <v>24</v>
      </c>
      <c r="C566" s="84">
        <v>1723.12695801</v>
      </c>
      <c r="D566" s="84">
        <v>1701.8357462700001</v>
      </c>
      <c r="E566" s="84">
        <v>249.56950940999999</v>
      </c>
      <c r="F566" s="84">
        <v>249.56950940999999</v>
      </c>
    </row>
    <row r="567" spans="1:6" ht="12.75" customHeight="1" x14ac:dyDescent="0.2">
      <c r="A567" s="83" t="s">
        <v>183</v>
      </c>
      <c r="B567" s="83">
        <v>1</v>
      </c>
      <c r="C567" s="84">
        <v>1737.4547625800001</v>
      </c>
      <c r="D567" s="84">
        <v>1730.9618803599999</v>
      </c>
      <c r="E567" s="84">
        <v>253.84077649</v>
      </c>
      <c r="F567" s="84">
        <v>253.84077649</v>
      </c>
    </row>
    <row r="568" spans="1:6" ht="12.75" customHeight="1" x14ac:dyDescent="0.2">
      <c r="A568" s="83" t="s">
        <v>183</v>
      </c>
      <c r="B568" s="83">
        <v>2</v>
      </c>
      <c r="C568" s="84">
        <v>1820.2373318299999</v>
      </c>
      <c r="D568" s="84">
        <v>1804.74304708</v>
      </c>
      <c r="E568" s="84">
        <v>264.66058070000003</v>
      </c>
      <c r="F568" s="84">
        <v>264.66058070000003</v>
      </c>
    </row>
    <row r="569" spans="1:6" ht="12.75" customHeight="1" x14ac:dyDescent="0.2">
      <c r="A569" s="83" t="s">
        <v>183</v>
      </c>
      <c r="B569" s="83">
        <v>3</v>
      </c>
      <c r="C569" s="84">
        <v>1874.7105635200001</v>
      </c>
      <c r="D569" s="84">
        <v>1858.90918728</v>
      </c>
      <c r="E569" s="84">
        <v>272.60389548000001</v>
      </c>
      <c r="F569" s="84">
        <v>272.60389548000001</v>
      </c>
    </row>
    <row r="570" spans="1:6" ht="12.75" customHeight="1" x14ac:dyDescent="0.2">
      <c r="A570" s="83" t="s">
        <v>183</v>
      </c>
      <c r="B570" s="83">
        <v>4</v>
      </c>
      <c r="C570" s="84">
        <v>1869.2133058899999</v>
      </c>
      <c r="D570" s="84">
        <v>1852.75561644</v>
      </c>
      <c r="E570" s="84">
        <v>271.70149132</v>
      </c>
      <c r="F570" s="84">
        <v>271.70149132</v>
      </c>
    </row>
    <row r="571" spans="1:6" ht="12.75" customHeight="1" x14ac:dyDescent="0.2">
      <c r="A571" s="83" t="s">
        <v>183</v>
      </c>
      <c r="B571" s="83">
        <v>5</v>
      </c>
      <c r="C571" s="84">
        <v>1875.6885519499999</v>
      </c>
      <c r="D571" s="84">
        <v>1862.83305455</v>
      </c>
      <c r="E571" s="84">
        <v>273.17931977000001</v>
      </c>
      <c r="F571" s="84">
        <v>273.17931977000001</v>
      </c>
    </row>
    <row r="572" spans="1:6" ht="12.75" customHeight="1" x14ac:dyDescent="0.2">
      <c r="A572" s="83" t="s">
        <v>183</v>
      </c>
      <c r="B572" s="83">
        <v>6</v>
      </c>
      <c r="C572" s="84">
        <v>1809.9988261399999</v>
      </c>
      <c r="D572" s="84">
        <v>1794.9374252699999</v>
      </c>
      <c r="E572" s="84">
        <v>263.22261336000003</v>
      </c>
      <c r="F572" s="84">
        <v>263.22261336000003</v>
      </c>
    </row>
    <row r="573" spans="1:6" ht="12.75" customHeight="1" x14ac:dyDescent="0.2">
      <c r="A573" s="83" t="s">
        <v>183</v>
      </c>
      <c r="B573" s="83">
        <v>7</v>
      </c>
      <c r="C573" s="84">
        <v>1750.01256855</v>
      </c>
      <c r="D573" s="84">
        <v>1736.46745399</v>
      </c>
      <c r="E573" s="84">
        <v>254.64815364</v>
      </c>
      <c r="F573" s="84">
        <v>254.64815364</v>
      </c>
    </row>
    <row r="574" spans="1:6" ht="12.75" customHeight="1" x14ac:dyDescent="0.2">
      <c r="A574" s="83" t="s">
        <v>183</v>
      </c>
      <c r="B574" s="83">
        <v>8</v>
      </c>
      <c r="C574" s="84">
        <v>1691.0954507900001</v>
      </c>
      <c r="D574" s="84">
        <v>1670.3369509500001</v>
      </c>
      <c r="E574" s="84">
        <v>244.95029812000001</v>
      </c>
      <c r="F574" s="84">
        <v>244.95029812000001</v>
      </c>
    </row>
    <row r="575" spans="1:6" ht="12.75" customHeight="1" x14ac:dyDescent="0.2">
      <c r="A575" s="83" t="s">
        <v>183</v>
      </c>
      <c r="B575" s="83">
        <v>9</v>
      </c>
      <c r="C575" s="84">
        <v>1628.32759648</v>
      </c>
      <c r="D575" s="84">
        <v>1620.7260507399999</v>
      </c>
      <c r="E575" s="84">
        <v>237.67499669</v>
      </c>
      <c r="F575" s="84">
        <v>237.67499669</v>
      </c>
    </row>
    <row r="576" spans="1:6" ht="12.75" customHeight="1" x14ac:dyDescent="0.2">
      <c r="A576" s="83" t="s">
        <v>183</v>
      </c>
      <c r="B576" s="83">
        <v>10</v>
      </c>
      <c r="C576" s="84">
        <v>1616.2279151800001</v>
      </c>
      <c r="D576" s="84">
        <v>1605.08298223</v>
      </c>
      <c r="E576" s="84">
        <v>235.38098392000001</v>
      </c>
      <c r="F576" s="84">
        <v>235.38098392000001</v>
      </c>
    </row>
    <row r="577" spans="1:6" ht="12.75" customHeight="1" x14ac:dyDescent="0.2">
      <c r="A577" s="83" t="s">
        <v>183</v>
      </c>
      <c r="B577" s="83">
        <v>11</v>
      </c>
      <c r="C577" s="84">
        <v>1614.3149687499999</v>
      </c>
      <c r="D577" s="84">
        <v>1601.5010175800001</v>
      </c>
      <c r="E577" s="84">
        <v>234.85569871000001</v>
      </c>
      <c r="F577" s="84">
        <v>234.85569871000001</v>
      </c>
    </row>
    <row r="578" spans="1:6" ht="12.75" customHeight="1" x14ac:dyDescent="0.2">
      <c r="A578" s="83" t="s">
        <v>183</v>
      </c>
      <c r="B578" s="83">
        <v>12</v>
      </c>
      <c r="C578" s="84">
        <v>1656.0053308199999</v>
      </c>
      <c r="D578" s="84">
        <v>1651.68007513</v>
      </c>
      <c r="E578" s="84">
        <v>242.21431883</v>
      </c>
      <c r="F578" s="84">
        <v>242.21431883</v>
      </c>
    </row>
    <row r="579" spans="1:6" ht="12.75" customHeight="1" x14ac:dyDescent="0.2">
      <c r="A579" s="83" t="s">
        <v>183</v>
      </c>
      <c r="B579" s="83">
        <v>13</v>
      </c>
      <c r="C579" s="84">
        <v>1679.8091184699999</v>
      </c>
      <c r="D579" s="84">
        <v>1669.2505968800001</v>
      </c>
      <c r="E579" s="84">
        <v>244.79098729</v>
      </c>
      <c r="F579" s="84">
        <v>244.79098729</v>
      </c>
    </row>
    <row r="580" spans="1:6" ht="12.75" customHeight="1" x14ac:dyDescent="0.2">
      <c r="A580" s="83" t="s">
        <v>183</v>
      </c>
      <c r="B580" s="83">
        <v>14</v>
      </c>
      <c r="C580" s="84">
        <v>1689.00549735</v>
      </c>
      <c r="D580" s="84">
        <v>1678.16875992</v>
      </c>
      <c r="E580" s="84">
        <v>246.09881125999999</v>
      </c>
      <c r="F580" s="84">
        <v>246.09881125999999</v>
      </c>
    </row>
    <row r="581" spans="1:6" ht="12.75" customHeight="1" x14ac:dyDescent="0.2">
      <c r="A581" s="83" t="s">
        <v>183</v>
      </c>
      <c r="B581" s="83">
        <v>15</v>
      </c>
      <c r="C581" s="84">
        <v>1725.8647796</v>
      </c>
      <c r="D581" s="84">
        <v>1711.00936391</v>
      </c>
      <c r="E581" s="84">
        <v>250.91479508</v>
      </c>
      <c r="F581" s="84">
        <v>250.91479508</v>
      </c>
    </row>
    <row r="582" spans="1:6" ht="12.75" customHeight="1" x14ac:dyDescent="0.2">
      <c r="A582" s="83" t="s">
        <v>183</v>
      </c>
      <c r="B582" s="83">
        <v>16</v>
      </c>
      <c r="C582" s="84">
        <v>1719.8392212799999</v>
      </c>
      <c r="D582" s="84">
        <v>1707.9806554199999</v>
      </c>
      <c r="E582" s="84">
        <v>250.47064334999999</v>
      </c>
      <c r="F582" s="84">
        <v>250.47064334999999</v>
      </c>
    </row>
    <row r="583" spans="1:6" ht="12.75" customHeight="1" x14ac:dyDescent="0.2">
      <c r="A583" s="83" t="s">
        <v>183</v>
      </c>
      <c r="B583" s="83">
        <v>17</v>
      </c>
      <c r="C583" s="84">
        <v>1705.4046663500001</v>
      </c>
      <c r="D583" s="84">
        <v>1691.6733441399999</v>
      </c>
      <c r="E583" s="84">
        <v>248.07922121999999</v>
      </c>
      <c r="F583" s="84">
        <v>248.07922121999999</v>
      </c>
    </row>
    <row r="584" spans="1:6" ht="12.75" customHeight="1" x14ac:dyDescent="0.2">
      <c r="A584" s="83" t="s">
        <v>183</v>
      </c>
      <c r="B584" s="83">
        <v>18</v>
      </c>
      <c r="C584" s="84">
        <v>1663.97063241</v>
      </c>
      <c r="D584" s="84">
        <v>1648.4493336200001</v>
      </c>
      <c r="E584" s="84">
        <v>241.74053952</v>
      </c>
      <c r="F584" s="84">
        <v>241.74053952</v>
      </c>
    </row>
    <row r="585" spans="1:6" ht="12.75" customHeight="1" x14ac:dyDescent="0.2">
      <c r="A585" s="83" t="s">
        <v>183</v>
      </c>
      <c r="B585" s="83">
        <v>19</v>
      </c>
      <c r="C585" s="84">
        <v>1610.68458493</v>
      </c>
      <c r="D585" s="84">
        <v>1583.1194032400001</v>
      </c>
      <c r="E585" s="84">
        <v>232.16008575999999</v>
      </c>
      <c r="F585" s="84">
        <v>232.16008575999999</v>
      </c>
    </row>
    <row r="586" spans="1:6" ht="12.75" customHeight="1" x14ac:dyDescent="0.2">
      <c r="A586" s="83" t="s">
        <v>183</v>
      </c>
      <c r="B586" s="83">
        <v>20</v>
      </c>
      <c r="C586" s="84">
        <v>1556.2369188299999</v>
      </c>
      <c r="D586" s="84">
        <v>1530.51364089</v>
      </c>
      <c r="E586" s="84">
        <v>224.44559608</v>
      </c>
      <c r="F586" s="84">
        <v>224.44559608</v>
      </c>
    </row>
    <row r="587" spans="1:6" ht="12.75" customHeight="1" x14ac:dyDescent="0.2">
      <c r="A587" s="83" t="s">
        <v>183</v>
      </c>
      <c r="B587" s="83">
        <v>21</v>
      </c>
      <c r="C587" s="84">
        <v>1537.73206258</v>
      </c>
      <c r="D587" s="84">
        <v>1518.6110182100001</v>
      </c>
      <c r="E587" s="84">
        <v>222.70010934999999</v>
      </c>
      <c r="F587" s="84">
        <v>222.70010934999999</v>
      </c>
    </row>
    <row r="588" spans="1:6" ht="12.75" customHeight="1" x14ac:dyDescent="0.2">
      <c r="A588" s="83" t="s">
        <v>183</v>
      </c>
      <c r="B588" s="83">
        <v>22</v>
      </c>
      <c r="C588" s="84">
        <v>1584.1857287099999</v>
      </c>
      <c r="D588" s="84">
        <v>1567.76371326</v>
      </c>
      <c r="E588" s="84">
        <v>229.90821625999999</v>
      </c>
      <c r="F588" s="84">
        <v>229.90821625999999</v>
      </c>
    </row>
    <row r="589" spans="1:6" ht="12.75" customHeight="1" x14ac:dyDescent="0.2">
      <c r="A589" s="83" t="s">
        <v>183</v>
      </c>
      <c r="B589" s="83">
        <v>23</v>
      </c>
      <c r="C589" s="84">
        <v>1620.99255862</v>
      </c>
      <c r="D589" s="84">
        <v>1605.0430912100001</v>
      </c>
      <c r="E589" s="84">
        <v>235.37513401999999</v>
      </c>
      <c r="F589" s="84">
        <v>235.37513401999999</v>
      </c>
    </row>
    <row r="590" spans="1:6" ht="12.75" customHeight="1" x14ac:dyDescent="0.2">
      <c r="A590" s="83" t="s">
        <v>183</v>
      </c>
      <c r="B590" s="83">
        <v>24</v>
      </c>
      <c r="C590" s="84">
        <v>1696.8089925199999</v>
      </c>
      <c r="D590" s="84">
        <v>1678.27875118</v>
      </c>
      <c r="E590" s="84">
        <v>246.11494117000001</v>
      </c>
      <c r="F590" s="84">
        <v>246.11494117000001</v>
      </c>
    </row>
    <row r="591" spans="1:6" ht="12.75" customHeight="1" x14ac:dyDescent="0.2">
      <c r="A591" s="83" t="s">
        <v>184</v>
      </c>
      <c r="B591" s="83">
        <v>1</v>
      </c>
      <c r="C591" s="84">
        <v>1676.3673267700001</v>
      </c>
      <c r="D591" s="84">
        <v>1659.2319897100001</v>
      </c>
      <c r="E591" s="84">
        <v>243.32178623999999</v>
      </c>
      <c r="F591" s="84">
        <v>243.32178623999999</v>
      </c>
    </row>
    <row r="592" spans="1:6" ht="12.75" customHeight="1" x14ac:dyDescent="0.2">
      <c r="A592" s="83" t="s">
        <v>184</v>
      </c>
      <c r="B592" s="83">
        <v>2</v>
      </c>
      <c r="C592" s="84">
        <v>1753.3962018300001</v>
      </c>
      <c r="D592" s="84">
        <v>1749.04149721</v>
      </c>
      <c r="E592" s="84">
        <v>256.49210233999997</v>
      </c>
      <c r="F592" s="84">
        <v>256.49210233999997</v>
      </c>
    </row>
    <row r="593" spans="1:6" ht="12.75" customHeight="1" x14ac:dyDescent="0.2">
      <c r="A593" s="83" t="s">
        <v>184</v>
      </c>
      <c r="B593" s="83">
        <v>3</v>
      </c>
      <c r="C593" s="84">
        <v>1765.3636874900001</v>
      </c>
      <c r="D593" s="84">
        <v>1763.89118407</v>
      </c>
      <c r="E593" s="84">
        <v>258.66976787999999</v>
      </c>
      <c r="F593" s="84">
        <v>258.66976787999999</v>
      </c>
    </row>
    <row r="594" spans="1:6" ht="12.75" customHeight="1" x14ac:dyDescent="0.2">
      <c r="A594" s="83" t="s">
        <v>184</v>
      </c>
      <c r="B594" s="83">
        <v>4</v>
      </c>
      <c r="C594" s="84">
        <v>1761.1370672800001</v>
      </c>
      <c r="D594" s="84">
        <v>1744.9598891000001</v>
      </c>
      <c r="E594" s="84">
        <v>255.89354578999999</v>
      </c>
      <c r="F594" s="84">
        <v>255.89354578999999</v>
      </c>
    </row>
    <row r="595" spans="1:6" ht="12.75" customHeight="1" x14ac:dyDescent="0.2">
      <c r="A595" s="83" t="s">
        <v>184</v>
      </c>
      <c r="B595" s="83">
        <v>5</v>
      </c>
      <c r="C595" s="84">
        <v>1815.2010177300001</v>
      </c>
      <c r="D595" s="84">
        <v>1799.1135161699999</v>
      </c>
      <c r="E595" s="84">
        <v>263.83502555000001</v>
      </c>
      <c r="F595" s="84">
        <v>263.83502555000001</v>
      </c>
    </row>
    <row r="596" spans="1:6" ht="12.75" customHeight="1" x14ac:dyDescent="0.2">
      <c r="A596" s="83" t="s">
        <v>184</v>
      </c>
      <c r="B596" s="83">
        <v>6</v>
      </c>
      <c r="C596" s="84">
        <v>1732.9433965200001</v>
      </c>
      <c r="D596" s="84">
        <v>1718.6369932600001</v>
      </c>
      <c r="E596" s="84">
        <v>252.03336585</v>
      </c>
      <c r="F596" s="84">
        <v>252.03336585</v>
      </c>
    </row>
    <row r="597" spans="1:6" ht="12.75" customHeight="1" x14ac:dyDescent="0.2">
      <c r="A597" s="83" t="s">
        <v>184</v>
      </c>
      <c r="B597" s="83">
        <v>7</v>
      </c>
      <c r="C597" s="84">
        <v>1622.5476215399999</v>
      </c>
      <c r="D597" s="84">
        <v>1610.98312111</v>
      </c>
      <c r="E597" s="84">
        <v>236.24622299000001</v>
      </c>
      <c r="F597" s="84">
        <v>236.24622299000001</v>
      </c>
    </row>
    <row r="598" spans="1:6" ht="12.75" customHeight="1" x14ac:dyDescent="0.2">
      <c r="A598" s="83" t="s">
        <v>184</v>
      </c>
      <c r="B598" s="83">
        <v>8</v>
      </c>
      <c r="C598" s="84">
        <v>1571.2871086600001</v>
      </c>
      <c r="D598" s="84">
        <v>1553.00114811</v>
      </c>
      <c r="E598" s="84">
        <v>227.74332687</v>
      </c>
      <c r="F598" s="84">
        <v>227.74332687</v>
      </c>
    </row>
    <row r="599" spans="1:6" ht="12.75" customHeight="1" x14ac:dyDescent="0.2">
      <c r="A599" s="83" t="s">
        <v>184</v>
      </c>
      <c r="B599" s="83">
        <v>9</v>
      </c>
      <c r="C599" s="84">
        <v>1580.9274092400001</v>
      </c>
      <c r="D599" s="84">
        <v>1578.09365731</v>
      </c>
      <c r="E599" s="84">
        <v>231.42307400999999</v>
      </c>
      <c r="F599" s="84">
        <v>231.42307400999999</v>
      </c>
    </row>
    <row r="600" spans="1:6" ht="12.75" customHeight="1" x14ac:dyDescent="0.2">
      <c r="A600" s="83" t="s">
        <v>184</v>
      </c>
      <c r="B600" s="83">
        <v>10</v>
      </c>
      <c r="C600" s="84">
        <v>1662.02402927</v>
      </c>
      <c r="D600" s="84">
        <v>1652.62322905</v>
      </c>
      <c r="E600" s="84">
        <v>242.35262975000001</v>
      </c>
      <c r="F600" s="84">
        <v>242.35262975000001</v>
      </c>
    </row>
    <row r="601" spans="1:6" ht="12.75" customHeight="1" x14ac:dyDescent="0.2">
      <c r="A601" s="83" t="s">
        <v>184</v>
      </c>
      <c r="B601" s="83">
        <v>11</v>
      </c>
      <c r="C601" s="84">
        <v>1666.9910979700001</v>
      </c>
      <c r="D601" s="84">
        <v>1657.4592618700001</v>
      </c>
      <c r="E601" s="84">
        <v>243.0618206</v>
      </c>
      <c r="F601" s="84">
        <v>243.0618206</v>
      </c>
    </row>
    <row r="602" spans="1:6" ht="12.75" customHeight="1" x14ac:dyDescent="0.2">
      <c r="A602" s="83" t="s">
        <v>184</v>
      </c>
      <c r="B602" s="83">
        <v>12</v>
      </c>
      <c r="C602" s="84">
        <v>1665.82872314</v>
      </c>
      <c r="D602" s="84">
        <v>1662.1190831199999</v>
      </c>
      <c r="E602" s="84">
        <v>243.74517051000001</v>
      </c>
      <c r="F602" s="84">
        <v>243.74517051000001</v>
      </c>
    </row>
    <row r="603" spans="1:6" ht="12.75" customHeight="1" x14ac:dyDescent="0.2">
      <c r="A603" s="83" t="s">
        <v>184</v>
      </c>
      <c r="B603" s="83">
        <v>13</v>
      </c>
      <c r="C603" s="84">
        <v>1702.17022671</v>
      </c>
      <c r="D603" s="84">
        <v>1692.4071834399999</v>
      </c>
      <c r="E603" s="84">
        <v>248.18683672</v>
      </c>
      <c r="F603" s="84">
        <v>248.18683672</v>
      </c>
    </row>
    <row r="604" spans="1:6" ht="12.75" customHeight="1" x14ac:dyDescent="0.2">
      <c r="A604" s="83" t="s">
        <v>184</v>
      </c>
      <c r="B604" s="83">
        <v>14</v>
      </c>
      <c r="C604" s="84">
        <v>1689.57363199</v>
      </c>
      <c r="D604" s="84">
        <v>1680.54306827</v>
      </c>
      <c r="E604" s="84">
        <v>246.44699702</v>
      </c>
      <c r="F604" s="84">
        <v>246.44699702</v>
      </c>
    </row>
    <row r="605" spans="1:6" ht="12.75" customHeight="1" x14ac:dyDescent="0.2">
      <c r="A605" s="83" t="s">
        <v>184</v>
      </c>
      <c r="B605" s="83">
        <v>15</v>
      </c>
      <c r="C605" s="84">
        <v>1697.4062036099999</v>
      </c>
      <c r="D605" s="84">
        <v>1686.3239528399999</v>
      </c>
      <c r="E605" s="84">
        <v>247.29474776999999</v>
      </c>
      <c r="F605" s="84">
        <v>247.29474776999999</v>
      </c>
    </row>
    <row r="606" spans="1:6" ht="12.75" customHeight="1" x14ac:dyDescent="0.2">
      <c r="A606" s="83" t="s">
        <v>184</v>
      </c>
      <c r="B606" s="83">
        <v>16</v>
      </c>
      <c r="C606" s="84">
        <v>1691.13434168</v>
      </c>
      <c r="D606" s="84">
        <v>1680.04749715</v>
      </c>
      <c r="E606" s="84">
        <v>246.37432287999999</v>
      </c>
      <c r="F606" s="84">
        <v>246.37432287999999</v>
      </c>
    </row>
    <row r="607" spans="1:6" ht="12.75" customHeight="1" x14ac:dyDescent="0.2">
      <c r="A607" s="83" t="s">
        <v>184</v>
      </c>
      <c r="B607" s="83">
        <v>17</v>
      </c>
      <c r="C607" s="84">
        <v>1694.01801778</v>
      </c>
      <c r="D607" s="84">
        <v>1683.09671327</v>
      </c>
      <c r="E607" s="84">
        <v>246.821482</v>
      </c>
      <c r="F607" s="84">
        <v>246.821482</v>
      </c>
    </row>
    <row r="608" spans="1:6" ht="12.75" customHeight="1" x14ac:dyDescent="0.2">
      <c r="A608" s="83" t="s">
        <v>184</v>
      </c>
      <c r="B608" s="83">
        <v>18</v>
      </c>
      <c r="C608" s="84">
        <v>1659.27604043</v>
      </c>
      <c r="D608" s="84">
        <v>1645.9014474099999</v>
      </c>
      <c r="E608" s="84">
        <v>241.36689905</v>
      </c>
      <c r="F608" s="84">
        <v>241.36689905</v>
      </c>
    </row>
    <row r="609" spans="1:6" ht="12.75" customHeight="1" x14ac:dyDescent="0.2">
      <c r="A609" s="83" t="s">
        <v>184</v>
      </c>
      <c r="B609" s="83">
        <v>19</v>
      </c>
      <c r="C609" s="84">
        <v>1601.22779315</v>
      </c>
      <c r="D609" s="84">
        <v>1581.5174394200001</v>
      </c>
      <c r="E609" s="84">
        <v>231.92516219000001</v>
      </c>
      <c r="F609" s="84">
        <v>231.92516219000001</v>
      </c>
    </row>
    <row r="610" spans="1:6" ht="12.75" customHeight="1" x14ac:dyDescent="0.2">
      <c r="A610" s="83" t="s">
        <v>184</v>
      </c>
      <c r="B610" s="83">
        <v>20</v>
      </c>
      <c r="C610" s="84">
        <v>1579.28754037</v>
      </c>
      <c r="D610" s="84">
        <v>1557.3367572699999</v>
      </c>
      <c r="E610" s="84">
        <v>228.37913197</v>
      </c>
      <c r="F610" s="84">
        <v>228.37913197</v>
      </c>
    </row>
    <row r="611" spans="1:6" ht="12.75" customHeight="1" x14ac:dyDescent="0.2">
      <c r="A611" s="83" t="s">
        <v>184</v>
      </c>
      <c r="B611" s="83">
        <v>21</v>
      </c>
      <c r="C611" s="84">
        <v>1572.5434844399999</v>
      </c>
      <c r="D611" s="84">
        <v>1553.4834730099999</v>
      </c>
      <c r="E611" s="84">
        <v>227.81405848</v>
      </c>
      <c r="F611" s="84">
        <v>227.81405848</v>
      </c>
    </row>
    <row r="612" spans="1:6" ht="12.75" customHeight="1" x14ac:dyDescent="0.2">
      <c r="A612" s="83" t="s">
        <v>184</v>
      </c>
      <c r="B612" s="83">
        <v>22</v>
      </c>
      <c r="C612" s="84">
        <v>1585.2116415800001</v>
      </c>
      <c r="D612" s="84">
        <v>1569.91774659</v>
      </c>
      <c r="E612" s="84">
        <v>230.22409929</v>
      </c>
      <c r="F612" s="84">
        <v>230.22409929</v>
      </c>
    </row>
    <row r="613" spans="1:6" ht="12.75" customHeight="1" x14ac:dyDescent="0.2">
      <c r="A613" s="83" t="s">
        <v>184</v>
      </c>
      <c r="B613" s="83">
        <v>23</v>
      </c>
      <c r="C613" s="84">
        <v>1661.5075237799999</v>
      </c>
      <c r="D613" s="84">
        <v>1647.2676647000001</v>
      </c>
      <c r="E613" s="84">
        <v>241.56725104</v>
      </c>
      <c r="F613" s="84">
        <v>241.56725104</v>
      </c>
    </row>
    <row r="614" spans="1:6" ht="12.75" customHeight="1" x14ac:dyDescent="0.2">
      <c r="A614" s="83" t="s">
        <v>184</v>
      </c>
      <c r="B614" s="83">
        <v>24</v>
      </c>
      <c r="C614" s="84">
        <v>1683.0409329300001</v>
      </c>
      <c r="D614" s="84">
        <v>1668.7223743</v>
      </c>
      <c r="E614" s="84">
        <v>244.71352490999999</v>
      </c>
      <c r="F614" s="84">
        <v>244.71352490999999</v>
      </c>
    </row>
    <row r="615" spans="1:6" ht="12.75" customHeight="1" x14ac:dyDescent="0.2">
      <c r="A615" s="83" t="s">
        <v>185</v>
      </c>
      <c r="B615" s="83">
        <v>1</v>
      </c>
      <c r="C615" s="84">
        <v>1732.4122018</v>
      </c>
      <c r="D615" s="84">
        <v>1713.9310799899999</v>
      </c>
      <c r="E615" s="84">
        <v>251.34325666999999</v>
      </c>
      <c r="F615" s="84">
        <v>251.34325666999999</v>
      </c>
    </row>
    <row r="616" spans="1:6" ht="12.75" customHeight="1" x14ac:dyDescent="0.2">
      <c r="A616" s="83" t="s">
        <v>185</v>
      </c>
      <c r="B616" s="83">
        <v>2</v>
      </c>
      <c r="C616" s="84">
        <v>1808.3011557100001</v>
      </c>
      <c r="D616" s="84">
        <v>1793.8637407399999</v>
      </c>
      <c r="E616" s="84">
        <v>263.06516048999998</v>
      </c>
      <c r="F616" s="84">
        <v>263.06516048999998</v>
      </c>
    </row>
    <row r="617" spans="1:6" ht="12.75" customHeight="1" x14ac:dyDescent="0.2">
      <c r="A617" s="83" t="s">
        <v>185</v>
      </c>
      <c r="B617" s="83">
        <v>3</v>
      </c>
      <c r="C617" s="84">
        <v>1795.28910961</v>
      </c>
      <c r="D617" s="84">
        <v>1783.02294104</v>
      </c>
      <c r="E617" s="84">
        <v>261.47538716999998</v>
      </c>
      <c r="F617" s="84">
        <v>261.47538716999998</v>
      </c>
    </row>
    <row r="618" spans="1:6" ht="12.75" customHeight="1" x14ac:dyDescent="0.2">
      <c r="A618" s="83" t="s">
        <v>185</v>
      </c>
      <c r="B618" s="83">
        <v>4</v>
      </c>
      <c r="C618" s="84">
        <v>1784.3991482700001</v>
      </c>
      <c r="D618" s="84">
        <v>1770.2205116800001</v>
      </c>
      <c r="E618" s="84">
        <v>259.59794627999997</v>
      </c>
      <c r="F618" s="84">
        <v>259.59794627999997</v>
      </c>
    </row>
    <row r="619" spans="1:6" ht="12.75" customHeight="1" x14ac:dyDescent="0.2">
      <c r="A619" s="83" t="s">
        <v>185</v>
      </c>
      <c r="B619" s="83">
        <v>5</v>
      </c>
      <c r="C619" s="84">
        <v>1788.4123294200001</v>
      </c>
      <c r="D619" s="84">
        <v>1774.45953652</v>
      </c>
      <c r="E619" s="84">
        <v>260.21958755999998</v>
      </c>
      <c r="F619" s="84">
        <v>260.21958755999998</v>
      </c>
    </row>
    <row r="620" spans="1:6" ht="12.75" customHeight="1" x14ac:dyDescent="0.2">
      <c r="A620" s="83" t="s">
        <v>185</v>
      </c>
      <c r="B620" s="83">
        <v>6</v>
      </c>
      <c r="C620" s="84">
        <v>1770.6313055200001</v>
      </c>
      <c r="D620" s="84">
        <v>1764.7228186499999</v>
      </c>
      <c r="E620" s="84">
        <v>258.79172478999999</v>
      </c>
      <c r="F620" s="84">
        <v>258.79172478999999</v>
      </c>
    </row>
    <row r="621" spans="1:6" ht="12.75" customHeight="1" x14ac:dyDescent="0.2">
      <c r="A621" s="83" t="s">
        <v>185</v>
      </c>
      <c r="B621" s="83">
        <v>7</v>
      </c>
      <c r="C621" s="84">
        <v>1653.7402714899999</v>
      </c>
      <c r="D621" s="84">
        <v>1647.21164888</v>
      </c>
      <c r="E621" s="84">
        <v>241.55903647</v>
      </c>
      <c r="F621" s="84">
        <v>241.55903647</v>
      </c>
    </row>
    <row r="622" spans="1:6" ht="12.75" customHeight="1" x14ac:dyDescent="0.2">
      <c r="A622" s="83" t="s">
        <v>185</v>
      </c>
      <c r="B622" s="83">
        <v>8</v>
      </c>
      <c r="C622" s="84">
        <v>1620.9361789300001</v>
      </c>
      <c r="D622" s="84">
        <v>1596.5931197699999</v>
      </c>
      <c r="E622" s="84">
        <v>234.13596905</v>
      </c>
      <c r="F622" s="84">
        <v>234.13596905</v>
      </c>
    </row>
    <row r="623" spans="1:6" ht="12.75" customHeight="1" x14ac:dyDescent="0.2">
      <c r="A623" s="83" t="s">
        <v>185</v>
      </c>
      <c r="B623" s="83">
        <v>9</v>
      </c>
      <c r="C623" s="84">
        <v>1622.6487563600001</v>
      </c>
      <c r="D623" s="84">
        <v>1608.5708334999999</v>
      </c>
      <c r="E623" s="84">
        <v>235.89246767</v>
      </c>
      <c r="F623" s="84">
        <v>235.89246767</v>
      </c>
    </row>
    <row r="624" spans="1:6" ht="12.75" customHeight="1" x14ac:dyDescent="0.2">
      <c r="A624" s="83" t="s">
        <v>185</v>
      </c>
      <c r="B624" s="83">
        <v>10</v>
      </c>
      <c r="C624" s="84">
        <v>1631.99118658</v>
      </c>
      <c r="D624" s="84">
        <v>1620.77973051</v>
      </c>
      <c r="E624" s="84">
        <v>237.68286868000001</v>
      </c>
      <c r="F624" s="84">
        <v>237.68286868000001</v>
      </c>
    </row>
    <row r="625" spans="1:6" ht="12.75" customHeight="1" x14ac:dyDescent="0.2">
      <c r="A625" s="83" t="s">
        <v>185</v>
      </c>
      <c r="B625" s="83">
        <v>11</v>
      </c>
      <c r="C625" s="84">
        <v>1630.6423890399999</v>
      </c>
      <c r="D625" s="84">
        <v>1619.9414907</v>
      </c>
      <c r="E625" s="84">
        <v>237.55994312999999</v>
      </c>
      <c r="F625" s="84">
        <v>237.55994312999999</v>
      </c>
    </row>
    <row r="626" spans="1:6" ht="12.75" customHeight="1" x14ac:dyDescent="0.2">
      <c r="A626" s="83" t="s">
        <v>185</v>
      </c>
      <c r="B626" s="83">
        <v>12</v>
      </c>
      <c r="C626" s="84">
        <v>1688.0924524300001</v>
      </c>
      <c r="D626" s="84">
        <v>1674.6922594099999</v>
      </c>
      <c r="E626" s="84">
        <v>245.58899206999999</v>
      </c>
      <c r="F626" s="84">
        <v>245.58899206999999</v>
      </c>
    </row>
    <row r="627" spans="1:6" ht="12.75" customHeight="1" x14ac:dyDescent="0.2">
      <c r="A627" s="83" t="s">
        <v>185</v>
      </c>
      <c r="B627" s="83">
        <v>13</v>
      </c>
      <c r="C627" s="84">
        <v>1722.28998864</v>
      </c>
      <c r="D627" s="84">
        <v>1708.95203687</v>
      </c>
      <c r="E627" s="84">
        <v>250.61309376</v>
      </c>
      <c r="F627" s="84">
        <v>250.61309376</v>
      </c>
    </row>
    <row r="628" spans="1:6" ht="12.75" customHeight="1" x14ac:dyDescent="0.2">
      <c r="A628" s="83" t="s">
        <v>185</v>
      </c>
      <c r="B628" s="83">
        <v>14</v>
      </c>
      <c r="C628" s="84">
        <v>1709.6370043899999</v>
      </c>
      <c r="D628" s="84">
        <v>1698.14340266</v>
      </c>
      <c r="E628" s="84">
        <v>249.02803742</v>
      </c>
      <c r="F628" s="84">
        <v>249.02803742</v>
      </c>
    </row>
    <row r="629" spans="1:6" ht="12.75" customHeight="1" x14ac:dyDescent="0.2">
      <c r="A629" s="83" t="s">
        <v>185</v>
      </c>
      <c r="B629" s="83">
        <v>15</v>
      </c>
      <c r="C629" s="84">
        <v>1693.2493529999999</v>
      </c>
      <c r="D629" s="84">
        <v>1688.5287311699999</v>
      </c>
      <c r="E629" s="84">
        <v>247.61807242</v>
      </c>
      <c r="F629" s="84">
        <v>247.61807242</v>
      </c>
    </row>
    <row r="630" spans="1:6" ht="12.75" customHeight="1" x14ac:dyDescent="0.2">
      <c r="A630" s="83" t="s">
        <v>185</v>
      </c>
      <c r="B630" s="83">
        <v>16</v>
      </c>
      <c r="C630" s="84">
        <v>1695.76347749</v>
      </c>
      <c r="D630" s="84">
        <v>1682.2345858900001</v>
      </c>
      <c r="E630" s="84">
        <v>246.69505340000001</v>
      </c>
      <c r="F630" s="84">
        <v>246.69505340000001</v>
      </c>
    </row>
    <row r="631" spans="1:6" ht="12.75" customHeight="1" x14ac:dyDescent="0.2">
      <c r="A631" s="83" t="s">
        <v>185</v>
      </c>
      <c r="B631" s="83">
        <v>17</v>
      </c>
      <c r="C631" s="84">
        <v>1716.92149141</v>
      </c>
      <c r="D631" s="84">
        <v>1698.6646486499999</v>
      </c>
      <c r="E631" s="84">
        <v>249.10447669999999</v>
      </c>
      <c r="F631" s="84">
        <v>249.10447669999999</v>
      </c>
    </row>
    <row r="632" spans="1:6" ht="12.75" customHeight="1" x14ac:dyDescent="0.2">
      <c r="A632" s="83" t="s">
        <v>185</v>
      </c>
      <c r="B632" s="83">
        <v>18</v>
      </c>
      <c r="C632" s="84">
        <v>1681.6583528799999</v>
      </c>
      <c r="D632" s="84">
        <v>1660.22067722</v>
      </c>
      <c r="E632" s="84">
        <v>243.46677453000001</v>
      </c>
      <c r="F632" s="84">
        <v>243.46677453000001</v>
      </c>
    </row>
    <row r="633" spans="1:6" ht="12.75" customHeight="1" x14ac:dyDescent="0.2">
      <c r="A633" s="83" t="s">
        <v>185</v>
      </c>
      <c r="B633" s="83">
        <v>19</v>
      </c>
      <c r="C633" s="84">
        <v>1652.5112570199999</v>
      </c>
      <c r="D633" s="84">
        <v>1621.2285353499999</v>
      </c>
      <c r="E633" s="84">
        <v>237.74868466999999</v>
      </c>
      <c r="F633" s="84">
        <v>237.74868466999999</v>
      </c>
    </row>
    <row r="634" spans="1:6" ht="12.75" customHeight="1" x14ac:dyDescent="0.2">
      <c r="A634" s="83" t="s">
        <v>185</v>
      </c>
      <c r="B634" s="83">
        <v>20</v>
      </c>
      <c r="C634" s="84">
        <v>1576.7633416900001</v>
      </c>
      <c r="D634" s="84">
        <v>1548.0144415899999</v>
      </c>
      <c r="E634" s="84">
        <v>227.01204014000001</v>
      </c>
      <c r="F634" s="84">
        <v>227.01204014000001</v>
      </c>
    </row>
    <row r="635" spans="1:6" ht="12.75" customHeight="1" x14ac:dyDescent="0.2">
      <c r="A635" s="83" t="s">
        <v>185</v>
      </c>
      <c r="B635" s="83">
        <v>21</v>
      </c>
      <c r="C635" s="84">
        <v>1530.9342506</v>
      </c>
      <c r="D635" s="84">
        <v>1507.22085595</v>
      </c>
      <c r="E635" s="84">
        <v>221.02977353</v>
      </c>
      <c r="F635" s="84">
        <v>221.02977353</v>
      </c>
    </row>
    <row r="636" spans="1:6" ht="12.75" customHeight="1" x14ac:dyDescent="0.2">
      <c r="A636" s="83" t="s">
        <v>185</v>
      </c>
      <c r="B636" s="83">
        <v>22</v>
      </c>
      <c r="C636" s="84">
        <v>1535.0555429399999</v>
      </c>
      <c r="D636" s="84">
        <v>1511.1751910200001</v>
      </c>
      <c r="E636" s="84">
        <v>221.60966583999999</v>
      </c>
      <c r="F636" s="84">
        <v>221.60966583999999</v>
      </c>
    </row>
    <row r="637" spans="1:6" ht="12.75" customHeight="1" x14ac:dyDescent="0.2">
      <c r="A637" s="83" t="s">
        <v>185</v>
      </c>
      <c r="B637" s="83">
        <v>23</v>
      </c>
      <c r="C637" s="84">
        <v>1603.4355490299999</v>
      </c>
      <c r="D637" s="84">
        <v>1582.8682150100001</v>
      </c>
      <c r="E637" s="84">
        <v>232.1232497</v>
      </c>
      <c r="F637" s="84">
        <v>232.1232497</v>
      </c>
    </row>
    <row r="638" spans="1:6" ht="12.75" customHeight="1" x14ac:dyDescent="0.2">
      <c r="A638" s="83" t="s">
        <v>185</v>
      </c>
      <c r="B638" s="83">
        <v>24</v>
      </c>
      <c r="C638" s="84">
        <v>1692.53422148</v>
      </c>
      <c r="D638" s="84">
        <v>1672.7458450700001</v>
      </c>
      <c r="E638" s="84">
        <v>245.30355578000001</v>
      </c>
      <c r="F638" s="84">
        <v>245.30355578000001</v>
      </c>
    </row>
    <row r="639" spans="1:6" ht="12.75" customHeight="1" x14ac:dyDescent="0.2">
      <c r="A639" s="83" t="s">
        <v>186</v>
      </c>
      <c r="B639" s="83">
        <v>1</v>
      </c>
      <c r="C639" s="84">
        <v>1607.41926283</v>
      </c>
      <c r="D639" s="84">
        <v>1596.7547170600001</v>
      </c>
      <c r="E639" s="84">
        <v>234.15966685000001</v>
      </c>
      <c r="F639" s="84">
        <v>234.15966685000001</v>
      </c>
    </row>
    <row r="640" spans="1:6" ht="12.75" customHeight="1" x14ac:dyDescent="0.2">
      <c r="A640" s="83" t="s">
        <v>186</v>
      </c>
      <c r="B640" s="83">
        <v>2</v>
      </c>
      <c r="C640" s="84">
        <v>1710.2873050200001</v>
      </c>
      <c r="D640" s="84">
        <v>1692.9889207799999</v>
      </c>
      <c r="E640" s="84">
        <v>248.2721469</v>
      </c>
      <c r="F640" s="84">
        <v>248.2721469</v>
      </c>
    </row>
    <row r="641" spans="1:6" ht="12.75" customHeight="1" x14ac:dyDescent="0.2">
      <c r="A641" s="83" t="s">
        <v>186</v>
      </c>
      <c r="B641" s="83">
        <v>3</v>
      </c>
      <c r="C641" s="84">
        <v>1747.90502668</v>
      </c>
      <c r="D641" s="84">
        <v>1733.8212749100001</v>
      </c>
      <c r="E641" s="84">
        <v>254.26009880000001</v>
      </c>
      <c r="F641" s="84">
        <v>254.26009880000001</v>
      </c>
    </row>
    <row r="642" spans="1:6" ht="12.75" customHeight="1" x14ac:dyDescent="0.2">
      <c r="A642" s="83" t="s">
        <v>186</v>
      </c>
      <c r="B642" s="83">
        <v>4</v>
      </c>
      <c r="C642" s="84">
        <v>1745.1937725099999</v>
      </c>
      <c r="D642" s="84">
        <v>1728.5763683099999</v>
      </c>
      <c r="E642" s="84">
        <v>253.49094774</v>
      </c>
      <c r="F642" s="84">
        <v>253.49094774</v>
      </c>
    </row>
    <row r="643" spans="1:6" ht="12.75" customHeight="1" x14ac:dyDescent="0.2">
      <c r="A643" s="83" t="s">
        <v>186</v>
      </c>
      <c r="B643" s="83">
        <v>5</v>
      </c>
      <c r="C643" s="84">
        <v>1754.24738497</v>
      </c>
      <c r="D643" s="84">
        <v>1745.5908510500001</v>
      </c>
      <c r="E643" s="84">
        <v>255.98607461</v>
      </c>
      <c r="F643" s="84">
        <v>255.98607461</v>
      </c>
    </row>
    <row r="644" spans="1:6" ht="12.75" customHeight="1" x14ac:dyDescent="0.2">
      <c r="A644" s="83" t="s">
        <v>186</v>
      </c>
      <c r="B644" s="83">
        <v>6</v>
      </c>
      <c r="C644" s="84">
        <v>1696.6915239499999</v>
      </c>
      <c r="D644" s="84">
        <v>1682.8482735</v>
      </c>
      <c r="E644" s="84">
        <v>246.78504899999999</v>
      </c>
      <c r="F644" s="84">
        <v>246.78504899999999</v>
      </c>
    </row>
    <row r="645" spans="1:6" ht="12.75" customHeight="1" x14ac:dyDescent="0.2">
      <c r="A645" s="83" t="s">
        <v>186</v>
      </c>
      <c r="B645" s="83">
        <v>7</v>
      </c>
      <c r="C645" s="84">
        <v>1587.27489924</v>
      </c>
      <c r="D645" s="84">
        <v>1572.4508977400001</v>
      </c>
      <c r="E645" s="84">
        <v>230.59557891</v>
      </c>
      <c r="F645" s="84">
        <v>230.59557891</v>
      </c>
    </row>
    <row r="646" spans="1:6" ht="12.75" customHeight="1" x14ac:dyDescent="0.2">
      <c r="A646" s="83" t="s">
        <v>186</v>
      </c>
      <c r="B646" s="83">
        <v>8</v>
      </c>
      <c r="C646" s="84">
        <v>1578.97597114</v>
      </c>
      <c r="D646" s="84">
        <v>1558.56884487</v>
      </c>
      <c r="E646" s="84">
        <v>228.55981421999999</v>
      </c>
      <c r="F646" s="84">
        <v>228.55981421999999</v>
      </c>
    </row>
    <row r="647" spans="1:6" ht="12.75" customHeight="1" x14ac:dyDescent="0.2">
      <c r="A647" s="83" t="s">
        <v>186</v>
      </c>
      <c r="B647" s="83">
        <v>9</v>
      </c>
      <c r="C647" s="84">
        <v>1584.97541959</v>
      </c>
      <c r="D647" s="84">
        <v>1570.71898306</v>
      </c>
      <c r="E647" s="84">
        <v>230.34159840999999</v>
      </c>
      <c r="F647" s="84">
        <v>230.34159840999999</v>
      </c>
    </row>
    <row r="648" spans="1:6" ht="12.75" customHeight="1" x14ac:dyDescent="0.2">
      <c r="A648" s="83" t="s">
        <v>186</v>
      </c>
      <c r="B648" s="83">
        <v>10</v>
      </c>
      <c r="C648" s="84">
        <v>1608.92295444</v>
      </c>
      <c r="D648" s="84">
        <v>1595.28980516</v>
      </c>
      <c r="E648" s="84">
        <v>233.94484156999999</v>
      </c>
      <c r="F648" s="84">
        <v>233.94484156999999</v>
      </c>
    </row>
    <row r="649" spans="1:6" ht="12.75" customHeight="1" x14ac:dyDescent="0.2">
      <c r="A649" s="83" t="s">
        <v>186</v>
      </c>
      <c r="B649" s="83">
        <v>11</v>
      </c>
      <c r="C649" s="84">
        <v>1588.6810278800001</v>
      </c>
      <c r="D649" s="84">
        <v>1583.6992632900001</v>
      </c>
      <c r="E649" s="84">
        <v>232.24512063</v>
      </c>
      <c r="F649" s="84">
        <v>232.24512063</v>
      </c>
    </row>
    <row r="650" spans="1:6" ht="12.75" customHeight="1" x14ac:dyDescent="0.2">
      <c r="A650" s="83" t="s">
        <v>186</v>
      </c>
      <c r="B650" s="83">
        <v>12</v>
      </c>
      <c r="C650" s="84">
        <v>1603.19240066</v>
      </c>
      <c r="D650" s="84">
        <v>1589.9037740000001</v>
      </c>
      <c r="E650" s="84">
        <v>233.15499498</v>
      </c>
      <c r="F650" s="84">
        <v>233.15499498</v>
      </c>
    </row>
    <row r="651" spans="1:6" ht="12.75" customHeight="1" x14ac:dyDescent="0.2">
      <c r="A651" s="83" t="s">
        <v>186</v>
      </c>
      <c r="B651" s="83">
        <v>13</v>
      </c>
      <c r="C651" s="84">
        <v>1609.8344766499999</v>
      </c>
      <c r="D651" s="84">
        <v>1599.61201119</v>
      </c>
      <c r="E651" s="84">
        <v>234.57868113999999</v>
      </c>
      <c r="F651" s="84">
        <v>234.57868113999999</v>
      </c>
    </row>
    <row r="652" spans="1:6" ht="12.75" customHeight="1" x14ac:dyDescent="0.2">
      <c r="A652" s="83" t="s">
        <v>186</v>
      </c>
      <c r="B652" s="83">
        <v>14</v>
      </c>
      <c r="C652" s="84">
        <v>1640.68761866</v>
      </c>
      <c r="D652" s="84">
        <v>1627.1234234900001</v>
      </c>
      <c r="E652" s="84">
        <v>238.61315372999999</v>
      </c>
      <c r="F652" s="84">
        <v>238.61315372999999</v>
      </c>
    </row>
    <row r="653" spans="1:6" ht="12.75" customHeight="1" x14ac:dyDescent="0.2">
      <c r="A653" s="83" t="s">
        <v>186</v>
      </c>
      <c r="B653" s="83">
        <v>15</v>
      </c>
      <c r="C653" s="84">
        <v>1655.6454145499999</v>
      </c>
      <c r="D653" s="84">
        <v>1638.8517694699999</v>
      </c>
      <c r="E653" s="84">
        <v>240.33308326</v>
      </c>
      <c r="F653" s="84">
        <v>240.33308326</v>
      </c>
    </row>
    <row r="654" spans="1:6" ht="12.75" customHeight="1" x14ac:dyDescent="0.2">
      <c r="A654" s="83" t="s">
        <v>186</v>
      </c>
      <c r="B654" s="83">
        <v>16</v>
      </c>
      <c r="C654" s="84">
        <v>1651.6824339299999</v>
      </c>
      <c r="D654" s="84">
        <v>1638.3393889399999</v>
      </c>
      <c r="E654" s="84">
        <v>240.25794407000001</v>
      </c>
      <c r="F654" s="84">
        <v>240.25794407000001</v>
      </c>
    </row>
    <row r="655" spans="1:6" ht="12.75" customHeight="1" x14ac:dyDescent="0.2">
      <c r="A655" s="83" t="s">
        <v>186</v>
      </c>
      <c r="B655" s="83">
        <v>17</v>
      </c>
      <c r="C655" s="84">
        <v>1626.78514913</v>
      </c>
      <c r="D655" s="84">
        <v>1614.22328324</v>
      </c>
      <c r="E655" s="84">
        <v>236.72138380999999</v>
      </c>
      <c r="F655" s="84">
        <v>236.72138380999999</v>
      </c>
    </row>
    <row r="656" spans="1:6" ht="12.75" customHeight="1" x14ac:dyDescent="0.2">
      <c r="A656" s="83" t="s">
        <v>186</v>
      </c>
      <c r="B656" s="83">
        <v>18</v>
      </c>
      <c r="C656" s="84">
        <v>1569.69094501</v>
      </c>
      <c r="D656" s="84">
        <v>1553.8470416</v>
      </c>
      <c r="E656" s="84">
        <v>227.86737481</v>
      </c>
      <c r="F656" s="84">
        <v>227.86737481</v>
      </c>
    </row>
    <row r="657" spans="1:6" ht="12.75" customHeight="1" x14ac:dyDescent="0.2">
      <c r="A657" s="83" t="s">
        <v>186</v>
      </c>
      <c r="B657" s="83">
        <v>19</v>
      </c>
      <c r="C657" s="84">
        <v>1528.87505437</v>
      </c>
      <c r="D657" s="84">
        <v>1494.6857338699999</v>
      </c>
      <c r="E657" s="84">
        <v>219.19153252000001</v>
      </c>
      <c r="F657" s="84">
        <v>219.19153252000001</v>
      </c>
    </row>
    <row r="658" spans="1:6" ht="12.75" customHeight="1" x14ac:dyDescent="0.2">
      <c r="A658" s="83" t="s">
        <v>186</v>
      </c>
      <c r="B658" s="83">
        <v>20</v>
      </c>
      <c r="C658" s="84">
        <v>1510.7965232700001</v>
      </c>
      <c r="D658" s="84">
        <v>1482.7443903000001</v>
      </c>
      <c r="E658" s="84">
        <v>217.44036747999999</v>
      </c>
      <c r="F658" s="84">
        <v>217.44036747999999</v>
      </c>
    </row>
    <row r="659" spans="1:6" ht="12.75" customHeight="1" x14ac:dyDescent="0.2">
      <c r="A659" s="83" t="s">
        <v>186</v>
      </c>
      <c r="B659" s="83">
        <v>21</v>
      </c>
      <c r="C659" s="84">
        <v>1464.5321964</v>
      </c>
      <c r="D659" s="84">
        <v>1442.1681754199999</v>
      </c>
      <c r="E659" s="84">
        <v>211.4899777</v>
      </c>
      <c r="F659" s="84">
        <v>211.4899777</v>
      </c>
    </row>
    <row r="660" spans="1:6" ht="12.75" customHeight="1" x14ac:dyDescent="0.2">
      <c r="A660" s="83" t="s">
        <v>186</v>
      </c>
      <c r="B660" s="83">
        <v>22</v>
      </c>
      <c r="C660" s="84">
        <v>1478.66712549</v>
      </c>
      <c r="D660" s="84">
        <v>1460.97196966</v>
      </c>
      <c r="E660" s="84">
        <v>214.24750216000001</v>
      </c>
      <c r="F660" s="84">
        <v>214.24750216000001</v>
      </c>
    </row>
    <row r="661" spans="1:6" ht="12.75" customHeight="1" x14ac:dyDescent="0.2">
      <c r="A661" s="83" t="s">
        <v>186</v>
      </c>
      <c r="B661" s="83">
        <v>23</v>
      </c>
      <c r="C661" s="84">
        <v>1488.3327612600001</v>
      </c>
      <c r="D661" s="84">
        <v>1469.0999919200001</v>
      </c>
      <c r="E661" s="84">
        <v>215.43945416</v>
      </c>
      <c r="F661" s="84">
        <v>215.43945416</v>
      </c>
    </row>
    <row r="662" spans="1:6" ht="12.75" customHeight="1" x14ac:dyDescent="0.2">
      <c r="A662" s="83" t="s">
        <v>186</v>
      </c>
      <c r="B662" s="83">
        <v>24</v>
      </c>
      <c r="C662" s="84">
        <v>1570.2534032999999</v>
      </c>
      <c r="D662" s="84">
        <v>1551.8534457600001</v>
      </c>
      <c r="E662" s="84">
        <v>227.57501948999999</v>
      </c>
      <c r="F662" s="84">
        <v>227.57501948999999</v>
      </c>
    </row>
    <row r="663" spans="1:6" ht="12.75" customHeight="1" x14ac:dyDescent="0.2">
      <c r="A663" s="83" t="s">
        <v>187</v>
      </c>
      <c r="B663" s="83">
        <v>1</v>
      </c>
      <c r="C663" s="84">
        <v>1642.6546738300001</v>
      </c>
      <c r="D663" s="84">
        <v>1633.0620810099999</v>
      </c>
      <c r="E663" s="84">
        <v>239.48404144</v>
      </c>
      <c r="F663" s="84">
        <v>239.48404144</v>
      </c>
    </row>
    <row r="664" spans="1:6" ht="12.75" customHeight="1" x14ac:dyDescent="0.2">
      <c r="A664" s="83" t="s">
        <v>187</v>
      </c>
      <c r="B664" s="83">
        <v>2</v>
      </c>
      <c r="C664" s="84">
        <v>1635.72427236</v>
      </c>
      <c r="D664" s="84">
        <v>1634.48874011</v>
      </c>
      <c r="E664" s="84">
        <v>239.69325706000001</v>
      </c>
      <c r="F664" s="84">
        <v>239.69325706000001</v>
      </c>
    </row>
    <row r="665" spans="1:6" ht="12.75" customHeight="1" x14ac:dyDescent="0.2">
      <c r="A665" s="83" t="s">
        <v>187</v>
      </c>
      <c r="B665" s="83">
        <v>3</v>
      </c>
      <c r="C665" s="84">
        <v>1725.6835374899999</v>
      </c>
      <c r="D665" s="84">
        <v>1710.9278596500001</v>
      </c>
      <c r="E665" s="84">
        <v>250.90284270999999</v>
      </c>
      <c r="F665" s="84">
        <v>250.90284270999999</v>
      </c>
    </row>
    <row r="666" spans="1:6" ht="12.75" customHeight="1" x14ac:dyDescent="0.2">
      <c r="A666" s="83" t="s">
        <v>187</v>
      </c>
      <c r="B666" s="83">
        <v>4</v>
      </c>
      <c r="C666" s="84">
        <v>1704.77111636</v>
      </c>
      <c r="D666" s="84">
        <v>1689.30544255</v>
      </c>
      <c r="E666" s="84">
        <v>247.73197499</v>
      </c>
      <c r="F666" s="84">
        <v>247.73197499</v>
      </c>
    </row>
    <row r="667" spans="1:6" ht="12.75" customHeight="1" x14ac:dyDescent="0.2">
      <c r="A667" s="83" t="s">
        <v>187</v>
      </c>
      <c r="B667" s="83">
        <v>5</v>
      </c>
      <c r="C667" s="84">
        <v>1711.3378781599999</v>
      </c>
      <c r="D667" s="84">
        <v>1700.7135991600001</v>
      </c>
      <c r="E667" s="84">
        <v>249.40494963</v>
      </c>
      <c r="F667" s="84">
        <v>249.40494963</v>
      </c>
    </row>
    <row r="668" spans="1:6" ht="12.75" customHeight="1" x14ac:dyDescent="0.2">
      <c r="A668" s="83" t="s">
        <v>187</v>
      </c>
      <c r="B668" s="83">
        <v>6</v>
      </c>
      <c r="C668" s="84">
        <v>1692.74968745</v>
      </c>
      <c r="D668" s="84">
        <v>1681.03931435</v>
      </c>
      <c r="E668" s="84">
        <v>246.51977013000001</v>
      </c>
      <c r="F668" s="84">
        <v>246.51977013000001</v>
      </c>
    </row>
    <row r="669" spans="1:6" ht="12.75" customHeight="1" x14ac:dyDescent="0.2">
      <c r="A669" s="83" t="s">
        <v>187</v>
      </c>
      <c r="B669" s="83">
        <v>7</v>
      </c>
      <c r="C669" s="84">
        <v>1611.68728704</v>
      </c>
      <c r="D669" s="84">
        <v>1605.7867719599999</v>
      </c>
      <c r="E669" s="84">
        <v>235.48419274</v>
      </c>
      <c r="F669" s="84">
        <v>235.48419274</v>
      </c>
    </row>
    <row r="670" spans="1:6" ht="12.75" customHeight="1" x14ac:dyDescent="0.2">
      <c r="A670" s="83" t="s">
        <v>187</v>
      </c>
      <c r="B670" s="83">
        <v>8</v>
      </c>
      <c r="C670" s="84">
        <v>1511.5554905199999</v>
      </c>
      <c r="D670" s="84">
        <v>1489.7483913000001</v>
      </c>
      <c r="E670" s="84">
        <v>218.46748486999999</v>
      </c>
      <c r="F670" s="84">
        <v>218.46748486999999</v>
      </c>
    </row>
    <row r="671" spans="1:6" ht="12.75" customHeight="1" x14ac:dyDescent="0.2">
      <c r="A671" s="83" t="s">
        <v>187</v>
      </c>
      <c r="B671" s="83">
        <v>9</v>
      </c>
      <c r="C671" s="84">
        <v>1411.33345822</v>
      </c>
      <c r="D671" s="84">
        <v>1397.36429032</v>
      </c>
      <c r="E671" s="84">
        <v>204.91961176000001</v>
      </c>
      <c r="F671" s="84">
        <v>204.91961176000001</v>
      </c>
    </row>
    <row r="672" spans="1:6" ht="12.75" customHeight="1" x14ac:dyDescent="0.2">
      <c r="A672" s="83" t="s">
        <v>187</v>
      </c>
      <c r="B672" s="83">
        <v>10</v>
      </c>
      <c r="C672" s="84">
        <v>1409.5249611900001</v>
      </c>
      <c r="D672" s="84">
        <v>1406.80767855</v>
      </c>
      <c r="E672" s="84">
        <v>206.30445854000001</v>
      </c>
      <c r="F672" s="84">
        <v>206.30445854000001</v>
      </c>
    </row>
    <row r="673" spans="1:6" ht="12.75" customHeight="1" x14ac:dyDescent="0.2">
      <c r="A673" s="83" t="s">
        <v>187</v>
      </c>
      <c r="B673" s="83">
        <v>11</v>
      </c>
      <c r="C673" s="84">
        <v>1411.61934673</v>
      </c>
      <c r="D673" s="84">
        <v>1402.1610649700001</v>
      </c>
      <c r="E673" s="84">
        <v>205.62304549999999</v>
      </c>
      <c r="F673" s="84">
        <v>205.62304549999999</v>
      </c>
    </row>
    <row r="674" spans="1:6" ht="12.75" customHeight="1" x14ac:dyDescent="0.2">
      <c r="A674" s="83" t="s">
        <v>187</v>
      </c>
      <c r="B674" s="83">
        <v>12</v>
      </c>
      <c r="C674" s="84">
        <v>1426.7400602099999</v>
      </c>
      <c r="D674" s="84">
        <v>1417.0622831200001</v>
      </c>
      <c r="E674" s="84">
        <v>207.80826797</v>
      </c>
      <c r="F674" s="84">
        <v>207.80826797</v>
      </c>
    </row>
    <row r="675" spans="1:6" ht="12.75" customHeight="1" x14ac:dyDescent="0.2">
      <c r="A675" s="83" t="s">
        <v>187</v>
      </c>
      <c r="B675" s="83">
        <v>13</v>
      </c>
      <c r="C675" s="84">
        <v>1549.60680753</v>
      </c>
      <c r="D675" s="84">
        <v>1543.8018262000001</v>
      </c>
      <c r="E675" s="84">
        <v>226.39427173000001</v>
      </c>
      <c r="F675" s="84">
        <v>226.39427173000001</v>
      </c>
    </row>
    <row r="676" spans="1:6" ht="12.75" customHeight="1" x14ac:dyDescent="0.2">
      <c r="A676" s="83" t="s">
        <v>187</v>
      </c>
      <c r="B676" s="83">
        <v>14</v>
      </c>
      <c r="C676" s="84">
        <v>1563.64705488</v>
      </c>
      <c r="D676" s="84">
        <v>1553.9433100199999</v>
      </c>
      <c r="E676" s="84">
        <v>227.88149231</v>
      </c>
      <c r="F676" s="84">
        <v>227.88149231</v>
      </c>
    </row>
    <row r="677" spans="1:6" ht="12.75" customHeight="1" x14ac:dyDescent="0.2">
      <c r="A677" s="83" t="s">
        <v>187</v>
      </c>
      <c r="B677" s="83">
        <v>15</v>
      </c>
      <c r="C677" s="84">
        <v>1581.1738508599999</v>
      </c>
      <c r="D677" s="84">
        <v>1572.92179409</v>
      </c>
      <c r="E677" s="84">
        <v>230.66463456</v>
      </c>
      <c r="F677" s="84">
        <v>230.66463456</v>
      </c>
    </row>
    <row r="678" spans="1:6" ht="12.75" customHeight="1" x14ac:dyDescent="0.2">
      <c r="A678" s="83" t="s">
        <v>187</v>
      </c>
      <c r="B678" s="83">
        <v>16</v>
      </c>
      <c r="C678" s="84">
        <v>1593.92588069</v>
      </c>
      <c r="D678" s="84">
        <v>1580.71695256</v>
      </c>
      <c r="E678" s="84">
        <v>231.807773</v>
      </c>
      <c r="F678" s="84">
        <v>231.807773</v>
      </c>
    </row>
    <row r="679" spans="1:6" ht="12.75" customHeight="1" x14ac:dyDescent="0.2">
      <c r="A679" s="83" t="s">
        <v>187</v>
      </c>
      <c r="B679" s="83">
        <v>17</v>
      </c>
      <c r="C679" s="84">
        <v>1566.6688400600001</v>
      </c>
      <c r="D679" s="84">
        <v>1565.9008299300001</v>
      </c>
      <c r="E679" s="84">
        <v>229.63502955999999</v>
      </c>
      <c r="F679" s="84">
        <v>229.63502955999999</v>
      </c>
    </row>
    <row r="680" spans="1:6" ht="12.75" customHeight="1" x14ac:dyDescent="0.2">
      <c r="A680" s="83" t="s">
        <v>187</v>
      </c>
      <c r="B680" s="83">
        <v>18</v>
      </c>
      <c r="C680" s="84">
        <v>1544.07850687</v>
      </c>
      <c r="D680" s="84">
        <v>1531.8188366700001</v>
      </c>
      <c r="E680" s="84">
        <v>224.63699943</v>
      </c>
      <c r="F680" s="84">
        <v>224.63699943</v>
      </c>
    </row>
    <row r="681" spans="1:6" ht="12.75" customHeight="1" x14ac:dyDescent="0.2">
      <c r="A681" s="83" t="s">
        <v>187</v>
      </c>
      <c r="B681" s="83">
        <v>19</v>
      </c>
      <c r="C681" s="84">
        <v>1505.7443854099999</v>
      </c>
      <c r="D681" s="84">
        <v>1480.87797366</v>
      </c>
      <c r="E681" s="84">
        <v>217.16666264</v>
      </c>
      <c r="F681" s="84">
        <v>217.16666264</v>
      </c>
    </row>
    <row r="682" spans="1:6" ht="12.75" customHeight="1" x14ac:dyDescent="0.2">
      <c r="A682" s="83" t="s">
        <v>187</v>
      </c>
      <c r="B682" s="83">
        <v>20</v>
      </c>
      <c r="C682" s="84">
        <v>1440.59086194</v>
      </c>
      <c r="D682" s="84">
        <v>1416.2095595400001</v>
      </c>
      <c r="E682" s="84">
        <v>207.68321840999999</v>
      </c>
      <c r="F682" s="84">
        <v>207.68321840999999</v>
      </c>
    </row>
    <row r="683" spans="1:6" ht="12.75" customHeight="1" x14ac:dyDescent="0.2">
      <c r="A683" s="83" t="s">
        <v>187</v>
      </c>
      <c r="B683" s="83">
        <v>21</v>
      </c>
      <c r="C683" s="84">
        <v>1420.0275234799999</v>
      </c>
      <c r="D683" s="84">
        <v>1402.1121757000001</v>
      </c>
      <c r="E683" s="84">
        <v>205.61587603000001</v>
      </c>
      <c r="F683" s="84">
        <v>205.61587603000001</v>
      </c>
    </row>
    <row r="684" spans="1:6" ht="12.75" customHeight="1" x14ac:dyDescent="0.2">
      <c r="A684" s="83" t="s">
        <v>187</v>
      </c>
      <c r="B684" s="83">
        <v>22</v>
      </c>
      <c r="C684" s="84">
        <v>1452.5958377300001</v>
      </c>
      <c r="D684" s="84">
        <v>1438.1806545300001</v>
      </c>
      <c r="E684" s="84">
        <v>210.90521878000001</v>
      </c>
      <c r="F684" s="84">
        <v>210.90521878000001</v>
      </c>
    </row>
    <row r="685" spans="1:6" ht="12.75" customHeight="1" x14ac:dyDescent="0.2">
      <c r="A685" s="83" t="s">
        <v>187</v>
      </c>
      <c r="B685" s="83">
        <v>23</v>
      </c>
      <c r="C685" s="84">
        <v>1462.47044581</v>
      </c>
      <c r="D685" s="84">
        <v>1442.8173320000001</v>
      </c>
      <c r="E685" s="84">
        <v>211.58517472</v>
      </c>
      <c r="F685" s="84">
        <v>211.58517472</v>
      </c>
    </row>
    <row r="686" spans="1:6" ht="12.75" customHeight="1" x14ac:dyDescent="0.2">
      <c r="A686" s="83" t="s">
        <v>187</v>
      </c>
      <c r="B686" s="83">
        <v>24</v>
      </c>
      <c r="C686" s="84">
        <v>1578.05288367</v>
      </c>
      <c r="D686" s="84">
        <v>1557.35308042</v>
      </c>
      <c r="E686" s="84">
        <v>228.38152572000001</v>
      </c>
      <c r="F686" s="84">
        <v>228.38152572000001</v>
      </c>
    </row>
    <row r="687" spans="1:6" ht="12.75" customHeight="1" x14ac:dyDescent="0.2">
      <c r="A687" s="83" t="s">
        <v>188</v>
      </c>
      <c r="B687" s="83">
        <v>1</v>
      </c>
      <c r="C687" s="84">
        <v>1424.40080728</v>
      </c>
      <c r="D687" s="84">
        <v>1414.71081501</v>
      </c>
      <c r="E687" s="84">
        <v>207.46343167000001</v>
      </c>
      <c r="F687" s="84">
        <v>207.46343167000001</v>
      </c>
    </row>
    <row r="688" spans="1:6" ht="12.75" customHeight="1" x14ac:dyDescent="0.2">
      <c r="A688" s="83" t="s">
        <v>188</v>
      </c>
      <c r="B688" s="83">
        <v>2</v>
      </c>
      <c r="C688" s="84">
        <v>1517.8336058800001</v>
      </c>
      <c r="D688" s="84">
        <v>1503.0624079300001</v>
      </c>
      <c r="E688" s="84">
        <v>220.41994862000001</v>
      </c>
      <c r="F688" s="84">
        <v>220.41994862000001</v>
      </c>
    </row>
    <row r="689" spans="1:6" ht="12.75" customHeight="1" x14ac:dyDescent="0.2">
      <c r="A689" s="83" t="s">
        <v>188</v>
      </c>
      <c r="B689" s="83">
        <v>3</v>
      </c>
      <c r="C689" s="84">
        <v>1579.1291048600001</v>
      </c>
      <c r="D689" s="84">
        <v>1565.4592387</v>
      </c>
      <c r="E689" s="84">
        <v>229.57027142999999</v>
      </c>
      <c r="F689" s="84">
        <v>229.57027142999999</v>
      </c>
    </row>
    <row r="690" spans="1:6" ht="12.75" customHeight="1" x14ac:dyDescent="0.2">
      <c r="A690" s="83" t="s">
        <v>188</v>
      </c>
      <c r="B690" s="83">
        <v>4</v>
      </c>
      <c r="C690" s="84">
        <v>1590.4648325400001</v>
      </c>
      <c r="D690" s="84">
        <v>1574.30993296</v>
      </c>
      <c r="E690" s="84">
        <v>230.86820129</v>
      </c>
      <c r="F690" s="84">
        <v>230.86820129</v>
      </c>
    </row>
    <row r="691" spans="1:6" ht="12.75" customHeight="1" x14ac:dyDescent="0.2">
      <c r="A691" s="83" t="s">
        <v>188</v>
      </c>
      <c r="B691" s="83">
        <v>5</v>
      </c>
      <c r="C691" s="84">
        <v>1593.4464720200001</v>
      </c>
      <c r="D691" s="84">
        <v>1580.2046069400001</v>
      </c>
      <c r="E691" s="84">
        <v>231.73263893999999</v>
      </c>
      <c r="F691" s="84">
        <v>231.73263893999999</v>
      </c>
    </row>
    <row r="692" spans="1:6" ht="12.75" customHeight="1" x14ac:dyDescent="0.2">
      <c r="A692" s="83" t="s">
        <v>188</v>
      </c>
      <c r="B692" s="83">
        <v>6</v>
      </c>
      <c r="C692" s="84">
        <v>1663.52563321</v>
      </c>
      <c r="D692" s="84">
        <v>1646.85388921</v>
      </c>
      <c r="E692" s="84">
        <v>241.50657200000001</v>
      </c>
      <c r="F692" s="84">
        <v>241.50657200000001</v>
      </c>
    </row>
    <row r="693" spans="1:6" ht="12.75" customHeight="1" x14ac:dyDescent="0.2">
      <c r="A693" s="83" t="s">
        <v>188</v>
      </c>
      <c r="B693" s="83">
        <v>7</v>
      </c>
      <c r="C693" s="84">
        <v>1611.7802993800001</v>
      </c>
      <c r="D693" s="84">
        <v>1588.53650341</v>
      </c>
      <c r="E693" s="84">
        <v>232.95448852999999</v>
      </c>
      <c r="F693" s="84">
        <v>232.95448852999999</v>
      </c>
    </row>
    <row r="694" spans="1:6" ht="12.75" customHeight="1" x14ac:dyDescent="0.2">
      <c r="A694" s="83" t="s">
        <v>188</v>
      </c>
      <c r="B694" s="83">
        <v>8</v>
      </c>
      <c r="C694" s="84">
        <v>1569.8187455699999</v>
      </c>
      <c r="D694" s="84">
        <v>1545.88687964</v>
      </c>
      <c r="E694" s="84">
        <v>226.70003905999999</v>
      </c>
      <c r="F694" s="84">
        <v>226.70003905999999</v>
      </c>
    </row>
    <row r="695" spans="1:6" ht="12.75" customHeight="1" x14ac:dyDescent="0.2">
      <c r="A695" s="83" t="s">
        <v>188</v>
      </c>
      <c r="B695" s="83">
        <v>9</v>
      </c>
      <c r="C695" s="84">
        <v>1483.4897203200001</v>
      </c>
      <c r="D695" s="84">
        <v>1470.0094558400001</v>
      </c>
      <c r="E695" s="84">
        <v>215.57282454</v>
      </c>
      <c r="F695" s="84">
        <v>215.57282454</v>
      </c>
    </row>
    <row r="696" spans="1:6" ht="12.75" customHeight="1" x14ac:dyDescent="0.2">
      <c r="A696" s="83" t="s">
        <v>188</v>
      </c>
      <c r="B696" s="83">
        <v>10</v>
      </c>
      <c r="C696" s="84">
        <v>1410.97163873</v>
      </c>
      <c r="D696" s="84">
        <v>1400.14215676</v>
      </c>
      <c r="E696" s="84">
        <v>205.32697819000001</v>
      </c>
      <c r="F696" s="84">
        <v>205.32697819000001</v>
      </c>
    </row>
    <row r="697" spans="1:6" ht="12.75" customHeight="1" x14ac:dyDescent="0.2">
      <c r="A697" s="83" t="s">
        <v>188</v>
      </c>
      <c r="B697" s="83">
        <v>11</v>
      </c>
      <c r="C697" s="84">
        <v>1398.40697305</v>
      </c>
      <c r="D697" s="84">
        <v>1392.3089611099999</v>
      </c>
      <c r="E697" s="84">
        <v>204.17826170000001</v>
      </c>
      <c r="F697" s="84">
        <v>204.17826170000001</v>
      </c>
    </row>
    <row r="698" spans="1:6" ht="12.75" customHeight="1" x14ac:dyDescent="0.2">
      <c r="A698" s="83" t="s">
        <v>188</v>
      </c>
      <c r="B698" s="83">
        <v>12</v>
      </c>
      <c r="C698" s="84">
        <v>1385.15614856</v>
      </c>
      <c r="D698" s="84">
        <v>1367.10941374</v>
      </c>
      <c r="E698" s="84">
        <v>200.48281771000001</v>
      </c>
      <c r="F698" s="84">
        <v>200.48281771000001</v>
      </c>
    </row>
    <row r="699" spans="1:6" ht="12.75" customHeight="1" x14ac:dyDescent="0.2">
      <c r="A699" s="83" t="s">
        <v>188</v>
      </c>
      <c r="B699" s="83">
        <v>13</v>
      </c>
      <c r="C699" s="84">
        <v>1425.1434665100001</v>
      </c>
      <c r="D699" s="84">
        <v>1409.3097717999999</v>
      </c>
      <c r="E699" s="84">
        <v>206.67138360999999</v>
      </c>
      <c r="F699" s="84">
        <v>206.67138360999999</v>
      </c>
    </row>
    <row r="700" spans="1:6" ht="12.75" customHeight="1" x14ac:dyDescent="0.2">
      <c r="A700" s="83" t="s">
        <v>188</v>
      </c>
      <c r="B700" s="83">
        <v>14</v>
      </c>
      <c r="C700" s="84">
        <v>1448.6990687800001</v>
      </c>
      <c r="D700" s="84">
        <v>1433.4497209199999</v>
      </c>
      <c r="E700" s="84">
        <v>210.21144043999999</v>
      </c>
      <c r="F700" s="84">
        <v>210.21144043999999</v>
      </c>
    </row>
    <row r="701" spans="1:6" ht="12.75" customHeight="1" x14ac:dyDescent="0.2">
      <c r="A701" s="83" t="s">
        <v>188</v>
      </c>
      <c r="B701" s="83">
        <v>15</v>
      </c>
      <c r="C701" s="84">
        <v>1461.4097105999999</v>
      </c>
      <c r="D701" s="84">
        <v>1443.17727754</v>
      </c>
      <c r="E701" s="84">
        <v>211.63795973000001</v>
      </c>
      <c r="F701" s="84">
        <v>211.63795973000001</v>
      </c>
    </row>
    <row r="702" spans="1:6" ht="12.75" customHeight="1" x14ac:dyDescent="0.2">
      <c r="A702" s="83" t="s">
        <v>188</v>
      </c>
      <c r="B702" s="83">
        <v>16</v>
      </c>
      <c r="C702" s="84">
        <v>1474.0223521299999</v>
      </c>
      <c r="D702" s="84">
        <v>1460.07152784</v>
      </c>
      <c r="E702" s="84">
        <v>214.11545486</v>
      </c>
      <c r="F702" s="84">
        <v>214.11545486</v>
      </c>
    </row>
    <row r="703" spans="1:6" ht="12.75" customHeight="1" x14ac:dyDescent="0.2">
      <c r="A703" s="83" t="s">
        <v>188</v>
      </c>
      <c r="B703" s="83">
        <v>17</v>
      </c>
      <c r="C703" s="84">
        <v>1450.67439371</v>
      </c>
      <c r="D703" s="84">
        <v>1436.56712148</v>
      </c>
      <c r="E703" s="84">
        <v>210.66859861</v>
      </c>
      <c r="F703" s="84">
        <v>210.66859861</v>
      </c>
    </row>
    <row r="704" spans="1:6" ht="12.75" customHeight="1" x14ac:dyDescent="0.2">
      <c r="A704" s="83" t="s">
        <v>188</v>
      </c>
      <c r="B704" s="83">
        <v>18</v>
      </c>
      <c r="C704" s="84">
        <v>1431.4999666399999</v>
      </c>
      <c r="D704" s="84">
        <v>1414.80654295</v>
      </c>
      <c r="E704" s="84">
        <v>207.47746991</v>
      </c>
      <c r="F704" s="84">
        <v>207.47746991</v>
      </c>
    </row>
    <row r="705" spans="1:6" ht="12.75" customHeight="1" x14ac:dyDescent="0.2">
      <c r="A705" s="83" t="s">
        <v>188</v>
      </c>
      <c r="B705" s="83">
        <v>19</v>
      </c>
      <c r="C705" s="84">
        <v>1410.6668877</v>
      </c>
      <c r="D705" s="84">
        <v>1380.35365245</v>
      </c>
      <c r="E705" s="84">
        <v>202.42504872000001</v>
      </c>
      <c r="F705" s="84">
        <v>202.42504872000001</v>
      </c>
    </row>
    <row r="706" spans="1:6" ht="12.75" customHeight="1" x14ac:dyDescent="0.2">
      <c r="A706" s="83" t="s">
        <v>188</v>
      </c>
      <c r="B706" s="83">
        <v>20</v>
      </c>
      <c r="C706" s="84">
        <v>1399.3199095699999</v>
      </c>
      <c r="D706" s="84">
        <v>1376.19033687</v>
      </c>
      <c r="E706" s="84">
        <v>201.81450999</v>
      </c>
      <c r="F706" s="84">
        <v>201.81450999</v>
      </c>
    </row>
    <row r="707" spans="1:6" ht="12.75" customHeight="1" x14ac:dyDescent="0.2">
      <c r="A707" s="83" t="s">
        <v>188</v>
      </c>
      <c r="B707" s="83">
        <v>21</v>
      </c>
      <c r="C707" s="84">
        <v>1373.2485042799999</v>
      </c>
      <c r="D707" s="84">
        <v>1355.45552969</v>
      </c>
      <c r="E707" s="84">
        <v>198.77380782</v>
      </c>
      <c r="F707" s="84">
        <v>198.77380782</v>
      </c>
    </row>
    <row r="708" spans="1:6" ht="12.75" customHeight="1" x14ac:dyDescent="0.2">
      <c r="A708" s="83" t="s">
        <v>188</v>
      </c>
      <c r="B708" s="83">
        <v>22</v>
      </c>
      <c r="C708" s="84">
        <v>1348.0886072599999</v>
      </c>
      <c r="D708" s="84">
        <v>1334.5697835599999</v>
      </c>
      <c r="E708" s="84">
        <v>195.71097086</v>
      </c>
      <c r="F708" s="84">
        <v>195.71097086</v>
      </c>
    </row>
    <row r="709" spans="1:6" ht="12.75" customHeight="1" x14ac:dyDescent="0.2">
      <c r="A709" s="83" t="s">
        <v>188</v>
      </c>
      <c r="B709" s="83">
        <v>23</v>
      </c>
      <c r="C709" s="84">
        <v>1375.2926893199999</v>
      </c>
      <c r="D709" s="84">
        <v>1358.65403965</v>
      </c>
      <c r="E709" s="84">
        <v>199.24286047000001</v>
      </c>
      <c r="F709" s="84">
        <v>199.24286047000001</v>
      </c>
    </row>
    <row r="710" spans="1:6" ht="12.75" customHeight="1" x14ac:dyDescent="0.2">
      <c r="A710" s="83" t="s">
        <v>188</v>
      </c>
      <c r="B710" s="83">
        <v>24</v>
      </c>
      <c r="C710" s="84">
        <v>1433.14601081</v>
      </c>
      <c r="D710" s="84">
        <v>1414.94202122</v>
      </c>
      <c r="E710" s="84">
        <v>207.49733742000001</v>
      </c>
      <c r="F710" s="84">
        <v>207.49733742000001</v>
      </c>
    </row>
    <row r="711" spans="1:6" ht="12.75" customHeight="1" x14ac:dyDescent="0.2">
      <c r="A711" s="83" t="s">
        <v>189</v>
      </c>
      <c r="B711" s="83">
        <v>1</v>
      </c>
      <c r="C711" s="84">
        <v>1418.86587676</v>
      </c>
      <c r="D711" s="84">
        <v>1409.4277273800001</v>
      </c>
      <c r="E711" s="84">
        <v>206.68868147000001</v>
      </c>
      <c r="F711" s="84">
        <v>206.68868147000001</v>
      </c>
    </row>
    <row r="712" spans="1:6" ht="12.75" customHeight="1" x14ac:dyDescent="0.2">
      <c r="A712" s="83" t="s">
        <v>189</v>
      </c>
      <c r="B712" s="83">
        <v>2</v>
      </c>
      <c r="C712" s="84">
        <v>1522.18680219</v>
      </c>
      <c r="D712" s="84">
        <v>1508.6600399700001</v>
      </c>
      <c r="E712" s="84">
        <v>221.24082589</v>
      </c>
      <c r="F712" s="84">
        <v>221.24082589</v>
      </c>
    </row>
    <row r="713" spans="1:6" ht="12.75" customHeight="1" x14ac:dyDescent="0.2">
      <c r="A713" s="83" t="s">
        <v>189</v>
      </c>
      <c r="B713" s="83">
        <v>3</v>
      </c>
      <c r="C713" s="84">
        <v>1609.7023722599999</v>
      </c>
      <c r="D713" s="84">
        <v>1596.65007182</v>
      </c>
      <c r="E713" s="84">
        <v>234.14432092000001</v>
      </c>
      <c r="F713" s="84">
        <v>234.14432092000001</v>
      </c>
    </row>
    <row r="714" spans="1:6" ht="12.75" customHeight="1" x14ac:dyDescent="0.2">
      <c r="A714" s="83" t="s">
        <v>189</v>
      </c>
      <c r="B714" s="83">
        <v>4</v>
      </c>
      <c r="C714" s="84">
        <v>1689.8442685699999</v>
      </c>
      <c r="D714" s="84">
        <v>1675.6180980399999</v>
      </c>
      <c r="E714" s="84">
        <v>245.72476373999999</v>
      </c>
      <c r="F714" s="84">
        <v>245.72476373999999</v>
      </c>
    </row>
    <row r="715" spans="1:6" ht="12.75" customHeight="1" x14ac:dyDescent="0.2">
      <c r="A715" s="83" t="s">
        <v>189</v>
      </c>
      <c r="B715" s="83">
        <v>5</v>
      </c>
      <c r="C715" s="84">
        <v>1679.3681637899999</v>
      </c>
      <c r="D715" s="84">
        <v>1667.50994382</v>
      </c>
      <c r="E715" s="84">
        <v>244.53572532999999</v>
      </c>
      <c r="F715" s="84">
        <v>244.53572532999999</v>
      </c>
    </row>
    <row r="716" spans="1:6" ht="12.75" customHeight="1" x14ac:dyDescent="0.2">
      <c r="A716" s="83" t="s">
        <v>189</v>
      </c>
      <c r="B716" s="83">
        <v>6</v>
      </c>
      <c r="C716" s="84">
        <v>1667.0265902599999</v>
      </c>
      <c r="D716" s="84">
        <v>1655.9270117399999</v>
      </c>
      <c r="E716" s="84">
        <v>242.83712034999999</v>
      </c>
      <c r="F716" s="84">
        <v>242.83712034999999</v>
      </c>
    </row>
    <row r="717" spans="1:6" ht="12.75" customHeight="1" x14ac:dyDescent="0.2">
      <c r="A717" s="83" t="s">
        <v>189</v>
      </c>
      <c r="B717" s="83">
        <v>7</v>
      </c>
      <c r="C717" s="84">
        <v>1587.21753042</v>
      </c>
      <c r="D717" s="84">
        <v>1586.44461441</v>
      </c>
      <c r="E717" s="84">
        <v>232.64771879</v>
      </c>
      <c r="F717" s="84">
        <v>232.64771879</v>
      </c>
    </row>
    <row r="718" spans="1:6" ht="12.75" customHeight="1" x14ac:dyDescent="0.2">
      <c r="A718" s="83" t="s">
        <v>189</v>
      </c>
      <c r="B718" s="83">
        <v>8</v>
      </c>
      <c r="C718" s="84">
        <v>1552.9031925199999</v>
      </c>
      <c r="D718" s="84">
        <v>1533.8410274299999</v>
      </c>
      <c r="E718" s="84">
        <v>224.93354812000001</v>
      </c>
      <c r="F718" s="84">
        <v>224.93354812000001</v>
      </c>
    </row>
    <row r="719" spans="1:6" ht="12.75" customHeight="1" x14ac:dyDescent="0.2">
      <c r="A719" s="83" t="s">
        <v>189</v>
      </c>
      <c r="B719" s="83">
        <v>9</v>
      </c>
      <c r="C719" s="84">
        <v>1504.1300563499999</v>
      </c>
      <c r="D719" s="84">
        <v>1492.5396429899999</v>
      </c>
      <c r="E719" s="84">
        <v>218.87681422</v>
      </c>
      <c r="F719" s="84">
        <v>218.87681422</v>
      </c>
    </row>
    <row r="720" spans="1:6" ht="12.75" customHeight="1" x14ac:dyDescent="0.2">
      <c r="A720" s="83" t="s">
        <v>189</v>
      </c>
      <c r="B720" s="83">
        <v>10</v>
      </c>
      <c r="C720" s="84">
        <v>1508.53756436</v>
      </c>
      <c r="D720" s="84">
        <v>1500.94225263</v>
      </c>
      <c r="E720" s="84">
        <v>220.10903371000001</v>
      </c>
      <c r="F720" s="84">
        <v>220.10903371000001</v>
      </c>
    </row>
    <row r="721" spans="1:6" ht="12.75" customHeight="1" x14ac:dyDescent="0.2">
      <c r="A721" s="83" t="s">
        <v>189</v>
      </c>
      <c r="B721" s="83">
        <v>11</v>
      </c>
      <c r="C721" s="84">
        <v>1513.7393292199999</v>
      </c>
      <c r="D721" s="84">
        <v>1505.6514309900001</v>
      </c>
      <c r="E721" s="84">
        <v>220.79962169999999</v>
      </c>
      <c r="F721" s="84">
        <v>220.79962169999999</v>
      </c>
    </row>
    <row r="722" spans="1:6" ht="12.75" customHeight="1" x14ac:dyDescent="0.2">
      <c r="A722" s="83" t="s">
        <v>189</v>
      </c>
      <c r="B722" s="83">
        <v>12</v>
      </c>
      <c r="C722" s="84">
        <v>1526.0734829800001</v>
      </c>
      <c r="D722" s="84">
        <v>1516.7913665599999</v>
      </c>
      <c r="E722" s="84">
        <v>222.43326246999999</v>
      </c>
      <c r="F722" s="84">
        <v>222.43326246999999</v>
      </c>
    </row>
    <row r="723" spans="1:6" ht="12.75" customHeight="1" x14ac:dyDescent="0.2">
      <c r="A723" s="83" t="s">
        <v>189</v>
      </c>
      <c r="B723" s="83">
        <v>13</v>
      </c>
      <c r="C723" s="84">
        <v>1517.20577329</v>
      </c>
      <c r="D723" s="84">
        <v>1513.94519296</v>
      </c>
      <c r="E723" s="84">
        <v>222.01587896999999</v>
      </c>
      <c r="F723" s="84">
        <v>222.01587896999999</v>
      </c>
    </row>
    <row r="724" spans="1:6" ht="12.75" customHeight="1" x14ac:dyDescent="0.2">
      <c r="A724" s="83" t="s">
        <v>189</v>
      </c>
      <c r="B724" s="83">
        <v>14</v>
      </c>
      <c r="C724" s="84">
        <v>1518.3359304400001</v>
      </c>
      <c r="D724" s="84">
        <v>1510.2078695099999</v>
      </c>
      <c r="E724" s="84">
        <v>221.46781082000001</v>
      </c>
      <c r="F724" s="84">
        <v>221.46781082000001</v>
      </c>
    </row>
    <row r="725" spans="1:6" ht="12.75" customHeight="1" x14ac:dyDescent="0.2">
      <c r="A725" s="83" t="s">
        <v>189</v>
      </c>
      <c r="B725" s="83">
        <v>15</v>
      </c>
      <c r="C725" s="84">
        <v>1512.00414123</v>
      </c>
      <c r="D725" s="84">
        <v>1503.1492865800001</v>
      </c>
      <c r="E725" s="84">
        <v>220.43268914000001</v>
      </c>
      <c r="F725" s="84">
        <v>220.43268914000001</v>
      </c>
    </row>
    <row r="726" spans="1:6" ht="12.75" customHeight="1" x14ac:dyDescent="0.2">
      <c r="A726" s="83" t="s">
        <v>189</v>
      </c>
      <c r="B726" s="83">
        <v>16</v>
      </c>
      <c r="C726" s="84">
        <v>1506.6276948300001</v>
      </c>
      <c r="D726" s="84">
        <v>1498.0349076499999</v>
      </c>
      <c r="E726" s="84">
        <v>219.6826796</v>
      </c>
      <c r="F726" s="84">
        <v>219.6826796</v>
      </c>
    </row>
    <row r="727" spans="1:6" ht="12.75" customHeight="1" x14ac:dyDescent="0.2">
      <c r="A727" s="83" t="s">
        <v>189</v>
      </c>
      <c r="B727" s="83">
        <v>17</v>
      </c>
      <c r="C727" s="84">
        <v>1493.85147112</v>
      </c>
      <c r="D727" s="84">
        <v>1489.3359835000001</v>
      </c>
      <c r="E727" s="84">
        <v>218.40700641000001</v>
      </c>
      <c r="F727" s="84">
        <v>218.40700641000001</v>
      </c>
    </row>
    <row r="728" spans="1:6" ht="12.75" customHeight="1" x14ac:dyDescent="0.2">
      <c r="A728" s="83" t="s">
        <v>189</v>
      </c>
      <c r="B728" s="83">
        <v>18</v>
      </c>
      <c r="C728" s="84">
        <v>1493.35546372</v>
      </c>
      <c r="D728" s="84">
        <v>1485.7234005800001</v>
      </c>
      <c r="E728" s="84">
        <v>217.87723111</v>
      </c>
      <c r="F728" s="84">
        <v>217.87723111</v>
      </c>
    </row>
    <row r="729" spans="1:6" ht="12.75" customHeight="1" x14ac:dyDescent="0.2">
      <c r="A729" s="83" t="s">
        <v>189</v>
      </c>
      <c r="B729" s="83">
        <v>19</v>
      </c>
      <c r="C729" s="84">
        <v>1428.78897624</v>
      </c>
      <c r="D729" s="84">
        <v>1407.53384422</v>
      </c>
      <c r="E729" s="84">
        <v>206.41094873</v>
      </c>
      <c r="F729" s="84">
        <v>206.41094873</v>
      </c>
    </row>
    <row r="730" spans="1:6" ht="12.75" customHeight="1" x14ac:dyDescent="0.2">
      <c r="A730" s="83" t="s">
        <v>189</v>
      </c>
      <c r="B730" s="83">
        <v>20</v>
      </c>
      <c r="C730" s="84">
        <v>1438.49059743</v>
      </c>
      <c r="D730" s="84">
        <v>1415.8758034800001</v>
      </c>
      <c r="E730" s="84">
        <v>207.63427401000001</v>
      </c>
      <c r="F730" s="84">
        <v>207.63427401000001</v>
      </c>
    </row>
    <row r="731" spans="1:6" ht="12.75" customHeight="1" x14ac:dyDescent="0.2">
      <c r="A731" s="83" t="s">
        <v>189</v>
      </c>
      <c r="B731" s="83">
        <v>21</v>
      </c>
      <c r="C731" s="84">
        <v>1439.29111147</v>
      </c>
      <c r="D731" s="84">
        <v>1424.71057911</v>
      </c>
      <c r="E731" s="84">
        <v>208.92986944</v>
      </c>
      <c r="F731" s="84">
        <v>208.92986944</v>
      </c>
    </row>
    <row r="732" spans="1:6" ht="12.75" customHeight="1" x14ac:dyDescent="0.2">
      <c r="A732" s="83" t="s">
        <v>189</v>
      </c>
      <c r="B732" s="83">
        <v>22</v>
      </c>
      <c r="C732" s="84">
        <v>1421.6101311899999</v>
      </c>
      <c r="D732" s="84">
        <v>1409.4079731500001</v>
      </c>
      <c r="E732" s="84">
        <v>206.68578456</v>
      </c>
      <c r="F732" s="84">
        <v>206.68578456</v>
      </c>
    </row>
    <row r="733" spans="1:6" ht="12.75" customHeight="1" x14ac:dyDescent="0.2">
      <c r="A733" s="83" t="s">
        <v>189</v>
      </c>
      <c r="B733" s="83">
        <v>23</v>
      </c>
      <c r="C733" s="84">
        <v>1474.97544829</v>
      </c>
      <c r="D733" s="84">
        <v>1460.7969518699999</v>
      </c>
      <c r="E733" s="84">
        <v>214.22183629</v>
      </c>
      <c r="F733" s="84">
        <v>214.22183629</v>
      </c>
    </row>
    <row r="734" spans="1:6" ht="12.75" customHeight="1" x14ac:dyDescent="0.2">
      <c r="A734" s="83" t="s">
        <v>189</v>
      </c>
      <c r="B734" s="83">
        <v>24</v>
      </c>
      <c r="C734" s="84">
        <v>1516.58911027</v>
      </c>
      <c r="D734" s="84">
        <v>1504.3435859799999</v>
      </c>
      <c r="E734" s="84">
        <v>220.60782983999999</v>
      </c>
      <c r="F734" s="84">
        <v>220.60782983999999</v>
      </c>
    </row>
    <row r="735" spans="1:6" ht="12.75" customHeight="1" x14ac:dyDescent="0.2">
      <c r="A735" s="83" t="s">
        <v>190</v>
      </c>
      <c r="B735" s="83">
        <v>1</v>
      </c>
      <c r="C735" s="84">
        <v>1638.18241842</v>
      </c>
      <c r="D735" s="84">
        <v>1628.97924289</v>
      </c>
      <c r="E735" s="84">
        <v>238.88530452000001</v>
      </c>
      <c r="F735" s="84">
        <v>238.88530452000001</v>
      </c>
    </row>
    <row r="736" spans="1:6" ht="12.75" customHeight="1" x14ac:dyDescent="0.2">
      <c r="A736" s="83" t="s">
        <v>190</v>
      </c>
      <c r="B736" s="83">
        <v>2</v>
      </c>
      <c r="C736" s="84">
        <v>1700.5662314199999</v>
      </c>
      <c r="D736" s="84">
        <v>1689.21003879</v>
      </c>
      <c r="E736" s="84">
        <v>247.71798430000001</v>
      </c>
      <c r="F736" s="84">
        <v>247.71798430000001</v>
      </c>
    </row>
    <row r="737" spans="1:6" ht="12.75" customHeight="1" x14ac:dyDescent="0.2">
      <c r="A737" s="83" t="s">
        <v>190</v>
      </c>
      <c r="B737" s="83">
        <v>3</v>
      </c>
      <c r="C737" s="84">
        <v>1753.1006227600001</v>
      </c>
      <c r="D737" s="84">
        <v>1743.4966244699999</v>
      </c>
      <c r="E737" s="84">
        <v>255.67896207000001</v>
      </c>
      <c r="F737" s="84">
        <v>255.67896207000001</v>
      </c>
    </row>
    <row r="738" spans="1:6" ht="12.75" customHeight="1" x14ac:dyDescent="0.2">
      <c r="A738" s="83" t="s">
        <v>190</v>
      </c>
      <c r="B738" s="83">
        <v>4</v>
      </c>
      <c r="C738" s="84">
        <v>1747.7844149800001</v>
      </c>
      <c r="D738" s="84">
        <v>1737.40426359</v>
      </c>
      <c r="E738" s="84">
        <v>254.78553418000001</v>
      </c>
      <c r="F738" s="84">
        <v>254.78553418000001</v>
      </c>
    </row>
    <row r="739" spans="1:6" ht="12.75" customHeight="1" x14ac:dyDescent="0.2">
      <c r="A739" s="83" t="s">
        <v>190</v>
      </c>
      <c r="B739" s="83">
        <v>5</v>
      </c>
      <c r="C739" s="84">
        <v>1745.8523053500001</v>
      </c>
      <c r="D739" s="84">
        <v>1736.69111997</v>
      </c>
      <c r="E739" s="84">
        <v>254.68095364000001</v>
      </c>
      <c r="F739" s="84">
        <v>254.68095364000001</v>
      </c>
    </row>
    <row r="740" spans="1:6" ht="12.75" customHeight="1" x14ac:dyDescent="0.2">
      <c r="A740" s="83" t="s">
        <v>190</v>
      </c>
      <c r="B740" s="83">
        <v>6</v>
      </c>
      <c r="C740" s="84">
        <v>1694.2493538599999</v>
      </c>
      <c r="D740" s="84">
        <v>1685.2089972900001</v>
      </c>
      <c r="E740" s="84">
        <v>247.13124261999999</v>
      </c>
      <c r="F740" s="84">
        <v>247.13124261999999</v>
      </c>
    </row>
    <row r="741" spans="1:6" ht="12.75" customHeight="1" x14ac:dyDescent="0.2">
      <c r="A741" s="83" t="s">
        <v>190</v>
      </c>
      <c r="B741" s="83">
        <v>7</v>
      </c>
      <c r="C741" s="84">
        <v>1609.8225879500001</v>
      </c>
      <c r="D741" s="84">
        <v>1601.99743446</v>
      </c>
      <c r="E741" s="84">
        <v>234.92849687</v>
      </c>
      <c r="F741" s="84">
        <v>234.92849687</v>
      </c>
    </row>
    <row r="742" spans="1:6" ht="12.75" customHeight="1" x14ac:dyDescent="0.2">
      <c r="A742" s="83" t="s">
        <v>190</v>
      </c>
      <c r="B742" s="83">
        <v>8</v>
      </c>
      <c r="C742" s="84">
        <v>1574.9812553199999</v>
      </c>
      <c r="D742" s="84">
        <v>1557.69957907</v>
      </c>
      <c r="E742" s="84">
        <v>228.43233878999999</v>
      </c>
      <c r="F742" s="84">
        <v>228.43233878999999</v>
      </c>
    </row>
    <row r="743" spans="1:6" ht="12.75" customHeight="1" x14ac:dyDescent="0.2">
      <c r="A743" s="83" t="s">
        <v>190</v>
      </c>
      <c r="B743" s="83">
        <v>9</v>
      </c>
      <c r="C743" s="84">
        <v>1518.5690992499999</v>
      </c>
      <c r="D743" s="84">
        <v>1508.2656758799999</v>
      </c>
      <c r="E743" s="84">
        <v>221.18299349</v>
      </c>
      <c r="F743" s="84">
        <v>221.18299349</v>
      </c>
    </row>
    <row r="744" spans="1:6" ht="12.75" customHeight="1" x14ac:dyDescent="0.2">
      <c r="A744" s="83" t="s">
        <v>190</v>
      </c>
      <c r="B744" s="83">
        <v>10</v>
      </c>
      <c r="C744" s="84">
        <v>1558.7233768399999</v>
      </c>
      <c r="D744" s="84">
        <v>1550.04741614</v>
      </c>
      <c r="E744" s="84">
        <v>227.31017023999999</v>
      </c>
      <c r="F744" s="84">
        <v>227.31017023999999</v>
      </c>
    </row>
    <row r="745" spans="1:6" ht="12.75" customHeight="1" x14ac:dyDescent="0.2">
      <c r="A745" s="83" t="s">
        <v>190</v>
      </c>
      <c r="B745" s="83">
        <v>11</v>
      </c>
      <c r="C745" s="84">
        <v>1544.4357595500001</v>
      </c>
      <c r="D745" s="84">
        <v>1535.7602971599999</v>
      </c>
      <c r="E745" s="84">
        <v>225.21500372</v>
      </c>
      <c r="F745" s="84">
        <v>225.21500372</v>
      </c>
    </row>
    <row r="746" spans="1:6" ht="12.75" customHeight="1" x14ac:dyDescent="0.2">
      <c r="A746" s="83" t="s">
        <v>190</v>
      </c>
      <c r="B746" s="83">
        <v>12</v>
      </c>
      <c r="C746" s="84">
        <v>1555.3880716000001</v>
      </c>
      <c r="D746" s="84">
        <v>1545.0293140199999</v>
      </c>
      <c r="E746" s="84">
        <v>226.57427942999999</v>
      </c>
      <c r="F746" s="84">
        <v>226.57427942999999</v>
      </c>
    </row>
    <row r="747" spans="1:6" ht="12.75" customHeight="1" x14ac:dyDescent="0.2">
      <c r="A747" s="83" t="s">
        <v>190</v>
      </c>
      <c r="B747" s="83">
        <v>13</v>
      </c>
      <c r="C747" s="84">
        <v>1581.14742699</v>
      </c>
      <c r="D747" s="84">
        <v>1577.5514131800001</v>
      </c>
      <c r="E747" s="84">
        <v>231.34355540000001</v>
      </c>
      <c r="F747" s="84">
        <v>231.34355540000001</v>
      </c>
    </row>
    <row r="748" spans="1:6" ht="12.75" customHeight="1" x14ac:dyDescent="0.2">
      <c r="A748" s="83" t="s">
        <v>190</v>
      </c>
      <c r="B748" s="83">
        <v>14</v>
      </c>
      <c r="C748" s="84">
        <v>1545.11671991</v>
      </c>
      <c r="D748" s="84">
        <v>1537.2878073500001</v>
      </c>
      <c r="E748" s="84">
        <v>225.43900887000001</v>
      </c>
      <c r="F748" s="84">
        <v>225.43900887000001</v>
      </c>
    </row>
    <row r="749" spans="1:6" ht="12.75" customHeight="1" x14ac:dyDescent="0.2">
      <c r="A749" s="83" t="s">
        <v>190</v>
      </c>
      <c r="B749" s="83">
        <v>15</v>
      </c>
      <c r="C749" s="84">
        <v>1553.6438535299999</v>
      </c>
      <c r="D749" s="84">
        <v>1544.46091202</v>
      </c>
      <c r="E749" s="84">
        <v>226.49092485</v>
      </c>
      <c r="F749" s="84">
        <v>226.49092485</v>
      </c>
    </row>
    <row r="750" spans="1:6" ht="12.75" customHeight="1" x14ac:dyDescent="0.2">
      <c r="A750" s="83" t="s">
        <v>190</v>
      </c>
      <c r="B750" s="83">
        <v>16</v>
      </c>
      <c r="C750" s="84">
        <v>1557.57301138</v>
      </c>
      <c r="D750" s="84">
        <v>1548.89983016</v>
      </c>
      <c r="E750" s="84">
        <v>227.14187992999999</v>
      </c>
      <c r="F750" s="84">
        <v>227.14187992999999</v>
      </c>
    </row>
    <row r="751" spans="1:6" ht="12.75" customHeight="1" x14ac:dyDescent="0.2">
      <c r="A751" s="83" t="s">
        <v>190</v>
      </c>
      <c r="B751" s="83">
        <v>17</v>
      </c>
      <c r="C751" s="84">
        <v>1574.3771307699999</v>
      </c>
      <c r="D751" s="84">
        <v>1565.31277077</v>
      </c>
      <c r="E751" s="84">
        <v>229.54879231000001</v>
      </c>
      <c r="F751" s="84">
        <v>229.54879231000001</v>
      </c>
    </row>
    <row r="752" spans="1:6" ht="12.75" customHeight="1" x14ac:dyDescent="0.2">
      <c r="A752" s="83" t="s">
        <v>190</v>
      </c>
      <c r="B752" s="83">
        <v>18</v>
      </c>
      <c r="C752" s="84">
        <v>1535.8235928399999</v>
      </c>
      <c r="D752" s="84">
        <v>1523.1797956299999</v>
      </c>
      <c r="E752" s="84">
        <v>223.37010794</v>
      </c>
      <c r="F752" s="84">
        <v>223.37010794</v>
      </c>
    </row>
    <row r="753" spans="1:6" ht="12.75" customHeight="1" x14ac:dyDescent="0.2">
      <c r="A753" s="83" t="s">
        <v>190</v>
      </c>
      <c r="B753" s="83">
        <v>19</v>
      </c>
      <c r="C753" s="84">
        <v>1525.43903284</v>
      </c>
      <c r="D753" s="84">
        <v>1498.2760873499999</v>
      </c>
      <c r="E753" s="84">
        <v>219.71804793999999</v>
      </c>
      <c r="F753" s="84">
        <v>219.71804793999999</v>
      </c>
    </row>
    <row r="754" spans="1:6" ht="12.75" customHeight="1" x14ac:dyDescent="0.2">
      <c r="A754" s="83" t="s">
        <v>190</v>
      </c>
      <c r="B754" s="83">
        <v>20</v>
      </c>
      <c r="C754" s="84">
        <v>1462.4547063</v>
      </c>
      <c r="D754" s="84">
        <v>1439.09993252</v>
      </c>
      <c r="E754" s="84">
        <v>211.04002835</v>
      </c>
      <c r="F754" s="84">
        <v>211.04002835</v>
      </c>
    </row>
    <row r="755" spans="1:6" ht="12.75" customHeight="1" x14ac:dyDescent="0.2">
      <c r="A755" s="83" t="s">
        <v>190</v>
      </c>
      <c r="B755" s="83">
        <v>21</v>
      </c>
      <c r="C755" s="84">
        <v>1431.54011743</v>
      </c>
      <c r="D755" s="84">
        <v>1413.1573195799999</v>
      </c>
      <c r="E755" s="84">
        <v>207.23561586</v>
      </c>
      <c r="F755" s="84">
        <v>207.23561586</v>
      </c>
    </row>
    <row r="756" spans="1:6" ht="12.75" customHeight="1" x14ac:dyDescent="0.2">
      <c r="A756" s="83" t="s">
        <v>190</v>
      </c>
      <c r="B756" s="83">
        <v>22</v>
      </c>
      <c r="C756" s="84">
        <v>1454.39078038</v>
      </c>
      <c r="D756" s="84">
        <v>1441.97433875</v>
      </c>
      <c r="E756" s="84">
        <v>211.46155209</v>
      </c>
      <c r="F756" s="84">
        <v>211.46155209</v>
      </c>
    </row>
    <row r="757" spans="1:6" ht="12.75" customHeight="1" x14ac:dyDescent="0.2">
      <c r="A757" s="83" t="s">
        <v>190</v>
      </c>
      <c r="B757" s="83">
        <v>23</v>
      </c>
      <c r="C757" s="84">
        <v>1525.9021979900001</v>
      </c>
      <c r="D757" s="84">
        <v>1511.8924189100001</v>
      </c>
      <c r="E757" s="84">
        <v>221.71484533</v>
      </c>
      <c r="F757" s="84">
        <v>221.71484533</v>
      </c>
    </row>
    <row r="758" spans="1:6" ht="12.75" customHeight="1" x14ac:dyDescent="0.2">
      <c r="A758" s="83" t="s">
        <v>190</v>
      </c>
      <c r="B758" s="83">
        <v>24</v>
      </c>
      <c r="C758" s="84">
        <v>1570.9629676699999</v>
      </c>
      <c r="D758" s="84">
        <v>1554.3332009799999</v>
      </c>
      <c r="E758" s="84">
        <v>227.93866874</v>
      </c>
      <c r="F758" s="84">
        <v>227.93866874</v>
      </c>
    </row>
    <row r="759" spans="1:6" ht="12.75" customHeight="1" x14ac:dyDescent="0.2">
      <c r="A759" s="83" t="s">
        <v>191</v>
      </c>
      <c r="B759" s="83">
        <v>1</v>
      </c>
      <c r="C759" s="84">
        <v>1684.55259136</v>
      </c>
      <c r="D759" s="84">
        <v>1681.3178311199999</v>
      </c>
      <c r="E759" s="84">
        <v>246.56061385000001</v>
      </c>
      <c r="F759" s="84">
        <v>246.56061385000001</v>
      </c>
    </row>
    <row r="760" spans="1:6" ht="12.75" customHeight="1" x14ac:dyDescent="0.2">
      <c r="A760" s="83" t="s">
        <v>191</v>
      </c>
      <c r="B760" s="83">
        <v>2</v>
      </c>
      <c r="C760" s="84">
        <v>1750.8683823199999</v>
      </c>
      <c r="D760" s="84">
        <v>1741.7299250599999</v>
      </c>
      <c r="E760" s="84">
        <v>255.41988049</v>
      </c>
      <c r="F760" s="84">
        <v>255.41988049</v>
      </c>
    </row>
    <row r="761" spans="1:6" ht="12.75" customHeight="1" x14ac:dyDescent="0.2">
      <c r="A761" s="83" t="s">
        <v>191</v>
      </c>
      <c r="B761" s="83">
        <v>3</v>
      </c>
      <c r="C761" s="84">
        <v>1767.01995754</v>
      </c>
      <c r="D761" s="84">
        <v>1754.9146457899999</v>
      </c>
      <c r="E761" s="84">
        <v>257.35338335</v>
      </c>
      <c r="F761" s="84">
        <v>257.35338335</v>
      </c>
    </row>
    <row r="762" spans="1:6" ht="12.75" customHeight="1" x14ac:dyDescent="0.2">
      <c r="A762" s="83" t="s">
        <v>191</v>
      </c>
      <c r="B762" s="83">
        <v>4</v>
      </c>
      <c r="C762" s="84">
        <v>1735.6380697699999</v>
      </c>
      <c r="D762" s="84">
        <v>1725.69216633</v>
      </c>
      <c r="E762" s="84">
        <v>253.06798749000001</v>
      </c>
      <c r="F762" s="84">
        <v>253.06798749000001</v>
      </c>
    </row>
    <row r="763" spans="1:6" ht="12.75" customHeight="1" x14ac:dyDescent="0.2">
      <c r="A763" s="83" t="s">
        <v>191</v>
      </c>
      <c r="B763" s="83">
        <v>5</v>
      </c>
      <c r="C763" s="84">
        <v>1742.91083282</v>
      </c>
      <c r="D763" s="84">
        <v>1738.69904079</v>
      </c>
      <c r="E763" s="84">
        <v>254.97540968000001</v>
      </c>
      <c r="F763" s="84">
        <v>254.97540968000001</v>
      </c>
    </row>
    <row r="764" spans="1:6" ht="12.75" customHeight="1" x14ac:dyDescent="0.2">
      <c r="A764" s="83" t="s">
        <v>191</v>
      </c>
      <c r="B764" s="83">
        <v>6</v>
      </c>
      <c r="C764" s="84">
        <v>1739.4685869699999</v>
      </c>
      <c r="D764" s="84">
        <v>1735.3733824200001</v>
      </c>
      <c r="E764" s="84">
        <v>254.48771106999999</v>
      </c>
      <c r="F764" s="84">
        <v>254.48771106999999</v>
      </c>
    </row>
    <row r="765" spans="1:6" ht="12.75" customHeight="1" x14ac:dyDescent="0.2">
      <c r="A765" s="83" t="s">
        <v>191</v>
      </c>
      <c r="B765" s="83">
        <v>7</v>
      </c>
      <c r="C765" s="84">
        <v>1596.39434293</v>
      </c>
      <c r="D765" s="84">
        <v>1584.1245810099999</v>
      </c>
      <c r="E765" s="84">
        <v>232.30749230000001</v>
      </c>
      <c r="F765" s="84">
        <v>232.30749230000001</v>
      </c>
    </row>
    <row r="766" spans="1:6" ht="12.75" customHeight="1" x14ac:dyDescent="0.2">
      <c r="A766" s="83" t="s">
        <v>191</v>
      </c>
      <c r="B766" s="83">
        <v>8</v>
      </c>
      <c r="C766" s="84">
        <v>1576.2320979599999</v>
      </c>
      <c r="D766" s="84">
        <v>1556.70525686</v>
      </c>
      <c r="E766" s="84">
        <v>228.28652417999999</v>
      </c>
      <c r="F766" s="84">
        <v>228.28652417999999</v>
      </c>
    </row>
    <row r="767" spans="1:6" ht="12.75" customHeight="1" x14ac:dyDescent="0.2">
      <c r="A767" s="83" t="s">
        <v>191</v>
      </c>
      <c r="B767" s="83">
        <v>9</v>
      </c>
      <c r="C767" s="84">
        <v>1509.4240327099999</v>
      </c>
      <c r="D767" s="84">
        <v>1496.90971541</v>
      </c>
      <c r="E767" s="84">
        <v>219.51767326999999</v>
      </c>
      <c r="F767" s="84">
        <v>219.51767326999999</v>
      </c>
    </row>
    <row r="768" spans="1:6" ht="12.75" customHeight="1" x14ac:dyDescent="0.2">
      <c r="A768" s="83" t="s">
        <v>191</v>
      </c>
      <c r="B768" s="83">
        <v>10</v>
      </c>
      <c r="C768" s="84">
        <v>1510.84870333</v>
      </c>
      <c r="D768" s="84">
        <v>1501.3423258099999</v>
      </c>
      <c r="E768" s="84">
        <v>220.16770332999999</v>
      </c>
      <c r="F768" s="84">
        <v>220.16770332999999</v>
      </c>
    </row>
    <row r="769" spans="1:6" ht="12.75" customHeight="1" x14ac:dyDescent="0.2">
      <c r="A769" s="83" t="s">
        <v>191</v>
      </c>
      <c r="B769" s="83">
        <v>11</v>
      </c>
      <c r="C769" s="84">
        <v>1497.10439449</v>
      </c>
      <c r="D769" s="84">
        <v>1488.01219133</v>
      </c>
      <c r="E769" s="84">
        <v>218.21287595000001</v>
      </c>
      <c r="F769" s="84">
        <v>218.21287595000001</v>
      </c>
    </row>
    <row r="770" spans="1:6" ht="12.75" customHeight="1" x14ac:dyDescent="0.2">
      <c r="A770" s="83" t="s">
        <v>191</v>
      </c>
      <c r="B770" s="83">
        <v>12</v>
      </c>
      <c r="C770" s="84">
        <v>1519.5724377700001</v>
      </c>
      <c r="D770" s="84">
        <v>1510.37149417</v>
      </c>
      <c r="E770" s="84">
        <v>221.49180591999999</v>
      </c>
      <c r="F770" s="84">
        <v>221.49180591999999</v>
      </c>
    </row>
    <row r="771" spans="1:6" ht="12.75" customHeight="1" x14ac:dyDescent="0.2">
      <c r="A771" s="83" t="s">
        <v>191</v>
      </c>
      <c r="B771" s="83">
        <v>13</v>
      </c>
      <c r="C771" s="84">
        <v>1544.96986849</v>
      </c>
      <c r="D771" s="84">
        <v>1535.0917569000001</v>
      </c>
      <c r="E771" s="84">
        <v>225.11696413999999</v>
      </c>
      <c r="F771" s="84">
        <v>225.11696413999999</v>
      </c>
    </row>
    <row r="772" spans="1:6" ht="12.75" customHeight="1" x14ac:dyDescent="0.2">
      <c r="A772" s="83" t="s">
        <v>191</v>
      </c>
      <c r="B772" s="83">
        <v>14</v>
      </c>
      <c r="C772" s="84">
        <v>1509.5195314299999</v>
      </c>
      <c r="D772" s="84">
        <v>1499.74239175</v>
      </c>
      <c r="E772" s="84">
        <v>219.93307741999999</v>
      </c>
      <c r="F772" s="84">
        <v>219.93307741999999</v>
      </c>
    </row>
    <row r="773" spans="1:6" ht="12.75" customHeight="1" x14ac:dyDescent="0.2">
      <c r="A773" s="83" t="s">
        <v>191</v>
      </c>
      <c r="B773" s="83">
        <v>15</v>
      </c>
      <c r="C773" s="84">
        <v>1542.3370703400001</v>
      </c>
      <c r="D773" s="84">
        <v>1530.3087370200001</v>
      </c>
      <c r="E773" s="84">
        <v>224.41554748999999</v>
      </c>
      <c r="F773" s="84">
        <v>224.41554748999999</v>
      </c>
    </row>
    <row r="774" spans="1:6" ht="12.75" customHeight="1" x14ac:dyDescent="0.2">
      <c r="A774" s="83" t="s">
        <v>191</v>
      </c>
      <c r="B774" s="83">
        <v>16</v>
      </c>
      <c r="C774" s="84">
        <v>1525.20596037</v>
      </c>
      <c r="D774" s="84">
        <v>1523.82228033</v>
      </c>
      <c r="E774" s="84">
        <v>223.46432654</v>
      </c>
      <c r="F774" s="84">
        <v>223.46432654</v>
      </c>
    </row>
    <row r="775" spans="1:6" ht="12.75" customHeight="1" x14ac:dyDescent="0.2">
      <c r="A775" s="83" t="s">
        <v>191</v>
      </c>
      <c r="B775" s="83">
        <v>17</v>
      </c>
      <c r="C775" s="84">
        <v>1534.76672818</v>
      </c>
      <c r="D775" s="84">
        <v>1522.49912982</v>
      </c>
      <c r="E775" s="84">
        <v>223.27029017999999</v>
      </c>
      <c r="F775" s="84">
        <v>223.27029017999999</v>
      </c>
    </row>
    <row r="776" spans="1:6" ht="12.75" customHeight="1" x14ac:dyDescent="0.2">
      <c r="A776" s="83" t="s">
        <v>191</v>
      </c>
      <c r="B776" s="83">
        <v>18</v>
      </c>
      <c r="C776" s="84">
        <v>1527.8661776199999</v>
      </c>
      <c r="D776" s="84">
        <v>1513.63009618</v>
      </c>
      <c r="E776" s="84">
        <v>221.96967090000001</v>
      </c>
      <c r="F776" s="84">
        <v>221.96967090000001</v>
      </c>
    </row>
    <row r="777" spans="1:6" ht="12.75" customHeight="1" x14ac:dyDescent="0.2">
      <c r="A777" s="83" t="s">
        <v>191</v>
      </c>
      <c r="B777" s="83">
        <v>19</v>
      </c>
      <c r="C777" s="84">
        <v>1502.5049507000001</v>
      </c>
      <c r="D777" s="84">
        <v>1471.5294866500001</v>
      </c>
      <c r="E777" s="84">
        <v>215.79573285000001</v>
      </c>
      <c r="F777" s="84">
        <v>215.79573285000001</v>
      </c>
    </row>
    <row r="778" spans="1:6" ht="12.75" customHeight="1" x14ac:dyDescent="0.2">
      <c r="A778" s="83" t="s">
        <v>191</v>
      </c>
      <c r="B778" s="83">
        <v>20</v>
      </c>
      <c r="C778" s="84">
        <v>1430.44053801</v>
      </c>
      <c r="D778" s="84">
        <v>1410.1602293399999</v>
      </c>
      <c r="E778" s="84">
        <v>206.79610084999999</v>
      </c>
      <c r="F778" s="84">
        <v>206.79610084999999</v>
      </c>
    </row>
    <row r="779" spans="1:6" ht="12.75" customHeight="1" x14ac:dyDescent="0.2">
      <c r="A779" s="83" t="s">
        <v>191</v>
      </c>
      <c r="B779" s="83">
        <v>21</v>
      </c>
      <c r="C779" s="84">
        <v>1402.80758885</v>
      </c>
      <c r="D779" s="84">
        <v>1384.2984424399999</v>
      </c>
      <c r="E779" s="84">
        <v>203.00354127</v>
      </c>
      <c r="F779" s="84">
        <v>203.00354127</v>
      </c>
    </row>
    <row r="780" spans="1:6" ht="12.75" customHeight="1" x14ac:dyDescent="0.2">
      <c r="A780" s="83" t="s">
        <v>191</v>
      </c>
      <c r="B780" s="83">
        <v>22</v>
      </c>
      <c r="C780" s="84">
        <v>1402.08410871</v>
      </c>
      <c r="D780" s="84">
        <v>1387.2266457600001</v>
      </c>
      <c r="E780" s="84">
        <v>203.43295420000001</v>
      </c>
      <c r="F780" s="84">
        <v>203.43295420000001</v>
      </c>
    </row>
    <row r="781" spans="1:6" ht="12.75" customHeight="1" x14ac:dyDescent="0.2">
      <c r="A781" s="83" t="s">
        <v>191</v>
      </c>
      <c r="B781" s="83">
        <v>23</v>
      </c>
      <c r="C781" s="84">
        <v>1453.4856431200001</v>
      </c>
      <c r="D781" s="84">
        <v>1438.25048081</v>
      </c>
      <c r="E781" s="84">
        <v>210.91545861</v>
      </c>
      <c r="F781" s="84">
        <v>210.91545861</v>
      </c>
    </row>
    <row r="782" spans="1:6" ht="12.75" customHeight="1" x14ac:dyDescent="0.2">
      <c r="A782" s="83" t="s">
        <v>191</v>
      </c>
      <c r="B782" s="83">
        <v>24</v>
      </c>
      <c r="C782" s="84">
        <v>1515.45420846</v>
      </c>
      <c r="D782" s="84">
        <v>1497.29754794</v>
      </c>
      <c r="E782" s="84">
        <v>219.57454783</v>
      </c>
      <c r="F782" s="84">
        <v>219.57454783</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2023-06-20T06:41:42Z</dcterms:modified>
</cp:coreProperties>
</file>