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73" i="28" l="1"/>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<sst xmlns="http://schemas.openxmlformats.org/spreadsheetml/2006/main" count="1034" uniqueCount="191">
  <si>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</si>
  <si>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</si>
  <si>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</si>
  <si>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</si>
  <si>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</si>
  <si>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</si>
  <si>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</si>
  <si>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</si>
  <si>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</si>
  <si>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</si>
  <si>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</si>
  <si>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</si>
  <si>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</si>
  <si>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</si>
  <si>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</si>
  <si>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</si>
  <si>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</si>
  <si>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</si>
  <si>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</si>
  <si>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</si>
  <si>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</si>
  <si>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</si>
  <si>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</si>
  <si>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</si>
  <si>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</si>
  <si>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</si>
  <si>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</si>
  <si>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</si>
  <si>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</si>
  <si>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</si>
  <si>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</si>
  <si>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</si>
  <si>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</si>
  <si>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</si>
  <si>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</si>
  <si>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</si>
  <si>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</si>
  <si>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</si>
  <si>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</si>
  <si>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</si>
  <si>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</si>
  <si>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</si>
  <si>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</si>
  <si>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</si>
  <si>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</si>
  <si>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</si>
  <si>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</si>
  <si>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</si>
  <si>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</si>
  <si>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</si>
  <si>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</si>
  <si>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</si>
  <si>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</si>
  <si>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</si>
  <si>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</si>
  <si>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</si>
  <si>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</si>
  <si>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</si>
  <si>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</si>
  <si>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</si>
  <si>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</si>
  <si>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</si>
  <si>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</si>
  <si>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</si>
  <si>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</si>
  <si>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</si>
  <si>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</si>
  <si>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</si>
  <si>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</si>
  <si>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</si>
  <si>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</si>
  <si>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</si>
  <si>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</si>
  <si>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</si>
  <si>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</si>
  <si>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</si>
  <si>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</si>
  <si>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</si>
  <si>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</si>
  <si>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</si>
  <si>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</si>
  <si>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</si>
  <si>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</si>
  <si>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</si>
  <si>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</si>
  <si>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</si>
  <si>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</si>
  <si>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</si>
  <si>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</si>
  <si>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</si>
  <si>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</si>
  <si>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</si>
  <si>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</si>
  <si>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</si>
  <si>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</si>
  <si>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</si>
  <si>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</si>
  <si>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</si>
  <si>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</si>
  <si>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</si>
  <si>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</si>
  <si>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</si>
  <si>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</si>
  <si>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</si>
  <si>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</si>
  <si>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</si>
  <si>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</si>
  <si>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</si>
  <si>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</si>
  <si>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</si>
  <si>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</si>
  <si>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</si>
  <si>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</si>
  <si>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</si>
  <si>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</si>
  <si>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</si>
  <si>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</si>
  <si>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</si>
  <si>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</si>
  <si>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</si>
  <si>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</si>
  <si>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</si>
  <si>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</si>
  <si>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</si>
  <si>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</si>
  <si>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</si>
  <si>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</si>
  <si>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</si>
  <si>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</si>
  <si>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</si>
  <si>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</si>
  <si>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</si>
  <si>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</si>
  <si>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</si>
  <si>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</si>
  <si>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</si>
  <si>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</si>
  <si>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</si>
  <si>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</si>
  <si>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</si>
  <si>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</si>
  <si>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</si>
  <si>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</si>
  <si>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</si>
  <si>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</si>
  <si>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</si>
  <si>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</si>
  <si>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</si>
  <si>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</si>
  <si>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</si>
  <si>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</si>
  <si>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</si>
  <si>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</si>
  <si>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</si>
  <si>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</si>
  <si>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</si>
  <si>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</si>
  <si>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</si>
  <si>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t>
  </si>
  <si>
    <t>2182,03</t>
  </si>
  <si>
    <t>ноябрь 2023 года</t>
  </si>
  <si>
    <t>01.11.2023</t>
  </si>
  <si>
    <t>02.11.2023</t>
  </si>
  <si>
    <t>03.11.2023</t>
  </si>
  <si>
    <t>04.11.2023</t>
  </si>
  <si>
    <t>05.11.2023</t>
  </si>
  <si>
    <t>06.11.2023</t>
  </si>
  <si>
    <t>07.11.2023</t>
  </si>
  <si>
    <t>08.11.2023</t>
  </si>
  <si>
    <t>09.11.2023</t>
  </si>
  <si>
    <t>10.11.2023</t>
  </si>
  <si>
    <t>11.11.2023</t>
  </si>
  <si>
    <t>12.11.2023</t>
  </si>
  <si>
    <t>13.11.2023</t>
  </si>
  <si>
    <t>14.11.2023</t>
  </si>
  <si>
    <t>15.11.2023</t>
  </si>
  <si>
    <t>16.11.2023</t>
  </si>
  <si>
    <t>17.11.2023</t>
  </si>
  <si>
    <t>18.11.2023</t>
  </si>
  <si>
    <t>19.11.2023</t>
  </si>
  <si>
    <t>20.11.2023</t>
  </si>
  <si>
    <t>21.11.2023</t>
  </si>
  <si>
    <t>22.11.2023</t>
  </si>
  <si>
    <t>23.11.2023</t>
  </si>
  <si>
    <t>24.11.2023</t>
  </si>
  <si>
    <t>25.11.2023</t>
  </si>
  <si>
    <t>26.11.2023</t>
  </si>
  <si>
    <t>27.11.2023</t>
  </si>
  <si>
    <t>28.11.2023</t>
  </si>
  <si>
    <t>29.11.2023</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</si>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</sst>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e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e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33617</xdr:colOff>
      <xdr:row>10</xdr:row>
      <xdr:rowOff>323850</xdr:rowOff>
    </xdr:from>
    <xdr:to>
      <xdr:col>2</xdr:col>
      <xdr:colOff>862292</xdr:colOff>
      <xdr:row>10</xdr:row>
      <xdr:rowOff>600075</xdr:rowOff>
    </xdr:to>
    <xdr:pic>
      <xdr:nvPicPr>
        <xdr:cNvPr id="17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176" y="23857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pic>
      <xdr:nvPicPr>
        <xdr:cNvPr id="18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28575</xdr:colOff>
      <xdr:row>26</xdr:row>
      <xdr:rowOff>104775</xdr:rowOff>
    </xdr:from>
    <xdr:to>
      <xdr:col>2</xdr:col>
      <xdr:colOff>742950</xdr:colOff>
      <xdr:row>26</xdr:row>
      <xdr:rowOff>304800</xdr:rowOff>
    </xdr:to>
    <xdr:pic>
      <xdr:nvPicPr>
        <xdr:cNvPr id="206"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15"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38"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0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5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2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7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7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4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2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2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2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2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6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123825</xdr:colOff>
          <xdr:row>20</xdr:row>
          <xdr:rowOff>171450</xdr:rowOff>
        </xdr:from>
        <xdr:to>
          <xdr:col>2</xdr:col>
          <xdr:colOff>1162050</xdr:colOff>
          <xdr:row>20</xdr:row>
          <xdr:rowOff>400050</xdr:rowOff>
        </xdr:to>
        <xdr:sp macro="" textlink="">
          <xdr:nvSpPr>
            <xdr:cNvPr id="1987" name="Object 963" hidden="1">
              <a:extLst>
                <a:ext uri="{63B3BB69-23CF-44E3-9099-C40C66FF867C}">
                  <a14:compatExt spid="_x0000_s19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21</xdr:row>
          <xdr:rowOff>190500</xdr:rowOff>
        </xdr:from>
        <xdr:to>
          <xdr:col>2</xdr:col>
          <xdr:colOff>1143000</xdr:colOff>
          <xdr:row>21</xdr:row>
          <xdr:rowOff>419100</xdr:rowOff>
        </xdr:to>
        <xdr:sp macro="" textlink="">
          <xdr:nvSpPr>
            <xdr:cNvPr id="1988" name="Object 964" hidden="1">
              <a:extLst>
                <a:ext uri="{63B3BB69-23CF-44E3-9099-C40C66FF867C}">
                  <a14:compatExt spid="_x0000_s19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22</xdr:row>
          <xdr:rowOff>133350</xdr:rowOff>
        </xdr:from>
        <xdr:to>
          <xdr:col>2</xdr:col>
          <xdr:colOff>1028700</xdr:colOff>
          <xdr:row>22</xdr:row>
          <xdr:rowOff>390525</xdr:rowOff>
        </xdr:to>
        <xdr:sp macro="" textlink="">
          <xdr:nvSpPr>
            <xdr:cNvPr id="1989" name="Object 965" hidden="1">
              <a:extLst>
                <a:ext uri="{63B3BB69-23CF-44E3-9099-C40C66FF867C}">
                  <a14:compatExt spid="_x0000_s19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114300</xdr:rowOff>
        </xdr:from>
        <xdr:to>
          <xdr:col>2</xdr:col>
          <xdr:colOff>1009650</xdr:colOff>
          <xdr:row>23</xdr:row>
          <xdr:rowOff>371475</xdr:rowOff>
        </xdr:to>
        <xdr:sp macro="" textlink="">
          <xdr:nvSpPr>
            <xdr:cNvPr id="1990" name="Object 966" hidden="1">
              <a:extLst>
                <a:ext uri="{63B3BB69-23CF-44E3-9099-C40C66FF867C}">
                  <a14:compatExt spid="_x0000_s19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37</xdr:row>
          <xdr:rowOff>28575</xdr:rowOff>
        </xdr:from>
        <xdr:to>
          <xdr:col>2</xdr:col>
          <xdr:colOff>1162050</xdr:colOff>
          <xdr:row>37</xdr:row>
          <xdr:rowOff>381000</xdr:rowOff>
        </xdr:to>
        <xdr:sp macro="" textlink="">
          <xdr:nvSpPr>
            <xdr:cNvPr id="1991" name="Object 967" hidden="1">
              <a:extLst>
                <a:ext uri="{63B3BB69-23CF-44E3-9099-C40C66FF867C}">
                  <a14:compatExt spid="_x0000_s19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37</xdr:row>
          <xdr:rowOff>38100</xdr:rowOff>
        </xdr:from>
        <xdr:to>
          <xdr:col>3</xdr:col>
          <xdr:colOff>1076325</xdr:colOff>
          <xdr:row>37</xdr:row>
          <xdr:rowOff>381000</xdr:rowOff>
        </xdr:to>
        <xdr:sp macro="" textlink="">
          <xdr:nvSpPr>
            <xdr:cNvPr id="1992" name="Object 968" hidden="1">
              <a:extLst>
                <a:ext uri="{63B3BB69-23CF-44E3-9099-C40C66FF867C}">
                  <a14:compatExt spid="_x0000_s19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37</xdr:row>
          <xdr:rowOff>38100</xdr:rowOff>
        </xdr:from>
        <xdr:to>
          <xdr:col>4</xdr:col>
          <xdr:colOff>1285875</xdr:colOff>
          <xdr:row>37</xdr:row>
          <xdr:rowOff>381000</xdr:rowOff>
        </xdr:to>
        <xdr:sp macro="" textlink="">
          <xdr:nvSpPr>
            <xdr:cNvPr id="1993" name="Object 969" hidden="1">
              <a:extLst>
                <a:ext uri="{63B3BB69-23CF-44E3-9099-C40C66FF867C}">
                  <a14:compatExt spid="_x0000_s19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504825</xdr:colOff>
          <xdr:row>37</xdr:row>
          <xdr:rowOff>47625</xdr:rowOff>
        </xdr:from>
        <xdr:to>
          <xdr:col>5</xdr:col>
          <xdr:colOff>1095375</xdr:colOff>
          <xdr:row>37</xdr:row>
          <xdr:rowOff>342900</xdr:rowOff>
        </xdr:to>
        <xdr:sp macro="" textlink="">
          <xdr:nvSpPr>
            <xdr:cNvPr id="1995" name="Object 971" hidden="1">
              <a:extLst>
                <a:ext uri="{63B3BB69-23CF-44E3-9099-C40C66FF867C}">
                  <a14:compatExt spid="_x0000_s19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7.wmf"/><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1.bin"/><Relationship Id="rId47" Type="http://schemas.openxmlformats.org/officeDocument/2006/relationships/image" Target="../media/image21.wmf"/><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6.bin"/><Relationship Id="rId37" Type="http://schemas.openxmlformats.org/officeDocument/2006/relationships/image" Target="../media/image16.wmf"/><Relationship Id="rId40" Type="http://schemas.openxmlformats.org/officeDocument/2006/relationships/oleObject" Target="../embeddings/oleObject20.bin"/><Relationship Id="rId45" Type="http://schemas.openxmlformats.org/officeDocument/2006/relationships/image" Target="../media/image20.e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8.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oleObject" Target="../embeddings/oleObject15.bin"/><Relationship Id="rId44" Type="http://schemas.openxmlformats.org/officeDocument/2006/relationships/oleObject" Target="../embeddings/oleObject22.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5.wmf"/><Relationship Id="rId43" Type="http://schemas.openxmlformats.org/officeDocument/2006/relationships/image" Target="../media/image19.e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4.wmf"/><Relationship Id="rId38" Type="http://schemas.openxmlformats.org/officeDocument/2006/relationships/oleObject" Target="../embeddings/oleObject19.bin"/><Relationship Id="rId46" Type="http://schemas.openxmlformats.org/officeDocument/2006/relationships/oleObject" Target="../embeddings/oleObject23.bin"/><Relationship Id="rId20" Type="http://schemas.openxmlformats.org/officeDocument/2006/relationships/oleObject" Target="../embeddings/oleObject9.bin"/><Relationship Id="rId41"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7" sqref="K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2764.49861298</v>
      </c>
      <c r="D7" s="4">
        <f>$F$12+'СЕТ СН'!G5+СВЦЭМ!$D$10+'СЕТ СН'!G11-'СЕТ СН'!G$18</f>
        <v>3622.7186129799998</v>
      </c>
      <c r="E7" s="4">
        <f>$F$12+'СЕТ СН'!H5+СВЦЭМ!$D$10+'СЕТ СН'!H11-'СЕТ СН'!H$18</f>
        <v>3780.5786129799999</v>
      </c>
      <c r="F7" s="4">
        <f>$F$12+'СЕТ СН'!I5+СВЦЭМ!$D$10+'СЕТ СН'!I11-'СЕТ СН'!I$18</f>
        <v>4297.1086129799996</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1618.6491305899999</v>
      </c>
      <c r="H12" s="2" t="s">
        <v>41</v>
      </c>
    </row>
    <row r="13" spans="1:8" ht="31.5" x14ac:dyDescent="0.25">
      <c r="A13" s="12">
        <v>2</v>
      </c>
      <c r="B13" s="107" t="s">
        <v>48</v>
      </c>
      <c r="C13" s="107"/>
      <c r="D13" s="107"/>
      <c r="E13" s="13" t="s">
        <v>22</v>
      </c>
      <c r="F13" s="11">
        <f>СВЦЭМ!$D$11</f>
        <v>1618.6491305899999</v>
      </c>
    </row>
    <row r="14" spans="1:8" ht="36" customHeight="1" x14ac:dyDescent="0.25">
      <c r="A14" s="12">
        <v>3</v>
      </c>
      <c r="B14" s="107" t="s">
        <v>49</v>
      </c>
      <c r="C14" s="107"/>
      <c r="D14" s="107"/>
      <c r="E14" s="13" t="s">
        <v>23</v>
      </c>
      <c r="F14" s="11">
        <f>СВЦЭМ!$D$12</f>
        <v>651123.8381937911</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1.0629999999999999</v>
      </c>
    </row>
    <row r="17" spans="1:6" ht="33" customHeight="1" x14ac:dyDescent="0.25">
      <c r="A17" s="12">
        <v>6</v>
      </c>
      <c r="B17" s="107" t="s">
        <v>53</v>
      </c>
      <c r="C17" s="107" t="s">
        <v>25</v>
      </c>
      <c r="D17" s="107" t="s">
        <v>6</v>
      </c>
      <c r="E17" s="13" t="s">
        <v>6</v>
      </c>
      <c r="F17" s="16">
        <f>SUM(F19:F23)</f>
        <v>1.0629999999999999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1.0629999999999999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793.37900000000002</v>
      </c>
    </row>
    <row r="26" spans="1:6" ht="30.75" customHeight="1" x14ac:dyDescent="0.25">
      <c r="A26" s="12">
        <v>9</v>
      </c>
      <c r="B26" s="107" t="s">
        <v>62</v>
      </c>
      <c r="C26" s="107" t="s">
        <v>27</v>
      </c>
      <c r="D26" s="107" t="s">
        <v>28</v>
      </c>
      <c r="E26" s="13" t="s">
        <v>61</v>
      </c>
      <c r="F26" s="16">
        <f>SUM(F28:F32)</f>
        <v>793.37900000000002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793.37900000000002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2833.9898542199999</v>
      </c>
      <c r="C9" s="4">
        <f>СВЦЭМ!$D$14+'СЕТ СН'!G5+СВЦЭМ!$D$10+'СЕТ СН'!G11-'СЕТ СН'!G$19</f>
        <v>3692.2098542200001</v>
      </c>
      <c r="D9" s="4">
        <f>СВЦЭМ!$D$14+'СЕТ СН'!H5+СВЦЭМ!$D$10+'СЕТ СН'!H11-'СЕТ СН'!H$19</f>
        <v>3850.0698542199998</v>
      </c>
      <c r="E9" s="4">
        <f>СВЦЭМ!$D$14+'СЕТ СН'!I5+СВЦЭМ!$D$10+'СЕТ СН'!I11-'СЕТ СН'!I$19</f>
        <v>4366.5998542199995</v>
      </c>
    </row>
    <row r="10" spans="1:6" x14ac:dyDescent="0.25">
      <c r="A10" s="26" t="s">
        <v>35</v>
      </c>
      <c r="B10" s="4">
        <f>СВЦЭМ!$D$15+'СЕТ СН'!F5+СВЦЭМ!$D$10+'СЕТ СН'!F11-'СЕТ СН'!F$19</f>
        <v>3620.8008977299996</v>
      </c>
      <c r="C10" s="4">
        <f>СВЦЭМ!$D$15+'СЕТ СН'!G5+СВЦЭМ!$D$10+'СЕТ СН'!G11-'СЕТ СН'!G$19</f>
        <v>4479.0208977299999</v>
      </c>
      <c r="D10" s="4">
        <f>СВЦЭМ!$D$15+'СЕТ СН'!H5+СВЦЭМ!$D$10+'СЕТ СН'!H11-'СЕТ СН'!H$19</f>
        <v>4636.8808977300005</v>
      </c>
      <c r="E10" s="4">
        <f>СВЦЭМ!$D$15+'СЕТ СН'!I5+СВЦЭМ!$D$10+'СЕТ СН'!I11-'СЕТ СН'!I$19</f>
        <v>5153.4108977299993</v>
      </c>
    </row>
    <row r="11" spans="1:6" x14ac:dyDescent="0.25">
      <c r="A11" s="26" t="s">
        <v>36</v>
      </c>
      <c r="B11" s="4">
        <f>СВЦЭМ!$D$16+'СЕТ СН'!F5+СВЦЭМ!$D$10+'СЕТ СН'!F11-'СЕТ СН'!F$19</f>
        <v>4959.6086954000002</v>
      </c>
      <c r="C11" s="4">
        <f>СВЦЭМ!$D$16+'СЕТ СН'!G5+СВЦЭМ!$D$10+'СЕТ СН'!G11-'СЕТ СН'!G$19</f>
        <v>5817.8286954000005</v>
      </c>
      <c r="D11" s="4">
        <f>СВЦЭМ!$D$16+'СЕТ СН'!H5+СВЦЭМ!$D$10+'СЕТ СН'!H11-'СЕТ СН'!H$19</f>
        <v>5975.6886954000001</v>
      </c>
      <c r="E11" s="4">
        <f>СВЦЭМ!$D$16+'СЕТ СН'!I5+СВЦЭМ!$D$10+'СЕТ СН'!I11-'СЕТ СН'!I$19</f>
        <v>6492.2186953999999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2833.9898542199999</v>
      </c>
      <c r="C16" s="28">
        <f>СВЦЭМ!$D$14+'СЕТ СН'!G5+СВЦЭМ!$D$10+'СЕТ СН'!G11-'СЕТ СН'!G$19</f>
        <v>3692.2098542200001</v>
      </c>
      <c r="D16" s="28">
        <f>СВЦЭМ!$D$14+'СЕТ СН'!H5+СВЦЭМ!$D$10+'СЕТ СН'!H11-'СЕТ СН'!H$19</f>
        <v>3850.0698542199998</v>
      </c>
      <c r="E16" s="28">
        <f>СВЦЭМ!$D$14+'СЕТ СН'!I5+СВЦЭМ!$D$10+'СЕТ СН'!I11-'СЕТ СН'!I$19</f>
        <v>4366.5998542199995</v>
      </c>
    </row>
    <row r="17" spans="1:5" x14ac:dyDescent="0.25">
      <c r="A17" s="26" t="s">
        <v>37</v>
      </c>
      <c r="B17" s="28">
        <f>СВЦЭМ!$D$17+'СЕТ СН'!F5+СВЦЭМ!$D$10+'СЕТ СН'!F11-'СЕТ СН'!F$19</f>
        <v>4059.6049482999997</v>
      </c>
      <c r="C17" s="28">
        <f>СВЦЭМ!$D$17+'СЕТ СН'!G5+СВЦЭМ!$D$10+'СЕТ СН'!G11-'СЕТ СН'!G$19</f>
        <v>4917.8249483</v>
      </c>
      <c r="D17" s="28">
        <f>СВЦЭМ!$D$17+'СЕТ СН'!H5+СВЦЭМ!$D$10+'СЕТ СН'!H11-'СЕТ СН'!H$19</f>
        <v>5075.6849482999996</v>
      </c>
      <c r="E17" s="28">
        <f>СВЦЭМ!$D$17+'СЕТ СН'!I5+СВЦЭМ!$D$10+'СЕТ СН'!I11-'СЕТ СН'!I$19</f>
        <v>5592.2149483000003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СН'!$F$12+СВЦЭМ!$D$10+'СЕТ СН'!$F$5-'СЕТ СН'!$F$20</f>
        <v>2970.4979242199997</v>
      </c>
      <c r="C12" s="36">
        <f>SUMIFS(СВЦЭМ!$C$39:$C$782,СВЦЭМ!$A$39:$A$782,$A12,СВЦЭМ!$B$39:$B$782,C$11)+'СЕТ СН'!$F$12+СВЦЭМ!$D$10+'СЕТ СН'!$F$5-'СЕТ СН'!$F$20</f>
        <v>2906.8043080100001</v>
      </c>
      <c r="D12" s="36">
        <f>SUMIFS(СВЦЭМ!$C$39:$C$782,СВЦЭМ!$A$39:$A$782,$A12,СВЦЭМ!$B$39:$B$782,D$11)+'СЕТ СН'!$F$12+СВЦЭМ!$D$10+'СЕТ СН'!$F$5-'СЕТ СН'!$F$20</f>
        <v>2980.9620493800003</v>
      </c>
      <c r="E12" s="36">
        <f>SUMIFS(СВЦЭМ!$C$39:$C$782,СВЦЭМ!$A$39:$A$782,$A12,СВЦЭМ!$B$39:$B$782,E$11)+'СЕТ СН'!$F$12+СВЦЭМ!$D$10+'СЕТ СН'!$F$5-'СЕТ СН'!$F$20</f>
        <v>2968.0039949399998</v>
      </c>
      <c r="F12" s="36">
        <f>SUMIFS(СВЦЭМ!$C$39:$C$782,СВЦЭМ!$A$39:$A$782,$A12,СВЦЭМ!$B$39:$B$782,F$11)+'СЕТ СН'!$F$12+СВЦЭМ!$D$10+'СЕТ СН'!$F$5-'СЕТ СН'!$F$20</f>
        <v>2977.4323994799997</v>
      </c>
      <c r="G12" s="36">
        <f>SUMIFS(СВЦЭМ!$C$39:$C$782,СВЦЭМ!$A$39:$A$782,$A12,СВЦЭМ!$B$39:$B$782,G$11)+'СЕТ СН'!$F$12+СВЦЭМ!$D$10+'СЕТ СН'!$F$5-'СЕТ СН'!$F$20</f>
        <v>2976.9237417599998</v>
      </c>
      <c r="H12" s="36">
        <f>SUMIFS(СВЦЭМ!$C$39:$C$782,СВЦЭМ!$A$39:$A$782,$A12,СВЦЭМ!$B$39:$B$782,H$11)+'СЕТ СН'!$F$12+СВЦЭМ!$D$10+'СЕТ СН'!$F$5-'СЕТ СН'!$F$20</f>
        <v>2909.6249241200003</v>
      </c>
      <c r="I12" s="36">
        <f>SUMIFS(СВЦЭМ!$C$39:$C$782,СВЦЭМ!$A$39:$A$782,$A12,СВЦЭМ!$B$39:$B$782,I$11)+'СЕТ СН'!$F$12+СВЦЭМ!$D$10+'СЕТ СН'!$F$5-'СЕТ СН'!$F$20</f>
        <v>2845.63553318</v>
      </c>
      <c r="J12" s="36">
        <f>SUMIFS(СВЦЭМ!$C$39:$C$782,СВЦЭМ!$A$39:$A$782,$A12,СВЦЭМ!$B$39:$B$782,J$11)+'СЕТ СН'!$F$12+СВЦЭМ!$D$10+'СЕТ СН'!$F$5-'СЕТ СН'!$F$20</f>
        <v>2810.8991797500003</v>
      </c>
      <c r="K12" s="36">
        <f>SUMIFS(СВЦЭМ!$C$39:$C$782,СВЦЭМ!$A$39:$A$782,$A12,СВЦЭМ!$B$39:$B$782,K$11)+'СЕТ СН'!$F$12+СВЦЭМ!$D$10+'СЕТ СН'!$F$5-'СЕТ СН'!$F$20</f>
        <v>2775.5310979800001</v>
      </c>
      <c r="L12" s="36">
        <f>SUMIFS(СВЦЭМ!$C$39:$C$782,СВЦЭМ!$A$39:$A$782,$A12,СВЦЭМ!$B$39:$B$782,L$11)+'СЕТ СН'!$F$12+СВЦЭМ!$D$10+'СЕТ СН'!$F$5-'СЕТ СН'!$F$20</f>
        <v>2789.2626660699998</v>
      </c>
      <c r="M12" s="36">
        <f>SUMIFS(СВЦЭМ!$C$39:$C$782,СВЦЭМ!$A$39:$A$782,$A12,СВЦЭМ!$B$39:$B$782,M$11)+'СЕТ СН'!$F$12+СВЦЭМ!$D$10+'СЕТ СН'!$F$5-'СЕТ СН'!$F$20</f>
        <v>2782.2696920899998</v>
      </c>
      <c r="N12" s="36">
        <f>SUMIFS(СВЦЭМ!$C$39:$C$782,СВЦЭМ!$A$39:$A$782,$A12,СВЦЭМ!$B$39:$B$782,N$11)+'СЕТ СН'!$F$12+СВЦЭМ!$D$10+'СЕТ СН'!$F$5-'СЕТ СН'!$F$20</f>
        <v>2797.93621841</v>
      </c>
      <c r="O12" s="36">
        <f>SUMIFS(СВЦЭМ!$C$39:$C$782,СВЦЭМ!$A$39:$A$782,$A12,СВЦЭМ!$B$39:$B$782,O$11)+'СЕТ СН'!$F$12+СВЦЭМ!$D$10+'СЕТ СН'!$F$5-'СЕТ СН'!$F$20</f>
        <v>2800.9447067600004</v>
      </c>
      <c r="P12" s="36">
        <f>SUMIFS(СВЦЭМ!$C$39:$C$782,СВЦЭМ!$A$39:$A$782,$A12,СВЦЭМ!$B$39:$B$782,P$11)+'СЕТ СН'!$F$12+СВЦЭМ!$D$10+'СЕТ СН'!$F$5-'СЕТ СН'!$F$20</f>
        <v>2806.9946872199998</v>
      </c>
      <c r="Q12" s="36">
        <f>SUMIFS(СВЦЭМ!$C$39:$C$782,СВЦЭМ!$A$39:$A$782,$A12,СВЦЭМ!$B$39:$B$782,Q$11)+'СЕТ СН'!$F$12+СВЦЭМ!$D$10+'СЕТ СН'!$F$5-'СЕТ СН'!$F$20</f>
        <v>2816.8865950899999</v>
      </c>
      <c r="R12" s="36">
        <f>SUMIFS(СВЦЭМ!$C$39:$C$782,СВЦЭМ!$A$39:$A$782,$A12,СВЦЭМ!$B$39:$B$782,R$11)+'СЕТ СН'!$F$12+СВЦЭМ!$D$10+'СЕТ СН'!$F$5-'СЕТ СН'!$F$20</f>
        <v>2819.8520342700003</v>
      </c>
      <c r="S12" s="36">
        <f>SUMIFS(СВЦЭМ!$C$39:$C$782,СВЦЭМ!$A$39:$A$782,$A12,СВЦЭМ!$B$39:$B$782,S$11)+'СЕТ СН'!$F$12+СВЦЭМ!$D$10+'СЕТ СН'!$F$5-'СЕТ СН'!$F$20</f>
        <v>2795.2606276900001</v>
      </c>
      <c r="T12" s="36">
        <f>SUMIFS(СВЦЭМ!$C$39:$C$782,СВЦЭМ!$A$39:$A$782,$A12,СВЦЭМ!$B$39:$B$782,T$11)+'СЕТ СН'!$F$12+СВЦЭМ!$D$10+'СЕТ СН'!$F$5-'СЕТ СН'!$F$20</f>
        <v>2740.1171542800002</v>
      </c>
      <c r="U12" s="36">
        <f>SUMIFS(СВЦЭМ!$C$39:$C$782,СВЦЭМ!$A$39:$A$782,$A12,СВЦЭМ!$B$39:$B$782,U$11)+'СЕТ СН'!$F$12+СВЦЭМ!$D$10+'СЕТ СН'!$F$5-'СЕТ СН'!$F$20</f>
        <v>2719.9480975500001</v>
      </c>
      <c r="V12" s="36">
        <f>SUMIFS(СВЦЭМ!$C$39:$C$782,СВЦЭМ!$A$39:$A$782,$A12,СВЦЭМ!$B$39:$B$782,V$11)+'СЕТ СН'!$F$12+СВЦЭМ!$D$10+'СЕТ СН'!$F$5-'СЕТ СН'!$F$20</f>
        <v>2743.0661889000003</v>
      </c>
      <c r="W12" s="36">
        <f>SUMIFS(СВЦЭМ!$C$39:$C$782,СВЦЭМ!$A$39:$A$782,$A12,СВЦЭМ!$B$39:$B$782,W$11)+'СЕТ СН'!$F$12+СВЦЭМ!$D$10+'СЕТ СН'!$F$5-'СЕТ СН'!$F$20</f>
        <v>2753.26517147</v>
      </c>
      <c r="X12" s="36">
        <f>SUMIFS(СВЦЭМ!$C$39:$C$782,СВЦЭМ!$A$39:$A$782,$A12,СВЦЭМ!$B$39:$B$782,X$11)+'СЕТ СН'!$F$12+СВЦЭМ!$D$10+'СЕТ СН'!$F$5-'СЕТ СН'!$F$20</f>
        <v>2792.6912222999999</v>
      </c>
      <c r="Y12" s="36">
        <f>SUMIFS(СВЦЭМ!$C$39:$C$782,СВЦЭМ!$A$39:$A$782,$A12,СВЦЭМ!$B$39:$B$782,Y$11)+'СЕТ СН'!$F$12+СВЦЭМ!$D$10+'СЕТ СН'!$F$5-'СЕТ СН'!$F$20</f>
        <v>2835.9886601500002</v>
      </c>
      <c r="AA12" s="37"/>
    </row>
    <row r="13" spans="1:27" ht="15.75" x14ac:dyDescent="0.2">
      <c r="A13" s="35">
        <f>A12+1</f>
        <v>45232</v>
      </c>
      <c r="B13" s="36">
        <f>SUMIFS(СВЦЭМ!$C$39:$C$782,СВЦЭМ!$A$39:$A$782,$A13,СВЦЭМ!$B$39:$B$782,B$11)+'СЕТ СН'!$F$12+СВЦЭМ!$D$10+'СЕТ СН'!$F$5-'СЕТ СН'!$F$20</f>
        <v>2833.9594127800001</v>
      </c>
      <c r="C13" s="36">
        <f>SUMIFS(СВЦЭМ!$C$39:$C$782,СВЦЭМ!$A$39:$A$782,$A13,СВЦЭМ!$B$39:$B$782,C$11)+'СЕТ СН'!$F$12+СВЦЭМ!$D$10+'СЕТ СН'!$F$5-'СЕТ СН'!$F$20</f>
        <v>2882.7341672900002</v>
      </c>
      <c r="D13" s="36">
        <f>SUMIFS(СВЦЭМ!$C$39:$C$782,СВЦЭМ!$A$39:$A$782,$A13,СВЦЭМ!$B$39:$B$782,D$11)+'СЕТ СН'!$F$12+СВЦЭМ!$D$10+'СЕТ СН'!$F$5-'СЕТ СН'!$F$20</f>
        <v>2940.0762257900001</v>
      </c>
      <c r="E13" s="36">
        <f>SUMIFS(СВЦЭМ!$C$39:$C$782,СВЦЭМ!$A$39:$A$782,$A13,СВЦЭМ!$B$39:$B$782,E$11)+'СЕТ СН'!$F$12+СВЦЭМ!$D$10+'СЕТ СН'!$F$5-'СЕТ СН'!$F$20</f>
        <v>2934.7854019699998</v>
      </c>
      <c r="F13" s="36">
        <f>SUMIFS(СВЦЭМ!$C$39:$C$782,СВЦЭМ!$A$39:$A$782,$A13,СВЦЭМ!$B$39:$B$782,F$11)+'СЕТ СН'!$F$12+СВЦЭМ!$D$10+'СЕТ СН'!$F$5-'СЕТ СН'!$F$20</f>
        <v>2929.6814140799997</v>
      </c>
      <c r="G13" s="36">
        <f>SUMIFS(СВЦЭМ!$C$39:$C$782,СВЦЭМ!$A$39:$A$782,$A13,СВЦЭМ!$B$39:$B$782,G$11)+'СЕТ СН'!$F$12+СВЦЭМ!$D$10+'СЕТ СН'!$F$5-'СЕТ СН'!$F$20</f>
        <v>2920.0501155900001</v>
      </c>
      <c r="H13" s="36">
        <f>SUMIFS(СВЦЭМ!$C$39:$C$782,СВЦЭМ!$A$39:$A$782,$A13,СВЦЭМ!$B$39:$B$782,H$11)+'СЕТ СН'!$F$12+СВЦЭМ!$D$10+'СЕТ СН'!$F$5-'СЕТ СН'!$F$20</f>
        <v>2857.3076018000002</v>
      </c>
      <c r="I13" s="36">
        <f>SUMIFS(СВЦЭМ!$C$39:$C$782,СВЦЭМ!$A$39:$A$782,$A13,СВЦЭМ!$B$39:$B$782,I$11)+'СЕТ СН'!$F$12+СВЦЭМ!$D$10+'СЕТ СН'!$F$5-'СЕТ СН'!$F$20</f>
        <v>2780.7065586500003</v>
      </c>
      <c r="J13" s="36">
        <f>SUMIFS(СВЦЭМ!$C$39:$C$782,СВЦЭМ!$A$39:$A$782,$A13,СВЦЭМ!$B$39:$B$782,J$11)+'СЕТ СН'!$F$12+СВЦЭМ!$D$10+'СЕТ СН'!$F$5-'СЕТ СН'!$F$20</f>
        <v>2733.5339334499999</v>
      </c>
      <c r="K13" s="36">
        <f>SUMIFS(СВЦЭМ!$C$39:$C$782,СВЦЭМ!$A$39:$A$782,$A13,СВЦЭМ!$B$39:$B$782,K$11)+'СЕТ СН'!$F$12+СВЦЭМ!$D$10+'СЕТ СН'!$F$5-'СЕТ СН'!$F$20</f>
        <v>2690.4134617600002</v>
      </c>
      <c r="L13" s="36">
        <f>SUMIFS(СВЦЭМ!$C$39:$C$782,СВЦЭМ!$A$39:$A$782,$A13,СВЦЭМ!$B$39:$B$782,L$11)+'СЕТ СН'!$F$12+СВЦЭМ!$D$10+'СЕТ СН'!$F$5-'СЕТ СН'!$F$20</f>
        <v>2693.7328433499997</v>
      </c>
      <c r="M13" s="36">
        <f>SUMIFS(СВЦЭМ!$C$39:$C$782,СВЦЭМ!$A$39:$A$782,$A13,СВЦЭМ!$B$39:$B$782,M$11)+'СЕТ СН'!$F$12+СВЦЭМ!$D$10+'СЕТ СН'!$F$5-'СЕТ СН'!$F$20</f>
        <v>2704.3754563699999</v>
      </c>
      <c r="N13" s="36">
        <f>SUMIFS(СВЦЭМ!$C$39:$C$782,СВЦЭМ!$A$39:$A$782,$A13,СВЦЭМ!$B$39:$B$782,N$11)+'СЕТ СН'!$F$12+СВЦЭМ!$D$10+'СЕТ СН'!$F$5-'СЕТ СН'!$F$20</f>
        <v>2737.8868185800002</v>
      </c>
      <c r="O13" s="36">
        <f>SUMIFS(СВЦЭМ!$C$39:$C$782,СВЦЭМ!$A$39:$A$782,$A13,СВЦЭМ!$B$39:$B$782,O$11)+'СЕТ СН'!$F$12+СВЦЭМ!$D$10+'СЕТ СН'!$F$5-'СЕТ СН'!$F$20</f>
        <v>2733.65593919</v>
      </c>
      <c r="P13" s="36">
        <f>SUMIFS(СВЦЭМ!$C$39:$C$782,СВЦЭМ!$A$39:$A$782,$A13,СВЦЭМ!$B$39:$B$782,P$11)+'СЕТ СН'!$F$12+СВЦЭМ!$D$10+'СЕТ СН'!$F$5-'СЕТ СН'!$F$20</f>
        <v>2738.6077138400001</v>
      </c>
      <c r="Q13" s="36">
        <f>SUMIFS(СВЦЭМ!$C$39:$C$782,СВЦЭМ!$A$39:$A$782,$A13,СВЦЭМ!$B$39:$B$782,Q$11)+'СЕТ СН'!$F$12+СВЦЭМ!$D$10+'СЕТ СН'!$F$5-'СЕТ СН'!$F$20</f>
        <v>2749.5106288900001</v>
      </c>
      <c r="R13" s="36">
        <f>SUMIFS(СВЦЭМ!$C$39:$C$782,СВЦЭМ!$A$39:$A$782,$A13,СВЦЭМ!$B$39:$B$782,R$11)+'СЕТ СН'!$F$12+СВЦЭМ!$D$10+'СЕТ СН'!$F$5-'СЕТ СН'!$F$20</f>
        <v>2745.85173136</v>
      </c>
      <c r="S13" s="36">
        <f>SUMIFS(СВЦЭМ!$C$39:$C$782,СВЦЭМ!$A$39:$A$782,$A13,СВЦЭМ!$B$39:$B$782,S$11)+'СЕТ СН'!$F$12+СВЦЭМ!$D$10+'СЕТ СН'!$F$5-'СЕТ СН'!$F$20</f>
        <v>2723.40969253</v>
      </c>
      <c r="T13" s="36">
        <f>SUMIFS(СВЦЭМ!$C$39:$C$782,СВЦЭМ!$A$39:$A$782,$A13,СВЦЭМ!$B$39:$B$782,T$11)+'СЕТ СН'!$F$12+СВЦЭМ!$D$10+'СЕТ СН'!$F$5-'СЕТ СН'!$F$20</f>
        <v>2667.3104633399998</v>
      </c>
      <c r="U13" s="36">
        <f>SUMIFS(СВЦЭМ!$C$39:$C$782,СВЦЭМ!$A$39:$A$782,$A13,СВЦЭМ!$B$39:$B$782,U$11)+'СЕТ СН'!$F$12+СВЦЭМ!$D$10+'СЕТ СН'!$F$5-'СЕТ СН'!$F$20</f>
        <v>2649.6971865800001</v>
      </c>
      <c r="V13" s="36">
        <f>SUMIFS(СВЦЭМ!$C$39:$C$782,СВЦЭМ!$A$39:$A$782,$A13,СВЦЭМ!$B$39:$B$782,V$11)+'СЕТ СН'!$F$12+СВЦЭМ!$D$10+'СЕТ СН'!$F$5-'СЕТ СН'!$F$20</f>
        <v>2666.40586656</v>
      </c>
      <c r="W13" s="36">
        <f>SUMIFS(СВЦЭМ!$C$39:$C$782,СВЦЭМ!$A$39:$A$782,$A13,СВЦЭМ!$B$39:$B$782,W$11)+'СЕТ СН'!$F$12+СВЦЭМ!$D$10+'СЕТ СН'!$F$5-'СЕТ СН'!$F$20</f>
        <v>2690.6305362600001</v>
      </c>
      <c r="X13" s="36">
        <f>SUMIFS(СВЦЭМ!$C$39:$C$782,СВЦЭМ!$A$39:$A$782,$A13,СВЦЭМ!$B$39:$B$782,X$11)+'СЕТ СН'!$F$12+СВЦЭМ!$D$10+'СЕТ СН'!$F$5-'СЕТ СН'!$F$20</f>
        <v>2732.8673635499999</v>
      </c>
      <c r="Y13" s="36">
        <f>SUMIFS(СВЦЭМ!$C$39:$C$782,СВЦЭМ!$A$39:$A$782,$A13,СВЦЭМ!$B$39:$B$782,Y$11)+'СЕТ СН'!$F$12+СВЦЭМ!$D$10+'СЕТ СН'!$F$5-'СЕТ СН'!$F$20</f>
        <v>2785.7174569999997</v>
      </c>
    </row>
    <row r="14" spans="1:27" ht="15.75" x14ac:dyDescent="0.2">
      <c r="A14" s="35">
        <f t="shared" ref="A14:A41" si="0">A13+1</f>
        <v>45233</v>
      </c>
      <c r="B14" s="36">
        <f>SUMIFS(СВЦЭМ!$C$39:$C$782,СВЦЭМ!$A$39:$A$782,$A14,СВЦЭМ!$B$39:$B$782,B$11)+'СЕТ СН'!$F$12+СВЦЭМ!$D$10+'СЕТ СН'!$F$5-'СЕТ СН'!$F$20</f>
        <v>2819.3574587499998</v>
      </c>
      <c r="C14" s="36">
        <f>SUMIFS(СВЦЭМ!$C$39:$C$782,СВЦЭМ!$A$39:$A$782,$A14,СВЦЭМ!$B$39:$B$782,C$11)+'СЕТ СН'!$F$12+СВЦЭМ!$D$10+'СЕТ СН'!$F$5-'СЕТ СН'!$F$20</f>
        <v>2868.4654247600001</v>
      </c>
      <c r="D14" s="36">
        <f>SUMIFS(СВЦЭМ!$C$39:$C$782,СВЦЭМ!$A$39:$A$782,$A14,СВЦЭМ!$B$39:$B$782,D$11)+'СЕТ СН'!$F$12+СВЦЭМ!$D$10+'СЕТ СН'!$F$5-'СЕТ СН'!$F$20</f>
        <v>2895.2084514200001</v>
      </c>
      <c r="E14" s="36">
        <f>SUMIFS(СВЦЭМ!$C$39:$C$782,СВЦЭМ!$A$39:$A$782,$A14,СВЦЭМ!$B$39:$B$782,E$11)+'СЕТ СН'!$F$12+СВЦЭМ!$D$10+'СЕТ СН'!$F$5-'СЕТ СН'!$F$20</f>
        <v>2923.5316693200002</v>
      </c>
      <c r="F14" s="36">
        <f>SUMIFS(СВЦЭМ!$C$39:$C$782,СВЦЭМ!$A$39:$A$782,$A14,СВЦЭМ!$B$39:$B$782,F$11)+'СЕТ СН'!$F$12+СВЦЭМ!$D$10+'СЕТ СН'!$F$5-'СЕТ СН'!$F$20</f>
        <v>2940.1094793900002</v>
      </c>
      <c r="G14" s="36">
        <f>SUMIFS(СВЦЭМ!$C$39:$C$782,СВЦЭМ!$A$39:$A$782,$A14,СВЦЭМ!$B$39:$B$782,G$11)+'СЕТ СН'!$F$12+СВЦЭМ!$D$10+'СЕТ СН'!$F$5-'СЕТ СН'!$F$20</f>
        <v>2927.2632140599999</v>
      </c>
      <c r="H14" s="36">
        <f>SUMIFS(СВЦЭМ!$C$39:$C$782,СВЦЭМ!$A$39:$A$782,$A14,СВЦЭМ!$B$39:$B$782,H$11)+'СЕТ СН'!$F$12+СВЦЭМ!$D$10+'СЕТ СН'!$F$5-'СЕТ СН'!$F$20</f>
        <v>2864.99249147</v>
      </c>
      <c r="I14" s="36">
        <f>SUMIFS(СВЦЭМ!$C$39:$C$782,СВЦЭМ!$A$39:$A$782,$A14,СВЦЭМ!$B$39:$B$782,I$11)+'СЕТ СН'!$F$12+СВЦЭМ!$D$10+'СЕТ СН'!$F$5-'СЕТ СН'!$F$20</f>
        <v>2799.2140617499999</v>
      </c>
      <c r="J14" s="36">
        <f>SUMIFS(СВЦЭМ!$C$39:$C$782,СВЦЭМ!$A$39:$A$782,$A14,СВЦЭМ!$B$39:$B$782,J$11)+'СЕТ СН'!$F$12+СВЦЭМ!$D$10+'СЕТ СН'!$F$5-'СЕТ СН'!$F$20</f>
        <v>2766.3900743100003</v>
      </c>
      <c r="K14" s="36">
        <f>SUMIFS(СВЦЭМ!$C$39:$C$782,СВЦЭМ!$A$39:$A$782,$A14,СВЦЭМ!$B$39:$B$782,K$11)+'СЕТ СН'!$F$12+СВЦЭМ!$D$10+'СЕТ СН'!$F$5-'СЕТ СН'!$F$20</f>
        <v>2728.3559609399999</v>
      </c>
      <c r="L14" s="36">
        <f>SUMIFS(СВЦЭМ!$C$39:$C$782,СВЦЭМ!$A$39:$A$782,$A14,СВЦЭМ!$B$39:$B$782,L$11)+'СЕТ СН'!$F$12+СВЦЭМ!$D$10+'СЕТ СН'!$F$5-'СЕТ СН'!$F$20</f>
        <v>2744.9157512700003</v>
      </c>
      <c r="M14" s="36">
        <f>SUMIFS(СВЦЭМ!$C$39:$C$782,СВЦЭМ!$A$39:$A$782,$A14,СВЦЭМ!$B$39:$B$782,M$11)+'СЕТ СН'!$F$12+СВЦЭМ!$D$10+'СЕТ СН'!$F$5-'СЕТ СН'!$F$20</f>
        <v>2755.4931327599998</v>
      </c>
      <c r="N14" s="36">
        <f>SUMIFS(СВЦЭМ!$C$39:$C$782,СВЦЭМ!$A$39:$A$782,$A14,СВЦЭМ!$B$39:$B$782,N$11)+'СЕТ СН'!$F$12+СВЦЭМ!$D$10+'СЕТ СН'!$F$5-'СЕТ СН'!$F$20</f>
        <v>2787.26835446</v>
      </c>
      <c r="O14" s="36">
        <f>SUMIFS(СВЦЭМ!$C$39:$C$782,СВЦЭМ!$A$39:$A$782,$A14,СВЦЭМ!$B$39:$B$782,O$11)+'СЕТ СН'!$F$12+СВЦЭМ!$D$10+'СЕТ СН'!$F$5-'СЕТ СН'!$F$20</f>
        <v>2773.03634543</v>
      </c>
      <c r="P14" s="36">
        <f>SUMIFS(СВЦЭМ!$C$39:$C$782,СВЦЭМ!$A$39:$A$782,$A14,СВЦЭМ!$B$39:$B$782,P$11)+'СЕТ СН'!$F$12+СВЦЭМ!$D$10+'СЕТ СН'!$F$5-'СЕТ СН'!$F$20</f>
        <v>2772.3344272200002</v>
      </c>
      <c r="Q14" s="36">
        <f>SUMIFS(СВЦЭМ!$C$39:$C$782,СВЦЭМ!$A$39:$A$782,$A14,СВЦЭМ!$B$39:$B$782,Q$11)+'СЕТ СН'!$F$12+СВЦЭМ!$D$10+'СЕТ СН'!$F$5-'СЕТ СН'!$F$20</f>
        <v>2776.8492722199999</v>
      </c>
      <c r="R14" s="36">
        <f>SUMIFS(СВЦЭМ!$C$39:$C$782,СВЦЭМ!$A$39:$A$782,$A14,СВЦЭМ!$B$39:$B$782,R$11)+'СЕТ СН'!$F$12+СВЦЭМ!$D$10+'СЕТ СН'!$F$5-'СЕТ СН'!$F$20</f>
        <v>2776.17869767</v>
      </c>
      <c r="S14" s="36">
        <f>SUMIFS(СВЦЭМ!$C$39:$C$782,СВЦЭМ!$A$39:$A$782,$A14,СВЦЭМ!$B$39:$B$782,S$11)+'СЕТ СН'!$F$12+СВЦЭМ!$D$10+'СЕТ СН'!$F$5-'СЕТ СН'!$F$20</f>
        <v>2746.1869259800001</v>
      </c>
      <c r="T14" s="36">
        <f>SUMIFS(СВЦЭМ!$C$39:$C$782,СВЦЭМ!$A$39:$A$782,$A14,СВЦЭМ!$B$39:$B$782,T$11)+'СЕТ СН'!$F$12+СВЦЭМ!$D$10+'СЕТ СН'!$F$5-'СЕТ СН'!$F$20</f>
        <v>2690.4110108899999</v>
      </c>
      <c r="U14" s="36">
        <f>SUMIFS(СВЦЭМ!$C$39:$C$782,СВЦЭМ!$A$39:$A$782,$A14,СВЦЭМ!$B$39:$B$782,U$11)+'СЕТ СН'!$F$12+СВЦЭМ!$D$10+'СЕТ СН'!$F$5-'СЕТ СН'!$F$20</f>
        <v>2665.1244014499998</v>
      </c>
      <c r="V14" s="36">
        <f>SUMIFS(СВЦЭМ!$C$39:$C$782,СВЦЭМ!$A$39:$A$782,$A14,СВЦЭМ!$B$39:$B$782,V$11)+'СЕТ СН'!$F$12+СВЦЭМ!$D$10+'СЕТ СН'!$F$5-'СЕТ СН'!$F$20</f>
        <v>2689.6984668599998</v>
      </c>
      <c r="W14" s="36">
        <f>SUMIFS(СВЦЭМ!$C$39:$C$782,СВЦЭМ!$A$39:$A$782,$A14,СВЦЭМ!$B$39:$B$782,W$11)+'СЕТ СН'!$F$12+СВЦЭМ!$D$10+'СЕТ СН'!$F$5-'СЕТ СН'!$F$20</f>
        <v>2699.7300255700002</v>
      </c>
      <c r="X14" s="36">
        <f>SUMIFS(СВЦЭМ!$C$39:$C$782,СВЦЭМ!$A$39:$A$782,$A14,СВЦЭМ!$B$39:$B$782,X$11)+'СЕТ СН'!$F$12+СВЦЭМ!$D$10+'СЕТ СН'!$F$5-'СЕТ СН'!$F$20</f>
        <v>2745.4831062200001</v>
      </c>
      <c r="Y14" s="36">
        <f>SUMIFS(СВЦЭМ!$C$39:$C$782,СВЦЭМ!$A$39:$A$782,$A14,СВЦЭМ!$B$39:$B$782,Y$11)+'СЕТ СН'!$F$12+СВЦЭМ!$D$10+'СЕТ СН'!$F$5-'СЕТ СН'!$F$20</f>
        <v>2854.9192076899999</v>
      </c>
    </row>
    <row r="15" spans="1:27" ht="15.75" x14ac:dyDescent="0.2">
      <c r="A15" s="35">
        <f t="shared" si="0"/>
        <v>45234</v>
      </c>
      <c r="B15" s="36">
        <f>SUMIFS(СВЦЭМ!$C$39:$C$782,СВЦЭМ!$A$39:$A$782,$A15,СВЦЭМ!$B$39:$B$782,B$11)+'СЕТ СН'!$F$12+СВЦЭМ!$D$10+'СЕТ СН'!$F$5-'СЕТ СН'!$F$20</f>
        <v>2681.1819914400003</v>
      </c>
      <c r="C15" s="36">
        <f>SUMIFS(СВЦЭМ!$C$39:$C$782,СВЦЭМ!$A$39:$A$782,$A15,СВЦЭМ!$B$39:$B$782,C$11)+'СЕТ СН'!$F$12+СВЦЭМ!$D$10+'СЕТ СН'!$F$5-'СЕТ СН'!$F$20</f>
        <v>2737.58634781</v>
      </c>
      <c r="D15" s="36">
        <f>SUMIFS(СВЦЭМ!$C$39:$C$782,СВЦЭМ!$A$39:$A$782,$A15,СВЦЭМ!$B$39:$B$782,D$11)+'СЕТ СН'!$F$12+СВЦЭМ!$D$10+'СЕТ СН'!$F$5-'СЕТ СН'!$F$20</f>
        <v>2802.9411197199997</v>
      </c>
      <c r="E15" s="36">
        <f>SUMIFS(СВЦЭМ!$C$39:$C$782,СВЦЭМ!$A$39:$A$782,$A15,СВЦЭМ!$B$39:$B$782,E$11)+'СЕТ СН'!$F$12+СВЦЭМ!$D$10+'СЕТ СН'!$F$5-'СЕТ СН'!$F$20</f>
        <v>2820.03482579</v>
      </c>
      <c r="F15" s="36">
        <f>SUMIFS(СВЦЭМ!$C$39:$C$782,СВЦЭМ!$A$39:$A$782,$A15,СВЦЭМ!$B$39:$B$782,F$11)+'СЕТ СН'!$F$12+СВЦЭМ!$D$10+'СЕТ СН'!$F$5-'СЕТ СН'!$F$20</f>
        <v>2823.2419920700004</v>
      </c>
      <c r="G15" s="36">
        <f>SUMIFS(СВЦЭМ!$C$39:$C$782,СВЦЭМ!$A$39:$A$782,$A15,СВЦЭМ!$B$39:$B$782,G$11)+'СЕТ СН'!$F$12+СВЦЭМ!$D$10+'СЕТ СН'!$F$5-'СЕТ СН'!$F$20</f>
        <v>2824.97207493</v>
      </c>
      <c r="H15" s="36">
        <f>SUMIFS(СВЦЭМ!$C$39:$C$782,СВЦЭМ!$A$39:$A$782,$A15,СВЦЭМ!$B$39:$B$782,H$11)+'СЕТ СН'!$F$12+СВЦЭМ!$D$10+'СЕТ СН'!$F$5-'СЕТ СН'!$F$20</f>
        <v>2814.4242451</v>
      </c>
      <c r="I15" s="36">
        <f>SUMIFS(СВЦЭМ!$C$39:$C$782,СВЦЭМ!$A$39:$A$782,$A15,СВЦЭМ!$B$39:$B$782,I$11)+'СЕТ СН'!$F$12+СВЦЭМ!$D$10+'СЕТ СН'!$F$5-'СЕТ СН'!$F$20</f>
        <v>2714.7587911700002</v>
      </c>
      <c r="J15" s="36">
        <f>SUMIFS(СВЦЭМ!$C$39:$C$782,СВЦЭМ!$A$39:$A$782,$A15,СВЦЭМ!$B$39:$B$782,J$11)+'СЕТ СН'!$F$12+СВЦЭМ!$D$10+'СЕТ СН'!$F$5-'СЕТ СН'!$F$20</f>
        <v>2635.1877926500001</v>
      </c>
      <c r="K15" s="36">
        <f>SUMIFS(СВЦЭМ!$C$39:$C$782,СВЦЭМ!$A$39:$A$782,$A15,СВЦЭМ!$B$39:$B$782,K$11)+'СЕТ СН'!$F$12+СВЦЭМ!$D$10+'СЕТ СН'!$F$5-'СЕТ СН'!$F$20</f>
        <v>2592.1355344900003</v>
      </c>
      <c r="L15" s="36">
        <f>SUMIFS(СВЦЭМ!$C$39:$C$782,СВЦЭМ!$A$39:$A$782,$A15,СВЦЭМ!$B$39:$B$782,L$11)+'СЕТ СН'!$F$12+СВЦЭМ!$D$10+'СЕТ СН'!$F$5-'СЕТ СН'!$F$20</f>
        <v>2567.8760342</v>
      </c>
      <c r="M15" s="36">
        <f>SUMIFS(СВЦЭМ!$C$39:$C$782,СВЦЭМ!$A$39:$A$782,$A15,СВЦЭМ!$B$39:$B$782,M$11)+'СЕТ СН'!$F$12+СВЦЭМ!$D$10+'СЕТ СН'!$F$5-'СЕТ СН'!$F$20</f>
        <v>2564.17506069</v>
      </c>
      <c r="N15" s="36">
        <f>SUMIFS(СВЦЭМ!$C$39:$C$782,СВЦЭМ!$A$39:$A$782,$A15,СВЦЭМ!$B$39:$B$782,N$11)+'СЕТ СН'!$F$12+СВЦЭМ!$D$10+'СЕТ СН'!$F$5-'СЕТ СН'!$F$20</f>
        <v>2588.8267779799999</v>
      </c>
      <c r="O15" s="36">
        <f>SUMIFS(СВЦЭМ!$C$39:$C$782,СВЦЭМ!$A$39:$A$782,$A15,СВЦЭМ!$B$39:$B$782,O$11)+'СЕТ СН'!$F$12+СВЦЭМ!$D$10+'СЕТ СН'!$F$5-'СЕТ СН'!$F$20</f>
        <v>2608.3071780400001</v>
      </c>
      <c r="P15" s="36">
        <f>SUMIFS(СВЦЭМ!$C$39:$C$782,СВЦЭМ!$A$39:$A$782,$A15,СВЦЭМ!$B$39:$B$782,P$11)+'СЕТ СН'!$F$12+СВЦЭМ!$D$10+'СЕТ СН'!$F$5-'СЕТ СН'!$F$20</f>
        <v>2627.1081741500002</v>
      </c>
      <c r="Q15" s="36">
        <f>SUMIFS(СВЦЭМ!$C$39:$C$782,СВЦЭМ!$A$39:$A$782,$A15,СВЦЭМ!$B$39:$B$782,Q$11)+'СЕТ СН'!$F$12+СВЦЭМ!$D$10+'СЕТ СН'!$F$5-'СЕТ СН'!$F$20</f>
        <v>2630.7396296500001</v>
      </c>
      <c r="R15" s="36">
        <f>SUMIFS(СВЦЭМ!$C$39:$C$782,СВЦЭМ!$A$39:$A$782,$A15,СВЦЭМ!$B$39:$B$782,R$11)+'СЕТ СН'!$F$12+СВЦЭМ!$D$10+'СЕТ СН'!$F$5-'СЕТ СН'!$F$20</f>
        <v>2623.94090259</v>
      </c>
      <c r="S15" s="36">
        <f>SUMIFS(СВЦЭМ!$C$39:$C$782,СВЦЭМ!$A$39:$A$782,$A15,СВЦЭМ!$B$39:$B$782,S$11)+'СЕТ СН'!$F$12+СВЦЭМ!$D$10+'СЕТ СН'!$F$5-'СЕТ СН'!$F$20</f>
        <v>2602.39249806</v>
      </c>
      <c r="T15" s="36">
        <f>SUMIFS(СВЦЭМ!$C$39:$C$782,СВЦЭМ!$A$39:$A$782,$A15,СВЦЭМ!$B$39:$B$782,T$11)+'СЕТ СН'!$F$12+СВЦЭМ!$D$10+'СЕТ СН'!$F$5-'СЕТ СН'!$F$20</f>
        <v>2541.07606764</v>
      </c>
      <c r="U15" s="36">
        <f>SUMIFS(СВЦЭМ!$C$39:$C$782,СВЦЭМ!$A$39:$A$782,$A15,СВЦЭМ!$B$39:$B$782,U$11)+'СЕТ СН'!$F$12+СВЦЭМ!$D$10+'СЕТ СН'!$F$5-'СЕТ СН'!$F$20</f>
        <v>2528.3407431000001</v>
      </c>
      <c r="V15" s="36">
        <f>SUMIFS(СВЦЭМ!$C$39:$C$782,СВЦЭМ!$A$39:$A$782,$A15,СВЦЭМ!$B$39:$B$782,V$11)+'СЕТ СН'!$F$12+СВЦЭМ!$D$10+'СЕТ СН'!$F$5-'СЕТ СН'!$F$20</f>
        <v>2545.1893332199998</v>
      </c>
      <c r="W15" s="36">
        <f>SUMIFS(СВЦЭМ!$C$39:$C$782,СВЦЭМ!$A$39:$A$782,$A15,СВЦЭМ!$B$39:$B$782,W$11)+'СЕТ СН'!$F$12+СВЦЭМ!$D$10+'СЕТ СН'!$F$5-'СЕТ СН'!$F$20</f>
        <v>2570.1122132400001</v>
      </c>
      <c r="X15" s="36">
        <f>SUMIFS(СВЦЭМ!$C$39:$C$782,СВЦЭМ!$A$39:$A$782,$A15,СВЦЭМ!$B$39:$B$782,X$11)+'СЕТ СН'!$F$12+СВЦЭМ!$D$10+'СЕТ СН'!$F$5-'СЕТ СН'!$F$20</f>
        <v>2611.61954302</v>
      </c>
      <c r="Y15" s="36">
        <f>SUMIFS(СВЦЭМ!$C$39:$C$782,СВЦЭМ!$A$39:$A$782,$A15,СВЦЭМ!$B$39:$B$782,Y$11)+'СЕТ СН'!$F$12+СВЦЭМ!$D$10+'СЕТ СН'!$F$5-'СЕТ СН'!$F$20</f>
        <v>2645.4282603199999</v>
      </c>
    </row>
    <row r="16" spans="1:27" ht="15.75" x14ac:dyDescent="0.2">
      <c r="A16" s="35">
        <f t="shared" si="0"/>
        <v>45235</v>
      </c>
      <c r="B16" s="36">
        <f>SUMIFS(СВЦЭМ!$C$39:$C$782,СВЦЭМ!$A$39:$A$782,$A16,СВЦЭМ!$B$39:$B$782,B$11)+'СЕТ СН'!$F$12+СВЦЭМ!$D$10+'СЕТ СН'!$F$5-'СЕТ СН'!$F$20</f>
        <v>2779.4190175499998</v>
      </c>
      <c r="C16" s="36">
        <f>SUMIFS(СВЦЭМ!$C$39:$C$782,СВЦЭМ!$A$39:$A$782,$A16,СВЦЭМ!$B$39:$B$782,C$11)+'СЕТ СН'!$F$12+СВЦЭМ!$D$10+'СЕТ СН'!$F$5-'СЕТ СН'!$F$20</f>
        <v>2822.21213137</v>
      </c>
      <c r="D16" s="36">
        <f>SUMIFS(СВЦЭМ!$C$39:$C$782,СВЦЭМ!$A$39:$A$782,$A16,СВЦЭМ!$B$39:$B$782,D$11)+'СЕТ СН'!$F$12+СВЦЭМ!$D$10+'СЕТ СН'!$F$5-'СЕТ СН'!$F$20</f>
        <v>2876.3055587899998</v>
      </c>
      <c r="E16" s="36">
        <f>SUMIFS(СВЦЭМ!$C$39:$C$782,СВЦЭМ!$A$39:$A$782,$A16,СВЦЭМ!$B$39:$B$782,E$11)+'СЕТ СН'!$F$12+СВЦЭМ!$D$10+'СЕТ СН'!$F$5-'СЕТ СН'!$F$20</f>
        <v>2872.8171489799997</v>
      </c>
      <c r="F16" s="36">
        <f>SUMIFS(СВЦЭМ!$C$39:$C$782,СВЦЭМ!$A$39:$A$782,$A16,СВЦЭМ!$B$39:$B$782,F$11)+'СЕТ СН'!$F$12+СВЦЭМ!$D$10+'СЕТ СН'!$F$5-'СЕТ СН'!$F$20</f>
        <v>2879.5268499700001</v>
      </c>
      <c r="G16" s="36">
        <f>SUMIFS(СВЦЭМ!$C$39:$C$782,СВЦЭМ!$A$39:$A$782,$A16,СВЦЭМ!$B$39:$B$782,G$11)+'СЕТ СН'!$F$12+СВЦЭМ!$D$10+'СЕТ СН'!$F$5-'СЕТ СН'!$F$20</f>
        <v>2879.4835525899998</v>
      </c>
      <c r="H16" s="36">
        <f>SUMIFS(СВЦЭМ!$C$39:$C$782,СВЦЭМ!$A$39:$A$782,$A16,СВЦЭМ!$B$39:$B$782,H$11)+'СЕТ СН'!$F$12+СВЦЭМ!$D$10+'СЕТ СН'!$F$5-'СЕТ СН'!$F$20</f>
        <v>2859.48620721</v>
      </c>
      <c r="I16" s="36">
        <f>SUMIFS(СВЦЭМ!$C$39:$C$782,СВЦЭМ!$A$39:$A$782,$A16,СВЦЭМ!$B$39:$B$782,I$11)+'СЕТ СН'!$F$12+СВЦЭМ!$D$10+'СЕТ СН'!$F$5-'СЕТ СН'!$F$20</f>
        <v>2835.9847232700004</v>
      </c>
      <c r="J16" s="36">
        <f>SUMIFS(СВЦЭМ!$C$39:$C$782,СВЦЭМ!$A$39:$A$782,$A16,СВЦЭМ!$B$39:$B$782,J$11)+'СЕТ СН'!$F$12+СВЦЭМ!$D$10+'СЕТ СН'!$F$5-'СЕТ СН'!$F$20</f>
        <v>2785.1229096500001</v>
      </c>
      <c r="K16" s="36">
        <f>SUMIFS(СВЦЭМ!$C$39:$C$782,СВЦЭМ!$A$39:$A$782,$A16,СВЦЭМ!$B$39:$B$782,K$11)+'СЕТ СН'!$F$12+СВЦЭМ!$D$10+'СЕТ СН'!$F$5-'СЕТ СН'!$F$20</f>
        <v>2720.1584440699999</v>
      </c>
      <c r="L16" s="36">
        <f>SUMIFS(СВЦЭМ!$C$39:$C$782,СВЦЭМ!$A$39:$A$782,$A16,СВЦЭМ!$B$39:$B$782,L$11)+'СЕТ СН'!$F$12+СВЦЭМ!$D$10+'СЕТ СН'!$F$5-'СЕТ СН'!$F$20</f>
        <v>2700.9863062300001</v>
      </c>
      <c r="M16" s="36">
        <f>SUMIFS(СВЦЭМ!$C$39:$C$782,СВЦЭМ!$A$39:$A$782,$A16,СВЦЭМ!$B$39:$B$782,M$11)+'СЕТ СН'!$F$12+СВЦЭМ!$D$10+'СЕТ СН'!$F$5-'СЕТ СН'!$F$20</f>
        <v>2704.0209644300003</v>
      </c>
      <c r="N16" s="36">
        <f>SUMIFS(СВЦЭМ!$C$39:$C$782,СВЦЭМ!$A$39:$A$782,$A16,СВЦЭМ!$B$39:$B$782,N$11)+'СЕТ СН'!$F$12+СВЦЭМ!$D$10+'СЕТ СН'!$F$5-'СЕТ СН'!$F$20</f>
        <v>2703.4319558799998</v>
      </c>
      <c r="O16" s="36">
        <f>SUMIFS(СВЦЭМ!$C$39:$C$782,СВЦЭМ!$A$39:$A$782,$A16,СВЦЭМ!$B$39:$B$782,O$11)+'СЕТ СН'!$F$12+СВЦЭМ!$D$10+'СЕТ СН'!$F$5-'СЕТ СН'!$F$20</f>
        <v>2722.9171125000003</v>
      </c>
      <c r="P16" s="36">
        <f>SUMIFS(СВЦЭМ!$C$39:$C$782,СВЦЭМ!$A$39:$A$782,$A16,СВЦЭМ!$B$39:$B$782,P$11)+'СЕТ СН'!$F$12+СВЦЭМ!$D$10+'СЕТ СН'!$F$5-'СЕТ СН'!$F$20</f>
        <v>2741.6982362500003</v>
      </c>
      <c r="Q16" s="36">
        <f>SUMIFS(СВЦЭМ!$C$39:$C$782,СВЦЭМ!$A$39:$A$782,$A16,СВЦЭМ!$B$39:$B$782,Q$11)+'СЕТ СН'!$F$12+СВЦЭМ!$D$10+'СЕТ СН'!$F$5-'СЕТ СН'!$F$20</f>
        <v>2755.32996361</v>
      </c>
      <c r="R16" s="36">
        <f>SUMIFS(СВЦЭМ!$C$39:$C$782,СВЦЭМ!$A$39:$A$782,$A16,СВЦЭМ!$B$39:$B$782,R$11)+'СЕТ СН'!$F$12+СВЦЭМ!$D$10+'СЕТ СН'!$F$5-'СЕТ СН'!$F$20</f>
        <v>2746.5976111500004</v>
      </c>
      <c r="S16" s="36">
        <f>SUMIFS(СВЦЭМ!$C$39:$C$782,СВЦЭМ!$A$39:$A$782,$A16,СВЦЭМ!$B$39:$B$782,S$11)+'СЕТ СН'!$F$12+СВЦЭМ!$D$10+'СЕТ СН'!$F$5-'СЕТ СН'!$F$20</f>
        <v>2718.57889131</v>
      </c>
      <c r="T16" s="36">
        <f>SUMIFS(СВЦЭМ!$C$39:$C$782,СВЦЭМ!$A$39:$A$782,$A16,СВЦЭМ!$B$39:$B$782,T$11)+'СЕТ СН'!$F$12+СВЦЭМ!$D$10+'СЕТ СН'!$F$5-'СЕТ СН'!$F$20</f>
        <v>2657.19161506</v>
      </c>
      <c r="U16" s="36">
        <f>SUMIFS(СВЦЭМ!$C$39:$C$782,СВЦЭМ!$A$39:$A$782,$A16,СВЦЭМ!$B$39:$B$782,U$11)+'СЕТ СН'!$F$12+СВЦЭМ!$D$10+'СЕТ СН'!$F$5-'СЕТ СН'!$F$20</f>
        <v>2649.2766758300004</v>
      </c>
      <c r="V16" s="36">
        <f>SUMIFS(СВЦЭМ!$C$39:$C$782,СВЦЭМ!$A$39:$A$782,$A16,СВЦЭМ!$B$39:$B$782,V$11)+'СЕТ СН'!$F$12+СВЦЭМ!$D$10+'СЕТ СН'!$F$5-'СЕТ СН'!$F$20</f>
        <v>2665.6761324099998</v>
      </c>
      <c r="W16" s="36">
        <f>SUMIFS(СВЦЭМ!$C$39:$C$782,СВЦЭМ!$A$39:$A$782,$A16,СВЦЭМ!$B$39:$B$782,W$11)+'СЕТ СН'!$F$12+СВЦЭМ!$D$10+'СЕТ СН'!$F$5-'СЕТ СН'!$F$20</f>
        <v>2681.1217394100004</v>
      </c>
      <c r="X16" s="36">
        <f>SUMIFS(СВЦЭМ!$C$39:$C$782,СВЦЭМ!$A$39:$A$782,$A16,СВЦЭМ!$B$39:$B$782,X$11)+'СЕТ СН'!$F$12+СВЦЭМ!$D$10+'СЕТ СН'!$F$5-'СЕТ СН'!$F$20</f>
        <v>2720.33069548</v>
      </c>
      <c r="Y16" s="36">
        <f>SUMIFS(СВЦЭМ!$C$39:$C$782,СВЦЭМ!$A$39:$A$782,$A16,СВЦЭМ!$B$39:$B$782,Y$11)+'СЕТ СН'!$F$12+СВЦЭМ!$D$10+'СЕТ СН'!$F$5-'СЕТ СН'!$F$20</f>
        <v>2772.83789084</v>
      </c>
    </row>
    <row r="17" spans="1:25" ht="15.75" x14ac:dyDescent="0.2">
      <c r="A17" s="35">
        <f t="shared" si="0"/>
        <v>45236</v>
      </c>
      <c r="B17" s="36">
        <f>SUMIFS(СВЦЭМ!$C$39:$C$782,СВЦЭМ!$A$39:$A$782,$A17,СВЦЭМ!$B$39:$B$782,B$11)+'СЕТ СН'!$F$12+СВЦЭМ!$D$10+'СЕТ СН'!$F$5-'СЕТ СН'!$F$20</f>
        <v>2696.2958257600003</v>
      </c>
      <c r="C17" s="36">
        <f>SUMIFS(СВЦЭМ!$C$39:$C$782,СВЦЭМ!$A$39:$A$782,$A17,СВЦЭМ!$B$39:$B$782,C$11)+'СЕТ СН'!$F$12+СВЦЭМ!$D$10+'СЕТ СН'!$F$5-'СЕТ СН'!$F$20</f>
        <v>2741.0143693700002</v>
      </c>
      <c r="D17" s="36">
        <f>SUMIFS(СВЦЭМ!$C$39:$C$782,СВЦЭМ!$A$39:$A$782,$A17,СВЦЭМ!$B$39:$B$782,D$11)+'СЕТ СН'!$F$12+СВЦЭМ!$D$10+'СЕТ СН'!$F$5-'СЕТ СН'!$F$20</f>
        <v>2759.2862909300002</v>
      </c>
      <c r="E17" s="36">
        <f>SUMIFS(СВЦЭМ!$C$39:$C$782,СВЦЭМ!$A$39:$A$782,$A17,СВЦЭМ!$B$39:$B$782,E$11)+'СЕТ СН'!$F$12+СВЦЭМ!$D$10+'СЕТ СН'!$F$5-'СЕТ СН'!$F$20</f>
        <v>2775.0567504299997</v>
      </c>
      <c r="F17" s="36">
        <f>SUMIFS(СВЦЭМ!$C$39:$C$782,СВЦЭМ!$A$39:$A$782,$A17,СВЦЭМ!$B$39:$B$782,F$11)+'СЕТ СН'!$F$12+СВЦЭМ!$D$10+'СЕТ СН'!$F$5-'СЕТ СН'!$F$20</f>
        <v>2774.0915114099998</v>
      </c>
      <c r="G17" s="36">
        <f>SUMIFS(СВЦЭМ!$C$39:$C$782,СВЦЭМ!$A$39:$A$782,$A17,СВЦЭМ!$B$39:$B$782,G$11)+'СЕТ СН'!$F$12+СВЦЭМ!$D$10+'СЕТ СН'!$F$5-'СЕТ СН'!$F$20</f>
        <v>2763.9165252600001</v>
      </c>
      <c r="H17" s="36">
        <f>SUMIFS(СВЦЭМ!$C$39:$C$782,СВЦЭМ!$A$39:$A$782,$A17,СВЦЭМ!$B$39:$B$782,H$11)+'СЕТ СН'!$F$12+СВЦЭМ!$D$10+'СЕТ СН'!$F$5-'СЕТ СН'!$F$20</f>
        <v>2761.0489787699998</v>
      </c>
      <c r="I17" s="36">
        <f>SUMIFS(СВЦЭМ!$C$39:$C$782,СВЦЭМ!$A$39:$A$782,$A17,СВЦЭМ!$B$39:$B$782,I$11)+'СЕТ СН'!$F$12+СВЦЭМ!$D$10+'СЕТ СН'!$F$5-'СЕТ СН'!$F$20</f>
        <v>2728.2017413200001</v>
      </c>
      <c r="J17" s="36">
        <f>SUMIFS(СВЦЭМ!$C$39:$C$782,СВЦЭМ!$A$39:$A$782,$A17,СВЦЭМ!$B$39:$B$782,J$11)+'СЕТ СН'!$F$12+СВЦЭМ!$D$10+'СЕТ СН'!$F$5-'СЕТ СН'!$F$20</f>
        <v>2684.1733334600003</v>
      </c>
      <c r="K17" s="36">
        <f>SUMIFS(СВЦЭМ!$C$39:$C$782,СВЦЭМ!$A$39:$A$782,$A17,СВЦЭМ!$B$39:$B$782,K$11)+'СЕТ СН'!$F$12+СВЦЭМ!$D$10+'СЕТ СН'!$F$5-'СЕТ СН'!$F$20</f>
        <v>2615.8129055500003</v>
      </c>
      <c r="L17" s="36">
        <f>SUMIFS(СВЦЭМ!$C$39:$C$782,СВЦЭМ!$A$39:$A$782,$A17,СВЦЭМ!$B$39:$B$782,L$11)+'СЕТ СН'!$F$12+СВЦЭМ!$D$10+'СЕТ СН'!$F$5-'СЕТ СН'!$F$20</f>
        <v>2587.4782888999998</v>
      </c>
      <c r="M17" s="36">
        <f>SUMIFS(СВЦЭМ!$C$39:$C$782,СВЦЭМ!$A$39:$A$782,$A17,СВЦЭМ!$B$39:$B$782,M$11)+'СЕТ СН'!$F$12+СВЦЭМ!$D$10+'СЕТ СН'!$F$5-'СЕТ СН'!$F$20</f>
        <v>2585.7446873899999</v>
      </c>
      <c r="N17" s="36">
        <f>SUMIFS(СВЦЭМ!$C$39:$C$782,СВЦЭМ!$A$39:$A$782,$A17,СВЦЭМ!$B$39:$B$782,N$11)+'СЕТ СН'!$F$12+СВЦЭМ!$D$10+'СЕТ СН'!$F$5-'СЕТ СН'!$F$20</f>
        <v>2591.1094220300001</v>
      </c>
      <c r="O17" s="36">
        <f>SUMIFS(СВЦЭМ!$C$39:$C$782,СВЦЭМ!$A$39:$A$782,$A17,СВЦЭМ!$B$39:$B$782,O$11)+'СЕТ СН'!$F$12+СВЦЭМ!$D$10+'СЕТ СН'!$F$5-'СЕТ СН'!$F$20</f>
        <v>2611.88063328</v>
      </c>
      <c r="P17" s="36">
        <f>SUMIFS(СВЦЭМ!$C$39:$C$782,СВЦЭМ!$A$39:$A$782,$A17,СВЦЭМ!$B$39:$B$782,P$11)+'СЕТ СН'!$F$12+СВЦЭМ!$D$10+'СЕТ СН'!$F$5-'СЕТ СН'!$F$20</f>
        <v>2617.39515145</v>
      </c>
      <c r="Q17" s="36">
        <f>SUMIFS(СВЦЭМ!$C$39:$C$782,СВЦЭМ!$A$39:$A$782,$A17,СВЦЭМ!$B$39:$B$782,Q$11)+'СЕТ СН'!$F$12+СВЦЭМ!$D$10+'СЕТ СН'!$F$5-'СЕТ СН'!$F$20</f>
        <v>2629.84053094</v>
      </c>
      <c r="R17" s="36">
        <f>SUMIFS(СВЦЭМ!$C$39:$C$782,СВЦЭМ!$A$39:$A$782,$A17,СВЦЭМ!$B$39:$B$782,R$11)+'СЕТ СН'!$F$12+СВЦЭМ!$D$10+'СЕТ СН'!$F$5-'СЕТ СН'!$F$20</f>
        <v>2619.0552016900001</v>
      </c>
      <c r="S17" s="36">
        <f>SUMIFS(СВЦЭМ!$C$39:$C$782,СВЦЭМ!$A$39:$A$782,$A17,СВЦЭМ!$B$39:$B$782,S$11)+'СЕТ СН'!$F$12+СВЦЭМ!$D$10+'СЕТ СН'!$F$5-'СЕТ СН'!$F$20</f>
        <v>2591.2956251300002</v>
      </c>
      <c r="T17" s="36">
        <f>SUMIFS(СВЦЭМ!$C$39:$C$782,СВЦЭМ!$A$39:$A$782,$A17,СВЦЭМ!$B$39:$B$782,T$11)+'СЕТ СН'!$F$12+СВЦЭМ!$D$10+'СЕТ СН'!$F$5-'СЕТ СН'!$F$20</f>
        <v>2524.57149871</v>
      </c>
      <c r="U17" s="36">
        <f>SUMIFS(СВЦЭМ!$C$39:$C$782,СВЦЭМ!$A$39:$A$782,$A17,СВЦЭМ!$B$39:$B$782,U$11)+'СЕТ СН'!$F$12+СВЦЭМ!$D$10+'СЕТ СН'!$F$5-'СЕТ СН'!$F$20</f>
        <v>2509.59347742</v>
      </c>
      <c r="V17" s="36">
        <f>SUMIFS(СВЦЭМ!$C$39:$C$782,СВЦЭМ!$A$39:$A$782,$A17,СВЦЭМ!$B$39:$B$782,V$11)+'СЕТ СН'!$F$12+СВЦЭМ!$D$10+'СЕТ СН'!$F$5-'СЕТ СН'!$F$20</f>
        <v>2538.8006126099999</v>
      </c>
      <c r="W17" s="36">
        <f>SUMIFS(СВЦЭМ!$C$39:$C$782,СВЦЭМ!$A$39:$A$782,$A17,СВЦЭМ!$B$39:$B$782,W$11)+'СЕТ СН'!$F$12+СВЦЭМ!$D$10+'СЕТ СН'!$F$5-'СЕТ СН'!$F$20</f>
        <v>2561.21791325</v>
      </c>
      <c r="X17" s="36">
        <f>SUMIFS(СВЦЭМ!$C$39:$C$782,СВЦЭМ!$A$39:$A$782,$A17,СВЦЭМ!$B$39:$B$782,X$11)+'СЕТ СН'!$F$12+СВЦЭМ!$D$10+'СЕТ СН'!$F$5-'СЕТ СН'!$F$20</f>
        <v>2599.77663992</v>
      </c>
      <c r="Y17" s="36">
        <f>SUMIFS(СВЦЭМ!$C$39:$C$782,СВЦЭМ!$A$39:$A$782,$A17,СВЦЭМ!$B$39:$B$782,Y$11)+'СЕТ СН'!$F$12+СВЦЭМ!$D$10+'СЕТ СН'!$F$5-'СЕТ СН'!$F$20</f>
        <v>2641.2406225100003</v>
      </c>
    </row>
    <row r="18" spans="1:25" ht="15.75" x14ac:dyDescent="0.2">
      <c r="A18" s="35">
        <f t="shared" si="0"/>
        <v>45237</v>
      </c>
      <c r="B18" s="36">
        <f>SUMIFS(СВЦЭМ!$C$39:$C$782,СВЦЭМ!$A$39:$A$782,$A18,СВЦЭМ!$B$39:$B$782,B$11)+'СЕТ СН'!$F$12+СВЦЭМ!$D$10+'СЕТ СН'!$F$5-'СЕТ СН'!$F$20</f>
        <v>2652.2735623500002</v>
      </c>
      <c r="C18" s="36">
        <f>SUMIFS(СВЦЭМ!$C$39:$C$782,СВЦЭМ!$A$39:$A$782,$A18,СВЦЭМ!$B$39:$B$782,C$11)+'СЕТ СН'!$F$12+СВЦЭМ!$D$10+'СЕТ СН'!$F$5-'СЕТ СН'!$F$20</f>
        <v>2697.7102034700001</v>
      </c>
      <c r="D18" s="36">
        <f>SUMIFS(СВЦЭМ!$C$39:$C$782,СВЦЭМ!$A$39:$A$782,$A18,СВЦЭМ!$B$39:$B$782,D$11)+'СЕТ СН'!$F$12+СВЦЭМ!$D$10+'СЕТ СН'!$F$5-'СЕТ СН'!$F$20</f>
        <v>2751.4724169800002</v>
      </c>
      <c r="E18" s="36">
        <f>SUMIFS(СВЦЭМ!$C$39:$C$782,СВЦЭМ!$A$39:$A$782,$A18,СВЦЭМ!$B$39:$B$782,E$11)+'СЕТ СН'!$F$12+СВЦЭМ!$D$10+'СЕТ СН'!$F$5-'СЕТ СН'!$F$20</f>
        <v>2740.7337495900001</v>
      </c>
      <c r="F18" s="36">
        <f>SUMIFS(СВЦЭМ!$C$39:$C$782,СВЦЭМ!$A$39:$A$782,$A18,СВЦЭМ!$B$39:$B$782,F$11)+'СЕТ СН'!$F$12+СВЦЭМ!$D$10+'СЕТ СН'!$F$5-'СЕТ СН'!$F$20</f>
        <v>2740.8143339400003</v>
      </c>
      <c r="G18" s="36">
        <f>SUMIFS(СВЦЭМ!$C$39:$C$782,СВЦЭМ!$A$39:$A$782,$A18,СВЦЭМ!$B$39:$B$782,G$11)+'СЕТ СН'!$F$12+СВЦЭМ!$D$10+'СЕТ СН'!$F$5-'СЕТ СН'!$F$20</f>
        <v>2726.9801578300003</v>
      </c>
      <c r="H18" s="36">
        <f>SUMIFS(СВЦЭМ!$C$39:$C$782,СВЦЭМ!$A$39:$A$782,$A18,СВЦЭМ!$B$39:$B$782,H$11)+'СЕТ СН'!$F$12+СВЦЭМ!$D$10+'СЕТ СН'!$F$5-'СЕТ СН'!$F$20</f>
        <v>2721.15019364</v>
      </c>
      <c r="I18" s="36">
        <f>SUMIFS(СВЦЭМ!$C$39:$C$782,СВЦЭМ!$A$39:$A$782,$A18,СВЦЭМ!$B$39:$B$782,I$11)+'СЕТ СН'!$F$12+СВЦЭМ!$D$10+'СЕТ СН'!$F$5-'СЕТ СН'!$F$20</f>
        <v>2679.5321009899999</v>
      </c>
      <c r="J18" s="36">
        <f>SUMIFS(СВЦЭМ!$C$39:$C$782,СВЦЭМ!$A$39:$A$782,$A18,СВЦЭМ!$B$39:$B$782,J$11)+'СЕТ СН'!$F$12+СВЦЭМ!$D$10+'СЕТ СН'!$F$5-'СЕТ СН'!$F$20</f>
        <v>2637.2768804500001</v>
      </c>
      <c r="K18" s="36">
        <f>SUMIFS(СВЦЭМ!$C$39:$C$782,СВЦЭМ!$A$39:$A$782,$A18,СВЦЭМ!$B$39:$B$782,K$11)+'СЕТ СН'!$F$12+СВЦЭМ!$D$10+'СЕТ СН'!$F$5-'СЕТ СН'!$F$20</f>
        <v>2621.8719143200001</v>
      </c>
      <c r="L18" s="36">
        <f>SUMIFS(СВЦЭМ!$C$39:$C$782,СВЦЭМ!$A$39:$A$782,$A18,СВЦЭМ!$B$39:$B$782,L$11)+'СЕТ СН'!$F$12+СВЦЭМ!$D$10+'СЕТ СН'!$F$5-'СЕТ СН'!$F$20</f>
        <v>2588.5323024500003</v>
      </c>
      <c r="M18" s="36">
        <f>SUMIFS(СВЦЭМ!$C$39:$C$782,СВЦЭМ!$A$39:$A$782,$A18,СВЦЭМ!$B$39:$B$782,M$11)+'СЕТ СН'!$F$12+СВЦЭМ!$D$10+'СЕТ СН'!$F$5-'СЕТ СН'!$F$20</f>
        <v>2596.5623705099997</v>
      </c>
      <c r="N18" s="36">
        <f>SUMIFS(СВЦЭМ!$C$39:$C$782,СВЦЭМ!$A$39:$A$782,$A18,СВЦЭМ!$B$39:$B$782,N$11)+'СЕТ СН'!$F$12+СВЦЭМ!$D$10+'СЕТ СН'!$F$5-'СЕТ СН'!$F$20</f>
        <v>2612.4917771199998</v>
      </c>
      <c r="O18" s="36">
        <f>SUMIFS(СВЦЭМ!$C$39:$C$782,СВЦЭМ!$A$39:$A$782,$A18,СВЦЭМ!$B$39:$B$782,O$11)+'СЕТ СН'!$F$12+СВЦЭМ!$D$10+'СЕТ СН'!$F$5-'СЕТ СН'!$F$20</f>
        <v>2630.2622102200003</v>
      </c>
      <c r="P18" s="36">
        <f>SUMIFS(СВЦЭМ!$C$39:$C$782,СВЦЭМ!$A$39:$A$782,$A18,СВЦЭМ!$B$39:$B$782,P$11)+'СЕТ СН'!$F$12+СВЦЭМ!$D$10+'СЕТ СН'!$F$5-'СЕТ СН'!$F$20</f>
        <v>2630.2905125699999</v>
      </c>
      <c r="Q18" s="36">
        <f>SUMIFS(СВЦЭМ!$C$39:$C$782,СВЦЭМ!$A$39:$A$782,$A18,СВЦЭМ!$B$39:$B$782,Q$11)+'СЕТ СН'!$F$12+СВЦЭМ!$D$10+'СЕТ СН'!$F$5-'СЕТ СН'!$F$20</f>
        <v>2645.9495145000001</v>
      </c>
      <c r="R18" s="36">
        <f>SUMIFS(СВЦЭМ!$C$39:$C$782,СВЦЭМ!$A$39:$A$782,$A18,СВЦЭМ!$B$39:$B$782,R$11)+'СЕТ СН'!$F$12+СВЦЭМ!$D$10+'СЕТ СН'!$F$5-'СЕТ СН'!$F$20</f>
        <v>2635.76355986</v>
      </c>
      <c r="S18" s="36">
        <f>SUMIFS(СВЦЭМ!$C$39:$C$782,СВЦЭМ!$A$39:$A$782,$A18,СВЦЭМ!$B$39:$B$782,S$11)+'СЕТ СН'!$F$12+СВЦЭМ!$D$10+'СЕТ СН'!$F$5-'СЕТ СН'!$F$20</f>
        <v>2611.7802350000002</v>
      </c>
      <c r="T18" s="36">
        <f>SUMIFS(СВЦЭМ!$C$39:$C$782,СВЦЭМ!$A$39:$A$782,$A18,СВЦЭМ!$B$39:$B$782,T$11)+'СЕТ СН'!$F$12+СВЦЭМ!$D$10+'СЕТ СН'!$F$5-'СЕТ СН'!$F$20</f>
        <v>2562.0881378200002</v>
      </c>
      <c r="U18" s="36">
        <f>SUMIFS(СВЦЭМ!$C$39:$C$782,СВЦЭМ!$A$39:$A$782,$A18,СВЦЭМ!$B$39:$B$782,U$11)+'СЕТ СН'!$F$12+СВЦЭМ!$D$10+'СЕТ СН'!$F$5-'СЕТ СН'!$F$20</f>
        <v>2555.1136053099999</v>
      </c>
      <c r="V18" s="36">
        <f>SUMIFS(СВЦЭМ!$C$39:$C$782,СВЦЭМ!$A$39:$A$782,$A18,СВЦЭМ!$B$39:$B$782,V$11)+'СЕТ СН'!$F$12+СВЦЭМ!$D$10+'СЕТ СН'!$F$5-'СЕТ СН'!$F$20</f>
        <v>2568.2975975300001</v>
      </c>
      <c r="W18" s="36">
        <f>SUMIFS(СВЦЭМ!$C$39:$C$782,СВЦЭМ!$A$39:$A$782,$A18,СВЦЭМ!$B$39:$B$782,W$11)+'СЕТ СН'!$F$12+СВЦЭМ!$D$10+'СЕТ СН'!$F$5-'СЕТ СН'!$F$20</f>
        <v>2585.2866883300003</v>
      </c>
      <c r="X18" s="36">
        <f>SUMIFS(СВЦЭМ!$C$39:$C$782,СВЦЭМ!$A$39:$A$782,$A18,СВЦЭМ!$B$39:$B$782,X$11)+'СЕТ СН'!$F$12+СВЦЭМ!$D$10+'СЕТ СН'!$F$5-'СЕТ СН'!$F$20</f>
        <v>2639.2015357199998</v>
      </c>
      <c r="Y18" s="36">
        <f>SUMIFS(СВЦЭМ!$C$39:$C$782,СВЦЭМ!$A$39:$A$782,$A18,СВЦЭМ!$B$39:$B$782,Y$11)+'СЕТ СН'!$F$12+СВЦЭМ!$D$10+'СЕТ СН'!$F$5-'СЕТ СН'!$F$20</f>
        <v>2676.8722766299998</v>
      </c>
    </row>
    <row r="19" spans="1:25" ht="15.75" x14ac:dyDescent="0.2">
      <c r="A19" s="35">
        <f t="shared" si="0"/>
        <v>45238</v>
      </c>
      <c r="B19" s="36">
        <f>SUMIFS(СВЦЭМ!$C$39:$C$782,СВЦЭМ!$A$39:$A$782,$A19,СВЦЭМ!$B$39:$B$782,B$11)+'СЕТ СН'!$F$12+СВЦЭМ!$D$10+'СЕТ СН'!$F$5-'СЕТ СН'!$F$20</f>
        <v>2695.3813881800002</v>
      </c>
      <c r="C19" s="36">
        <f>SUMIFS(СВЦЭМ!$C$39:$C$782,СВЦЭМ!$A$39:$A$782,$A19,СВЦЭМ!$B$39:$B$782,C$11)+'СЕТ СН'!$F$12+СВЦЭМ!$D$10+'СЕТ СН'!$F$5-'СЕТ СН'!$F$20</f>
        <v>2777.7010790499999</v>
      </c>
      <c r="D19" s="36">
        <f>SUMIFS(СВЦЭМ!$C$39:$C$782,СВЦЭМ!$A$39:$A$782,$A19,СВЦЭМ!$B$39:$B$782,D$11)+'СЕТ СН'!$F$12+СВЦЭМ!$D$10+'СЕТ СН'!$F$5-'СЕТ СН'!$F$20</f>
        <v>2849.3198991300001</v>
      </c>
      <c r="E19" s="36">
        <f>SUMIFS(СВЦЭМ!$C$39:$C$782,СВЦЭМ!$A$39:$A$782,$A19,СВЦЭМ!$B$39:$B$782,E$11)+'СЕТ СН'!$F$12+СВЦЭМ!$D$10+'СЕТ СН'!$F$5-'СЕТ СН'!$F$20</f>
        <v>2862.6815813600001</v>
      </c>
      <c r="F19" s="36">
        <f>SUMIFS(СВЦЭМ!$C$39:$C$782,СВЦЭМ!$A$39:$A$782,$A19,СВЦЭМ!$B$39:$B$782,F$11)+'СЕТ СН'!$F$12+СВЦЭМ!$D$10+'СЕТ СН'!$F$5-'СЕТ СН'!$F$20</f>
        <v>2873.4695425199998</v>
      </c>
      <c r="G19" s="36">
        <f>SUMIFS(СВЦЭМ!$C$39:$C$782,СВЦЭМ!$A$39:$A$782,$A19,СВЦЭМ!$B$39:$B$782,G$11)+'СЕТ СН'!$F$12+СВЦЭМ!$D$10+'СЕТ СН'!$F$5-'СЕТ СН'!$F$20</f>
        <v>2860.1859952300001</v>
      </c>
      <c r="H19" s="36">
        <f>SUMIFS(СВЦЭМ!$C$39:$C$782,СВЦЭМ!$A$39:$A$782,$A19,СВЦЭМ!$B$39:$B$782,H$11)+'СЕТ СН'!$F$12+СВЦЭМ!$D$10+'СЕТ СН'!$F$5-'СЕТ СН'!$F$20</f>
        <v>2808.8170950000003</v>
      </c>
      <c r="I19" s="36">
        <f>SUMIFS(СВЦЭМ!$C$39:$C$782,СВЦЭМ!$A$39:$A$782,$A19,СВЦЭМ!$B$39:$B$782,I$11)+'СЕТ СН'!$F$12+СВЦЭМ!$D$10+'СЕТ СН'!$F$5-'СЕТ СН'!$F$20</f>
        <v>2840.2549649600001</v>
      </c>
      <c r="J19" s="36">
        <f>SUMIFS(СВЦЭМ!$C$39:$C$782,СВЦЭМ!$A$39:$A$782,$A19,СВЦЭМ!$B$39:$B$782,J$11)+'СЕТ СН'!$F$12+СВЦЭМ!$D$10+'СЕТ СН'!$F$5-'СЕТ СН'!$F$20</f>
        <v>2810.68789036</v>
      </c>
      <c r="K19" s="36">
        <f>SUMIFS(СВЦЭМ!$C$39:$C$782,СВЦЭМ!$A$39:$A$782,$A19,СВЦЭМ!$B$39:$B$782,K$11)+'СЕТ СН'!$F$12+СВЦЭМ!$D$10+'СЕТ СН'!$F$5-'СЕТ СН'!$F$20</f>
        <v>2768.2640101300003</v>
      </c>
      <c r="L19" s="36">
        <f>SUMIFS(СВЦЭМ!$C$39:$C$782,СВЦЭМ!$A$39:$A$782,$A19,СВЦЭМ!$B$39:$B$782,L$11)+'СЕТ СН'!$F$12+СВЦЭМ!$D$10+'СЕТ СН'!$F$5-'СЕТ СН'!$F$20</f>
        <v>2748.8705727500001</v>
      </c>
      <c r="M19" s="36">
        <f>SUMIFS(СВЦЭМ!$C$39:$C$782,СВЦЭМ!$A$39:$A$782,$A19,СВЦЭМ!$B$39:$B$782,M$11)+'СЕТ СН'!$F$12+СВЦЭМ!$D$10+'СЕТ СН'!$F$5-'СЕТ СН'!$F$20</f>
        <v>2746.3167860600001</v>
      </c>
      <c r="N19" s="36">
        <f>SUMIFS(СВЦЭМ!$C$39:$C$782,СВЦЭМ!$A$39:$A$782,$A19,СВЦЭМ!$B$39:$B$782,N$11)+'СЕТ СН'!$F$12+СВЦЭМ!$D$10+'СЕТ СН'!$F$5-'СЕТ СН'!$F$20</f>
        <v>2724.81615199</v>
      </c>
      <c r="O19" s="36">
        <f>SUMIFS(СВЦЭМ!$C$39:$C$782,СВЦЭМ!$A$39:$A$782,$A19,СВЦЭМ!$B$39:$B$782,O$11)+'СЕТ СН'!$F$12+СВЦЭМ!$D$10+'СЕТ СН'!$F$5-'СЕТ СН'!$F$20</f>
        <v>2740.9638380000001</v>
      </c>
      <c r="P19" s="36">
        <f>SUMIFS(СВЦЭМ!$C$39:$C$782,СВЦЭМ!$A$39:$A$782,$A19,СВЦЭМ!$B$39:$B$782,P$11)+'СЕТ СН'!$F$12+СВЦЭМ!$D$10+'СЕТ СН'!$F$5-'СЕТ СН'!$F$20</f>
        <v>2786.1790975399999</v>
      </c>
      <c r="Q19" s="36">
        <f>SUMIFS(СВЦЭМ!$C$39:$C$782,СВЦЭМ!$A$39:$A$782,$A19,СВЦЭМ!$B$39:$B$782,Q$11)+'СЕТ СН'!$F$12+СВЦЭМ!$D$10+'СЕТ СН'!$F$5-'СЕТ СН'!$F$20</f>
        <v>2776.1091734000001</v>
      </c>
      <c r="R19" s="36">
        <f>SUMIFS(СВЦЭМ!$C$39:$C$782,СВЦЭМ!$A$39:$A$782,$A19,СВЦЭМ!$B$39:$B$782,R$11)+'СЕТ СН'!$F$12+СВЦЭМ!$D$10+'СЕТ СН'!$F$5-'СЕТ СН'!$F$20</f>
        <v>2774.5508997400002</v>
      </c>
      <c r="S19" s="36">
        <f>SUMIFS(СВЦЭМ!$C$39:$C$782,СВЦЭМ!$A$39:$A$782,$A19,СВЦЭМ!$B$39:$B$782,S$11)+'СЕТ СН'!$F$12+СВЦЭМ!$D$10+'СЕТ СН'!$F$5-'СЕТ СН'!$F$20</f>
        <v>2759.69128142</v>
      </c>
      <c r="T19" s="36">
        <f>SUMIFS(СВЦЭМ!$C$39:$C$782,СВЦЭМ!$A$39:$A$782,$A19,СВЦЭМ!$B$39:$B$782,T$11)+'СЕТ СН'!$F$12+СВЦЭМ!$D$10+'СЕТ СН'!$F$5-'СЕТ СН'!$F$20</f>
        <v>2707.0266246199999</v>
      </c>
      <c r="U19" s="36">
        <f>SUMIFS(СВЦЭМ!$C$39:$C$782,СВЦЭМ!$A$39:$A$782,$A19,СВЦЭМ!$B$39:$B$782,U$11)+'СЕТ СН'!$F$12+СВЦЭМ!$D$10+'СЕТ СН'!$F$5-'СЕТ СН'!$F$20</f>
        <v>2705.9602767300003</v>
      </c>
      <c r="V19" s="36">
        <f>SUMIFS(СВЦЭМ!$C$39:$C$782,СВЦЭМ!$A$39:$A$782,$A19,СВЦЭМ!$B$39:$B$782,V$11)+'СЕТ СН'!$F$12+СВЦЭМ!$D$10+'СЕТ СН'!$F$5-'СЕТ СН'!$F$20</f>
        <v>2730.72494018</v>
      </c>
      <c r="W19" s="36">
        <f>SUMIFS(СВЦЭМ!$C$39:$C$782,СВЦЭМ!$A$39:$A$782,$A19,СВЦЭМ!$B$39:$B$782,W$11)+'СЕТ СН'!$F$12+СВЦЭМ!$D$10+'СЕТ СН'!$F$5-'СЕТ СН'!$F$20</f>
        <v>2732.4960236500001</v>
      </c>
      <c r="X19" s="36">
        <f>SUMIFS(СВЦЭМ!$C$39:$C$782,СВЦЭМ!$A$39:$A$782,$A19,СВЦЭМ!$B$39:$B$782,X$11)+'СЕТ СН'!$F$12+СВЦЭМ!$D$10+'СЕТ СН'!$F$5-'СЕТ СН'!$F$20</f>
        <v>2770.6880363</v>
      </c>
      <c r="Y19" s="36">
        <f>SUMIFS(СВЦЭМ!$C$39:$C$782,СВЦЭМ!$A$39:$A$782,$A19,СВЦЭМ!$B$39:$B$782,Y$11)+'СЕТ СН'!$F$12+СВЦЭМ!$D$10+'СЕТ СН'!$F$5-'СЕТ СН'!$F$20</f>
        <v>2805.9717855999997</v>
      </c>
    </row>
    <row r="20" spans="1:25" ht="15.75" x14ac:dyDescent="0.2">
      <c r="A20" s="35">
        <f t="shared" si="0"/>
        <v>45239</v>
      </c>
      <c r="B20" s="36">
        <f>SUMIFS(СВЦЭМ!$C$39:$C$782,СВЦЭМ!$A$39:$A$782,$A20,СВЦЭМ!$B$39:$B$782,B$11)+'СЕТ СН'!$F$12+СВЦЭМ!$D$10+'СЕТ СН'!$F$5-'СЕТ СН'!$F$20</f>
        <v>2785.59395253</v>
      </c>
      <c r="C20" s="36">
        <f>SUMIFS(СВЦЭМ!$C$39:$C$782,СВЦЭМ!$A$39:$A$782,$A20,СВЦЭМ!$B$39:$B$782,C$11)+'СЕТ СН'!$F$12+СВЦЭМ!$D$10+'СЕТ СН'!$F$5-'СЕТ СН'!$F$20</f>
        <v>2803.5556058700004</v>
      </c>
      <c r="D20" s="36">
        <f>SUMIFS(СВЦЭМ!$C$39:$C$782,СВЦЭМ!$A$39:$A$782,$A20,СВЦЭМ!$B$39:$B$782,D$11)+'СЕТ СН'!$F$12+СВЦЭМ!$D$10+'СЕТ СН'!$F$5-'СЕТ СН'!$F$20</f>
        <v>2903.0352130000001</v>
      </c>
      <c r="E20" s="36">
        <f>SUMIFS(СВЦЭМ!$C$39:$C$782,СВЦЭМ!$A$39:$A$782,$A20,СВЦЭМ!$B$39:$B$782,E$11)+'СЕТ СН'!$F$12+СВЦЭМ!$D$10+'СЕТ СН'!$F$5-'СЕТ СН'!$F$20</f>
        <v>2949.54860968</v>
      </c>
      <c r="F20" s="36">
        <f>SUMIFS(СВЦЭМ!$C$39:$C$782,СВЦЭМ!$A$39:$A$782,$A20,СВЦЭМ!$B$39:$B$782,F$11)+'СЕТ СН'!$F$12+СВЦЭМ!$D$10+'СЕТ СН'!$F$5-'СЕТ СН'!$F$20</f>
        <v>2964.1425833499998</v>
      </c>
      <c r="G20" s="36">
        <f>SUMIFS(СВЦЭМ!$C$39:$C$782,СВЦЭМ!$A$39:$A$782,$A20,СВЦЭМ!$B$39:$B$782,G$11)+'СЕТ СН'!$F$12+СВЦЭМ!$D$10+'СЕТ СН'!$F$5-'СЕТ СН'!$F$20</f>
        <v>2936.0191479499999</v>
      </c>
      <c r="H20" s="36">
        <f>SUMIFS(СВЦЭМ!$C$39:$C$782,СВЦЭМ!$A$39:$A$782,$A20,СВЦЭМ!$B$39:$B$782,H$11)+'СЕТ СН'!$F$12+СВЦЭМ!$D$10+'СЕТ СН'!$F$5-'СЕТ СН'!$F$20</f>
        <v>2875.7096896900002</v>
      </c>
      <c r="I20" s="36">
        <f>SUMIFS(СВЦЭМ!$C$39:$C$782,СВЦЭМ!$A$39:$A$782,$A20,СВЦЭМ!$B$39:$B$782,I$11)+'СЕТ СН'!$F$12+СВЦЭМ!$D$10+'СЕТ СН'!$F$5-'СЕТ СН'!$F$20</f>
        <v>2837.3936017999999</v>
      </c>
      <c r="J20" s="36">
        <f>SUMIFS(СВЦЭМ!$C$39:$C$782,СВЦЭМ!$A$39:$A$782,$A20,СВЦЭМ!$B$39:$B$782,J$11)+'СЕТ СН'!$F$12+СВЦЭМ!$D$10+'СЕТ СН'!$F$5-'СЕТ СН'!$F$20</f>
        <v>2818.4479323800001</v>
      </c>
      <c r="K20" s="36">
        <f>SUMIFS(СВЦЭМ!$C$39:$C$782,СВЦЭМ!$A$39:$A$782,$A20,СВЦЭМ!$B$39:$B$782,K$11)+'СЕТ СН'!$F$12+СВЦЭМ!$D$10+'СЕТ СН'!$F$5-'СЕТ СН'!$F$20</f>
        <v>2785.8081276000003</v>
      </c>
      <c r="L20" s="36">
        <f>SUMIFS(СВЦЭМ!$C$39:$C$782,СВЦЭМ!$A$39:$A$782,$A20,СВЦЭМ!$B$39:$B$782,L$11)+'СЕТ СН'!$F$12+СВЦЭМ!$D$10+'СЕТ СН'!$F$5-'СЕТ СН'!$F$20</f>
        <v>2778.6604848799998</v>
      </c>
      <c r="M20" s="36">
        <f>SUMIFS(СВЦЭМ!$C$39:$C$782,СВЦЭМ!$A$39:$A$782,$A20,СВЦЭМ!$B$39:$B$782,M$11)+'СЕТ СН'!$F$12+СВЦЭМ!$D$10+'СЕТ СН'!$F$5-'СЕТ СН'!$F$20</f>
        <v>2785.7413767500002</v>
      </c>
      <c r="N20" s="36">
        <f>SUMIFS(СВЦЭМ!$C$39:$C$782,СВЦЭМ!$A$39:$A$782,$A20,СВЦЭМ!$B$39:$B$782,N$11)+'СЕТ СН'!$F$12+СВЦЭМ!$D$10+'СЕТ СН'!$F$5-'СЕТ СН'!$F$20</f>
        <v>2796.6587452499998</v>
      </c>
      <c r="O20" s="36">
        <f>SUMIFS(СВЦЭМ!$C$39:$C$782,СВЦЭМ!$A$39:$A$782,$A20,СВЦЭМ!$B$39:$B$782,O$11)+'СЕТ СН'!$F$12+СВЦЭМ!$D$10+'СЕТ СН'!$F$5-'СЕТ СН'!$F$20</f>
        <v>2795.2090897200001</v>
      </c>
      <c r="P20" s="36">
        <f>SUMIFS(СВЦЭМ!$C$39:$C$782,СВЦЭМ!$A$39:$A$782,$A20,СВЦЭМ!$B$39:$B$782,P$11)+'СЕТ СН'!$F$12+СВЦЭМ!$D$10+'СЕТ СН'!$F$5-'СЕТ СН'!$F$20</f>
        <v>2807.6239705200001</v>
      </c>
      <c r="Q20" s="36">
        <f>SUMIFS(СВЦЭМ!$C$39:$C$782,СВЦЭМ!$A$39:$A$782,$A20,СВЦЭМ!$B$39:$B$782,Q$11)+'СЕТ СН'!$F$12+СВЦЭМ!$D$10+'СЕТ СН'!$F$5-'СЕТ СН'!$F$20</f>
        <v>2826.65530403</v>
      </c>
      <c r="R20" s="36">
        <f>SUMIFS(СВЦЭМ!$C$39:$C$782,СВЦЭМ!$A$39:$A$782,$A20,СВЦЭМ!$B$39:$B$782,R$11)+'СЕТ СН'!$F$12+СВЦЭМ!$D$10+'СЕТ СН'!$F$5-'СЕТ СН'!$F$20</f>
        <v>2803.4067386500001</v>
      </c>
      <c r="S20" s="36">
        <f>SUMIFS(СВЦЭМ!$C$39:$C$782,СВЦЭМ!$A$39:$A$782,$A20,СВЦЭМ!$B$39:$B$782,S$11)+'СЕТ СН'!$F$12+СВЦЭМ!$D$10+'СЕТ СН'!$F$5-'СЕТ СН'!$F$20</f>
        <v>2796.2656585900004</v>
      </c>
      <c r="T20" s="36">
        <f>SUMIFS(СВЦЭМ!$C$39:$C$782,СВЦЭМ!$A$39:$A$782,$A20,СВЦЭМ!$B$39:$B$782,T$11)+'СЕТ СН'!$F$12+СВЦЭМ!$D$10+'СЕТ СН'!$F$5-'СЕТ СН'!$F$20</f>
        <v>2753.6489922999999</v>
      </c>
      <c r="U20" s="36">
        <f>SUMIFS(СВЦЭМ!$C$39:$C$782,СВЦЭМ!$A$39:$A$782,$A20,СВЦЭМ!$B$39:$B$782,U$11)+'СЕТ СН'!$F$12+СВЦЭМ!$D$10+'СЕТ СН'!$F$5-'СЕТ СН'!$F$20</f>
        <v>2760.47491786</v>
      </c>
      <c r="V20" s="36">
        <f>SUMIFS(СВЦЭМ!$C$39:$C$782,СВЦЭМ!$A$39:$A$782,$A20,СВЦЭМ!$B$39:$B$782,V$11)+'СЕТ СН'!$F$12+СВЦЭМ!$D$10+'СЕТ СН'!$F$5-'СЕТ СН'!$F$20</f>
        <v>2770.0530868699998</v>
      </c>
      <c r="W20" s="36">
        <f>SUMIFS(СВЦЭМ!$C$39:$C$782,СВЦЭМ!$A$39:$A$782,$A20,СВЦЭМ!$B$39:$B$782,W$11)+'СЕТ СН'!$F$12+СВЦЭМ!$D$10+'СЕТ СН'!$F$5-'СЕТ СН'!$F$20</f>
        <v>2782.08896215</v>
      </c>
      <c r="X20" s="36">
        <f>SUMIFS(СВЦЭМ!$C$39:$C$782,СВЦЭМ!$A$39:$A$782,$A20,СВЦЭМ!$B$39:$B$782,X$11)+'СЕТ СН'!$F$12+СВЦЭМ!$D$10+'СЕТ СН'!$F$5-'СЕТ СН'!$F$20</f>
        <v>2832.3341228899999</v>
      </c>
      <c r="Y20" s="36">
        <f>SUMIFS(СВЦЭМ!$C$39:$C$782,СВЦЭМ!$A$39:$A$782,$A20,СВЦЭМ!$B$39:$B$782,Y$11)+'СЕТ СН'!$F$12+СВЦЭМ!$D$10+'СЕТ СН'!$F$5-'СЕТ СН'!$F$20</f>
        <v>2862.9235357799998</v>
      </c>
    </row>
    <row r="21" spans="1:25" ht="15.75" x14ac:dyDescent="0.2">
      <c r="A21" s="35">
        <f t="shared" si="0"/>
        <v>45240</v>
      </c>
      <c r="B21" s="36">
        <f>SUMIFS(СВЦЭМ!$C$39:$C$782,СВЦЭМ!$A$39:$A$782,$A21,СВЦЭМ!$B$39:$B$782,B$11)+'СЕТ СН'!$F$12+СВЦЭМ!$D$10+'СЕТ СН'!$F$5-'СЕТ СН'!$F$20</f>
        <v>2874.8367575299999</v>
      </c>
      <c r="C21" s="36">
        <f>SUMIFS(СВЦЭМ!$C$39:$C$782,СВЦЭМ!$A$39:$A$782,$A21,СВЦЭМ!$B$39:$B$782,C$11)+'СЕТ СН'!$F$12+СВЦЭМ!$D$10+'СЕТ СН'!$F$5-'СЕТ СН'!$F$20</f>
        <v>2902.45162841</v>
      </c>
      <c r="D21" s="36">
        <f>SUMIFS(СВЦЭМ!$C$39:$C$782,СВЦЭМ!$A$39:$A$782,$A21,СВЦЭМ!$B$39:$B$782,D$11)+'СЕТ СН'!$F$12+СВЦЭМ!$D$10+'СЕТ СН'!$F$5-'СЕТ СН'!$F$20</f>
        <v>2911.6585773100001</v>
      </c>
      <c r="E21" s="36">
        <f>SUMIFS(СВЦЭМ!$C$39:$C$782,СВЦЭМ!$A$39:$A$782,$A21,СВЦЭМ!$B$39:$B$782,E$11)+'СЕТ СН'!$F$12+СВЦЭМ!$D$10+'СЕТ СН'!$F$5-'СЕТ СН'!$F$20</f>
        <v>2925.6308229300002</v>
      </c>
      <c r="F21" s="36">
        <f>SUMIFS(СВЦЭМ!$C$39:$C$782,СВЦЭМ!$A$39:$A$782,$A21,СВЦЭМ!$B$39:$B$782,F$11)+'СЕТ СН'!$F$12+СВЦЭМ!$D$10+'СЕТ СН'!$F$5-'СЕТ СН'!$F$20</f>
        <v>2949.2731571100003</v>
      </c>
      <c r="G21" s="36">
        <f>SUMIFS(СВЦЭМ!$C$39:$C$782,СВЦЭМ!$A$39:$A$782,$A21,СВЦЭМ!$B$39:$B$782,G$11)+'СЕТ СН'!$F$12+СВЦЭМ!$D$10+'СЕТ СН'!$F$5-'СЕТ СН'!$F$20</f>
        <v>2930.8444940099998</v>
      </c>
      <c r="H21" s="36">
        <f>SUMIFS(СВЦЭМ!$C$39:$C$782,СВЦЭМ!$A$39:$A$782,$A21,СВЦЭМ!$B$39:$B$782,H$11)+'СЕТ СН'!$F$12+СВЦЭМ!$D$10+'СЕТ СН'!$F$5-'СЕТ СН'!$F$20</f>
        <v>2879.0284321700001</v>
      </c>
      <c r="I21" s="36">
        <f>SUMIFS(СВЦЭМ!$C$39:$C$782,СВЦЭМ!$A$39:$A$782,$A21,СВЦЭМ!$B$39:$B$782,I$11)+'СЕТ СН'!$F$12+СВЦЭМ!$D$10+'СЕТ СН'!$F$5-'СЕТ СН'!$F$20</f>
        <v>2827.8605010700003</v>
      </c>
      <c r="J21" s="36">
        <f>SUMIFS(СВЦЭМ!$C$39:$C$782,СВЦЭМ!$A$39:$A$782,$A21,СВЦЭМ!$B$39:$B$782,J$11)+'СЕТ СН'!$F$12+СВЦЭМ!$D$10+'СЕТ СН'!$F$5-'СЕТ СН'!$F$20</f>
        <v>2792.5996603600001</v>
      </c>
      <c r="K21" s="36">
        <f>SUMIFS(СВЦЭМ!$C$39:$C$782,СВЦЭМ!$A$39:$A$782,$A21,СВЦЭМ!$B$39:$B$782,K$11)+'СЕТ СН'!$F$12+СВЦЭМ!$D$10+'СЕТ СН'!$F$5-'СЕТ СН'!$F$20</f>
        <v>2754.2849817200004</v>
      </c>
      <c r="L21" s="36">
        <f>SUMIFS(СВЦЭМ!$C$39:$C$782,СВЦЭМ!$A$39:$A$782,$A21,СВЦЭМ!$B$39:$B$782,L$11)+'СЕТ СН'!$F$12+СВЦЭМ!$D$10+'СЕТ СН'!$F$5-'СЕТ СН'!$F$20</f>
        <v>2740.4402011399998</v>
      </c>
      <c r="M21" s="36">
        <f>SUMIFS(СВЦЭМ!$C$39:$C$782,СВЦЭМ!$A$39:$A$782,$A21,СВЦЭМ!$B$39:$B$782,M$11)+'СЕТ СН'!$F$12+СВЦЭМ!$D$10+'СЕТ СН'!$F$5-'СЕТ СН'!$F$20</f>
        <v>2757.1777685699999</v>
      </c>
      <c r="N21" s="36">
        <f>SUMIFS(СВЦЭМ!$C$39:$C$782,СВЦЭМ!$A$39:$A$782,$A21,СВЦЭМ!$B$39:$B$782,N$11)+'СЕТ СН'!$F$12+СВЦЭМ!$D$10+'СЕТ СН'!$F$5-'СЕТ СН'!$F$20</f>
        <v>2768.9662864900001</v>
      </c>
      <c r="O21" s="36">
        <f>SUMIFS(СВЦЭМ!$C$39:$C$782,СВЦЭМ!$A$39:$A$782,$A21,СВЦЭМ!$B$39:$B$782,O$11)+'СЕТ СН'!$F$12+СВЦЭМ!$D$10+'СЕТ СН'!$F$5-'СЕТ СН'!$F$20</f>
        <v>2783.09305821</v>
      </c>
      <c r="P21" s="36">
        <f>SUMIFS(СВЦЭМ!$C$39:$C$782,СВЦЭМ!$A$39:$A$782,$A21,СВЦЭМ!$B$39:$B$782,P$11)+'СЕТ СН'!$F$12+СВЦЭМ!$D$10+'СЕТ СН'!$F$5-'СЕТ СН'!$F$20</f>
        <v>2796.7692971200004</v>
      </c>
      <c r="Q21" s="36">
        <f>SUMIFS(СВЦЭМ!$C$39:$C$782,СВЦЭМ!$A$39:$A$782,$A21,СВЦЭМ!$B$39:$B$782,Q$11)+'СЕТ СН'!$F$12+СВЦЭМ!$D$10+'СЕТ СН'!$F$5-'СЕТ СН'!$F$20</f>
        <v>2826.8473240200001</v>
      </c>
      <c r="R21" s="36">
        <f>SUMIFS(СВЦЭМ!$C$39:$C$782,СВЦЭМ!$A$39:$A$782,$A21,СВЦЭМ!$B$39:$B$782,R$11)+'СЕТ СН'!$F$12+СВЦЭМ!$D$10+'СЕТ СН'!$F$5-'СЕТ СН'!$F$20</f>
        <v>2823.74352494</v>
      </c>
      <c r="S21" s="36">
        <f>SUMIFS(СВЦЭМ!$C$39:$C$782,СВЦЭМ!$A$39:$A$782,$A21,СВЦЭМ!$B$39:$B$782,S$11)+'СЕТ СН'!$F$12+СВЦЭМ!$D$10+'СЕТ СН'!$F$5-'СЕТ СН'!$F$20</f>
        <v>2779.0284416700001</v>
      </c>
      <c r="T21" s="36">
        <f>SUMIFS(СВЦЭМ!$C$39:$C$782,СВЦЭМ!$A$39:$A$782,$A21,СВЦЭМ!$B$39:$B$782,T$11)+'СЕТ СН'!$F$12+СВЦЭМ!$D$10+'СЕТ СН'!$F$5-'СЕТ СН'!$F$20</f>
        <v>2728.00114609</v>
      </c>
      <c r="U21" s="36">
        <f>SUMIFS(СВЦЭМ!$C$39:$C$782,СВЦЭМ!$A$39:$A$782,$A21,СВЦЭМ!$B$39:$B$782,U$11)+'СЕТ СН'!$F$12+СВЦЭМ!$D$10+'СЕТ СН'!$F$5-'СЕТ СН'!$F$20</f>
        <v>2727.7670730500004</v>
      </c>
      <c r="V21" s="36">
        <f>SUMIFS(СВЦЭМ!$C$39:$C$782,СВЦЭМ!$A$39:$A$782,$A21,СВЦЭМ!$B$39:$B$782,V$11)+'СЕТ СН'!$F$12+СВЦЭМ!$D$10+'СЕТ СН'!$F$5-'СЕТ СН'!$F$20</f>
        <v>2754.8783386599998</v>
      </c>
      <c r="W21" s="36">
        <f>SUMIFS(СВЦЭМ!$C$39:$C$782,СВЦЭМ!$A$39:$A$782,$A21,СВЦЭМ!$B$39:$B$782,W$11)+'СЕТ СН'!$F$12+СВЦЭМ!$D$10+'СЕТ СН'!$F$5-'СЕТ СН'!$F$20</f>
        <v>2772.2710274800002</v>
      </c>
      <c r="X21" s="36">
        <f>SUMIFS(СВЦЭМ!$C$39:$C$782,СВЦЭМ!$A$39:$A$782,$A21,СВЦЭМ!$B$39:$B$782,X$11)+'СЕТ СН'!$F$12+СВЦЭМ!$D$10+'СЕТ СН'!$F$5-'СЕТ СН'!$F$20</f>
        <v>2813.7439156</v>
      </c>
      <c r="Y21" s="36">
        <f>SUMIFS(СВЦЭМ!$C$39:$C$782,СВЦЭМ!$A$39:$A$782,$A21,СВЦЭМ!$B$39:$B$782,Y$11)+'СЕТ СН'!$F$12+СВЦЭМ!$D$10+'СЕТ СН'!$F$5-'СЕТ СН'!$F$20</f>
        <v>2901.2658028200003</v>
      </c>
    </row>
    <row r="22" spans="1:25" ht="15.75" x14ac:dyDescent="0.2">
      <c r="A22" s="35">
        <f t="shared" si="0"/>
        <v>45241</v>
      </c>
      <c r="B22" s="36">
        <f>SUMIFS(СВЦЭМ!$C$39:$C$782,СВЦЭМ!$A$39:$A$782,$A22,СВЦЭМ!$B$39:$B$782,B$11)+'СЕТ СН'!$F$12+СВЦЭМ!$D$10+'СЕТ СН'!$F$5-'СЕТ СН'!$F$20</f>
        <v>2791.6664184700003</v>
      </c>
      <c r="C22" s="36">
        <f>SUMIFS(СВЦЭМ!$C$39:$C$782,СВЦЭМ!$A$39:$A$782,$A22,СВЦЭМ!$B$39:$B$782,C$11)+'СЕТ СН'!$F$12+СВЦЭМ!$D$10+'СЕТ СН'!$F$5-'СЕТ СН'!$F$20</f>
        <v>2811.2334518400003</v>
      </c>
      <c r="D22" s="36">
        <f>SUMIFS(СВЦЭМ!$C$39:$C$782,СВЦЭМ!$A$39:$A$782,$A22,СВЦЭМ!$B$39:$B$782,D$11)+'СЕТ СН'!$F$12+СВЦЭМ!$D$10+'СЕТ СН'!$F$5-'СЕТ СН'!$F$20</f>
        <v>2845.7982731700004</v>
      </c>
      <c r="E22" s="36">
        <f>SUMIFS(СВЦЭМ!$C$39:$C$782,СВЦЭМ!$A$39:$A$782,$A22,СВЦЭМ!$B$39:$B$782,E$11)+'СЕТ СН'!$F$12+СВЦЭМ!$D$10+'СЕТ СН'!$F$5-'СЕТ СН'!$F$20</f>
        <v>2829.8484408900003</v>
      </c>
      <c r="F22" s="36">
        <f>SUMIFS(СВЦЭМ!$C$39:$C$782,СВЦЭМ!$A$39:$A$782,$A22,СВЦЭМ!$B$39:$B$782,F$11)+'СЕТ СН'!$F$12+СВЦЭМ!$D$10+'СЕТ СН'!$F$5-'СЕТ СН'!$F$20</f>
        <v>2838.8229875699999</v>
      </c>
      <c r="G22" s="36">
        <f>SUMIFS(СВЦЭМ!$C$39:$C$782,СВЦЭМ!$A$39:$A$782,$A22,СВЦЭМ!$B$39:$B$782,G$11)+'СЕТ СН'!$F$12+СВЦЭМ!$D$10+'СЕТ СН'!$F$5-'СЕТ СН'!$F$20</f>
        <v>2842.4176761200001</v>
      </c>
      <c r="H22" s="36">
        <f>SUMIFS(СВЦЭМ!$C$39:$C$782,СВЦЭМ!$A$39:$A$782,$A22,СВЦЭМ!$B$39:$B$782,H$11)+'СЕТ СН'!$F$12+СВЦЭМ!$D$10+'СЕТ СН'!$F$5-'СЕТ СН'!$F$20</f>
        <v>2813.1988110000002</v>
      </c>
      <c r="I22" s="36">
        <f>SUMIFS(СВЦЭМ!$C$39:$C$782,СВЦЭМ!$A$39:$A$782,$A22,СВЦЭМ!$B$39:$B$782,I$11)+'СЕТ СН'!$F$12+СВЦЭМ!$D$10+'СЕТ СН'!$F$5-'СЕТ СН'!$F$20</f>
        <v>2790.4999443300003</v>
      </c>
      <c r="J22" s="36">
        <f>SUMIFS(СВЦЭМ!$C$39:$C$782,СВЦЭМ!$A$39:$A$782,$A22,СВЦЭМ!$B$39:$B$782,J$11)+'СЕТ СН'!$F$12+СВЦЭМ!$D$10+'СЕТ СН'!$F$5-'СЕТ СН'!$F$20</f>
        <v>2787.74755319</v>
      </c>
      <c r="K22" s="36">
        <f>SUMIFS(СВЦЭМ!$C$39:$C$782,СВЦЭМ!$A$39:$A$782,$A22,СВЦЭМ!$B$39:$B$782,K$11)+'СЕТ СН'!$F$12+СВЦЭМ!$D$10+'СЕТ СН'!$F$5-'СЕТ СН'!$F$20</f>
        <v>2730.6626463800003</v>
      </c>
      <c r="L22" s="36">
        <f>SUMIFS(СВЦЭМ!$C$39:$C$782,СВЦЭМ!$A$39:$A$782,$A22,СВЦЭМ!$B$39:$B$782,L$11)+'СЕТ СН'!$F$12+СВЦЭМ!$D$10+'СЕТ СН'!$F$5-'СЕТ СН'!$F$20</f>
        <v>2701.4464650700002</v>
      </c>
      <c r="M22" s="36">
        <f>SUMIFS(СВЦЭМ!$C$39:$C$782,СВЦЭМ!$A$39:$A$782,$A22,СВЦЭМ!$B$39:$B$782,M$11)+'СЕТ СН'!$F$12+СВЦЭМ!$D$10+'СЕТ СН'!$F$5-'СЕТ СН'!$F$20</f>
        <v>2694.4646427400003</v>
      </c>
      <c r="N22" s="36">
        <f>SUMIFS(СВЦЭМ!$C$39:$C$782,СВЦЭМ!$A$39:$A$782,$A22,СВЦЭМ!$B$39:$B$782,N$11)+'СЕТ СН'!$F$12+СВЦЭМ!$D$10+'СЕТ СН'!$F$5-'СЕТ СН'!$F$20</f>
        <v>2715.4387937199999</v>
      </c>
      <c r="O22" s="36">
        <f>SUMIFS(СВЦЭМ!$C$39:$C$782,СВЦЭМ!$A$39:$A$782,$A22,СВЦЭМ!$B$39:$B$782,O$11)+'СЕТ СН'!$F$12+СВЦЭМ!$D$10+'СЕТ СН'!$F$5-'СЕТ СН'!$F$20</f>
        <v>2730.03724865</v>
      </c>
      <c r="P22" s="36">
        <f>SUMIFS(СВЦЭМ!$C$39:$C$782,СВЦЭМ!$A$39:$A$782,$A22,СВЦЭМ!$B$39:$B$782,P$11)+'СЕТ СН'!$F$12+СВЦЭМ!$D$10+'СЕТ СН'!$F$5-'СЕТ СН'!$F$20</f>
        <v>2740.7299681900004</v>
      </c>
      <c r="Q22" s="36">
        <f>SUMIFS(СВЦЭМ!$C$39:$C$782,СВЦЭМ!$A$39:$A$782,$A22,СВЦЭМ!$B$39:$B$782,Q$11)+'СЕТ СН'!$F$12+СВЦЭМ!$D$10+'СЕТ СН'!$F$5-'СЕТ СН'!$F$20</f>
        <v>2748.6144774100003</v>
      </c>
      <c r="R22" s="36">
        <f>SUMIFS(СВЦЭМ!$C$39:$C$782,СВЦЭМ!$A$39:$A$782,$A22,СВЦЭМ!$B$39:$B$782,R$11)+'СЕТ СН'!$F$12+СВЦЭМ!$D$10+'СЕТ СН'!$F$5-'СЕТ СН'!$F$20</f>
        <v>2746.3860304700002</v>
      </c>
      <c r="S22" s="36">
        <f>SUMIFS(СВЦЭМ!$C$39:$C$782,СВЦЭМ!$A$39:$A$782,$A22,СВЦЭМ!$B$39:$B$782,S$11)+'СЕТ СН'!$F$12+СВЦЭМ!$D$10+'СЕТ СН'!$F$5-'СЕТ СН'!$F$20</f>
        <v>2708.2675530400002</v>
      </c>
      <c r="T22" s="36">
        <f>SUMIFS(СВЦЭМ!$C$39:$C$782,СВЦЭМ!$A$39:$A$782,$A22,СВЦЭМ!$B$39:$B$782,T$11)+'СЕТ СН'!$F$12+СВЦЭМ!$D$10+'СЕТ СН'!$F$5-'СЕТ СН'!$F$20</f>
        <v>2651.3126606599999</v>
      </c>
      <c r="U22" s="36">
        <f>SUMIFS(СВЦЭМ!$C$39:$C$782,СВЦЭМ!$A$39:$A$782,$A22,СВЦЭМ!$B$39:$B$782,U$11)+'СЕТ СН'!$F$12+СВЦЭМ!$D$10+'СЕТ СН'!$F$5-'СЕТ СН'!$F$20</f>
        <v>2658.1292949799999</v>
      </c>
      <c r="V22" s="36">
        <f>SUMIFS(СВЦЭМ!$C$39:$C$782,СВЦЭМ!$A$39:$A$782,$A22,СВЦЭМ!$B$39:$B$782,V$11)+'СЕТ СН'!$F$12+СВЦЭМ!$D$10+'СЕТ СН'!$F$5-'СЕТ СН'!$F$20</f>
        <v>2683.1910189</v>
      </c>
      <c r="W22" s="36">
        <f>SUMIFS(СВЦЭМ!$C$39:$C$782,СВЦЭМ!$A$39:$A$782,$A22,СВЦЭМ!$B$39:$B$782,W$11)+'СЕТ СН'!$F$12+СВЦЭМ!$D$10+'СЕТ СН'!$F$5-'СЕТ СН'!$F$20</f>
        <v>2702.1981495199998</v>
      </c>
      <c r="X22" s="36">
        <f>SUMIFS(СВЦЭМ!$C$39:$C$782,СВЦЭМ!$A$39:$A$782,$A22,СВЦЭМ!$B$39:$B$782,X$11)+'СЕТ СН'!$F$12+СВЦЭМ!$D$10+'СЕТ СН'!$F$5-'СЕТ СН'!$F$20</f>
        <v>2740.48115947</v>
      </c>
      <c r="Y22" s="36">
        <f>SUMIFS(СВЦЭМ!$C$39:$C$782,СВЦЭМ!$A$39:$A$782,$A22,СВЦЭМ!$B$39:$B$782,Y$11)+'СЕТ СН'!$F$12+СВЦЭМ!$D$10+'СЕТ СН'!$F$5-'СЕТ СН'!$F$20</f>
        <v>2758.6684280099998</v>
      </c>
    </row>
    <row r="23" spans="1:25" ht="15.75" x14ac:dyDescent="0.2">
      <c r="A23" s="35">
        <f t="shared" si="0"/>
        <v>45242</v>
      </c>
      <c r="B23" s="36">
        <f>SUMIFS(СВЦЭМ!$C$39:$C$782,СВЦЭМ!$A$39:$A$782,$A23,СВЦЭМ!$B$39:$B$782,B$11)+'СЕТ СН'!$F$12+СВЦЭМ!$D$10+'СЕТ СН'!$F$5-'СЕТ СН'!$F$20</f>
        <v>2681.5996957400002</v>
      </c>
      <c r="C23" s="36">
        <f>SUMIFS(СВЦЭМ!$C$39:$C$782,СВЦЭМ!$A$39:$A$782,$A23,СВЦЭМ!$B$39:$B$782,C$11)+'СЕТ СН'!$F$12+СВЦЭМ!$D$10+'СЕТ СН'!$F$5-'СЕТ СН'!$F$20</f>
        <v>2724.3320401199999</v>
      </c>
      <c r="D23" s="36">
        <f>SUMIFS(СВЦЭМ!$C$39:$C$782,СВЦЭМ!$A$39:$A$782,$A23,СВЦЭМ!$B$39:$B$782,D$11)+'СЕТ СН'!$F$12+СВЦЭМ!$D$10+'СЕТ СН'!$F$5-'СЕТ СН'!$F$20</f>
        <v>2749.4974547500001</v>
      </c>
      <c r="E23" s="36">
        <f>SUMIFS(СВЦЭМ!$C$39:$C$782,СВЦЭМ!$A$39:$A$782,$A23,СВЦЭМ!$B$39:$B$782,E$11)+'СЕТ СН'!$F$12+СВЦЭМ!$D$10+'СЕТ СН'!$F$5-'СЕТ СН'!$F$20</f>
        <v>2745.3182947100004</v>
      </c>
      <c r="F23" s="36">
        <f>SUMIFS(СВЦЭМ!$C$39:$C$782,СВЦЭМ!$A$39:$A$782,$A23,СВЦЭМ!$B$39:$B$782,F$11)+'СЕТ СН'!$F$12+СВЦЭМ!$D$10+'СЕТ СН'!$F$5-'СЕТ СН'!$F$20</f>
        <v>2750.0496360500001</v>
      </c>
      <c r="G23" s="36">
        <f>SUMIFS(СВЦЭМ!$C$39:$C$782,СВЦЭМ!$A$39:$A$782,$A23,СВЦЭМ!$B$39:$B$782,G$11)+'СЕТ СН'!$F$12+СВЦЭМ!$D$10+'СЕТ СН'!$F$5-'СЕТ СН'!$F$20</f>
        <v>2753.5661482</v>
      </c>
      <c r="H23" s="36">
        <f>SUMIFS(СВЦЭМ!$C$39:$C$782,СВЦЭМ!$A$39:$A$782,$A23,СВЦЭМ!$B$39:$B$782,H$11)+'СЕТ СН'!$F$12+СВЦЭМ!$D$10+'СЕТ СН'!$F$5-'СЕТ СН'!$F$20</f>
        <v>2754.0855621000001</v>
      </c>
      <c r="I23" s="36">
        <f>SUMIFS(СВЦЭМ!$C$39:$C$782,СВЦЭМ!$A$39:$A$782,$A23,СВЦЭМ!$B$39:$B$782,I$11)+'СЕТ СН'!$F$12+СВЦЭМ!$D$10+'СЕТ СН'!$F$5-'СЕТ СН'!$F$20</f>
        <v>2748.75407533</v>
      </c>
      <c r="J23" s="36">
        <f>SUMIFS(СВЦЭМ!$C$39:$C$782,СВЦЭМ!$A$39:$A$782,$A23,СВЦЭМ!$B$39:$B$782,J$11)+'СЕТ СН'!$F$12+СВЦЭМ!$D$10+'СЕТ СН'!$F$5-'СЕТ СН'!$F$20</f>
        <v>2717.5070654800002</v>
      </c>
      <c r="K23" s="36">
        <f>SUMIFS(СВЦЭМ!$C$39:$C$782,СВЦЭМ!$A$39:$A$782,$A23,СВЦЭМ!$B$39:$B$782,K$11)+'СЕТ СН'!$F$12+СВЦЭМ!$D$10+'СЕТ СН'!$F$5-'СЕТ СН'!$F$20</f>
        <v>2676.3984308700001</v>
      </c>
      <c r="L23" s="36">
        <f>SUMIFS(СВЦЭМ!$C$39:$C$782,СВЦЭМ!$A$39:$A$782,$A23,СВЦЭМ!$B$39:$B$782,L$11)+'СЕТ СН'!$F$12+СВЦЭМ!$D$10+'СЕТ СН'!$F$5-'СЕТ СН'!$F$20</f>
        <v>2643.7320449600002</v>
      </c>
      <c r="M23" s="36">
        <f>SUMIFS(СВЦЭМ!$C$39:$C$782,СВЦЭМ!$A$39:$A$782,$A23,СВЦЭМ!$B$39:$B$782,M$11)+'СЕТ СН'!$F$12+СВЦЭМ!$D$10+'СЕТ СН'!$F$5-'СЕТ СН'!$F$20</f>
        <v>2630.5345301300003</v>
      </c>
      <c r="N23" s="36">
        <f>SUMIFS(СВЦЭМ!$C$39:$C$782,СВЦЭМ!$A$39:$A$782,$A23,СВЦЭМ!$B$39:$B$782,N$11)+'СЕТ СН'!$F$12+СВЦЭМ!$D$10+'СЕТ СН'!$F$5-'СЕТ СН'!$F$20</f>
        <v>2633.4317100799999</v>
      </c>
      <c r="O23" s="36">
        <f>SUMIFS(СВЦЭМ!$C$39:$C$782,СВЦЭМ!$A$39:$A$782,$A23,СВЦЭМ!$B$39:$B$782,O$11)+'СЕТ СН'!$F$12+СВЦЭМ!$D$10+'СЕТ СН'!$F$5-'СЕТ СН'!$F$20</f>
        <v>2656.5424953000002</v>
      </c>
      <c r="P23" s="36">
        <f>SUMIFS(СВЦЭМ!$C$39:$C$782,СВЦЭМ!$A$39:$A$782,$A23,СВЦЭМ!$B$39:$B$782,P$11)+'СЕТ СН'!$F$12+СВЦЭМ!$D$10+'СЕТ СН'!$F$5-'СЕТ СН'!$F$20</f>
        <v>2667.9797242100003</v>
      </c>
      <c r="Q23" s="36">
        <f>SUMIFS(СВЦЭМ!$C$39:$C$782,СВЦЭМ!$A$39:$A$782,$A23,СВЦЭМ!$B$39:$B$782,Q$11)+'СЕТ СН'!$F$12+СВЦЭМ!$D$10+'СЕТ СН'!$F$5-'СЕТ СН'!$F$20</f>
        <v>2669.6914994899998</v>
      </c>
      <c r="R23" s="36">
        <f>SUMIFS(СВЦЭМ!$C$39:$C$782,СВЦЭМ!$A$39:$A$782,$A23,СВЦЭМ!$B$39:$B$782,R$11)+'СЕТ СН'!$F$12+СВЦЭМ!$D$10+'СЕТ СН'!$F$5-'СЕТ СН'!$F$20</f>
        <v>2657.95615516</v>
      </c>
      <c r="S23" s="36">
        <f>SUMIFS(СВЦЭМ!$C$39:$C$782,СВЦЭМ!$A$39:$A$782,$A23,СВЦЭМ!$B$39:$B$782,S$11)+'СЕТ СН'!$F$12+СВЦЭМ!$D$10+'СЕТ СН'!$F$5-'СЕТ СН'!$F$20</f>
        <v>2617.81607472</v>
      </c>
      <c r="T23" s="36">
        <f>SUMIFS(СВЦЭМ!$C$39:$C$782,СВЦЭМ!$A$39:$A$782,$A23,СВЦЭМ!$B$39:$B$782,T$11)+'СЕТ СН'!$F$12+СВЦЭМ!$D$10+'СЕТ СН'!$F$5-'СЕТ СН'!$F$20</f>
        <v>2582.6683754699998</v>
      </c>
      <c r="U23" s="36">
        <f>SUMIFS(СВЦЭМ!$C$39:$C$782,СВЦЭМ!$A$39:$A$782,$A23,СВЦЭМ!$B$39:$B$782,U$11)+'СЕТ СН'!$F$12+СВЦЭМ!$D$10+'СЕТ СН'!$F$5-'СЕТ СН'!$F$20</f>
        <v>2582.4187957200002</v>
      </c>
      <c r="V23" s="36">
        <f>SUMIFS(СВЦЭМ!$C$39:$C$782,СВЦЭМ!$A$39:$A$782,$A23,СВЦЭМ!$B$39:$B$782,V$11)+'СЕТ СН'!$F$12+СВЦЭМ!$D$10+'СЕТ СН'!$F$5-'СЕТ СН'!$F$20</f>
        <v>2605.1917913300003</v>
      </c>
      <c r="W23" s="36">
        <f>SUMIFS(СВЦЭМ!$C$39:$C$782,СВЦЭМ!$A$39:$A$782,$A23,СВЦЭМ!$B$39:$B$782,W$11)+'СЕТ СН'!$F$12+СВЦЭМ!$D$10+'СЕТ СН'!$F$5-'СЕТ СН'!$F$20</f>
        <v>2615.7796552700001</v>
      </c>
      <c r="X23" s="36">
        <f>SUMIFS(СВЦЭМ!$C$39:$C$782,СВЦЭМ!$A$39:$A$782,$A23,СВЦЭМ!$B$39:$B$782,X$11)+'СЕТ СН'!$F$12+СВЦЭМ!$D$10+'СЕТ СН'!$F$5-'СЕТ СН'!$F$20</f>
        <v>2655.2199767900001</v>
      </c>
      <c r="Y23" s="36">
        <f>SUMIFS(СВЦЭМ!$C$39:$C$782,СВЦЭМ!$A$39:$A$782,$A23,СВЦЭМ!$B$39:$B$782,Y$11)+'СЕТ СН'!$F$12+СВЦЭМ!$D$10+'СЕТ СН'!$F$5-'СЕТ СН'!$F$20</f>
        <v>2704.05149992</v>
      </c>
    </row>
    <row r="24" spans="1:25" ht="15.75" x14ac:dyDescent="0.2">
      <c r="A24" s="35">
        <f t="shared" si="0"/>
        <v>45243</v>
      </c>
      <c r="B24" s="36">
        <f>SUMIFS(СВЦЭМ!$C$39:$C$782,СВЦЭМ!$A$39:$A$782,$A24,СВЦЭМ!$B$39:$B$782,B$11)+'СЕТ СН'!$F$12+СВЦЭМ!$D$10+'СЕТ СН'!$F$5-'СЕТ СН'!$F$20</f>
        <v>2723.1352350699999</v>
      </c>
      <c r="C24" s="36">
        <f>SUMIFS(СВЦЭМ!$C$39:$C$782,СВЦЭМ!$A$39:$A$782,$A24,СВЦЭМ!$B$39:$B$782,C$11)+'СЕТ СН'!$F$12+СВЦЭМ!$D$10+'СЕТ СН'!$F$5-'СЕТ СН'!$F$20</f>
        <v>2770.2843789500002</v>
      </c>
      <c r="D24" s="36">
        <f>SUMIFS(СВЦЭМ!$C$39:$C$782,СВЦЭМ!$A$39:$A$782,$A24,СВЦЭМ!$B$39:$B$782,D$11)+'СЕТ СН'!$F$12+СВЦЭМ!$D$10+'СЕТ СН'!$F$5-'СЕТ СН'!$F$20</f>
        <v>2787.9592035599999</v>
      </c>
      <c r="E24" s="36">
        <f>SUMIFS(СВЦЭМ!$C$39:$C$782,СВЦЭМ!$A$39:$A$782,$A24,СВЦЭМ!$B$39:$B$782,E$11)+'СЕТ СН'!$F$12+СВЦЭМ!$D$10+'СЕТ СН'!$F$5-'СЕТ СН'!$F$20</f>
        <v>2782.1895097300003</v>
      </c>
      <c r="F24" s="36">
        <f>SUMIFS(СВЦЭМ!$C$39:$C$782,СВЦЭМ!$A$39:$A$782,$A24,СВЦЭМ!$B$39:$B$782,F$11)+'СЕТ СН'!$F$12+СВЦЭМ!$D$10+'СЕТ СН'!$F$5-'СЕТ СН'!$F$20</f>
        <v>2773.8878300400002</v>
      </c>
      <c r="G24" s="36">
        <f>SUMIFS(СВЦЭМ!$C$39:$C$782,СВЦЭМ!$A$39:$A$782,$A24,СВЦЭМ!$B$39:$B$782,G$11)+'СЕТ СН'!$F$12+СВЦЭМ!$D$10+'СЕТ СН'!$F$5-'СЕТ СН'!$F$20</f>
        <v>2776.6967866100003</v>
      </c>
      <c r="H24" s="36">
        <f>SUMIFS(СВЦЭМ!$C$39:$C$782,СВЦЭМ!$A$39:$A$782,$A24,СВЦЭМ!$B$39:$B$782,H$11)+'СЕТ СН'!$F$12+СВЦЭМ!$D$10+'СЕТ СН'!$F$5-'СЕТ СН'!$F$20</f>
        <v>2738.3323229899997</v>
      </c>
      <c r="I24" s="36">
        <f>SUMIFS(СВЦЭМ!$C$39:$C$782,СВЦЭМ!$A$39:$A$782,$A24,СВЦЭМ!$B$39:$B$782,I$11)+'СЕТ СН'!$F$12+СВЦЭМ!$D$10+'СЕТ СН'!$F$5-'СЕТ СН'!$F$20</f>
        <v>2683.4934788400001</v>
      </c>
      <c r="J24" s="36">
        <f>SUMIFS(СВЦЭМ!$C$39:$C$782,СВЦЭМ!$A$39:$A$782,$A24,СВЦЭМ!$B$39:$B$782,J$11)+'СЕТ СН'!$F$12+СВЦЭМ!$D$10+'СЕТ СН'!$F$5-'СЕТ СН'!$F$20</f>
        <v>2660.1220768600001</v>
      </c>
      <c r="K24" s="36">
        <f>SUMIFS(СВЦЭМ!$C$39:$C$782,СВЦЭМ!$A$39:$A$782,$A24,СВЦЭМ!$B$39:$B$782,K$11)+'СЕТ СН'!$F$12+СВЦЭМ!$D$10+'СЕТ СН'!$F$5-'СЕТ СН'!$F$20</f>
        <v>2630.8319094600001</v>
      </c>
      <c r="L24" s="36">
        <f>SUMIFS(СВЦЭМ!$C$39:$C$782,СВЦЭМ!$A$39:$A$782,$A24,СВЦЭМ!$B$39:$B$782,L$11)+'СЕТ СН'!$F$12+СВЦЭМ!$D$10+'СЕТ СН'!$F$5-'СЕТ СН'!$F$20</f>
        <v>2646.6380456500001</v>
      </c>
      <c r="M24" s="36">
        <f>SUMIFS(СВЦЭМ!$C$39:$C$782,СВЦЭМ!$A$39:$A$782,$A24,СВЦЭМ!$B$39:$B$782,M$11)+'СЕТ СН'!$F$12+СВЦЭМ!$D$10+'СЕТ СН'!$F$5-'СЕТ СН'!$F$20</f>
        <v>2648.9280123099998</v>
      </c>
      <c r="N24" s="36">
        <f>SUMIFS(СВЦЭМ!$C$39:$C$782,СВЦЭМ!$A$39:$A$782,$A24,СВЦЭМ!$B$39:$B$782,N$11)+'СЕТ СН'!$F$12+СВЦЭМ!$D$10+'СЕТ СН'!$F$5-'СЕТ СН'!$F$20</f>
        <v>2665.6920597099997</v>
      </c>
      <c r="O24" s="36">
        <f>SUMIFS(СВЦЭМ!$C$39:$C$782,СВЦЭМ!$A$39:$A$782,$A24,СВЦЭМ!$B$39:$B$782,O$11)+'СЕТ СН'!$F$12+СВЦЭМ!$D$10+'СЕТ СН'!$F$5-'СЕТ СН'!$F$20</f>
        <v>2682.5191291600004</v>
      </c>
      <c r="P24" s="36">
        <f>SUMIFS(СВЦЭМ!$C$39:$C$782,СВЦЭМ!$A$39:$A$782,$A24,СВЦЭМ!$B$39:$B$782,P$11)+'СЕТ СН'!$F$12+СВЦЭМ!$D$10+'СЕТ СН'!$F$5-'СЕТ СН'!$F$20</f>
        <v>2692.52403817</v>
      </c>
      <c r="Q24" s="36">
        <f>SUMIFS(СВЦЭМ!$C$39:$C$782,СВЦЭМ!$A$39:$A$782,$A24,СВЦЭМ!$B$39:$B$782,Q$11)+'СЕТ СН'!$F$12+СВЦЭМ!$D$10+'СЕТ СН'!$F$5-'СЕТ СН'!$F$20</f>
        <v>2719.7214832999998</v>
      </c>
      <c r="R24" s="36">
        <f>SUMIFS(СВЦЭМ!$C$39:$C$782,СВЦЭМ!$A$39:$A$782,$A24,СВЦЭМ!$B$39:$B$782,R$11)+'СЕТ СН'!$F$12+СВЦЭМ!$D$10+'СЕТ СН'!$F$5-'СЕТ СН'!$F$20</f>
        <v>2721.85533536</v>
      </c>
      <c r="S24" s="36">
        <f>SUMIFS(СВЦЭМ!$C$39:$C$782,СВЦЭМ!$A$39:$A$782,$A24,СВЦЭМ!$B$39:$B$782,S$11)+'СЕТ СН'!$F$12+СВЦЭМ!$D$10+'СЕТ СН'!$F$5-'СЕТ СН'!$F$20</f>
        <v>2678.9205667400001</v>
      </c>
      <c r="T24" s="36">
        <f>SUMIFS(СВЦЭМ!$C$39:$C$782,СВЦЭМ!$A$39:$A$782,$A24,СВЦЭМ!$B$39:$B$782,T$11)+'СЕТ СН'!$F$12+СВЦЭМ!$D$10+'СЕТ СН'!$F$5-'СЕТ СН'!$F$20</f>
        <v>2597.3714321100001</v>
      </c>
      <c r="U24" s="36">
        <f>SUMIFS(СВЦЭМ!$C$39:$C$782,СВЦЭМ!$A$39:$A$782,$A24,СВЦЭМ!$B$39:$B$782,U$11)+'СЕТ СН'!$F$12+СВЦЭМ!$D$10+'СЕТ СН'!$F$5-'СЕТ СН'!$F$20</f>
        <v>2585.6188131700001</v>
      </c>
      <c r="V24" s="36">
        <f>SUMIFS(СВЦЭМ!$C$39:$C$782,СВЦЭМ!$A$39:$A$782,$A24,СВЦЭМ!$B$39:$B$782,V$11)+'СЕТ СН'!$F$12+СВЦЭМ!$D$10+'СЕТ СН'!$F$5-'СЕТ СН'!$F$20</f>
        <v>2614.8232285599997</v>
      </c>
      <c r="W24" s="36">
        <f>SUMIFS(СВЦЭМ!$C$39:$C$782,СВЦЭМ!$A$39:$A$782,$A24,СВЦЭМ!$B$39:$B$782,W$11)+'СЕТ СН'!$F$12+СВЦЭМ!$D$10+'СЕТ СН'!$F$5-'СЕТ СН'!$F$20</f>
        <v>2639.4812769099999</v>
      </c>
      <c r="X24" s="36">
        <f>SUMIFS(СВЦЭМ!$C$39:$C$782,СВЦЭМ!$A$39:$A$782,$A24,СВЦЭМ!$B$39:$B$782,X$11)+'СЕТ СН'!$F$12+СВЦЭМ!$D$10+'СЕТ СН'!$F$5-'СЕТ СН'!$F$20</f>
        <v>2677.9557896400001</v>
      </c>
      <c r="Y24" s="36">
        <f>SUMIFS(СВЦЭМ!$C$39:$C$782,СВЦЭМ!$A$39:$A$782,$A24,СВЦЭМ!$B$39:$B$782,Y$11)+'СЕТ СН'!$F$12+СВЦЭМ!$D$10+'СЕТ СН'!$F$5-'СЕТ СН'!$F$20</f>
        <v>2701.7432653300002</v>
      </c>
    </row>
    <row r="25" spans="1:25" ht="15.75" x14ac:dyDescent="0.2">
      <c r="A25" s="35">
        <f t="shared" si="0"/>
        <v>45244</v>
      </c>
      <c r="B25" s="36">
        <f>SUMIFS(СВЦЭМ!$C$39:$C$782,СВЦЭМ!$A$39:$A$782,$A25,СВЦЭМ!$B$39:$B$782,B$11)+'СЕТ СН'!$F$12+СВЦЭМ!$D$10+'СЕТ СН'!$F$5-'СЕТ СН'!$F$20</f>
        <v>2807.1302516300002</v>
      </c>
      <c r="C25" s="36">
        <f>SUMIFS(СВЦЭМ!$C$39:$C$782,СВЦЭМ!$A$39:$A$782,$A25,СВЦЭМ!$B$39:$B$782,C$11)+'СЕТ СН'!$F$12+СВЦЭМ!$D$10+'СЕТ СН'!$F$5-'СЕТ СН'!$F$20</f>
        <v>2828.8390755199998</v>
      </c>
      <c r="D25" s="36">
        <f>SUMIFS(СВЦЭМ!$C$39:$C$782,СВЦЭМ!$A$39:$A$782,$A25,СВЦЭМ!$B$39:$B$782,D$11)+'СЕТ СН'!$F$12+СВЦЭМ!$D$10+'СЕТ СН'!$F$5-'СЕТ СН'!$F$20</f>
        <v>2850.60724858</v>
      </c>
      <c r="E25" s="36">
        <f>SUMIFS(СВЦЭМ!$C$39:$C$782,СВЦЭМ!$A$39:$A$782,$A25,СВЦЭМ!$B$39:$B$782,E$11)+'СЕТ СН'!$F$12+СВЦЭМ!$D$10+'СЕТ СН'!$F$5-'СЕТ СН'!$F$20</f>
        <v>2822.18271439</v>
      </c>
      <c r="F25" s="36">
        <f>SUMIFS(СВЦЭМ!$C$39:$C$782,СВЦЭМ!$A$39:$A$782,$A25,СВЦЭМ!$B$39:$B$782,F$11)+'СЕТ СН'!$F$12+СВЦЭМ!$D$10+'СЕТ СН'!$F$5-'СЕТ СН'!$F$20</f>
        <v>2824.0809620199998</v>
      </c>
      <c r="G25" s="36">
        <f>SUMIFS(СВЦЭМ!$C$39:$C$782,СВЦЭМ!$A$39:$A$782,$A25,СВЦЭМ!$B$39:$B$782,G$11)+'СЕТ СН'!$F$12+СВЦЭМ!$D$10+'СЕТ СН'!$F$5-'СЕТ СН'!$F$20</f>
        <v>2833.1235537000002</v>
      </c>
      <c r="H25" s="36">
        <f>SUMIFS(СВЦЭМ!$C$39:$C$782,СВЦЭМ!$A$39:$A$782,$A25,СВЦЭМ!$B$39:$B$782,H$11)+'СЕТ СН'!$F$12+СВЦЭМ!$D$10+'СЕТ СН'!$F$5-'СЕТ СН'!$F$20</f>
        <v>2798.3254304900001</v>
      </c>
      <c r="I25" s="36">
        <f>SUMIFS(СВЦЭМ!$C$39:$C$782,СВЦЭМ!$A$39:$A$782,$A25,СВЦЭМ!$B$39:$B$782,I$11)+'СЕТ СН'!$F$12+СВЦЭМ!$D$10+'СЕТ СН'!$F$5-'СЕТ СН'!$F$20</f>
        <v>2782.28743695</v>
      </c>
      <c r="J25" s="36">
        <f>SUMIFS(СВЦЭМ!$C$39:$C$782,СВЦЭМ!$A$39:$A$782,$A25,СВЦЭМ!$B$39:$B$782,J$11)+'СЕТ СН'!$F$12+СВЦЭМ!$D$10+'СЕТ СН'!$F$5-'СЕТ СН'!$F$20</f>
        <v>2742.1760160000003</v>
      </c>
      <c r="K25" s="36">
        <f>SUMIFS(СВЦЭМ!$C$39:$C$782,СВЦЭМ!$A$39:$A$782,$A25,СВЦЭМ!$B$39:$B$782,K$11)+'СЕТ СН'!$F$12+СВЦЭМ!$D$10+'СЕТ СН'!$F$5-'СЕТ СН'!$F$20</f>
        <v>2703.45889253</v>
      </c>
      <c r="L25" s="36">
        <f>SUMIFS(СВЦЭМ!$C$39:$C$782,СВЦЭМ!$A$39:$A$782,$A25,СВЦЭМ!$B$39:$B$782,L$11)+'СЕТ СН'!$F$12+СВЦЭМ!$D$10+'СЕТ СН'!$F$5-'СЕТ СН'!$F$20</f>
        <v>2693.7172940099999</v>
      </c>
      <c r="M25" s="36">
        <f>SUMIFS(СВЦЭМ!$C$39:$C$782,СВЦЭМ!$A$39:$A$782,$A25,СВЦЭМ!$B$39:$B$782,M$11)+'СЕТ СН'!$F$12+СВЦЭМ!$D$10+'СЕТ СН'!$F$5-'СЕТ СН'!$F$20</f>
        <v>2708.9053503499999</v>
      </c>
      <c r="N25" s="36">
        <f>SUMIFS(СВЦЭМ!$C$39:$C$782,СВЦЭМ!$A$39:$A$782,$A25,СВЦЭМ!$B$39:$B$782,N$11)+'СЕТ СН'!$F$12+СВЦЭМ!$D$10+'СЕТ СН'!$F$5-'СЕТ СН'!$F$20</f>
        <v>2724.3715542600003</v>
      </c>
      <c r="O25" s="36">
        <f>SUMIFS(СВЦЭМ!$C$39:$C$782,СВЦЭМ!$A$39:$A$782,$A25,СВЦЭМ!$B$39:$B$782,O$11)+'СЕТ СН'!$F$12+СВЦЭМ!$D$10+'СЕТ СН'!$F$5-'СЕТ СН'!$F$20</f>
        <v>2739.6727857000001</v>
      </c>
      <c r="P25" s="36">
        <f>SUMIFS(СВЦЭМ!$C$39:$C$782,СВЦЭМ!$A$39:$A$782,$A25,СВЦЭМ!$B$39:$B$782,P$11)+'СЕТ СН'!$F$12+СВЦЭМ!$D$10+'СЕТ СН'!$F$5-'СЕТ СН'!$F$20</f>
        <v>2734.5259092599999</v>
      </c>
      <c r="Q25" s="36">
        <f>SUMIFS(СВЦЭМ!$C$39:$C$782,СВЦЭМ!$A$39:$A$782,$A25,СВЦЭМ!$B$39:$B$782,Q$11)+'СЕТ СН'!$F$12+СВЦЭМ!$D$10+'СЕТ СН'!$F$5-'СЕТ СН'!$F$20</f>
        <v>2734.79674806</v>
      </c>
      <c r="R25" s="36">
        <f>SUMIFS(СВЦЭМ!$C$39:$C$782,СВЦЭМ!$A$39:$A$782,$A25,СВЦЭМ!$B$39:$B$782,R$11)+'СЕТ СН'!$F$12+СВЦЭМ!$D$10+'СЕТ СН'!$F$5-'СЕТ СН'!$F$20</f>
        <v>2724.3781040499998</v>
      </c>
      <c r="S25" s="36">
        <f>SUMIFS(СВЦЭМ!$C$39:$C$782,СВЦЭМ!$A$39:$A$782,$A25,СВЦЭМ!$B$39:$B$782,S$11)+'СЕТ СН'!$F$12+СВЦЭМ!$D$10+'СЕТ СН'!$F$5-'СЕТ СН'!$F$20</f>
        <v>2688.4503467599998</v>
      </c>
      <c r="T25" s="36">
        <f>SUMIFS(СВЦЭМ!$C$39:$C$782,СВЦЭМ!$A$39:$A$782,$A25,СВЦЭМ!$B$39:$B$782,T$11)+'СЕТ СН'!$F$12+СВЦЭМ!$D$10+'СЕТ СН'!$F$5-'СЕТ СН'!$F$20</f>
        <v>2641.9153873</v>
      </c>
      <c r="U25" s="36">
        <f>SUMIFS(СВЦЭМ!$C$39:$C$782,СВЦЭМ!$A$39:$A$782,$A25,СВЦЭМ!$B$39:$B$782,U$11)+'СЕТ СН'!$F$12+СВЦЭМ!$D$10+'СЕТ СН'!$F$5-'СЕТ СН'!$F$20</f>
        <v>2636.9486806</v>
      </c>
      <c r="V25" s="36">
        <f>SUMIFS(СВЦЭМ!$C$39:$C$782,СВЦЭМ!$A$39:$A$782,$A25,СВЦЭМ!$B$39:$B$782,V$11)+'СЕТ СН'!$F$12+СВЦЭМ!$D$10+'СЕТ СН'!$F$5-'СЕТ СН'!$F$20</f>
        <v>2675.0598331700003</v>
      </c>
      <c r="W25" s="36">
        <f>SUMIFS(СВЦЭМ!$C$39:$C$782,СВЦЭМ!$A$39:$A$782,$A25,СВЦЭМ!$B$39:$B$782,W$11)+'СЕТ СН'!$F$12+СВЦЭМ!$D$10+'СЕТ СН'!$F$5-'СЕТ СН'!$F$20</f>
        <v>2684.3685874800003</v>
      </c>
      <c r="X25" s="36">
        <f>SUMIFS(СВЦЭМ!$C$39:$C$782,СВЦЭМ!$A$39:$A$782,$A25,СВЦЭМ!$B$39:$B$782,X$11)+'СЕТ СН'!$F$12+СВЦЭМ!$D$10+'СЕТ СН'!$F$5-'СЕТ СН'!$F$20</f>
        <v>2727.94881261</v>
      </c>
      <c r="Y25" s="36">
        <f>SUMIFS(СВЦЭМ!$C$39:$C$782,СВЦЭМ!$A$39:$A$782,$A25,СВЦЭМ!$B$39:$B$782,Y$11)+'СЕТ СН'!$F$12+СВЦЭМ!$D$10+'СЕТ СН'!$F$5-'СЕТ СН'!$F$20</f>
        <v>2772.0330095899999</v>
      </c>
    </row>
    <row r="26" spans="1:25" ht="15.75" x14ac:dyDescent="0.2">
      <c r="A26" s="35">
        <f t="shared" si="0"/>
        <v>45245</v>
      </c>
      <c r="B26" s="36">
        <f>SUMIFS(СВЦЭМ!$C$39:$C$782,СВЦЭМ!$A$39:$A$782,$A26,СВЦЭМ!$B$39:$B$782,B$11)+'СЕТ СН'!$F$12+СВЦЭМ!$D$10+'СЕТ СН'!$F$5-'СЕТ СН'!$F$20</f>
        <v>2858.7047941999999</v>
      </c>
      <c r="C26" s="36">
        <f>SUMIFS(СВЦЭМ!$C$39:$C$782,СВЦЭМ!$A$39:$A$782,$A26,СВЦЭМ!$B$39:$B$782,C$11)+'СЕТ СН'!$F$12+СВЦЭМ!$D$10+'СЕТ СН'!$F$5-'СЕТ СН'!$F$20</f>
        <v>2913.13781707</v>
      </c>
      <c r="D26" s="36">
        <f>SUMIFS(СВЦЭМ!$C$39:$C$782,СВЦЭМ!$A$39:$A$782,$A26,СВЦЭМ!$B$39:$B$782,D$11)+'СЕТ СН'!$F$12+СВЦЭМ!$D$10+'СЕТ СН'!$F$5-'СЕТ СН'!$F$20</f>
        <v>2924.0854410399998</v>
      </c>
      <c r="E26" s="36">
        <f>SUMIFS(СВЦЭМ!$C$39:$C$782,СВЦЭМ!$A$39:$A$782,$A26,СВЦЭМ!$B$39:$B$782,E$11)+'СЕТ СН'!$F$12+СВЦЭМ!$D$10+'СЕТ СН'!$F$5-'СЕТ СН'!$F$20</f>
        <v>2920.7711847700002</v>
      </c>
      <c r="F26" s="36">
        <f>SUMIFS(СВЦЭМ!$C$39:$C$782,СВЦЭМ!$A$39:$A$782,$A26,СВЦЭМ!$B$39:$B$782,F$11)+'СЕТ СН'!$F$12+СВЦЭМ!$D$10+'СЕТ СН'!$F$5-'СЕТ СН'!$F$20</f>
        <v>2911.2262138800002</v>
      </c>
      <c r="G26" s="36">
        <f>SUMIFS(СВЦЭМ!$C$39:$C$782,СВЦЭМ!$A$39:$A$782,$A26,СВЦЭМ!$B$39:$B$782,G$11)+'СЕТ СН'!$F$12+СВЦЭМ!$D$10+'СЕТ СН'!$F$5-'СЕТ СН'!$F$20</f>
        <v>2920.6941971000001</v>
      </c>
      <c r="H26" s="36">
        <f>SUMIFS(СВЦЭМ!$C$39:$C$782,СВЦЭМ!$A$39:$A$782,$A26,СВЦЭМ!$B$39:$B$782,H$11)+'СЕТ СН'!$F$12+СВЦЭМ!$D$10+'СЕТ СН'!$F$5-'СЕТ СН'!$F$20</f>
        <v>2882.7390777400001</v>
      </c>
      <c r="I26" s="36">
        <f>SUMIFS(СВЦЭМ!$C$39:$C$782,СВЦЭМ!$A$39:$A$782,$A26,СВЦЭМ!$B$39:$B$782,I$11)+'СЕТ СН'!$F$12+СВЦЭМ!$D$10+'СЕТ СН'!$F$5-'СЕТ СН'!$F$20</f>
        <v>2800.6473719000001</v>
      </c>
      <c r="J26" s="36">
        <f>SUMIFS(СВЦЭМ!$C$39:$C$782,СВЦЭМ!$A$39:$A$782,$A26,СВЦЭМ!$B$39:$B$782,J$11)+'СЕТ СН'!$F$12+СВЦЭМ!$D$10+'СЕТ СН'!$F$5-'СЕТ СН'!$F$20</f>
        <v>2755.3616360800002</v>
      </c>
      <c r="K26" s="36">
        <f>SUMIFS(СВЦЭМ!$C$39:$C$782,СВЦЭМ!$A$39:$A$782,$A26,СВЦЭМ!$B$39:$B$782,K$11)+'СЕТ СН'!$F$12+СВЦЭМ!$D$10+'СЕТ СН'!$F$5-'СЕТ СН'!$F$20</f>
        <v>2724.1189050399998</v>
      </c>
      <c r="L26" s="36">
        <f>SUMIFS(СВЦЭМ!$C$39:$C$782,СВЦЭМ!$A$39:$A$782,$A26,СВЦЭМ!$B$39:$B$782,L$11)+'СЕТ СН'!$F$12+СВЦЭМ!$D$10+'СЕТ СН'!$F$5-'СЕТ СН'!$F$20</f>
        <v>2712.9280054000001</v>
      </c>
      <c r="M26" s="36">
        <f>SUMIFS(СВЦЭМ!$C$39:$C$782,СВЦЭМ!$A$39:$A$782,$A26,СВЦЭМ!$B$39:$B$782,M$11)+'СЕТ СН'!$F$12+СВЦЭМ!$D$10+'СЕТ СН'!$F$5-'СЕТ СН'!$F$20</f>
        <v>2715.6833528400002</v>
      </c>
      <c r="N26" s="36">
        <f>SUMIFS(СВЦЭМ!$C$39:$C$782,СВЦЭМ!$A$39:$A$782,$A26,СВЦЭМ!$B$39:$B$782,N$11)+'СЕТ СН'!$F$12+СВЦЭМ!$D$10+'СЕТ СН'!$F$5-'СЕТ СН'!$F$20</f>
        <v>2734.17086728</v>
      </c>
      <c r="O26" s="36">
        <f>SUMIFS(СВЦЭМ!$C$39:$C$782,СВЦЭМ!$A$39:$A$782,$A26,СВЦЭМ!$B$39:$B$782,O$11)+'СЕТ СН'!$F$12+СВЦЭМ!$D$10+'СЕТ СН'!$F$5-'СЕТ СН'!$F$20</f>
        <v>2719.5243068600003</v>
      </c>
      <c r="P26" s="36">
        <f>SUMIFS(СВЦЭМ!$C$39:$C$782,СВЦЭМ!$A$39:$A$782,$A26,СВЦЭМ!$B$39:$B$782,P$11)+'СЕТ СН'!$F$12+СВЦЭМ!$D$10+'СЕТ СН'!$F$5-'СЕТ СН'!$F$20</f>
        <v>2713.9411080500004</v>
      </c>
      <c r="Q26" s="36">
        <f>SUMIFS(СВЦЭМ!$C$39:$C$782,СВЦЭМ!$A$39:$A$782,$A26,СВЦЭМ!$B$39:$B$782,Q$11)+'СЕТ СН'!$F$12+СВЦЭМ!$D$10+'СЕТ СН'!$F$5-'СЕТ СН'!$F$20</f>
        <v>2748.87909519</v>
      </c>
      <c r="R26" s="36">
        <f>SUMIFS(СВЦЭМ!$C$39:$C$782,СВЦЭМ!$A$39:$A$782,$A26,СВЦЭМ!$B$39:$B$782,R$11)+'СЕТ СН'!$F$12+СВЦЭМ!$D$10+'СЕТ СН'!$F$5-'СЕТ СН'!$F$20</f>
        <v>2774.8964966900003</v>
      </c>
      <c r="S26" s="36">
        <f>SUMIFS(СВЦЭМ!$C$39:$C$782,СВЦЭМ!$A$39:$A$782,$A26,СВЦЭМ!$B$39:$B$782,S$11)+'СЕТ СН'!$F$12+СВЦЭМ!$D$10+'СЕТ СН'!$F$5-'СЕТ СН'!$F$20</f>
        <v>2742.7167537699997</v>
      </c>
      <c r="T26" s="36">
        <f>SUMIFS(СВЦЭМ!$C$39:$C$782,СВЦЭМ!$A$39:$A$782,$A26,СВЦЭМ!$B$39:$B$782,T$11)+'СЕТ СН'!$F$12+СВЦЭМ!$D$10+'СЕТ СН'!$F$5-'СЕТ СН'!$F$20</f>
        <v>2669.76408575</v>
      </c>
      <c r="U26" s="36">
        <f>SUMIFS(СВЦЭМ!$C$39:$C$782,СВЦЭМ!$A$39:$A$782,$A26,СВЦЭМ!$B$39:$B$782,U$11)+'СЕТ СН'!$F$12+СВЦЭМ!$D$10+'СЕТ СН'!$F$5-'СЕТ СН'!$F$20</f>
        <v>2682.6750325200001</v>
      </c>
      <c r="V26" s="36">
        <f>SUMIFS(СВЦЭМ!$C$39:$C$782,СВЦЭМ!$A$39:$A$782,$A26,СВЦЭМ!$B$39:$B$782,V$11)+'СЕТ СН'!$F$12+СВЦЭМ!$D$10+'СЕТ СН'!$F$5-'СЕТ СН'!$F$20</f>
        <v>2711.3244715800001</v>
      </c>
      <c r="W26" s="36">
        <f>SUMIFS(СВЦЭМ!$C$39:$C$782,СВЦЭМ!$A$39:$A$782,$A26,СВЦЭМ!$B$39:$B$782,W$11)+'СЕТ СН'!$F$12+СВЦЭМ!$D$10+'СЕТ СН'!$F$5-'СЕТ СН'!$F$20</f>
        <v>2726.4013475900001</v>
      </c>
      <c r="X26" s="36">
        <f>SUMIFS(СВЦЭМ!$C$39:$C$782,СВЦЭМ!$A$39:$A$782,$A26,СВЦЭМ!$B$39:$B$782,X$11)+'СЕТ СН'!$F$12+СВЦЭМ!$D$10+'СЕТ СН'!$F$5-'СЕТ СН'!$F$20</f>
        <v>2766.9491859300001</v>
      </c>
      <c r="Y26" s="36">
        <f>SUMIFS(СВЦЭМ!$C$39:$C$782,СВЦЭМ!$A$39:$A$782,$A26,СВЦЭМ!$B$39:$B$782,Y$11)+'СЕТ СН'!$F$12+СВЦЭМ!$D$10+'СЕТ СН'!$F$5-'СЕТ СН'!$F$20</f>
        <v>2813.7750694000001</v>
      </c>
    </row>
    <row r="27" spans="1:25" ht="15.75" x14ac:dyDescent="0.2">
      <c r="A27" s="35">
        <f t="shared" si="0"/>
        <v>45246</v>
      </c>
      <c r="B27" s="36">
        <f>SUMIFS(СВЦЭМ!$C$39:$C$782,СВЦЭМ!$A$39:$A$782,$A27,СВЦЭМ!$B$39:$B$782,B$11)+'СЕТ СН'!$F$12+СВЦЭМ!$D$10+'СЕТ СН'!$F$5-'СЕТ СН'!$F$20</f>
        <v>2804.1880085399998</v>
      </c>
      <c r="C27" s="36">
        <f>SUMIFS(СВЦЭМ!$C$39:$C$782,СВЦЭМ!$A$39:$A$782,$A27,СВЦЭМ!$B$39:$B$782,C$11)+'СЕТ СН'!$F$12+СВЦЭМ!$D$10+'СЕТ СН'!$F$5-'СЕТ СН'!$F$20</f>
        <v>2831.7858238200001</v>
      </c>
      <c r="D27" s="36">
        <f>SUMIFS(СВЦЭМ!$C$39:$C$782,СВЦЭМ!$A$39:$A$782,$A27,СВЦЭМ!$B$39:$B$782,D$11)+'СЕТ СН'!$F$12+СВЦЭМ!$D$10+'СЕТ СН'!$F$5-'СЕТ СН'!$F$20</f>
        <v>2868.5463828700003</v>
      </c>
      <c r="E27" s="36">
        <f>SUMIFS(СВЦЭМ!$C$39:$C$782,СВЦЭМ!$A$39:$A$782,$A27,СВЦЭМ!$B$39:$B$782,E$11)+'СЕТ СН'!$F$12+СВЦЭМ!$D$10+'СЕТ СН'!$F$5-'СЕТ СН'!$F$20</f>
        <v>2858.30450995</v>
      </c>
      <c r="F27" s="36">
        <f>SUMIFS(СВЦЭМ!$C$39:$C$782,СВЦЭМ!$A$39:$A$782,$A27,СВЦЭМ!$B$39:$B$782,F$11)+'СЕТ СН'!$F$12+СВЦЭМ!$D$10+'СЕТ СН'!$F$5-'СЕТ СН'!$F$20</f>
        <v>2855.0060256400002</v>
      </c>
      <c r="G27" s="36">
        <f>SUMIFS(СВЦЭМ!$C$39:$C$782,СВЦЭМ!$A$39:$A$782,$A27,СВЦЭМ!$B$39:$B$782,G$11)+'СЕТ СН'!$F$12+СВЦЭМ!$D$10+'СЕТ СН'!$F$5-'СЕТ СН'!$F$20</f>
        <v>2848.8832561700001</v>
      </c>
      <c r="H27" s="36">
        <f>SUMIFS(СВЦЭМ!$C$39:$C$782,СВЦЭМ!$A$39:$A$782,$A27,СВЦЭМ!$B$39:$B$782,H$11)+'СЕТ СН'!$F$12+СВЦЭМ!$D$10+'СЕТ СН'!$F$5-'СЕТ СН'!$F$20</f>
        <v>2792.7323120400001</v>
      </c>
      <c r="I27" s="36">
        <f>SUMIFS(СВЦЭМ!$C$39:$C$782,СВЦЭМ!$A$39:$A$782,$A27,СВЦЭМ!$B$39:$B$782,I$11)+'СЕТ СН'!$F$12+СВЦЭМ!$D$10+'СЕТ СН'!$F$5-'СЕТ СН'!$F$20</f>
        <v>2749.8877482299999</v>
      </c>
      <c r="J27" s="36">
        <f>SUMIFS(СВЦЭМ!$C$39:$C$782,СВЦЭМ!$A$39:$A$782,$A27,СВЦЭМ!$B$39:$B$782,J$11)+'СЕТ СН'!$F$12+СВЦЭМ!$D$10+'СЕТ СН'!$F$5-'СЕТ СН'!$F$20</f>
        <v>2726.4392981400001</v>
      </c>
      <c r="K27" s="36">
        <f>SUMIFS(СВЦЭМ!$C$39:$C$782,СВЦЭМ!$A$39:$A$782,$A27,СВЦЭМ!$B$39:$B$782,K$11)+'СЕТ СН'!$F$12+СВЦЭМ!$D$10+'СЕТ СН'!$F$5-'СЕТ СН'!$F$20</f>
        <v>2724.5735336100001</v>
      </c>
      <c r="L27" s="36">
        <f>SUMIFS(СВЦЭМ!$C$39:$C$782,СВЦЭМ!$A$39:$A$782,$A27,СВЦЭМ!$B$39:$B$782,L$11)+'СЕТ СН'!$F$12+СВЦЭМ!$D$10+'СЕТ СН'!$F$5-'СЕТ СН'!$F$20</f>
        <v>2755.47748907</v>
      </c>
      <c r="M27" s="36">
        <f>SUMIFS(СВЦЭМ!$C$39:$C$782,СВЦЭМ!$A$39:$A$782,$A27,СВЦЭМ!$B$39:$B$782,M$11)+'СЕТ СН'!$F$12+СВЦЭМ!$D$10+'СЕТ СН'!$F$5-'СЕТ СН'!$F$20</f>
        <v>2763.5335620200003</v>
      </c>
      <c r="N27" s="36">
        <f>SUMIFS(СВЦЭМ!$C$39:$C$782,СВЦЭМ!$A$39:$A$782,$A27,СВЦЭМ!$B$39:$B$782,N$11)+'СЕТ СН'!$F$12+СВЦЭМ!$D$10+'СЕТ СН'!$F$5-'СЕТ СН'!$F$20</f>
        <v>2787.1009804699997</v>
      </c>
      <c r="O27" s="36">
        <f>SUMIFS(СВЦЭМ!$C$39:$C$782,СВЦЭМ!$A$39:$A$782,$A27,СВЦЭМ!$B$39:$B$782,O$11)+'СЕТ СН'!$F$12+СВЦЭМ!$D$10+'СЕТ СН'!$F$5-'СЕТ СН'!$F$20</f>
        <v>2783.2850895500001</v>
      </c>
      <c r="P27" s="36">
        <f>SUMIFS(СВЦЭМ!$C$39:$C$782,СВЦЭМ!$A$39:$A$782,$A27,СВЦЭМ!$B$39:$B$782,P$11)+'СЕТ СН'!$F$12+СВЦЭМ!$D$10+'СЕТ СН'!$F$5-'СЕТ СН'!$F$20</f>
        <v>2764.68707877</v>
      </c>
      <c r="Q27" s="36">
        <f>SUMIFS(СВЦЭМ!$C$39:$C$782,СВЦЭМ!$A$39:$A$782,$A27,СВЦЭМ!$B$39:$B$782,Q$11)+'СЕТ СН'!$F$12+СВЦЭМ!$D$10+'СЕТ СН'!$F$5-'СЕТ СН'!$F$20</f>
        <v>2767.1314486400001</v>
      </c>
      <c r="R27" s="36">
        <f>SUMIFS(СВЦЭМ!$C$39:$C$782,СВЦЭМ!$A$39:$A$782,$A27,СВЦЭМ!$B$39:$B$782,R$11)+'СЕТ СН'!$F$12+СВЦЭМ!$D$10+'СЕТ СН'!$F$5-'СЕТ СН'!$F$20</f>
        <v>2812.2418867799997</v>
      </c>
      <c r="S27" s="36">
        <f>SUMIFS(СВЦЭМ!$C$39:$C$782,СВЦЭМ!$A$39:$A$782,$A27,СВЦЭМ!$B$39:$B$782,S$11)+'СЕТ СН'!$F$12+СВЦЭМ!$D$10+'СЕТ СН'!$F$5-'СЕТ СН'!$F$20</f>
        <v>2772.5487639800003</v>
      </c>
      <c r="T27" s="36">
        <f>SUMIFS(СВЦЭМ!$C$39:$C$782,СВЦЭМ!$A$39:$A$782,$A27,СВЦЭМ!$B$39:$B$782,T$11)+'СЕТ СН'!$F$12+СВЦЭМ!$D$10+'СЕТ СН'!$F$5-'СЕТ СН'!$F$20</f>
        <v>2683.4805512399998</v>
      </c>
      <c r="U27" s="36">
        <f>SUMIFS(СВЦЭМ!$C$39:$C$782,СВЦЭМ!$A$39:$A$782,$A27,СВЦЭМ!$B$39:$B$782,U$11)+'СЕТ СН'!$F$12+СВЦЭМ!$D$10+'СЕТ СН'!$F$5-'СЕТ СН'!$F$20</f>
        <v>2685.1252570199999</v>
      </c>
      <c r="V27" s="36">
        <f>SUMIFS(СВЦЭМ!$C$39:$C$782,СВЦЭМ!$A$39:$A$782,$A27,СВЦЭМ!$B$39:$B$782,V$11)+'СЕТ СН'!$F$12+СВЦЭМ!$D$10+'СЕТ СН'!$F$5-'СЕТ СН'!$F$20</f>
        <v>2710.6975333099999</v>
      </c>
      <c r="W27" s="36">
        <f>SUMIFS(СВЦЭМ!$C$39:$C$782,СВЦЭМ!$A$39:$A$782,$A27,СВЦЭМ!$B$39:$B$782,W$11)+'СЕТ СН'!$F$12+СВЦЭМ!$D$10+'СЕТ СН'!$F$5-'СЕТ СН'!$F$20</f>
        <v>2732.2962782100003</v>
      </c>
      <c r="X27" s="36">
        <f>SUMIFS(СВЦЭМ!$C$39:$C$782,СВЦЭМ!$A$39:$A$782,$A27,СВЦЭМ!$B$39:$B$782,X$11)+'СЕТ СН'!$F$12+СВЦЭМ!$D$10+'СЕТ СН'!$F$5-'СЕТ СН'!$F$20</f>
        <v>2760.6286943599998</v>
      </c>
      <c r="Y27" s="36">
        <f>SUMIFS(СВЦЭМ!$C$39:$C$782,СВЦЭМ!$A$39:$A$782,$A27,СВЦЭМ!$B$39:$B$782,Y$11)+'СЕТ СН'!$F$12+СВЦЭМ!$D$10+'СЕТ СН'!$F$5-'СЕТ СН'!$F$20</f>
        <v>2804.5814936400002</v>
      </c>
    </row>
    <row r="28" spans="1:25" ht="15.75" x14ac:dyDescent="0.2">
      <c r="A28" s="35">
        <f t="shared" si="0"/>
        <v>45247</v>
      </c>
      <c r="B28" s="36">
        <f>SUMIFS(СВЦЭМ!$C$39:$C$782,СВЦЭМ!$A$39:$A$782,$A28,СВЦЭМ!$B$39:$B$782,B$11)+'СЕТ СН'!$F$12+СВЦЭМ!$D$10+'СЕТ СН'!$F$5-'СЕТ СН'!$F$20</f>
        <v>2835.1809311900001</v>
      </c>
      <c r="C28" s="36">
        <f>SUMIFS(СВЦЭМ!$C$39:$C$782,СВЦЭМ!$A$39:$A$782,$A28,СВЦЭМ!$B$39:$B$782,C$11)+'СЕТ СН'!$F$12+СВЦЭМ!$D$10+'СЕТ СН'!$F$5-'СЕТ СН'!$F$20</f>
        <v>2879.1359243799998</v>
      </c>
      <c r="D28" s="36">
        <f>SUMIFS(СВЦЭМ!$C$39:$C$782,СВЦЭМ!$A$39:$A$782,$A28,СВЦЭМ!$B$39:$B$782,D$11)+'СЕТ СН'!$F$12+СВЦЭМ!$D$10+'СЕТ СН'!$F$5-'СЕТ СН'!$F$20</f>
        <v>2896.2485481000003</v>
      </c>
      <c r="E28" s="36">
        <f>SUMIFS(СВЦЭМ!$C$39:$C$782,СВЦЭМ!$A$39:$A$782,$A28,СВЦЭМ!$B$39:$B$782,E$11)+'СЕТ СН'!$F$12+СВЦЭМ!$D$10+'СЕТ СН'!$F$5-'СЕТ СН'!$F$20</f>
        <v>2892.7664214200004</v>
      </c>
      <c r="F28" s="36">
        <f>SUMIFS(СВЦЭМ!$C$39:$C$782,СВЦЭМ!$A$39:$A$782,$A28,СВЦЭМ!$B$39:$B$782,F$11)+'СЕТ СН'!$F$12+СВЦЭМ!$D$10+'СЕТ СН'!$F$5-'СЕТ СН'!$F$20</f>
        <v>2885.5997266200002</v>
      </c>
      <c r="G28" s="36">
        <f>SUMIFS(СВЦЭМ!$C$39:$C$782,СВЦЭМ!$A$39:$A$782,$A28,СВЦЭМ!$B$39:$B$782,G$11)+'СЕТ СН'!$F$12+СВЦЭМ!$D$10+'СЕТ СН'!$F$5-'СЕТ СН'!$F$20</f>
        <v>2884.0432749199999</v>
      </c>
      <c r="H28" s="36">
        <f>SUMIFS(СВЦЭМ!$C$39:$C$782,СВЦЭМ!$A$39:$A$782,$A28,СВЦЭМ!$B$39:$B$782,H$11)+'СЕТ СН'!$F$12+СВЦЭМ!$D$10+'СЕТ СН'!$F$5-'СЕТ СН'!$F$20</f>
        <v>2836.0228696499998</v>
      </c>
      <c r="I28" s="36">
        <f>SUMIFS(СВЦЭМ!$C$39:$C$782,СВЦЭМ!$A$39:$A$782,$A28,СВЦЭМ!$B$39:$B$782,I$11)+'СЕТ СН'!$F$12+СВЦЭМ!$D$10+'СЕТ СН'!$F$5-'СЕТ СН'!$F$20</f>
        <v>2760.7562083299999</v>
      </c>
      <c r="J28" s="36">
        <f>SUMIFS(СВЦЭМ!$C$39:$C$782,СВЦЭМ!$A$39:$A$782,$A28,СВЦЭМ!$B$39:$B$782,J$11)+'СЕТ СН'!$F$12+СВЦЭМ!$D$10+'СЕТ СН'!$F$5-'СЕТ СН'!$F$20</f>
        <v>2679.2526312</v>
      </c>
      <c r="K28" s="36">
        <f>SUMIFS(СВЦЭМ!$C$39:$C$782,СВЦЭМ!$A$39:$A$782,$A28,СВЦЭМ!$B$39:$B$782,K$11)+'СЕТ СН'!$F$12+СВЦЭМ!$D$10+'СЕТ СН'!$F$5-'СЕТ СН'!$F$20</f>
        <v>2686.7966420000002</v>
      </c>
      <c r="L28" s="36">
        <f>SUMIFS(СВЦЭМ!$C$39:$C$782,СВЦЭМ!$A$39:$A$782,$A28,СВЦЭМ!$B$39:$B$782,L$11)+'СЕТ СН'!$F$12+СВЦЭМ!$D$10+'СЕТ СН'!$F$5-'СЕТ СН'!$F$20</f>
        <v>2686.3518833099997</v>
      </c>
      <c r="M28" s="36">
        <f>SUMIFS(СВЦЭМ!$C$39:$C$782,СВЦЭМ!$A$39:$A$782,$A28,СВЦЭМ!$B$39:$B$782,M$11)+'СЕТ СН'!$F$12+СВЦЭМ!$D$10+'СЕТ СН'!$F$5-'СЕТ СН'!$F$20</f>
        <v>2704.98537115</v>
      </c>
      <c r="N28" s="36">
        <f>SUMIFS(СВЦЭМ!$C$39:$C$782,СВЦЭМ!$A$39:$A$782,$A28,СВЦЭМ!$B$39:$B$782,N$11)+'СЕТ СН'!$F$12+СВЦЭМ!$D$10+'СЕТ СН'!$F$5-'СЕТ СН'!$F$20</f>
        <v>2722.6732073399999</v>
      </c>
      <c r="O28" s="36">
        <f>SUMIFS(СВЦЭМ!$C$39:$C$782,СВЦЭМ!$A$39:$A$782,$A28,СВЦЭМ!$B$39:$B$782,O$11)+'СЕТ СН'!$F$12+СВЦЭМ!$D$10+'СЕТ СН'!$F$5-'СЕТ СН'!$F$20</f>
        <v>2759.1722277200001</v>
      </c>
      <c r="P28" s="36">
        <f>SUMIFS(СВЦЭМ!$C$39:$C$782,СВЦЭМ!$A$39:$A$782,$A28,СВЦЭМ!$B$39:$B$782,P$11)+'СЕТ СН'!$F$12+СВЦЭМ!$D$10+'СЕТ СН'!$F$5-'СЕТ СН'!$F$20</f>
        <v>2813.3975739799998</v>
      </c>
      <c r="Q28" s="36">
        <f>SUMIFS(СВЦЭМ!$C$39:$C$782,СВЦЭМ!$A$39:$A$782,$A28,СВЦЭМ!$B$39:$B$782,Q$11)+'СЕТ СН'!$F$12+СВЦЭМ!$D$10+'СЕТ СН'!$F$5-'СЕТ СН'!$F$20</f>
        <v>2794.5640476400004</v>
      </c>
      <c r="R28" s="36">
        <f>SUMIFS(СВЦЭМ!$C$39:$C$782,СВЦЭМ!$A$39:$A$782,$A28,СВЦЭМ!$B$39:$B$782,R$11)+'СЕТ СН'!$F$12+СВЦЭМ!$D$10+'СЕТ СН'!$F$5-'СЕТ СН'!$F$20</f>
        <v>2801.0528208200003</v>
      </c>
      <c r="S28" s="36">
        <f>SUMIFS(СВЦЭМ!$C$39:$C$782,СВЦЭМ!$A$39:$A$782,$A28,СВЦЭМ!$B$39:$B$782,S$11)+'СЕТ СН'!$F$12+СВЦЭМ!$D$10+'СЕТ СН'!$F$5-'СЕТ СН'!$F$20</f>
        <v>2757.4369717300001</v>
      </c>
      <c r="T28" s="36">
        <f>SUMIFS(СВЦЭМ!$C$39:$C$782,СВЦЭМ!$A$39:$A$782,$A28,СВЦЭМ!$B$39:$B$782,T$11)+'СЕТ СН'!$F$12+СВЦЭМ!$D$10+'СЕТ СН'!$F$5-'СЕТ СН'!$F$20</f>
        <v>2698.3983941799997</v>
      </c>
      <c r="U28" s="36">
        <f>SUMIFS(СВЦЭМ!$C$39:$C$782,СВЦЭМ!$A$39:$A$782,$A28,СВЦЭМ!$B$39:$B$782,U$11)+'СЕТ СН'!$F$12+СВЦЭМ!$D$10+'СЕТ СН'!$F$5-'СЕТ СН'!$F$20</f>
        <v>2684.7929120500003</v>
      </c>
      <c r="V28" s="36">
        <f>SUMIFS(СВЦЭМ!$C$39:$C$782,СВЦЭМ!$A$39:$A$782,$A28,СВЦЭМ!$B$39:$B$782,V$11)+'СЕТ СН'!$F$12+СВЦЭМ!$D$10+'СЕТ СН'!$F$5-'СЕТ СН'!$F$20</f>
        <v>2747.2276305</v>
      </c>
      <c r="W28" s="36">
        <f>SUMIFS(СВЦЭМ!$C$39:$C$782,СВЦЭМ!$A$39:$A$782,$A28,СВЦЭМ!$B$39:$B$782,W$11)+'СЕТ СН'!$F$12+СВЦЭМ!$D$10+'СЕТ СН'!$F$5-'СЕТ СН'!$F$20</f>
        <v>2757.39378102</v>
      </c>
      <c r="X28" s="36">
        <f>SUMIFS(СВЦЭМ!$C$39:$C$782,СВЦЭМ!$A$39:$A$782,$A28,СВЦЭМ!$B$39:$B$782,X$11)+'СЕТ СН'!$F$12+СВЦЭМ!$D$10+'СЕТ СН'!$F$5-'СЕТ СН'!$F$20</f>
        <v>2764.8121418700002</v>
      </c>
      <c r="Y28" s="36">
        <f>SUMIFS(СВЦЭМ!$C$39:$C$782,СВЦЭМ!$A$39:$A$782,$A28,СВЦЭМ!$B$39:$B$782,Y$11)+'СЕТ СН'!$F$12+СВЦЭМ!$D$10+'СЕТ СН'!$F$5-'СЕТ СН'!$F$20</f>
        <v>2842.2040646800001</v>
      </c>
    </row>
    <row r="29" spans="1:25" ht="15.75" x14ac:dyDescent="0.2">
      <c r="A29" s="35">
        <f t="shared" si="0"/>
        <v>45248</v>
      </c>
      <c r="B29" s="36">
        <f>SUMIFS(СВЦЭМ!$C$39:$C$782,СВЦЭМ!$A$39:$A$782,$A29,СВЦЭМ!$B$39:$B$782,B$11)+'СЕТ СН'!$F$12+СВЦЭМ!$D$10+'СЕТ СН'!$F$5-'СЕТ СН'!$F$20</f>
        <v>2838.7627591199998</v>
      </c>
      <c r="C29" s="36">
        <f>SUMIFS(СВЦЭМ!$C$39:$C$782,СВЦЭМ!$A$39:$A$782,$A29,СВЦЭМ!$B$39:$B$782,C$11)+'СЕТ СН'!$F$12+СВЦЭМ!$D$10+'СЕТ СН'!$F$5-'СЕТ СН'!$F$20</f>
        <v>2821.96857198</v>
      </c>
      <c r="D29" s="36">
        <f>SUMIFS(СВЦЭМ!$C$39:$C$782,СВЦЭМ!$A$39:$A$782,$A29,СВЦЭМ!$B$39:$B$782,D$11)+'СЕТ СН'!$F$12+СВЦЭМ!$D$10+'СЕТ СН'!$F$5-'СЕТ СН'!$F$20</f>
        <v>2846.6196844400001</v>
      </c>
      <c r="E29" s="36">
        <f>SUMIFS(СВЦЭМ!$C$39:$C$782,СВЦЭМ!$A$39:$A$782,$A29,СВЦЭМ!$B$39:$B$782,E$11)+'СЕТ СН'!$F$12+СВЦЭМ!$D$10+'СЕТ СН'!$F$5-'СЕТ СН'!$F$20</f>
        <v>2853.8779350200002</v>
      </c>
      <c r="F29" s="36">
        <f>SUMIFS(СВЦЭМ!$C$39:$C$782,СВЦЭМ!$A$39:$A$782,$A29,СВЦЭМ!$B$39:$B$782,F$11)+'СЕТ СН'!$F$12+СВЦЭМ!$D$10+'СЕТ СН'!$F$5-'СЕТ СН'!$F$20</f>
        <v>2854.4997272800001</v>
      </c>
      <c r="G29" s="36">
        <f>SUMIFS(СВЦЭМ!$C$39:$C$782,СВЦЭМ!$A$39:$A$782,$A29,СВЦЭМ!$B$39:$B$782,G$11)+'СЕТ СН'!$F$12+СВЦЭМ!$D$10+'СЕТ СН'!$F$5-'СЕТ СН'!$F$20</f>
        <v>2843.1858564200002</v>
      </c>
      <c r="H29" s="36">
        <f>SUMIFS(СВЦЭМ!$C$39:$C$782,СВЦЭМ!$A$39:$A$782,$A29,СВЦЭМ!$B$39:$B$782,H$11)+'СЕТ СН'!$F$12+СВЦЭМ!$D$10+'СЕТ СН'!$F$5-'СЕТ СН'!$F$20</f>
        <v>2832.62938153</v>
      </c>
      <c r="I29" s="36">
        <f>SUMIFS(СВЦЭМ!$C$39:$C$782,СВЦЭМ!$A$39:$A$782,$A29,СВЦЭМ!$B$39:$B$782,I$11)+'СЕТ СН'!$F$12+СВЦЭМ!$D$10+'СЕТ СН'!$F$5-'СЕТ СН'!$F$20</f>
        <v>2865.40247052</v>
      </c>
      <c r="J29" s="36">
        <f>SUMIFS(СВЦЭМ!$C$39:$C$782,СВЦЭМ!$A$39:$A$782,$A29,СВЦЭМ!$B$39:$B$782,J$11)+'СЕТ СН'!$F$12+СВЦЭМ!$D$10+'СЕТ СН'!$F$5-'СЕТ СН'!$F$20</f>
        <v>2839.0496897100002</v>
      </c>
      <c r="K29" s="36">
        <f>SUMIFS(СВЦЭМ!$C$39:$C$782,СВЦЭМ!$A$39:$A$782,$A29,СВЦЭМ!$B$39:$B$782,K$11)+'СЕТ СН'!$F$12+СВЦЭМ!$D$10+'СЕТ СН'!$F$5-'СЕТ СН'!$F$20</f>
        <v>2778.5846562500001</v>
      </c>
      <c r="L29" s="36">
        <f>SUMIFS(СВЦЭМ!$C$39:$C$782,СВЦЭМ!$A$39:$A$782,$A29,СВЦЭМ!$B$39:$B$782,L$11)+'СЕТ СН'!$F$12+СВЦЭМ!$D$10+'СЕТ СН'!$F$5-'СЕТ СН'!$F$20</f>
        <v>2755.1867731399998</v>
      </c>
      <c r="M29" s="36">
        <f>SUMIFS(СВЦЭМ!$C$39:$C$782,СВЦЭМ!$A$39:$A$782,$A29,СВЦЭМ!$B$39:$B$782,M$11)+'СЕТ СН'!$F$12+СВЦЭМ!$D$10+'СЕТ СН'!$F$5-'СЕТ СН'!$F$20</f>
        <v>2760.2355465800001</v>
      </c>
      <c r="N29" s="36">
        <f>SUMIFS(СВЦЭМ!$C$39:$C$782,СВЦЭМ!$A$39:$A$782,$A29,СВЦЭМ!$B$39:$B$782,N$11)+'СЕТ СН'!$F$12+СВЦЭМ!$D$10+'СЕТ СН'!$F$5-'СЕТ СН'!$F$20</f>
        <v>2747.7471663799997</v>
      </c>
      <c r="O29" s="36">
        <f>SUMIFS(СВЦЭМ!$C$39:$C$782,СВЦЭМ!$A$39:$A$782,$A29,СВЦЭМ!$B$39:$B$782,O$11)+'СЕТ СН'!$F$12+СВЦЭМ!$D$10+'СЕТ СН'!$F$5-'СЕТ СН'!$F$20</f>
        <v>2759.3271886500002</v>
      </c>
      <c r="P29" s="36">
        <f>SUMIFS(СВЦЭМ!$C$39:$C$782,СВЦЭМ!$A$39:$A$782,$A29,СВЦЭМ!$B$39:$B$782,P$11)+'СЕТ СН'!$F$12+СВЦЭМ!$D$10+'СЕТ СН'!$F$5-'СЕТ СН'!$F$20</f>
        <v>2800.7594865700003</v>
      </c>
      <c r="Q29" s="36">
        <f>SUMIFS(СВЦЭМ!$C$39:$C$782,СВЦЭМ!$A$39:$A$782,$A29,СВЦЭМ!$B$39:$B$782,Q$11)+'СЕТ СН'!$F$12+СВЦЭМ!$D$10+'СЕТ СН'!$F$5-'СЕТ СН'!$F$20</f>
        <v>2802.13130791</v>
      </c>
      <c r="R29" s="36">
        <f>SUMIFS(СВЦЭМ!$C$39:$C$782,СВЦЭМ!$A$39:$A$782,$A29,СВЦЭМ!$B$39:$B$782,R$11)+'СЕТ СН'!$F$12+СВЦЭМ!$D$10+'СЕТ СН'!$F$5-'СЕТ СН'!$F$20</f>
        <v>2811.9058937899999</v>
      </c>
      <c r="S29" s="36">
        <f>SUMIFS(СВЦЭМ!$C$39:$C$782,СВЦЭМ!$A$39:$A$782,$A29,СВЦЭМ!$B$39:$B$782,S$11)+'СЕТ СН'!$F$12+СВЦЭМ!$D$10+'СЕТ СН'!$F$5-'СЕТ СН'!$F$20</f>
        <v>2784.00168506</v>
      </c>
      <c r="T29" s="36">
        <f>SUMIFS(СВЦЭМ!$C$39:$C$782,СВЦЭМ!$A$39:$A$782,$A29,СВЦЭМ!$B$39:$B$782,T$11)+'СЕТ СН'!$F$12+СВЦЭМ!$D$10+'СЕТ СН'!$F$5-'СЕТ СН'!$F$20</f>
        <v>2738.7731214</v>
      </c>
      <c r="U29" s="36">
        <f>SUMIFS(СВЦЭМ!$C$39:$C$782,СВЦЭМ!$A$39:$A$782,$A29,СВЦЭМ!$B$39:$B$782,U$11)+'СЕТ СН'!$F$12+СВЦЭМ!$D$10+'СЕТ СН'!$F$5-'СЕТ СН'!$F$20</f>
        <v>2741.3356632800001</v>
      </c>
      <c r="V29" s="36">
        <f>SUMIFS(СВЦЭМ!$C$39:$C$782,СВЦЭМ!$A$39:$A$782,$A29,СВЦЭМ!$B$39:$B$782,V$11)+'СЕТ СН'!$F$12+СВЦЭМ!$D$10+'СЕТ СН'!$F$5-'СЕТ СН'!$F$20</f>
        <v>2764.9456866299997</v>
      </c>
      <c r="W29" s="36">
        <f>SUMIFS(СВЦЭМ!$C$39:$C$782,СВЦЭМ!$A$39:$A$782,$A29,СВЦЭМ!$B$39:$B$782,W$11)+'СЕТ СН'!$F$12+СВЦЭМ!$D$10+'СЕТ СН'!$F$5-'СЕТ СН'!$F$20</f>
        <v>2784.1375747900001</v>
      </c>
      <c r="X29" s="36">
        <f>SUMIFS(СВЦЭМ!$C$39:$C$782,СВЦЭМ!$A$39:$A$782,$A29,СВЦЭМ!$B$39:$B$782,X$11)+'СЕТ СН'!$F$12+СВЦЭМ!$D$10+'СЕТ СН'!$F$5-'СЕТ СН'!$F$20</f>
        <v>2817.4829605200002</v>
      </c>
      <c r="Y29" s="36">
        <f>SUMIFS(СВЦЭМ!$C$39:$C$782,СВЦЭМ!$A$39:$A$782,$A29,СВЦЭМ!$B$39:$B$782,Y$11)+'СЕТ СН'!$F$12+СВЦЭМ!$D$10+'СЕТ СН'!$F$5-'СЕТ СН'!$F$20</f>
        <v>2864.19049722</v>
      </c>
    </row>
    <row r="30" spans="1:25" ht="15.75" x14ac:dyDescent="0.2">
      <c r="A30" s="35">
        <f t="shared" si="0"/>
        <v>45249</v>
      </c>
      <c r="B30" s="36">
        <f>SUMIFS(СВЦЭМ!$C$39:$C$782,СВЦЭМ!$A$39:$A$782,$A30,СВЦЭМ!$B$39:$B$782,B$11)+'СЕТ СН'!$F$12+СВЦЭМ!$D$10+'СЕТ СН'!$F$5-'СЕТ СН'!$F$20</f>
        <v>2887.7123443800001</v>
      </c>
      <c r="C30" s="36">
        <f>SUMIFS(СВЦЭМ!$C$39:$C$782,СВЦЭМ!$A$39:$A$782,$A30,СВЦЭМ!$B$39:$B$782,C$11)+'СЕТ СН'!$F$12+СВЦЭМ!$D$10+'СЕТ СН'!$F$5-'СЕТ СН'!$F$20</f>
        <v>2894.8940897699999</v>
      </c>
      <c r="D30" s="36">
        <f>SUMIFS(СВЦЭМ!$C$39:$C$782,СВЦЭМ!$A$39:$A$782,$A30,СВЦЭМ!$B$39:$B$782,D$11)+'СЕТ СН'!$F$12+СВЦЭМ!$D$10+'СЕТ СН'!$F$5-'СЕТ СН'!$F$20</f>
        <v>2933.03876231</v>
      </c>
      <c r="E30" s="36">
        <f>SUMIFS(СВЦЭМ!$C$39:$C$782,СВЦЭМ!$A$39:$A$782,$A30,СВЦЭМ!$B$39:$B$782,E$11)+'СЕТ СН'!$F$12+СВЦЭМ!$D$10+'СЕТ СН'!$F$5-'СЕТ СН'!$F$20</f>
        <v>2939.3722158199998</v>
      </c>
      <c r="F30" s="36">
        <f>SUMIFS(СВЦЭМ!$C$39:$C$782,СВЦЭМ!$A$39:$A$782,$A30,СВЦЭМ!$B$39:$B$782,F$11)+'СЕТ СН'!$F$12+СВЦЭМ!$D$10+'СЕТ СН'!$F$5-'СЕТ СН'!$F$20</f>
        <v>2930.3737731199999</v>
      </c>
      <c r="G30" s="36">
        <f>SUMIFS(СВЦЭМ!$C$39:$C$782,СВЦЭМ!$A$39:$A$782,$A30,СВЦЭМ!$B$39:$B$782,G$11)+'СЕТ СН'!$F$12+СВЦЭМ!$D$10+'СЕТ СН'!$F$5-'СЕТ СН'!$F$20</f>
        <v>2936.8901091500002</v>
      </c>
      <c r="H30" s="36">
        <f>SUMIFS(СВЦЭМ!$C$39:$C$782,СВЦЭМ!$A$39:$A$782,$A30,СВЦЭМ!$B$39:$B$782,H$11)+'СЕТ СН'!$F$12+СВЦЭМ!$D$10+'СЕТ СН'!$F$5-'СЕТ СН'!$F$20</f>
        <v>2927.0854243399999</v>
      </c>
      <c r="I30" s="36">
        <f>SUMIFS(СВЦЭМ!$C$39:$C$782,СВЦЭМ!$A$39:$A$782,$A30,СВЦЭМ!$B$39:$B$782,I$11)+'СЕТ СН'!$F$12+СВЦЭМ!$D$10+'СЕТ СН'!$F$5-'СЕТ СН'!$F$20</f>
        <v>2920.2162486300003</v>
      </c>
      <c r="J30" s="36">
        <f>SUMIFS(СВЦЭМ!$C$39:$C$782,СВЦЭМ!$A$39:$A$782,$A30,СВЦЭМ!$B$39:$B$782,J$11)+'СЕТ СН'!$F$12+СВЦЭМ!$D$10+'СЕТ СН'!$F$5-'СЕТ СН'!$F$20</f>
        <v>2907.77648391</v>
      </c>
      <c r="K30" s="36">
        <f>SUMIFS(СВЦЭМ!$C$39:$C$782,СВЦЭМ!$A$39:$A$782,$A30,СВЦЭМ!$B$39:$B$782,K$11)+'СЕТ СН'!$F$12+СВЦЭМ!$D$10+'СЕТ СН'!$F$5-'СЕТ СН'!$F$20</f>
        <v>2865.1725911499998</v>
      </c>
      <c r="L30" s="36">
        <f>SUMIFS(СВЦЭМ!$C$39:$C$782,СВЦЭМ!$A$39:$A$782,$A30,СВЦЭМ!$B$39:$B$782,L$11)+'СЕТ СН'!$F$12+СВЦЭМ!$D$10+'СЕТ СН'!$F$5-'СЕТ СН'!$F$20</f>
        <v>2827.06562265</v>
      </c>
      <c r="M30" s="36">
        <f>SUMIFS(СВЦЭМ!$C$39:$C$782,СВЦЭМ!$A$39:$A$782,$A30,СВЦЭМ!$B$39:$B$782,M$11)+'СЕТ СН'!$F$12+СВЦЭМ!$D$10+'СЕТ СН'!$F$5-'СЕТ СН'!$F$20</f>
        <v>2819.7732235000003</v>
      </c>
      <c r="N30" s="36">
        <f>SUMIFS(СВЦЭМ!$C$39:$C$782,СВЦЭМ!$A$39:$A$782,$A30,СВЦЭМ!$B$39:$B$782,N$11)+'СЕТ СН'!$F$12+СВЦЭМ!$D$10+'СЕТ СН'!$F$5-'СЕТ СН'!$F$20</f>
        <v>2835.8927251300001</v>
      </c>
      <c r="O30" s="36">
        <f>SUMIFS(СВЦЭМ!$C$39:$C$782,СВЦЭМ!$A$39:$A$782,$A30,СВЦЭМ!$B$39:$B$782,O$11)+'СЕТ СН'!$F$12+СВЦЭМ!$D$10+'СЕТ СН'!$F$5-'СЕТ СН'!$F$20</f>
        <v>2869.3284117600001</v>
      </c>
      <c r="P30" s="36">
        <f>SUMIFS(СВЦЭМ!$C$39:$C$782,СВЦЭМ!$A$39:$A$782,$A30,СВЦЭМ!$B$39:$B$782,P$11)+'СЕТ СН'!$F$12+СВЦЭМ!$D$10+'СЕТ СН'!$F$5-'СЕТ СН'!$F$20</f>
        <v>2869.6585119700003</v>
      </c>
      <c r="Q30" s="36">
        <f>SUMIFS(СВЦЭМ!$C$39:$C$782,СВЦЭМ!$A$39:$A$782,$A30,СВЦЭМ!$B$39:$B$782,Q$11)+'СЕТ СН'!$F$12+СВЦЭМ!$D$10+'СЕТ СН'!$F$5-'СЕТ СН'!$F$20</f>
        <v>2883.8883880900003</v>
      </c>
      <c r="R30" s="36">
        <f>SUMIFS(СВЦЭМ!$C$39:$C$782,СВЦЭМ!$A$39:$A$782,$A30,СВЦЭМ!$B$39:$B$782,R$11)+'СЕТ СН'!$F$12+СВЦЭМ!$D$10+'СЕТ СН'!$F$5-'СЕТ СН'!$F$20</f>
        <v>2866.9394475099998</v>
      </c>
      <c r="S30" s="36">
        <f>SUMIFS(СВЦЭМ!$C$39:$C$782,СВЦЭМ!$A$39:$A$782,$A30,СВЦЭМ!$B$39:$B$782,S$11)+'СЕТ СН'!$F$12+СВЦЭМ!$D$10+'СЕТ СН'!$F$5-'СЕТ СН'!$F$20</f>
        <v>2846.9947978700002</v>
      </c>
      <c r="T30" s="36">
        <f>SUMIFS(СВЦЭМ!$C$39:$C$782,СВЦЭМ!$A$39:$A$782,$A30,СВЦЭМ!$B$39:$B$782,T$11)+'СЕТ СН'!$F$12+СВЦЭМ!$D$10+'СЕТ СН'!$F$5-'СЕТ СН'!$F$20</f>
        <v>2797.2254163699999</v>
      </c>
      <c r="U30" s="36">
        <f>SUMIFS(СВЦЭМ!$C$39:$C$782,СВЦЭМ!$A$39:$A$782,$A30,СВЦЭМ!$B$39:$B$782,U$11)+'СЕТ СН'!$F$12+СВЦЭМ!$D$10+'СЕТ СН'!$F$5-'СЕТ СН'!$F$20</f>
        <v>2800.92129303</v>
      </c>
      <c r="V30" s="36">
        <f>SUMIFS(СВЦЭМ!$C$39:$C$782,СВЦЭМ!$A$39:$A$782,$A30,СВЦЭМ!$B$39:$B$782,V$11)+'СЕТ СН'!$F$12+СВЦЭМ!$D$10+'СЕТ СН'!$F$5-'СЕТ СН'!$F$20</f>
        <v>2830.22915771</v>
      </c>
      <c r="W30" s="36">
        <f>SUMIFS(СВЦЭМ!$C$39:$C$782,СВЦЭМ!$A$39:$A$782,$A30,СВЦЭМ!$B$39:$B$782,W$11)+'СЕТ СН'!$F$12+СВЦЭМ!$D$10+'СЕТ СН'!$F$5-'СЕТ СН'!$F$20</f>
        <v>2844.7913279200002</v>
      </c>
      <c r="X30" s="36">
        <f>SUMIFS(СВЦЭМ!$C$39:$C$782,СВЦЭМ!$A$39:$A$782,$A30,СВЦЭМ!$B$39:$B$782,X$11)+'СЕТ СН'!$F$12+СВЦЭМ!$D$10+'СЕТ СН'!$F$5-'СЕТ СН'!$F$20</f>
        <v>2886.0149316799998</v>
      </c>
      <c r="Y30" s="36">
        <f>SUMIFS(СВЦЭМ!$C$39:$C$782,СВЦЭМ!$A$39:$A$782,$A30,СВЦЭМ!$B$39:$B$782,Y$11)+'СЕТ СН'!$F$12+СВЦЭМ!$D$10+'СЕТ СН'!$F$5-'СЕТ СН'!$F$20</f>
        <v>2923.8281129500001</v>
      </c>
    </row>
    <row r="31" spans="1:25" ht="15.75" x14ac:dyDescent="0.2">
      <c r="A31" s="35">
        <f t="shared" si="0"/>
        <v>45250</v>
      </c>
      <c r="B31" s="36">
        <f>SUMIFS(СВЦЭМ!$C$39:$C$782,СВЦЭМ!$A$39:$A$782,$A31,СВЦЭМ!$B$39:$B$782,B$11)+'СЕТ СН'!$F$12+СВЦЭМ!$D$10+'СЕТ СН'!$F$5-'СЕТ СН'!$F$20</f>
        <v>2872.06218511</v>
      </c>
      <c r="C31" s="36">
        <f>SUMIFS(СВЦЭМ!$C$39:$C$782,СВЦЭМ!$A$39:$A$782,$A31,СВЦЭМ!$B$39:$B$782,C$11)+'СЕТ СН'!$F$12+СВЦЭМ!$D$10+'СЕТ СН'!$F$5-'СЕТ СН'!$F$20</f>
        <v>2912.7292989100001</v>
      </c>
      <c r="D31" s="36">
        <f>SUMIFS(СВЦЭМ!$C$39:$C$782,СВЦЭМ!$A$39:$A$782,$A31,СВЦЭМ!$B$39:$B$782,D$11)+'СЕТ СН'!$F$12+СВЦЭМ!$D$10+'СЕТ СН'!$F$5-'СЕТ СН'!$F$20</f>
        <v>2966.58230082</v>
      </c>
      <c r="E31" s="36">
        <f>SUMIFS(СВЦЭМ!$C$39:$C$782,СВЦЭМ!$A$39:$A$782,$A31,СВЦЭМ!$B$39:$B$782,E$11)+'СЕТ СН'!$F$12+СВЦЭМ!$D$10+'СЕТ СН'!$F$5-'СЕТ СН'!$F$20</f>
        <v>2949.2180538000002</v>
      </c>
      <c r="F31" s="36">
        <f>SUMIFS(СВЦЭМ!$C$39:$C$782,СВЦЭМ!$A$39:$A$782,$A31,СВЦЭМ!$B$39:$B$782,F$11)+'СЕТ СН'!$F$12+СВЦЭМ!$D$10+'СЕТ СН'!$F$5-'СЕТ СН'!$F$20</f>
        <v>2944.81789781</v>
      </c>
      <c r="G31" s="36">
        <f>SUMIFS(СВЦЭМ!$C$39:$C$782,СВЦЭМ!$A$39:$A$782,$A31,СВЦЭМ!$B$39:$B$782,G$11)+'СЕТ СН'!$F$12+СВЦЭМ!$D$10+'СЕТ СН'!$F$5-'СЕТ СН'!$F$20</f>
        <v>2949.10850652</v>
      </c>
      <c r="H31" s="36">
        <f>SUMIFS(СВЦЭМ!$C$39:$C$782,СВЦЭМ!$A$39:$A$782,$A31,СВЦЭМ!$B$39:$B$782,H$11)+'СЕТ СН'!$F$12+СВЦЭМ!$D$10+'СЕТ СН'!$F$5-'СЕТ СН'!$F$20</f>
        <v>2907.6997655499999</v>
      </c>
      <c r="I31" s="36">
        <f>SUMIFS(СВЦЭМ!$C$39:$C$782,СВЦЭМ!$A$39:$A$782,$A31,СВЦЭМ!$B$39:$B$782,I$11)+'СЕТ СН'!$F$12+СВЦЭМ!$D$10+'СЕТ СН'!$F$5-'СЕТ СН'!$F$20</f>
        <v>2867.3453917400002</v>
      </c>
      <c r="J31" s="36">
        <f>SUMIFS(СВЦЭМ!$C$39:$C$782,СВЦЭМ!$A$39:$A$782,$A31,СВЦЭМ!$B$39:$B$782,J$11)+'СЕТ СН'!$F$12+СВЦЭМ!$D$10+'СЕТ СН'!$F$5-'СЕТ СН'!$F$20</f>
        <v>2847.5902283100004</v>
      </c>
      <c r="K31" s="36">
        <f>SUMIFS(СВЦЭМ!$C$39:$C$782,СВЦЭМ!$A$39:$A$782,$A31,СВЦЭМ!$B$39:$B$782,K$11)+'СЕТ СН'!$F$12+СВЦЭМ!$D$10+'СЕТ СН'!$F$5-'СЕТ СН'!$F$20</f>
        <v>2802.2643270600001</v>
      </c>
      <c r="L31" s="36">
        <f>SUMIFS(СВЦЭМ!$C$39:$C$782,СВЦЭМ!$A$39:$A$782,$A31,СВЦЭМ!$B$39:$B$782,L$11)+'СЕТ СН'!$F$12+СВЦЭМ!$D$10+'СЕТ СН'!$F$5-'СЕТ СН'!$F$20</f>
        <v>2825.1606611900002</v>
      </c>
      <c r="M31" s="36">
        <f>SUMIFS(СВЦЭМ!$C$39:$C$782,СВЦЭМ!$A$39:$A$782,$A31,СВЦЭМ!$B$39:$B$782,M$11)+'СЕТ СН'!$F$12+СВЦЭМ!$D$10+'СЕТ СН'!$F$5-'СЕТ СН'!$F$20</f>
        <v>2847.3729333800002</v>
      </c>
      <c r="N31" s="36">
        <f>SUMIFS(СВЦЭМ!$C$39:$C$782,СВЦЭМ!$A$39:$A$782,$A31,СВЦЭМ!$B$39:$B$782,N$11)+'СЕТ СН'!$F$12+СВЦЭМ!$D$10+'СЕТ СН'!$F$5-'СЕТ СН'!$F$20</f>
        <v>2857.4527131300001</v>
      </c>
      <c r="O31" s="36">
        <f>SUMIFS(СВЦЭМ!$C$39:$C$782,СВЦЭМ!$A$39:$A$782,$A31,СВЦЭМ!$B$39:$B$782,O$11)+'СЕТ СН'!$F$12+СВЦЭМ!$D$10+'СЕТ СН'!$F$5-'СЕТ СН'!$F$20</f>
        <v>2876.54203628</v>
      </c>
      <c r="P31" s="36">
        <f>SUMIFS(СВЦЭМ!$C$39:$C$782,СВЦЭМ!$A$39:$A$782,$A31,СВЦЭМ!$B$39:$B$782,P$11)+'СЕТ СН'!$F$12+СВЦЭМ!$D$10+'СЕТ СН'!$F$5-'СЕТ СН'!$F$20</f>
        <v>2890.0963197600004</v>
      </c>
      <c r="Q31" s="36">
        <f>SUMIFS(СВЦЭМ!$C$39:$C$782,СВЦЭМ!$A$39:$A$782,$A31,СВЦЭМ!$B$39:$B$782,Q$11)+'СЕТ СН'!$F$12+СВЦЭМ!$D$10+'СЕТ СН'!$F$5-'СЕТ СН'!$F$20</f>
        <v>2891.96886296</v>
      </c>
      <c r="R31" s="36">
        <f>SUMIFS(СВЦЭМ!$C$39:$C$782,СВЦЭМ!$A$39:$A$782,$A31,СВЦЭМ!$B$39:$B$782,R$11)+'СЕТ СН'!$F$12+СВЦЭМ!$D$10+'СЕТ СН'!$F$5-'СЕТ СН'!$F$20</f>
        <v>2885.74086661</v>
      </c>
      <c r="S31" s="36">
        <f>SUMIFS(СВЦЭМ!$C$39:$C$782,СВЦЭМ!$A$39:$A$782,$A31,СВЦЭМ!$B$39:$B$782,S$11)+'СЕТ СН'!$F$12+СВЦЭМ!$D$10+'СЕТ СН'!$F$5-'СЕТ СН'!$F$20</f>
        <v>2849.4664581100001</v>
      </c>
      <c r="T31" s="36">
        <f>SUMIFS(СВЦЭМ!$C$39:$C$782,СВЦЭМ!$A$39:$A$782,$A31,СВЦЭМ!$B$39:$B$782,T$11)+'СЕТ СН'!$F$12+СВЦЭМ!$D$10+'СЕТ СН'!$F$5-'СЕТ СН'!$F$20</f>
        <v>2780.0104772300001</v>
      </c>
      <c r="U31" s="36">
        <f>SUMIFS(СВЦЭМ!$C$39:$C$782,СВЦЭМ!$A$39:$A$782,$A31,СВЦЭМ!$B$39:$B$782,U$11)+'СЕТ СН'!$F$12+СВЦЭМ!$D$10+'СЕТ СН'!$F$5-'СЕТ СН'!$F$20</f>
        <v>2784.0530209099998</v>
      </c>
      <c r="V31" s="36">
        <f>SUMIFS(СВЦЭМ!$C$39:$C$782,СВЦЭМ!$A$39:$A$782,$A31,СВЦЭМ!$B$39:$B$782,V$11)+'СЕТ СН'!$F$12+СВЦЭМ!$D$10+'СЕТ СН'!$F$5-'СЕТ СН'!$F$20</f>
        <v>2806.2452222299999</v>
      </c>
      <c r="W31" s="36">
        <f>SUMIFS(СВЦЭМ!$C$39:$C$782,СВЦЭМ!$A$39:$A$782,$A31,СВЦЭМ!$B$39:$B$782,W$11)+'СЕТ СН'!$F$12+СВЦЭМ!$D$10+'СЕТ СН'!$F$5-'СЕТ СН'!$F$20</f>
        <v>2819.7271813500001</v>
      </c>
      <c r="X31" s="36">
        <f>SUMIFS(СВЦЭМ!$C$39:$C$782,СВЦЭМ!$A$39:$A$782,$A31,СВЦЭМ!$B$39:$B$782,X$11)+'СЕТ СН'!$F$12+СВЦЭМ!$D$10+'СЕТ СН'!$F$5-'СЕТ СН'!$F$20</f>
        <v>2842.0577623899999</v>
      </c>
      <c r="Y31" s="36">
        <f>SUMIFS(СВЦЭМ!$C$39:$C$782,СВЦЭМ!$A$39:$A$782,$A31,СВЦЭМ!$B$39:$B$782,Y$11)+'СЕТ СН'!$F$12+СВЦЭМ!$D$10+'СЕТ СН'!$F$5-'СЕТ СН'!$F$20</f>
        <v>2884.5695827300001</v>
      </c>
    </row>
    <row r="32" spans="1:25" ht="15.75" x14ac:dyDescent="0.2">
      <c r="A32" s="35">
        <f t="shared" si="0"/>
        <v>45251</v>
      </c>
      <c r="B32" s="36">
        <f>SUMIFS(СВЦЭМ!$C$39:$C$782,СВЦЭМ!$A$39:$A$782,$A32,СВЦЭМ!$B$39:$B$782,B$11)+'СЕТ СН'!$F$12+СВЦЭМ!$D$10+'СЕТ СН'!$F$5-'СЕТ СН'!$F$20</f>
        <v>2849.8463276100001</v>
      </c>
      <c r="C32" s="36">
        <f>SUMIFS(СВЦЭМ!$C$39:$C$782,СВЦЭМ!$A$39:$A$782,$A32,СВЦЭМ!$B$39:$B$782,C$11)+'СЕТ СН'!$F$12+СВЦЭМ!$D$10+'СЕТ СН'!$F$5-'СЕТ СН'!$F$20</f>
        <v>2886.73664315</v>
      </c>
      <c r="D32" s="36">
        <f>SUMIFS(СВЦЭМ!$C$39:$C$782,СВЦЭМ!$A$39:$A$782,$A32,СВЦЭМ!$B$39:$B$782,D$11)+'СЕТ СН'!$F$12+СВЦЭМ!$D$10+'СЕТ СН'!$F$5-'СЕТ СН'!$F$20</f>
        <v>2915.17129062</v>
      </c>
      <c r="E32" s="36">
        <f>SUMIFS(СВЦЭМ!$C$39:$C$782,СВЦЭМ!$A$39:$A$782,$A32,СВЦЭМ!$B$39:$B$782,E$11)+'СЕТ СН'!$F$12+СВЦЭМ!$D$10+'СЕТ СН'!$F$5-'СЕТ СН'!$F$20</f>
        <v>2898.8309193200002</v>
      </c>
      <c r="F32" s="36">
        <f>SUMIFS(СВЦЭМ!$C$39:$C$782,СВЦЭМ!$A$39:$A$782,$A32,СВЦЭМ!$B$39:$B$782,F$11)+'СЕТ СН'!$F$12+СВЦЭМ!$D$10+'СЕТ СН'!$F$5-'СЕТ СН'!$F$20</f>
        <v>2880.0849027900003</v>
      </c>
      <c r="G32" s="36">
        <f>SUMIFS(СВЦЭМ!$C$39:$C$782,СВЦЭМ!$A$39:$A$782,$A32,СВЦЭМ!$B$39:$B$782,G$11)+'СЕТ СН'!$F$12+СВЦЭМ!$D$10+'СЕТ СН'!$F$5-'СЕТ СН'!$F$20</f>
        <v>2872.9913520500004</v>
      </c>
      <c r="H32" s="36">
        <f>SUMIFS(СВЦЭМ!$C$39:$C$782,СВЦЭМ!$A$39:$A$782,$A32,СВЦЭМ!$B$39:$B$782,H$11)+'СЕТ СН'!$F$12+СВЦЭМ!$D$10+'СЕТ СН'!$F$5-'СЕТ СН'!$F$20</f>
        <v>2866.6940643899998</v>
      </c>
      <c r="I32" s="36">
        <f>SUMIFS(СВЦЭМ!$C$39:$C$782,СВЦЭМ!$A$39:$A$782,$A32,СВЦЭМ!$B$39:$B$782,I$11)+'СЕТ СН'!$F$12+СВЦЭМ!$D$10+'СЕТ СН'!$F$5-'СЕТ СН'!$F$20</f>
        <v>2858.1179448900002</v>
      </c>
      <c r="J32" s="36">
        <f>SUMIFS(СВЦЭМ!$C$39:$C$782,СВЦЭМ!$A$39:$A$782,$A32,СВЦЭМ!$B$39:$B$782,J$11)+'СЕТ СН'!$F$12+СВЦЭМ!$D$10+'СЕТ СН'!$F$5-'СЕТ СН'!$F$20</f>
        <v>2815.45179792</v>
      </c>
      <c r="K32" s="36">
        <f>SUMIFS(СВЦЭМ!$C$39:$C$782,СВЦЭМ!$A$39:$A$782,$A32,СВЦЭМ!$B$39:$B$782,K$11)+'СЕТ СН'!$F$12+СВЦЭМ!$D$10+'СЕТ СН'!$F$5-'СЕТ СН'!$F$20</f>
        <v>2816.2676411399998</v>
      </c>
      <c r="L32" s="36">
        <f>SUMIFS(СВЦЭМ!$C$39:$C$782,СВЦЭМ!$A$39:$A$782,$A32,СВЦЭМ!$B$39:$B$782,L$11)+'СЕТ СН'!$F$12+СВЦЭМ!$D$10+'СЕТ СН'!$F$5-'СЕТ СН'!$F$20</f>
        <v>2857.9812787800001</v>
      </c>
      <c r="M32" s="36">
        <f>SUMIFS(СВЦЭМ!$C$39:$C$782,СВЦЭМ!$A$39:$A$782,$A32,СВЦЭМ!$B$39:$B$782,M$11)+'СЕТ СН'!$F$12+СВЦЭМ!$D$10+'СЕТ СН'!$F$5-'СЕТ СН'!$F$20</f>
        <v>2883.3333840499999</v>
      </c>
      <c r="N32" s="36">
        <f>SUMIFS(СВЦЭМ!$C$39:$C$782,СВЦЭМ!$A$39:$A$782,$A32,СВЦЭМ!$B$39:$B$782,N$11)+'СЕТ СН'!$F$12+СВЦЭМ!$D$10+'СЕТ СН'!$F$5-'СЕТ СН'!$F$20</f>
        <v>2865.7620132100001</v>
      </c>
      <c r="O32" s="36">
        <f>SUMIFS(СВЦЭМ!$C$39:$C$782,СВЦЭМ!$A$39:$A$782,$A32,СВЦЭМ!$B$39:$B$782,O$11)+'СЕТ СН'!$F$12+СВЦЭМ!$D$10+'СЕТ СН'!$F$5-'СЕТ СН'!$F$20</f>
        <v>2854.7359908500002</v>
      </c>
      <c r="P32" s="36">
        <f>SUMIFS(СВЦЭМ!$C$39:$C$782,СВЦЭМ!$A$39:$A$782,$A32,СВЦЭМ!$B$39:$B$782,P$11)+'СЕТ СН'!$F$12+СВЦЭМ!$D$10+'СЕТ СН'!$F$5-'СЕТ СН'!$F$20</f>
        <v>2854.48117615</v>
      </c>
      <c r="Q32" s="36">
        <f>SUMIFS(СВЦЭМ!$C$39:$C$782,СВЦЭМ!$A$39:$A$782,$A32,СВЦЭМ!$B$39:$B$782,Q$11)+'СЕТ СН'!$F$12+СВЦЭМ!$D$10+'СЕТ СН'!$F$5-'СЕТ СН'!$F$20</f>
        <v>2857.5849367299998</v>
      </c>
      <c r="R32" s="36">
        <f>SUMIFS(СВЦЭМ!$C$39:$C$782,СВЦЭМ!$A$39:$A$782,$A32,СВЦЭМ!$B$39:$B$782,R$11)+'СЕТ СН'!$F$12+СВЦЭМ!$D$10+'СЕТ СН'!$F$5-'СЕТ СН'!$F$20</f>
        <v>2850.1982614200001</v>
      </c>
      <c r="S32" s="36">
        <f>SUMIFS(СВЦЭМ!$C$39:$C$782,СВЦЭМ!$A$39:$A$782,$A32,СВЦЭМ!$B$39:$B$782,S$11)+'СЕТ СН'!$F$12+СВЦЭМ!$D$10+'СЕТ СН'!$F$5-'СЕТ СН'!$F$20</f>
        <v>2835.4863802700002</v>
      </c>
      <c r="T32" s="36">
        <f>SUMIFS(СВЦЭМ!$C$39:$C$782,СВЦЭМ!$A$39:$A$782,$A32,СВЦЭМ!$B$39:$B$782,T$11)+'СЕТ СН'!$F$12+СВЦЭМ!$D$10+'СЕТ СН'!$F$5-'СЕТ СН'!$F$20</f>
        <v>2787.2500622400003</v>
      </c>
      <c r="U32" s="36">
        <f>SUMIFS(СВЦЭМ!$C$39:$C$782,СВЦЭМ!$A$39:$A$782,$A32,СВЦЭМ!$B$39:$B$782,U$11)+'СЕТ СН'!$F$12+СВЦЭМ!$D$10+'СЕТ СН'!$F$5-'СЕТ СН'!$F$20</f>
        <v>2766.82601643</v>
      </c>
      <c r="V32" s="36">
        <f>SUMIFS(СВЦЭМ!$C$39:$C$782,СВЦЭМ!$A$39:$A$782,$A32,СВЦЭМ!$B$39:$B$782,V$11)+'СЕТ СН'!$F$12+СВЦЭМ!$D$10+'СЕТ СН'!$F$5-'СЕТ СН'!$F$20</f>
        <v>2771.6373458099997</v>
      </c>
      <c r="W32" s="36">
        <f>SUMIFS(СВЦЭМ!$C$39:$C$782,СВЦЭМ!$A$39:$A$782,$A32,СВЦЭМ!$B$39:$B$782,W$11)+'СЕТ СН'!$F$12+СВЦЭМ!$D$10+'СЕТ СН'!$F$5-'СЕТ СН'!$F$20</f>
        <v>2784.1312585300002</v>
      </c>
      <c r="X32" s="36">
        <f>SUMIFS(СВЦЭМ!$C$39:$C$782,СВЦЭМ!$A$39:$A$782,$A32,СВЦЭМ!$B$39:$B$782,X$11)+'СЕТ СН'!$F$12+СВЦЭМ!$D$10+'СЕТ СН'!$F$5-'СЕТ СН'!$F$20</f>
        <v>2810.9926827199997</v>
      </c>
      <c r="Y32" s="36">
        <f>SUMIFS(СВЦЭМ!$C$39:$C$782,СВЦЭМ!$A$39:$A$782,$A32,СВЦЭМ!$B$39:$B$782,Y$11)+'СЕТ СН'!$F$12+СВЦЭМ!$D$10+'СЕТ СН'!$F$5-'СЕТ СН'!$F$20</f>
        <v>2833.4032340399999</v>
      </c>
    </row>
    <row r="33" spans="1:25" ht="15.75" x14ac:dyDescent="0.2">
      <c r="A33" s="35">
        <f t="shared" si="0"/>
        <v>45252</v>
      </c>
      <c r="B33" s="36">
        <f>SUMIFS(СВЦЭМ!$C$39:$C$782,СВЦЭМ!$A$39:$A$782,$A33,СВЦЭМ!$B$39:$B$782,B$11)+'СЕТ СН'!$F$12+СВЦЭМ!$D$10+'СЕТ СН'!$F$5-'СЕТ СН'!$F$20</f>
        <v>2754.7993520600003</v>
      </c>
      <c r="C33" s="36">
        <f>SUMIFS(СВЦЭМ!$C$39:$C$782,СВЦЭМ!$A$39:$A$782,$A33,СВЦЭМ!$B$39:$B$782,C$11)+'СЕТ СН'!$F$12+СВЦЭМ!$D$10+'СЕТ СН'!$F$5-'СЕТ СН'!$F$20</f>
        <v>2796.92360667</v>
      </c>
      <c r="D33" s="36">
        <f>SUMIFS(СВЦЭМ!$C$39:$C$782,СВЦЭМ!$A$39:$A$782,$A33,СВЦЭМ!$B$39:$B$782,D$11)+'СЕТ СН'!$F$12+СВЦЭМ!$D$10+'СЕТ СН'!$F$5-'СЕТ СН'!$F$20</f>
        <v>2847.98273075</v>
      </c>
      <c r="E33" s="36">
        <f>SUMIFS(СВЦЭМ!$C$39:$C$782,СВЦЭМ!$A$39:$A$782,$A33,СВЦЭМ!$B$39:$B$782,E$11)+'СЕТ СН'!$F$12+СВЦЭМ!$D$10+'СЕТ СН'!$F$5-'СЕТ СН'!$F$20</f>
        <v>2852.08946969</v>
      </c>
      <c r="F33" s="36">
        <f>SUMIFS(СВЦЭМ!$C$39:$C$782,СВЦЭМ!$A$39:$A$782,$A33,СВЦЭМ!$B$39:$B$782,F$11)+'СЕТ СН'!$F$12+СВЦЭМ!$D$10+'СЕТ СН'!$F$5-'СЕТ СН'!$F$20</f>
        <v>2844.6434352000001</v>
      </c>
      <c r="G33" s="36">
        <f>SUMIFS(СВЦЭМ!$C$39:$C$782,СВЦЭМ!$A$39:$A$782,$A33,СВЦЭМ!$B$39:$B$782,G$11)+'СЕТ СН'!$F$12+СВЦЭМ!$D$10+'СЕТ СН'!$F$5-'СЕТ СН'!$F$20</f>
        <v>2835.3415510200002</v>
      </c>
      <c r="H33" s="36">
        <f>SUMIFS(СВЦЭМ!$C$39:$C$782,СВЦЭМ!$A$39:$A$782,$A33,СВЦЭМ!$B$39:$B$782,H$11)+'СЕТ СН'!$F$12+СВЦЭМ!$D$10+'СЕТ СН'!$F$5-'СЕТ СН'!$F$20</f>
        <v>2798.9811597500002</v>
      </c>
      <c r="I33" s="36">
        <f>SUMIFS(СВЦЭМ!$C$39:$C$782,СВЦЭМ!$A$39:$A$782,$A33,СВЦЭМ!$B$39:$B$782,I$11)+'СЕТ СН'!$F$12+СВЦЭМ!$D$10+'СЕТ СН'!$F$5-'СЕТ СН'!$F$20</f>
        <v>2738.0059845699998</v>
      </c>
      <c r="J33" s="36">
        <f>SUMIFS(СВЦЭМ!$C$39:$C$782,СВЦЭМ!$A$39:$A$782,$A33,СВЦЭМ!$B$39:$B$782,J$11)+'СЕТ СН'!$F$12+СВЦЭМ!$D$10+'СЕТ СН'!$F$5-'СЕТ СН'!$F$20</f>
        <v>2709.3485148300001</v>
      </c>
      <c r="K33" s="36">
        <f>SUMIFS(СВЦЭМ!$C$39:$C$782,СВЦЭМ!$A$39:$A$782,$A33,СВЦЭМ!$B$39:$B$782,K$11)+'СЕТ СН'!$F$12+СВЦЭМ!$D$10+'СЕТ СН'!$F$5-'СЕТ СН'!$F$20</f>
        <v>2721.1469633300003</v>
      </c>
      <c r="L33" s="36">
        <f>SUMIFS(СВЦЭМ!$C$39:$C$782,СВЦЭМ!$A$39:$A$782,$A33,СВЦЭМ!$B$39:$B$782,L$11)+'СЕТ СН'!$F$12+СВЦЭМ!$D$10+'СЕТ СН'!$F$5-'СЕТ СН'!$F$20</f>
        <v>2736.8729397900001</v>
      </c>
      <c r="M33" s="36">
        <f>SUMIFS(СВЦЭМ!$C$39:$C$782,СВЦЭМ!$A$39:$A$782,$A33,СВЦЭМ!$B$39:$B$782,M$11)+'СЕТ СН'!$F$12+СВЦЭМ!$D$10+'СЕТ СН'!$F$5-'СЕТ СН'!$F$20</f>
        <v>2808.3541788699999</v>
      </c>
      <c r="N33" s="36">
        <f>SUMIFS(СВЦЭМ!$C$39:$C$782,СВЦЭМ!$A$39:$A$782,$A33,СВЦЭМ!$B$39:$B$782,N$11)+'СЕТ СН'!$F$12+СВЦЭМ!$D$10+'СЕТ СН'!$F$5-'СЕТ СН'!$F$20</f>
        <v>2817.7995530400003</v>
      </c>
      <c r="O33" s="36">
        <f>SUMIFS(СВЦЭМ!$C$39:$C$782,СВЦЭМ!$A$39:$A$782,$A33,СВЦЭМ!$B$39:$B$782,O$11)+'СЕТ СН'!$F$12+СВЦЭМ!$D$10+'СЕТ СН'!$F$5-'СЕТ СН'!$F$20</f>
        <v>2829.3650366399997</v>
      </c>
      <c r="P33" s="36">
        <f>SUMIFS(СВЦЭМ!$C$39:$C$782,СВЦЭМ!$A$39:$A$782,$A33,СВЦЭМ!$B$39:$B$782,P$11)+'СЕТ СН'!$F$12+СВЦЭМ!$D$10+'СЕТ СН'!$F$5-'СЕТ СН'!$F$20</f>
        <v>2844.3149130500001</v>
      </c>
      <c r="Q33" s="36">
        <f>SUMIFS(СВЦЭМ!$C$39:$C$782,СВЦЭМ!$A$39:$A$782,$A33,СВЦЭМ!$B$39:$B$782,Q$11)+'СЕТ СН'!$F$12+СВЦЭМ!$D$10+'СЕТ СН'!$F$5-'СЕТ СН'!$F$20</f>
        <v>2855.51950898</v>
      </c>
      <c r="R33" s="36">
        <f>SUMIFS(СВЦЭМ!$C$39:$C$782,СВЦЭМ!$A$39:$A$782,$A33,СВЦЭМ!$B$39:$B$782,R$11)+'СЕТ СН'!$F$12+СВЦЭМ!$D$10+'СЕТ СН'!$F$5-'СЕТ СН'!$F$20</f>
        <v>2848.6074357500001</v>
      </c>
      <c r="S33" s="36">
        <f>SUMIFS(СВЦЭМ!$C$39:$C$782,СВЦЭМ!$A$39:$A$782,$A33,СВЦЭМ!$B$39:$B$782,S$11)+'СЕТ СН'!$F$12+СВЦЭМ!$D$10+'СЕТ СН'!$F$5-'СЕТ СН'!$F$20</f>
        <v>2815.1118674899999</v>
      </c>
      <c r="T33" s="36">
        <f>SUMIFS(СВЦЭМ!$C$39:$C$782,СВЦЭМ!$A$39:$A$782,$A33,СВЦЭМ!$B$39:$B$782,T$11)+'СЕТ СН'!$F$12+СВЦЭМ!$D$10+'СЕТ СН'!$F$5-'СЕТ СН'!$F$20</f>
        <v>2748.0724631900002</v>
      </c>
      <c r="U33" s="36">
        <f>SUMIFS(СВЦЭМ!$C$39:$C$782,СВЦЭМ!$A$39:$A$782,$A33,СВЦЭМ!$B$39:$B$782,U$11)+'СЕТ СН'!$F$12+СВЦЭМ!$D$10+'СЕТ СН'!$F$5-'СЕТ СН'!$F$20</f>
        <v>2720.2816798200001</v>
      </c>
      <c r="V33" s="36">
        <f>SUMIFS(СВЦЭМ!$C$39:$C$782,СВЦЭМ!$A$39:$A$782,$A33,СВЦЭМ!$B$39:$B$782,V$11)+'СЕТ СН'!$F$12+СВЦЭМ!$D$10+'СЕТ СН'!$F$5-'СЕТ СН'!$F$20</f>
        <v>2702.78198075</v>
      </c>
      <c r="W33" s="36">
        <f>SUMIFS(СВЦЭМ!$C$39:$C$782,СВЦЭМ!$A$39:$A$782,$A33,СВЦЭМ!$B$39:$B$782,W$11)+'СЕТ СН'!$F$12+СВЦЭМ!$D$10+'СЕТ СН'!$F$5-'СЕТ СН'!$F$20</f>
        <v>2675.3368307400001</v>
      </c>
      <c r="X33" s="36">
        <f>SUMIFS(СВЦЭМ!$C$39:$C$782,СВЦЭМ!$A$39:$A$782,$A33,СВЦЭМ!$B$39:$B$782,X$11)+'СЕТ СН'!$F$12+СВЦЭМ!$D$10+'СЕТ СН'!$F$5-'СЕТ СН'!$F$20</f>
        <v>2700.0409835400001</v>
      </c>
      <c r="Y33" s="36">
        <f>SUMIFS(СВЦЭМ!$C$39:$C$782,СВЦЭМ!$A$39:$A$782,$A33,СВЦЭМ!$B$39:$B$782,Y$11)+'СЕТ СН'!$F$12+СВЦЭМ!$D$10+'СЕТ СН'!$F$5-'СЕТ СН'!$F$20</f>
        <v>2754.2633006000001</v>
      </c>
    </row>
    <row r="34" spans="1:25" ht="15.75" x14ac:dyDescent="0.2">
      <c r="A34" s="35">
        <f t="shared" si="0"/>
        <v>45253</v>
      </c>
      <c r="B34" s="36">
        <f>SUMIFS(СВЦЭМ!$C$39:$C$782,СВЦЭМ!$A$39:$A$782,$A34,СВЦЭМ!$B$39:$B$782,B$11)+'СЕТ СН'!$F$12+СВЦЭМ!$D$10+'СЕТ СН'!$F$5-'СЕТ СН'!$F$20</f>
        <v>2795.9629661200001</v>
      </c>
      <c r="C34" s="36">
        <f>SUMIFS(СВЦЭМ!$C$39:$C$782,СВЦЭМ!$A$39:$A$782,$A34,СВЦЭМ!$B$39:$B$782,C$11)+'СЕТ СН'!$F$12+СВЦЭМ!$D$10+'СЕТ СН'!$F$5-'СЕТ СН'!$F$20</f>
        <v>2852.0757092399999</v>
      </c>
      <c r="D34" s="36">
        <f>SUMIFS(СВЦЭМ!$C$39:$C$782,СВЦЭМ!$A$39:$A$782,$A34,СВЦЭМ!$B$39:$B$782,D$11)+'СЕТ СН'!$F$12+СВЦЭМ!$D$10+'СЕТ СН'!$F$5-'СЕТ СН'!$F$20</f>
        <v>2896.8985326399998</v>
      </c>
      <c r="E34" s="36">
        <f>SUMIFS(СВЦЭМ!$C$39:$C$782,СВЦЭМ!$A$39:$A$782,$A34,СВЦЭМ!$B$39:$B$782,E$11)+'СЕТ СН'!$F$12+СВЦЭМ!$D$10+'СЕТ СН'!$F$5-'СЕТ СН'!$F$20</f>
        <v>2878.0200635800002</v>
      </c>
      <c r="F34" s="36">
        <f>SUMIFS(СВЦЭМ!$C$39:$C$782,СВЦЭМ!$A$39:$A$782,$A34,СВЦЭМ!$B$39:$B$782,F$11)+'СЕТ СН'!$F$12+СВЦЭМ!$D$10+'СЕТ СН'!$F$5-'СЕТ СН'!$F$20</f>
        <v>2884.4943225900001</v>
      </c>
      <c r="G34" s="36">
        <f>SUMIFS(СВЦЭМ!$C$39:$C$782,СВЦЭМ!$A$39:$A$782,$A34,СВЦЭМ!$B$39:$B$782,G$11)+'СЕТ СН'!$F$12+СВЦЭМ!$D$10+'СЕТ СН'!$F$5-'СЕТ СН'!$F$20</f>
        <v>2857.9187039500002</v>
      </c>
      <c r="H34" s="36">
        <f>SUMIFS(СВЦЭМ!$C$39:$C$782,СВЦЭМ!$A$39:$A$782,$A34,СВЦЭМ!$B$39:$B$782,H$11)+'СЕТ СН'!$F$12+СВЦЭМ!$D$10+'СЕТ СН'!$F$5-'СЕТ СН'!$F$20</f>
        <v>2815.36712696</v>
      </c>
      <c r="I34" s="36">
        <f>SUMIFS(СВЦЭМ!$C$39:$C$782,СВЦЭМ!$A$39:$A$782,$A34,СВЦЭМ!$B$39:$B$782,I$11)+'СЕТ СН'!$F$12+СВЦЭМ!$D$10+'СЕТ СН'!$F$5-'СЕТ СН'!$F$20</f>
        <v>2776.7198396399999</v>
      </c>
      <c r="J34" s="36">
        <f>SUMIFS(СВЦЭМ!$C$39:$C$782,СВЦЭМ!$A$39:$A$782,$A34,СВЦЭМ!$B$39:$B$782,J$11)+'СЕТ СН'!$F$12+СВЦЭМ!$D$10+'СЕТ СН'!$F$5-'СЕТ СН'!$F$20</f>
        <v>2766.69723269</v>
      </c>
      <c r="K34" s="36">
        <f>SUMIFS(СВЦЭМ!$C$39:$C$782,СВЦЭМ!$A$39:$A$782,$A34,СВЦЭМ!$B$39:$B$782,K$11)+'СЕТ СН'!$F$12+СВЦЭМ!$D$10+'СЕТ СН'!$F$5-'СЕТ СН'!$F$20</f>
        <v>2787.0298263700001</v>
      </c>
      <c r="L34" s="36">
        <f>SUMIFS(СВЦЭМ!$C$39:$C$782,СВЦЭМ!$A$39:$A$782,$A34,СВЦЭМ!$B$39:$B$782,L$11)+'СЕТ СН'!$F$12+СВЦЭМ!$D$10+'СЕТ СН'!$F$5-'СЕТ СН'!$F$20</f>
        <v>2816.1835560300001</v>
      </c>
      <c r="M34" s="36">
        <f>SUMIFS(СВЦЭМ!$C$39:$C$782,СВЦЭМ!$A$39:$A$782,$A34,СВЦЭМ!$B$39:$B$782,M$11)+'СЕТ СН'!$F$12+СВЦЭМ!$D$10+'СЕТ СН'!$F$5-'СЕТ СН'!$F$20</f>
        <v>2883.4025319299999</v>
      </c>
      <c r="N34" s="36">
        <f>SUMIFS(СВЦЭМ!$C$39:$C$782,СВЦЭМ!$A$39:$A$782,$A34,СВЦЭМ!$B$39:$B$782,N$11)+'СЕТ СН'!$F$12+СВЦЭМ!$D$10+'СЕТ СН'!$F$5-'СЕТ СН'!$F$20</f>
        <v>2921.6525419099999</v>
      </c>
      <c r="O34" s="36">
        <f>SUMIFS(СВЦЭМ!$C$39:$C$782,СВЦЭМ!$A$39:$A$782,$A34,СВЦЭМ!$B$39:$B$782,O$11)+'СЕТ СН'!$F$12+СВЦЭМ!$D$10+'СЕТ СН'!$F$5-'СЕТ СН'!$F$20</f>
        <v>2923.81717544</v>
      </c>
      <c r="P34" s="36">
        <f>SUMIFS(СВЦЭМ!$C$39:$C$782,СВЦЭМ!$A$39:$A$782,$A34,СВЦЭМ!$B$39:$B$782,P$11)+'СЕТ СН'!$F$12+СВЦЭМ!$D$10+'СЕТ СН'!$F$5-'СЕТ СН'!$F$20</f>
        <v>2924.9729916400001</v>
      </c>
      <c r="Q34" s="36">
        <f>SUMIFS(СВЦЭМ!$C$39:$C$782,СВЦЭМ!$A$39:$A$782,$A34,СВЦЭМ!$B$39:$B$782,Q$11)+'СЕТ СН'!$F$12+СВЦЭМ!$D$10+'СЕТ СН'!$F$5-'СЕТ СН'!$F$20</f>
        <v>2929.9656988900001</v>
      </c>
      <c r="R34" s="36">
        <f>SUMIFS(СВЦЭМ!$C$39:$C$782,СВЦЭМ!$A$39:$A$782,$A34,СВЦЭМ!$B$39:$B$782,R$11)+'СЕТ СН'!$F$12+СВЦЭМ!$D$10+'СЕТ СН'!$F$5-'СЕТ СН'!$F$20</f>
        <v>2914.2292171999998</v>
      </c>
      <c r="S34" s="36">
        <f>SUMIFS(СВЦЭМ!$C$39:$C$782,СВЦЭМ!$A$39:$A$782,$A34,СВЦЭМ!$B$39:$B$782,S$11)+'СЕТ СН'!$F$12+СВЦЭМ!$D$10+'СЕТ СН'!$F$5-'СЕТ СН'!$F$20</f>
        <v>2888.3131742300002</v>
      </c>
      <c r="T34" s="36">
        <f>SUMIFS(СВЦЭМ!$C$39:$C$782,СВЦЭМ!$A$39:$A$782,$A34,СВЦЭМ!$B$39:$B$782,T$11)+'СЕТ СН'!$F$12+СВЦЭМ!$D$10+'СЕТ СН'!$F$5-'СЕТ СН'!$F$20</f>
        <v>2823.7208890800002</v>
      </c>
      <c r="U34" s="36">
        <f>SUMIFS(СВЦЭМ!$C$39:$C$782,СВЦЭМ!$A$39:$A$782,$A34,СВЦЭМ!$B$39:$B$782,U$11)+'СЕТ СН'!$F$12+СВЦЭМ!$D$10+'СЕТ СН'!$F$5-'СЕТ СН'!$F$20</f>
        <v>2823.3935182100004</v>
      </c>
      <c r="V34" s="36">
        <f>SUMIFS(СВЦЭМ!$C$39:$C$782,СВЦЭМ!$A$39:$A$782,$A34,СВЦЭМ!$B$39:$B$782,V$11)+'СЕТ СН'!$F$12+СВЦЭМ!$D$10+'СЕТ СН'!$F$5-'СЕТ СН'!$F$20</f>
        <v>2802.8215672300003</v>
      </c>
      <c r="W34" s="36">
        <f>SUMIFS(СВЦЭМ!$C$39:$C$782,СВЦЭМ!$A$39:$A$782,$A34,СВЦЭМ!$B$39:$B$782,W$11)+'СЕТ СН'!$F$12+СВЦЭМ!$D$10+'СЕТ СН'!$F$5-'СЕТ СН'!$F$20</f>
        <v>2795.89622293</v>
      </c>
      <c r="X34" s="36">
        <f>SUMIFS(СВЦЭМ!$C$39:$C$782,СВЦЭМ!$A$39:$A$782,$A34,СВЦЭМ!$B$39:$B$782,X$11)+'СЕТ СН'!$F$12+СВЦЭМ!$D$10+'СЕТ СН'!$F$5-'СЕТ СН'!$F$20</f>
        <v>2801.9898386100003</v>
      </c>
      <c r="Y34" s="36">
        <f>SUMIFS(СВЦЭМ!$C$39:$C$782,СВЦЭМ!$A$39:$A$782,$A34,СВЦЭМ!$B$39:$B$782,Y$11)+'СЕТ СН'!$F$12+СВЦЭМ!$D$10+'СЕТ СН'!$F$5-'СЕТ СН'!$F$20</f>
        <v>2858.3859540399999</v>
      </c>
    </row>
    <row r="35" spans="1:25" ht="15.75" x14ac:dyDescent="0.2">
      <c r="A35" s="35">
        <f t="shared" si="0"/>
        <v>45254</v>
      </c>
      <c r="B35" s="36">
        <f>SUMIFS(СВЦЭМ!$C$39:$C$782,СВЦЭМ!$A$39:$A$782,$A35,СВЦЭМ!$B$39:$B$782,B$11)+'СЕТ СН'!$F$12+СВЦЭМ!$D$10+'СЕТ СН'!$F$5-'СЕТ СН'!$F$20</f>
        <v>2775.3071490500001</v>
      </c>
      <c r="C35" s="36">
        <f>SUMIFS(СВЦЭМ!$C$39:$C$782,СВЦЭМ!$A$39:$A$782,$A35,СВЦЭМ!$B$39:$B$782,C$11)+'СЕТ СН'!$F$12+СВЦЭМ!$D$10+'СЕТ СН'!$F$5-'СЕТ СН'!$F$20</f>
        <v>2810.0137447300003</v>
      </c>
      <c r="D35" s="36">
        <f>SUMIFS(СВЦЭМ!$C$39:$C$782,СВЦЭМ!$A$39:$A$782,$A35,СВЦЭМ!$B$39:$B$782,D$11)+'СЕТ СН'!$F$12+СВЦЭМ!$D$10+'СЕТ СН'!$F$5-'СЕТ СН'!$F$20</f>
        <v>2843.5590646000001</v>
      </c>
      <c r="E35" s="36">
        <f>SUMIFS(СВЦЭМ!$C$39:$C$782,СВЦЭМ!$A$39:$A$782,$A35,СВЦЭМ!$B$39:$B$782,E$11)+'СЕТ СН'!$F$12+СВЦЭМ!$D$10+'СЕТ СН'!$F$5-'СЕТ СН'!$F$20</f>
        <v>2830.8956128099999</v>
      </c>
      <c r="F35" s="36">
        <f>SUMIFS(СВЦЭМ!$C$39:$C$782,СВЦЭМ!$A$39:$A$782,$A35,СВЦЭМ!$B$39:$B$782,F$11)+'СЕТ СН'!$F$12+СВЦЭМ!$D$10+'СЕТ СН'!$F$5-'СЕТ СН'!$F$20</f>
        <v>2836.01511325</v>
      </c>
      <c r="G35" s="36">
        <f>SUMIFS(СВЦЭМ!$C$39:$C$782,СВЦЭМ!$A$39:$A$782,$A35,СВЦЭМ!$B$39:$B$782,G$11)+'СЕТ СН'!$F$12+СВЦЭМ!$D$10+'СЕТ СН'!$F$5-'СЕТ СН'!$F$20</f>
        <v>2828.0648698</v>
      </c>
      <c r="H35" s="36">
        <f>SUMIFS(СВЦЭМ!$C$39:$C$782,СВЦЭМ!$A$39:$A$782,$A35,СВЦЭМ!$B$39:$B$782,H$11)+'СЕТ СН'!$F$12+СВЦЭМ!$D$10+'СЕТ СН'!$F$5-'СЕТ СН'!$F$20</f>
        <v>2803.2284598599999</v>
      </c>
      <c r="I35" s="36">
        <f>SUMIFS(СВЦЭМ!$C$39:$C$782,СВЦЭМ!$A$39:$A$782,$A35,СВЦЭМ!$B$39:$B$782,I$11)+'СЕТ СН'!$F$12+СВЦЭМ!$D$10+'СЕТ СН'!$F$5-'СЕТ СН'!$F$20</f>
        <v>2749.9586702900001</v>
      </c>
      <c r="J35" s="36">
        <f>SUMIFS(СВЦЭМ!$C$39:$C$782,СВЦЭМ!$A$39:$A$782,$A35,СВЦЭМ!$B$39:$B$782,J$11)+'СЕТ СН'!$F$12+СВЦЭМ!$D$10+'СЕТ СН'!$F$5-'СЕТ СН'!$F$20</f>
        <v>2703.2305991000003</v>
      </c>
      <c r="K35" s="36">
        <f>SUMIFS(СВЦЭМ!$C$39:$C$782,СВЦЭМ!$A$39:$A$782,$A35,СВЦЭМ!$B$39:$B$782,K$11)+'СЕТ СН'!$F$12+СВЦЭМ!$D$10+'СЕТ СН'!$F$5-'СЕТ СН'!$F$20</f>
        <v>2672.1275720200001</v>
      </c>
      <c r="L35" s="36">
        <f>SUMIFS(СВЦЭМ!$C$39:$C$782,СВЦЭМ!$A$39:$A$782,$A35,СВЦЭМ!$B$39:$B$782,L$11)+'СЕТ СН'!$F$12+СВЦЭМ!$D$10+'СЕТ СН'!$F$5-'СЕТ СН'!$F$20</f>
        <v>2661.6776426799997</v>
      </c>
      <c r="M35" s="36">
        <f>SUMIFS(СВЦЭМ!$C$39:$C$782,СВЦЭМ!$A$39:$A$782,$A35,СВЦЭМ!$B$39:$B$782,M$11)+'СЕТ СН'!$F$12+СВЦЭМ!$D$10+'СЕТ СН'!$F$5-'СЕТ СН'!$F$20</f>
        <v>2676.4927919100001</v>
      </c>
      <c r="N35" s="36">
        <f>SUMIFS(СВЦЭМ!$C$39:$C$782,СВЦЭМ!$A$39:$A$782,$A35,СВЦЭМ!$B$39:$B$782,N$11)+'СЕТ СН'!$F$12+СВЦЭМ!$D$10+'СЕТ СН'!$F$5-'СЕТ СН'!$F$20</f>
        <v>2687.4913914999997</v>
      </c>
      <c r="O35" s="36">
        <f>SUMIFS(СВЦЭМ!$C$39:$C$782,СВЦЭМ!$A$39:$A$782,$A35,СВЦЭМ!$B$39:$B$782,O$11)+'СЕТ СН'!$F$12+СВЦЭМ!$D$10+'СЕТ СН'!$F$5-'СЕТ СН'!$F$20</f>
        <v>2695.9489126999997</v>
      </c>
      <c r="P35" s="36">
        <f>SUMIFS(СВЦЭМ!$C$39:$C$782,СВЦЭМ!$A$39:$A$782,$A35,СВЦЭМ!$B$39:$B$782,P$11)+'СЕТ СН'!$F$12+СВЦЭМ!$D$10+'СЕТ СН'!$F$5-'СЕТ СН'!$F$20</f>
        <v>2701.6583674399999</v>
      </c>
      <c r="Q35" s="36">
        <f>SUMIFS(СВЦЭМ!$C$39:$C$782,СВЦЭМ!$A$39:$A$782,$A35,СВЦЭМ!$B$39:$B$782,Q$11)+'СЕТ СН'!$F$12+СВЦЭМ!$D$10+'СЕТ СН'!$F$5-'СЕТ СН'!$F$20</f>
        <v>2705.6506971400004</v>
      </c>
      <c r="R35" s="36">
        <f>SUMIFS(СВЦЭМ!$C$39:$C$782,СВЦЭМ!$A$39:$A$782,$A35,СВЦЭМ!$B$39:$B$782,R$11)+'СЕТ СН'!$F$12+СВЦЭМ!$D$10+'СЕТ СН'!$F$5-'СЕТ СН'!$F$20</f>
        <v>2701.0115194199998</v>
      </c>
      <c r="S35" s="36">
        <f>SUMIFS(СВЦЭМ!$C$39:$C$782,СВЦЭМ!$A$39:$A$782,$A35,СВЦЭМ!$B$39:$B$782,S$11)+'СЕТ СН'!$F$12+СВЦЭМ!$D$10+'СЕТ СН'!$F$5-'СЕТ СН'!$F$20</f>
        <v>2654.3202511700001</v>
      </c>
      <c r="T35" s="36">
        <f>SUMIFS(СВЦЭМ!$C$39:$C$782,СВЦЭМ!$A$39:$A$782,$A35,СВЦЭМ!$B$39:$B$782,T$11)+'СЕТ СН'!$F$12+СВЦЭМ!$D$10+'СЕТ СН'!$F$5-'СЕТ СН'!$F$20</f>
        <v>2623.1279432000001</v>
      </c>
      <c r="U35" s="36">
        <f>SUMIFS(СВЦЭМ!$C$39:$C$782,СВЦЭМ!$A$39:$A$782,$A35,СВЦЭМ!$B$39:$B$782,U$11)+'СЕТ СН'!$F$12+СВЦЭМ!$D$10+'СЕТ СН'!$F$5-'СЕТ СН'!$F$20</f>
        <v>2631.0842150500002</v>
      </c>
      <c r="V35" s="36">
        <f>SUMIFS(СВЦЭМ!$C$39:$C$782,СВЦЭМ!$A$39:$A$782,$A35,СВЦЭМ!$B$39:$B$782,V$11)+'СЕТ СН'!$F$12+СВЦЭМ!$D$10+'СЕТ СН'!$F$5-'СЕТ СН'!$F$20</f>
        <v>2665.0361432099999</v>
      </c>
      <c r="W35" s="36">
        <f>SUMIFS(СВЦЭМ!$C$39:$C$782,СВЦЭМ!$A$39:$A$782,$A35,СВЦЭМ!$B$39:$B$782,W$11)+'СЕТ СН'!$F$12+СВЦЭМ!$D$10+'СЕТ СН'!$F$5-'СЕТ СН'!$F$20</f>
        <v>2680.2929468000002</v>
      </c>
      <c r="X35" s="36">
        <f>SUMIFS(СВЦЭМ!$C$39:$C$782,СВЦЭМ!$A$39:$A$782,$A35,СВЦЭМ!$B$39:$B$782,X$11)+'СЕТ СН'!$F$12+СВЦЭМ!$D$10+'СЕТ СН'!$F$5-'СЕТ СН'!$F$20</f>
        <v>2687.2863793799997</v>
      </c>
      <c r="Y35" s="36">
        <f>SUMIFS(СВЦЭМ!$C$39:$C$782,СВЦЭМ!$A$39:$A$782,$A35,СВЦЭМ!$B$39:$B$782,Y$11)+'СЕТ СН'!$F$12+СВЦЭМ!$D$10+'СЕТ СН'!$F$5-'СЕТ СН'!$F$20</f>
        <v>2790.4596306200001</v>
      </c>
    </row>
    <row r="36" spans="1:25" ht="15.75" x14ac:dyDescent="0.2">
      <c r="A36" s="35">
        <f t="shared" si="0"/>
        <v>45255</v>
      </c>
      <c r="B36" s="36">
        <f>SUMIFS(СВЦЭМ!$C$39:$C$782,СВЦЭМ!$A$39:$A$782,$A36,СВЦЭМ!$B$39:$B$782,B$11)+'СЕТ СН'!$F$12+СВЦЭМ!$D$10+'СЕТ СН'!$F$5-'СЕТ СН'!$F$20</f>
        <v>2870.6905502899999</v>
      </c>
      <c r="C36" s="36">
        <f>SUMIFS(СВЦЭМ!$C$39:$C$782,СВЦЭМ!$A$39:$A$782,$A36,СВЦЭМ!$B$39:$B$782,C$11)+'СЕТ СН'!$F$12+СВЦЭМ!$D$10+'СЕТ СН'!$F$5-'СЕТ СН'!$F$20</f>
        <v>2844.5402582699999</v>
      </c>
      <c r="D36" s="36">
        <f>SUMIFS(СВЦЭМ!$C$39:$C$782,СВЦЭМ!$A$39:$A$782,$A36,СВЦЭМ!$B$39:$B$782,D$11)+'СЕТ СН'!$F$12+СВЦЭМ!$D$10+'СЕТ СН'!$F$5-'СЕТ СН'!$F$20</f>
        <v>2905.3991884500001</v>
      </c>
      <c r="E36" s="36">
        <f>SUMIFS(СВЦЭМ!$C$39:$C$782,СВЦЭМ!$A$39:$A$782,$A36,СВЦЭМ!$B$39:$B$782,E$11)+'СЕТ СН'!$F$12+СВЦЭМ!$D$10+'СЕТ СН'!$F$5-'СЕТ СН'!$F$20</f>
        <v>2898.4404786300001</v>
      </c>
      <c r="F36" s="36">
        <f>SUMIFS(СВЦЭМ!$C$39:$C$782,СВЦЭМ!$A$39:$A$782,$A36,СВЦЭМ!$B$39:$B$782,F$11)+'СЕТ СН'!$F$12+СВЦЭМ!$D$10+'СЕТ СН'!$F$5-'СЕТ СН'!$F$20</f>
        <v>2898.0127113200001</v>
      </c>
      <c r="G36" s="36">
        <f>SUMIFS(СВЦЭМ!$C$39:$C$782,СВЦЭМ!$A$39:$A$782,$A36,СВЦЭМ!$B$39:$B$782,G$11)+'СЕТ СН'!$F$12+СВЦЭМ!$D$10+'СЕТ СН'!$F$5-'СЕТ СН'!$F$20</f>
        <v>2913.33311022</v>
      </c>
      <c r="H36" s="36">
        <f>SUMIFS(СВЦЭМ!$C$39:$C$782,СВЦЭМ!$A$39:$A$782,$A36,СВЦЭМ!$B$39:$B$782,H$11)+'СЕТ СН'!$F$12+СВЦЭМ!$D$10+'СЕТ СН'!$F$5-'СЕТ СН'!$F$20</f>
        <v>2884.23907237</v>
      </c>
      <c r="I36" s="36">
        <f>SUMIFS(СВЦЭМ!$C$39:$C$782,СВЦЭМ!$A$39:$A$782,$A36,СВЦЭМ!$B$39:$B$782,I$11)+'СЕТ СН'!$F$12+СВЦЭМ!$D$10+'СЕТ СН'!$F$5-'СЕТ СН'!$F$20</f>
        <v>2872.8659674800001</v>
      </c>
      <c r="J36" s="36">
        <f>SUMIFS(СВЦЭМ!$C$39:$C$782,СВЦЭМ!$A$39:$A$782,$A36,СВЦЭМ!$B$39:$B$782,J$11)+'СЕТ СН'!$F$12+СВЦЭМ!$D$10+'СЕТ СН'!$F$5-'СЕТ СН'!$F$20</f>
        <v>2842.0621136099999</v>
      </c>
      <c r="K36" s="36">
        <f>SUMIFS(СВЦЭМ!$C$39:$C$782,СВЦЭМ!$A$39:$A$782,$A36,СВЦЭМ!$B$39:$B$782,K$11)+'СЕТ СН'!$F$12+СВЦЭМ!$D$10+'СЕТ СН'!$F$5-'СЕТ СН'!$F$20</f>
        <v>2814.1314079799999</v>
      </c>
      <c r="L36" s="36">
        <f>SUMIFS(СВЦЭМ!$C$39:$C$782,СВЦЭМ!$A$39:$A$782,$A36,СВЦЭМ!$B$39:$B$782,L$11)+'СЕТ СН'!$F$12+СВЦЭМ!$D$10+'СЕТ СН'!$F$5-'СЕТ СН'!$F$20</f>
        <v>2778.12391884</v>
      </c>
      <c r="M36" s="36">
        <f>SUMIFS(СВЦЭМ!$C$39:$C$782,СВЦЭМ!$A$39:$A$782,$A36,СВЦЭМ!$B$39:$B$782,M$11)+'СЕТ СН'!$F$12+СВЦЭМ!$D$10+'СЕТ СН'!$F$5-'СЕТ СН'!$F$20</f>
        <v>2770.4392637299998</v>
      </c>
      <c r="N36" s="36">
        <f>SUMIFS(СВЦЭМ!$C$39:$C$782,СВЦЭМ!$A$39:$A$782,$A36,СВЦЭМ!$B$39:$B$782,N$11)+'СЕТ СН'!$F$12+СВЦЭМ!$D$10+'СЕТ СН'!$F$5-'СЕТ СН'!$F$20</f>
        <v>2787.8978265800001</v>
      </c>
      <c r="O36" s="36">
        <f>SUMIFS(СВЦЭМ!$C$39:$C$782,СВЦЭМ!$A$39:$A$782,$A36,СВЦЭМ!$B$39:$B$782,O$11)+'СЕТ СН'!$F$12+СВЦЭМ!$D$10+'СЕТ СН'!$F$5-'СЕТ СН'!$F$20</f>
        <v>2805.7791922900001</v>
      </c>
      <c r="P36" s="36">
        <f>SUMIFS(СВЦЭМ!$C$39:$C$782,СВЦЭМ!$A$39:$A$782,$A36,СВЦЭМ!$B$39:$B$782,P$11)+'СЕТ СН'!$F$12+СВЦЭМ!$D$10+'СЕТ СН'!$F$5-'СЕТ СН'!$F$20</f>
        <v>2809.6326705399997</v>
      </c>
      <c r="Q36" s="36">
        <f>SUMIFS(СВЦЭМ!$C$39:$C$782,СВЦЭМ!$A$39:$A$782,$A36,СВЦЭМ!$B$39:$B$782,Q$11)+'СЕТ СН'!$F$12+СВЦЭМ!$D$10+'СЕТ СН'!$F$5-'СЕТ СН'!$F$20</f>
        <v>2815.5129994999998</v>
      </c>
      <c r="R36" s="36">
        <f>SUMIFS(СВЦЭМ!$C$39:$C$782,СВЦЭМ!$A$39:$A$782,$A36,СВЦЭМ!$B$39:$B$782,R$11)+'СЕТ СН'!$F$12+СВЦЭМ!$D$10+'СЕТ СН'!$F$5-'СЕТ СН'!$F$20</f>
        <v>2806.2712608399997</v>
      </c>
      <c r="S36" s="36">
        <f>SUMIFS(СВЦЭМ!$C$39:$C$782,СВЦЭМ!$A$39:$A$782,$A36,СВЦЭМ!$B$39:$B$782,S$11)+'СЕТ СН'!$F$12+СВЦЭМ!$D$10+'СЕТ СН'!$F$5-'СЕТ СН'!$F$20</f>
        <v>2776.80131648</v>
      </c>
      <c r="T36" s="36">
        <f>SUMIFS(СВЦЭМ!$C$39:$C$782,СВЦЭМ!$A$39:$A$782,$A36,СВЦЭМ!$B$39:$B$782,T$11)+'СЕТ СН'!$F$12+СВЦЭМ!$D$10+'СЕТ СН'!$F$5-'СЕТ СН'!$F$20</f>
        <v>2721.86452293</v>
      </c>
      <c r="U36" s="36">
        <f>SUMIFS(СВЦЭМ!$C$39:$C$782,СВЦЭМ!$A$39:$A$782,$A36,СВЦЭМ!$B$39:$B$782,U$11)+'СЕТ СН'!$F$12+СВЦЭМ!$D$10+'СЕТ СН'!$F$5-'СЕТ СН'!$F$20</f>
        <v>2735.7240647799999</v>
      </c>
      <c r="V36" s="36">
        <f>SUMIFS(СВЦЭМ!$C$39:$C$782,СВЦЭМ!$A$39:$A$782,$A36,СВЦЭМ!$B$39:$B$782,V$11)+'СЕТ СН'!$F$12+СВЦЭМ!$D$10+'СЕТ СН'!$F$5-'СЕТ СН'!$F$20</f>
        <v>2765.94729014</v>
      </c>
      <c r="W36" s="36">
        <f>SUMIFS(СВЦЭМ!$C$39:$C$782,СВЦЭМ!$A$39:$A$782,$A36,СВЦЭМ!$B$39:$B$782,W$11)+'СЕТ СН'!$F$12+СВЦЭМ!$D$10+'СЕТ СН'!$F$5-'СЕТ СН'!$F$20</f>
        <v>2780.4536353600001</v>
      </c>
      <c r="X36" s="36">
        <f>SUMIFS(СВЦЭМ!$C$39:$C$782,СВЦЭМ!$A$39:$A$782,$A36,СВЦЭМ!$B$39:$B$782,X$11)+'СЕТ СН'!$F$12+СВЦЭМ!$D$10+'СЕТ СН'!$F$5-'СЕТ СН'!$F$20</f>
        <v>2795.8381065200001</v>
      </c>
      <c r="Y36" s="36">
        <f>SUMIFS(СВЦЭМ!$C$39:$C$782,СВЦЭМ!$A$39:$A$782,$A36,СВЦЭМ!$B$39:$B$782,Y$11)+'СЕТ СН'!$F$12+СВЦЭМ!$D$10+'СЕТ СН'!$F$5-'СЕТ СН'!$F$20</f>
        <v>2817.8965911</v>
      </c>
    </row>
    <row r="37" spans="1:25" ht="15.75" x14ac:dyDescent="0.2">
      <c r="A37" s="35">
        <f t="shared" si="0"/>
        <v>45256</v>
      </c>
      <c r="B37" s="36">
        <f>SUMIFS(СВЦЭМ!$C$39:$C$782,СВЦЭМ!$A$39:$A$782,$A37,СВЦЭМ!$B$39:$B$782,B$11)+'СЕТ СН'!$F$12+СВЦЭМ!$D$10+'СЕТ СН'!$F$5-'СЕТ СН'!$F$20</f>
        <v>2880.5894247900001</v>
      </c>
      <c r="C37" s="36">
        <f>SUMIFS(СВЦЭМ!$C$39:$C$782,СВЦЭМ!$A$39:$A$782,$A37,СВЦЭМ!$B$39:$B$782,C$11)+'СЕТ СН'!$F$12+СВЦЭМ!$D$10+'СЕТ СН'!$F$5-'СЕТ СН'!$F$20</f>
        <v>2865.4561928499998</v>
      </c>
      <c r="D37" s="36">
        <f>SUMIFS(СВЦЭМ!$C$39:$C$782,СВЦЭМ!$A$39:$A$782,$A37,СВЦЭМ!$B$39:$B$782,D$11)+'СЕТ СН'!$F$12+СВЦЭМ!$D$10+'СЕТ СН'!$F$5-'СЕТ СН'!$F$20</f>
        <v>2870.8635795700002</v>
      </c>
      <c r="E37" s="36">
        <f>SUMIFS(СВЦЭМ!$C$39:$C$782,СВЦЭМ!$A$39:$A$782,$A37,СВЦЭМ!$B$39:$B$782,E$11)+'СЕТ СН'!$F$12+СВЦЭМ!$D$10+'СЕТ СН'!$F$5-'СЕТ СН'!$F$20</f>
        <v>2885.7692767799999</v>
      </c>
      <c r="F37" s="36">
        <f>SUMIFS(СВЦЭМ!$C$39:$C$782,СВЦЭМ!$A$39:$A$782,$A37,СВЦЭМ!$B$39:$B$782,F$11)+'СЕТ СН'!$F$12+СВЦЭМ!$D$10+'СЕТ СН'!$F$5-'СЕТ СН'!$F$20</f>
        <v>2883.4173929500002</v>
      </c>
      <c r="G37" s="36">
        <f>SUMIFS(СВЦЭМ!$C$39:$C$782,СВЦЭМ!$A$39:$A$782,$A37,СВЦЭМ!$B$39:$B$782,G$11)+'СЕТ СН'!$F$12+СВЦЭМ!$D$10+'СЕТ СН'!$F$5-'СЕТ СН'!$F$20</f>
        <v>2869.2765801300002</v>
      </c>
      <c r="H37" s="36">
        <f>SUMIFS(СВЦЭМ!$C$39:$C$782,СВЦЭМ!$A$39:$A$782,$A37,СВЦЭМ!$B$39:$B$782,H$11)+'СЕТ СН'!$F$12+СВЦЭМ!$D$10+'СЕТ СН'!$F$5-'СЕТ СН'!$F$20</f>
        <v>2851.8305281200001</v>
      </c>
      <c r="I37" s="36">
        <f>SUMIFS(СВЦЭМ!$C$39:$C$782,СВЦЭМ!$A$39:$A$782,$A37,СВЦЭМ!$B$39:$B$782,I$11)+'СЕТ СН'!$F$12+СВЦЭМ!$D$10+'СЕТ СН'!$F$5-'СЕТ СН'!$F$20</f>
        <v>2835.9851283799999</v>
      </c>
      <c r="J37" s="36">
        <f>SUMIFS(СВЦЭМ!$C$39:$C$782,СВЦЭМ!$A$39:$A$782,$A37,СВЦЭМ!$B$39:$B$782,J$11)+'СЕТ СН'!$F$12+СВЦЭМ!$D$10+'СЕТ СН'!$F$5-'СЕТ СН'!$F$20</f>
        <v>2823.0644280300003</v>
      </c>
      <c r="K37" s="36">
        <f>SUMIFS(СВЦЭМ!$C$39:$C$782,СВЦЭМ!$A$39:$A$782,$A37,СВЦЭМ!$B$39:$B$782,K$11)+'СЕТ СН'!$F$12+СВЦЭМ!$D$10+'СЕТ СН'!$F$5-'СЕТ СН'!$F$20</f>
        <v>2759.2981935799999</v>
      </c>
      <c r="L37" s="36">
        <f>SUMIFS(СВЦЭМ!$C$39:$C$782,СВЦЭМ!$A$39:$A$782,$A37,СВЦЭМ!$B$39:$B$782,L$11)+'СЕТ СН'!$F$12+СВЦЭМ!$D$10+'СЕТ СН'!$F$5-'СЕТ СН'!$F$20</f>
        <v>2737.4665054100001</v>
      </c>
      <c r="M37" s="36">
        <f>SUMIFS(СВЦЭМ!$C$39:$C$782,СВЦЭМ!$A$39:$A$782,$A37,СВЦЭМ!$B$39:$B$782,M$11)+'СЕТ СН'!$F$12+СВЦЭМ!$D$10+'СЕТ СН'!$F$5-'СЕТ СН'!$F$20</f>
        <v>2729.6112736599998</v>
      </c>
      <c r="N37" s="36">
        <f>SUMIFS(СВЦЭМ!$C$39:$C$782,СВЦЭМ!$A$39:$A$782,$A37,СВЦЭМ!$B$39:$B$782,N$11)+'СЕТ СН'!$F$12+СВЦЭМ!$D$10+'СЕТ СН'!$F$5-'СЕТ СН'!$F$20</f>
        <v>2737.7203281700004</v>
      </c>
      <c r="O37" s="36">
        <f>SUMIFS(СВЦЭМ!$C$39:$C$782,СВЦЭМ!$A$39:$A$782,$A37,СВЦЭМ!$B$39:$B$782,O$11)+'СЕТ СН'!$F$12+СВЦЭМ!$D$10+'СЕТ СН'!$F$5-'СЕТ СН'!$F$20</f>
        <v>2765.4738833199999</v>
      </c>
      <c r="P37" s="36">
        <f>SUMIFS(СВЦЭМ!$C$39:$C$782,СВЦЭМ!$A$39:$A$782,$A37,СВЦЭМ!$B$39:$B$782,P$11)+'СЕТ СН'!$F$12+СВЦЭМ!$D$10+'СЕТ СН'!$F$5-'СЕТ СН'!$F$20</f>
        <v>2772.49409298</v>
      </c>
      <c r="Q37" s="36">
        <f>SUMIFS(СВЦЭМ!$C$39:$C$782,СВЦЭМ!$A$39:$A$782,$A37,СВЦЭМ!$B$39:$B$782,Q$11)+'СЕТ СН'!$F$12+СВЦЭМ!$D$10+'СЕТ СН'!$F$5-'СЕТ СН'!$F$20</f>
        <v>2773.66484975</v>
      </c>
      <c r="R37" s="36">
        <f>SUMIFS(СВЦЭМ!$C$39:$C$782,СВЦЭМ!$A$39:$A$782,$A37,СВЦЭМ!$B$39:$B$782,R$11)+'СЕТ СН'!$F$12+СВЦЭМ!$D$10+'СЕТ СН'!$F$5-'СЕТ СН'!$F$20</f>
        <v>2773.82142583</v>
      </c>
      <c r="S37" s="36">
        <f>SUMIFS(СВЦЭМ!$C$39:$C$782,СВЦЭМ!$A$39:$A$782,$A37,СВЦЭМ!$B$39:$B$782,S$11)+'СЕТ СН'!$F$12+СВЦЭМ!$D$10+'СЕТ СН'!$F$5-'СЕТ СН'!$F$20</f>
        <v>2711.7434498800003</v>
      </c>
      <c r="T37" s="36">
        <f>SUMIFS(СВЦЭМ!$C$39:$C$782,СВЦЭМ!$A$39:$A$782,$A37,СВЦЭМ!$B$39:$B$782,T$11)+'СЕТ СН'!$F$12+СВЦЭМ!$D$10+'СЕТ СН'!$F$5-'СЕТ СН'!$F$20</f>
        <v>2663.2366198700001</v>
      </c>
      <c r="U37" s="36">
        <f>SUMIFS(СВЦЭМ!$C$39:$C$782,СВЦЭМ!$A$39:$A$782,$A37,СВЦЭМ!$B$39:$B$782,U$11)+'СЕТ СН'!$F$12+СВЦЭМ!$D$10+'СЕТ СН'!$F$5-'СЕТ СН'!$F$20</f>
        <v>2685.84736552</v>
      </c>
      <c r="V37" s="36">
        <f>SUMIFS(СВЦЭМ!$C$39:$C$782,СВЦЭМ!$A$39:$A$782,$A37,СВЦЭМ!$B$39:$B$782,V$11)+'СЕТ СН'!$F$12+СВЦЭМ!$D$10+'СЕТ СН'!$F$5-'СЕТ СН'!$F$20</f>
        <v>2710.6506301099998</v>
      </c>
      <c r="W37" s="36">
        <f>SUMIFS(СВЦЭМ!$C$39:$C$782,СВЦЭМ!$A$39:$A$782,$A37,СВЦЭМ!$B$39:$B$782,W$11)+'СЕТ СН'!$F$12+СВЦЭМ!$D$10+'СЕТ СН'!$F$5-'СЕТ СН'!$F$20</f>
        <v>2725.3491743200002</v>
      </c>
      <c r="X37" s="36">
        <f>SUMIFS(СВЦЭМ!$C$39:$C$782,СВЦЭМ!$A$39:$A$782,$A37,СВЦЭМ!$B$39:$B$782,X$11)+'СЕТ СН'!$F$12+СВЦЭМ!$D$10+'СЕТ СН'!$F$5-'СЕТ СН'!$F$20</f>
        <v>2739.2388154999999</v>
      </c>
      <c r="Y37" s="36">
        <f>SUMIFS(СВЦЭМ!$C$39:$C$782,СВЦЭМ!$A$39:$A$782,$A37,СВЦЭМ!$B$39:$B$782,Y$11)+'СЕТ СН'!$F$12+СВЦЭМ!$D$10+'СЕТ СН'!$F$5-'СЕТ СН'!$F$20</f>
        <v>2770.21109342</v>
      </c>
    </row>
    <row r="38" spans="1:25" ht="15.75" x14ac:dyDescent="0.2">
      <c r="A38" s="35">
        <f t="shared" si="0"/>
        <v>45257</v>
      </c>
      <c r="B38" s="36">
        <f>SUMIFS(СВЦЭМ!$C$39:$C$782,СВЦЭМ!$A$39:$A$782,$A38,СВЦЭМ!$B$39:$B$782,B$11)+'СЕТ СН'!$F$12+СВЦЭМ!$D$10+'СЕТ СН'!$F$5-'СЕТ СН'!$F$20</f>
        <v>2856.1253945600001</v>
      </c>
      <c r="C38" s="36">
        <f>SUMIFS(СВЦЭМ!$C$39:$C$782,СВЦЭМ!$A$39:$A$782,$A38,СВЦЭМ!$B$39:$B$782,C$11)+'СЕТ СН'!$F$12+СВЦЭМ!$D$10+'СЕТ СН'!$F$5-'СЕТ СН'!$F$20</f>
        <v>2901.07795885</v>
      </c>
      <c r="D38" s="36">
        <f>SUMIFS(СВЦЭМ!$C$39:$C$782,СВЦЭМ!$A$39:$A$782,$A38,СВЦЭМ!$B$39:$B$782,D$11)+'СЕТ СН'!$F$12+СВЦЭМ!$D$10+'СЕТ СН'!$F$5-'СЕТ СН'!$F$20</f>
        <v>2903.6985215700001</v>
      </c>
      <c r="E38" s="36">
        <f>SUMIFS(СВЦЭМ!$C$39:$C$782,СВЦЭМ!$A$39:$A$782,$A38,СВЦЭМ!$B$39:$B$782,E$11)+'СЕТ СН'!$F$12+СВЦЭМ!$D$10+'СЕТ СН'!$F$5-'СЕТ СН'!$F$20</f>
        <v>2907.4925475</v>
      </c>
      <c r="F38" s="36">
        <f>SUMIFS(СВЦЭМ!$C$39:$C$782,СВЦЭМ!$A$39:$A$782,$A38,СВЦЭМ!$B$39:$B$782,F$11)+'СЕТ СН'!$F$12+СВЦЭМ!$D$10+'СЕТ СН'!$F$5-'СЕТ СН'!$F$20</f>
        <v>2917.5160411900001</v>
      </c>
      <c r="G38" s="36">
        <f>SUMIFS(СВЦЭМ!$C$39:$C$782,СВЦЭМ!$A$39:$A$782,$A38,СВЦЭМ!$B$39:$B$782,G$11)+'СЕТ СН'!$F$12+СВЦЭМ!$D$10+'СЕТ СН'!$F$5-'СЕТ СН'!$F$20</f>
        <v>2910.99018815</v>
      </c>
      <c r="H38" s="36">
        <f>SUMIFS(СВЦЭМ!$C$39:$C$782,СВЦЭМ!$A$39:$A$782,$A38,СВЦЭМ!$B$39:$B$782,H$11)+'СЕТ СН'!$F$12+СВЦЭМ!$D$10+'СЕТ СН'!$F$5-'СЕТ СН'!$F$20</f>
        <v>2864.9647483799999</v>
      </c>
      <c r="I38" s="36">
        <f>SUMIFS(СВЦЭМ!$C$39:$C$782,СВЦЭМ!$A$39:$A$782,$A38,СВЦЭМ!$B$39:$B$782,I$11)+'СЕТ СН'!$F$12+СВЦЭМ!$D$10+'СЕТ СН'!$F$5-'СЕТ СН'!$F$20</f>
        <v>2798.6512680400001</v>
      </c>
      <c r="J38" s="36">
        <f>SUMIFS(СВЦЭМ!$C$39:$C$782,СВЦЭМ!$A$39:$A$782,$A38,СВЦЭМ!$B$39:$B$782,J$11)+'СЕТ СН'!$F$12+СВЦЭМ!$D$10+'СЕТ СН'!$F$5-'СЕТ СН'!$F$20</f>
        <v>2761.8441112600003</v>
      </c>
      <c r="K38" s="36">
        <f>SUMIFS(СВЦЭМ!$C$39:$C$782,СВЦЭМ!$A$39:$A$782,$A38,СВЦЭМ!$B$39:$B$782,K$11)+'СЕТ СН'!$F$12+СВЦЭМ!$D$10+'СЕТ СН'!$F$5-'СЕТ СН'!$F$20</f>
        <v>2746.32651102</v>
      </c>
      <c r="L38" s="36">
        <f>SUMIFS(СВЦЭМ!$C$39:$C$782,СВЦЭМ!$A$39:$A$782,$A38,СВЦЭМ!$B$39:$B$782,L$11)+'СЕТ СН'!$F$12+СВЦЭМ!$D$10+'СЕТ СН'!$F$5-'СЕТ СН'!$F$20</f>
        <v>2729.9121593999998</v>
      </c>
      <c r="M38" s="36">
        <f>SUMIFS(СВЦЭМ!$C$39:$C$782,СВЦЭМ!$A$39:$A$782,$A38,СВЦЭМ!$B$39:$B$782,M$11)+'СЕТ СН'!$F$12+СВЦЭМ!$D$10+'СЕТ СН'!$F$5-'СЕТ СН'!$F$20</f>
        <v>2739.3328378799997</v>
      </c>
      <c r="N38" s="36">
        <f>SUMIFS(СВЦЭМ!$C$39:$C$782,СВЦЭМ!$A$39:$A$782,$A38,СВЦЭМ!$B$39:$B$782,N$11)+'СЕТ СН'!$F$12+СВЦЭМ!$D$10+'СЕТ СН'!$F$5-'СЕТ СН'!$F$20</f>
        <v>2748.0342935799999</v>
      </c>
      <c r="O38" s="36">
        <f>SUMIFS(СВЦЭМ!$C$39:$C$782,СВЦЭМ!$A$39:$A$782,$A38,СВЦЭМ!$B$39:$B$782,O$11)+'СЕТ СН'!$F$12+СВЦЭМ!$D$10+'СЕТ СН'!$F$5-'СЕТ СН'!$F$20</f>
        <v>2755.2553265699999</v>
      </c>
      <c r="P38" s="36">
        <f>SUMIFS(СВЦЭМ!$C$39:$C$782,СВЦЭМ!$A$39:$A$782,$A38,СВЦЭМ!$B$39:$B$782,P$11)+'СЕТ СН'!$F$12+СВЦЭМ!$D$10+'СЕТ СН'!$F$5-'СЕТ СН'!$F$20</f>
        <v>2761.34942563</v>
      </c>
      <c r="Q38" s="36">
        <f>SUMIFS(СВЦЭМ!$C$39:$C$782,СВЦЭМ!$A$39:$A$782,$A38,СВЦЭМ!$B$39:$B$782,Q$11)+'СЕТ СН'!$F$12+СВЦЭМ!$D$10+'СЕТ СН'!$F$5-'СЕТ СН'!$F$20</f>
        <v>2769.4145335100002</v>
      </c>
      <c r="R38" s="36">
        <f>SUMIFS(СВЦЭМ!$C$39:$C$782,СВЦЭМ!$A$39:$A$782,$A38,СВЦЭМ!$B$39:$B$782,R$11)+'СЕТ СН'!$F$12+СВЦЭМ!$D$10+'СЕТ СН'!$F$5-'СЕТ СН'!$F$20</f>
        <v>2757.3607370300001</v>
      </c>
      <c r="S38" s="36">
        <f>SUMIFS(СВЦЭМ!$C$39:$C$782,СВЦЭМ!$A$39:$A$782,$A38,СВЦЭМ!$B$39:$B$782,S$11)+'СЕТ СН'!$F$12+СВЦЭМ!$D$10+'СЕТ СН'!$F$5-'СЕТ СН'!$F$20</f>
        <v>2729.2416293300003</v>
      </c>
      <c r="T38" s="36">
        <f>SUMIFS(СВЦЭМ!$C$39:$C$782,СВЦЭМ!$A$39:$A$782,$A38,СВЦЭМ!$B$39:$B$782,T$11)+'СЕТ СН'!$F$12+СВЦЭМ!$D$10+'СЕТ СН'!$F$5-'СЕТ СН'!$F$20</f>
        <v>2674.9746398799998</v>
      </c>
      <c r="U38" s="36">
        <f>SUMIFS(СВЦЭМ!$C$39:$C$782,СВЦЭМ!$A$39:$A$782,$A38,СВЦЭМ!$B$39:$B$782,U$11)+'СЕТ СН'!$F$12+СВЦЭМ!$D$10+'СЕТ СН'!$F$5-'СЕТ СН'!$F$20</f>
        <v>2684.3901561000002</v>
      </c>
      <c r="V38" s="36">
        <f>SUMIFS(СВЦЭМ!$C$39:$C$782,СВЦЭМ!$A$39:$A$782,$A38,СВЦЭМ!$B$39:$B$782,V$11)+'СЕТ СН'!$F$12+СВЦЭМ!$D$10+'СЕТ СН'!$F$5-'СЕТ СН'!$F$20</f>
        <v>2695.0765983900001</v>
      </c>
      <c r="W38" s="36">
        <f>SUMIFS(СВЦЭМ!$C$39:$C$782,СВЦЭМ!$A$39:$A$782,$A38,СВЦЭМ!$B$39:$B$782,W$11)+'СЕТ СН'!$F$12+СВЦЭМ!$D$10+'СЕТ СН'!$F$5-'СЕТ СН'!$F$20</f>
        <v>2710.2678452300001</v>
      </c>
      <c r="X38" s="36">
        <f>SUMIFS(СВЦЭМ!$C$39:$C$782,СВЦЭМ!$A$39:$A$782,$A38,СВЦЭМ!$B$39:$B$782,X$11)+'СЕТ СН'!$F$12+СВЦЭМ!$D$10+'СЕТ СН'!$F$5-'СЕТ СН'!$F$20</f>
        <v>2742.8430885799999</v>
      </c>
      <c r="Y38" s="36">
        <f>SUMIFS(СВЦЭМ!$C$39:$C$782,СВЦЭМ!$A$39:$A$782,$A38,СВЦЭМ!$B$39:$B$782,Y$11)+'СЕТ СН'!$F$12+СВЦЭМ!$D$10+'СЕТ СН'!$F$5-'СЕТ СН'!$F$20</f>
        <v>2760.13800072</v>
      </c>
    </row>
    <row r="39" spans="1:25" ht="15.75" x14ac:dyDescent="0.2">
      <c r="A39" s="35">
        <f t="shared" si="0"/>
        <v>45258</v>
      </c>
      <c r="B39" s="36">
        <f>SUMIFS(СВЦЭМ!$C$39:$C$782,СВЦЭМ!$A$39:$A$782,$A39,СВЦЭМ!$B$39:$B$782,B$11)+'СЕТ СН'!$F$12+СВЦЭМ!$D$10+'СЕТ СН'!$F$5-'СЕТ СН'!$F$20</f>
        <v>2696.9257142699998</v>
      </c>
      <c r="C39" s="36">
        <f>SUMIFS(СВЦЭМ!$C$39:$C$782,СВЦЭМ!$A$39:$A$782,$A39,СВЦЭМ!$B$39:$B$782,C$11)+'СЕТ СН'!$F$12+СВЦЭМ!$D$10+'СЕТ СН'!$F$5-'СЕТ СН'!$F$20</f>
        <v>2745.7173950400002</v>
      </c>
      <c r="D39" s="36">
        <f>SUMIFS(СВЦЭМ!$C$39:$C$782,СВЦЭМ!$A$39:$A$782,$A39,СВЦЭМ!$B$39:$B$782,D$11)+'СЕТ СН'!$F$12+СВЦЭМ!$D$10+'СЕТ СН'!$F$5-'СЕТ СН'!$F$20</f>
        <v>2791.90459715</v>
      </c>
      <c r="E39" s="36">
        <f>SUMIFS(СВЦЭМ!$C$39:$C$782,СВЦЭМ!$A$39:$A$782,$A39,СВЦЭМ!$B$39:$B$782,E$11)+'СЕТ СН'!$F$12+СВЦЭМ!$D$10+'СЕТ СН'!$F$5-'СЕТ СН'!$F$20</f>
        <v>2782.0083276300002</v>
      </c>
      <c r="F39" s="36">
        <f>SUMIFS(СВЦЭМ!$C$39:$C$782,СВЦЭМ!$A$39:$A$782,$A39,СВЦЭМ!$B$39:$B$782,F$11)+'СЕТ СН'!$F$12+СВЦЭМ!$D$10+'СЕТ СН'!$F$5-'СЕТ СН'!$F$20</f>
        <v>2785.9542614000002</v>
      </c>
      <c r="G39" s="36">
        <f>SUMIFS(СВЦЭМ!$C$39:$C$782,СВЦЭМ!$A$39:$A$782,$A39,СВЦЭМ!$B$39:$B$782,G$11)+'СЕТ СН'!$F$12+СВЦЭМ!$D$10+'СЕТ СН'!$F$5-'СЕТ СН'!$F$20</f>
        <v>2787.6914398600002</v>
      </c>
      <c r="H39" s="36">
        <f>SUMIFS(СВЦЭМ!$C$39:$C$782,СВЦЭМ!$A$39:$A$782,$A39,СВЦЭМ!$B$39:$B$782,H$11)+'СЕТ СН'!$F$12+СВЦЭМ!$D$10+'СЕТ СН'!$F$5-'СЕТ СН'!$F$20</f>
        <v>2727.5509809699997</v>
      </c>
      <c r="I39" s="36">
        <f>SUMIFS(СВЦЭМ!$C$39:$C$782,СВЦЭМ!$A$39:$A$782,$A39,СВЦЭМ!$B$39:$B$782,I$11)+'СЕТ СН'!$F$12+СВЦЭМ!$D$10+'СЕТ СН'!$F$5-'СЕТ СН'!$F$20</f>
        <v>2686.51007015</v>
      </c>
      <c r="J39" s="36">
        <f>SUMIFS(СВЦЭМ!$C$39:$C$782,СВЦЭМ!$A$39:$A$782,$A39,СВЦЭМ!$B$39:$B$782,J$11)+'СЕТ СН'!$F$12+СВЦЭМ!$D$10+'СЕТ СН'!$F$5-'СЕТ СН'!$F$20</f>
        <v>2647.3304939899999</v>
      </c>
      <c r="K39" s="36">
        <f>SUMIFS(СВЦЭМ!$C$39:$C$782,СВЦЭМ!$A$39:$A$782,$A39,СВЦЭМ!$B$39:$B$782,K$11)+'СЕТ СН'!$F$12+СВЦЭМ!$D$10+'СЕТ СН'!$F$5-'СЕТ СН'!$F$20</f>
        <v>2633.3659348800002</v>
      </c>
      <c r="L39" s="36">
        <f>SUMIFS(СВЦЭМ!$C$39:$C$782,СВЦЭМ!$A$39:$A$782,$A39,СВЦЭМ!$B$39:$B$782,L$11)+'СЕТ СН'!$F$12+СВЦЭМ!$D$10+'СЕТ СН'!$F$5-'СЕТ СН'!$F$20</f>
        <v>2620.7829222199998</v>
      </c>
      <c r="M39" s="36">
        <f>SUMIFS(СВЦЭМ!$C$39:$C$782,СВЦЭМ!$A$39:$A$782,$A39,СВЦЭМ!$B$39:$B$782,M$11)+'СЕТ СН'!$F$12+СВЦЭМ!$D$10+'СЕТ СН'!$F$5-'СЕТ СН'!$F$20</f>
        <v>2630.1401141300003</v>
      </c>
      <c r="N39" s="36">
        <f>SUMIFS(СВЦЭМ!$C$39:$C$782,СВЦЭМ!$A$39:$A$782,$A39,СВЦЭМ!$B$39:$B$782,N$11)+'СЕТ СН'!$F$12+СВЦЭМ!$D$10+'СЕТ СН'!$F$5-'СЕТ СН'!$F$20</f>
        <v>2629.81941598</v>
      </c>
      <c r="O39" s="36">
        <f>SUMIFS(СВЦЭМ!$C$39:$C$782,СВЦЭМ!$A$39:$A$782,$A39,СВЦЭМ!$B$39:$B$782,O$11)+'СЕТ СН'!$F$12+СВЦЭМ!$D$10+'СЕТ СН'!$F$5-'СЕТ СН'!$F$20</f>
        <v>2642.7022400599999</v>
      </c>
      <c r="P39" s="36">
        <f>SUMIFS(СВЦЭМ!$C$39:$C$782,СВЦЭМ!$A$39:$A$782,$A39,СВЦЭМ!$B$39:$B$782,P$11)+'СЕТ СН'!$F$12+СВЦЭМ!$D$10+'СЕТ СН'!$F$5-'СЕТ СН'!$F$20</f>
        <v>2652.3070867200004</v>
      </c>
      <c r="Q39" s="36">
        <f>SUMIFS(СВЦЭМ!$C$39:$C$782,СВЦЭМ!$A$39:$A$782,$A39,СВЦЭМ!$B$39:$B$782,Q$11)+'СЕТ СН'!$F$12+СВЦЭМ!$D$10+'СЕТ СН'!$F$5-'СЕТ СН'!$F$20</f>
        <v>2658.1388948399999</v>
      </c>
      <c r="R39" s="36">
        <f>SUMIFS(СВЦЭМ!$C$39:$C$782,СВЦЭМ!$A$39:$A$782,$A39,СВЦЭМ!$B$39:$B$782,R$11)+'СЕТ СН'!$F$12+СВЦЭМ!$D$10+'СЕТ СН'!$F$5-'СЕТ СН'!$F$20</f>
        <v>2653.3915032100003</v>
      </c>
      <c r="S39" s="36">
        <f>SUMIFS(СВЦЭМ!$C$39:$C$782,СВЦЭМ!$A$39:$A$782,$A39,СВЦЭМ!$B$39:$B$782,S$11)+'СЕТ СН'!$F$12+СВЦЭМ!$D$10+'СЕТ СН'!$F$5-'СЕТ СН'!$F$20</f>
        <v>2615.8145069700004</v>
      </c>
      <c r="T39" s="36">
        <f>SUMIFS(СВЦЭМ!$C$39:$C$782,СВЦЭМ!$A$39:$A$782,$A39,СВЦЭМ!$B$39:$B$782,T$11)+'СЕТ СН'!$F$12+СВЦЭМ!$D$10+'СЕТ СН'!$F$5-'СЕТ СН'!$F$20</f>
        <v>2583.6749019600002</v>
      </c>
      <c r="U39" s="36">
        <f>SUMIFS(СВЦЭМ!$C$39:$C$782,СВЦЭМ!$A$39:$A$782,$A39,СВЦЭМ!$B$39:$B$782,U$11)+'СЕТ СН'!$F$12+СВЦЭМ!$D$10+'СЕТ СН'!$F$5-'СЕТ СН'!$F$20</f>
        <v>2602.2887188100003</v>
      </c>
      <c r="V39" s="36">
        <f>SUMIFS(СВЦЭМ!$C$39:$C$782,СВЦЭМ!$A$39:$A$782,$A39,СВЦЭМ!$B$39:$B$782,V$11)+'СЕТ СН'!$F$12+СВЦЭМ!$D$10+'СЕТ СН'!$F$5-'СЕТ СН'!$F$20</f>
        <v>2621.1549284299999</v>
      </c>
      <c r="W39" s="36">
        <f>SUMIFS(СВЦЭМ!$C$39:$C$782,СВЦЭМ!$A$39:$A$782,$A39,СВЦЭМ!$B$39:$B$782,W$11)+'СЕТ СН'!$F$12+СВЦЭМ!$D$10+'СЕТ СН'!$F$5-'СЕТ СН'!$F$20</f>
        <v>2638.8323752400001</v>
      </c>
      <c r="X39" s="36">
        <f>SUMIFS(СВЦЭМ!$C$39:$C$782,СВЦЭМ!$A$39:$A$782,$A39,СВЦЭМ!$B$39:$B$782,X$11)+'СЕТ СН'!$F$12+СВЦЭМ!$D$10+'СЕТ СН'!$F$5-'СЕТ СН'!$F$20</f>
        <v>2649.64135618</v>
      </c>
      <c r="Y39" s="36">
        <f>SUMIFS(СВЦЭМ!$C$39:$C$782,СВЦЭМ!$A$39:$A$782,$A39,СВЦЭМ!$B$39:$B$782,Y$11)+'СЕТ СН'!$F$12+СВЦЭМ!$D$10+'СЕТ СН'!$F$5-'СЕТ СН'!$F$20</f>
        <v>2661.2736856700003</v>
      </c>
    </row>
    <row r="40" spans="1:25" ht="15.75" x14ac:dyDescent="0.2">
      <c r="A40" s="35">
        <f t="shared" si="0"/>
        <v>45259</v>
      </c>
      <c r="B40" s="36">
        <f>SUMIFS(СВЦЭМ!$C$39:$C$782,СВЦЭМ!$A$39:$A$782,$A40,СВЦЭМ!$B$39:$B$782,B$11)+'СЕТ СН'!$F$12+СВЦЭМ!$D$10+'СЕТ СН'!$F$5-'СЕТ СН'!$F$20</f>
        <v>2642.6768702300001</v>
      </c>
      <c r="C40" s="36">
        <f>SUMIFS(СВЦЭМ!$C$39:$C$782,СВЦЭМ!$A$39:$A$782,$A40,СВЦЭМ!$B$39:$B$782,C$11)+'СЕТ СН'!$F$12+СВЦЭМ!$D$10+'СЕТ СН'!$F$5-'СЕТ СН'!$F$20</f>
        <v>2714.1288197200001</v>
      </c>
      <c r="D40" s="36">
        <f>SUMIFS(СВЦЭМ!$C$39:$C$782,СВЦЭМ!$A$39:$A$782,$A40,СВЦЭМ!$B$39:$B$782,D$11)+'СЕТ СН'!$F$12+СВЦЭМ!$D$10+'СЕТ СН'!$F$5-'СЕТ СН'!$F$20</f>
        <v>2764.9365770900004</v>
      </c>
      <c r="E40" s="36">
        <f>SUMIFS(СВЦЭМ!$C$39:$C$782,СВЦЭМ!$A$39:$A$782,$A40,СВЦЭМ!$B$39:$B$782,E$11)+'СЕТ СН'!$F$12+СВЦЭМ!$D$10+'СЕТ СН'!$F$5-'СЕТ СН'!$F$20</f>
        <v>2772.05067319</v>
      </c>
      <c r="F40" s="36">
        <f>SUMIFS(СВЦЭМ!$C$39:$C$782,СВЦЭМ!$A$39:$A$782,$A40,СВЦЭМ!$B$39:$B$782,F$11)+'СЕТ СН'!$F$12+СВЦЭМ!$D$10+'СЕТ СН'!$F$5-'СЕТ СН'!$F$20</f>
        <v>2768.86815385</v>
      </c>
      <c r="G40" s="36">
        <f>SUMIFS(СВЦЭМ!$C$39:$C$782,СВЦЭМ!$A$39:$A$782,$A40,СВЦЭМ!$B$39:$B$782,G$11)+'СЕТ СН'!$F$12+СВЦЭМ!$D$10+'СЕТ СН'!$F$5-'СЕТ СН'!$F$20</f>
        <v>2755.0042617899999</v>
      </c>
      <c r="H40" s="36">
        <f>SUMIFS(СВЦЭМ!$C$39:$C$782,СВЦЭМ!$A$39:$A$782,$A40,СВЦЭМ!$B$39:$B$782,H$11)+'СЕТ СН'!$F$12+СВЦЭМ!$D$10+'СЕТ СН'!$F$5-'СЕТ СН'!$F$20</f>
        <v>2726.9643952799997</v>
      </c>
      <c r="I40" s="36">
        <f>SUMIFS(СВЦЭМ!$C$39:$C$782,СВЦЭМ!$A$39:$A$782,$A40,СВЦЭМ!$B$39:$B$782,I$11)+'СЕТ СН'!$F$12+СВЦЭМ!$D$10+'СЕТ СН'!$F$5-'СЕТ СН'!$F$20</f>
        <v>2680.0616621600002</v>
      </c>
      <c r="J40" s="36">
        <f>SUMIFS(СВЦЭМ!$C$39:$C$782,СВЦЭМ!$A$39:$A$782,$A40,СВЦЭМ!$B$39:$B$782,J$11)+'СЕТ СН'!$F$12+СВЦЭМ!$D$10+'СЕТ СН'!$F$5-'СЕТ СН'!$F$20</f>
        <v>2654.6267475700001</v>
      </c>
      <c r="K40" s="36">
        <f>SUMIFS(СВЦЭМ!$C$39:$C$782,СВЦЭМ!$A$39:$A$782,$A40,СВЦЭМ!$B$39:$B$782,K$11)+'СЕТ СН'!$F$12+СВЦЭМ!$D$10+'СЕТ СН'!$F$5-'СЕТ СН'!$F$20</f>
        <v>2630.5624753500001</v>
      </c>
      <c r="L40" s="36">
        <f>SUMIFS(СВЦЭМ!$C$39:$C$782,СВЦЭМ!$A$39:$A$782,$A40,СВЦЭМ!$B$39:$B$782,L$11)+'СЕТ СН'!$F$12+СВЦЭМ!$D$10+'СЕТ СН'!$F$5-'СЕТ СН'!$F$20</f>
        <v>2625.2295408500004</v>
      </c>
      <c r="M40" s="36">
        <f>SUMIFS(СВЦЭМ!$C$39:$C$782,СВЦЭМ!$A$39:$A$782,$A40,СВЦЭМ!$B$39:$B$782,M$11)+'СЕТ СН'!$F$12+СВЦЭМ!$D$10+'СЕТ СН'!$F$5-'СЕТ СН'!$F$20</f>
        <v>2627.3196830799998</v>
      </c>
      <c r="N40" s="36">
        <f>SUMIFS(СВЦЭМ!$C$39:$C$782,СВЦЭМ!$A$39:$A$782,$A40,СВЦЭМ!$B$39:$B$782,N$11)+'СЕТ СН'!$F$12+СВЦЭМ!$D$10+'СЕТ СН'!$F$5-'СЕТ СН'!$F$20</f>
        <v>2642.0207773900001</v>
      </c>
      <c r="O40" s="36">
        <f>SUMIFS(СВЦЭМ!$C$39:$C$782,СВЦЭМ!$A$39:$A$782,$A40,СВЦЭМ!$B$39:$B$782,O$11)+'СЕТ СН'!$F$12+СВЦЭМ!$D$10+'СЕТ СН'!$F$5-'СЕТ СН'!$F$20</f>
        <v>2659.6702216000003</v>
      </c>
      <c r="P40" s="36">
        <f>SUMIFS(СВЦЭМ!$C$39:$C$782,СВЦЭМ!$A$39:$A$782,$A40,СВЦЭМ!$B$39:$B$782,P$11)+'СЕТ СН'!$F$12+СВЦЭМ!$D$10+'СЕТ СН'!$F$5-'СЕТ СН'!$F$20</f>
        <v>2661.4113132900002</v>
      </c>
      <c r="Q40" s="36">
        <f>SUMIFS(СВЦЭМ!$C$39:$C$782,СВЦЭМ!$A$39:$A$782,$A40,СВЦЭМ!$B$39:$B$782,Q$11)+'СЕТ СН'!$F$12+СВЦЭМ!$D$10+'СЕТ СН'!$F$5-'СЕТ СН'!$F$20</f>
        <v>2667.46149487</v>
      </c>
      <c r="R40" s="36">
        <f>SUMIFS(СВЦЭМ!$C$39:$C$782,СВЦЭМ!$A$39:$A$782,$A40,СВЦЭМ!$B$39:$B$782,R$11)+'СЕТ СН'!$F$12+СВЦЭМ!$D$10+'СЕТ СН'!$F$5-'СЕТ СН'!$F$20</f>
        <v>2664.4979975300002</v>
      </c>
      <c r="S40" s="36">
        <f>SUMIFS(СВЦЭМ!$C$39:$C$782,СВЦЭМ!$A$39:$A$782,$A40,СВЦЭМ!$B$39:$B$782,S$11)+'СЕТ СН'!$F$12+СВЦЭМ!$D$10+'СЕТ СН'!$F$5-'СЕТ СН'!$F$20</f>
        <v>2626.9503496100001</v>
      </c>
      <c r="T40" s="36">
        <f>SUMIFS(СВЦЭМ!$C$39:$C$782,СВЦЭМ!$A$39:$A$782,$A40,СВЦЭМ!$B$39:$B$782,T$11)+'СЕТ СН'!$F$12+СВЦЭМ!$D$10+'СЕТ СН'!$F$5-'СЕТ СН'!$F$20</f>
        <v>2578.6587717500001</v>
      </c>
      <c r="U40" s="36">
        <f>SUMIFS(СВЦЭМ!$C$39:$C$782,СВЦЭМ!$A$39:$A$782,$A40,СВЦЭМ!$B$39:$B$782,U$11)+'СЕТ СН'!$F$12+СВЦЭМ!$D$10+'СЕТ СН'!$F$5-'СЕТ СН'!$F$20</f>
        <v>2598.3955975899999</v>
      </c>
      <c r="V40" s="36">
        <f>SUMIFS(СВЦЭМ!$C$39:$C$782,СВЦЭМ!$A$39:$A$782,$A40,СВЦЭМ!$B$39:$B$782,V$11)+'СЕТ СН'!$F$12+СВЦЭМ!$D$10+'СЕТ СН'!$F$5-'СЕТ СН'!$F$20</f>
        <v>2620.35899462</v>
      </c>
      <c r="W40" s="36">
        <f>SUMIFS(СВЦЭМ!$C$39:$C$782,СВЦЭМ!$A$39:$A$782,$A40,СВЦЭМ!$B$39:$B$782,W$11)+'СЕТ СН'!$F$12+СВЦЭМ!$D$10+'СЕТ СН'!$F$5-'СЕТ СН'!$F$20</f>
        <v>2630.2587764199998</v>
      </c>
      <c r="X40" s="36">
        <f>SUMIFS(СВЦЭМ!$C$39:$C$782,СВЦЭМ!$A$39:$A$782,$A40,СВЦЭМ!$B$39:$B$782,X$11)+'СЕТ СН'!$F$12+СВЦЭМ!$D$10+'СЕТ СН'!$F$5-'СЕТ СН'!$F$20</f>
        <v>2662.4015670999997</v>
      </c>
      <c r="Y40" s="36">
        <f>SUMIFS(СВЦЭМ!$C$39:$C$782,СВЦЭМ!$A$39:$A$782,$A40,СВЦЭМ!$B$39:$B$782,Y$11)+'СЕТ СН'!$F$12+СВЦЭМ!$D$10+'СЕТ СН'!$F$5-'СЕТ СН'!$F$20</f>
        <v>2687.80207144</v>
      </c>
    </row>
    <row r="41" spans="1:25" ht="15.75" x14ac:dyDescent="0.2">
      <c r="A41" s="35">
        <f t="shared" si="0"/>
        <v>45260</v>
      </c>
      <c r="B41" s="36">
        <f>SUMIFS(СВЦЭМ!$C$39:$C$782,СВЦЭМ!$A$39:$A$782,$A41,СВЦЭМ!$B$39:$B$782,B$11)+'СЕТ СН'!$F$12+СВЦЭМ!$D$10+'СЕТ СН'!$F$5-'СЕТ СН'!$F$20</f>
        <v>2723.4289551399997</v>
      </c>
      <c r="C41" s="36">
        <f>SUMIFS(СВЦЭМ!$C$39:$C$782,СВЦЭМ!$A$39:$A$782,$A41,СВЦЭМ!$B$39:$B$782,C$11)+'СЕТ СН'!$F$12+СВЦЭМ!$D$10+'СЕТ СН'!$F$5-'СЕТ СН'!$F$20</f>
        <v>2754.1106225800004</v>
      </c>
      <c r="D41" s="36">
        <f>SUMIFS(СВЦЭМ!$C$39:$C$782,СВЦЭМ!$A$39:$A$782,$A41,СВЦЭМ!$B$39:$B$782,D$11)+'СЕТ СН'!$F$12+СВЦЭМ!$D$10+'СЕТ СН'!$F$5-'СЕТ СН'!$F$20</f>
        <v>2786.4560853000003</v>
      </c>
      <c r="E41" s="36">
        <f>SUMIFS(СВЦЭМ!$C$39:$C$782,СВЦЭМ!$A$39:$A$782,$A41,СВЦЭМ!$B$39:$B$782,E$11)+'СЕТ СН'!$F$12+СВЦЭМ!$D$10+'СЕТ СН'!$F$5-'СЕТ СН'!$F$20</f>
        <v>2780.9897123299997</v>
      </c>
      <c r="F41" s="36">
        <f>SUMIFS(СВЦЭМ!$C$39:$C$782,СВЦЭМ!$A$39:$A$782,$A41,СВЦЭМ!$B$39:$B$782,F$11)+'СЕТ СН'!$F$12+СВЦЭМ!$D$10+'СЕТ СН'!$F$5-'СЕТ СН'!$F$20</f>
        <v>2785.2606236800002</v>
      </c>
      <c r="G41" s="36">
        <f>SUMIFS(СВЦЭМ!$C$39:$C$782,СВЦЭМ!$A$39:$A$782,$A41,СВЦЭМ!$B$39:$B$782,G$11)+'СЕТ СН'!$F$12+СВЦЭМ!$D$10+'СЕТ СН'!$F$5-'СЕТ СН'!$F$20</f>
        <v>2783.8393116400002</v>
      </c>
      <c r="H41" s="36">
        <f>SUMIFS(СВЦЭМ!$C$39:$C$782,СВЦЭМ!$A$39:$A$782,$A41,СВЦЭМ!$B$39:$B$782,H$11)+'СЕТ СН'!$F$12+СВЦЭМ!$D$10+'СЕТ СН'!$F$5-'СЕТ СН'!$F$20</f>
        <v>2731.0590261500001</v>
      </c>
      <c r="I41" s="36">
        <f>SUMIFS(СВЦЭМ!$C$39:$C$782,СВЦЭМ!$A$39:$A$782,$A41,СВЦЭМ!$B$39:$B$782,I$11)+'СЕТ СН'!$F$12+СВЦЭМ!$D$10+'СЕТ СН'!$F$5-'СЕТ СН'!$F$20</f>
        <v>2695.7766587900001</v>
      </c>
      <c r="J41" s="36">
        <f>SUMIFS(СВЦЭМ!$C$39:$C$782,СВЦЭМ!$A$39:$A$782,$A41,СВЦЭМ!$B$39:$B$782,J$11)+'СЕТ СН'!$F$12+СВЦЭМ!$D$10+'СЕТ СН'!$F$5-'СЕТ СН'!$F$20</f>
        <v>2649.9464162700001</v>
      </c>
      <c r="K41" s="36">
        <f>SUMIFS(СВЦЭМ!$C$39:$C$782,СВЦЭМ!$A$39:$A$782,$A41,СВЦЭМ!$B$39:$B$782,K$11)+'СЕТ СН'!$F$12+СВЦЭМ!$D$10+'СЕТ СН'!$F$5-'СЕТ СН'!$F$20</f>
        <v>2628.57888869</v>
      </c>
      <c r="L41" s="36">
        <f>SUMIFS(СВЦЭМ!$C$39:$C$782,СВЦЭМ!$A$39:$A$782,$A41,СВЦЭМ!$B$39:$B$782,L$11)+'СЕТ СН'!$F$12+СВЦЭМ!$D$10+'СЕТ СН'!$F$5-'СЕТ СН'!$F$20</f>
        <v>2615.0547739100002</v>
      </c>
      <c r="M41" s="36">
        <f>SUMIFS(СВЦЭМ!$C$39:$C$782,СВЦЭМ!$A$39:$A$782,$A41,СВЦЭМ!$B$39:$B$782,M$11)+'СЕТ СН'!$F$12+СВЦЭМ!$D$10+'СЕТ СН'!$F$5-'СЕТ СН'!$F$20</f>
        <v>2625.6761902200001</v>
      </c>
      <c r="N41" s="36">
        <f>SUMIFS(СВЦЭМ!$C$39:$C$782,СВЦЭМ!$A$39:$A$782,$A41,СВЦЭМ!$B$39:$B$782,N$11)+'СЕТ СН'!$F$12+СВЦЭМ!$D$10+'СЕТ СН'!$F$5-'СЕТ СН'!$F$20</f>
        <v>2640.9255168199998</v>
      </c>
      <c r="O41" s="36">
        <f>SUMIFS(СВЦЭМ!$C$39:$C$782,СВЦЭМ!$A$39:$A$782,$A41,СВЦЭМ!$B$39:$B$782,O$11)+'СЕТ СН'!$F$12+СВЦЭМ!$D$10+'СЕТ СН'!$F$5-'СЕТ СН'!$F$20</f>
        <v>2636.9730026900002</v>
      </c>
      <c r="P41" s="36">
        <f>SUMIFS(СВЦЭМ!$C$39:$C$782,СВЦЭМ!$A$39:$A$782,$A41,СВЦЭМ!$B$39:$B$782,P$11)+'СЕТ СН'!$F$12+СВЦЭМ!$D$10+'СЕТ СН'!$F$5-'СЕТ СН'!$F$20</f>
        <v>2643.3592135999997</v>
      </c>
      <c r="Q41" s="36">
        <f>SUMIFS(СВЦЭМ!$C$39:$C$782,СВЦЭМ!$A$39:$A$782,$A41,СВЦЭМ!$B$39:$B$782,Q$11)+'СЕТ СН'!$F$12+СВЦЭМ!$D$10+'СЕТ СН'!$F$5-'СЕТ СН'!$F$20</f>
        <v>2667.6547127000003</v>
      </c>
      <c r="R41" s="36">
        <f>SUMIFS(СВЦЭМ!$C$39:$C$782,СВЦЭМ!$A$39:$A$782,$A41,СВЦЭМ!$B$39:$B$782,R$11)+'СЕТ СН'!$F$12+СВЦЭМ!$D$10+'СЕТ СН'!$F$5-'СЕТ СН'!$F$20</f>
        <v>2657.66078573</v>
      </c>
      <c r="S41" s="36">
        <f>SUMIFS(СВЦЭМ!$C$39:$C$782,СВЦЭМ!$A$39:$A$782,$A41,СВЦЭМ!$B$39:$B$782,S$11)+'СЕТ СН'!$F$12+СВЦЭМ!$D$10+'СЕТ СН'!$F$5-'СЕТ СН'!$F$20</f>
        <v>2618.1730309700001</v>
      </c>
      <c r="T41" s="36">
        <f>SUMIFS(СВЦЭМ!$C$39:$C$782,СВЦЭМ!$A$39:$A$782,$A41,СВЦЭМ!$B$39:$B$782,T$11)+'СЕТ СН'!$F$12+СВЦЭМ!$D$10+'СЕТ СН'!$F$5-'СЕТ СН'!$F$20</f>
        <v>2579.6684047400004</v>
      </c>
      <c r="U41" s="36">
        <f>SUMIFS(СВЦЭМ!$C$39:$C$782,СВЦЭМ!$A$39:$A$782,$A41,СВЦЭМ!$B$39:$B$782,U$11)+'СЕТ СН'!$F$12+СВЦЭМ!$D$10+'СЕТ СН'!$F$5-'СЕТ СН'!$F$20</f>
        <v>2601.6811242600002</v>
      </c>
      <c r="V41" s="36">
        <f>SUMIFS(СВЦЭМ!$C$39:$C$782,СВЦЭМ!$A$39:$A$782,$A41,СВЦЭМ!$B$39:$B$782,V$11)+'СЕТ СН'!$F$12+СВЦЭМ!$D$10+'СЕТ СН'!$F$5-'СЕТ СН'!$F$20</f>
        <v>2628.9920266399999</v>
      </c>
      <c r="W41" s="36">
        <f>SUMIFS(СВЦЭМ!$C$39:$C$782,СВЦЭМ!$A$39:$A$782,$A41,СВЦЭМ!$B$39:$B$782,W$11)+'СЕТ СН'!$F$12+СВЦЭМ!$D$10+'СЕТ СН'!$F$5-'СЕТ СН'!$F$20</f>
        <v>2647.5972694700004</v>
      </c>
      <c r="X41" s="36">
        <f>SUMIFS(СВЦЭМ!$C$39:$C$782,СВЦЭМ!$A$39:$A$782,$A41,СВЦЭМ!$B$39:$B$782,X$11)+'СЕТ СН'!$F$12+СВЦЭМ!$D$10+'СЕТ СН'!$F$5-'СЕТ СН'!$F$20</f>
        <v>2676.67059935</v>
      </c>
      <c r="Y41" s="36">
        <f>SUMIFS(СВЦЭМ!$C$39:$C$782,СВЦЭМ!$A$39:$A$782,$A41,СВЦЭМ!$B$39:$B$782,Y$11)+'СЕТ СН'!$F$12+СВЦЭМ!$D$10+'СЕТ СН'!$F$5-'СЕТ СН'!$F$20</f>
        <v>2711.5007006599999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СН'!$G$12+СВЦЭМ!$D$10+'СЕТ СН'!$G$5-'СЕТ СН'!$G$20</f>
        <v>3828.71792422</v>
      </c>
      <c r="C48" s="36">
        <f>SUMIFS(СВЦЭМ!$C$39:$C$782,СВЦЭМ!$A$39:$A$782,$A48,СВЦЭМ!$B$39:$B$782,C$47)+'СЕТ СН'!$G$12+СВЦЭМ!$D$10+'СЕТ СН'!$G$5-'СЕТ СН'!$G$20</f>
        <v>3765.0243080099999</v>
      </c>
      <c r="D48" s="36">
        <f>SUMIFS(СВЦЭМ!$C$39:$C$782,СВЦЭМ!$A$39:$A$782,$A48,СВЦЭМ!$B$39:$B$782,D$47)+'СЕТ СН'!$G$12+СВЦЭМ!$D$10+'СЕТ СН'!$G$5-'СЕТ СН'!$G$20</f>
        <v>3839.1820493800001</v>
      </c>
      <c r="E48" s="36">
        <f>SUMIFS(СВЦЭМ!$C$39:$C$782,СВЦЭМ!$A$39:$A$782,$A48,СВЦЭМ!$B$39:$B$782,E$47)+'СЕТ СН'!$G$12+СВЦЭМ!$D$10+'СЕТ СН'!$G$5-'СЕТ СН'!$G$20</f>
        <v>3826.22399494</v>
      </c>
      <c r="F48" s="36">
        <f>SUMIFS(СВЦЭМ!$C$39:$C$782,СВЦЭМ!$A$39:$A$782,$A48,СВЦЭМ!$B$39:$B$782,F$47)+'СЕТ СН'!$G$12+СВЦЭМ!$D$10+'СЕТ СН'!$G$5-'СЕТ СН'!$G$20</f>
        <v>3835.65239948</v>
      </c>
      <c r="G48" s="36">
        <f>SUMIFS(СВЦЭМ!$C$39:$C$782,СВЦЭМ!$A$39:$A$782,$A48,СВЦЭМ!$B$39:$B$782,G$47)+'СЕТ СН'!$G$12+СВЦЭМ!$D$10+'СЕТ СН'!$G$5-'СЕТ СН'!$G$20</f>
        <v>3835.14374176</v>
      </c>
      <c r="H48" s="36">
        <f>SUMIFS(СВЦЭМ!$C$39:$C$782,СВЦЭМ!$A$39:$A$782,$A48,СВЦЭМ!$B$39:$B$782,H$47)+'СЕТ СН'!$G$12+СВЦЭМ!$D$10+'СЕТ СН'!$G$5-'СЕТ СН'!$G$20</f>
        <v>3767.8449241200001</v>
      </c>
      <c r="I48" s="36">
        <f>SUMIFS(СВЦЭМ!$C$39:$C$782,СВЦЭМ!$A$39:$A$782,$A48,СВЦЭМ!$B$39:$B$782,I$47)+'СЕТ СН'!$G$12+СВЦЭМ!$D$10+'СЕТ СН'!$G$5-'СЕТ СН'!$G$20</f>
        <v>3703.8555331799998</v>
      </c>
      <c r="J48" s="36">
        <f>SUMIFS(СВЦЭМ!$C$39:$C$782,СВЦЭМ!$A$39:$A$782,$A48,СВЦЭМ!$B$39:$B$782,J$47)+'СЕТ СН'!$G$12+СВЦЭМ!$D$10+'СЕТ СН'!$G$5-'СЕТ СН'!$G$20</f>
        <v>3669.1191797500001</v>
      </c>
      <c r="K48" s="36">
        <f>SUMIFS(СВЦЭМ!$C$39:$C$782,СВЦЭМ!$A$39:$A$782,$A48,СВЦЭМ!$B$39:$B$782,K$47)+'СЕТ СН'!$G$12+СВЦЭМ!$D$10+'СЕТ СН'!$G$5-'СЕТ СН'!$G$20</f>
        <v>3633.7510979799999</v>
      </c>
      <c r="L48" s="36">
        <f>SUMIFS(СВЦЭМ!$C$39:$C$782,СВЦЭМ!$A$39:$A$782,$A48,СВЦЭМ!$B$39:$B$782,L$47)+'СЕТ СН'!$G$12+СВЦЭМ!$D$10+'СЕТ СН'!$G$5-'СЕТ СН'!$G$20</f>
        <v>3647.4826660700001</v>
      </c>
      <c r="M48" s="36">
        <f>SUMIFS(СВЦЭМ!$C$39:$C$782,СВЦЭМ!$A$39:$A$782,$A48,СВЦЭМ!$B$39:$B$782,M$47)+'СЕТ СН'!$G$12+СВЦЭМ!$D$10+'СЕТ СН'!$G$5-'СЕТ СН'!$G$20</f>
        <v>3640.4896920900001</v>
      </c>
      <c r="N48" s="36">
        <f>SUMIFS(СВЦЭМ!$C$39:$C$782,СВЦЭМ!$A$39:$A$782,$A48,СВЦЭМ!$B$39:$B$782,N$47)+'СЕТ СН'!$G$12+СВЦЭМ!$D$10+'СЕТ СН'!$G$5-'СЕТ СН'!$G$20</f>
        <v>3656.1562184100003</v>
      </c>
      <c r="O48" s="36">
        <f>SUMIFS(СВЦЭМ!$C$39:$C$782,СВЦЭМ!$A$39:$A$782,$A48,СВЦЭМ!$B$39:$B$782,O$47)+'СЕТ СН'!$G$12+СВЦЭМ!$D$10+'СЕТ СН'!$G$5-'СЕТ СН'!$G$20</f>
        <v>3659.1647067600002</v>
      </c>
      <c r="P48" s="36">
        <f>SUMIFS(СВЦЭМ!$C$39:$C$782,СВЦЭМ!$A$39:$A$782,$A48,СВЦЭМ!$B$39:$B$782,P$47)+'СЕТ СН'!$G$12+СВЦЭМ!$D$10+'СЕТ СН'!$G$5-'СЕТ СН'!$G$20</f>
        <v>3665.2146872200001</v>
      </c>
      <c r="Q48" s="36">
        <f>SUMIFS(СВЦЭМ!$C$39:$C$782,СВЦЭМ!$A$39:$A$782,$A48,СВЦЭМ!$B$39:$B$782,Q$47)+'СЕТ СН'!$G$12+СВЦЭМ!$D$10+'СЕТ СН'!$G$5-'СЕТ СН'!$G$20</f>
        <v>3675.1065950900002</v>
      </c>
      <c r="R48" s="36">
        <f>SUMIFS(СВЦЭМ!$C$39:$C$782,СВЦЭМ!$A$39:$A$782,$A48,СВЦЭМ!$B$39:$B$782,R$47)+'СЕТ СН'!$G$12+СВЦЭМ!$D$10+'СЕТ СН'!$G$5-'СЕТ СН'!$G$20</f>
        <v>3678.0720342700001</v>
      </c>
      <c r="S48" s="36">
        <f>SUMIFS(СВЦЭМ!$C$39:$C$782,СВЦЭМ!$A$39:$A$782,$A48,СВЦЭМ!$B$39:$B$782,S$47)+'СЕТ СН'!$G$12+СВЦЭМ!$D$10+'СЕТ СН'!$G$5-'СЕТ СН'!$G$20</f>
        <v>3653.4806276899999</v>
      </c>
      <c r="T48" s="36">
        <f>SUMIFS(СВЦЭМ!$C$39:$C$782,СВЦЭМ!$A$39:$A$782,$A48,СВЦЭМ!$B$39:$B$782,T$47)+'СЕТ СН'!$G$12+СВЦЭМ!$D$10+'СЕТ СН'!$G$5-'СЕТ СН'!$G$20</f>
        <v>3598.33715428</v>
      </c>
      <c r="U48" s="36">
        <f>SUMIFS(СВЦЭМ!$C$39:$C$782,СВЦЭМ!$A$39:$A$782,$A48,СВЦЭМ!$B$39:$B$782,U$47)+'СЕТ СН'!$G$12+СВЦЭМ!$D$10+'СЕТ СН'!$G$5-'СЕТ СН'!$G$20</f>
        <v>3578.1680975500003</v>
      </c>
      <c r="V48" s="36">
        <f>SUMIFS(СВЦЭМ!$C$39:$C$782,СВЦЭМ!$A$39:$A$782,$A48,СВЦЭМ!$B$39:$B$782,V$47)+'СЕТ СН'!$G$12+СВЦЭМ!$D$10+'СЕТ СН'!$G$5-'СЕТ СН'!$G$20</f>
        <v>3601.2861889000001</v>
      </c>
      <c r="W48" s="36">
        <f>SUMIFS(СВЦЭМ!$C$39:$C$782,СВЦЭМ!$A$39:$A$782,$A48,СВЦЭМ!$B$39:$B$782,W$47)+'СЕТ СН'!$G$12+СВЦЭМ!$D$10+'СЕТ СН'!$G$5-'СЕТ СН'!$G$20</f>
        <v>3611.4851714699998</v>
      </c>
      <c r="X48" s="36">
        <f>SUMIFS(СВЦЭМ!$C$39:$C$782,СВЦЭМ!$A$39:$A$782,$A48,СВЦЭМ!$B$39:$B$782,X$47)+'СЕТ СН'!$G$12+СВЦЭМ!$D$10+'СЕТ СН'!$G$5-'СЕТ СН'!$G$20</f>
        <v>3650.9112223000002</v>
      </c>
      <c r="Y48" s="36">
        <f>SUMIFS(СВЦЭМ!$C$39:$C$782,СВЦЭМ!$A$39:$A$782,$A48,СВЦЭМ!$B$39:$B$782,Y$47)+'СЕТ СН'!$G$12+СВЦЭМ!$D$10+'СЕТ СН'!$G$5-'СЕТ СН'!$G$20</f>
        <v>3694.20866015</v>
      </c>
    </row>
    <row r="49" spans="1:25" ht="15.75" x14ac:dyDescent="0.2">
      <c r="A49" s="35">
        <f>A48+1</f>
        <v>45232</v>
      </c>
      <c r="B49" s="36">
        <f>SUMIFS(СВЦЭМ!$C$39:$C$782,СВЦЭМ!$A$39:$A$782,$A49,СВЦЭМ!$B$39:$B$782,B$47)+'СЕТ СН'!$G$12+СВЦЭМ!$D$10+'СЕТ СН'!$G$5-'СЕТ СН'!$G$20</f>
        <v>3692.1794127800003</v>
      </c>
      <c r="C49" s="36">
        <f>SUMIFS(СВЦЭМ!$C$39:$C$782,СВЦЭМ!$A$39:$A$782,$A49,СВЦЭМ!$B$39:$B$782,C$47)+'СЕТ СН'!$G$12+СВЦЭМ!$D$10+'СЕТ СН'!$G$5-'СЕТ СН'!$G$20</f>
        <v>3740.95416729</v>
      </c>
      <c r="D49" s="36">
        <f>SUMIFS(СВЦЭМ!$C$39:$C$782,СВЦЭМ!$A$39:$A$782,$A49,СВЦЭМ!$B$39:$B$782,D$47)+'СЕТ СН'!$G$12+СВЦЭМ!$D$10+'СЕТ СН'!$G$5-'СЕТ СН'!$G$20</f>
        <v>3798.2962257899999</v>
      </c>
      <c r="E49" s="36">
        <f>SUMIFS(СВЦЭМ!$C$39:$C$782,СВЦЭМ!$A$39:$A$782,$A49,СВЦЭМ!$B$39:$B$782,E$47)+'СЕТ СН'!$G$12+СВЦЭМ!$D$10+'СЕТ СН'!$G$5-'СЕТ СН'!$G$20</f>
        <v>3793.0054019700001</v>
      </c>
      <c r="F49" s="36">
        <f>SUMIFS(СВЦЭМ!$C$39:$C$782,СВЦЭМ!$A$39:$A$782,$A49,СВЦЭМ!$B$39:$B$782,F$47)+'СЕТ СН'!$G$12+СВЦЭМ!$D$10+'СЕТ СН'!$G$5-'СЕТ СН'!$G$20</f>
        <v>3787.90141408</v>
      </c>
      <c r="G49" s="36">
        <f>SUMIFS(СВЦЭМ!$C$39:$C$782,СВЦЭМ!$A$39:$A$782,$A49,СВЦЭМ!$B$39:$B$782,G$47)+'СЕТ СН'!$G$12+СВЦЭМ!$D$10+'СЕТ СН'!$G$5-'СЕТ СН'!$G$20</f>
        <v>3778.2701155900004</v>
      </c>
      <c r="H49" s="36">
        <f>SUMIFS(СВЦЭМ!$C$39:$C$782,СВЦЭМ!$A$39:$A$782,$A49,СВЦЭМ!$B$39:$B$782,H$47)+'СЕТ СН'!$G$12+СВЦЭМ!$D$10+'СЕТ СН'!$G$5-'СЕТ СН'!$G$20</f>
        <v>3715.5276018000004</v>
      </c>
      <c r="I49" s="36">
        <f>SUMIFS(СВЦЭМ!$C$39:$C$782,СВЦЭМ!$A$39:$A$782,$A49,СВЦЭМ!$B$39:$B$782,I$47)+'СЕТ СН'!$G$12+СВЦЭМ!$D$10+'СЕТ СН'!$G$5-'СЕТ СН'!$G$20</f>
        <v>3638.9265586500001</v>
      </c>
      <c r="J49" s="36">
        <f>SUMIFS(СВЦЭМ!$C$39:$C$782,СВЦЭМ!$A$39:$A$782,$A49,СВЦЭМ!$B$39:$B$782,J$47)+'СЕТ СН'!$G$12+СВЦЭМ!$D$10+'СЕТ СН'!$G$5-'СЕТ СН'!$G$20</f>
        <v>3591.7539334499997</v>
      </c>
      <c r="K49" s="36">
        <f>SUMIFS(СВЦЭМ!$C$39:$C$782,СВЦЭМ!$A$39:$A$782,$A49,СВЦЭМ!$B$39:$B$782,K$47)+'СЕТ СН'!$G$12+СВЦЭМ!$D$10+'СЕТ СН'!$G$5-'СЕТ СН'!$G$20</f>
        <v>3548.63346176</v>
      </c>
      <c r="L49" s="36">
        <f>SUMIFS(СВЦЭМ!$C$39:$C$782,СВЦЭМ!$A$39:$A$782,$A49,СВЦЭМ!$B$39:$B$782,L$47)+'СЕТ СН'!$G$12+СВЦЭМ!$D$10+'СЕТ СН'!$G$5-'СЕТ СН'!$G$20</f>
        <v>3551.95284335</v>
      </c>
      <c r="M49" s="36">
        <f>SUMIFS(СВЦЭМ!$C$39:$C$782,СВЦЭМ!$A$39:$A$782,$A49,СВЦЭМ!$B$39:$B$782,M$47)+'СЕТ СН'!$G$12+СВЦЭМ!$D$10+'СЕТ СН'!$G$5-'СЕТ СН'!$G$20</f>
        <v>3562.5954563699997</v>
      </c>
      <c r="N49" s="36">
        <f>SUMIFS(СВЦЭМ!$C$39:$C$782,СВЦЭМ!$A$39:$A$782,$A49,СВЦЭМ!$B$39:$B$782,N$47)+'СЕТ СН'!$G$12+СВЦЭМ!$D$10+'СЕТ СН'!$G$5-'СЕТ СН'!$G$20</f>
        <v>3596.10681858</v>
      </c>
      <c r="O49" s="36">
        <f>SUMIFS(СВЦЭМ!$C$39:$C$782,СВЦЭМ!$A$39:$A$782,$A49,СВЦЭМ!$B$39:$B$782,O$47)+'СЕТ СН'!$G$12+СВЦЭМ!$D$10+'СЕТ СН'!$G$5-'СЕТ СН'!$G$20</f>
        <v>3591.8759391900003</v>
      </c>
      <c r="P49" s="36">
        <f>SUMIFS(СВЦЭМ!$C$39:$C$782,СВЦЭМ!$A$39:$A$782,$A49,СВЦЭМ!$B$39:$B$782,P$47)+'СЕТ СН'!$G$12+СВЦЭМ!$D$10+'СЕТ СН'!$G$5-'СЕТ СН'!$G$20</f>
        <v>3596.8277138399999</v>
      </c>
      <c r="Q49" s="36">
        <f>SUMIFS(СВЦЭМ!$C$39:$C$782,СВЦЭМ!$A$39:$A$782,$A49,СВЦЭМ!$B$39:$B$782,Q$47)+'СЕТ СН'!$G$12+СВЦЭМ!$D$10+'СЕТ СН'!$G$5-'СЕТ СН'!$G$20</f>
        <v>3607.7306288899999</v>
      </c>
      <c r="R49" s="36">
        <f>SUMIFS(СВЦЭМ!$C$39:$C$782,СВЦЭМ!$A$39:$A$782,$A49,СВЦЭМ!$B$39:$B$782,R$47)+'СЕТ СН'!$G$12+СВЦЭМ!$D$10+'СЕТ СН'!$G$5-'СЕТ СН'!$G$20</f>
        <v>3604.0717313599998</v>
      </c>
      <c r="S49" s="36">
        <f>SUMIFS(СВЦЭМ!$C$39:$C$782,СВЦЭМ!$A$39:$A$782,$A49,СВЦЭМ!$B$39:$B$782,S$47)+'СЕТ СН'!$G$12+СВЦЭМ!$D$10+'СЕТ СН'!$G$5-'СЕТ СН'!$G$20</f>
        <v>3581.6296925300003</v>
      </c>
      <c r="T49" s="36">
        <f>SUMIFS(СВЦЭМ!$C$39:$C$782,СВЦЭМ!$A$39:$A$782,$A49,СВЦЭМ!$B$39:$B$782,T$47)+'СЕТ СН'!$G$12+СВЦЭМ!$D$10+'СЕТ СН'!$G$5-'СЕТ СН'!$G$20</f>
        <v>3525.5304633400001</v>
      </c>
      <c r="U49" s="36">
        <f>SUMIFS(СВЦЭМ!$C$39:$C$782,СВЦЭМ!$A$39:$A$782,$A49,СВЦЭМ!$B$39:$B$782,U$47)+'СЕТ СН'!$G$12+СВЦЭМ!$D$10+'СЕТ СН'!$G$5-'СЕТ СН'!$G$20</f>
        <v>3507.9171865799999</v>
      </c>
      <c r="V49" s="36">
        <f>SUMIFS(СВЦЭМ!$C$39:$C$782,СВЦЭМ!$A$39:$A$782,$A49,СВЦЭМ!$B$39:$B$782,V$47)+'СЕТ СН'!$G$12+СВЦЭМ!$D$10+'СЕТ СН'!$G$5-'СЕТ СН'!$G$20</f>
        <v>3524.6258665599998</v>
      </c>
      <c r="W49" s="36">
        <f>SUMIFS(СВЦЭМ!$C$39:$C$782,СВЦЭМ!$A$39:$A$782,$A49,СВЦЭМ!$B$39:$B$782,W$47)+'СЕТ СН'!$G$12+СВЦЭМ!$D$10+'СЕТ СН'!$G$5-'СЕТ СН'!$G$20</f>
        <v>3548.8505362599999</v>
      </c>
      <c r="X49" s="36">
        <f>SUMIFS(СВЦЭМ!$C$39:$C$782,СВЦЭМ!$A$39:$A$782,$A49,СВЦЭМ!$B$39:$B$782,X$47)+'СЕТ СН'!$G$12+СВЦЭМ!$D$10+'СЕТ СН'!$G$5-'СЕТ СН'!$G$20</f>
        <v>3591.0873635500002</v>
      </c>
      <c r="Y49" s="36">
        <f>SUMIFS(СВЦЭМ!$C$39:$C$782,СВЦЭМ!$A$39:$A$782,$A49,СВЦЭМ!$B$39:$B$782,Y$47)+'СЕТ СН'!$G$12+СВЦЭМ!$D$10+'СЕТ СН'!$G$5-'СЕТ СН'!$G$20</f>
        <v>3643.937457</v>
      </c>
    </row>
    <row r="50" spans="1:25" ht="15.75" x14ac:dyDescent="0.2">
      <c r="A50" s="35">
        <f t="shared" ref="A50:A77" si="1">A49+1</f>
        <v>45233</v>
      </c>
      <c r="B50" s="36">
        <f>SUMIFS(СВЦЭМ!$C$39:$C$782,СВЦЭМ!$A$39:$A$782,$A50,СВЦЭМ!$B$39:$B$782,B$47)+'СЕТ СН'!$G$12+СВЦЭМ!$D$10+'СЕТ СН'!$G$5-'СЕТ СН'!$G$20</f>
        <v>3677.57745875</v>
      </c>
      <c r="C50" s="36">
        <f>SUMIFS(СВЦЭМ!$C$39:$C$782,СВЦЭМ!$A$39:$A$782,$A50,СВЦЭМ!$B$39:$B$782,C$47)+'СЕТ СН'!$G$12+СВЦЭМ!$D$10+'СЕТ СН'!$G$5-'СЕТ СН'!$G$20</f>
        <v>3726.6854247600004</v>
      </c>
      <c r="D50" s="36">
        <f>SUMIFS(СВЦЭМ!$C$39:$C$782,СВЦЭМ!$A$39:$A$782,$A50,СВЦЭМ!$B$39:$B$782,D$47)+'СЕТ СН'!$G$12+СВЦЭМ!$D$10+'СЕТ СН'!$G$5-'СЕТ СН'!$G$20</f>
        <v>3753.4284514199999</v>
      </c>
      <c r="E50" s="36">
        <f>SUMIFS(СВЦЭМ!$C$39:$C$782,СВЦЭМ!$A$39:$A$782,$A50,СВЦЭМ!$B$39:$B$782,E$47)+'СЕТ СН'!$G$12+СВЦЭМ!$D$10+'СЕТ СН'!$G$5-'СЕТ СН'!$G$20</f>
        <v>3781.75166932</v>
      </c>
      <c r="F50" s="36">
        <f>SUMIFS(СВЦЭМ!$C$39:$C$782,СВЦЭМ!$A$39:$A$782,$A50,СВЦЭМ!$B$39:$B$782,F$47)+'СЕТ СН'!$G$12+СВЦЭМ!$D$10+'СЕТ СН'!$G$5-'СЕТ СН'!$G$20</f>
        <v>3798.3294793900004</v>
      </c>
      <c r="G50" s="36">
        <f>SUMIFS(СВЦЭМ!$C$39:$C$782,СВЦЭМ!$A$39:$A$782,$A50,СВЦЭМ!$B$39:$B$782,G$47)+'СЕТ СН'!$G$12+СВЦЭМ!$D$10+'СЕТ СН'!$G$5-'СЕТ СН'!$G$20</f>
        <v>3785.4832140600001</v>
      </c>
      <c r="H50" s="36">
        <f>SUMIFS(СВЦЭМ!$C$39:$C$782,СВЦЭМ!$A$39:$A$782,$A50,СВЦЭМ!$B$39:$B$782,H$47)+'СЕТ СН'!$G$12+СВЦЭМ!$D$10+'СЕТ СН'!$G$5-'СЕТ СН'!$G$20</f>
        <v>3723.2124914699998</v>
      </c>
      <c r="I50" s="36">
        <f>SUMIFS(СВЦЭМ!$C$39:$C$782,СВЦЭМ!$A$39:$A$782,$A50,СВЦЭМ!$B$39:$B$782,I$47)+'СЕТ СН'!$G$12+СВЦЭМ!$D$10+'СЕТ СН'!$G$5-'СЕТ СН'!$G$20</f>
        <v>3657.4340617500002</v>
      </c>
      <c r="J50" s="36">
        <f>SUMIFS(СВЦЭМ!$C$39:$C$782,СВЦЭМ!$A$39:$A$782,$A50,СВЦЭМ!$B$39:$B$782,J$47)+'СЕТ СН'!$G$12+СВЦЭМ!$D$10+'СЕТ СН'!$G$5-'СЕТ СН'!$G$20</f>
        <v>3624.6100743100001</v>
      </c>
      <c r="K50" s="36">
        <f>SUMIFS(СВЦЭМ!$C$39:$C$782,СВЦЭМ!$A$39:$A$782,$A50,СВЦЭМ!$B$39:$B$782,K$47)+'СЕТ СН'!$G$12+СВЦЭМ!$D$10+'СЕТ СН'!$G$5-'СЕТ СН'!$G$20</f>
        <v>3586.5759609400002</v>
      </c>
      <c r="L50" s="36">
        <f>SUMIFS(СВЦЭМ!$C$39:$C$782,СВЦЭМ!$A$39:$A$782,$A50,СВЦЭМ!$B$39:$B$782,L$47)+'СЕТ СН'!$G$12+СВЦЭМ!$D$10+'СЕТ СН'!$G$5-'СЕТ СН'!$G$20</f>
        <v>3603.1357512700001</v>
      </c>
      <c r="M50" s="36">
        <f>SUMIFS(СВЦЭМ!$C$39:$C$782,СВЦЭМ!$A$39:$A$782,$A50,СВЦЭМ!$B$39:$B$782,M$47)+'СЕТ СН'!$G$12+СВЦЭМ!$D$10+'СЕТ СН'!$G$5-'СЕТ СН'!$G$20</f>
        <v>3613.71313276</v>
      </c>
      <c r="N50" s="36">
        <f>SUMIFS(СВЦЭМ!$C$39:$C$782,СВЦЭМ!$A$39:$A$782,$A50,СВЦЭМ!$B$39:$B$782,N$47)+'СЕТ СН'!$G$12+СВЦЭМ!$D$10+'СЕТ СН'!$G$5-'СЕТ СН'!$G$20</f>
        <v>3645.4883544599998</v>
      </c>
      <c r="O50" s="36">
        <f>SUMIFS(СВЦЭМ!$C$39:$C$782,СВЦЭМ!$A$39:$A$782,$A50,СВЦЭМ!$B$39:$B$782,O$47)+'СЕТ СН'!$G$12+СВЦЭМ!$D$10+'СЕТ СН'!$G$5-'СЕТ СН'!$G$20</f>
        <v>3631.2563454299998</v>
      </c>
      <c r="P50" s="36">
        <f>SUMIFS(СВЦЭМ!$C$39:$C$782,СВЦЭМ!$A$39:$A$782,$A50,СВЦЭМ!$B$39:$B$782,P$47)+'СЕТ СН'!$G$12+СВЦЭМ!$D$10+'СЕТ СН'!$G$5-'СЕТ СН'!$G$20</f>
        <v>3630.55442722</v>
      </c>
      <c r="Q50" s="36">
        <f>SUMIFS(СВЦЭМ!$C$39:$C$782,СВЦЭМ!$A$39:$A$782,$A50,СВЦЭМ!$B$39:$B$782,Q$47)+'СЕТ СН'!$G$12+СВЦЭМ!$D$10+'СЕТ СН'!$G$5-'СЕТ СН'!$G$20</f>
        <v>3635.0692722200001</v>
      </c>
      <c r="R50" s="36">
        <f>SUMIFS(СВЦЭМ!$C$39:$C$782,СВЦЭМ!$A$39:$A$782,$A50,СВЦЭМ!$B$39:$B$782,R$47)+'СЕТ СН'!$G$12+СВЦЭМ!$D$10+'СЕТ СН'!$G$5-'СЕТ СН'!$G$20</f>
        <v>3634.3986976699998</v>
      </c>
      <c r="S50" s="36">
        <f>SUMIFS(СВЦЭМ!$C$39:$C$782,СВЦЭМ!$A$39:$A$782,$A50,СВЦЭМ!$B$39:$B$782,S$47)+'СЕТ СН'!$G$12+СВЦЭМ!$D$10+'СЕТ СН'!$G$5-'СЕТ СН'!$G$20</f>
        <v>3604.4069259799999</v>
      </c>
      <c r="T50" s="36">
        <f>SUMIFS(СВЦЭМ!$C$39:$C$782,СВЦЭМ!$A$39:$A$782,$A50,СВЦЭМ!$B$39:$B$782,T$47)+'СЕТ СН'!$G$12+СВЦЭМ!$D$10+'СЕТ СН'!$G$5-'СЕТ СН'!$G$20</f>
        <v>3548.6310108899997</v>
      </c>
      <c r="U50" s="36">
        <f>SUMIFS(СВЦЭМ!$C$39:$C$782,СВЦЭМ!$A$39:$A$782,$A50,СВЦЭМ!$B$39:$B$782,U$47)+'СЕТ СН'!$G$12+СВЦЭМ!$D$10+'СЕТ СН'!$G$5-'СЕТ СН'!$G$20</f>
        <v>3523.3444014500001</v>
      </c>
      <c r="V50" s="36">
        <f>SUMIFS(СВЦЭМ!$C$39:$C$782,СВЦЭМ!$A$39:$A$782,$A50,СВЦЭМ!$B$39:$B$782,V$47)+'СЕТ СН'!$G$12+СВЦЭМ!$D$10+'СЕТ СН'!$G$5-'СЕТ СН'!$G$20</f>
        <v>3547.9184668600001</v>
      </c>
      <c r="W50" s="36">
        <f>SUMIFS(СВЦЭМ!$C$39:$C$782,СВЦЭМ!$A$39:$A$782,$A50,СВЦЭМ!$B$39:$B$782,W$47)+'СЕТ СН'!$G$12+СВЦЭМ!$D$10+'СЕТ СН'!$G$5-'СЕТ СН'!$G$20</f>
        <v>3557.95002557</v>
      </c>
      <c r="X50" s="36">
        <f>SUMIFS(СВЦЭМ!$C$39:$C$782,СВЦЭМ!$A$39:$A$782,$A50,СВЦЭМ!$B$39:$B$782,X$47)+'СЕТ СН'!$G$12+СВЦЭМ!$D$10+'СЕТ СН'!$G$5-'СЕТ СН'!$G$20</f>
        <v>3603.7031062200003</v>
      </c>
      <c r="Y50" s="36">
        <f>SUMIFS(СВЦЭМ!$C$39:$C$782,СВЦЭМ!$A$39:$A$782,$A50,СВЦЭМ!$B$39:$B$782,Y$47)+'СЕТ СН'!$G$12+СВЦЭМ!$D$10+'СЕТ СН'!$G$5-'СЕТ СН'!$G$20</f>
        <v>3713.1392076900001</v>
      </c>
    </row>
    <row r="51" spans="1:25" ht="15.75" x14ac:dyDescent="0.2">
      <c r="A51" s="35">
        <f t="shared" si="1"/>
        <v>45234</v>
      </c>
      <c r="B51" s="36">
        <f>SUMIFS(СВЦЭМ!$C$39:$C$782,СВЦЭМ!$A$39:$A$782,$A51,СВЦЭМ!$B$39:$B$782,B$47)+'СЕТ СН'!$G$12+СВЦЭМ!$D$10+'СЕТ СН'!$G$5-'СЕТ СН'!$G$20</f>
        <v>3539.4019914400001</v>
      </c>
      <c r="C51" s="36">
        <f>SUMIFS(СВЦЭМ!$C$39:$C$782,СВЦЭМ!$A$39:$A$782,$A51,СВЦЭМ!$B$39:$B$782,C$47)+'СЕТ СН'!$G$12+СВЦЭМ!$D$10+'СЕТ СН'!$G$5-'СЕТ СН'!$G$20</f>
        <v>3595.8063478100003</v>
      </c>
      <c r="D51" s="36">
        <f>SUMIFS(СВЦЭМ!$C$39:$C$782,СВЦЭМ!$A$39:$A$782,$A51,СВЦЭМ!$B$39:$B$782,D$47)+'СЕТ СН'!$G$12+СВЦЭМ!$D$10+'СЕТ СН'!$G$5-'СЕТ СН'!$G$20</f>
        <v>3661.16111972</v>
      </c>
      <c r="E51" s="36">
        <f>SUMIFS(СВЦЭМ!$C$39:$C$782,СВЦЭМ!$A$39:$A$782,$A51,СВЦЭМ!$B$39:$B$782,E$47)+'СЕТ СН'!$G$12+СВЦЭМ!$D$10+'СЕТ СН'!$G$5-'СЕТ СН'!$G$20</f>
        <v>3678.2548257899998</v>
      </c>
      <c r="F51" s="36">
        <f>SUMIFS(СВЦЭМ!$C$39:$C$782,СВЦЭМ!$A$39:$A$782,$A51,СВЦЭМ!$B$39:$B$782,F$47)+'СЕТ СН'!$G$12+СВЦЭМ!$D$10+'СЕТ СН'!$G$5-'СЕТ СН'!$G$20</f>
        <v>3681.4619920700002</v>
      </c>
      <c r="G51" s="36">
        <f>SUMIFS(СВЦЭМ!$C$39:$C$782,СВЦЭМ!$A$39:$A$782,$A51,СВЦЭМ!$B$39:$B$782,G$47)+'СЕТ СН'!$G$12+СВЦЭМ!$D$10+'СЕТ СН'!$G$5-'СЕТ СН'!$G$20</f>
        <v>3683.1920749299998</v>
      </c>
      <c r="H51" s="36">
        <f>SUMIFS(СВЦЭМ!$C$39:$C$782,СВЦЭМ!$A$39:$A$782,$A51,СВЦЭМ!$B$39:$B$782,H$47)+'СЕТ СН'!$G$12+СВЦЭМ!$D$10+'СЕТ СН'!$G$5-'СЕТ СН'!$G$20</f>
        <v>3672.6442451000003</v>
      </c>
      <c r="I51" s="36">
        <f>SUMIFS(СВЦЭМ!$C$39:$C$782,СВЦЭМ!$A$39:$A$782,$A51,СВЦЭМ!$B$39:$B$782,I$47)+'СЕТ СН'!$G$12+СВЦЭМ!$D$10+'СЕТ СН'!$G$5-'СЕТ СН'!$G$20</f>
        <v>3572.97879117</v>
      </c>
      <c r="J51" s="36">
        <f>SUMIFS(СВЦЭМ!$C$39:$C$782,СВЦЭМ!$A$39:$A$782,$A51,СВЦЭМ!$B$39:$B$782,J$47)+'СЕТ СН'!$G$12+СВЦЭМ!$D$10+'СЕТ СН'!$G$5-'СЕТ СН'!$G$20</f>
        <v>3493.4077926500004</v>
      </c>
      <c r="K51" s="36">
        <f>SUMIFS(СВЦЭМ!$C$39:$C$782,СВЦЭМ!$A$39:$A$782,$A51,СВЦЭМ!$B$39:$B$782,K$47)+'СЕТ СН'!$G$12+СВЦЭМ!$D$10+'СЕТ СН'!$G$5-'СЕТ СН'!$G$20</f>
        <v>3450.3555344900001</v>
      </c>
      <c r="L51" s="36">
        <f>SUMIFS(СВЦЭМ!$C$39:$C$782,СВЦЭМ!$A$39:$A$782,$A51,СВЦЭМ!$B$39:$B$782,L$47)+'СЕТ СН'!$G$12+СВЦЭМ!$D$10+'СЕТ СН'!$G$5-'СЕТ СН'!$G$20</f>
        <v>3426.0960341999998</v>
      </c>
      <c r="M51" s="36">
        <f>SUMIFS(СВЦЭМ!$C$39:$C$782,СВЦЭМ!$A$39:$A$782,$A51,СВЦЭМ!$B$39:$B$782,M$47)+'СЕТ СН'!$G$12+СВЦЭМ!$D$10+'СЕТ СН'!$G$5-'СЕТ СН'!$G$20</f>
        <v>3422.3950606899998</v>
      </c>
      <c r="N51" s="36">
        <f>SUMIFS(СВЦЭМ!$C$39:$C$782,СВЦЭМ!$A$39:$A$782,$A51,СВЦЭМ!$B$39:$B$782,N$47)+'СЕТ СН'!$G$12+СВЦЭМ!$D$10+'СЕТ СН'!$G$5-'СЕТ СН'!$G$20</f>
        <v>3447.0467779800001</v>
      </c>
      <c r="O51" s="36">
        <f>SUMIFS(СВЦЭМ!$C$39:$C$782,СВЦЭМ!$A$39:$A$782,$A51,СВЦЭМ!$B$39:$B$782,O$47)+'СЕТ СН'!$G$12+СВЦЭМ!$D$10+'СЕТ СН'!$G$5-'СЕТ СН'!$G$20</f>
        <v>3466.5271780399999</v>
      </c>
      <c r="P51" s="36">
        <f>SUMIFS(СВЦЭМ!$C$39:$C$782,СВЦЭМ!$A$39:$A$782,$A51,СВЦЭМ!$B$39:$B$782,P$47)+'СЕТ СН'!$G$12+СВЦЭМ!$D$10+'СЕТ СН'!$G$5-'СЕТ СН'!$G$20</f>
        <v>3485.32817415</v>
      </c>
      <c r="Q51" s="36">
        <f>SUMIFS(СВЦЭМ!$C$39:$C$782,СВЦЭМ!$A$39:$A$782,$A51,СВЦЭМ!$B$39:$B$782,Q$47)+'СЕТ СН'!$G$12+СВЦЭМ!$D$10+'СЕТ СН'!$G$5-'СЕТ СН'!$G$20</f>
        <v>3488.9596296500004</v>
      </c>
      <c r="R51" s="36">
        <f>SUMIFS(СВЦЭМ!$C$39:$C$782,СВЦЭМ!$A$39:$A$782,$A51,СВЦЭМ!$B$39:$B$782,R$47)+'СЕТ СН'!$G$12+СВЦЭМ!$D$10+'СЕТ СН'!$G$5-'СЕТ СН'!$G$20</f>
        <v>3482.1609025899998</v>
      </c>
      <c r="S51" s="36">
        <f>SUMIFS(СВЦЭМ!$C$39:$C$782,СВЦЭМ!$A$39:$A$782,$A51,СВЦЭМ!$B$39:$B$782,S$47)+'СЕТ СН'!$G$12+СВЦЭМ!$D$10+'СЕТ СН'!$G$5-'СЕТ СН'!$G$20</f>
        <v>3460.6124980599998</v>
      </c>
      <c r="T51" s="36">
        <f>SUMIFS(СВЦЭМ!$C$39:$C$782,СВЦЭМ!$A$39:$A$782,$A51,СВЦЭМ!$B$39:$B$782,T$47)+'СЕТ СН'!$G$12+СВЦЭМ!$D$10+'СЕТ СН'!$G$5-'СЕТ СН'!$G$20</f>
        <v>3399.2960676399998</v>
      </c>
      <c r="U51" s="36">
        <f>SUMIFS(СВЦЭМ!$C$39:$C$782,СВЦЭМ!$A$39:$A$782,$A51,СВЦЭМ!$B$39:$B$782,U$47)+'СЕТ СН'!$G$12+СВЦЭМ!$D$10+'СЕТ СН'!$G$5-'СЕТ СН'!$G$20</f>
        <v>3386.5607430999999</v>
      </c>
      <c r="V51" s="36">
        <f>SUMIFS(СВЦЭМ!$C$39:$C$782,СВЦЭМ!$A$39:$A$782,$A51,СВЦЭМ!$B$39:$B$782,V$47)+'СЕТ СН'!$G$12+СВЦЭМ!$D$10+'СЕТ СН'!$G$5-'СЕТ СН'!$G$20</f>
        <v>3403.40933322</v>
      </c>
      <c r="W51" s="36">
        <f>SUMIFS(СВЦЭМ!$C$39:$C$782,СВЦЭМ!$A$39:$A$782,$A51,СВЦЭМ!$B$39:$B$782,W$47)+'СЕТ СН'!$G$12+СВЦЭМ!$D$10+'СЕТ СН'!$G$5-'СЕТ СН'!$G$20</f>
        <v>3428.3322132399999</v>
      </c>
      <c r="X51" s="36">
        <f>SUMIFS(СВЦЭМ!$C$39:$C$782,СВЦЭМ!$A$39:$A$782,$A51,СВЦЭМ!$B$39:$B$782,X$47)+'СЕТ СН'!$G$12+СВЦЭМ!$D$10+'СЕТ СН'!$G$5-'СЕТ СН'!$G$20</f>
        <v>3469.8395430199998</v>
      </c>
      <c r="Y51" s="36">
        <f>SUMIFS(СВЦЭМ!$C$39:$C$782,СВЦЭМ!$A$39:$A$782,$A51,СВЦЭМ!$B$39:$B$782,Y$47)+'СЕТ СН'!$G$12+СВЦЭМ!$D$10+'СЕТ СН'!$G$5-'СЕТ СН'!$G$20</f>
        <v>3503.6482603200002</v>
      </c>
    </row>
    <row r="52" spans="1:25" ht="15.75" x14ac:dyDescent="0.2">
      <c r="A52" s="35">
        <f t="shared" si="1"/>
        <v>45235</v>
      </c>
      <c r="B52" s="36">
        <f>SUMIFS(СВЦЭМ!$C$39:$C$782,СВЦЭМ!$A$39:$A$782,$A52,СВЦЭМ!$B$39:$B$782,B$47)+'СЕТ СН'!$G$12+СВЦЭМ!$D$10+'СЕТ СН'!$G$5-'СЕТ СН'!$G$20</f>
        <v>3637.6390175500001</v>
      </c>
      <c r="C52" s="36">
        <f>SUMIFS(СВЦЭМ!$C$39:$C$782,СВЦЭМ!$A$39:$A$782,$A52,СВЦЭМ!$B$39:$B$782,C$47)+'СЕТ СН'!$G$12+СВЦЭМ!$D$10+'СЕТ СН'!$G$5-'СЕТ СН'!$G$20</f>
        <v>3680.4321313700002</v>
      </c>
      <c r="D52" s="36">
        <f>SUMIFS(СВЦЭМ!$C$39:$C$782,СВЦЭМ!$A$39:$A$782,$A52,СВЦЭМ!$B$39:$B$782,D$47)+'СЕТ СН'!$G$12+СВЦЭМ!$D$10+'СЕТ СН'!$G$5-'СЕТ СН'!$G$20</f>
        <v>3734.5255587900001</v>
      </c>
      <c r="E52" s="36">
        <f>SUMIFS(СВЦЭМ!$C$39:$C$782,СВЦЭМ!$A$39:$A$782,$A52,СВЦЭМ!$B$39:$B$782,E$47)+'СЕТ СН'!$G$12+СВЦЭМ!$D$10+'СЕТ СН'!$G$5-'СЕТ СН'!$G$20</f>
        <v>3731.03714898</v>
      </c>
      <c r="F52" s="36">
        <f>SUMIFS(СВЦЭМ!$C$39:$C$782,СВЦЭМ!$A$39:$A$782,$A52,СВЦЭМ!$B$39:$B$782,F$47)+'СЕТ СН'!$G$12+СВЦЭМ!$D$10+'СЕТ СН'!$G$5-'СЕТ СН'!$G$20</f>
        <v>3737.7468499699999</v>
      </c>
      <c r="G52" s="36">
        <f>SUMIFS(СВЦЭМ!$C$39:$C$782,СВЦЭМ!$A$39:$A$782,$A52,СВЦЭМ!$B$39:$B$782,G$47)+'СЕТ СН'!$G$12+СВЦЭМ!$D$10+'СЕТ СН'!$G$5-'СЕТ СН'!$G$20</f>
        <v>3737.7035525900001</v>
      </c>
      <c r="H52" s="36">
        <f>SUMIFS(СВЦЭМ!$C$39:$C$782,СВЦЭМ!$A$39:$A$782,$A52,СВЦЭМ!$B$39:$B$782,H$47)+'СЕТ СН'!$G$12+СВЦЭМ!$D$10+'СЕТ СН'!$G$5-'СЕТ СН'!$G$20</f>
        <v>3717.7062072099998</v>
      </c>
      <c r="I52" s="36">
        <f>SUMIFS(СВЦЭМ!$C$39:$C$782,СВЦЭМ!$A$39:$A$782,$A52,СВЦЭМ!$B$39:$B$782,I$47)+'СЕТ СН'!$G$12+СВЦЭМ!$D$10+'СЕТ СН'!$G$5-'СЕТ СН'!$G$20</f>
        <v>3694.2047232700002</v>
      </c>
      <c r="J52" s="36">
        <f>SUMIFS(СВЦЭМ!$C$39:$C$782,СВЦЭМ!$A$39:$A$782,$A52,СВЦЭМ!$B$39:$B$782,J$47)+'СЕТ СН'!$G$12+СВЦЭМ!$D$10+'СЕТ СН'!$G$5-'СЕТ СН'!$G$20</f>
        <v>3643.3429096500004</v>
      </c>
      <c r="K52" s="36">
        <f>SUMIFS(СВЦЭМ!$C$39:$C$782,СВЦЭМ!$A$39:$A$782,$A52,СВЦЭМ!$B$39:$B$782,K$47)+'СЕТ СН'!$G$12+СВЦЭМ!$D$10+'СЕТ СН'!$G$5-'СЕТ СН'!$G$20</f>
        <v>3578.3784440700001</v>
      </c>
      <c r="L52" s="36">
        <f>SUMIFS(СВЦЭМ!$C$39:$C$782,СВЦЭМ!$A$39:$A$782,$A52,СВЦЭМ!$B$39:$B$782,L$47)+'СЕТ СН'!$G$12+СВЦЭМ!$D$10+'СЕТ СН'!$G$5-'СЕТ СН'!$G$20</f>
        <v>3559.2063062300003</v>
      </c>
      <c r="M52" s="36">
        <f>SUMIFS(СВЦЭМ!$C$39:$C$782,СВЦЭМ!$A$39:$A$782,$A52,СВЦЭМ!$B$39:$B$782,M$47)+'СЕТ СН'!$G$12+СВЦЭМ!$D$10+'СЕТ СН'!$G$5-'СЕТ СН'!$G$20</f>
        <v>3562.2409644300001</v>
      </c>
      <c r="N52" s="36">
        <f>SUMIFS(СВЦЭМ!$C$39:$C$782,СВЦЭМ!$A$39:$A$782,$A52,СВЦЭМ!$B$39:$B$782,N$47)+'СЕТ СН'!$G$12+СВЦЭМ!$D$10+'СЕТ СН'!$G$5-'СЕТ СН'!$G$20</f>
        <v>3561.6519558800001</v>
      </c>
      <c r="O52" s="36">
        <f>SUMIFS(СВЦЭМ!$C$39:$C$782,СВЦЭМ!$A$39:$A$782,$A52,СВЦЭМ!$B$39:$B$782,O$47)+'СЕТ СН'!$G$12+СВЦЭМ!$D$10+'СЕТ СН'!$G$5-'СЕТ СН'!$G$20</f>
        <v>3581.1371125000001</v>
      </c>
      <c r="P52" s="36">
        <f>SUMIFS(СВЦЭМ!$C$39:$C$782,СВЦЭМ!$A$39:$A$782,$A52,СВЦЭМ!$B$39:$B$782,P$47)+'СЕТ СН'!$G$12+СВЦЭМ!$D$10+'СЕТ СН'!$G$5-'СЕТ СН'!$G$20</f>
        <v>3599.9182362500001</v>
      </c>
      <c r="Q52" s="36">
        <f>SUMIFS(СВЦЭМ!$C$39:$C$782,СВЦЭМ!$A$39:$A$782,$A52,СВЦЭМ!$B$39:$B$782,Q$47)+'СЕТ СН'!$G$12+СВЦЭМ!$D$10+'СЕТ СН'!$G$5-'СЕТ СН'!$G$20</f>
        <v>3613.5499636100003</v>
      </c>
      <c r="R52" s="36">
        <f>SUMIFS(СВЦЭМ!$C$39:$C$782,СВЦЭМ!$A$39:$A$782,$A52,СВЦЭМ!$B$39:$B$782,R$47)+'СЕТ СН'!$G$12+СВЦЭМ!$D$10+'СЕТ СН'!$G$5-'СЕТ СН'!$G$20</f>
        <v>3604.8176111500002</v>
      </c>
      <c r="S52" s="36">
        <f>SUMIFS(СВЦЭМ!$C$39:$C$782,СВЦЭМ!$A$39:$A$782,$A52,СВЦЭМ!$B$39:$B$782,S$47)+'СЕТ СН'!$G$12+СВЦЭМ!$D$10+'СЕТ СН'!$G$5-'СЕТ СН'!$G$20</f>
        <v>3576.7988913099998</v>
      </c>
      <c r="T52" s="36">
        <f>SUMIFS(СВЦЭМ!$C$39:$C$782,СВЦЭМ!$A$39:$A$782,$A52,СВЦЭМ!$B$39:$B$782,T$47)+'СЕТ СН'!$G$12+СВЦЭМ!$D$10+'СЕТ СН'!$G$5-'СЕТ СН'!$G$20</f>
        <v>3515.4116150600003</v>
      </c>
      <c r="U52" s="36">
        <f>SUMIFS(СВЦЭМ!$C$39:$C$782,СВЦЭМ!$A$39:$A$782,$A52,СВЦЭМ!$B$39:$B$782,U$47)+'СЕТ СН'!$G$12+СВЦЭМ!$D$10+'СЕТ СН'!$G$5-'СЕТ СН'!$G$20</f>
        <v>3507.4966758300002</v>
      </c>
      <c r="V52" s="36">
        <f>SUMIFS(СВЦЭМ!$C$39:$C$782,СВЦЭМ!$A$39:$A$782,$A52,СВЦЭМ!$B$39:$B$782,V$47)+'СЕТ СН'!$G$12+СВЦЭМ!$D$10+'СЕТ СН'!$G$5-'СЕТ СН'!$G$20</f>
        <v>3523.8961324100001</v>
      </c>
      <c r="W52" s="36">
        <f>SUMIFS(СВЦЭМ!$C$39:$C$782,СВЦЭМ!$A$39:$A$782,$A52,СВЦЭМ!$B$39:$B$782,W$47)+'СЕТ СН'!$G$12+СВЦЭМ!$D$10+'СЕТ СН'!$G$5-'СЕТ СН'!$G$20</f>
        <v>3539.3417394100002</v>
      </c>
      <c r="X52" s="36">
        <f>SUMIFS(СВЦЭМ!$C$39:$C$782,СВЦЭМ!$A$39:$A$782,$A52,СВЦЭМ!$B$39:$B$782,X$47)+'СЕТ СН'!$G$12+СВЦЭМ!$D$10+'СЕТ СН'!$G$5-'СЕТ СН'!$G$20</f>
        <v>3578.5506954800003</v>
      </c>
      <c r="Y52" s="36">
        <f>SUMIFS(СВЦЭМ!$C$39:$C$782,СВЦЭМ!$A$39:$A$782,$A52,СВЦЭМ!$B$39:$B$782,Y$47)+'СЕТ СН'!$G$12+СВЦЭМ!$D$10+'СЕТ СН'!$G$5-'СЕТ СН'!$G$20</f>
        <v>3631.0578908400003</v>
      </c>
    </row>
    <row r="53" spans="1:25" ht="15.75" x14ac:dyDescent="0.2">
      <c r="A53" s="35">
        <f t="shared" si="1"/>
        <v>45236</v>
      </c>
      <c r="B53" s="36">
        <f>SUMIFS(СВЦЭМ!$C$39:$C$782,СВЦЭМ!$A$39:$A$782,$A53,СВЦЭМ!$B$39:$B$782,B$47)+'СЕТ СН'!$G$12+СВЦЭМ!$D$10+'СЕТ СН'!$G$5-'СЕТ СН'!$G$20</f>
        <v>3554.5158257600001</v>
      </c>
      <c r="C53" s="36">
        <f>SUMIFS(СВЦЭМ!$C$39:$C$782,СВЦЭМ!$A$39:$A$782,$A53,СВЦЭМ!$B$39:$B$782,C$47)+'СЕТ СН'!$G$12+СВЦЭМ!$D$10+'СЕТ СН'!$G$5-'СЕТ СН'!$G$20</f>
        <v>3599.23436937</v>
      </c>
      <c r="D53" s="36">
        <f>SUMIFS(СВЦЭМ!$C$39:$C$782,СВЦЭМ!$A$39:$A$782,$A53,СВЦЭМ!$B$39:$B$782,D$47)+'СЕТ СН'!$G$12+СВЦЭМ!$D$10+'СЕТ СН'!$G$5-'СЕТ СН'!$G$20</f>
        <v>3617.50629093</v>
      </c>
      <c r="E53" s="36">
        <f>SUMIFS(СВЦЭМ!$C$39:$C$782,СВЦЭМ!$A$39:$A$782,$A53,СВЦЭМ!$B$39:$B$782,E$47)+'СЕТ СН'!$G$12+СВЦЭМ!$D$10+'СЕТ СН'!$G$5-'СЕТ СН'!$G$20</f>
        <v>3633.27675043</v>
      </c>
      <c r="F53" s="36">
        <f>SUMIFS(СВЦЭМ!$C$39:$C$782,СВЦЭМ!$A$39:$A$782,$A53,СВЦЭМ!$B$39:$B$782,F$47)+'СЕТ СН'!$G$12+СВЦЭМ!$D$10+'СЕТ СН'!$G$5-'СЕТ СН'!$G$20</f>
        <v>3632.3115114100001</v>
      </c>
      <c r="G53" s="36">
        <f>SUMIFS(СВЦЭМ!$C$39:$C$782,СВЦЭМ!$A$39:$A$782,$A53,СВЦЭМ!$B$39:$B$782,G$47)+'СЕТ СН'!$G$12+СВЦЭМ!$D$10+'СЕТ СН'!$G$5-'СЕТ СН'!$G$20</f>
        <v>3622.1365252599999</v>
      </c>
      <c r="H53" s="36">
        <f>SUMIFS(СВЦЭМ!$C$39:$C$782,СВЦЭМ!$A$39:$A$782,$A53,СВЦЭМ!$B$39:$B$782,H$47)+'СЕТ СН'!$G$12+СВЦЭМ!$D$10+'СЕТ СН'!$G$5-'СЕТ СН'!$G$20</f>
        <v>3619.2689787700001</v>
      </c>
      <c r="I53" s="36">
        <f>SUMIFS(СВЦЭМ!$C$39:$C$782,СВЦЭМ!$A$39:$A$782,$A53,СВЦЭМ!$B$39:$B$782,I$47)+'СЕТ СН'!$G$12+СВЦЭМ!$D$10+'СЕТ СН'!$G$5-'СЕТ СН'!$G$20</f>
        <v>3586.4217413200004</v>
      </c>
      <c r="J53" s="36">
        <f>SUMIFS(СВЦЭМ!$C$39:$C$782,СВЦЭМ!$A$39:$A$782,$A53,СВЦЭМ!$B$39:$B$782,J$47)+'СЕТ СН'!$G$12+СВЦЭМ!$D$10+'СЕТ СН'!$G$5-'СЕТ СН'!$G$20</f>
        <v>3542.3933334600001</v>
      </c>
      <c r="K53" s="36">
        <f>SUMIFS(СВЦЭМ!$C$39:$C$782,СВЦЭМ!$A$39:$A$782,$A53,СВЦЭМ!$B$39:$B$782,K$47)+'СЕТ СН'!$G$12+СВЦЭМ!$D$10+'СЕТ СН'!$G$5-'СЕТ СН'!$G$20</f>
        <v>3474.0329055500001</v>
      </c>
      <c r="L53" s="36">
        <f>SUMIFS(СВЦЭМ!$C$39:$C$782,СВЦЭМ!$A$39:$A$782,$A53,СВЦЭМ!$B$39:$B$782,L$47)+'СЕТ СН'!$G$12+СВЦЭМ!$D$10+'СЕТ СН'!$G$5-'СЕТ СН'!$G$20</f>
        <v>3445.6982889000001</v>
      </c>
      <c r="M53" s="36">
        <f>SUMIFS(СВЦЭМ!$C$39:$C$782,СВЦЭМ!$A$39:$A$782,$A53,СВЦЭМ!$B$39:$B$782,M$47)+'СЕТ СН'!$G$12+СВЦЭМ!$D$10+'СЕТ СН'!$G$5-'СЕТ СН'!$G$20</f>
        <v>3443.9646873900001</v>
      </c>
      <c r="N53" s="36">
        <f>SUMIFS(СВЦЭМ!$C$39:$C$782,СВЦЭМ!$A$39:$A$782,$A53,СВЦЭМ!$B$39:$B$782,N$47)+'СЕТ СН'!$G$12+СВЦЭМ!$D$10+'СЕТ СН'!$G$5-'СЕТ СН'!$G$20</f>
        <v>3449.3294220300004</v>
      </c>
      <c r="O53" s="36">
        <f>SUMIFS(СВЦЭМ!$C$39:$C$782,СВЦЭМ!$A$39:$A$782,$A53,СВЦЭМ!$B$39:$B$782,O$47)+'СЕТ СН'!$G$12+СВЦЭМ!$D$10+'СЕТ СН'!$G$5-'СЕТ СН'!$G$20</f>
        <v>3470.1006332799998</v>
      </c>
      <c r="P53" s="36">
        <f>SUMIFS(СВЦЭМ!$C$39:$C$782,СВЦЭМ!$A$39:$A$782,$A53,СВЦЭМ!$B$39:$B$782,P$47)+'СЕТ СН'!$G$12+СВЦЭМ!$D$10+'СЕТ СН'!$G$5-'СЕТ СН'!$G$20</f>
        <v>3475.6151514499998</v>
      </c>
      <c r="Q53" s="36">
        <f>SUMIFS(СВЦЭМ!$C$39:$C$782,СВЦЭМ!$A$39:$A$782,$A53,СВЦЭМ!$B$39:$B$782,Q$47)+'СЕТ СН'!$G$12+СВЦЭМ!$D$10+'СЕТ СН'!$G$5-'СЕТ СН'!$G$20</f>
        <v>3488.0605309399998</v>
      </c>
      <c r="R53" s="36">
        <f>SUMIFS(СВЦЭМ!$C$39:$C$782,СВЦЭМ!$A$39:$A$782,$A53,СВЦЭМ!$B$39:$B$782,R$47)+'СЕТ СН'!$G$12+СВЦЭМ!$D$10+'СЕТ СН'!$G$5-'СЕТ СН'!$G$20</f>
        <v>3477.2752016900004</v>
      </c>
      <c r="S53" s="36">
        <f>SUMIFS(СВЦЭМ!$C$39:$C$782,СВЦЭМ!$A$39:$A$782,$A53,СВЦЭМ!$B$39:$B$782,S$47)+'СЕТ СН'!$G$12+СВЦЭМ!$D$10+'СЕТ СН'!$G$5-'СЕТ СН'!$G$20</f>
        <v>3449.51562513</v>
      </c>
      <c r="T53" s="36">
        <f>SUMIFS(СВЦЭМ!$C$39:$C$782,СВЦЭМ!$A$39:$A$782,$A53,СВЦЭМ!$B$39:$B$782,T$47)+'СЕТ СН'!$G$12+СВЦЭМ!$D$10+'СЕТ СН'!$G$5-'СЕТ СН'!$G$20</f>
        <v>3382.7914987100003</v>
      </c>
      <c r="U53" s="36">
        <f>SUMIFS(СВЦЭМ!$C$39:$C$782,СВЦЭМ!$A$39:$A$782,$A53,СВЦЭМ!$B$39:$B$782,U$47)+'СЕТ СН'!$G$12+СВЦЭМ!$D$10+'СЕТ СН'!$G$5-'СЕТ СН'!$G$20</f>
        <v>3367.8134774199998</v>
      </c>
      <c r="V53" s="36">
        <f>SUMIFS(СВЦЭМ!$C$39:$C$782,СВЦЭМ!$A$39:$A$782,$A53,СВЦЭМ!$B$39:$B$782,V$47)+'СЕТ СН'!$G$12+СВЦЭМ!$D$10+'СЕТ СН'!$G$5-'СЕТ СН'!$G$20</f>
        <v>3397.0206126100002</v>
      </c>
      <c r="W53" s="36">
        <f>SUMIFS(СВЦЭМ!$C$39:$C$782,СВЦЭМ!$A$39:$A$782,$A53,СВЦЭМ!$B$39:$B$782,W$47)+'СЕТ СН'!$G$12+СВЦЭМ!$D$10+'СЕТ СН'!$G$5-'СЕТ СН'!$G$20</f>
        <v>3419.4379132499998</v>
      </c>
      <c r="X53" s="36">
        <f>SUMIFS(СВЦЭМ!$C$39:$C$782,СВЦЭМ!$A$39:$A$782,$A53,СВЦЭМ!$B$39:$B$782,X$47)+'СЕТ СН'!$G$12+СВЦЭМ!$D$10+'СЕТ СН'!$G$5-'СЕТ СН'!$G$20</f>
        <v>3457.9966399200002</v>
      </c>
      <c r="Y53" s="36">
        <f>SUMIFS(СВЦЭМ!$C$39:$C$782,СВЦЭМ!$A$39:$A$782,$A53,СВЦЭМ!$B$39:$B$782,Y$47)+'СЕТ СН'!$G$12+СВЦЭМ!$D$10+'СЕТ СН'!$G$5-'СЕТ СН'!$G$20</f>
        <v>3499.4606225100001</v>
      </c>
    </row>
    <row r="54" spans="1:25" ht="15.75" x14ac:dyDescent="0.2">
      <c r="A54" s="35">
        <f t="shared" si="1"/>
        <v>45237</v>
      </c>
      <c r="B54" s="36">
        <f>SUMIFS(СВЦЭМ!$C$39:$C$782,СВЦЭМ!$A$39:$A$782,$A54,СВЦЭМ!$B$39:$B$782,B$47)+'СЕТ СН'!$G$12+СВЦЭМ!$D$10+'СЕТ СН'!$G$5-'СЕТ СН'!$G$20</f>
        <v>3510.49356235</v>
      </c>
      <c r="C54" s="36">
        <f>SUMIFS(СВЦЭМ!$C$39:$C$782,СВЦЭМ!$A$39:$A$782,$A54,СВЦЭМ!$B$39:$B$782,C$47)+'СЕТ СН'!$G$12+СВЦЭМ!$D$10+'СЕТ СН'!$G$5-'СЕТ СН'!$G$20</f>
        <v>3555.9302034700004</v>
      </c>
      <c r="D54" s="36">
        <f>SUMIFS(СВЦЭМ!$C$39:$C$782,СВЦЭМ!$A$39:$A$782,$A54,СВЦЭМ!$B$39:$B$782,D$47)+'СЕТ СН'!$G$12+СВЦЭМ!$D$10+'СЕТ СН'!$G$5-'СЕТ СН'!$G$20</f>
        <v>3609.6924169800004</v>
      </c>
      <c r="E54" s="36">
        <f>SUMIFS(СВЦЭМ!$C$39:$C$782,СВЦЭМ!$A$39:$A$782,$A54,СВЦЭМ!$B$39:$B$782,E$47)+'СЕТ СН'!$G$12+СВЦЭМ!$D$10+'СЕТ СН'!$G$5-'СЕТ СН'!$G$20</f>
        <v>3598.9537495900004</v>
      </c>
      <c r="F54" s="36">
        <f>SUMIFS(СВЦЭМ!$C$39:$C$782,СВЦЭМ!$A$39:$A$782,$A54,СВЦЭМ!$B$39:$B$782,F$47)+'СЕТ СН'!$G$12+СВЦЭМ!$D$10+'СЕТ СН'!$G$5-'СЕТ СН'!$G$20</f>
        <v>3599.0343339400001</v>
      </c>
      <c r="G54" s="36">
        <f>SUMIFS(СВЦЭМ!$C$39:$C$782,СВЦЭМ!$A$39:$A$782,$A54,СВЦЭМ!$B$39:$B$782,G$47)+'СЕТ СН'!$G$12+СВЦЭМ!$D$10+'СЕТ СН'!$G$5-'СЕТ СН'!$G$20</f>
        <v>3585.2001578300001</v>
      </c>
      <c r="H54" s="36">
        <f>SUMIFS(СВЦЭМ!$C$39:$C$782,СВЦЭМ!$A$39:$A$782,$A54,СВЦЭМ!$B$39:$B$782,H$47)+'СЕТ СН'!$G$12+СВЦЭМ!$D$10+'СЕТ СН'!$G$5-'СЕТ СН'!$G$20</f>
        <v>3579.3701936400003</v>
      </c>
      <c r="I54" s="36">
        <f>SUMIFS(СВЦЭМ!$C$39:$C$782,СВЦЭМ!$A$39:$A$782,$A54,СВЦЭМ!$B$39:$B$782,I$47)+'СЕТ СН'!$G$12+СВЦЭМ!$D$10+'СЕТ СН'!$G$5-'СЕТ СН'!$G$20</f>
        <v>3537.7521009900001</v>
      </c>
      <c r="J54" s="36">
        <f>SUMIFS(СВЦЭМ!$C$39:$C$782,СВЦЭМ!$A$39:$A$782,$A54,СВЦЭМ!$B$39:$B$782,J$47)+'СЕТ СН'!$G$12+СВЦЭМ!$D$10+'СЕТ СН'!$G$5-'СЕТ СН'!$G$20</f>
        <v>3495.4968804500004</v>
      </c>
      <c r="K54" s="36">
        <f>SUMIFS(СВЦЭМ!$C$39:$C$782,СВЦЭМ!$A$39:$A$782,$A54,СВЦЭМ!$B$39:$B$782,K$47)+'СЕТ СН'!$G$12+СВЦЭМ!$D$10+'СЕТ СН'!$G$5-'СЕТ СН'!$G$20</f>
        <v>3480.0919143199999</v>
      </c>
      <c r="L54" s="36">
        <f>SUMIFS(СВЦЭМ!$C$39:$C$782,СВЦЭМ!$A$39:$A$782,$A54,СВЦЭМ!$B$39:$B$782,L$47)+'СЕТ СН'!$G$12+СВЦЭМ!$D$10+'СЕТ СН'!$G$5-'СЕТ СН'!$G$20</f>
        <v>3446.7523024500001</v>
      </c>
      <c r="M54" s="36">
        <f>SUMIFS(СВЦЭМ!$C$39:$C$782,СВЦЭМ!$A$39:$A$782,$A54,СВЦЭМ!$B$39:$B$782,M$47)+'СЕТ СН'!$G$12+СВЦЭМ!$D$10+'СЕТ СН'!$G$5-'СЕТ СН'!$G$20</f>
        <v>3454.78237051</v>
      </c>
      <c r="N54" s="36">
        <f>SUMIFS(СВЦЭМ!$C$39:$C$782,СВЦЭМ!$A$39:$A$782,$A54,СВЦЭМ!$B$39:$B$782,N$47)+'СЕТ СН'!$G$12+СВЦЭМ!$D$10+'СЕТ СН'!$G$5-'СЕТ СН'!$G$20</f>
        <v>3470.7117771200001</v>
      </c>
      <c r="O54" s="36">
        <f>SUMIFS(СВЦЭМ!$C$39:$C$782,СВЦЭМ!$A$39:$A$782,$A54,СВЦЭМ!$B$39:$B$782,O$47)+'СЕТ СН'!$G$12+СВЦЭМ!$D$10+'СЕТ СН'!$G$5-'СЕТ СН'!$G$20</f>
        <v>3488.4822102200001</v>
      </c>
      <c r="P54" s="36">
        <f>SUMIFS(СВЦЭМ!$C$39:$C$782,СВЦЭМ!$A$39:$A$782,$A54,СВЦЭМ!$B$39:$B$782,P$47)+'СЕТ СН'!$G$12+СВЦЭМ!$D$10+'СЕТ СН'!$G$5-'СЕТ СН'!$G$20</f>
        <v>3488.5105125700002</v>
      </c>
      <c r="Q54" s="36">
        <f>SUMIFS(СВЦЭМ!$C$39:$C$782,СВЦЭМ!$A$39:$A$782,$A54,СВЦЭМ!$B$39:$B$782,Q$47)+'СЕТ СН'!$G$12+СВЦЭМ!$D$10+'СЕТ СН'!$G$5-'СЕТ СН'!$G$20</f>
        <v>3504.1695145000003</v>
      </c>
      <c r="R54" s="36">
        <f>SUMIFS(СВЦЭМ!$C$39:$C$782,СВЦЭМ!$A$39:$A$782,$A54,СВЦЭМ!$B$39:$B$782,R$47)+'СЕТ СН'!$G$12+СВЦЭМ!$D$10+'СЕТ СН'!$G$5-'СЕТ СН'!$G$20</f>
        <v>3493.9835598600002</v>
      </c>
      <c r="S54" s="36">
        <f>SUMIFS(СВЦЭМ!$C$39:$C$782,СВЦЭМ!$A$39:$A$782,$A54,СВЦЭМ!$B$39:$B$782,S$47)+'СЕТ СН'!$G$12+СВЦЭМ!$D$10+'СЕТ СН'!$G$5-'СЕТ СН'!$G$20</f>
        <v>3470.000235</v>
      </c>
      <c r="T54" s="36">
        <f>SUMIFS(СВЦЭМ!$C$39:$C$782,СВЦЭМ!$A$39:$A$782,$A54,СВЦЭМ!$B$39:$B$782,T$47)+'СЕТ СН'!$G$12+СВЦЭМ!$D$10+'СЕТ СН'!$G$5-'СЕТ СН'!$G$20</f>
        <v>3420.3081378200004</v>
      </c>
      <c r="U54" s="36">
        <f>SUMIFS(СВЦЭМ!$C$39:$C$782,СВЦЭМ!$A$39:$A$782,$A54,СВЦЭМ!$B$39:$B$782,U$47)+'СЕТ СН'!$G$12+СВЦЭМ!$D$10+'СЕТ СН'!$G$5-'СЕТ СН'!$G$20</f>
        <v>3413.3336053100002</v>
      </c>
      <c r="V54" s="36">
        <f>SUMIFS(СВЦЭМ!$C$39:$C$782,СВЦЭМ!$A$39:$A$782,$A54,СВЦЭМ!$B$39:$B$782,V$47)+'СЕТ СН'!$G$12+СВЦЭМ!$D$10+'СЕТ СН'!$G$5-'СЕТ СН'!$G$20</f>
        <v>3426.5175975299999</v>
      </c>
      <c r="W54" s="36">
        <f>SUMIFS(СВЦЭМ!$C$39:$C$782,СВЦЭМ!$A$39:$A$782,$A54,СВЦЭМ!$B$39:$B$782,W$47)+'СЕТ СН'!$G$12+СВЦЭМ!$D$10+'СЕТ СН'!$G$5-'СЕТ СН'!$G$20</f>
        <v>3443.5066883300001</v>
      </c>
      <c r="X54" s="36">
        <f>SUMIFS(СВЦЭМ!$C$39:$C$782,СВЦЭМ!$A$39:$A$782,$A54,СВЦЭМ!$B$39:$B$782,X$47)+'СЕТ СН'!$G$12+СВЦЭМ!$D$10+'СЕТ СН'!$G$5-'СЕТ СН'!$G$20</f>
        <v>3497.4215357200001</v>
      </c>
      <c r="Y54" s="36">
        <f>SUMIFS(СВЦЭМ!$C$39:$C$782,СВЦЭМ!$A$39:$A$782,$A54,СВЦЭМ!$B$39:$B$782,Y$47)+'СЕТ СН'!$G$12+СВЦЭМ!$D$10+'СЕТ СН'!$G$5-'СЕТ СН'!$G$20</f>
        <v>3535.09227663</v>
      </c>
    </row>
    <row r="55" spans="1:25" ht="15.75" x14ac:dyDescent="0.2">
      <c r="A55" s="35">
        <f t="shared" si="1"/>
        <v>45238</v>
      </c>
      <c r="B55" s="36">
        <f>SUMIFS(СВЦЭМ!$C$39:$C$782,СВЦЭМ!$A$39:$A$782,$A55,СВЦЭМ!$B$39:$B$782,B$47)+'СЕТ СН'!$G$12+СВЦЭМ!$D$10+'СЕТ СН'!$G$5-'СЕТ СН'!$G$20</f>
        <v>3553.60138818</v>
      </c>
      <c r="C55" s="36">
        <f>SUMIFS(СВЦЭМ!$C$39:$C$782,СВЦЭМ!$A$39:$A$782,$A55,СВЦЭМ!$B$39:$B$782,C$47)+'СЕТ СН'!$G$12+СВЦЭМ!$D$10+'СЕТ СН'!$G$5-'СЕТ СН'!$G$20</f>
        <v>3635.9210790500001</v>
      </c>
      <c r="D55" s="36">
        <f>SUMIFS(СВЦЭМ!$C$39:$C$782,СВЦЭМ!$A$39:$A$782,$A55,СВЦЭМ!$B$39:$B$782,D$47)+'СЕТ СН'!$G$12+СВЦЭМ!$D$10+'СЕТ СН'!$G$5-'СЕТ СН'!$G$20</f>
        <v>3707.5398991299999</v>
      </c>
      <c r="E55" s="36">
        <f>SUMIFS(СВЦЭМ!$C$39:$C$782,СВЦЭМ!$A$39:$A$782,$A55,СВЦЭМ!$B$39:$B$782,E$47)+'СЕТ СН'!$G$12+СВЦЭМ!$D$10+'СЕТ СН'!$G$5-'СЕТ СН'!$G$20</f>
        <v>3720.9015813599999</v>
      </c>
      <c r="F55" s="36">
        <f>SUMIFS(СВЦЭМ!$C$39:$C$782,СВЦЭМ!$A$39:$A$782,$A55,СВЦЭМ!$B$39:$B$782,F$47)+'СЕТ СН'!$G$12+СВЦЭМ!$D$10+'СЕТ СН'!$G$5-'СЕТ СН'!$G$20</f>
        <v>3731.68954252</v>
      </c>
      <c r="G55" s="36">
        <f>SUMIFS(СВЦЭМ!$C$39:$C$782,СВЦЭМ!$A$39:$A$782,$A55,СВЦЭМ!$B$39:$B$782,G$47)+'СЕТ СН'!$G$12+СВЦЭМ!$D$10+'СЕТ СН'!$G$5-'СЕТ СН'!$G$20</f>
        <v>3718.4059952300004</v>
      </c>
      <c r="H55" s="36">
        <f>SUMIFS(СВЦЭМ!$C$39:$C$782,СВЦЭМ!$A$39:$A$782,$A55,СВЦЭМ!$B$39:$B$782,H$47)+'СЕТ СН'!$G$12+СВЦЭМ!$D$10+'СЕТ СН'!$G$5-'СЕТ СН'!$G$20</f>
        <v>3667.0370950000001</v>
      </c>
      <c r="I55" s="36">
        <f>SUMIFS(СВЦЭМ!$C$39:$C$782,СВЦЭМ!$A$39:$A$782,$A55,СВЦЭМ!$B$39:$B$782,I$47)+'СЕТ СН'!$G$12+СВЦЭМ!$D$10+'СЕТ СН'!$G$5-'СЕТ СН'!$G$20</f>
        <v>3698.4749649599999</v>
      </c>
      <c r="J55" s="36">
        <f>SUMIFS(СВЦЭМ!$C$39:$C$782,СВЦЭМ!$A$39:$A$782,$A55,СВЦЭМ!$B$39:$B$782,J$47)+'СЕТ СН'!$G$12+СВЦЭМ!$D$10+'СЕТ СН'!$G$5-'СЕТ СН'!$G$20</f>
        <v>3668.9078903600002</v>
      </c>
      <c r="K55" s="36">
        <f>SUMIFS(СВЦЭМ!$C$39:$C$782,СВЦЭМ!$A$39:$A$782,$A55,СВЦЭМ!$B$39:$B$782,K$47)+'СЕТ СН'!$G$12+СВЦЭМ!$D$10+'СЕТ СН'!$G$5-'СЕТ СН'!$G$20</f>
        <v>3626.4840101300001</v>
      </c>
      <c r="L55" s="36">
        <f>SUMIFS(СВЦЭМ!$C$39:$C$782,СВЦЭМ!$A$39:$A$782,$A55,СВЦЭМ!$B$39:$B$782,L$47)+'СЕТ СН'!$G$12+СВЦЭМ!$D$10+'СЕТ СН'!$G$5-'СЕТ СН'!$G$20</f>
        <v>3607.0905727500003</v>
      </c>
      <c r="M55" s="36">
        <f>SUMIFS(СВЦЭМ!$C$39:$C$782,СВЦЭМ!$A$39:$A$782,$A55,СВЦЭМ!$B$39:$B$782,M$47)+'СЕТ СН'!$G$12+СВЦЭМ!$D$10+'СЕТ СН'!$G$5-'СЕТ СН'!$G$20</f>
        <v>3604.5367860599999</v>
      </c>
      <c r="N55" s="36">
        <f>SUMIFS(СВЦЭМ!$C$39:$C$782,СВЦЭМ!$A$39:$A$782,$A55,СВЦЭМ!$B$39:$B$782,N$47)+'СЕТ СН'!$G$12+СВЦЭМ!$D$10+'СЕТ СН'!$G$5-'СЕТ СН'!$G$20</f>
        <v>3583.0361519899998</v>
      </c>
      <c r="O55" s="36">
        <f>SUMIFS(СВЦЭМ!$C$39:$C$782,СВЦЭМ!$A$39:$A$782,$A55,СВЦЭМ!$B$39:$B$782,O$47)+'СЕТ СН'!$G$12+СВЦЭМ!$D$10+'СЕТ СН'!$G$5-'СЕТ СН'!$G$20</f>
        <v>3599.1838379999999</v>
      </c>
      <c r="P55" s="36">
        <f>SUMIFS(СВЦЭМ!$C$39:$C$782,СВЦЭМ!$A$39:$A$782,$A55,СВЦЭМ!$B$39:$B$782,P$47)+'СЕТ СН'!$G$12+СВЦЭМ!$D$10+'СЕТ СН'!$G$5-'СЕТ СН'!$G$20</f>
        <v>3644.3990975400002</v>
      </c>
      <c r="Q55" s="36">
        <f>SUMIFS(СВЦЭМ!$C$39:$C$782,СВЦЭМ!$A$39:$A$782,$A55,СВЦЭМ!$B$39:$B$782,Q$47)+'СЕТ СН'!$G$12+СВЦЭМ!$D$10+'СЕТ СН'!$G$5-'СЕТ СН'!$G$20</f>
        <v>3634.3291734000004</v>
      </c>
      <c r="R55" s="36">
        <f>SUMIFS(СВЦЭМ!$C$39:$C$782,СВЦЭМ!$A$39:$A$782,$A55,СВЦЭМ!$B$39:$B$782,R$47)+'СЕТ СН'!$G$12+СВЦЭМ!$D$10+'СЕТ СН'!$G$5-'СЕТ СН'!$G$20</f>
        <v>3632.77089974</v>
      </c>
      <c r="S55" s="36">
        <f>SUMIFS(СВЦЭМ!$C$39:$C$782,СВЦЭМ!$A$39:$A$782,$A55,СВЦЭМ!$B$39:$B$782,S$47)+'СЕТ СН'!$G$12+СВЦЭМ!$D$10+'СЕТ СН'!$G$5-'СЕТ СН'!$G$20</f>
        <v>3617.9112814199998</v>
      </c>
      <c r="T55" s="36">
        <f>SUMIFS(СВЦЭМ!$C$39:$C$782,СВЦЭМ!$A$39:$A$782,$A55,СВЦЭМ!$B$39:$B$782,T$47)+'СЕТ СН'!$G$12+СВЦЭМ!$D$10+'СЕТ СН'!$G$5-'СЕТ СН'!$G$20</f>
        <v>3565.2466246200001</v>
      </c>
      <c r="U55" s="36">
        <f>SUMIFS(СВЦЭМ!$C$39:$C$782,СВЦЭМ!$A$39:$A$782,$A55,СВЦЭМ!$B$39:$B$782,U$47)+'СЕТ СН'!$G$12+СВЦЭМ!$D$10+'СЕТ СН'!$G$5-'СЕТ СН'!$G$20</f>
        <v>3564.1802767300001</v>
      </c>
      <c r="V55" s="36">
        <f>SUMIFS(СВЦЭМ!$C$39:$C$782,СВЦЭМ!$A$39:$A$782,$A55,СВЦЭМ!$B$39:$B$782,V$47)+'СЕТ СН'!$G$12+СВЦЭМ!$D$10+'СЕТ СН'!$G$5-'СЕТ СН'!$G$20</f>
        <v>3588.9449401800002</v>
      </c>
      <c r="W55" s="36">
        <f>SUMIFS(СВЦЭМ!$C$39:$C$782,СВЦЭМ!$A$39:$A$782,$A55,СВЦЭМ!$B$39:$B$782,W$47)+'СЕТ СН'!$G$12+СВЦЭМ!$D$10+'СЕТ СН'!$G$5-'СЕТ СН'!$G$20</f>
        <v>3590.7160236500004</v>
      </c>
      <c r="X55" s="36">
        <f>SUMIFS(СВЦЭМ!$C$39:$C$782,СВЦЭМ!$A$39:$A$782,$A55,СВЦЭМ!$B$39:$B$782,X$47)+'СЕТ СН'!$G$12+СВЦЭМ!$D$10+'СЕТ СН'!$G$5-'СЕТ СН'!$G$20</f>
        <v>3628.9080363000003</v>
      </c>
      <c r="Y55" s="36">
        <f>SUMIFS(СВЦЭМ!$C$39:$C$782,СВЦЭМ!$A$39:$A$782,$A55,СВЦЭМ!$B$39:$B$782,Y$47)+'СЕТ СН'!$G$12+СВЦЭМ!$D$10+'СЕТ СН'!$G$5-'СЕТ СН'!$G$20</f>
        <v>3664.1917856</v>
      </c>
    </row>
    <row r="56" spans="1:25" ht="15.75" x14ac:dyDescent="0.2">
      <c r="A56" s="35">
        <f t="shared" si="1"/>
        <v>45239</v>
      </c>
      <c r="B56" s="36">
        <f>SUMIFS(СВЦЭМ!$C$39:$C$782,СВЦЭМ!$A$39:$A$782,$A56,СВЦЭМ!$B$39:$B$782,B$47)+'СЕТ СН'!$G$12+СВЦЭМ!$D$10+'СЕТ СН'!$G$5-'СЕТ СН'!$G$20</f>
        <v>3643.8139525300003</v>
      </c>
      <c r="C56" s="36">
        <f>SUMIFS(СВЦЭМ!$C$39:$C$782,СВЦЭМ!$A$39:$A$782,$A56,СВЦЭМ!$B$39:$B$782,C$47)+'СЕТ СН'!$G$12+СВЦЭМ!$D$10+'СЕТ СН'!$G$5-'СЕТ СН'!$G$20</f>
        <v>3661.7756058700002</v>
      </c>
      <c r="D56" s="36">
        <f>SUMIFS(СВЦЭМ!$C$39:$C$782,СВЦЭМ!$A$39:$A$782,$A56,СВЦЭМ!$B$39:$B$782,D$47)+'СЕТ СН'!$G$12+СВЦЭМ!$D$10+'СЕТ СН'!$G$5-'СЕТ СН'!$G$20</f>
        <v>3761.2552130000004</v>
      </c>
      <c r="E56" s="36">
        <f>SUMIFS(СВЦЭМ!$C$39:$C$782,СВЦЭМ!$A$39:$A$782,$A56,СВЦЭМ!$B$39:$B$782,E$47)+'СЕТ СН'!$G$12+СВЦЭМ!$D$10+'СЕТ СН'!$G$5-'СЕТ СН'!$G$20</f>
        <v>3807.7686096799998</v>
      </c>
      <c r="F56" s="36">
        <f>SUMIFS(СВЦЭМ!$C$39:$C$782,СВЦЭМ!$A$39:$A$782,$A56,СВЦЭМ!$B$39:$B$782,F$47)+'СЕТ СН'!$G$12+СВЦЭМ!$D$10+'СЕТ СН'!$G$5-'СЕТ СН'!$G$20</f>
        <v>3822.36258335</v>
      </c>
      <c r="G56" s="36">
        <f>SUMIFS(СВЦЭМ!$C$39:$C$782,СВЦЭМ!$A$39:$A$782,$A56,СВЦЭМ!$B$39:$B$782,G$47)+'СЕТ СН'!$G$12+СВЦЭМ!$D$10+'СЕТ СН'!$G$5-'СЕТ СН'!$G$20</f>
        <v>3794.2391479500002</v>
      </c>
      <c r="H56" s="36">
        <f>SUMIFS(СВЦЭМ!$C$39:$C$782,СВЦЭМ!$A$39:$A$782,$A56,СВЦЭМ!$B$39:$B$782,H$47)+'СЕТ СН'!$G$12+СВЦЭМ!$D$10+'СЕТ СН'!$G$5-'СЕТ СН'!$G$20</f>
        <v>3733.92968969</v>
      </c>
      <c r="I56" s="36">
        <f>SUMIFS(СВЦЭМ!$C$39:$C$782,СВЦЭМ!$A$39:$A$782,$A56,СВЦЭМ!$B$39:$B$782,I$47)+'СЕТ СН'!$G$12+СВЦЭМ!$D$10+'СЕТ СН'!$G$5-'СЕТ СН'!$G$20</f>
        <v>3695.6136017999997</v>
      </c>
      <c r="J56" s="36">
        <f>SUMIFS(СВЦЭМ!$C$39:$C$782,СВЦЭМ!$A$39:$A$782,$A56,СВЦЭМ!$B$39:$B$782,J$47)+'СЕТ СН'!$G$12+СВЦЭМ!$D$10+'СЕТ СН'!$G$5-'СЕТ СН'!$G$20</f>
        <v>3676.6679323799999</v>
      </c>
      <c r="K56" s="36">
        <f>SUMIFS(СВЦЭМ!$C$39:$C$782,СВЦЭМ!$A$39:$A$782,$A56,СВЦЭМ!$B$39:$B$782,K$47)+'СЕТ СН'!$G$12+СВЦЭМ!$D$10+'СЕТ СН'!$G$5-'СЕТ СН'!$G$20</f>
        <v>3644.0281276000001</v>
      </c>
      <c r="L56" s="36">
        <f>SUMIFS(СВЦЭМ!$C$39:$C$782,СВЦЭМ!$A$39:$A$782,$A56,СВЦЭМ!$B$39:$B$782,L$47)+'СЕТ СН'!$G$12+СВЦЭМ!$D$10+'СЕТ СН'!$G$5-'СЕТ СН'!$G$20</f>
        <v>3636.88048488</v>
      </c>
      <c r="M56" s="36">
        <f>SUMIFS(СВЦЭМ!$C$39:$C$782,СВЦЭМ!$A$39:$A$782,$A56,СВЦЭМ!$B$39:$B$782,M$47)+'СЕТ СН'!$G$12+СВЦЭМ!$D$10+'СЕТ СН'!$G$5-'СЕТ СН'!$G$20</f>
        <v>3643.96137675</v>
      </c>
      <c r="N56" s="36">
        <f>SUMIFS(СВЦЭМ!$C$39:$C$782,СВЦЭМ!$A$39:$A$782,$A56,СВЦЭМ!$B$39:$B$782,N$47)+'СЕТ СН'!$G$12+СВЦЭМ!$D$10+'СЕТ СН'!$G$5-'СЕТ СН'!$G$20</f>
        <v>3654.8787452500001</v>
      </c>
      <c r="O56" s="36">
        <f>SUMIFS(СВЦЭМ!$C$39:$C$782,СВЦЭМ!$A$39:$A$782,$A56,СВЦЭМ!$B$39:$B$782,O$47)+'СЕТ СН'!$G$12+СВЦЭМ!$D$10+'СЕТ СН'!$G$5-'СЕТ СН'!$G$20</f>
        <v>3653.4290897199999</v>
      </c>
      <c r="P56" s="36">
        <f>SUMIFS(СВЦЭМ!$C$39:$C$782,СВЦЭМ!$A$39:$A$782,$A56,СВЦЭМ!$B$39:$B$782,P$47)+'СЕТ СН'!$G$12+СВЦЭМ!$D$10+'СЕТ СН'!$G$5-'СЕТ СН'!$G$20</f>
        <v>3665.8439705199999</v>
      </c>
      <c r="Q56" s="36">
        <f>SUMIFS(СВЦЭМ!$C$39:$C$782,СВЦЭМ!$A$39:$A$782,$A56,СВЦЭМ!$B$39:$B$782,Q$47)+'СЕТ СН'!$G$12+СВЦЭМ!$D$10+'СЕТ СН'!$G$5-'СЕТ СН'!$G$20</f>
        <v>3684.8753040299998</v>
      </c>
      <c r="R56" s="36">
        <f>SUMIFS(СВЦЭМ!$C$39:$C$782,СВЦЭМ!$A$39:$A$782,$A56,СВЦЭМ!$B$39:$B$782,R$47)+'СЕТ СН'!$G$12+СВЦЭМ!$D$10+'СЕТ СН'!$G$5-'СЕТ СН'!$G$20</f>
        <v>3661.6267386500003</v>
      </c>
      <c r="S56" s="36">
        <f>SUMIFS(СВЦЭМ!$C$39:$C$782,СВЦЭМ!$A$39:$A$782,$A56,СВЦЭМ!$B$39:$B$782,S$47)+'СЕТ СН'!$G$12+СВЦЭМ!$D$10+'СЕТ СН'!$G$5-'СЕТ СН'!$G$20</f>
        <v>3654.4856585900002</v>
      </c>
      <c r="T56" s="36">
        <f>SUMIFS(СВЦЭМ!$C$39:$C$782,СВЦЭМ!$A$39:$A$782,$A56,СВЦЭМ!$B$39:$B$782,T$47)+'СЕТ СН'!$G$12+СВЦЭМ!$D$10+'СЕТ СН'!$G$5-'СЕТ СН'!$G$20</f>
        <v>3611.8689923000002</v>
      </c>
      <c r="U56" s="36">
        <f>SUMIFS(СВЦЭМ!$C$39:$C$782,СВЦЭМ!$A$39:$A$782,$A56,СВЦЭМ!$B$39:$B$782,U$47)+'СЕТ СН'!$G$12+СВЦЭМ!$D$10+'СЕТ СН'!$G$5-'СЕТ СН'!$G$20</f>
        <v>3618.6949178599998</v>
      </c>
      <c r="V56" s="36">
        <f>SUMIFS(СВЦЭМ!$C$39:$C$782,СВЦЭМ!$A$39:$A$782,$A56,СВЦЭМ!$B$39:$B$782,V$47)+'СЕТ СН'!$G$12+СВЦЭМ!$D$10+'СЕТ СН'!$G$5-'СЕТ СН'!$G$20</f>
        <v>3628.27308687</v>
      </c>
      <c r="W56" s="36">
        <f>SUMIFS(СВЦЭМ!$C$39:$C$782,СВЦЭМ!$A$39:$A$782,$A56,СВЦЭМ!$B$39:$B$782,W$47)+'СЕТ СН'!$G$12+СВЦЭМ!$D$10+'СЕТ СН'!$G$5-'СЕТ СН'!$G$20</f>
        <v>3640.3089621500003</v>
      </c>
      <c r="X56" s="36">
        <f>SUMIFS(СВЦЭМ!$C$39:$C$782,СВЦЭМ!$A$39:$A$782,$A56,СВЦЭМ!$B$39:$B$782,X$47)+'СЕТ СН'!$G$12+СВЦЭМ!$D$10+'СЕТ СН'!$G$5-'СЕТ СН'!$G$20</f>
        <v>3690.5541228900001</v>
      </c>
      <c r="Y56" s="36">
        <f>SUMIFS(СВЦЭМ!$C$39:$C$782,СВЦЭМ!$A$39:$A$782,$A56,СВЦЭМ!$B$39:$B$782,Y$47)+'СЕТ СН'!$G$12+СВЦЭМ!$D$10+'СЕТ СН'!$G$5-'СЕТ СН'!$G$20</f>
        <v>3721.1435357800001</v>
      </c>
    </row>
    <row r="57" spans="1:25" ht="15.75" x14ac:dyDescent="0.2">
      <c r="A57" s="35">
        <f t="shared" si="1"/>
        <v>45240</v>
      </c>
      <c r="B57" s="36">
        <f>SUMIFS(СВЦЭМ!$C$39:$C$782,СВЦЭМ!$A$39:$A$782,$A57,СВЦЭМ!$B$39:$B$782,B$47)+'СЕТ СН'!$G$12+СВЦЭМ!$D$10+'СЕТ СН'!$G$5-'СЕТ СН'!$G$20</f>
        <v>3733.0567575300001</v>
      </c>
      <c r="C57" s="36">
        <f>SUMIFS(СВЦЭМ!$C$39:$C$782,СВЦЭМ!$A$39:$A$782,$A57,СВЦЭМ!$B$39:$B$782,C$47)+'СЕТ СН'!$G$12+СВЦЭМ!$D$10+'СЕТ СН'!$G$5-'СЕТ СН'!$G$20</f>
        <v>3760.6716284100003</v>
      </c>
      <c r="D57" s="36">
        <f>SUMIFS(СВЦЭМ!$C$39:$C$782,СВЦЭМ!$A$39:$A$782,$A57,СВЦЭМ!$B$39:$B$782,D$47)+'СЕТ СН'!$G$12+СВЦЭМ!$D$10+'СЕТ СН'!$G$5-'СЕТ СН'!$G$20</f>
        <v>3769.8785773099999</v>
      </c>
      <c r="E57" s="36">
        <f>SUMIFS(СВЦЭМ!$C$39:$C$782,СВЦЭМ!$A$39:$A$782,$A57,СВЦЭМ!$B$39:$B$782,E$47)+'СЕТ СН'!$G$12+СВЦЭМ!$D$10+'СЕТ СН'!$G$5-'СЕТ СН'!$G$20</f>
        <v>3783.85082293</v>
      </c>
      <c r="F57" s="36">
        <f>SUMIFS(СВЦЭМ!$C$39:$C$782,СВЦЭМ!$A$39:$A$782,$A57,СВЦЭМ!$B$39:$B$782,F$47)+'СЕТ СН'!$G$12+СВЦЭМ!$D$10+'СЕТ СН'!$G$5-'СЕТ СН'!$G$20</f>
        <v>3807.4931571100001</v>
      </c>
      <c r="G57" s="36">
        <f>SUMIFS(СВЦЭМ!$C$39:$C$782,СВЦЭМ!$A$39:$A$782,$A57,СВЦЭМ!$B$39:$B$782,G$47)+'СЕТ СН'!$G$12+СВЦЭМ!$D$10+'СЕТ СН'!$G$5-'СЕТ СН'!$G$20</f>
        <v>3789.0644940100001</v>
      </c>
      <c r="H57" s="36">
        <f>SUMIFS(СВЦЭМ!$C$39:$C$782,СВЦЭМ!$A$39:$A$782,$A57,СВЦЭМ!$B$39:$B$782,H$47)+'СЕТ СН'!$G$12+СВЦЭМ!$D$10+'СЕТ СН'!$G$5-'СЕТ СН'!$G$20</f>
        <v>3737.2484321700003</v>
      </c>
      <c r="I57" s="36">
        <f>SUMIFS(СВЦЭМ!$C$39:$C$782,СВЦЭМ!$A$39:$A$782,$A57,СВЦЭМ!$B$39:$B$782,I$47)+'СЕТ СН'!$G$12+СВЦЭМ!$D$10+'СЕТ СН'!$G$5-'СЕТ СН'!$G$20</f>
        <v>3686.0805010700001</v>
      </c>
      <c r="J57" s="36">
        <f>SUMIFS(СВЦЭМ!$C$39:$C$782,СВЦЭМ!$A$39:$A$782,$A57,СВЦЭМ!$B$39:$B$782,J$47)+'СЕТ СН'!$G$12+СВЦЭМ!$D$10+'СЕТ СН'!$G$5-'СЕТ СН'!$G$20</f>
        <v>3650.8196603599999</v>
      </c>
      <c r="K57" s="36">
        <f>SUMIFS(СВЦЭМ!$C$39:$C$782,СВЦЭМ!$A$39:$A$782,$A57,СВЦЭМ!$B$39:$B$782,K$47)+'СЕТ СН'!$G$12+СВЦЭМ!$D$10+'СЕТ СН'!$G$5-'СЕТ СН'!$G$20</f>
        <v>3612.5049817200002</v>
      </c>
      <c r="L57" s="36">
        <f>SUMIFS(СВЦЭМ!$C$39:$C$782,СВЦЭМ!$A$39:$A$782,$A57,СВЦЭМ!$B$39:$B$782,L$47)+'СЕТ СН'!$G$12+СВЦЭМ!$D$10+'СЕТ СН'!$G$5-'СЕТ СН'!$G$20</f>
        <v>3598.66020114</v>
      </c>
      <c r="M57" s="36">
        <f>SUMIFS(СВЦЭМ!$C$39:$C$782,СВЦЭМ!$A$39:$A$782,$A57,СВЦЭМ!$B$39:$B$782,M$47)+'СЕТ СН'!$G$12+СВЦЭМ!$D$10+'СЕТ СН'!$G$5-'СЕТ СН'!$G$20</f>
        <v>3615.3977685700002</v>
      </c>
      <c r="N57" s="36">
        <f>SUMIFS(СВЦЭМ!$C$39:$C$782,СВЦЭМ!$A$39:$A$782,$A57,СВЦЭМ!$B$39:$B$782,N$47)+'СЕТ СН'!$G$12+СВЦЭМ!$D$10+'СЕТ СН'!$G$5-'СЕТ СН'!$G$20</f>
        <v>3627.1862864900004</v>
      </c>
      <c r="O57" s="36">
        <f>SUMIFS(СВЦЭМ!$C$39:$C$782,СВЦЭМ!$A$39:$A$782,$A57,СВЦЭМ!$B$39:$B$782,O$47)+'СЕТ СН'!$G$12+СВЦЭМ!$D$10+'СЕТ СН'!$G$5-'СЕТ СН'!$G$20</f>
        <v>3641.3130582100002</v>
      </c>
      <c r="P57" s="36">
        <f>SUMIFS(СВЦЭМ!$C$39:$C$782,СВЦЭМ!$A$39:$A$782,$A57,СВЦЭМ!$B$39:$B$782,P$47)+'СЕТ СН'!$G$12+СВЦЭМ!$D$10+'СЕТ СН'!$G$5-'СЕТ СН'!$G$20</f>
        <v>3654.9892971200002</v>
      </c>
      <c r="Q57" s="36">
        <f>SUMIFS(СВЦЭМ!$C$39:$C$782,СВЦЭМ!$A$39:$A$782,$A57,СВЦЭМ!$B$39:$B$782,Q$47)+'СЕТ СН'!$G$12+СВЦЭМ!$D$10+'СЕТ СН'!$G$5-'СЕТ СН'!$G$20</f>
        <v>3685.0673240200003</v>
      </c>
      <c r="R57" s="36">
        <f>SUMIFS(СВЦЭМ!$C$39:$C$782,СВЦЭМ!$A$39:$A$782,$A57,СВЦЭМ!$B$39:$B$782,R$47)+'СЕТ СН'!$G$12+СВЦЭМ!$D$10+'СЕТ СН'!$G$5-'СЕТ СН'!$G$20</f>
        <v>3681.9635249399998</v>
      </c>
      <c r="S57" s="36">
        <f>SUMIFS(СВЦЭМ!$C$39:$C$782,СВЦЭМ!$A$39:$A$782,$A57,СВЦЭМ!$B$39:$B$782,S$47)+'СЕТ СН'!$G$12+СВЦЭМ!$D$10+'СЕТ СН'!$G$5-'СЕТ СН'!$G$20</f>
        <v>3637.2484416699999</v>
      </c>
      <c r="T57" s="36">
        <f>SUMIFS(СВЦЭМ!$C$39:$C$782,СВЦЭМ!$A$39:$A$782,$A57,СВЦЭМ!$B$39:$B$782,T$47)+'СЕТ СН'!$G$12+СВЦЭМ!$D$10+'СЕТ СН'!$G$5-'СЕТ СН'!$G$20</f>
        <v>3586.2211460899998</v>
      </c>
      <c r="U57" s="36">
        <f>SUMIFS(СВЦЭМ!$C$39:$C$782,СВЦЭМ!$A$39:$A$782,$A57,СВЦЭМ!$B$39:$B$782,U$47)+'СЕТ СН'!$G$12+СВЦЭМ!$D$10+'СЕТ СН'!$G$5-'СЕТ СН'!$G$20</f>
        <v>3585.9870730500002</v>
      </c>
      <c r="V57" s="36">
        <f>SUMIFS(СВЦЭМ!$C$39:$C$782,СВЦЭМ!$A$39:$A$782,$A57,СВЦЭМ!$B$39:$B$782,V$47)+'СЕТ СН'!$G$12+СВЦЭМ!$D$10+'СЕТ СН'!$G$5-'СЕТ СН'!$G$20</f>
        <v>3613.0983386600001</v>
      </c>
      <c r="W57" s="36">
        <f>SUMIFS(СВЦЭМ!$C$39:$C$782,СВЦЭМ!$A$39:$A$782,$A57,СВЦЭМ!$B$39:$B$782,W$47)+'СЕТ СН'!$G$12+СВЦЭМ!$D$10+'СЕТ СН'!$G$5-'СЕТ СН'!$G$20</f>
        <v>3630.4910274800004</v>
      </c>
      <c r="X57" s="36">
        <f>SUMIFS(СВЦЭМ!$C$39:$C$782,СВЦЭМ!$A$39:$A$782,$A57,СВЦЭМ!$B$39:$B$782,X$47)+'СЕТ СН'!$G$12+СВЦЭМ!$D$10+'СЕТ СН'!$G$5-'СЕТ СН'!$G$20</f>
        <v>3671.9639156000003</v>
      </c>
      <c r="Y57" s="36">
        <f>SUMIFS(СВЦЭМ!$C$39:$C$782,СВЦЭМ!$A$39:$A$782,$A57,СВЦЭМ!$B$39:$B$782,Y$47)+'СЕТ СН'!$G$12+СВЦЭМ!$D$10+'СЕТ СН'!$G$5-'СЕТ СН'!$G$20</f>
        <v>3759.4858028200001</v>
      </c>
    </row>
    <row r="58" spans="1:25" ht="15.75" x14ac:dyDescent="0.2">
      <c r="A58" s="35">
        <f t="shared" si="1"/>
        <v>45241</v>
      </c>
      <c r="B58" s="36">
        <f>SUMIFS(СВЦЭМ!$C$39:$C$782,СВЦЭМ!$A$39:$A$782,$A58,СВЦЭМ!$B$39:$B$782,B$47)+'СЕТ СН'!$G$12+СВЦЭМ!$D$10+'СЕТ СН'!$G$5-'СЕТ СН'!$G$20</f>
        <v>3649.8864184700001</v>
      </c>
      <c r="C58" s="36">
        <f>SUMIFS(СВЦЭМ!$C$39:$C$782,СВЦЭМ!$A$39:$A$782,$A58,СВЦЭМ!$B$39:$B$782,C$47)+'СЕТ СН'!$G$12+СВЦЭМ!$D$10+'СЕТ СН'!$G$5-'СЕТ СН'!$G$20</f>
        <v>3669.4534518400001</v>
      </c>
      <c r="D58" s="36">
        <f>SUMIFS(СВЦЭМ!$C$39:$C$782,СВЦЭМ!$A$39:$A$782,$A58,СВЦЭМ!$B$39:$B$782,D$47)+'СЕТ СН'!$G$12+СВЦЭМ!$D$10+'СЕТ СН'!$G$5-'СЕТ СН'!$G$20</f>
        <v>3704.0182731700002</v>
      </c>
      <c r="E58" s="36">
        <f>SUMIFS(СВЦЭМ!$C$39:$C$782,СВЦЭМ!$A$39:$A$782,$A58,СВЦЭМ!$B$39:$B$782,E$47)+'СЕТ СН'!$G$12+СВЦЭМ!$D$10+'СЕТ СН'!$G$5-'СЕТ СН'!$G$20</f>
        <v>3688.0684408900001</v>
      </c>
      <c r="F58" s="36">
        <f>SUMIFS(СВЦЭМ!$C$39:$C$782,СВЦЭМ!$A$39:$A$782,$A58,СВЦЭМ!$B$39:$B$782,F$47)+'СЕТ СН'!$G$12+СВЦЭМ!$D$10+'СЕТ СН'!$G$5-'СЕТ СН'!$G$20</f>
        <v>3697.0429875700002</v>
      </c>
      <c r="G58" s="36">
        <f>SUMIFS(СВЦЭМ!$C$39:$C$782,СВЦЭМ!$A$39:$A$782,$A58,СВЦЭМ!$B$39:$B$782,G$47)+'СЕТ СН'!$G$12+СВЦЭМ!$D$10+'СЕТ СН'!$G$5-'СЕТ СН'!$G$20</f>
        <v>3700.6376761199999</v>
      </c>
      <c r="H58" s="36">
        <f>SUMIFS(СВЦЭМ!$C$39:$C$782,СВЦЭМ!$A$39:$A$782,$A58,СВЦЭМ!$B$39:$B$782,H$47)+'СЕТ СН'!$G$12+СВЦЭМ!$D$10+'СЕТ СН'!$G$5-'СЕТ СН'!$G$20</f>
        <v>3671.418811</v>
      </c>
      <c r="I58" s="36">
        <f>SUMIFS(СВЦЭМ!$C$39:$C$782,СВЦЭМ!$A$39:$A$782,$A58,СВЦЭМ!$B$39:$B$782,I$47)+'СЕТ СН'!$G$12+СВЦЭМ!$D$10+'СЕТ СН'!$G$5-'СЕТ СН'!$G$20</f>
        <v>3648.7199443300001</v>
      </c>
      <c r="J58" s="36">
        <f>SUMIFS(СВЦЭМ!$C$39:$C$782,СВЦЭМ!$A$39:$A$782,$A58,СВЦЭМ!$B$39:$B$782,J$47)+'СЕТ СН'!$G$12+СВЦЭМ!$D$10+'СЕТ СН'!$G$5-'СЕТ СН'!$G$20</f>
        <v>3645.9675531900002</v>
      </c>
      <c r="K58" s="36">
        <f>SUMIFS(СВЦЭМ!$C$39:$C$782,СВЦЭМ!$A$39:$A$782,$A58,СВЦЭМ!$B$39:$B$782,K$47)+'СЕТ СН'!$G$12+СВЦЭМ!$D$10+'СЕТ СН'!$G$5-'СЕТ СН'!$G$20</f>
        <v>3588.8826463800001</v>
      </c>
      <c r="L58" s="36">
        <f>SUMIFS(СВЦЭМ!$C$39:$C$782,СВЦЭМ!$A$39:$A$782,$A58,СВЦЭМ!$B$39:$B$782,L$47)+'СЕТ СН'!$G$12+СВЦЭМ!$D$10+'СЕТ СН'!$G$5-'СЕТ СН'!$G$20</f>
        <v>3559.6664650700004</v>
      </c>
      <c r="M58" s="36">
        <f>SUMIFS(СВЦЭМ!$C$39:$C$782,СВЦЭМ!$A$39:$A$782,$A58,СВЦЭМ!$B$39:$B$782,M$47)+'СЕТ СН'!$G$12+СВЦЭМ!$D$10+'СЕТ СН'!$G$5-'СЕТ СН'!$G$20</f>
        <v>3552.6846427400001</v>
      </c>
      <c r="N58" s="36">
        <f>SUMIFS(СВЦЭМ!$C$39:$C$782,СВЦЭМ!$A$39:$A$782,$A58,СВЦЭМ!$B$39:$B$782,N$47)+'СЕТ СН'!$G$12+СВЦЭМ!$D$10+'СЕТ СН'!$G$5-'СЕТ СН'!$G$20</f>
        <v>3573.6587937200002</v>
      </c>
      <c r="O58" s="36">
        <f>SUMIFS(СВЦЭМ!$C$39:$C$782,СВЦЭМ!$A$39:$A$782,$A58,СВЦЭМ!$B$39:$B$782,O$47)+'СЕТ СН'!$G$12+СВЦЭМ!$D$10+'СЕТ СН'!$G$5-'СЕТ СН'!$G$20</f>
        <v>3588.2572486500003</v>
      </c>
      <c r="P58" s="36">
        <f>SUMIFS(СВЦЭМ!$C$39:$C$782,СВЦЭМ!$A$39:$A$782,$A58,СВЦЭМ!$B$39:$B$782,P$47)+'СЕТ СН'!$G$12+СВЦЭМ!$D$10+'СЕТ СН'!$G$5-'СЕТ СН'!$G$20</f>
        <v>3598.9499681900002</v>
      </c>
      <c r="Q58" s="36">
        <f>SUMIFS(СВЦЭМ!$C$39:$C$782,СВЦЭМ!$A$39:$A$782,$A58,СВЦЭМ!$B$39:$B$782,Q$47)+'СЕТ СН'!$G$12+СВЦЭМ!$D$10+'СЕТ СН'!$G$5-'СЕТ СН'!$G$20</f>
        <v>3606.8344774100001</v>
      </c>
      <c r="R58" s="36">
        <f>SUMIFS(СВЦЭМ!$C$39:$C$782,СВЦЭМ!$A$39:$A$782,$A58,СВЦЭМ!$B$39:$B$782,R$47)+'СЕТ СН'!$G$12+СВЦЭМ!$D$10+'СЕТ СН'!$G$5-'СЕТ СН'!$G$20</f>
        <v>3604.6060304700004</v>
      </c>
      <c r="S58" s="36">
        <f>SUMIFS(СВЦЭМ!$C$39:$C$782,СВЦЭМ!$A$39:$A$782,$A58,СВЦЭМ!$B$39:$B$782,S$47)+'СЕТ СН'!$G$12+СВЦЭМ!$D$10+'СЕТ СН'!$G$5-'СЕТ СН'!$G$20</f>
        <v>3566.48755304</v>
      </c>
      <c r="T58" s="36">
        <f>SUMIFS(СВЦЭМ!$C$39:$C$782,СВЦЭМ!$A$39:$A$782,$A58,СВЦЭМ!$B$39:$B$782,T$47)+'СЕТ СН'!$G$12+СВЦЭМ!$D$10+'СЕТ СН'!$G$5-'СЕТ СН'!$G$20</f>
        <v>3509.5326606600001</v>
      </c>
      <c r="U58" s="36">
        <f>SUMIFS(СВЦЭМ!$C$39:$C$782,СВЦЭМ!$A$39:$A$782,$A58,СВЦЭМ!$B$39:$B$782,U$47)+'СЕТ СН'!$G$12+СВЦЭМ!$D$10+'СЕТ СН'!$G$5-'СЕТ СН'!$G$20</f>
        <v>3516.3492949800002</v>
      </c>
      <c r="V58" s="36">
        <f>SUMIFS(СВЦЭМ!$C$39:$C$782,СВЦЭМ!$A$39:$A$782,$A58,СВЦЭМ!$B$39:$B$782,V$47)+'СЕТ СН'!$G$12+СВЦЭМ!$D$10+'СЕТ СН'!$G$5-'СЕТ СН'!$G$20</f>
        <v>3541.4110189000003</v>
      </c>
      <c r="W58" s="36">
        <f>SUMIFS(СВЦЭМ!$C$39:$C$782,СВЦЭМ!$A$39:$A$782,$A58,СВЦЭМ!$B$39:$B$782,W$47)+'СЕТ СН'!$G$12+СВЦЭМ!$D$10+'СЕТ СН'!$G$5-'СЕТ СН'!$G$20</f>
        <v>3560.41814952</v>
      </c>
      <c r="X58" s="36">
        <f>SUMIFS(СВЦЭМ!$C$39:$C$782,СВЦЭМ!$A$39:$A$782,$A58,СВЦЭМ!$B$39:$B$782,X$47)+'СЕТ СН'!$G$12+СВЦЭМ!$D$10+'СЕТ СН'!$G$5-'СЕТ СН'!$G$20</f>
        <v>3598.7011594699998</v>
      </c>
      <c r="Y58" s="36">
        <f>SUMIFS(СВЦЭМ!$C$39:$C$782,СВЦЭМ!$A$39:$A$782,$A58,СВЦЭМ!$B$39:$B$782,Y$47)+'СЕТ СН'!$G$12+СВЦЭМ!$D$10+'СЕТ СН'!$G$5-'СЕТ СН'!$G$20</f>
        <v>3616.8884280100001</v>
      </c>
    </row>
    <row r="59" spans="1:25" ht="15.75" x14ac:dyDescent="0.2">
      <c r="A59" s="35">
        <f t="shared" si="1"/>
        <v>45242</v>
      </c>
      <c r="B59" s="36">
        <f>SUMIFS(СВЦЭМ!$C$39:$C$782,СВЦЭМ!$A$39:$A$782,$A59,СВЦЭМ!$B$39:$B$782,B$47)+'СЕТ СН'!$G$12+СВЦЭМ!$D$10+'СЕТ СН'!$G$5-'СЕТ СН'!$G$20</f>
        <v>3539.81969574</v>
      </c>
      <c r="C59" s="36">
        <f>SUMIFS(СВЦЭМ!$C$39:$C$782,СВЦЭМ!$A$39:$A$782,$A59,СВЦЭМ!$B$39:$B$782,C$47)+'СЕТ СН'!$G$12+СВЦЭМ!$D$10+'СЕТ СН'!$G$5-'СЕТ СН'!$G$20</f>
        <v>3582.5520401200001</v>
      </c>
      <c r="D59" s="36">
        <f>SUMIFS(СВЦЭМ!$C$39:$C$782,СВЦЭМ!$A$39:$A$782,$A59,СВЦЭМ!$B$39:$B$782,D$47)+'СЕТ СН'!$G$12+СВЦЭМ!$D$10+'СЕТ СН'!$G$5-'СЕТ СН'!$G$20</f>
        <v>3607.7174547499999</v>
      </c>
      <c r="E59" s="36">
        <f>SUMIFS(СВЦЭМ!$C$39:$C$782,СВЦЭМ!$A$39:$A$782,$A59,СВЦЭМ!$B$39:$B$782,E$47)+'СЕТ СН'!$G$12+СВЦЭМ!$D$10+'СЕТ СН'!$G$5-'СЕТ СН'!$G$20</f>
        <v>3603.5382947100002</v>
      </c>
      <c r="F59" s="36">
        <f>SUMIFS(СВЦЭМ!$C$39:$C$782,СВЦЭМ!$A$39:$A$782,$A59,СВЦЭМ!$B$39:$B$782,F$47)+'СЕТ СН'!$G$12+СВЦЭМ!$D$10+'СЕТ СН'!$G$5-'СЕТ СН'!$G$20</f>
        <v>3608.2696360500004</v>
      </c>
      <c r="G59" s="36">
        <f>SUMIFS(СВЦЭМ!$C$39:$C$782,СВЦЭМ!$A$39:$A$782,$A59,СВЦЭМ!$B$39:$B$782,G$47)+'СЕТ СН'!$G$12+СВЦЭМ!$D$10+'СЕТ СН'!$G$5-'СЕТ СН'!$G$20</f>
        <v>3611.7861481999998</v>
      </c>
      <c r="H59" s="36">
        <f>SUMIFS(СВЦЭМ!$C$39:$C$782,СВЦЭМ!$A$39:$A$782,$A59,СВЦЭМ!$B$39:$B$782,H$47)+'СЕТ СН'!$G$12+СВЦЭМ!$D$10+'СЕТ СН'!$G$5-'СЕТ СН'!$G$20</f>
        <v>3612.3055621000003</v>
      </c>
      <c r="I59" s="36">
        <f>SUMIFS(СВЦЭМ!$C$39:$C$782,СВЦЭМ!$A$39:$A$782,$A59,СВЦЭМ!$B$39:$B$782,I$47)+'СЕТ СН'!$G$12+СВЦЭМ!$D$10+'СЕТ СН'!$G$5-'СЕТ СН'!$G$20</f>
        <v>3606.9740753300002</v>
      </c>
      <c r="J59" s="36">
        <f>SUMIFS(СВЦЭМ!$C$39:$C$782,СВЦЭМ!$A$39:$A$782,$A59,СВЦЭМ!$B$39:$B$782,J$47)+'СЕТ СН'!$G$12+СВЦЭМ!$D$10+'СЕТ СН'!$G$5-'СЕТ СН'!$G$20</f>
        <v>3575.72706548</v>
      </c>
      <c r="K59" s="36">
        <f>SUMIFS(СВЦЭМ!$C$39:$C$782,СВЦЭМ!$A$39:$A$782,$A59,СВЦЭМ!$B$39:$B$782,K$47)+'СЕТ СН'!$G$12+СВЦЭМ!$D$10+'СЕТ СН'!$G$5-'СЕТ СН'!$G$20</f>
        <v>3534.6184308700003</v>
      </c>
      <c r="L59" s="36">
        <f>SUMIFS(СВЦЭМ!$C$39:$C$782,СВЦЭМ!$A$39:$A$782,$A59,СВЦЭМ!$B$39:$B$782,L$47)+'СЕТ СН'!$G$12+СВЦЭМ!$D$10+'СЕТ СН'!$G$5-'СЕТ СН'!$G$20</f>
        <v>3501.95204496</v>
      </c>
      <c r="M59" s="36">
        <f>SUMIFS(СВЦЭМ!$C$39:$C$782,СВЦЭМ!$A$39:$A$782,$A59,СВЦЭМ!$B$39:$B$782,M$47)+'СЕТ СН'!$G$12+СВЦЭМ!$D$10+'СЕТ СН'!$G$5-'СЕТ СН'!$G$20</f>
        <v>3488.7545301300001</v>
      </c>
      <c r="N59" s="36">
        <f>SUMIFS(СВЦЭМ!$C$39:$C$782,СВЦЭМ!$A$39:$A$782,$A59,СВЦЭМ!$B$39:$B$782,N$47)+'СЕТ СН'!$G$12+СВЦЭМ!$D$10+'СЕТ СН'!$G$5-'СЕТ СН'!$G$20</f>
        <v>3491.6517100800002</v>
      </c>
      <c r="O59" s="36">
        <f>SUMIFS(СВЦЭМ!$C$39:$C$782,СВЦЭМ!$A$39:$A$782,$A59,СВЦЭМ!$B$39:$B$782,O$47)+'СЕТ СН'!$G$12+СВЦЭМ!$D$10+'СЕТ СН'!$G$5-'СЕТ СН'!$G$20</f>
        <v>3514.7624953000004</v>
      </c>
      <c r="P59" s="36">
        <f>SUMIFS(СВЦЭМ!$C$39:$C$782,СВЦЭМ!$A$39:$A$782,$A59,СВЦЭМ!$B$39:$B$782,P$47)+'СЕТ СН'!$G$12+СВЦЭМ!$D$10+'СЕТ СН'!$G$5-'СЕТ СН'!$G$20</f>
        <v>3526.1997242100001</v>
      </c>
      <c r="Q59" s="36">
        <f>SUMIFS(СВЦЭМ!$C$39:$C$782,СВЦЭМ!$A$39:$A$782,$A59,СВЦЭМ!$B$39:$B$782,Q$47)+'СЕТ СН'!$G$12+СВЦЭМ!$D$10+'СЕТ СН'!$G$5-'СЕТ СН'!$G$20</f>
        <v>3527.9114994900001</v>
      </c>
      <c r="R59" s="36">
        <f>SUMIFS(СВЦЭМ!$C$39:$C$782,СВЦЭМ!$A$39:$A$782,$A59,СВЦЭМ!$B$39:$B$782,R$47)+'СЕТ СН'!$G$12+СВЦЭМ!$D$10+'СЕТ СН'!$G$5-'СЕТ СН'!$G$20</f>
        <v>3516.1761551600002</v>
      </c>
      <c r="S59" s="36">
        <f>SUMIFS(СВЦЭМ!$C$39:$C$782,СВЦЭМ!$A$39:$A$782,$A59,СВЦЭМ!$B$39:$B$782,S$47)+'СЕТ СН'!$G$12+СВЦЭМ!$D$10+'СЕТ СН'!$G$5-'СЕТ СН'!$G$20</f>
        <v>3476.0360747200002</v>
      </c>
      <c r="T59" s="36">
        <f>SUMIFS(СВЦЭМ!$C$39:$C$782,СВЦЭМ!$A$39:$A$782,$A59,СВЦЭМ!$B$39:$B$782,T$47)+'СЕТ СН'!$G$12+СВЦЭМ!$D$10+'СЕТ СН'!$G$5-'СЕТ СН'!$G$20</f>
        <v>3440.88837547</v>
      </c>
      <c r="U59" s="36">
        <f>SUMIFS(СВЦЭМ!$C$39:$C$782,СВЦЭМ!$A$39:$A$782,$A59,СВЦЭМ!$B$39:$B$782,U$47)+'СЕТ СН'!$G$12+СВЦЭМ!$D$10+'СЕТ СН'!$G$5-'СЕТ СН'!$G$20</f>
        <v>3440.6387957200004</v>
      </c>
      <c r="V59" s="36">
        <f>SUMIFS(СВЦЭМ!$C$39:$C$782,СВЦЭМ!$A$39:$A$782,$A59,СВЦЭМ!$B$39:$B$782,V$47)+'СЕТ СН'!$G$12+СВЦЭМ!$D$10+'СЕТ СН'!$G$5-'СЕТ СН'!$G$20</f>
        <v>3463.4117913300001</v>
      </c>
      <c r="W59" s="36">
        <f>SUMIFS(СВЦЭМ!$C$39:$C$782,СВЦЭМ!$A$39:$A$782,$A59,СВЦЭМ!$B$39:$B$782,W$47)+'СЕТ СН'!$G$12+СВЦЭМ!$D$10+'СЕТ СН'!$G$5-'СЕТ СН'!$G$20</f>
        <v>3473.9996552700004</v>
      </c>
      <c r="X59" s="36">
        <f>SUMIFS(СВЦЭМ!$C$39:$C$782,СВЦЭМ!$A$39:$A$782,$A59,СВЦЭМ!$B$39:$B$782,X$47)+'СЕТ СН'!$G$12+СВЦЭМ!$D$10+'СЕТ СН'!$G$5-'СЕТ СН'!$G$20</f>
        <v>3513.4399767900004</v>
      </c>
      <c r="Y59" s="36">
        <f>SUMIFS(СВЦЭМ!$C$39:$C$782,СВЦЭМ!$A$39:$A$782,$A59,СВЦЭМ!$B$39:$B$782,Y$47)+'СЕТ СН'!$G$12+СВЦЭМ!$D$10+'СЕТ СН'!$G$5-'СЕТ СН'!$G$20</f>
        <v>3562.2714999199998</v>
      </c>
    </row>
    <row r="60" spans="1:25" ht="15.75" x14ac:dyDescent="0.2">
      <c r="A60" s="35">
        <f t="shared" si="1"/>
        <v>45243</v>
      </c>
      <c r="B60" s="36">
        <f>SUMIFS(СВЦЭМ!$C$39:$C$782,СВЦЭМ!$A$39:$A$782,$A60,СВЦЭМ!$B$39:$B$782,B$47)+'СЕТ СН'!$G$12+СВЦЭМ!$D$10+'СЕТ СН'!$G$5-'СЕТ СН'!$G$20</f>
        <v>3581.3552350700002</v>
      </c>
      <c r="C60" s="36">
        <f>SUMIFS(СВЦЭМ!$C$39:$C$782,СВЦЭМ!$A$39:$A$782,$A60,СВЦЭМ!$B$39:$B$782,C$47)+'СЕТ СН'!$G$12+СВЦЭМ!$D$10+'СЕТ СН'!$G$5-'СЕТ СН'!$G$20</f>
        <v>3628.50437895</v>
      </c>
      <c r="D60" s="36">
        <f>SUMIFS(СВЦЭМ!$C$39:$C$782,СВЦЭМ!$A$39:$A$782,$A60,СВЦЭМ!$B$39:$B$782,D$47)+'СЕТ СН'!$G$12+СВЦЭМ!$D$10+'СЕТ СН'!$G$5-'СЕТ СН'!$G$20</f>
        <v>3646.1792035600001</v>
      </c>
      <c r="E60" s="36">
        <f>SUMIFS(СВЦЭМ!$C$39:$C$782,СВЦЭМ!$A$39:$A$782,$A60,СВЦЭМ!$B$39:$B$782,E$47)+'СЕТ СН'!$G$12+СВЦЭМ!$D$10+'СЕТ СН'!$G$5-'СЕТ СН'!$G$20</f>
        <v>3640.4095097300001</v>
      </c>
      <c r="F60" s="36">
        <f>SUMIFS(СВЦЭМ!$C$39:$C$782,СВЦЭМ!$A$39:$A$782,$A60,СВЦЭМ!$B$39:$B$782,F$47)+'СЕТ СН'!$G$12+СВЦЭМ!$D$10+'СЕТ СН'!$G$5-'СЕТ СН'!$G$20</f>
        <v>3632.1078300400004</v>
      </c>
      <c r="G60" s="36">
        <f>SUMIFS(СВЦЭМ!$C$39:$C$782,СВЦЭМ!$A$39:$A$782,$A60,СВЦЭМ!$B$39:$B$782,G$47)+'СЕТ СН'!$G$12+СВЦЭМ!$D$10+'СЕТ СН'!$G$5-'СЕТ СН'!$G$20</f>
        <v>3634.9167866100001</v>
      </c>
      <c r="H60" s="36">
        <f>SUMIFS(СВЦЭМ!$C$39:$C$782,СВЦЭМ!$A$39:$A$782,$A60,СВЦЭМ!$B$39:$B$782,H$47)+'СЕТ СН'!$G$12+СВЦЭМ!$D$10+'СЕТ СН'!$G$5-'СЕТ СН'!$G$20</f>
        <v>3596.55232299</v>
      </c>
      <c r="I60" s="36">
        <f>SUMIFS(СВЦЭМ!$C$39:$C$782,СВЦЭМ!$A$39:$A$782,$A60,СВЦЭМ!$B$39:$B$782,I$47)+'СЕТ СН'!$G$12+СВЦЭМ!$D$10+'СЕТ СН'!$G$5-'СЕТ СН'!$G$20</f>
        <v>3541.7134788399999</v>
      </c>
      <c r="J60" s="36">
        <f>SUMIFS(СВЦЭМ!$C$39:$C$782,СВЦЭМ!$A$39:$A$782,$A60,СВЦЭМ!$B$39:$B$782,J$47)+'СЕТ СН'!$G$12+СВЦЭМ!$D$10+'СЕТ СН'!$G$5-'СЕТ СН'!$G$20</f>
        <v>3518.3420768599999</v>
      </c>
      <c r="K60" s="36">
        <f>SUMIFS(СВЦЭМ!$C$39:$C$782,СВЦЭМ!$A$39:$A$782,$A60,СВЦЭМ!$B$39:$B$782,K$47)+'СЕТ СН'!$G$12+СВЦЭМ!$D$10+'СЕТ СН'!$G$5-'СЕТ СН'!$G$20</f>
        <v>3489.0519094600004</v>
      </c>
      <c r="L60" s="36">
        <f>SUMIFS(СВЦЭМ!$C$39:$C$782,СВЦЭМ!$A$39:$A$782,$A60,СВЦЭМ!$B$39:$B$782,L$47)+'СЕТ СН'!$G$12+СВЦЭМ!$D$10+'СЕТ СН'!$G$5-'СЕТ СН'!$G$20</f>
        <v>3504.8580456500003</v>
      </c>
      <c r="M60" s="36">
        <f>SUMIFS(СВЦЭМ!$C$39:$C$782,СВЦЭМ!$A$39:$A$782,$A60,СВЦЭМ!$B$39:$B$782,M$47)+'СЕТ СН'!$G$12+СВЦЭМ!$D$10+'СЕТ СН'!$G$5-'СЕТ СН'!$G$20</f>
        <v>3507.14801231</v>
      </c>
      <c r="N60" s="36">
        <f>SUMIFS(СВЦЭМ!$C$39:$C$782,СВЦЭМ!$A$39:$A$782,$A60,СВЦЭМ!$B$39:$B$782,N$47)+'СЕТ СН'!$G$12+СВЦЭМ!$D$10+'СЕТ СН'!$G$5-'СЕТ СН'!$G$20</f>
        <v>3523.91205971</v>
      </c>
      <c r="O60" s="36">
        <f>SUMIFS(СВЦЭМ!$C$39:$C$782,СВЦЭМ!$A$39:$A$782,$A60,СВЦЭМ!$B$39:$B$782,O$47)+'СЕТ СН'!$G$12+СВЦЭМ!$D$10+'СЕТ СН'!$G$5-'СЕТ СН'!$G$20</f>
        <v>3540.7391291600002</v>
      </c>
      <c r="P60" s="36">
        <f>SUMIFS(СВЦЭМ!$C$39:$C$782,СВЦЭМ!$A$39:$A$782,$A60,СВЦЭМ!$B$39:$B$782,P$47)+'СЕТ СН'!$G$12+СВЦЭМ!$D$10+'СЕТ СН'!$G$5-'СЕТ СН'!$G$20</f>
        <v>3550.7440381699998</v>
      </c>
      <c r="Q60" s="36">
        <f>SUMIFS(СВЦЭМ!$C$39:$C$782,СВЦЭМ!$A$39:$A$782,$A60,СВЦЭМ!$B$39:$B$782,Q$47)+'СЕТ СН'!$G$12+СВЦЭМ!$D$10+'СЕТ СН'!$G$5-'СЕТ СН'!$G$20</f>
        <v>3577.9414833000001</v>
      </c>
      <c r="R60" s="36">
        <f>SUMIFS(СВЦЭМ!$C$39:$C$782,СВЦЭМ!$A$39:$A$782,$A60,СВЦЭМ!$B$39:$B$782,R$47)+'СЕТ СН'!$G$12+СВЦЭМ!$D$10+'СЕТ СН'!$G$5-'СЕТ СН'!$G$20</f>
        <v>3580.0753353600003</v>
      </c>
      <c r="S60" s="36">
        <f>SUMIFS(СВЦЭМ!$C$39:$C$782,СВЦЭМ!$A$39:$A$782,$A60,СВЦЭМ!$B$39:$B$782,S$47)+'СЕТ СН'!$G$12+СВЦЭМ!$D$10+'СЕТ СН'!$G$5-'СЕТ СН'!$G$20</f>
        <v>3537.1405667400004</v>
      </c>
      <c r="T60" s="36">
        <f>SUMIFS(СВЦЭМ!$C$39:$C$782,СВЦЭМ!$A$39:$A$782,$A60,СВЦЭМ!$B$39:$B$782,T$47)+'СЕТ СН'!$G$12+СВЦЭМ!$D$10+'СЕТ СН'!$G$5-'СЕТ СН'!$G$20</f>
        <v>3455.5914321099999</v>
      </c>
      <c r="U60" s="36">
        <f>SUMIFS(СВЦЭМ!$C$39:$C$782,СВЦЭМ!$A$39:$A$782,$A60,СВЦЭМ!$B$39:$B$782,U$47)+'СЕТ СН'!$G$12+СВЦЭМ!$D$10+'СЕТ СН'!$G$5-'СЕТ СН'!$G$20</f>
        <v>3443.8388131700003</v>
      </c>
      <c r="V60" s="36">
        <f>SUMIFS(СВЦЭМ!$C$39:$C$782,СВЦЭМ!$A$39:$A$782,$A60,СВЦЭМ!$B$39:$B$782,V$47)+'СЕТ СН'!$G$12+СВЦЭМ!$D$10+'СЕТ СН'!$G$5-'СЕТ СН'!$G$20</f>
        <v>3473.04322856</v>
      </c>
      <c r="W60" s="36">
        <f>SUMIFS(СВЦЭМ!$C$39:$C$782,СВЦЭМ!$A$39:$A$782,$A60,СВЦЭМ!$B$39:$B$782,W$47)+'СЕТ СН'!$G$12+СВЦЭМ!$D$10+'СЕТ СН'!$G$5-'СЕТ СН'!$G$20</f>
        <v>3497.7012769100002</v>
      </c>
      <c r="X60" s="36">
        <f>SUMIFS(СВЦЭМ!$C$39:$C$782,СВЦЭМ!$A$39:$A$782,$A60,СВЦЭМ!$B$39:$B$782,X$47)+'СЕТ СН'!$G$12+СВЦЭМ!$D$10+'СЕТ СН'!$G$5-'СЕТ СН'!$G$20</f>
        <v>3536.1757896400004</v>
      </c>
      <c r="Y60" s="36">
        <f>SUMIFS(СВЦЭМ!$C$39:$C$782,СВЦЭМ!$A$39:$A$782,$A60,СВЦЭМ!$B$39:$B$782,Y$47)+'СЕТ СН'!$G$12+СВЦЭМ!$D$10+'СЕТ СН'!$G$5-'СЕТ СН'!$G$20</f>
        <v>3559.96326533</v>
      </c>
    </row>
    <row r="61" spans="1:25" ht="15.75" x14ac:dyDescent="0.2">
      <c r="A61" s="35">
        <f t="shared" si="1"/>
        <v>45244</v>
      </c>
      <c r="B61" s="36">
        <f>SUMIFS(СВЦЭМ!$C$39:$C$782,СВЦЭМ!$A$39:$A$782,$A61,СВЦЭМ!$B$39:$B$782,B$47)+'СЕТ СН'!$G$12+СВЦЭМ!$D$10+'СЕТ СН'!$G$5-'СЕТ СН'!$G$20</f>
        <v>3665.35025163</v>
      </c>
      <c r="C61" s="36">
        <f>SUMIFS(СВЦЭМ!$C$39:$C$782,СВЦЭМ!$A$39:$A$782,$A61,СВЦЭМ!$B$39:$B$782,C$47)+'СЕТ СН'!$G$12+СВЦЭМ!$D$10+'СЕТ СН'!$G$5-'СЕТ СН'!$G$20</f>
        <v>3687.0590755200001</v>
      </c>
      <c r="D61" s="36">
        <f>SUMIFS(СВЦЭМ!$C$39:$C$782,СВЦЭМ!$A$39:$A$782,$A61,СВЦЭМ!$B$39:$B$782,D$47)+'СЕТ СН'!$G$12+СВЦЭМ!$D$10+'СЕТ СН'!$G$5-'СЕТ СН'!$G$20</f>
        <v>3708.8272485799998</v>
      </c>
      <c r="E61" s="36">
        <f>SUMIFS(СВЦЭМ!$C$39:$C$782,СВЦЭМ!$A$39:$A$782,$A61,СВЦЭМ!$B$39:$B$782,E$47)+'СЕТ СН'!$G$12+СВЦЭМ!$D$10+'СЕТ СН'!$G$5-'СЕТ СН'!$G$20</f>
        <v>3680.4027143900003</v>
      </c>
      <c r="F61" s="36">
        <f>SUMIFS(СВЦЭМ!$C$39:$C$782,СВЦЭМ!$A$39:$A$782,$A61,СВЦЭМ!$B$39:$B$782,F$47)+'СЕТ СН'!$G$12+СВЦЭМ!$D$10+'СЕТ СН'!$G$5-'СЕТ СН'!$G$20</f>
        <v>3682.30096202</v>
      </c>
      <c r="G61" s="36">
        <f>SUMIFS(СВЦЭМ!$C$39:$C$782,СВЦЭМ!$A$39:$A$782,$A61,СВЦЭМ!$B$39:$B$782,G$47)+'СЕТ СН'!$G$12+СВЦЭМ!$D$10+'СЕТ СН'!$G$5-'СЕТ СН'!$G$20</f>
        <v>3691.3435537</v>
      </c>
      <c r="H61" s="36">
        <f>SUMIFS(СВЦЭМ!$C$39:$C$782,СВЦЭМ!$A$39:$A$782,$A61,СВЦЭМ!$B$39:$B$782,H$47)+'СЕТ СН'!$G$12+СВЦЭМ!$D$10+'СЕТ СН'!$G$5-'СЕТ СН'!$G$20</f>
        <v>3656.5454304900004</v>
      </c>
      <c r="I61" s="36">
        <f>SUMIFS(СВЦЭМ!$C$39:$C$782,СВЦЭМ!$A$39:$A$782,$A61,СВЦЭМ!$B$39:$B$782,I$47)+'СЕТ СН'!$G$12+СВЦЭМ!$D$10+'СЕТ СН'!$G$5-'СЕТ СН'!$G$20</f>
        <v>3640.5074369499998</v>
      </c>
      <c r="J61" s="36">
        <f>SUMIFS(СВЦЭМ!$C$39:$C$782,СВЦЭМ!$A$39:$A$782,$A61,СВЦЭМ!$B$39:$B$782,J$47)+'СЕТ СН'!$G$12+СВЦЭМ!$D$10+'СЕТ СН'!$G$5-'СЕТ СН'!$G$20</f>
        <v>3600.3960160000001</v>
      </c>
      <c r="K61" s="36">
        <f>SUMIFS(СВЦЭМ!$C$39:$C$782,СВЦЭМ!$A$39:$A$782,$A61,СВЦЭМ!$B$39:$B$782,K$47)+'СЕТ СН'!$G$12+СВЦЭМ!$D$10+'СЕТ СН'!$G$5-'СЕТ СН'!$G$20</f>
        <v>3561.6788925299998</v>
      </c>
      <c r="L61" s="36">
        <f>SUMIFS(СВЦЭМ!$C$39:$C$782,СВЦЭМ!$A$39:$A$782,$A61,СВЦЭМ!$B$39:$B$782,L$47)+'СЕТ СН'!$G$12+СВЦЭМ!$D$10+'СЕТ СН'!$G$5-'СЕТ СН'!$G$20</f>
        <v>3551.9372940100002</v>
      </c>
      <c r="M61" s="36">
        <f>SUMIFS(СВЦЭМ!$C$39:$C$782,СВЦЭМ!$A$39:$A$782,$A61,СВЦЭМ!$B$39:$B$782,M$47)+'СЕТ СН'!$G$12+СВЦЭМ!$D$10+'СЕТ СН'!$G$5-'СЕТ СН'!$G$20</f>
        <v>3567.1253503500002</v>
      </c>
      <c r="N61" s="36">
        <f>SUMIFS(СВЦЭМ!$C$39:$C$782,СВЦЭМ!$A$39:$A$782,$A61,СВЦЭМ!$B$39:$B$782,N$47)+'СЕТ СН'!$G$12+СВЦЭМ!$D$10+'СЕТ СН'!$G$5-'СЕТ СН'!$G$20</f>
        <v>3582.5915542600001</v>
      </c>
      <c r="O61" s="36">
        <f>SUMIFS(СВЦЭМ!$C$39:$C$782,СВЦЭМ!$A$39:$A$782,$A61,СВЦЭМ!$B$39:$B$782,O$47)+'СЕТ СН'!$G$12+СВЦЭМ!$D$10+'СЕТ СН'!$G$5-'СЕТ СН'!$G$20</f>
        <v>3597.8927856999999</v>
      </c>
      <c r="P61" s="36">
        <f>SUMIFS(СВЦЭМ!$C$39:$C$782,СВЦЭМ!$A$39:$A$782,$A61,СВЦЭМ!$B$39:$B$782,P$47)+'СЕТ СН'!$G$12+СВЦЭМ!$D$10+'СЕТ СН'!$G$5-'СЕТ СН'!$G$20</f>
        <v>3592.7459092600002</v>
      </c>
      <c r="Q61" s="36">
        <f>SUMIFS(СВЦЭМ!$C$39:$C$782,СВЦЭМ!$A$39:$A$782,$A61,СВЦЭМ!$B$39:$B$782,Q$47)+'СЕТ СН'!$G$12+СВЦЭМ!$D$10+'СЕТ СН'!$G$5-'СЕТ СН'!$G$20</f>
        <v>3593.0167480600003</v>
      </c>
      <c r="R61" s="36">
        <f>SUMIFS(СВЦЭМ!$C$39:$C$782,СВЦЭМ!$A$39:$A$782,$A61,СВЦЭМ!$B$39:$B$782,R$47)+'СЕТ СН'!$G$12+СВЦЭМ!$D$10+'СЕТ СН'!$G$5-'СЕТ СН'!$G$20</f>
        <v>3582.5981040500001</v>
      </c>
      <c r="S61" s="36">
        <f>SUMIFS(СВЦЭМ!$C$39:$C$782,СВЦЭМ!$A$39:$A$782,$A61,СВЦЭМ!$B$39:$B$782,S$47)+'СЕТ СН'!$G$12+СВЦЭМ!$D$10+'СЕТ СН'!$G$5-'СЕТ СН'!$G$20</f>
        <v>3546.67034676</v>
      </c>
      <c r="T61" s="36">
        <f>SUMIFS(СВЦЭМ!$C$39:$C$782,СВЦЭМ!$A$39:$A$782,$A61,СВЦЭМ!$B$39:$B$782,T$47)+'СЕТ СН'!$G$12+СВЦЭМ!$D$10+'СЕТ СН'!$G$5-'СЕТ СН'!$G$20</f>
        <v>3500.1353872999998</v>
      </c>
      <c r="U61" s="36">
        <f>SUMIFS(СВЦЭМ!$C$39:$C$782,СВЦЭМ!$A$39:$A$782,$A61,СВЦЭМ!$B$39:$B$782,U$47)+'СЕТ СН'!$G$12+СВЦЭМ!$D$10+'СЕТ СН'!$G$5-'СЕТ СН'!$G$20</f>
        <v>3495.1686805999998</v>
      </c>
      <c r="V61" s="36">
        <f>SUMIFS(СВЦЭМ!$C$39:$C$782,СВЦЭМ!$A$39:$A$782,$A61,СВЦЭМ!$B$39:$B$782,V$47)+'СЕТ СН'!$G$12+СВЦЭМ!$D$10+'СЕТ СН'!$G$5-'СЕТ СН'!$G$20</f>
        <v>3533.2798331700001</v>
      </c>
      <c r="W61" s="36">
        <f>SUMIFS(СВЦЭМ!$C$39:$C$782,СВЦЭМ!$A$39:$A$782,$A61,СВЦЭМ!$B$39:$B$782,W$47)+'СЕТ СН'!$G$12+СВЦЭМ!$D$10+'СЕТ СН'!$G$5-'СЕТ СН'!$G$20</f>
        <v>3542.5885874800001</v>
      </c>
      <c r="X61" s="36">
        <f>SUMIFS(СВЦЭМ!$C$39:$C$782,СВЦЭМ!$A$39:$A$782,$A61,СВЦЭМ!$B$39:$B$782,X$47)+'СЕТ СН'!$G$12+СВЦЭМ!$D$10+'СЕТ СН'!$G$5-'СЕТ СН'!$G$20</f>
        <v>3586.1688126099998</v>
      </c>
      <c r="Y61" s="36">
        <f>SUMIFS(СВЦЭМ!$C$39:$C$782,СВЦЭМ!$A$39:$A$782,$A61,СВЦЭМ!$B$39:$B$782,Y$47)+'СЕТ СН'!$G$12+СВЦЭМ!$D$10+'СЕТ СН'!$G$5-'СЕТ СН'!$G$20</f>
        <v>3630.2530095900001</v>
      </c>
    </row>
    <row r="62" spans="1:25" ht="15.75" x14ac:dyDescent="0.2">
      <c r="A62" s="35">
        <f t="shared" si="1"/>
        <v>45245</v>
      </c>
      <c r="B62" s="36">
        <f>SUMIFS(СВЦЭМ!$C$39:$C$782,СВЦЭМ!$A$39:$A$782,$A62,СВЦЭМ!$B$39:$B$782,B$47)+'СЕТ СН'!$G$12+СВЦЭМ!$D$10+'СЕТ СН'!$G$5-'СЕТ СН'!$G$20</f>
        <v>3716.9247942000002</v>
      </c>
      <c r="C62" s="36">
        <f>SUMIFS(СВЦЭМ!$C$39:$C$782,СВЦЭМ!$A$39:$A$782,$A62,СВЦЭМ!$B$39:$B$782,C$47)+'СЕТ СН'!$G$12+СВЦЭМ!$D$10+'СЕТ СН'!$G$5-'СЕТ СН'!$G$20</f>
        <v>3771.3578170700002</v>
      </c>
      <c r="D62" s="36">
        <f>SUMIFS(СВЦЭМ!$C$39:$C$782,СВЦЭМ!$A$39:$A$782,$A62,СВЦЭМ!$B$39:$B$782,D$47)+'СЕТ СН'!$G$12+СВЦЭМ!$D$10+'СЕТ СН'!$G$5-'СЕТ СН'!$G$20</f>
        <v>3782.30544104</v>
      </c>
      <c r="E62" s="36">
        <f>SUMIFS(СВЦЭМ!$C$39:$C$782,СВЦЭМ!$A$39:$A$782,$A62,СВЦЭМ!$B$39:$B$782,E$47)+'СЕТ СН'!$G$12+СВЦЭМ!$D$10+'СЕТ СН'!$G$5-'СЕТ СН'!$G$20</f>
        <v>3778.99118477</v>
      </c>
      <c r="F62" s="36">
        <f>SUMIFS(СВЦЭМ!$C$39:$C$782,СВЦЭМ!$A$39:$A$782,$A62,СВЦЭМ!$B$39:$B$782,F$47)+'СЕТ СН'!$G$12+СВЦЭМ!$D$10+'СЕТ СН'!$G$5-'СЕТ СН'!$G$20</f>
        <v>3769.44621388</v>
      </c>
      <c r="G62" s="36">
        <f>SUMIFS(СВЦЭМ!$C$39:$C$782,СВЦЭМ!$A$39:$A$782,$A62,СВЦЭМ!$B$39:$B$782,G$47)+'СЕТ СН'!$G$12+СВЦЭМ!$D$10+'СЕТ СН'!$G$5-'СЕТ СН'!$G$20</f>
        <v>3778.9141970999999</v>
      </c>
      <c r="H62" s="36">
        <f>SUMIFS(СВЦЭМ!$C$39:$C$782,СВЦЭМ!$A$39:$A$782,$A62,СВЦЭМ!$B$39:$B$782,H$47)+'СЕТ СН'!$G$12+СВЦЭМ!$D$10+'СЕТ СН'!$G$5-'СЕТ СН'!$G$20</f>
        <v>3740.9590777399999</v>
      </c>
      <c r="I62" s="36">
        <f>SUMIFS(СВЦЭМ!$C$39:$C$782,СВЦЭМ!$A$39:$A$782,$A62,СВЦЭМ!$B$39:$B$782,I$47)+'СЕТ СН'!$G$12+СВЦЭМ!$D$10+'СЕТ СН'!$G$5-'СЕТ СН'!$G$20</f>
        <v>3658.8673718999999</v>
      </c>
      <c r="J62" s="36">
        <f>SUMIFS(СВЦЭМ!$C$39:$C$782,СВЦЭМ!$A$39:$A$782,$A62,СВЦЭМ!$B$39:$B$782,J$47)+'СЕТ СН'!$G$12+СВЦЭМ!$D$10+'СЕТ СН'!$G$5-'СЕТ СН'!$G$20</f>
        <v>3613.58163608</v>
      </c>
      <c r="K62" s="36">
        <f>SUMIFS(СВЦЭМ!$C$39:$C$782,СВЦЭМ!$A$39:$A$782,$A62,СВЦЭМ!$B$39:$B$782,K$47)+'СЕТ СН'!$G$12+СВЦЭМ!$D$10+'СЕТ СН'!$G$5-'СЕТ СН'!$G$20</f>
        <v>3582.3389050400001</v>
      </c>
      <c r="L62" s="36">
        <f>SUMIFS(СВЦЭМ!$C$39:$C$782,СВЦЭМ!$A$39:$A$782,$A62,СВЦЭМ!$B$39:$B$782,L$47)+'СЕТ СН'!$G$12+СВЦЭМ!$D$10+'СЕТ СН'!$G$5-'СЕТ СН'!$G$20</f>
        <v>3571.1480054000003</v>
      </c>
      <c r="M62" s="36">
        <f>SUMIFS(СВЦЭМ!$C$39:$C$782,СВЦЭМ!$A$39:$A$782,$A62,СВЦЭМ!$B$39:$B$782,M$47)+'СЕТ СН'!$G$12+СВЦЭМ!$D$10+'СЕТ СН'!$G$5-'СЕТ СН'!$G$20</f>
        <v>3573.90335284</v>
      </c>
      <c r="N62" s="36">
        <f>SUMIFS(СВЦЭМ!$C$39:$C$782,СВЦЭМ!$A$39:$A$782,$A62,СВЦЭМ!$B$39:$B$782,N$47)+'СЕТ СН'!$G$12+СВЦЭМ!$D$10+'СЕТ СН'!$G$5-'СЕТ СН'!$G$20</f>
        <v>3592.3908672799998</v>
      </c>
      <c r="O62" s="36">
        <f>SUMIFS(СВЦЭМ!$C$39:$C$782,СВЦЭМ!$A$39:$A$782,$A62,СВЦЭМ!$B$39:$B$782,O$47)+'СЕТ СН'!$G$12+СВЦЭМ!$D$10+'СЕТ СН'!$G$5-'СЕТ СН'!$G$20</f>
        <v>3577.7443068600001</v>
      </c>
      <c r="P62" s="36">
        <f>SUMIFS(СВЦЭМ!$C$39:$C$782,СВЦЭМ!$A$39:$A$782,$A62,СВЦЭМ!$B$39:$B$782,P$47)+'СЕТ СН'!$G$12+СВЦЭМ!$D$10+'СЕТ СН'!$G$5-'СЕТ СН'!$G$20</f>
        <v>3572.1611080500002</v>
      </c>
      <c r="Q62" s="36">
        <f>SUMIFS(СВЦЭМ!$C$39:$C$782,СВЦЭМ!$A$39:$A$782,$A62,СВЦЭМ!$B$39:$B$782,Q$47)+'СЕТ СН'!$G$12+СВЦЭМ!$D$10+'СЕТ СН'!$G$5-'СЕТ СН'!$G$20</f>
        <v>3607.0990951900003</v>
      </c>
      <c r="R62" s="36">
        <f>SUMIFS(СВЦЭМ!$C$39:$C$782,СВЦЭМ!$A$39:$A$782,$A62,СВЦЭМ!$B$39:$B$782,R$47)+'СЕТ СН'!$G$12+СВЦЭМ!$D$10+'СЕТ СН'!$G$5-'СЕТ СН'!$G$20</f>
        <v>3633.1164966900001</v>
      </c>
      <c r="S62" s="36">
        <f>SUMIFS(СВЦЭМ!$C$39:$C$782,СВЦЭМ!$A$39:$A$782,$A62,СВЦЭМ!$B$39:$B$782,S$47)+'СЕТ СН'!$G$12+СВЦЭМ!$D$10+'СЕТ СН'!$G$5-'СЕТ СН'!$G$20</f>
        <v>3600.93675377</v>
      </c>
      <c r="T62" s="36">
        <f>SUMIFS(СВЦЭМ!$C$39:$C$782,СВЦЭМ!$A$39:$A$782,$A62,СВЦЭМ!$B$39:$B$782,T$47)+'СЕТ СН'!$G$12+СВЦЭМ!$D$10+'СЕТ СН'!$G$5-'СЕТ СН'!$G$20</f>
        <v>3527.9840857500003</v>
      </c>
      <c r="U62" s="36">
        <f>SUMIFS(СВЦЭМ!$C$39:$C$782,СВЦЭМ!$A$39:$A$782,$A62,СВЦЭМ!$B$39:$B$782,U$47)+'СЕТ СН'!$G$12+СВЦЭМ!$D$10+'СЕТ СН'!$G$5-'СЕТ СН'!$G$20</f>
        <v>3540.8950325200003</v>
      </c>
      <c r="V62" s="36">
        <f>SUMIFS(СВЦЭМ!$C$39:$C$782,СВЦЭМ!$A$39:$A$782,$A62,СВЦЭМ!$B$39:$B$782,V$47)+'СЕТ СН'!$G$12+СВЦЭМ!$D$10+'СЕТ СН'!$G$5-'СЕТ СН'!$G$20</f>
        <v>3569.5444715800004</v>
      </c>
      <c r="W62" s="36">
        <f>SUMIFS(СВЦЭМ!$C$39:$C$782,СВЦЭМ!$A$39:$A$782,$A62,СВЦЭМ!$B$39:$B$782,W$47)+'СЕТ СН'!$G$12+СВЦЭМ!$D$10+'СЕТ СН'!$G$5-'СЕТ СН'!$G$20</f>
        <v>3584.6213475900004</v>
      </c>
      <c r="X62" s="36">
        <f>SUMIFS(СВЦЭМ!$C$39:$C$782,СВЦЭМ!$A$39:$A$782,$A62,СВЦЭМ!$B$39:$B$782,X$47)+'СЕТ СН'!$G$12+СВЦЭМ!$D$10+'СЕТ СН'!$G$5-'СЕТ СН'!$G$20</f>
        <v>3625.1691859299999</v>
      </c>
      <c r="Y62" s="36">
        <f>SUMIFS(СВЦЭМ!$C$39:$C$782,СВЦЭМ!$A$39:$A$782,$A62,СВЦЭМ!$B$39:$B$782,Y$47)+'СЕТ СН'!$G$12+СВЦЭМ!$D$10+'СЕТ СН'!$G$5-'СЕТ СН'!$G$20</f>
        <v>3671.9950693999999</v>
      </c>
    </row>
    <row r="63" spans="1:25" ht="15.75" x14ac:dyDescent="0.2">
      <c r="A63" s="35">
        <f t="shared" si="1"/>
        <v>45246</v>
      </c>
      <c r="B63" s="36">
        <f>SUMIFS(СВЦЭМ!$C$39:$C$782,СВЦЭМ!$A$39:$A$782,$A63,СВЦЭМ!$B$39:$B$782,B$47)+'СЕТ СН'!$G$12+СВЦЭМ!$D$10+'СЕТ СН'!$G$5-'СЕТ СН'!$G$20</f>
        <v>3662.4080085400001</v>
      </c>
      <c r="C63" s="36">
        <f>SUMIFS(СВЦЭМ!$C$39:$C$782,СВЦЭМ!$A$39:$A$782,$A63,СВЦЭМ!$B$39:$B$782,C$47)+'СЕТ СН'!$G$12+СВЦЭМ!$D$10+'СЕТ СН'!$G$5-'СЕТ СН'!$G$20</f>
        <v>3690.0058238199999</v>
      </c>
      <c r="D63" s="36">
        <f>SUMIFS(СВЦЭМ!$C$39:$C$782,СВЦЭМ!$A$39:$A$782,$A63,СВЦЭМ!$B$39:$B$782,D$47)+'СЕТ СН'!$G$12+СВЦЭМ!$D$10+'СЕТ СН'!$G$5-'СЕТ СН'!$G$20</f>
        <v>3726.7663828700001</v>
      </c>
      <c r="E63" s="36">
        <f>SUMIFS(СВЦЭМ!$C$39:$C$782,СВЦЭМ!$A$39:$A$782,$A63,СВЦЭМ!$B$39:$B$782,E$47)+'СЕТ СН'!$G$12+СВЦЭМ!$D$10+'СЕТ СН'!$G$5-'СЕТ СН'!$G$20</f>
        <v>3716.5245099499998</v>
      </c>
      <c r="F63" s="36">
        <f>SUMIFS(СВЦЭМ!$C$39:$C$782,СВЦЭМ!$A$39:$A$782,$A63,СВЦЭМ!$B$39:$B$782,F$47)+'СЕТ СН'!$G$12+СВЦЭМ!$D$10+'СЕТ СН'!$G$5-'СЕТ СН'!$G$20</f>
        <v>3713.22602564</v>
      </c>
      <c r="G63" s="36">
        <f>SUMIFS(СВЦЭМ!$C$39:$C$782,СВЦЭМ!$A$39:$A$782,$A63,СВЦЭМ!$B$39:$B$782,G$47)+'СЕТ СН'!$G$12+СВЦЭМ!$D$10+'СЕТ СН'!$G$5-'СЕТ СН'!$G$20</f>
        <v>3707.1032561700003</v>
      </c>
      <c r="H63" s="36">
        <f>SUMIFS(СВЦЭМ!$C$39:$C$782,СВЦЭМ!$A$39:$A$782,$A63,СВЦЭМ!$B$39:$B$782,H$47)+'СЕТ СН'!$G$12+СВЦЭМ!$D$10+'СЕТ СН'!$G$5-'СЕТ СН'!$G$20</f>
        <v>3650.9523120399999</v>
      </c>
      <c r="I63" s="36">
        <f>SUMIFS(СВЦЭМ!$C$39:$C$782,СВЦЭМ!$A$39:$A$782,$A63,СВЦЭМ!$B$39:$B$782,I$47)+'СЕТ СН'!$G$12+СВЦЭМ!$D$10+'СЕТ СН'!$G$5-'СЕТ СН'!$G$20</f>
        <v>3608.1077482299997</v>
      </c>
      <c r="J63" s="36">
        <f>SUMIFS(СВЦЭМ!$C$39:$C$782,СВЦЭМ!$A$39:$A$782,$A63,СВЦЭМ!$B$39:$B$782,J$47)+'СЕТ СН'!$G$12+СВЦЭМ!$D$10+'СЕТ СН'!$G$5-'СЕТ СН'!$G$20</f>
        <v>3584.6592981399999</v>
      </c>
      <c r="K63" s="36">
        <f>SUMIFS(СВЦЭМ!$C$39:$C$782,СВЦЭМ!$A$39:$A$782,$A63,СВЦЭМ!$B$39:$B$782,K$47)+'СЕТ СН'!$G$12+СВЦЭМ!$D$10+'СЕТ СН'!$G$5-'СЕТ СН'!$G$20</f>
        <v>3582.7935336099999</v>
      </c>
      <c r="L63" s="36">
        <f>SUMIFS(СВЦЭМ!$C$39:$C$782,СВЦЭМ!$A$39:$A$782,$A63,СВЦЭМ!$B$39:$B$782,L$47)+'СЕТ СН'!$G$12+СВЦЭМ!$D$10+'СЕТ СН'!$G$5-'СЕТ СН'!$G$20</f>
        <v>3613.6974890700003</v>
      </c>
      <c r="M63" s="36">
        <f>SUMIFS(СВЦЭМ!$C$39:$C$782,СВЦЭМ!$A$39:$A$782,$A63,СВЦЭМ!$B$39:$B$782,M$47)+'СЕТ СН'!$G$12+СВЦЭМ!$D$10+'СЕТ СН'!$G$5-'СЕТ СН'!$G$20</f>
        <v>3621.7535620200001</v>
      </c>
      <c r="N63" s="36">
        <f>SUMIFS(СВЦЭМ!$C$39:$C$782,СВЦЭМ!$A$39:$A$782,$A63,СВЦЭМ!$B$39:$B$782,N$47)+'СЕТ СН'!$G$12+СВЦЭМ!$D$10+'СЕТ СН'!$G$5-'СЕТ СН'!$G$20</f>
        <v>3645.32098047</v>
      </c>
      <c r="O63" s="36">
        <f>SUMIFS(СВЦЭМ!$C$39:$C$782,СВЦЭМ!$A$39:$A$782,$A63,СВЦЭМ!$B$39:$B$782,O$47)+'СЕТ СН'!$G$12+СВЦЭМ!$D$10+'СЕТ СН'!$G$5-'СЕТ СН'!$G$20</f>
        <v>3641.5050895499999</v>
      </c>
      <c r="P63" s="36">
        <f>SUMIFS(СВЦЭМ!$C$39:$C$782,СВЦЭМ!$A$39:$A$782,$A63,СВЦЭМ!$B$39:$B$782,P$47)+'СЕТ СН'!$G$12+СВЦЭМ!$D$10+'СЕТ СН'!$G$5-'СЕТ СН'!$G$20</f>
        <v>3622.9070787700002</v>
      </c>
      <c r="Q63" s="36">
        <f>SUMIFS(СВЦЭМ!$C$39:$C$782,СВЦЭМ!$A$39:$A$782,$A63,СВЦЭМ!$B$39:$B$782,Q$47)+'СЕТ СН'!$G$12+СВЦЭМ!$D$10+'СЕТ СН'!$G$5-'СЕТ СН'!$G$20</f>
        <v>3625.3514486399999</v>
      </c>
      <c r="R63" s="36">
        <f>SUMIFS(СВЦЭМ!$C$39:$C$782,СВЦЭМ!$A$39:$A$782,$A63,СВЦЭМ!$B$39:$B$782,R$47)+'СЕТ СН'!$G$12+СВЦЭМ!$D$10+'СЕТ СН'!$G$5-'СЕТ СН'!$G$20</f>
        <v>3670.46188678</v>
      </c>
      <c r="S63" s="36">
        <f>SUMIFS(СВЦЭМ!$C$39:$C$782,СВЦЭМ!$A$39:$A$782,$A63,СВЦЭМ!$B$39:$B$782,S$47)+'СЕТ СН'!$G$12+СВЦЭМ!$D$10+'СЕТ СН'!$G$5-'СЕТ СН'!$G$20</f>
        <v>3630.7687639800001</v>
      </c>
      <c r="T63" s="36">
        <f>SUMIFS(СВЦЭМ!$C$39:$C$782,СВЦЭМ!$A$39:$A$782,$A63,СВЦЭМ!$B$39:$B$782,T$47)+'СЕТ СН'!$G$12+СВЦЭМ!$D$10+'СЕТ СН'!$G$5-'СЕТ СН'!$G$20</f>
        <v>3541.7005512400001</v>
      </c>
      <c r="U63" s="36">
        <f>SUMIFS(СВЦЭМ!$C$39:$C$782,СВЦЭМ!$A$39:$A$782,$A63,СВЦЭМ!$B$39:$B$782,U$47)+'СЕТ СН'!$G$12+СВЦЭМ!$D$10+'СЕТ СН'!$G$5-'СЕТ СН'!$G$20</f>
        <v>3543.3452570199997</v>
      </c>
      <c r="V63" s="36">
        <f>SUMIFS(СВЦЭМ!$C$39:$C$782,СВЦЭМ!$A$39:$A$782,$A63,СВЦЭМ!$B$39:$B$782,V$47)+'СЕТ СН'!$G$12+СВЦЭМ!$D$10+'СЕТ СН'!$G$5-'СЕТ СН'!$G$20</f>
        <v>3568.9175333100002</v>
      </c>
      <c r="W63" s="36">
        <f>SUMIFS(СВЦЭМ!$C$39:$C$782,СВЦЭМ!$A$39:$A$782,$A63,СВЦЭМ!$B$39:$B$782,W$47)+'СЕТ СН'!$G$12+СВЦЭМ!$D$10+'СЕТ СН'!$G$5-'СЕТ СН'!$G$20</f>
        <v>3590.5162782100001</v>
      </c>
      <c r="X63" s="36">
        <f>SUMIFS(СВЦЭМ!$C$39:$C$782,СВЦЭМ!$A$39:$A$782,$A63,СВЦЭМ!$B$39:$B$782,X$47)+'СЕТ СН'!$G$12+СВЦЭМ!$D$10+'СЕТ СН'!$G$5-'СЕТ СН'!$G$20</f>
        <v>3618.8486943600001</v>
      </c>
      <c r="Y63" s="36">
        <f>SUMIFS(СВЦЭМ!$C$39:$C$782,СВЦЭМ!$A$39:$A$782,$A63,СВЦЭМ!$B$39:$B$782,Y$47)+'СЕТ СН'!$G$12+СВЦЭМ!$D$10+'СЕТ СН'!$G$5-'СЕТ СН'!$G$20</f>
        <v>3662.80149364</v>
      </c>
    </row>
    <row r="64" spans="1:25" ht="15.75" x14ac:dyDescent="0.2">
      <c r="A64" s="35">
        <f t="shared" si="1"/>
        <v>45247</v>
      </c>
      <c r="B64" s="36">
        <f>SUMIFS(СВЦЭМ!$C$39:$C$782,СВЦЭМ!$A$39:$A$782,$A64,СВЦЭМ!$B$39:$B$782,B$47)+'СЕТ СН'!$G$12+СВЦЭМ!$D$10+'СЕТ СН'!$G$5-'СЕТ СН'!$G$20</f>
        <v>3693.4009311899999</v>
      </c>
      <c r="C64" s="36">
        <f>SUMIFS(СВЦЭМ!$C$39:$C$782,СВЦЭМ!$A$39:$A$782,$A64,СВЦЭМ!$B$39:$B$782,C$47)+'СЕТ СН'!$G$12+СВЦЭМ!$D$10+'СЕТ СН'!$G$5-'СЕТ СН'!$G$20</f>
        <v>3737.35592438</v>
      </c>
      <c r="D64" s="36">
        <f>SUMIFS(СВЦЭМ!$C$39:$C$782,СВЦЭМ!$A$39:$A$782,$A64,СВЦЭМ!$B$39:$B$782,D$47)+'СЕТ СН'!$G$12+СВЦЭМ!$D$10+'СЕТ СН'!$G$5-'СЕТ СН'!$G$20</f>
        <v>3754.4685481000001</v>
      </c>
      <c r="E64" s="36">
        <f>SUMIFS(СВЦЭМ!$C$39:$C$782,СВЦЭМ!$A$39:$A$782,$A64,СВЦЭМ!$B$39:$B$782,E$47)+'СЕТ СН'!$G$12+СВЦЭМ!$D$10+'СЕТ СН'!$G$5-'СЕТ СН'!$G$20</f>
        <v>3750.9864214200002</v>
      </c>
      <c r="F64" s="36">
        <f>SUMIFS(СВЦЭМ!$C$39:$C$782,СВЦЭМ!$A$39:$A$782,$A64,СВЦЭМ!$B$39:$B$782,F$47)+'СЕТ СН'!$G$12+СВЦЭМ!$D$10+'СЕТ СН'!$G$5-'СЕТ СН'!$G$20</f>
        <v>3743.81972662</v>
      </c>
      <c r="G64" s="36">
        <f>SUMIFS(СВЦЭМ!$C$39:$C$782,СВЦЭМ!$A$39:$A$782,$A64,СВЦЭМ!$B$39:$B$782,G$47)+'СЕТ СН'!$G$12+СВЦЭМ!$D$10+'СЕТ СН'!$G$5-'СЕТ СН'!$G$20</f>
        <v>3742.2632749200002</v>
      </c>
      <c r="H64" s="36">
        <f>SUMIFS(СВЦЭМ!$C$39:$C$782,СВЦЭМ!$A$39:$A$782,$A64,СВЦЭМ!$B$39:$B$782,H$47)+'СЕТ СН'!$G$12+СВЦЭМ!$D$10+'СЕТ СН'!$G$5-'СЕТ СН'!$G$20</f>
        <v>3694.2428696500001</v>
      </c>
      <c r="I64" s="36">
        <f>SUMIFS(СВЦЭМ!$C$39:$C$782,СВЦЭМ!$A$39:$A$782,$A64,СВЦЭМ!$B$39:$B$782,I$47)+'СЕТ СН'!$G$12+СВЦЭМ!$D$10+'СЕТ СН'!$G$5-'СЕТ СН'!$G$20</f>
        <v>3618.9762083300002</v>
      </c>
      <c r="J64" s="36">
        <f>SUMIFS(СВЦЭМ!$C$39:$C$782,СВЦЭМ!$A$39:$A$782,$A64,СВЦЭМ!$B$39:$B$782,J$47)+'СЕТ СН'!$G$12+СВЦЭМ!$D$10+'СЕТ СН'!$G$5-'СЕТ СН'!$G$20</f>
        <v>3537.4726312000003</v>
      </c>
      <c r="K64" s="36">
        <f>SUMIFS(СВЦЭМ!$C$39:$C$782,СВЦЭМ!$A$39:$A$782,$A64,СВЦЭМ!$B$39:$B$782,K$47)+'СЕТ СН'!$G$12+СВЦЭМ!$D$10+'СЕТ СН'!$G$5-'СЕТ СН'!$G$20</f>
        <v>3545.016642</v>
      </c>
      <c r="L64" s="36">
        <f>SUMIFS(СВЦЭМ!$C$39:$C$782,СВЦЭМ!$A$39:$A$782,$A64,СВЦЭМ!$B$39:$B$782,L$47)+'СЕТ СН'!$G$12+СВЦЭМ!$D$10+'СЕТ СН'!$G$5-'СЕТ СН'!$G$20</f>
        <v>3544.57188331</v>
      </c>
      <c r="M64" s="36">
        <f>SUMIFS(СВЦЭМ!$C$39:$C$782,СВЦЭМ!$A$39:$A$782,$A64,СВЦЭМ!$B$39:$B$782,M$47)+'СЕТ СН'!$G$12+СВЦЭМ!$D$10+'СЕТ СН'!$G$5-'СЕТ СН'!$G$20</f>
        <v>3563.2053711500002</v>
      </c>
      <c r="N64" s="36">
        <f>SUMIFS(СВЦЭМ!$C$39:$C$782,СВЦЭМ!$A$39:$A$782,$A64,СВЦЭМ!$B$39:$B$782,N$47)+'СЕТ СН'!$G$12+СВЦЭМ!$D$10+'СЕТ СН'!$G$5-'СЕТ СН'!$G$20</f>
        <v>3580.8932073400001</v>
      </c>
      <c r="O64" s="36">
        <f>SUMIFS(СВЦЭМ!$C$39:$C$782,СВЦЭМ!$A$39:$A$782,$A64,СВЦЭМ!$B$39:$B$782,O$47)+'СЕТ СН'!$G$12+СВЦЭМ!$D$10+'СЕТ СН'!$G$5-'СЕТ СН'!$G$20</f>
        <v>3617.3922277199999</v>
      </c>
      <c r="P64" s="36">
        <f>SUMIFS(СВЦЭМ!$C$39:$C$782,СВЦЭМ!$A$39:$A$782,$A64,СВЦЭМ!$B$39:$B$782,P$47)+'СЕТ СН'!$G$12+СВЦЭМ!$D$10+'СЕТ СН'!$G$5-'СЕТ СН'!$G$20</f>
        <v>3671.6175739800001</v>
      </c>
      <c r="Q64" s="36">
        <f>SUMIFS(СВЦЭМ!$C$39:$C$782,СВЦЭМ!$A$39:$A$782,$A64,СВЦЭМ!$B$39:$B$782,Q$47)+'СЕТ СН'!$G$12+СВЦЭМ!$D$10+'СЕТ СН'!$G$5-'СЕТ СН'!$G$20</f>
        <v>3652.7840476400002</v>
      </c>
      <c r="R64" s="36">
        <f>SUMIFS(СВЦЭМ!$C$39:$C$782,СВЦЭМ!$A$39:$A$782,$A64,СВЦЭМ!$B$39:$B$782,R$47)+'СЕТ СН'!$G$12+СВЦЭМ!$D$10+'СЕТ СН'!$G$5-'СЕТ СН'!$G$20</f>
        <v>3659.2728208200001</v>
      </c>
      <c r="S64" s="36">
        <f>SUMIFS(СВЦЭМ!$C$39:$C$782,СВЦЭМ!$A$39:$A$782,$A64,СВЦЭМ!$B$39:$B$782,S$47)+'СЕТ СН'!$G$12+СВЦЭМ!$D$10+'СЕТ СН'!$G$5-'СЕТ СН'!$G$20</f>
        <v>3615.6569717299999</v>
      </c>
      <c r="T64" s="36">
        <f>SUMIFS(СВЦЭМ!$C$39:$C$782,СВЦЭМ!$A$39:$A$782,$A64,СВЦЭМ!$B$39:$B$782,T$47)+'СЕТ СН'!$G$12+СВЦЭМ!$D$10+'СЕТ СН'!$G$5-'СЕТ СН'!$G$20</f>
        <v>3556.61839418</v>
      </c>
      <c r="U64" s="36">
        <f>SUMIFS(СВЦЭМ!$C$39:$C$782,СВЦЭМ!$A$39:$A$782,$A64,СВЦЭМ!$B$39:$B$782,U$47)+'СЕТ СН'!$G$12+СВЦЭМ!$D$10+'СЕТ СН'!$G$5-'СЕТ СН'!$G$20</f>
        <v>3543.0129120500001</v>
      </c>
      <c r="V64" s="36">
        <f>SUMIFS(СВЦЭМ!$C$39:$C$782,СВЦЭМ!$A$39:$A$782,$A64,СВЦЭМ!$B$39:$B$782,V$47)+'СЕТ СН'!$G$12+СВЦЭМ!$D$10+'СЕТ СН'!$G$5-'СЕТ СН'!$G$20</f>
        <v>3605.4476304999998</v>
      </c>
      <c r="W64" s="36">
        <f>SUMIFS(СВЦЭМ!$C$39:$C$782,СВЦЭМ!$A$39:$A$782,$A64,СВЦЭМ!$B$39:$B$782,W$47)+'СЕТ СН'!$G$12+СВЦЭМ!$D$10+'СЕТ СН'!$G$5-'СЕТ СН'!$G$20</f>
        <v>3615.6137810199998</v>
      </c>
      <c r="X64" s="36">
        <f>SUMIFS(СВЦЭМ!$C$39:$C$782,СВЦЭМ!$A$39:$A$782,$A64,СВЦЭМ!$B$39:$B$782,X$47)+'СЕТ СН'!$G$12+СВЦЭМ!$D$10+'СЕТ СН'!$G$5-'СЕТ СН'!$G$20</f>
        <v>3623.03214187</v>
      </c>
      <c r="Y64" s="36">
        <f>SUMIFS(СВЦЭМ!$C$39:$C$782,СВЦЭМ!$A$39:$A$782,$A64,СВЦЭМ!$B$39:$B$782,Y$47)+'СЕТ СН'!$G$12+СВЦЭМ!$D$10+'СЕТ СН'!$G$5-'СЕТ СН'!$G$20</f>
        <v>3700.4240646799999</v>
      </c>
    </row>
    <row r="65" spans="1:27" ht="15.75" x14ac:dyDescent="0.2">
      <c r="A65" s="35">
        <f t="shared" si="1"/>
        <v>45248</v>
      </c>
      <c r="B65" s="36">
        <f>SUMIFS(СВЦЭМ!$C$39:$C$782,СВЦЭМ!$A$39:$A$782,$A65,СВЦЭМ!$B$39:$B$782,B$47)+'СЕТ СН'!$G$12+СВЦЭМ!$D$10+'СЕТ СН'!$G$5-'СЕТ СН'!$G$20</f>
        <v>3696.9827591200001</v>
      </c>
      <c r="C65" s="36">
        <f>SUMIFS(СВЦЭМ!$C$39:$C$782,СВЦЭМ!$A$39:$A$782,$A65,СВЦЭМ!$B$39:$B$782,C$47)+'СЕТ СН'!$G$12+СВЦЭМ!$D$10+'СЕТ СН'!$G$5-'СЕТ СН'!$G$20</f>
        <v>3680.1885719800002</v>
      </c>
      <c r="D65" s="36">
        <f>SUMIFS(СВЦЭМ!$C$39:$C$782,СВЦЭМ!$A$39:$A$782,$A65,СВЦЭМ!$B$39:$B$782,D$47)+'СЕТ СН'!$G$12+СВЦЭМ!$D$10+'СЕТ СН'!$G$5-'СЕТ СН'!$G$20</f>
        <v>3704.8396844400004</v>
      </c>
      <c r="E65" s="36">
        <f>SUMIFS(СВЦЭМ!$C$39:$C$782,СВЦЭМ!$A$39:$A$782,$A65,СВЦЭМ!$B$39:$B$782,E$47)+'СЕТ СН'!$G$12+СВЦЭМ!$D$10+'СЕТ СН'!$G$5-'СЕТ СН'!$G$20</f>
        <v>3712.09793502</v>
      </c>
      <c r="F65" s="36">
        <f>SUMIFS(СВЦЭМ!$C$39:$C$782,СВЦЭМ!$A$39:$A$782,$A65,СВЦЭМ!$B$39:$B$782,F$47)+'СЕТ СН'!$G$12+СВЦЭМ!$D$10+'СЕТ СН'!$G$5-'СЕТ СН'!$G$20</f>
        <v>3712.7197272800004</v>
      </c>
      <c r="G65" s="36">
        <f>SUMIFS(СВЦЭМ!$C$39:$C$782,СВЦЭМ!$A$39:$A$782,$A65,СВЦЭМ!$B$39:$B$782,G$47)+'СЕТ СН'!$G$12+СВЦЭМ!$D$10+'СЕТ СН'!$G$5-'СЕТ СН'!$G$20</f>
        <v>3701.40585642</v>
      </c>
      <c r="H65" s="36">
        <f>SUMIFS(СВЦЭМ!$C$39:$C$782,СВЦЭМ!$A$39:$A$782,$A65,СВЦЭМ!$B$39:$B$782,H$47)+'СЕТ СН'!$G$12+СВЦЭМ!$D$10+'СЕТ СН'!$G$5-'СЕТ СН'!$G$20</f>
        <v>3690.8493815299998</v>
      </c>
      <c r="I65" s="36">
        <f>SUMIFS(СВЦЭМ!$C$39:$C$782,СВЦЭМ!$A$39:$A$782,$A65,СВЦЭМ!$B$39:$B$782,I$47)+'СЕТ СН'!$G$12+СВЦЭМ!$D$10+'СЕТ СН'!$G$5-'СЕТ СН'!$G$20</f>
        <v>3723.6224705200002</v>
      </c>
      <c r="J65" s="36">
        <f>SUMIFS(СВЦЭМ!$C$39:$C$782,СВЦЭМ!$A$39:$A$782,$A65,СВЦЭМ!$B$39:$B$782,J$47)+'СЕТ СН'!$G$12+СВЦЭМ!$D$10+'СЕТ СН'!$G$5-'СЕТ СН'!$G$20</f>
        <v>3697.26968971</v>
      </c>
      <c r="K65" s="36">
        <f>SUMIFS(СВЦЭМ!$C$39:$C$782,СВЦЭМ!$A$39:$A$782,$A65,СВЦЭМ!$B$39:$B$782,K$47)+'СЕТ СН'!$G$12+СВЦЭМ!$D$10+'СЕТ СН'!$G$5-'СЕТ СН'!$G$20</f>
        <v>3636.8046562500003</v>
      </c>
      <c r="L65" s="36">
        <f>SUMIFS(СВЦЭМ!$C$39:$C$782,СВЦЭМ!$A$39:$A$782,$A65,СВЦЭМ!$B$39:$B$782,L$47)+'СЕТ СН'!$G$12+СВЦЭМ!$D$10+'СЕТ СН'!$G$5-'СЕТ СН'!$G$20</f>
        <v>3613.40677314</v>
      </c>
      <c r="M65" s="36">
        <f>SUMIFS(СВЦЭМ!$C$39:$C$782,СВЦЭМ!$A$39:$A$782,$A65,СВЦЭМ!$B$39:$B$782,M$47)+'СЕТ СН'!$G$12+СВЦЭМ!$D$10+'СЕТ СН'!$G$5-'СЕТ СН'!$G$20</f>
        <v>3618.4555465800004</v>
      </c>
      <c r="N65" s="36">
        <f>SUMIFS(СВЦЭМ!$C$39:$C$782,СВЦЭМ!$A$39:$A$782,$A65,СВЦЭМ!$B$39:$B$782,N$47)+'СЕТ СН'!$G$12+СВЦЭМ!$D$10+'СЕТ СН'!$G$5-'СЕТ СН'!$G$20</f>
        <v>3605.96716638</v>
      </c>
      <c r="O65" s="36">
        <f>SUMIFS(СВЦЭМ!$C$39:$C$782,СВЦЭМ!$A$39:$A$782,$A65,СВЦЭМ!$B$39:$B$782,O$47)+'СЕТ СН'!$G$12+СВЦЭМ!$D$10+'СЕТ СН'!$G$5-'СЕТ СН'!$G$20</f>
        <v>3617.54718865</v>
      </c>
      <c r="P65" s="36">
        <f>SUMIFS(СВЦЭМ!$C$39:$C$782,СВЦЭМ!$A$39:$A$782,$A65,СВЦЭМ!$B$39:$B$782,P$47)+'СЕТ СН'!$G$12+СВЦЭМ!$D$10+'СЕТ СН'!$G$5-'СЕТ СН'!$G$20</f>
        <v>3658.9794865700001</v>
      </c>
      <c r="Q65" s="36">
        <f>SUMIFS(СВЦЭМ!$C$39:$C$782,СВЦЭМ!$A$39:$A$782,$A65,СВЦЭМ!$B$39:$B$782,Q$47)+'СЕТ СН'!$G$12+СВЦЭМ!$D$10+'СЕТ СН'!$G$5-'СЕТ СН'!$G$20</f>
        <v>3660.3513079100003</v>
      </c>
      <c r="R65" s="36">
        <f>SUMIFS(СВЦЭМ!$C$39:$C$782,СВЦЭМ!$A$39:$A$782,$A65,СВЦЭМ!$B$39:$B$782,R$47)+'СЕТ СН'!$G$12+СВЦЭМ!$D$10+'СЕТ СН'!$G$5-'СЕТ СН'!$G$20</f>
        <v>3670.1258937900002</v>
      </c>
      <c r="S65" s="36">
        <f>SUMIFS(СВЦЭМ!$C$39:$C$782,СВЦЭМ!$A$39:$A$782,$A65,СВЦЭМ!$B$39:$B$782,S$47)+'СЕТ СН'!$G$12+СВЦЭМ!$D$10+'СЕТ СН'!$G$5-'СЕТ СН'!$G$20</f>
        <v>3642.2216850599998</v>
      </c>
      <c r="T65" s="36">
        <f>SUMIFS(СВЦЭМ!$C$39:$C$782,СВЦЭМ!$A$39:$A$782,$A65,СВЦЭМ!$B$39:$B$782,T$47)+'СЕТ СН'!$G$12+СВЦЭМ!$D$10+'СЕТ СН'!$G$5-'СЕТ СН'!$G$20</f>
        <v>3596.9931213999998</v>
      </c>
      <c r="U65" s="36">
        <f>SUMIFS(СВЦЭМ!$C$39:$C$782,СВЦЭМ!$A$39:$A$782,$A65,СВЦЭМ!$B$39:$B$782,U$47)+'СЕТ СН'!$G$12+СВЦЭМ!$D$10+'СЕТ СН'!$G$5-'СЕТ СН'!$G$20</f>
        <v>3599.5556632799999</v>
      </c>
      <c r="V65" s="36">
        <f>SUMIFS(СВЦЭМ!$C$39:$C$782,СВЦЭМ!$A$39:$A$782,$A65,СВЦЭМ!$B$39:$B$782,V$47)+'СЕТ СН'!$G$12+СВЦЭМ!$D$10+'СЕТ СН'!$G$5-'СЕТ СН'!$G$20</f>
        <v>3623.16568663</v>
      </c>
      <c r="W65" s="36">
        <f>SUMIFS(СВЦЭМ!$C$39:$C$782,СВЦЭМ!$A$39:$A$782,$A65,СВЦЭМ!$B$39:$B$782,W$47)+'СЕТ СН'!$G$12+СВЦЭМ!$D$10+'СЕТ СН'!$G$5-'СЕТ СН'!$G$20</f>
        <v>3642.3575747900004</v>
      </c>
      <c r="X65" s="36">
        <f>SUMIFS(СВЦЭМ!$C$39:$C$782,СВЦЭМ!$A$39:$A$782,$A65,СВЦЭМ!$B$39:$B$782,X$47)+'СЕТ СН'!$G$12+СВЦЭМ!$D$10+'СЕТ СН'!$G$5-'СЕТ СН'!$G$20</f>
        <v>3675.70296052</v>
      </c>
      <c r="Y65" s="36">
        <f>SUMIFS(СВЦЭМ!$C$39:$C$782,СВЦЭМ!$A$39:$A$782,$A65,СВЦЭМ!$B$39:$B$782,Y$47)+'СЕТ СН'!$G$12+СВЦЭМ!$D$10+'СЕТ СН'!$G$5-'СЕТ СН'!$G$20</f>
        <v>3722.4104972200003</v>
      </c>
    </row>
    <row r="66" spans="1:27" ht="15.75" x14ac:dyDescent="0.2">
      <c r="A66" s="35">
        <f t="shared" si="1"/>
        <v>45249</v>
      </c>
      <c r="B66" s="36">
        <f>SUMIFS(СВЦЭМ!$C$39:$C$782,СВЦЭМ!$A$39:$A$782,$A66,СВЦЭМ!$B$39:$B$782,B$47)+'СЕТ СН'!$G$12+СВЦЭМ!$D$10+'СЕТ СН'!$G$5-'СЕТ СН'!$G$20</f>
        <v>3745.9323443800004</v>
      </c>
      <c r="C66" s="36">
        <f>SUMIFS(СВЦЭМ!$C$39:$C$782,СВЦЭМ!$A$39:$A$782,$A66,СВЦЭМ!$B$39:$B$782,C$47)+'СЕТ СН'!$G$12+СВЦЭМ!$D$10+'СЕТ СН'!$G$5-'СЕТ СН'!$G$20</f>
        <v>3753.1140897699997</v>
      </c>
      <c r="D66" s="36">
        <f>SUMIFS(СВЦЭМ!$C$39:$C$782,СВЦЭМ!$A$39:$A$782,$A66,СВЦЭМ!$B$39:$B$782,D$47)+'СЕТ СН'!$G$12+СВЦЭМ!$D$10+'СЕТ СН'!$G$5-'СЕТ СН'!$G$20</f>
        <v>3791.2587623099998</v>
      </c>
      <c r="E66" s="36">
        <f>SUMIFS(СВЦЭМ!$C$39:$C$782,СВЦЭМ!$A$39:$A$782,$A66,СВЦЭМ!$B$39:$B$782,E$47)+'СЕТ СН'!$G$12+СВЦЭМ!$D$10+'СЕТ СН'!$G$5-'СЕТ СН'!$G$20</f>
        <v>3797.5922158200001</v>
      </c>
      <c r="F66" s="36">
        <f>SUMIFS(СВЦЭМ!$C$39:$C$782,СВЦЭМ!$A$39:$A$782,$A66,СВЦЭМ!$B$39:$B$782,F$47)+'СЕТ СН'!$G$12+СВЦЭМ!$D$10+'СЕТ СН'!$G$5-'СЕТ СН'!$G$20</f>
        <v>3788.5937731200002</v>
      </c>
      <c r="G66" s="36">
        <f>SUMIFS(СВЦЭМ!$C$39:$C$782,СВЦЭМ!$A$39:$A$782,$A66,СВЦЭМ!$B$39:$B$782,G$47)+'СЕТ СН'!$G$12+СВЦЭМ!$D$10+'СЕТ СН'!$G$5-'СЕТ СН'!$G$20</f>
        <v>3795.11010915</v>
      </c>
      <c r="H66" s="36">
        <f>SUMIFS(СВЦЭМ!$C$39:$C$782,СВЦЭМ!$A$39:$A$782,$A66,СВЦЭМ!$B$39:$B$782,H$47)+'СЕТ СН'!$G$12+СВЦЭМ!$D$10+'СЕТ СН'!$G$5-'СЕТ СН'!$G$20</f>
        <v>3785.3054243400002</v>
      </c>
      <c r="I66" s="36">
        <f>SUMIFS(СВЦЭМ!$C$39:$C$782,СВЦЭМ!$A$39:$A$782,$A66,СВЦЭМ!$B$39:$B$782,I$47)+'СЕТ СН'!$G$12+СВЦЭМ!$D$10+'СЕТ СН'!$G$5-'СЕТ СН'!$G$20</f>
        <v>3778.4362486300001</v>
      </c>
      <c r="J66" s="36">
        <f>SUMIFS(СВЦЭМ!$C$39:$C$782,СВЦЭМ!$A$39:$A$782,$A66,СВЦЭМ!$B$39:$B$782,J$47)+'СЕТ СН'!$G$12+СВЦЭМ!$D$10+'СЕТ СН'!$G$5-'СЕТ СН'!$G$20</f>
        <v>3765.9964839100003</v>
      </c>
      <c r="K66" s="36">
        <f>SUMIFS(СВЦЭМ!$C$39:$C$782,СВЦЭМ!$A$39:$A$782,$A66,СВЦЭМ!$B$39:$B$782,K$47)+'СЕТ СН'!$G$12+СВЦЭМ!$D$10+'СЕТ СН'!$G$5-'СЕТ СН'!$G$20</f>
        <v>3723.39259115</v>
      </c>
      <c r="L66" s="36">
        <f>SUMIFS(СВЦЭМ!$C$39:$C$782,СВЦЭМ!$A$39:$A$782,$A66,СВЦЭМ!$B$39:$B$782,L$47)+'СЕТ СН'!$G$12+СВЦЭМ!$D$10+'СЕТ СН'!$G$5-'СЕТ СН'!$G$20</f>
        <v>3685.2856226499998</v>
      </c>
      <c r="M66" s="36">
        <f>SUMIFS(СВЦЭМ!$C$39:$C$782,СВЦЭМ!$A$39:$A$782,$A66,СВЦЭМ!$B$39:$B$782,M$47)+'СЕТ СН'!$G$12+СВЦЭМ!$D$10+'СЕТ СН'!$G$5-'СЕТ СН'!$G$20</f>
        <v>3677.9932235000001</v>
      </c>
      <c r="N66" s="36">
        <f>SUMIFS(СВЦЭМ!$C$39:$C$782,СВЦЭМ!$A$39:$A$782,$A66,СВЦЭМ!$B$39:$B$782,N$47)+'СЕТ СН'!$G$12+СВЦЭМ!$D$10+'СЕТ СН'!$G$5-'СЕТ СН'!$G$20</f>
        <v>3694.1127251300004</v>
      </c>
      <c r="O66" s="36">
        <f>SUMIFS(СВЦЭМ!$C$39:$C$782,СВЦЭМ!$A$39:$A$782,$A66,СВЦЭМ!$B$39:$B$782,O$47)+'СЕТ СН'!$G$12+СВЦЭМ!$D$10+'СЕТ СН'!$G$5-'СЕТ СН'!$G$20</f>
        <v>3727.5484117599999</v>
      </c>
      <c r="P66" s="36">
        <f>SUMIFS(СВЦЭМ!$C$39:$C$782,СВЦЭМ!$A$39:$A$782,$A66,СВЦЭМ!$B$39:$B$782,P$47)+'СЕТ СН'!$G$12+СВЦЭМ!$D$10+'СЕТ СН'!$G$5-'СЕТ СН'!$G$20</f>
        <v>3727.8785119700001</v>
      </c>
      <c r="Q66" s="36">
        <f>SUMIFS(СВЦЭМ!$C$39:$C$782,СВЦЭМ!$A$39:$A$782,$A66,СВЦЭМ!$B$39:$B$782,Q$47)+'СЕТ СН'!$G$12+СВЦЭМ!$D$10+'СЕТ СН'!$G$5-'СЕТ СН'!$G$20</f>
        <v>3742.1083880900001</v>
      </c>
      <c r="R66" s="36">
        <f>SUMIFS(СВЦЭМ!$C$39:$C$782,СВЦЭМ!$A$39:$A$782,$A66,СВЦЭМ!$B$39:$B$782,R$47)+'СЕТ СН'!$G$12+СВЦЭМ!$D$10+'СЕТ СН'!$G$5-'СЕТ СН'!$G$20</f>
        <v>3725.1594475100001</v>
      </c>
      <c r="S66" s="36">
        <f>SUMIFS(СВЦЭМ!$C$39:$C$782,СВЦЭМ!$A$39:$A$782,$A66,СВЦЭМ!$B$39:$B$782,S$47)+'СЕТ СН'!$G$12+СВЦЭМ!$D$10+'СЕТ СН'!$G$5-'СЕТ СН'!$G$20</f>
        <v>3705.21479787</v>
      </c>
      <c r="T66" s="36">
        <f>SUMIFS(СВЦЭМ!$C$39:$C$782,СВЦЭМ!$A$39:$A$782,$A66,СВЦЭМ!$B$39:$B$782,T$47)+'СЕТ СН'!$G$12+СВЦЭМ!$D$10+'СЕТ СН'!$G$5-'СЕТ СН'!$G$20</f>
        <v>3655.4454163700002</v>
      </c>
      <c r="U66" s="36">
        <f>SUMIFS(СВЦЭМ!$C$39:$C$782,СВЦЭМ!$A$39:$A$782,$A66,СВЦЭМ!$B$39:$B$782,U$47)+'СЕТ СН'!$G$12+СВЦЭМ!$D$10+'СЕТ СН'!$G$5-'СЕТ СН'!$G$20</f>
        <v>3659.1412930300003</v>
      </c>
      <c r="V66" s="36">
        <f>SUMIFS(СВЦЭМ!$C$39:$C$782,СВЦЭМ!$A$39:$A$782,$A66,СВЦЭМ!$B$39:$B$782,V$47)+'СЕТ СН'!$G$12+СВЦЭМ!$D$10+'СЕТ СН'!$G$5-'СЕТ СН'!$G$20</f>
        <v>3688.4491577099998</v>
      </c>
      <c r="W66" s="36">
        <f>SUMIFS(СВЦЭМ!$C$39:$C$782,СВЦЭМ!$A$39:$A$782,$A66,СВЦЭМ!$B$39:$B$782,W$47)+'СЕТ СН'!$G$12+СВЦЭМ!$D$10+'СЕТ СН'!$G$5-'СЕТ СН'!$G$20</f>
        <v>3703.01132792</v>
      </c>
      <c r="X66" s="36">
        <f>SUMIFS(СВЦЭМ!$C$39:$C$782,СВЦЭМ!$A$39:$A$782,$A66,СВЦЭМ!$B$39:$B$782,X$47)+'СЕТ СН'!$G$12+СВЦЭМ!$D$10+'СЕТ СН'!$G$5-'СЕТ СН'!$G$20</f>
        <v>3744.23493168</v>
      </c>
      <c r="Y66" s="36">
        <f>SUMIFS(СВЦЭМ!$C$39:$C$782,СВЦЭМ!$A$39:$A$782,$A66,СВЦЭМ!$B$39:$B$782,Y$47)+'СЕТ СН'!$G$12+СВЦЭМ!$D$10+'СЕТ СН'!$G$5-'СЕТ СН'!$G$20</f>
        <v>3782.0481129500004</v>
      </c>
    </row>
    <row r="67" spans="1:27" ht="15.75" x14ac:dyDescent="0.2">
      <c r="A67" s="35">
        <f t="shared" si="1"/>
        <v>45250</v>
      </c>
      <c r="B67" s="36">
        <f>SUMIFS(СВЦЭМ!$C$39:$C$782,СВЦЭМ!$A$39:$A$782,$A67,СВЦЭМ!$B$39:$B$782,B$47)+'СЕТ СН'!$G$12+СВЦЭМ!$D$10+'СЕТ СН'!$G$5-'СЕТ СН'!$G$20</f>
        <v>3730.2821851099998</v>
      </c>
      <c r="C67" s="36">
        <f>SUMIFS(СВЦЭМ!$C$39:$C$782,СВЦЭМ!$A$39:$A$782,$A67,СВЦЭМ!$B$39:$B$782,C$47)+'СЕТ СН'!$G$12+СВЦЭМ!$D$10+'СЕТ СН'!$G$5-'СЕТ СН'!$G$20</f>
        <v>3770.9492989099999</v>
      </c>
      <c r="D67" s="36">
        <f>SUMIFS(СВЦЭМ!$C$39:$C$782,СВЦЭМ!$A$39:$A$782,$A67,СВЦЭМ!$B$39:$B$782,D$47)+'СЕТ СН'!$G$12+СВЦЭМ!$D$10+'СЕТ СН'!$G$5-'СЕТ СН'!$G$20</f>
        <v>3824.8023008199998</v>
      </c>
      <c r="E67" s="36">
        <f>SUMIFS(СВЦЭМ!$C$39:$C$782,СВЦЭМ!$A$39:$A$782,$A67,СВЦЭМ!$B$39:$B$782,E$47)+'СЕТ СН'!$G$12+СВЦЭМ!$D$10+'СЕТ СН'!$G$5-'СЕТ СН'!$G$20</f>
        <v>3807.4380538</v>
      </c>
      <c r="F67" s="36">
        <f>SUMIFS(СВЦЭМ!$C$39:$C$782,СВЦЭМ!$A$39:$A$782,$A67,СВЦЭМ!$B$39:$B$782,F$47)+'СЕТ СН'!$G$12+СВЦЭМ!$D$10+'СЕТ СН'!$G$5-'СЕТ СН'!$G$20</f>
        <v>3803.0378978099998</v>
      </c>
      <c r="G67" s="36">
        <f>SUMIFS(СВЦЭМ!$C$39:$C$782,СВЦЭМ!$A$39:$A$782,$A67,СВЦЭМ!$B$39:$B$782,G$47)+'СЕТ СН'!$G$12+СВЦЭМ!$D$10+'СЕТ СН'!$G$5-'СЕТ СН'!$G$20</f>
        <v>3807.3285065199998</v>
      </c>
      <c r="H67" s="36">
        <f>SUMIFS(СВЦЭМ!$C$39:$C$782,СВЦЭМ!$A$39:$A$782,$A67,СВЦЭМ!$B$39:$B$782,H$47)+'СЕТ СН'!$G$12+СВЦЭМ!$D$10+'СЕТ СН'!$G$5-'СЕТ СН'!$G$20</f>
        <v>3765.9197655500002</v>
      </c>
      <c r="I67" s="36">
        <f>SUMIFS(СВЦЭМ!$C$39:$C$782,СВЦЭМ!$A$39:$A$782,$A67,СВЦЭМ!$B$39:$B$782,I$47)+'СЕТ СН'!$G$12+СВЦЭМ!$D$10+'СЕТ СН'!$G$5-'СЕТ СН'!$G$20</f>
        <v>3725.56539174</v>
      </c>
      <c r="J67" s="36">
        <f>SUMIFS(СВЦЭМ!$C$39:$C$782,СВЦЭМ!$A$39:$A$782,$A67,СВЦЭМ!$B$39:$B$782,J$47)+'СЕТ СН'!$G$12+СВЦЭМ!$D$10+'СЕТ СН'!$G$5-'СЕТ СН'!$G$20</f>
        <v>3705.8102283100002</v>
      </c>
      <c r="K67" s="36">
        <f>SUMIFS(СВЦЭМ!$C$39:$C$782,СВЦЭМ!$A$39:$A$782,$A67,СВЦЭМ!$B$39:$B$782,K$47)+'СЕТ СН'!$G$12+СВЦЭМ!$D$10+'СЕТ СН'!$G$5-'СЕТ СН'!$G$20</f>
        <v>3660.4843270600004</v>
      </c>
      <c r="L67" s="36">
        <f>SUMIFS(СВЦЭМ!$C$39:$C$782,СВЦЭМ!$A$39:$A$782,$A67,СВЦЭМ!$B$39:$B$782,L$47)+'СЕТ СН'!$G$12+СВЦЭМ!$D$10+'СЕТ СН'!$G$5-'СЕТ СН'!$G$20</f>
        <v>3683.38066119</v>
      </c>
      <c r="M67" s="36">
        <f>SUMIFS(СВЦЭМ!$C$39:$C$782,СВЦЭМ!$A$39:$A$782,$A67,СВЦЭМ!$B$39:$B$782,M$47)+'СЕТ СН'!$G$12+СВЦЭМ!$D$10+'СЕТ СН'!$G$5-'СЕТ СН'!$G$20</f>
        <v>3705.59293338</v>
      </c>
      <c r="N67" s="36">
        <f>SUMIFS(СВЦЭМ!$C$39:$C$782,СВЦЭМ!$A$39:$A$782,$A67,СВЦЭМ!$B$39:$B$782,N$47)+'СЕТ СН'!$G$12+СВЦЭМ!$D$10+'СЕТ СН'!$G$5-'СЕТ СН'!$G$20</f>
        <v>3715.6727131300004</v>
      </c>
      <c r="O67" s="36">
        <f>SUMIFS(СВЦЭМ!$C$39:$C$782,СВЦЭМ!$A$39:$A$782,$A67,СВЦЭМ!$B$39:$B$782,O$47)+'СЕТ СН'!$G$12+СВЦЭМ!$D$10+'СЕТ СН'!$G$5-'СЕТ СН'!$G$20</f>
        <v>3734.7620362799998</v>
      </c>
      <c r="P67" s="36">
        <f>SUMIFS(СВЦЭМ!$C$39:$C$782,СВЦЭМ!$A$39:$A$782,$A67,СВЦЭМ!$B$39:$B$782,P$47)+'СЕТ СН'!$G$12+СВЦЭМ!$D$10+'СЕТ СН'!$G$5-'СЕТ СН'!$G$20</f>
        <v>3748.3163197600002</v>
      </c>
      <c r="Q67" s="36">
        <f>SUMIFS(СВЦЭМ!$C$39:$C$782,СВЦЭМ!$A$39:$A$782,$A67,СВЦЭМ!$B$39:$B$782,Q$47)+'СЕТ СН'!$G$12+СВЦЭМ!$D$10+'СЕТ СН'!$G$5-'СЕТ СН'!$G$20</f>
        <v>3750.1888629599998</v>
      </c>
      <c r="R67" s="36">
        <f>SUMIFS(СВЦЭМ!$C$39:$C$782,СВЦЭМ!$A$39:$A$782,$A67,СВЦЭМ!$B$39:$B$782,R$47)+'СЕТ СН'!$G$12+СВЦЭМ!$D$10+'СЕТ СН'!$G$5-'СЕТ СН'!$G$20</f>
        <v>3743.9608666100003</v>
      </c>
      <c r="S67" s="36">
        <f>SUMIFS(СВЦЭМ!$C$39:$C$782,СВЦЭМ!$A$39:$A$782,$A67,СВЦЭМ!$B$39:$B$782,S$47)+'СЕТ СН'!$G$12+СВЦЭМ!$D$10+'СЕТ СН'!$G$5-'СЕТ СН'!$G$20</f>
        <v>3707.6864581099999</v>
      </c>
      <c r="T67" s="36">
        <f>SUMIFS(СВЦЭМ!$C$39:$C$782,СВЦЭМ!$A$39:$A$782,$A67,СВЦЭМ!$B$39:$B$782,T$47)+'СЕТ СН'!$G$12+СВЦЭМ!$D$10+'СЕТ СН'!$G$5-'СЕТ СН'!$G$20</f>
        <v>3638.2304772300004</v>
      </c>
      <c r="U67" s="36">
        <f>SUMIFS(СВЦЭМ!$C$39:$C$782,СВЦЭМ!$A$39:$A$782,$A67,СВЦЭМ!$B$39:$B$782,U$47)+'СЕТ СН'!$G$12+СВЦЭМ!$D$10+'СЕТ СН'!$G$5-'СЕТ СН'!$G$20</f>
        <v>3642.27302091</v>
      </c>
      <c r="V67" s="36">
        <f>SUMIFS(СВЦЭМ!$C$39:$C$782,СВЦЭМ!$A$39:$A$782,$A67,СВЦЭМ!$B$39:$B$782,V$47)+'СЕТ СН'!$G$12+СВЦЭМ!$D$10+'СЕТ СН'!$G$5-'СЕТ СН'!$G$20</f>
        <v>3664.4652222300001</v>
      </c>
      <c r="W67" s="36">
        <f>SUMIFS(СВЦЭМ!$C$39:$C$782,СВЦЭМ!$A$39:$A$782,$A67,СВЦЭМ!$B$39:$B$782,W$47)+'СЕТ СН'!$G$12+СВЦЭМ!$D$10+'СЕТ СН'!$G$5-'СЕТ СН'!$G$20</f>
        <v>3677.9471813500004</v>
      </c>
      <c r="X67" s="36">
        <f>SUMIFS(СВЦЭМ!$C$39:$C$782,СВЦЭМ!$A$39:$A$782,$A67,СВЦЭМ!$B$39:$B$782,X$47)+'СЕТ СН'!$G$12+СВЦЭМ!$D$10+'СЕТ СН'!$G$5-'СЕТ СН'!$G$20</f>
        <v>3700.2777623900001</v>
      </c>
      <c r="Y67" s="36">
        <f>SUMIFS(СВЦЭМ!$C$39:$C$782,СВЦЭМ!$A$39:$A$782,$A67,СВЦЭМ!$B$39:$B$782,Y$47)+'СЕТ СН'!$G$12+СВЦЭМ!$D$10+'СЕТ СН'!$G$5-'СЕТ СН'!$G$20</f>
        <v>3742.7895827299999</v>
      </c>
    </row>
    <row r="68" spans="1:27" ht="15.75" x14ac:dyDescent="0.2">
      <c r="A68" s="35">
        <f t="shared" si="1"/>
        <v>45251</v>
      </c>
      <c r="B68" s="36">
        <f>SUMIFS(СВЦЭМ!$C$39:$C$782,СВЦЭМ!$A$39:$A$782,$A68,СВЦЭМ!$B$39:$B$782,B$47)+'СЕТ СН'!$G$12+СВЦЭМ!$D$10+'СЕТ СН'!$G$5-'СЕТ СН'!$G$20</f>
        <v>3708.0663276100004</v>
      </c>
      <c r="C68" s="36">
        <f>SUMIFS(СВЦЭМ!$C$39:$C$782,СВЦЭМ!$A$39:$A$782,$A68,СВЦЭМ!$B$39:$B$782,C$47)+'СЕТ СН'!$G$12+СВЦЭМ!$D$10+'СЕТ СН'!$G$5-'СЕТ СН'!$G$20</f>
        <v>3744.9566431499998</v>
      </c>
      <c r="D68" s="36">
        <f>SUMIFS(СВЦЭМ!$C$39:$C$782,СВЦЭМ!$A$39:$A$782,$A68,СВЦЭМ!$B$39:$B$782,D$47)+'СЕТ СН'!$G$12+СВЦЭМ!$D$10+'СЕТ СН'!$G$5-'СЕТ СН'!$G$20</f>
        <v>3773.3912906200003</v>
      </c>
      <c r="E68" s="36">
        <f>SUMIFS(СВЦЭМ!$C$39:$C$782,СВЦЭМ!$A$39:$A$782,$A68,СВЦЭМ!$B$39:$B$782,E$47)+'СЕТ СН'!$G$12+СВЦЭМ!$D$10+'СЕТ СН'!$G$5-'СЕТ СН'!$G$20</f>
        <v>3757.05091932</v>
      </c>
      <c r="F68" s="36">
        <f>SUMIFS(СВЦЭМ!$C$39:$C$782,СВЦЭМ!$A$39:$A$782,$A68,СВЦЭМ!$B$39:$B$782,F$47)+'СЕТ СН'!$G$12+СВЦЭМ!$D$10+'СЕТ СН'!$G$5-'СЕТ СН'!$G$20</f>
        <v>3738.3049027900001</v>
      </c>
      <c r="G68" s="36">
        <f>SUMIFS(СВЦЭМ!$C$39:$C$782,СВЦЭМ!$A$39:$A$782,$A68,СВЦЭМ!$B$39:$B$782,G$47)+'СЕТ СН'!$G$12+СВЦЭМ!$D$10+'СЕТ СН'!$G$5-'СЕТ СН'!$G$20</f>
        <v>3731.2113520500002</v>
      </c>
      <c r="H68" s="36">
        <f>SUMIFS(СВЦЭМ!$C$39:$C$782,СВЦЭМ!$A$39:$A$782,$A68,СВЦЭМ!$B$39:$B$782,H$47)+'СЕТ СН'!$G$12+СВЦЭМ!$D$10+'СЕТ СН'!$G$5-'СЕТ СН'!$G$20</f>
        <v>3724.91406439</v>
      </c>
      <c r="I68" s="36">
        <f>SUMIFS(СВЦЭМ!$C$39:$C$782,СВЦЭМ!$A$39:$A$782,$A68,СВЦЭМ!$B$39:$B$782,I$47)+'СЕТ СН'!$G$12+СВЦЭМ!$D$10+'СЕТ СН'!$G$5-'СЕТ СН'!$G$20</f>
        <v>3716.33794489</v>
      </c>
      <c r="J68" s="36">
        <f>SUMIFS(СВЦЭМ!$C$39:$C$782,СВЦЭМ!$A$39:$A$782,$A68,СВЦЭМ!$B$39:$B$782,J$47)+'СЕТ СН'!$G$12+СВЦЭМ!$D$10+'СЕТ СН'!$G$5-'СЕТ СН'!$G$20</f>
        <v>3673.6717979200002</v>
      </c>
      <c r="K68" s="36">
        <f>SUMIFS(СВЦЭМ!$C$39:$C$782,СВЦЭМ!$A$39:$A$782,$A68,СВЦЭМ!$B$39:$B$782,K$47)+'СЕТ СН'!$G$12+СВЦЭМ!$D$10+'СЕТ СН'!$G$5-'СЕТ СН'!$G$20</f>
        <v>3674.4876411400001</v>
      </c>
      <c r="L68" s="36">
        <f>SUMIFS(СВЦЭМ!$C$39:$C$782,СВЦЭМ!$A$39:$A$782,$A68,СВЦЭМ!$B$39:$B$782,L$47)+'СЕТ СН'!$G$12+СВЦЭМ!$D$10+'СЕТ СН'!$G$5-'СЕТ СН'!$G$20</f>
        <v>3716.2012787800004</v>
      </c>
      <c r="M68" s="36">
        <f>SUMIFS(СВЦЭМ!$C$39:$C$782,СВЦЭМ!$A$39:$A$782,$A68,СВЦЭМ!$B$39:$B$782,M$47)+'СЕТ СН'!$G$12+СВЦЭМ!$D$10+'СЕТ СН'!$G$5-'СЕТ СН'!$G$20</f>
        <v>3741.5533840500002</v>
      </c>
      <c r="N68" s="36">
        <f>SUMIFS(СВЦЭМ!$C$39:$C$782,СВЦЭМ!$A$39:$A$782,$A68,СВЦЭМ!$B$39:$B$782,N$47)+'СЕТ СН'!$G$12+СВЦЭМ!$D$10+'СЕТ СН'!$G$5-'СЕТ СН'!$G$20</f>
        <v>3723.9820132100003</v>
      </c>
      <c r="O68" s="36">
        <f>SUMIFS(СВЦЭМ!$C$39:$C$782,СВЦЭМ!$A$39:$A$782,$A68,СВЦЭМ!$B$39:$B$782,O$47)+'СЕТ СН'!$G$12+СВЦЭМ!$D$10+'СЕТ СН'!$G$5-'СЕТ СН'!$G$20</f>
        <v>3712.95599085</v>
      </c>
      <c r="P68" s="36">
        <f>SUMIFS(СВЦЭМ!$C$39:$C$782,СВЦЭМ!$A$39:$A$782,$A68,СВЦЭМ!$B$39:$B$782,P$47)+'СЕТ СН'!$G$12+СВЦЭМ!$D$10+'СЕТ СН'!$G$5-'СЕТ СН'!$G$20</f>
        <v>3712.7011761499998</v>
      </c>
      <c r="Q68" s="36">
        <f>SUMIFS(СВЦЭМ!$C$39:$C$782,СВЦЭМ!$A$39:$A$782,$A68,СВЦЭМ!$B$39:$B$782,Q$47)+'СЕТ СН'!$G$12+СВЦЭМ!$D$10+'СЕТ СН'!$G$5-'СЕТ СН'!$G$20</f>
        <v>3715.80493673</v>
      </c>
      <c r="R68" s="36">
        <f>SUMIFS(СВЦЭМ!$C$39:$C$782,СВЦЭМ!$A$39:$A$782,$A68,СВЦЭМ!$B$39:$B$782,R$47)+'СЕТ СН'!$G$12+СВЦЭМ!$D$10+'СЕТ СН'!$G$5-'СЕТ СН'!$G$20</f>
        <v>3708.4182614199999</v>
      </c>
      <c r="S68" s="36">
        <f>SUMIFS(СВЦЭМ!$C$39:$C$782,СВЦЭМ!$A$39:$A$782,$A68,СВЦЭМ!$B$39:$B$782,S$47)+'СЕТ СН'!$G$12+СВЦЭМ!$D$10+'СЕТ СН'!$G$5-'СЕТ СН'!$G$20</f>
        <v>3693.7063802700004</v>
      </c>
      <c r="T68" s="36">
        <f>SUMIFS(СВЦЭМ!$C$39:$C$782,СВЦЭМ!$A$39:$A$782,$A68,СВЦЭМ!$B$39:$B$782,T$47)+'СЕТ СН'!$G$12+СВЦЭМ!$D$10+'СЕТ СН'!$G$5-'СЕТ СН'!$G$20</f>
        <v>3645.4700622400001</v>
      </c>
      <c r="U68" s="36">
        <f>SUMIFS(СВЦЭМ!$C$39:$C$782,СВЦЭМ!$A$39:$A$782,$A68,СВЦЭМ!$B$39:$B$782,U$47)+'СЕТ СН'!$G$12+СВЦЭМ!$D$10+'СЕТ СН'!$G$5-'СЕТ СН'!$G$20</f>
        <v>3625.0460164300002</v>
      </c>
      <c r="V68" s="36">
        <f>SUMIFS(СВЦЭМ!$C$39:$C$782,СВЦЭМ!$A$39:$A$782,$A68,СВЦЭМ!$B$39:$B$782,V$47)+'СЕТ СН'!$G$12+СВЦЭМ!$D$10+'СЕТ СН'!$G$5-'СЕТ СН'!$G$20</f>
        <v>3629.85734581</v>
      </c>
      <c r="W68" s="36">
        <f>SUMIFS(СВЦЭМ!$C$39:$C$782,СВЦЭМ!$A$39:$A$782,$A68,СВЦЭМ!$B$39:$B$782,W$47)+'СЕТ СН'!$G$12+СВЦЭМ!$D$10+'СЕТ СН'!$G$5-'СЕТ СН'!$G$20</f>
        <v>3642.35125853</v>
      </c>
      <c r="X68" s="36">
        <f>SUMIFS(СВЦЭМ!$C$39:$C$782,СВЦЭМ!$A$39:$A$782,$A68,СВЦЭМ!$B$39:$B$782,X$47)+'СЕТ СН'!$G$12+СВЦЭМ!$D$10+'СЕТ СН'!$G$5-'СЕТ СН'!$G$20</f>
        <v>3669.21268272</v>
      </c>
      <c r="Y68" s="36">
        <f>SUMIFS(СВЦЭМ!$C$39:$C$782,СВЦЭМ!$A$39:$A$782,$A68,СВЦЭМ!$B$39:$B$782,Y$47)+'СЕТ СН'!$G$12+СВЦЭМ!$D$10+'СЕТ СН'!$G$5-'СЕТ СН'!$G$20</f>
        <v>3691.6232340400002</v>
      </c>
    </row>
    <row r="69" spans="1:27" ht="15.75" x14ac:dyDescent="0.2">
      <c r="A69" s="35">
        <f t="shared" si="1"/>
        <v>45252</v>
      </c>
      <c r="B69" s="36">
        <f>SUMIFS(СВЦЭМ!$C$39:$C$782,СВЦЭМ!$A$39:$A$782,$A69,СВЦЭМ!$B$39:$B$782,B$47)+'СЕТ СН'!$G$12+СВЦЭМ!$D$10+'СЕТ СН'!$G$5-'СЕТ СН'!$G$20</f>
        <v>3613.0193520600001</v>
      </c>
      <c r="C69" s="36">
        <f>SUMIFS(СВЦЭМ!$C$39:$C$782,СВЦЭМ!$A$39:$A$782,$A69,СВЦЭМ!$B$39:$B$782,C$47)+'СЕТ СН'!$G$12+СВЦЭМ!$D$10+'СЕТ СН'!$G$5-'СЕТ СН'!$G$20</f>
        <v>3655.1436066699998</v>
      </c>
      <c r="D69" s="36">
        <f>SUMIFS(СВЦЭМ!$C$39:$C$782,СВЦЭМ!$A$39:$A$782,$A69,СВЦЭМ!$B$39:$B$782,D$47)+'СЕТ СН'!$G$12+СВЦЭМ!$D$10+'СЕТ СН'!$G$5-'СЕТ СН'!$G$20</f>
        <v>3706.2027307500002</v>
      </c>
      <c r="E69" s="36">
        <f>SUMIFS(СВЦЭМ!$C$39:$C$782,СВЦЭМ!$A$39:$A$782,$A69,СВЦЭМ!$B$39:$B$782,E$47)+'СЕТ СН'!$G$12+СВЦЭМ!$D$10+'СЕТ СН'!$G$5-'СЕТ СН'!$G$20</f>
        <v>3710.3094696899998</v>
      </c>
      <c r="F69" s="36">
        <f>SUMIFS(СВЦЭМ!$C$39:$C$782,СВЦЭМ!$A$39:$A$782,$A69,СВЦЭМ!$B$39:$B$782,F$47)+'СЕТ СН'!$G$12+СВЦЭМ!$D$10+'СЕТ СН'!$G$5-'СЕТ СН'!$G$20</f>
        <v>3702.8634351999999</v>
      </c>
      <c r="G69" s="36">
        <f>SUMIFS(СВЦЭМ!$C$39:$C$782,СВЦЭМ!$A$39:$A$782,$A69,СВЦЭМ!$B$39:$B$782,G$47)+'СЕТ СН'!$G$12+СВЦЭМ!$D$10+'СЕТ СН'!$G$5-'СЕТ СН'!$G$20</f>
        <v>3693.56155102</v>
      </c>
      <c r="H69" s="36">
        <f>SUMIFS(СВЦЭМ!$C$39:$C$782,СВЦЭМ!$A$39:$A$782,$A69,СВЦЭМ!$B$39:$B$782,H$47)+'СЕТ СН'!$G$12+СВЦЭМ!$D$10+'СЕТ СН'!$G$5-'СЕТ СН'!$G$20</f>
        <v>3657.20115975</v>
      </c>
      <c r="I69" s="36">
        <f>SUMIFS(СВЦЭМ!$C$39:$C$782,СВЦЭМ!$A$39:$A$782,$A69,СВЦЭМ!$B$39:$B$782,I$47)+'СЕТ СН'!$G$12+СВЦЭМ!$D$10+'СЕТ СН'!$G$5-'СЕТ СН'!$G$20</f>
        <v>3596.22598457</v>
      </c>
      <c r="J69" s="36">
        <f>SUMIFS(СВЦЭМ!$C$39:$C$782,СВЦЭМ!$A$39:$A$782,$A69,СВЦЭМ!$B$39:$B$782,J$47)+'СЕТ СН'!$G$12+СВЦЭМ!$D$10+'СЕТ СН'!$G$5-'СЕТ СН'!$G$20</f>
        <v>3567.5685148299999</v>
      </c>
      <c r="K69" s="36">
        <f>SUMIFS(СВЦЭМ!$C$39:$C$782,СВЦЭМ!$A$39:$A$782,$A69,СВЦЭМ!$B$39:$B$782,K$47)+'СЕТ СН'!$G$12+СВЦЭМ!$D$10+'СЕТ СН'!$G$5-'СЕТ СН'!$G$20</f>
        <v>3579.3669633300001</v>
      </c>
      <c r="L69" s="36">
        <f>SUMIFS(СВЦЭМ!$C$39:$C$782,СВЦЭМ!$A$39:$A$782,$A69,СВЦЭМ!$B$39:$B$782,L$47)+'СЕТ СН'!$G$12+СВЦЭМ!$D$10+'СЕТ СН'!$G$5-'СЕТ СН'!$G$20</f>
        <v>3595.0929397899999</v>
      </c>
      <c r="M69" s="36">
        <f>SUMIFS(СВЦЭМ!$C$39:$C$782,СВЦЭМ!$A$39:$A$782,$A69,СВЦЭМ!$B$39:$B$782,M$47)+'СЕТ СН'!$G$12+СВЦЭМ!$D$10+'СЕТ СН'!$G$5-'СЕТ СН'!$G$20</f>
        <v>3666.5741788699997</v>
      </c>
      <c r="N69" s="36">
        <f>SUMIFS(СВЦЭМ!$C$39:$C$782,СВЦЭМ!$A$39:$A$782,$A69,СВЦЭМ!$B$39:$B$782,N$47)+'СЕТ СН'!$G$12+СВЦЭМ!$D$10+'СЕТ СН'!$G$5-'СЕТ СН'!$G$20</f>
        <v>3676.0195530400001</v>
      </c>
      <c r="O69" s="36">
        <f>SUMIFS(СВЦЭМ!$C$39:$C$782,СВЦЭМ!$A$39:$A$782,$A69,СВЦЭМ!$B$39:$B$782,O$47)+'СЕТ СН'!$G$12+СВЦЭМ!$D$10+'СЕТ СН'!$G$5-'СЕТ СН'!$G$20</f>
        <v>3687.58503664</v>
      </c>
      <c r="P69" s="36">
        <f>SUMIFS(СВЦЭМ!$C$39:$C$782,СВЦЭМ!$A$39:$A$782,$A69,СВЦЭМ!$B$39:$B$782,P$47)+'СЕТ СН'!$G$12+СВЦЭМ!$D$10+'СЕТ СН'!$G$5-'СЕТ СН'!$G$20</f>
        <v>3702.5349130499999</v>
      </c>
      <c r="Q69" s="36">
        <f>SUMIFS(СВЦЭМ!$C$39:$C$782,СВЦЭМ!$A$39:$A$782,$A69,СВЦЭМ!$B$39:$B$782,Q$47)+'СЕТ СН'!$G$12+СВЦЭМ!$D$10+'СЕТ СН'!$G$5-'СЕТ СН'!$G$20</f>
        <v>3713.7395089800002</v>
      </c>
      <c r="R69" s="36">
        <f>SUMIFS(СВЦЭМ!$C$39:$C$782,СВЦЭМ!$A$39:$A$782,$A69,СВЦЭМ!$B$39:$B$782,R$47)+'СЕТ СН'!$G$12+СВЦЭМ!$D$10+'СЕТ СН'!$G$5-'СЕТ СН'!$G$20</f>
        <v>3706.8274357500004</v>
      </c>
      <c r="S69" s="36">
        <f>SUMIFS(СВЦЭМ!$C$39:$C$782,СВЦЭМ!$A$39:$A$782,$A69,СВЦЭМ!$B$39:$B$782,S$47)+'СЕТ СН'!$G$12+СВЦЭМ!$D$10+'СЕТ СН'!$G$5-'СЕТ СН'!$G$20</f>
        <v>3673.3318674900001</v>
      </c>
      <c r="T69" s="36">
        <f>SUMIFS(СВЦЭМ!$C$39:$C$782,СВЦЭМ!$A$39:$A$782,$A69,СВЦЭМ!$B$39:$B$782,T$47)+'СЕТ СН'!$G$12+СВЦЭМ!$D$10+'СЕТ СН'!$G$5-'СЕТ СН'!$G$20</f>
        <v>3606.29246319</v>
      </c>
      <c r="U69" s="36">
        <f>SUMIFS(СВЦЭМ!$C$39:$C$782,СВЦЭМ!$A$39:$A$782,$A69,СВЦЭМ!$B$39:$B$782,U$47)+'СЕТ СН'!$G$12+СВЦЭМ!$D$10+'СЕТ СН'!$G$5-'СЕТ СН'!$G$20</f>
        <v>3578.5016798200004</v>
      </c>
      <c r="V69" s="36">
        <f>SUMIFS(СВЦЭМ!$C$39:$C$782,СВЦЭМ!$A$39:$A$782,$A69,СВЦЭМ!$B$39:$B$782,V$47)+'СЕТ СН'!$G$12+СВЦЭМ!$D$10+'СЕТ СН'!$G$5-'СЕТ СН'!$G$20</f>
        <v>3561.0019807500003</v>
      </c>
      <c r="W69" s="36">
        <f>SUMIFS(СВЦЭМ!$C$39:$C$782,СВЦЭМ!$A$39:$A$782,$A69,СВЦЭМ!$B$39:$B$782,W$47)+'СЕТ СН'!$G$12+СВЦЭМ!$D$10+'СЕТ СН'!$G$5-'СЕТ СН'!$G$20</f>
        <v>3533.5568307399999</v>
      </c>
      <c r="X69" s="36">
        <f>SUMIFS(СВЦЭМ!$C$39:$C$782,СВЦЭМ!$A$39:$A$782,$A69,СВЦЭМ!$B$39:$B$782,X$47)+'СЕТ СН'!$G$12+СВЦЭМ!$D$10+'СЕТ СН'!$G$5-'СЕТ СН'!$G$20</f>
        <v>3558.2609835399999</v>
      </c>
      <c r="Y69" s="36">
        <f>SUMIFS(СВЦЭМ!$C$39:$C$782,СВЦЭМ!$A$39:$A$782,$A69,СВЦЭМ!$B$39:$B$782,Y$47)+'СЕТ СН'!$G$12+СВЦЭМ!$D$10+'СЕТ СН'!$G$5-'СЕТ СН'!$G$20</f>
        <v>3612.4833005999999</v>
      </c>
    </row>
    <row r="70" spans="1:27" ht="15.75" x14ac:dyDescent="0.2">
      <c r="A70" s="35">
        <f t="shared" si="1"/>
        <v>45253</v>
      </c>
      <c r="B70" s="36">
        <f>SUMIFS(СВЦЭМ!$C$39:$C$782,СВЦЭМ!$A$39:$A$782,$A70,СВЦЭМ!$B$39:$B$782,B$47)+'СЕТ СН'!$G$12+СВЦЭМ!$D$10+'СЕТ СН'!$G$5-'СЕТ СН'!$G$20</f>
        <v>3654.1829661199999</v>
      </c>
      <c r="C70" s="36">
        <f>SUMIFS(СВЦЭМ!$C$39:$C$782,СВЦЭМ!$A$39:$A$782,$A70,СВЦЭМ!$B$39:$B$782,C$47)+'СЕТ СН'!$G$12+СВЦЭМ!$D$10+'СЕТ СН'!$G$5-'СЕТ СН'!$G$20</f>
        <v>3710.2957092400002</v>
      </c>
      <c r="D70" s="36">
        <f>SUMIFS(СВЦЭМ!$C$39:$C$782,СВЦЭМ!$A$39:$A$782,$A70,СВЦЭМ!$B$39:$B$782,D$47)+'СЕТ СН'!$G$12+СВЦЭМ!$D$10+'СЕТ СН'!$G$5-'СЕТ СН'!$G$20</f>
        <v>3755.11853264</v>
      </c>
      <c r="E70" s="36">
        <f>SUMIFS(СВЦЭМ!$C$39:$C$782,СВЦЭМ!$A$39:$A$782,$A70,СВЦЭМ!$B$39:$B$782,E$47)+'СЕТ СН'!$G$12+СВЦЭМ!$D$10+'СЕТ СН'!$G$5-'СЕТ СН'!$G$20</f>
        <v>3736.24006358</v>
      </c>
      <c r="F70" s="36">
        <f>SUMIFS(СВЦЭМ!$C$39:$C$782,СВЦЭМ!$A$39:$A$782,$A70,СВЦЭМ!$B$39:$B$782,F$47)+'СЕТ СН'!$G$12+СВЦЭМ!$D$10+'СЕТ СН'!$G$5-'СЕТ СН'!$G$20</f>
        <v>3742.7143225899999</v>
      </c>
      <c r="G70" s="36">
        <f>SUMIFS(СВЦЭМ!$C$39:$C$782,СВЦЭМ!$A$39:$A$782,$A70,СВЦЭМ!$B$39:$B$782,G$47)+'СЕТ СН'!$G$12+СВЦЭМ!$D$10+'СЕТ СН'!$G$5-'СЕТ СН'!$G$20</f>
        <v>3716.13870395</v>
      </c>
      <c r="H70" s="36">
        <f>SUMIFS(СВЦЭМ!$C$39:$C$782,СВЦЭМ!$A$39:$A$782,$A70,СВЦЭМ!$B$39:$B$782,H$47)+'СЕТ СН'!$G$12+СВЦЭМ!$D$10+'СЕТ СН'!$G$5-'СЕТ СН'!$G$20</f>
        <v>3673.5871269600002</v>
      </c>
      <c r="I70" s="36">
        <f>SUMIFS(СВЦЭМ!$C$39:$C$782,СВЦЭМ!$A$39:$A$782,$A70,СВЦЭМ!$B$39:$B$782,I$47)+'СЕТ СН'!$G$12+СВЦЭМ!$D$10+'СЕТ СН'!$G$5-'СЕТ СН'!$G$20</f>
        <v>3634.9398396400002</v>
      </c>
      <c r="J70" s="36">
        <f>SUMIFS(СВЦЭМ!$C$39:$C$782,СВЦЭМ!$A$39:$A$782,$A70,СВЦЭМ!$B$39:$B$782,J$47)+'СЕТ СН'!$G$12+СВЦЭМ!$D$10+'СЕТ СН'!$G$5-'СЕТ СН'!$G$20</f>
        <v>3624.9172326899998</v>
      </c>
      <c r="K70" s="36">
        <f>SUMIFS(СВЦЭМ!$C$39:$C$782,СВЦЭМ!$A$39:$A$782,$A70,СВЦЭМ!$B$39:$B$782,K$47)+'СЕТ СН'!$G$12+СВЦЭМ!$D$10+'СЕТ СН'!$G$5-'СЕТ СН'!$G$20</f>
        <v>3645.2498263699999</v>
      </c>
      <c r="L70" s="36">
        <f>SUMIFS(СВЦЭМ!$C$39:$C$782,СВЦЭМ!$A$39:$A$782,$A70,СВЦЭМ!$B$39:$B$782,L$47)+'СЕТ СН'!$G$12+СВЦЭМ!$D$10+'СЕТ СН'!$G$5-'СЕТ СН'!$G$20</f>
        <v>3674.4035560299999</v>
      </c>
      <c r="M70" s="36">
        <f>SUMIFS(СВЦЭМ!$C$39:$C$782,СВЦЭМ!$A$39:$A$782,$A70,СВЦЭМ!$B$39:$B$782,M$47)+'СЕТ СН'!$G$12+СВЦЭМ!$D$10+'СЕТ СН'!$G$5-'СЕТ СН'!$G$20</f>
        <v>3741.6225319300002</v>
      </c>
      <c r="N70" s="36">
        <f>SUMIFS(СВЦЭМ!$C$39:$C$782,СВЦЭМ!$A$39:$A$782,$A70,СВЦЭМ!$B$39:$B$782,N$47)+'СЕТ СН'!$G$12+СВЦЭМ!$D$10+'СЕТ СН'!$G$5-'СЕТ СН'!$G$20</f>
        <v>3779.8725419100001</v>
      </c>
      <c r="O70" s="36">
        <f>SUMIFS(СВЦЭМ!$C$39:$C$782,СВЦЭМ!$A$39:$A$782,$A70,СВЦЭМ!$B$39:$B$782,O$47)+'СЕТ СН'!$G$12+СВЦЭМ!$D$10+'СЕТ СН'!$G$5-'СЕТ СН'!$G$20</f>
        <v>3782.0371754400003</v>
      </c>
      <c r="P70" s="36">
        <f>SUMIFS(СВЦЭМ!$C$39:$C$782,СВЦЭМ!$A$39:$A$782,$A70,СВЦЭМ!$B$39:$B$782,P$47)+'СЕТ СН'!$G$12+СВЦЭМ!$D$10+'СЕТ СН'!$G$5-'СЕТ СН'!$G$20</f>
        <v>3783.1929916400004</v>
      </c>
      <c r="Q70" s="36">
        <f>SUMIFS(СВЦЭМ!$C$39:$C$782,СВЦЭМ!$A$39:$A$782,$A70,СВЦЭМ!$B$39:$B$782,Q$47)+'СЕТ СН'!$G$12+СВЦЭМ!$D$10+'СЕТ СН'!$G$5-'СЕТ СН'!$G$20</f>
        <v>3788.1856988899999</v>
      </c>
      <c r="R70" s="36">
        <f>SUMIFS(СВЦЭМ!$C$39:$C$782,СВЦЭМ!$A$39:$A$782,$A70,СВЦЭМ!$B$39:$B$782,R$47)+'СЕТ СН'!$G$12+СВЦЭМ!$D$10+'СЕТ СН'!$G$5-'СЕТ СН'!$G$20</f>
        <v>3772.4492172</v>
      </c>
      <c r="S70" s="36">
        <f>SUMIFS(СВЦЭМ!$C$39:$C$782,СВЦЭМ!$A$39:$A$782,$A70,СВЦЭМ!$B$39:$B$782,S$47)+'СЕТ СН'!$G$12+СВЦЭМ!$D$10+'СЕТ СН'!$G$5-'СЕТ СН'!$G$20</f>
        <v>3746.53317423</v>
      </c>
      <c r="T70" s="36">
        <f>SUMIFS(СВЦЭМ!$C$39:$C$782,СВЦЭМ!$A$39:$A$782,$A70,СВЦЭМ!$B$39:$B$782,T$47)+'СЕТ СН'!$G$12+СВЦЭМ!$D$10+'СЕТ СН'!$G$5-'СЕТ СН'!$G$20</f>
        <v>3681.94088908</v>
      </c>
      <c r="U70" s="36">
        <f>SUMIFS(СВЦЭМ!$C$39:$C$782,СВЦЭМ!$A$39:$A$782,$A70,СВЦЭМ!$B$39:$B$782,U$47)+'СЕТ СН'!$G$12+СВЦЭМ!$D$10+'СЕТ СН'!$G$5-'СЕТ СН'!$G$20</f>
        <v>3681.6135182100002</v>
      </c>
      <c r="V70" s="36">
        <f>SUMIFS(СВЦЭМ!$C$39:$C$782,СВЦЭМ!$A$39:$A$782,$A70,СВЦЭМ!$B$39:$B$782,V$47)+'СЕТ СН'!$G$12+СВЦЭМ!$D$10+'СЕТ СН'!$G$5-'СЕТ СН'!$G$20</f>
        <v>3661.0415672300001</v>
      </c>
      <c r="W70" s="36">
        <f>SUMIFS(СВЦЭМ!$C$39:$C$782,СВЦЭМ!$A$39:$A$782,$A70,СВЦЭМ!$B$39:$B$782,W$47)+'СЕТ СН'!$G$12+СВЦЭМ!$D$10+'СЕТ СН'!$G$5-'СЕТ СН'!$G$20</f>
        <v>3654.1162229299998</v>
      </c>
      <c r="X70" s="36">
        <f>SUMIFS(СВЦЭМ!$C$39:$C$782,СВЦЭМ!$A$39:$A$782,$A70,СВЦЭМ!$B$39:$B$782,X$47)+'СЕТ СН'!$G$12+СВЦЭМ!$D$10+'СЕТ СН'!$G$5-'СЕТ СН'!$G$20</f>
        <v>3660.2098386100001</v>
      </c>
      <c r="Y70" s="36">
        <f>SUMIFS(СВЦЭМ!$C$39:$C$782,СВЦЭМ!$A$39:$A$782,$A70,СВЦЭМ!$B$39:$B$782,Y$47)+'СЕТ СН'!$G$12+СВЦЭМ!$D$10+'СЕТ СН'!$G$5-'СЕТ СН'!$G$20</f>
        <v>3716.6059540400001</v>
      </c>
    </row>
    <row r="71" spans="1:27" ht="15.75" x14ac:dyDescent="0.2">
      <c r="A71" s="35">
        <f t="shared" si="1"/>
        <v>45254</v>
      </c>
      <c r="B71" s="36">
        <f>SUMIFS(СВЦЭМ!$C$39:$C$782,СВЦЭМ!$A$39:$A$782,$A71,СВЦЭМ!$B$39:$B$782,B$47)+'СЕТ СН'!$G$12+СВЦЭМ!$D$10+'СЕТ СН'!$G$5-'СЕТ СН'!$G$20</f>
        <v>3633.5271490499999</v>
      </c>
      <c r="C71" s="36">
        <f>SUMIFS(СВЦЭМ!$C$39:$C$782,СВЦЭМ!$A$39:$A$782,$A71,СВЦЭМ!$B$39:$B$782,C$47)+'СЕТ СН'!$G$12+СВЦЭМ!$D$10+'СЕТ СН'!$G$5-'СЕТ СН'!$G$20</f>
        <v>3668.2337447300001</v>
      </c>
      <c r="D71" s="36">
        <f>SUMIFS(СВЦЭМ!$C$39:$C$782,СВЦЭМ!$A$39:$A$782,$A71,СВЦЭМ!$B$39:$B$782,D$47)+'СЕТ СН'!$G$12+СВЦЭМ!$D$10+'СЕТ СН'!$G$5-'СЕТ СН'!$G$20</f>
        <v>3701.7790646000003</v>
      </c>
      <c r="E71" s="36">
        <f>SUMIFS(СВЦЭМ!$C$39:$C$782,СВЦЭМ!$A$39:$A$782,$A71,СВЦЭМ!$B$39:$B$782,E$47)+'СЕТ СН'!$G$12+СВЦЭМ!$D$10+'СЕТ СН'!$G$5-'СЕТ СН'!$G$20</f>
        <v>3689.1156128100001</v>
      </c>
      <c r="F71" s="36">
        <f>SUMIFS(СВЦЭМ!$C$39:$C$782,СВЦЭМ!$A$39:$A$782,$A71,СВЦЭМ!$B$39:$B$782,F$47)+'СЕТ СН'!$G$12+СВЦЭМ!$D$10+'СЕТ СН'!$G$5-'СЕТ СН'!$G$20</f>
        <v>3694.2351132499998</v>
      </c>
      <c r="G71" s="36">
        <f>SUMIFS(СВЦЭМ!$C$39:$C$782,СВЦЭМ!$A$39:$A$782,$A71,СВЦЭМ!$B$39:$B$782,G$47)+'СЕТ СН'!$G$12+СВЦЭМ!$D$10+'СЕТ СН'!$G$5-'СЕТ СН'!$G$20</f>
        <v>3686.2848697999998</v>
      </c>
      <c r="H71" s="36">
        <f>SUMIFS(СВЦЭМ!$C$39:$C$782,СВЦЭМ!$A$39:$A$782,$A71,СВЦЭМ!$B$39:$B$782,H$47)+'СЕТ СН'!$G$12+СВЦЭМ!$D$10+'СЕТ СН'!$G$5-'СЕТ СН'!$G$20</f>
        <v>3661.4484598600002</v>
      </c>
      <c r="I71" s="36">
        <f>SUMIFS(СВЦЭМ!$C$39:$C$782,СВЦЭМ!$A$39:$A$782,$A71,СВЦЭМ!$B$39:$B$782,I$47)+'СЕТ СН'!$G$12+СВЦЭМ!$D$10+'СЕТ СН'!$G$5-'СЕТ СН'!$G$20</f>
        <v>3608.1786702899999</v>
      </c>
      <c r="J71" s="36">
        <f>SUMIFS(СВЦЭМ!$C$39:$C$782,СВЦЭМ!$A$39:$A$782,$A71,СВЦЭМ!$B$39:$B$782,J$47)+'СЕТ СН'!$G$12+СВЦЭМ!$D$10+'СЕТ СН'!$G$5-'СЕТ СН'!$G$20</f>
        <v>3561.4505991000001</v>
      </c>
      <c r="K71" s="36">
        <f>SUMIFS(СВЦЭМ!$C$39:$C$782,СВЦЭМ!$A$39:$A$782,$A71,СВЦЭМ!$B$39:$B$782,K$47)+'СЕТ СН'!$G$12+СВЦЭМ!$D$10+'СЕТ СН'!$G$5-'СЕТ СН'!$G$20</f>
        <v>3530.3475720200004</v>
      </c>
      <c r="L71" s="36">
        <f>SUMIFS(СВЦЭМ!$C$39:$C$782,СВЦЭМ!$A$39:$A$782,$A71,СВЦЭМ!$B$39:$B$782,L$47)+'СЕТ СН'!$G$12+СВЦЭМ!$D$10+'СЕТ СН'!$G$5-'СЕТ СН'!$G$20</f>
        <v>3519.89764268</v>
      </c>
      <c r="M71" s="36">
        <f>SUMIFS(СВЦЭМ!$C$39:$C$782,СВЦЭМ!$A$39:$A$782,$A71,СВЦЭМ!$B$39:$B$782,M$47)+'СЕТ СН'!$G$12+СВЦЭМ!$D$10+'СЕТ СН'!$G$5-'СЕТ СН'!$G$20</f>
        <v>3534.7127919100003</v>
      </c>
      <c r="N71" s="36">
        <f>SUMIFS(СВЦЭМ!$C$39:$C$782,СВЦЭМ!$A$39:$A$782,$A71,СВЦЭМ!$B$39:$B$782,N$47)+'СЕТ СН'!$G$12+СВЦЭМ!$D$10+'СЕТ СН'!$G$5-'СЕТ СН'!$G$20</f>
        <v>3545.7113915</v>
      </c>
      <c r="O71" s="36">
        <f>SUMIFS(СВЦЭМ!$C$39:$C$782,СВЦЭМ!$A$39:$A$782,$A71,СВЦЭМ!$B$39:$B$782,O$47)+'СЕТ СН'!$G$12+СВЦЭМ!$D$10+'СЕТ СН'!$G$5-'СЕТ СН'!$G$20</f>
        <v>3554.1689127</v>
      </c>
      <c r="P71" s="36">
        <f>SUMIFS(СВЦЭМ!$C$39:$C$782,СВЦЭМ!$A$39:$A$782,$A71,СВЦЭМ!$B$39:$B$782,P$47)+'СЕТ СН'!$G$12+СВЦЭМ!$D$10+'СЕТ СН'!$G$5-'СЕТ СН'!$G$20</f>
        <v>3559.8783674400001</v>
      </c>
      <c r="Q71" s="36">
        <f>SUMIFS(СВЦЭМ!$C$39:$C$782,СВЦЭМ!$A$39:$A$782,$A71,СВЦЭМ!$B$39:$B$782,Q$47)+'СЕТ СН'!$G$12+СВЦЭМ!$D$10+'СЕТ СН'!$G$5-'СЕТ СН'!$G$20</f>
        <v>3563.8706971400002</v>
      </c>
      <c r="R71" s="36">
        <f>SUMIFS(СВЦЭМ!$C$39:$C$782,СВЦЭМ!$A$39:$A$782,$A71,СВЦЭМ!$B$39:$B$782,R$47)+'СЕТ СН'!$G$12+СВЦЭМ!$D$10+'СЕТ СН'!$G$5-'СЕТ СН'!$G$20</f>
        <v>3559.23151942</v>
      </c>
      <c r="S71" s="36">
        <f>SUMIFS(СВЦЭМ!$C$39:$C$782,СВЦЭМ!$A$39:$A$782,$A71,СВЦЭМ!$B$39:$B$782,S$47)+'СЕТ СН'!$G$12+СВЦЭМ!$D$10+'СЕТ СН'!$G$5-'СЕТ СН'!$G$20</f>
        <v>3512.5402511700004</v>
      </c>
      <c r="T71" s="36">
        <f>SUMIFS(СВЦЭМ!$C$39:$C$782,СВЦЭМ!$A$39:$A$782,$A71,СВЦЭМ!$B$39:$B$782,T$47)+'СЕТ СН'!$G$12+СВЦЭМ!$D$10+'СЕТ СН'!$G$5-'СЕТ СН'!$G$20</f>
        <v>3481.3479432000004</v>
      </c>
      <c r="U71" s="36">
        <f>SUMIFS(СВЦЭМ!$C$39:$C$782,СВЦЭМ!$A$39:$A$782,$A71,СВЦЭМ!$B$39:$B$782,U$47)+'СЕТ СН'!$G$12+СВЦЭМ!$D$10+'СЕТ СН'!$G$5-'СЕТ СН'!$G$20</f>
        <v>3489.30421505</v>
      </c>
      <c r="V71" s="36">
        <f>SUMIFS(СВЦЭМ!$C$39:$C$782,СВЦЭМ!$A$39:$A$782,$A71,СВЦЭМ!$B$39:$B$782,V$47)+'СЕТ СН'!$G$12+СВЦЭМ!$D$10+'СЕТ СН'!$G$5-'СЕТ СН'!$G$20</f>
        <v>3523.2561432100001</v>
      </c>
      <c r="W71" s="36">
        <f>SUMIFS(СВЦЭМ!$C$39:$C$782,СВЦЭМ!$A$39:$A$782,$A71,СВЦЭМ!$B$39:$B$782,W$47)+'СЕТ СН'!$G$12+СВЦЭМ!$D$10+'СЕТ СН'!$G$5-'СЕТ СН'!$G$20</f>
        <v>3538.5129468</v>
      </c>
      <c r="X71" s="36">
        <f>SUMIFS(СВЦЭМ!$C$39:$C$782,СВЦЭМ!$A$39:$A$782,$A71,СВЦЭМ!$B$39:$B$782,X$47)+'СЕТ СН'!$G$12+СВЦЭМ!$D$10+'СЕТ СН'!$G$5-'СЕТ СН'!$G$20</f>
        <v>3545.50637938</v>
      </c>
      <c r="Y71" s="36">
        <f>SUMIFS(СВЦЭМ!$C$39:$C$782,СВЦЭМ!$A$39:$A$782,$A71,СВЦЭМ!$B$39:$B$782,Y$47)+'СЕТ СН'!$G$12+СВЦЭМ!$D$10+'СЕТ СН'!$G$5-'СЕТ СН'!$G$20</f>
        <v>3648.6796306200004</v>
      </c>
    </row>
    <row r="72" spans="1:27" ht="15.75" x14ac:dyDescent="0.2">
      <c r="A72" s="35">
        <f t="shared" si="1"/>
        <v>45255</v>
      </c>
      <c r="B72" s="36">
        <f>SUMIFS(СВЦЭМ!$C$39:$C$782,СВЦЭМ!$A$39:$A$782,$A72,СВЦЭМ!$B$39:$B$782,B$47)+'СЕТ СН'!$G$12+СВЦЭМ!$D$10+'СЕТ СН'!$G$5-'СЕТ СН'!$G$20</f>
        <v>3728.9105502900002</v>
      </c>
      <c r="C72" s="36">
        <f>SUMIFS(СВЦЭМ!$C$39:$C$782,СВЦЭМ!$A$39:$A$782,$A72,СВЦЭМ!$B$39:$B$782,C$47)+'СЕТ СН'!$G$12+СВЦЭМ!$D$10+'СЕТ СН'!$G$5-'СЕТ СН'!$G$20</f>
        <v>3702.7602582700001</v>
      </c>
      <c r="D72" s="36">
        <f>SUMIFS(СВЦЭМ!$C$39:$C$782,СВЦЭМ!$A$39:$A$782,$A72,СВЦЭМ!$B$39:$B$782,D$47)+'СЕТ СН'!$G$12+СВЦЭМ!$D$10+'СЕТ СН'!$G$5-'СЕТ СН'!$G$20</f>
        <v>3763.6191884500004</v>
      </c>
      <c r="E72" s="36">
        <f>SUMIFS(СВЦЭМ!$C$39:$C$782,СВЦЭМ!$A$39:$A$782,$A72,СВЦЭМ!$B$39:$B$782,E$47)+'СЕТ СН'!$G$12+СВЦЭМ!$D$10+'СЕТ СН'!$G$5-'СЕТ СН'!$G$20</f>
        <v>3756.6604786300004</v>
      </c>
      <c r="F72" s="36">
        <f>SUMIFS(СВЦЭМ!$C$39:$C$782,СВЦЭМ!$A$39:$A$782,$A72,СВЦЭМ!$B$39:$B$782,F$47)+'СЕТ СН'!$G$12+СВЦЭМ!$D$10+'СЕТ СН'!$G$5-'СЕТ СН'!$G$20</f>
        <v>3756.2327113199999</v>
      </c>
      <c r="G72" s="36">
        <f>SUMIFS(СВЦЭМ!$C$39:$C$782,СВЦЭМ!$A$39:$A$782,$A72,СВЦЭМ!$B$39:$B$782,G$47)+'СЕТ СН'!$G$12+СВЦЭМ!$D$10+'СЕТ СН'!$G$5-'СЕТ СН'!$G$20</f>
        <v>3771.5531102200002</v>
      </c>
      <c r="H72" s="36">
        <f>SUMIFS(СВЦЭМ!$C$39:$C$782,СВЦЭМ!$A$39:$A$782,$A72,СВЦЭМ!$B$39:$B$782,H$47)+'СЕТ СН'!$G$12+СВЦЭМ!$D$10+'СЕТ СН'!$G$5-'СЕТ СН'!$G$20</f>
        <v>3742.4590723700003</v>
      </c>
      <c r="I72" s="36">
        <f>SUMIFS(СВЦЭМ!$C$39:$C$782,СВЦЭМ!$A$39:$A$782,$A72,СВЦЭМ!$B$39:$B$782,I$47)+'СЕТ СН'!$G$12+СВЦЭМ!$D$10+'СЕТ СН'!$G$5-'СЕТ СН'!$G$20</f>
        <v>3731.0859674800004</v>
      </c>
      <c r="J72" s="36">
        <f>SUMIFS(СВЦЭМ!$C$39:$C$782,СВЦЭМ!$A$39:$A$782,$A72,СВЦЭМ!$B$39:$B$782,J$47)+'СЕТ СН'!$G$12+СВЦЭМ!$D$10+'СЕТ СН'!$G$5-'СЕТ СН'!$G$20</f>
        <v>3700.2821136100001</v>
      </c>
      <c r="K72" s="36">
        <f>SUMIFS(СВЦЭМ!$C$39:$C$782,СВЦЭМ!$A$39:$A$782,$A72,СВЦЭМ!$B$39:$B$782,K$47)+'СЕТ СН'!$G$12+СВЦЭМ!$D$10+'СЕТ СН'!$G$5-'СЕТ СН'!$G$20</f>
        <v>3672.3514079799997</v>
      </c>
      <c r="L72" s="36">
        <f>SUMIFS(СВЦЭМ!$C$39:$C$782,СВЦЭМ!$A$39:$A$782,$A72,СВЦЭМ!$B$39:$B$782,L$47)+'СЕТ СН'!$G$12+СВЦЭМ!$D$10+'СЕТ СН'!$G$5-'СЕТ СН'!$G$20</f>
        <v>3636.3439188399998</v>
      </c>
      <c r="M72" s="36">
        <f>SUMIFS(СВЦЭМ!$C$39:$C$782,СВЦЭМ!$A$39:$A$782,$A72,СВЦЭМ!$B$39:$B$782,M$47)+'СЕТ СН'!$G$12+СВЦЭМ!$D$10+'СЕТ СН'!$G$5-'СЕТ СН'!$G$20</f>
        <v>3628.65926373</v>
      </c>
      <c r="N72" s="36">
        <f>SUMIFS(СВЦЭМ!$C$39:$C$782,СВЦЭМ!$A$39:$A$782,$A72,СВЦЭМ!$B$39:$B$782,N$47)+'СЕТ СН'!$G$12+СВЦЭМ!$D$10+'СЕТ СН'!$G$5-'СЕТ СН'!$G$20</f>
        <v>3646.1178265799999</v>
      </c>
      <c r="O72" s="36">
        <f>SUMIFS(СВЦЭМ!$C$39:$C$782,СВЦЭМ!$A$39:$A$782,$A72,СВЦЭМ!$B$39:$B$782,O$47)+'СЕТ СН'!$G$12+СВЦЭМ!$D$10+'СЕТ СН'!$G$5-'СЕТ СН'!$G$20</f>
        <v>3663.9991922899999</v>
      </c>
      <c r="P72" s="36">
        <f>SUMIFS(СВЦЭМ!$C$39:$C$782,СВЦЭМ!$A$39:$A$782,$A72,СВЦЭМ!$B$39:$B$782,P$47)+'СЕТ СН'!$G$12+СВЦЭМ!$D$10+'СЕТ СН'!$G$5-'СЕТ СН'!$G$20</f>
        <v>3667.85267054</v>
      </c>
      <c r="Q72" s="36">
        <f>SUMIFS(СВЦЭМ!$C$39:$C$782,СВЦЭМ!$A$39:$A$782,$A72,СВЦЭМ!$B$39:$B$782,Q$47)+'СЕТ СН'!$G$12+СВЦЭМ!$D$10+'СЕТ СН'!$G$5-'СЕТ СН'!$G$20</f>
        <v>3673.7329995</v>
      </c>
      <c r="R72" s="36">
        <f>SUMIFS(СВЦЭМ!$C$39:$C$782,СВЦЭМ!$A$39:$A$782,$A72,СВЦЭМ!$B$39:$B$782,R$47)+'СЕТ СН'!$G$12+СВЦЭМ!$D$10+'СЕТ СН'!$G$5-'СЕТ СН'!$G$20</f>
        <v>3664.49126084</v>
      </c>
      <c r="S72" s="36">
        <f>SUMIFS(СВЦЭМ!$C$39:$C$782,СВЦЭМ!$A$39:$A$782,$A72,СВЦЭМ!$B$39:$B$782,S$47)+'СЕТ СН'!$G$12+СВЦЭМ!$D$10+'СЕТ СН'!$G$5-'СЕТ СН'!$G$20</f>
        <v>3635.0213164799998</v>
      </c>
      <c r="T72" s="36">
        <f>SUMIFS(СВЦЭМ!$C$39:$C$782,СВЦЭМ!$A$39:$A$782,$A72,СВЦЭМ!$B$39:$B$782,T$47)+'СЕТ СН'!$G$12+СВЦЭМ!$D$10+'СЕТ СН'!$G$5-'СЕТ СН'!$G$20</f>
        <v>3580.0845229300003</v>
      </c>
      <c r="U72" s="36">
        <f>SUMIFS(СВЦЭМ!$C$39:$C$782,СВЦЭМ!$A$39:$A$782,$A72,СВЦЭМ!$B$39:$B$782,U$47)+'СЕТ СН'!$G$12+СВЦЭМ!$D$10+'СЕТ СН'!$G$5-'СЕТ СН'!$G$20</f>
        <v>3593.9440647800002</v>
      </c>
      <c r="V72" s="36">
        <f>SUMIFS(СВЦЭМ!$C$39:$C$782,СВЦЭМ!$A$39:$A$782,$A72,СВЦЭМ!$B$39:$B$782,V$47)+'СЕТ СН'!$G$12+СВЦЭМ!$D$10+'СЕТ СН'!$G$5-'СЕТ СН'!$G$20</f>
        <v>3624.1672901399997</v>
      </c>
      <c r="W72" s="36">
        <f>SUMIFS(СВЦЭМ!$C$39:$C$782,СВЦЭМ!$A$39:$A$782,$A72,СВЦЭМ!$B$39:$B$782,W$47)+'СЕТ СН'!$G$12+СВЦЭМ!$D$10+'СЕТ СН'!$G$5-'СЕТ СН'!$G$20</f>
        <v>3638.6736353599999</v>
      </c>
      <c r="X72" s="36">
        <f>SUMIFS(СВЦЭМ!$C$39:$C$782,СВЦЭМ!$A$39:$A$782,$A72,СВЦЭМ!$B$39:$B$782,X$47)+'СЕТ СН'!$G$12+СВЦЭМ!$D$10+'СЕТ СН'!$G$5-'СЕТ СН'!$G$20</f>
        <v>3654.0581065200004</v>
      </c>
      <c r="Y72" s="36">
        <f>SUMIFS(СВЦЭМ!$C$39:$C$782,СВЦЭМ!$A$39:$A$782,$A72,СВЦЭМ!$B$39:$B$782,Y$47)+'СЕТ СН'!$G$12+СВЦЭМ!$D$10+'СЕТ СН'!$G$5-'СЕТ СН'!$G$20</f>
        <v>3676.1165910999998</v>
      </c>
    </row>
    <row r="73" spans="1:27" ht="15.75" x14ac:dyDescent="0.2">
      <c r="A73" s="35">
        <f t="shared" si="1"/>
        <v>45256</v>
      </c>
      <c r="B73" s="36">
        <f>SUMIFS(СВЦЭМ!$C$39:$C$782,СВЦЭМ!$A$39:$A$782,$A73,СВЦЭМ!$B$39:$B$782,B$47)+'СЕТ СН'!$G$12+СВЦЭМ!$D$10+'СЕТ СН'!$G$5-'СЕТ СН'!$G$20</f>
        <v>3738.8094247899999</v>
      </c>
      <c r="C73" s="36">
        <f>SUMIFS(СВЦЭМ!$C$39:$C$782,СВЦЭМ!$A$39:$A$782,$A73,СВЦЭМ!$B$39:$B$782,C$47)+'СЕТ СН'!$G$12+СВЦЭМ!$D$10+'СЕТ СН'!$G$5-'СЕТ СН'!$G$20</f>
        <v>3723.67619285</v>
      </c>
      <c r="D73" s="36">
        <f>SUMIFS(СВЦЭМ!$C$39:$C$782,СВЦЭМ!$A$39:$A$782,$A73,СВЦЭМ!$B$39:$B$782,D$47)+'СЕТ СН'!$G$12+СВЦЭМ!$D$10+'СЕТ СН'!$G$5-'СЕТ СН'!$G$20</f>
        <v>3729.08357957</v>
      </c>
      <c r="E73" s="36">
        <f>SUMIFS(СВЦЭМ!$C$39:$C$782,СВЦЭМ!$A$39:$A$782,$A73,СВЦЭМ!$B$39:$B$782,E$47)+'СЕТ СН'!$G$12+СВЦЭМ!$D$10+'СЕТ СН'!$G$5-'СЕТ СН'!$G$20</f>
        <v>3743.9892767800002</v>
      </c>
      <c r="F73" s="36">
        <f>SUMIFS(СВЦЭМ!$C$39:$C$782,СВЦЭМ!$A$39:$A$782,$A73,СВЦЭМ!$B$39:$B$782,F$47)+'СЕТ СН'!$G$12+СВЦЭМ!$D$10+'СЕТ СН'!$G$5-'СЕТ СН'!$G$20</f>
        <v>3741.63739295</v>
      </c>
      <c r="G73" s="36">
        <f>SUMIFS(СВЦЭМ!$C$39:$C$782,СВЦЭМ!$A$39:$A$782,$A73,СВЦЭМ!$B$39:$B$782,G$47)+'СЕТ СН'!$G$12+СВЦЭМ!$D$10+'СЕТ СН'!$G$5-'СЕТ СН'!$G$20</f>
        <v>3727.49658013</v>
      </c>
      <c r="H73" s="36">
        <f>SUMIFS(СВЦЭМ!$C$39:$C$782,СВЦЭМ!$A$39:$A$782,$A73,СВЦЭМ!$B$39:$B$782,H$47)+'СЕТ СН'!$G$12+СВЦЭМ!$D$10+'СЕТ СН'!$G$5-'СЕТ СН'!$G$20</f>
        <v>3710.0505281200003</v>
      </c>
      <c r="I73" s="36">
        <f>SUMIFS(СВЦЭМ!$C$39:$C$782,СВЦЭМ!$A$39:$A$782,$A73,СВЦЭМ!$B$39:$B$782,I$47)+'СЕТ СН'!$G$12+СВЦЭМ!$D$10+'СЕТ СН'!$G$5-'СЕТ СН'!$G$20</f>
        <v>3694.2051283800001</v>
      </c>
      <c r="J73" s="36">
        <f>SUMIFS(СВЦЭМ!$C$39:$C$782,СВЦЭМ!$A$39:$A$782,$A73,СВЦЭМ!$B$39:$B$782,J$47)+'СЕТ СН'!$G$12+СВЦЭМ!$D$10+'СЕТ СН'!$G$5-'СЕТ СН'!$G$20</f>
        <v>3681.2844280300001</v>
      </c>
      <c r="K73" s="36">
        <f>SUMIFS(СВЦЭМ!$C$39:$C$782,СВЦЭМ!$A$39:$A$782,$A73,СВЦЭМ!$B$39:$B$782,K$47)+'СЕТ СН'!$G$12+СВЦЭМ!$D$10+'СЕТ СН'!$G$5-'СЕТ СН'!$G$20</f>
        <v>3617.5181935800001</v>
      </c>
      <c r="L73" s="36">
        <f>SUMIFS(СВЦЭМ!$C$39:$C$782,СВЦЭМ!$A$39:$A$782,$A73,СВЦЭМ!$B$39:$B$782,L$47)+'СЕТ СН'!$G$12+СВЦЭМ!$D$10+'СЕТ СН'!$G$5-'СЕТ СН'!$G$20</f>
        <v>3595.6865054099999</v>
      </c>
      <c r="M73" s="36">
        <f>SUMIFS(СВЦЭМ!$C$39:$C$782,СВЦЭМ!$A$39:$A$782,$A73,СВЦЭМ!$B$39:$B$782,M$47)+'СЕТ СН'!$G$12+СВЦЭМ!$D$10+'СЕТ СН'!$G$5-'СЕТ СН'!$G$20</f>
        <v>3587.8312736600001</v>
      </c>
      <c r="N73" s="36">
        <f>SUMIFS(СВЦЭМ!$C$39:$C$782,СВЦЭМ!$A$39:$A$782,$A73,СВЦЭМ!$B$39:$B$782,N$47)+'СЕТ СН'!$G$12+СВЦЭМ!$D$10+'СЕТ СН'!$G$5-'СЕТ СН'!$G$20</f>
        <v>3595.9403281700002</v>
      </c>
      <c r="O73" s="36">
        <f>SUMIFS(СВЦЭМ!$C$39:$C$782,СВЦЭМ!$A$39:$A$782,$A73,СВЦЭМ!$B$39:$B$782,O$47)+'СЕТ СН'!$G$12+СВЦЭМ!$D$10+'СЕТ СН'!$G$5-'СЕТ СН'!$G$20</f>
        <v>3623.6938833200002</v>
      </c>
      <c r="P73" s="36">
        <f>SUMIFS(СВЦЭМ!$C$39:$C$782,СВЦЭМ!$A$39:$A$782,$A73,СВЦЭМ!$B$39:$B$782,P$47)+'СЕТ СН'!$G$12+СВЦЭМ!$D$10+'СЕТ СН'!$G$5-'СЕТ СН'!$G$20</f>
        <v>3630.7140929799998</v>
      </c>
      <c r="Q73" s="36">
        <f>SUMIFS(СВЦЭМ!$C$39:$C$782,СВЦЭМ!$A$39:$A$782,$A73,СВЦЭМ!$B$39:$B$782,Q$47)+'СЕТ СН'!$G$12+СВЦЭМ!$D$10+'СЕТ СН'!$G$5-'СЕТ СН'!$G$20</f>
        <v>3631.8848497500003</v>
      </c>
      <c r="R73" s="36">
        <f>SUMIFS(СВЦЭМ!$C$39:$C$782,СВЦЭМ!$A$39:$A$782,$A73,СВЦЭМ!$B$39:$B$782,R$47)+'СЕТ СН'!$G$12+СВЦЭМ!$D$10+'СЕТ СН'!$G$5-'СЕТ СН'!$G$20</f>
        <v>3632.0414258299998</v>
      </c>
      <c r="S73" s="36">
        <f>SUMIFS(СВЦЭМ!$C$39:$C$782,СВЦЭМ!$A$39:$A$782,$A73,СВЦЭМ!$B$39:$B$782,S$47)+'СЕТ СН'!$G$12+СВЦЭМ!$D$10+'СЕТ СН'!$G$5-'СЕТ СН'!$G$20</f>
        <v>3569.9634498800001</v>
      </c>
      <c r="T73" s="36">
        <f>SUMIFS(СВЦЭМ!$C$39:$C$782,СВЦЭМ!$A$39:$A$782,$A73,СВЦЭМ!$B$39:$B$782,T$47)+'СЕТ СН'!$G$12+СВЦЭМ!$D$10+'СЕТ СН'!$G$5-'СЕТ СН'!$G$20</f>
        <v>3521.4566198700004</v>
      </c>
      <c r="U73" s="36">
        <f>SUMIFS(СВЦЭМ!$C$39:$C$782,СВЦЭМ!$A$39:$A$782,$A73,СВЦЭМ!$B$39:$B$782,U$47)+'СЕТ СН'!$G$12+СВЦЭМ!$D$10+'СЕТ СН'!$G$5-'СЕТ СН'!$G$20</f>
        <v>3544.0673655199998</v>
      </c>
      <c r="V73" s="36">
        <f>SUMIFS(СВЦЭМ!$C$39:$C$782,СВЦЭМ!$A$39:$A$782,$A73,СВЦЭМ!$B$39:$B$782,V$47)+'СЕТ СН'!$G$12+СВЦЭМ!$D$10+'СЕТ СН'!$G$5-'СЕТ СН'!$G$20</f>
        <v>3568.8706301100001</v>
      </c>
      <c r="W73" s="36">
        <f>SUMIFS(СВЦЭМ!$C$39:$C$782,СВЦЭМ!$A$39:$A$782,$A73,СВЦЭМ!$B$39:$B$782,W$47)+'СЕТ СН'!$G$12+СВЦЭМ!$D$10+'СЕТ СН'!$G$5-'СЕТ СН'!$G$20</f>
        <v>3583.56917432</v>
      </c>
      <c r="X73" s="36">
        <f>SUMIFS(СВЦЭМ!$C$39:$C$782,СВЦЭМ!$A$39:$A$782,$A73,СВЦЭМ!$B$39:$B$782,X$47)+'СЕТ СН'!$G$12+СВЦЭМ!$D$10+'СЕТ СН'!$G$5-'СЕТ СН'!$G$20</f>
        <v>3597.4588155000001</v>
      </c>
      <c r="Y73" s="36">
        <f>SUMIFS(СВЦЭМ!$C$39:$C$782,СВЦЭМ!$A$39:$A$782,$A73,СВЦЭМ!$B$39:$B$782,Y$47)+'СЕТ СН'!$G$12+СВЦЭМ!$D$10+'СЕТ СН'!$G$5-'СЕТ СН'!$G$20</f>
        <v>3628.4310934200003</v>
      </c>
    </row>
    <row r="74" spans="1:27" ht="15.75" x14ac:dyDescent="0.2">
      <c r="A74" s="35">
        <f t="shared" si="1"/>
        <v>45257</v>
      </c>
      <c r="B74" s="36">
        <f>SUMIFS(СВЦЭМ!$C$39:$C$782,СВЦЭМ!$A$39:$A$782,$A74,СВЦЭМ!$B$39:$B$782,B$47)+'СЕТ СН'!$G$12+СВЦЭМ!$D$10+'СЕТ СН'!$G$5-'СЕТ СН'!$G$20</f>
        <v>3714.3453945600004</v>
      </c>
      <c r="C74" s="36">
        <f>SUMIFS(СВЦЭМ!$C$39:$C$782,СВЦЭМ!$A$39:$A$782,$A74,СВЦЭМ!$B$39:$B$782,C$47)+'СЕТ СН'!$G$12+СВЦЭМ!$D$10+'СЕТ СН'!$G$5-'СЕТ СН'!$G$20</f>
        <v>3759.2979588500002</v>
      </c>
      <c r="D74" s="36">
        <f>SUMIFS(СВЦЭМ!$C$39:$C$782,СВЦЭМ!$A$39:$A$782,$A74,СВЦЭМ!$B$39:$B$782,D$47)+'СЕТ СН'!$G$12+СВЦЭМ!$D$10+'СЕТ СН'!$G$5-'СЕТ СН'!$G$20</f>
        <v>3761.9185215699999</v>
      </c>
      <c r="E74" s="36">
        <f>SUMIFS(СВЦЭМ!$C$39:$C$782,СВЦЭМ!$A$39:$A$782,$A74,СВЦЭМ!$B$39:$B$782,E$47)+'СЕТ СН'!$G$12+СВЦЭМ!$D$10+'СЕТ СН'!$G$5-'СЕТ СН'!$G$20</f>
        <v>3765.7125475000003</v>
      </c>
      <c r="F74" s="36">
        <f>SUMIFS(СВЦЭМ!$C$39:$C$782,СВЦЭМ!$A$39:$A$782,$A74,СВЦЭМ!$B$39:$B$782,F$47)+'СЕТ СН'!$G$12+СВЦЭМ!$D$10+'СЕТ СН'!$G$5-'СЕТ СН'!$G$20</f>
        <v>3775.7360411899999</v>
      </c>
      <c r="G74" s="36">
        <f>SUMIFS(СВЦЭМ!$C$39:$C$782,СВЦЭМ!$A$39:$A$782,$A74,СВЦЭМ!$B$39:$B$782,G$47)+'СЕТ СН'!$G$12+СВЦЭМ!$D$10+'СЕТ СН'!$G$5-'СЕТ СН'!$G$20</f>
        <v>3769.2101881500002</v>
      </c>
      <c r="H74" s="36">
        <f>SUMIFS(СВЦЭМ!$C$39:$C$782,СВЦЭМ!$A$39:$A$782,$A74,СВЦЭМ!$B$39:$B$782,H$47)+'СЕТ СН'!$G$12+СВЦЭМ!$D$10+'СЕТ СН'!$G$5-'СЕТ СН'!$G$20</f>
        <v>3723.1847483800002</v>
      </c>
      <c r="I74" s="36">
        <f>SUMIFS(СВЦЭМ!$C$39:$C$782,СВЦЭМ!$A$39:$A$782,$A74,СВЦЭМ!$B$39:$B$782,I$47)+'СЕТ СН'!$G$12+СВЦЭМ!$D$10+'СЕТ СН'!$G$5-'СЕТ СН'!$G$20</f>
        <v>3656.8712680400004</v>
      </c>
      <c r="J74" s="36">
        <f>SUMIFS(СВЦЭМ!$C$39:$C$782,СВЦЭМ!$A$39:$A$782,$A74,СВЦЭМ!$B$39:$B$782,J$47)+'СЕТ СН'!$G$12+СВЦЭМ!$D$10+'СЕТ СН'!$G$5-'СЕТ СН'!$G$20</f>
        <v>3620.0641112600001</v>
      </c>
      <c r="K74" s="36">
        <f>SUMIFS(СВЦЭМ!$C$39:$C$782,СВЦЭМ!$A$39:$A$782,$A74,СВЦЭМ!$B$39:$B$782,K$47)+'СЕТ СН'!$G$12+СВЦЭМ!$D$10+'СЕТ СН'!$G$5-'СЕТ СН'!$G$20</f>
        <v>3604.5465110200003</v>
      </c>
      <c r="L74" s="36">
        <f>SUMIFS(СВЦЭМ!$C$39:$C$782,СВЦЭМ!$A$39:$A$782,$A74,СВЦЭМ!$B$39:$B$782,L$47)+'СЕТ СН'!$G$12+СВЦЭМ!$D$10+'СЕТ СН'!$G$5-'СЕТ СН'!$G$20</f>
        <v>3588.1321594000001</v>
      </c>
      <c r="M74" s="36">
        <f>SUMIFS(СВЦЭМ!$C$39:$C$782,СВЦЭМ!$A$39:$A$782,$A74,СВЦЭМ!$B$39:$B$782,M$47)+'СЕТ СН'!$G$12+СВЦЭМ!$D$10+'СЕТ СН'!$G$5-'СЕТ СН'!$G$20</f>
        <v>3597.55283788</v>
      </c>
      <c r="N74" s="36">
        <f>SUMIFS(СВЦЭМ!$C$39:$C$782,СВЦЭМ!$A$39:$A$782,$A74,СВЦЭМ!$B$39:$B$782,N$47)+'СЕТ СН'!$G$12+СВЦЭМ!$D$10+'СЕТ СН'!$G$5-'СЕТ СН'!$G$20</f>
        <v>3606.2542935800002</v>
      </c>
      <c r="O74" s="36">
        <f>SUMIFS(СВЦЭМ!$C$39:$C$782,СВЦЭМ!$A$39:$A$782,$A74,СВЦЭМ!$B$39:$B$782,O$47)+'СЕТ СН'!$G$12+СВЦЭМ!$D$10+'СЕТ СН'!$G$5-'СЕТ СН'!$G$20</f>
        <v>3613.4753265700001</v>
      </c>
      <c r="P74" s="36">
        <f>SUMIFS(СВЦЭМ!$C$39:$C$782,СВЦЭМ!$A$39:$A$782,$A74,СВЦЭМ!$B$39:$B$782,P$47)+'СЕТ СН'!$G$12+СВЦЭМ!$D$10+'СЕТ СН'!$G$5-'СЕТ СН'!$G$20</f>
        <v>3619.5694256300003</v>
      </c>
      <c r="Q74" s="36">
        <f>SUMIFS(СВЦЭМ!$C$39:$C$782,СВЦЭМ!$A$39:$A$782,$A74,СВЦЭМ!$B$39:$B$782,Q$47)+'СЕТ СН'!$G$12+СВЦЭМ!$D$10+'СЕТ СН'!$G$5-'СЕТ СН'!$G$20</f>
        <v>3627.63453351</v>
      </c>
      <c r="R74" s="36">
        <f>SUMIFS(СВЦЭМ!$C$39:$C$782,СВЦЭМ!$A$39:$A$782,$A74,СВЦЭМ!$B$39:$B$782,R$47)+'СЕТ СН'!$G$12+СВЦЭМ!$D$10+'СЕТ СН'!$G$5-'СЕТ СН'!$G$20</f>
        <v>3615.5807370299999</v>
      </c>
      <c r="S74" s="36">
        <f>SUMIFS(СВЦЭМ!$C$39:$C$782,СВЦЭМ!$A$39:$A$782,$A74,СВЦЭМ!$B$39:$B$782,S$47)+'СЕТ СН'!$G$12+СВЦЭМ!$D$10+'СЕТ СН'!$G$5-'СЕТ СН'!$G$20</f>
        <v>3587.4616293300001</v>
      </c>
      <c r="T74" s="36">
        <f>SUMIFS(СВЦЭМ!$C$39:$C$782,СВЦЭМ!$A$39:$A$782,$A74,СВЦЭМ!$B$39:$B$782,T$47)+'СЕТ СН'!$G$12+СВЦЭМ!$D$10+'СЕТ СН'!$G$5-'СЕТ СН'!$G$20</f>
        <v>3533.1946398800001</v>
      </c>
      <c r="U74" s="36">
        <f>SUMIFS(СВЦЭМ!$C$39:$C$782,СВЦЭМ!$A$39:$A$782,$A74,СВЦЭМ!$B$39:$B$782,U$47)+'СЕТ СН'!$G$12+СВЦЭМ!$D$10+'СЕТ СН'!$G$5-'СЕТ СН'!$G$20</f>
        <v>3542.6101561</v>
      </c>
      <c r="V74" s="36">
        <f>SUMIFS(СВЦЭМ!$C$39:$C$782,СВЦЭМ!$A$39:$A$782,$A74,СВЦЭМ!$B$39:$B$782,V$47)+'СЕТ СН'!$G$12+СВЦЭМ!$D$10+'СЕТ СН'!$G$5-'СЕТ СН'!$G$20</f>
        <v>3553.2965983900003</v>
      </c>
      <c r="W74" s="36">
        <f>SUMIFS(СВЦЭМ!$C$39:$C$782,СВЦЭМ!$A$39:$A$782,$A74,СВЦЭМ!$B$39:$B$782,W$47)+'СЕТ СН'!$G$12+СВЦЭМ!$D$10+'СЕТ СН'!$G$5-'СЕТ СН'!$G$20</f>
        <v>3568.4878452299999</v>
      </c>
      <c r="X74" s="36">
        <f>SUMIFS(СВЦЭМ!$C$39:$C$782,СВЦЭМ!$A$39:$A$782,$A74,СВЦЭМ!$B$39:$B$782,X$47)+'СЕТ СН'!$G$12+СВЦЭМ!$D$10+'СЕТ СН'!$G$5-'СЕТ СН'!$G$20</f>
        <v>3601.0630885800001</v>
      </c>
      <c r="Y74" s="36">
        <f>SUMIFS(СВЦЭМ!$C$39:$C$782,СВЦЭМ!$A$39:$A$782,$A74,СВЦЭМ!$B$39:$B$782,Y$47)+'СЕТ СН'!$G$12+СВЦЭМ!$D$10+'СЕТ СН'!$G$5-'СЕТ СН'!$G$20</f>
        <v>3618.3580007199998</v>
      </c>
    </row>
    <row r="75" spans="1:27" ht="15.75" x14ac:dyDescent="0.2">
      <c r="A75" s="35">
        <f t="shared" si="1"/>
        <v>45258</v>
      </c>
      <c r="B75" s="36">
        <f>SUMIFS(СВЦЭМ!$C$39:$C$782,СВЦЭМ!$A$39:$A$782,$A75,СВЦЭМ!$B$39:$B$782,B$47)+'СЕТ СН'!$G$12+СВЦЭМ!$D$10+'СЕТ СН'!$G$5-'СЕТ СН'!$G$20</f>
        <v>3555.1457142700001</v>
      </c>
      <c r="C75" s="36">
        <f>SUMIFS(СВЦЭМ!$C$39:$C$782,СВЦЭМ!$A$39:$A$782,$A75,СВЦЭМ!$B$39:$B$782,C$47)+'СЕТ СН'!$G$12+СВЦЭМ!$D$10+'СЕТ СН'!$G$5-'СЕТ СН'!$G$20</f>
        <v>3603.9373950400004</v>
      </c>
      <c r="D75" s="36">
        <f>SUMIFS(СВЦЭМ!$C$39:$C$782,СВЦЭМ!$A$39:$A$782,$A75,СВЦЭМ!$B$39:$B$782,D$47)+'СЕТ СН'!$G$12+СВЦЭМ!$D$10+'СЕТ СН'!$G$5-'СЕТ СН'!$G$20</f>
        <v>3650.1245971500002</v>
      </c>
      <c r="E75" s="36">
        <f>SUMIFS(СВЦЭМ!$C$39:$C$782,СВЦЭМ!$A$39:$A$782,$A75,СВЦЭМ!$B$39:$B$782,E$47)+'СЕТ СН'!$G$12+СВЦЭМ!$D$10+'СЕТ СН'!$G$5-'СЕТ СН'!$G$20</f>
        <v>3640.22832763</v>
      </c>
      <c r="F75" s="36">
        <f>SUMIFS(СВЦЭМ!$C$39:$C$782,СВЦЭМ!$A$39:$A$782,$A75,СВЦЭМ!$B$39:$B$782,F$47)+'СЕТ СН'!$G$12+СВЦЭМ!$D$10+'СЕТ СН'!$G$5-'СЕТ СН'!$G$20</f>
        <v>3644.1742614</v>
      </c>
      <c r="G75" s="36">
        <f>SUMIFS(СВЦЭМ!$C$39:$C$782,СВЦЭМ!$A$39:$A$782,$A75,СВЦЭМ!$B$39:$B$782,G$47)+'СЕТ СН'!$G$12+СВЦЭМ!$D$10+'СЕТ СН'!$G$5-'СЕТ СН'!$G$20</f>
        <v>3645.91143986</v>
      </c>
      <c r="H75" s="36">
        <f>SUMIFS(СВЦЭМ!$C$39:$C$782,СВЦЭМ!$A$39:$A$782,$A75,СВЦЭМ!$B$39:$B$782,H$47)+'СЕТ СН'!$G$12+СВЦЭМ!$D$10+'СЕТ СН'!$G$5-'СЕТ СН'!$G$20</f>
        <v>3585.77098097</v>
      </c>
      <c r="I75" s="36">
        <f>SUMIFS(СВЦЭМ!$C$39:$C$782,СВЦЭМ!$A$39:$A$782,$A75,СВЦЭМ!$B$39:$B$782,I$47)+'СЕТ СН'!$G$12+СВЦЭМ!$D$10+'СЕТ СН'!$G$5-'СЕТ СН'!$G$20</f>
        <v>3544.7300701499998</v>
      </c>
      <c r="J75" s="36">
        <f>SUMIFS(СВЦЭМ!$C$39:$C$782,СВЦЭМ!$A$39:$A$782,$A75,СВЦЭМ!$B$39:$B$782,J$47)+'СЕТ СН'!$G$12+СВЦЭМ!$D$10+'СЕТ СН'!$G$5-'СЕТ СН'!$G$20</f>
        <v>3505.5504939900002</v>
      </c>
      <c r="K75" s="36">
        <f>SUMIFS(СВЦЭМ!$C$39:$C$782,СВЦЭМ!$A$39:$A$782,$A75,СВЦЭМ!$B$39:$B$782,K$47)+'СЕТ СН'!$G$12+СВЦЭМ!$D$10+'СЕТ СН'!$G$5-'СЕТ СН'!$G$20</f>
        <v>3491.58593488</v>
      </c>
      <c r="L75" s="36">
        <f>SUMIFS(СВЦЭМ!$C$39:$C$782,СВЦЭМ!$A$39:$A$782,$A75,СВЦЭМ!$B$39:$B$782,L$47)+'СЕТ СН'!$G$12+СВЦЭМ!$D$10+'СЕТ СН'!$G$5-'СЕТ СН'!$G$20</f>
        <v>3479.0029222200001</v>
      </c>
      <c r="M75" s="36">
        <f>SUMIFS(СВЦЭМ!$C$39:$C$782,СВЦЭМ!$A$39:$A$782,$A75,СВЦЭМ!$B$39:$B$782,M$47)+'СЕТ СН'!$G$12+СВЦЭМ!$D$10+'СЕТ СН'!$G$5-'СЕТ СН'!$G$20</f>
        <v>3488.3601141300001</v>
      </c>
      <c r="N75" s="36">
        <f>SUMIFS(СВЦЭМ!$C$39:$C$782,СВЦЭМ!$A$39:$A$782,$A75,СВЦЭМ!$B$39:$B$782,N$47)+'СЕТ СН'!$G$12+СВЦЭМ!$D$10+'СЕТ СН'!$G$5-'СЕТ СН'!$G$20</f>
        <v>3488.0394159799998</v>
      </c>
      <c r="O75" s="36">
        <f>SUMIFS(СВЦЭМ!$C$39:$C$782,СВЦЭМ!$A$39:$A$782,$A75,СВЦЭМ!$B$39:$B$782,O$47)+'СЕТ СН'!$G$12+СВЦЭМ!$D$10+'СЕТ СН'!$G$5-'СЕТ СН'!$G$20</f>
        <v>3500.9222400600001</v>
      </c>
      <c r="P75" s="36">
        <f>SUMIFS(СВЦЭМ!$C$39:$C$782,СВЦЭМ!$A$39:$A$782,$A75,СВЦЭМ!$B$39:$B$782,P$47)+'СЕТ СН'!$G$12+СВЦЭМ!$D$10+'СЕТ СН'!$G$5-'СЕТ СН'!$G$20</f>
        <v>3510.5270867200002</v>
      </c>
      <c r="Q75" s="36">
        <f>SUMIFS(СВЦЭМ!$C$39:$C$782,СВЦЭМ!$A$39:$A$782,$A75,СВЦЭМ!$B$39:$B$782,Q$47)+'СЕТ СН'!$G$12+СВЦЭМ!$D$10+'СЕТ СН'!$G$5-'СЕТ СН'!$G$20</f>
        <v>3516.3588948400002</v>
      </c>
      <c r="R75" s="36">
        <f>SUMIFS(СВЦЭМ!$C$39:$C$782,СВЦЭМ!$A$39:$A$782,$A75,СВЦЭМ!$B$39:$B$782,R$47)+'СЕТ СН'!$G$12+СВЦЭМ!$D$10+'СЕТ СН'!$G$5-'СЕТ СН'!$G$20</f>
        <v>3511.6115032100001</v>
      </c>
      <c r="S75" s="36">
        <f>SUMIFS(СВЦЭМ!$C$39:$C$782,СВЦЭМ!$A$39:$A$782,$A75,СВЦЭМ!$B$39:$B$782,S$47)+'СЕТ СН'!$G$12+СВЦЭМ!$D$10+'СЕТ СН'!$G$5-'СЕТ СН'!$G$20</f>
        <v>3474.0345069700002</v>
      </c>
      <c r="T75" s="36">
        <f>SUMIFS(СВЦЭМ!$C$39:$C$782,СВЦЭМ!$A$39:$A$782,$A75,СВЦЭМ!$B$39:$B$782,T$47)+'СЕТ СН'!$G$12+СВЦЭМ!$D$10+'СЕТ СН'!$G$5-'СЕТ СН'!$G$20</f>
        <v>3441.89490196</v>
      </c>
      <c r="U75" s="36">
        <f>SUMIFS(СВЦЭМ!$C$39:$C$782,СВЦЭМ!$A$39:$A$782,$A75,СВЦЭМ!$B$39:$B$782,U$47)+'СЕТ СН'!$G$12+СВЦЭМ!$D$10+'СЕТ СН'!$G$5-'СЕТ СН'!$G$20</f>
        <v>3460.5087188100001</v>
      </c>
      <c r="V75" s="36">
        <f>SUMIFS(СВЦЭМ!$C$39:$C$782,СВЦЭМ!$A$39:$A$782,$A75,СВЦЭМ!$B$39:$B$782,V$47)+'СЕТ СН'!$G$12+СВЦЭМ!$D$10+'СЕТ СН'!$G$5-'СЕТ СН'!$G$20</f>
        <v>3479.3749284300002</v>
      </c>
      <c r="W75" s="36">
        <f>SUMIFS(СВЦЭМ!$C$39:$C$782,СВЦЭМ!$A$39:$A$782,$A75,СВЦЭМ!$B$39:$B$782,W$47)+'СЕТ СН'!$G$12+СВЦЭМ!$D$10+'СЕТ СН'!$G$5-'СЕТ СН'!$G$20</f>
        <v>3497.0523752400004</v>
      </c>
      <c r="X75" s="36">
        <f>SUMIFS(СВЦЭМ!$C$39:$C$782,СВЦЭМ!$A$39:$A$782,$A75,СВЦЭМ!$B$39:$B$782,X$47)+'СЕТ СН'!$G$12+СВЦЭМ!$D$10+'СЕТ СН'!$G$5-'СЕТ СН'!$G$20</f>
        <v>3507.8613561800003</v>
      </c>
      <c r="Y75" s="36">
        <f>SUMIFS(СВЦЭМ!$C$39:$C$782,СВЦЭМ!$A$39:$A$782,$A75,СВЦЭМ!$B$39:$B$782,Y$47)+'СЕТ СН'!$G$12+СВЦЭМ!$D$10+'СЕТ СН'!$G$5-'СЕТ СН'!$G$20</f>
        <v>3519.4936856700001</v>
      </c>
    </row>
    <row r="76" spans="1:27" ht="15.75" x14ac:dyDescent="0.2">
      <c r="A76" s="35">
        <f t="shared" si="1"/>
        <v>45259</v>
      </c>
      <c r="B76" s="36">
        <f>SUMIFS(СВЦЭМ!$C$39:$C$782,СВЦЭМ!$A$39:$A$782,$A76,СВЦЭМ!$B$39:$B$782,B$47)+'СЕТ СН'!$G$12+СВЦЭМ!$D$10+'СЕТ СН'!$G$5-'СЕТ СН'!$G$20</f>
        <v>3500.8968702299999</v>
      </c>
      <c r="C76" s="36">
        <f>SUMIFS(СВЦЭМ!$C$39:$C$782,СВЦЭМ!$A$39:$A$782,$A76,СВЦЭМ!$B$39:$B$782,C$47)+'СЕТ СН'!$G$12+СВЦЭМ!$D$10+'СЕТ СН'!$G$5-'СЕТ СН'!$G$20</f>
        <v>3572.3488197200004</v>
      </c>
      <c r="D76" s="36">
        <f>SUMIFS(СВЦЭМ!$C$39:$C$782,СВЦЭМ!$A$39:$A$782,$A76,СВЦЭМ!$B$39:$B$782,D$47)+'СЕТ СН'!$G$12+СВЦЭМ!$D$10+'СЕТ СН'!$G$5-'СЕТ СН'!$G$20</f>
        <v>3623.1565770900002</v>
      </c>
      <c r="E76" s="36">
        <f>SUMIFS(СВЦЭМ!$C$39:$C$782,СВЦЭМ!$A$39:$A$782,$A76,СВЦЭМ!$B$39:$B$782,E$47)+'СЕТ СН'!$G$12+СВЦЭМ!$D$10+'СЕТ СН'!$G$5-'СЕТ СН'!$G$20</f>
        <v>3630.2706731899998</v>
      </c>
      <c r="F76" s="36">
        <f>SUMIFS(СВЦЭМ!$C$39:$C$782,СВЦЭМ!$A$39:$A$782,$A76,СВЦЭМ!$B$39:$B$782,F$47)+'СЕТ СН'!$G$12+СВЦЭМ!$D$10+'СЕТ СН'!$G$5-'СЕТ СН'!$G$20</f>
        <v>3627.0881538499998</v>
      </c>
      <c r="G76" s="36">
        <f>SUMIFS(СВЦЭМ!$C$39:$C$782,СВЦЭМ!$A$39:$A$782,$A76,СВЦЭМ!$B$39:$B$782,G$47)+'СЕТ СН'!$G$12+СВЦЭМ!$D$10+'СЕТ СН'!$G$5-'СЕТ СН'!$G$20</f>
        <v>3613.2242617900001</v>
      </c>
      <c r="H76" s="36">
        <f>SUMIFS(СВЦЭМ!$C$39:$C$782,СВЦЭМ!$A$39:$A$782,$A76,СВЦЭМ!$B$39:$B$782,H$47)+'СЕТ СН'!$G$12+СВЦЭМ!$D$10+'СЕТ СН'!$G$5-'СЕТ СН'!$G$20</f>
        <v>3585.18439528</v>
      </c>
      <c r="I76" s="36">
        <f>SUMIFS(СВЦЭМ!$C$39:$C$782,СВЦЭМ!$A$39:$A$782,$A76,СВЦЭМ!$B$39:$B$782,I$47)+'СЕТ СН'!$G$12+СВЦЭМ!$D$10+'СЕТ СН'!$G$5-'СЕТ СН'!$G$20</f>
        <v>3538.28166216</v>
      </c>
      <c r="J76" s="36">
        <f>SUMIFS(СВЦЭМ!$C$39:$C$782,СВЦЭМ!$A$39:$A$782,$A76,СВЦЭМ!$B$39:$B$782,J$47)+'СЕТ СН'!$G$12+СВЦЭМ!$D$10+'СЕТ СН'!$G$5-'СЕТ СН'!$G$20</f>
        <v>3512.8467475699999</v>
      </c>
      <c r="K76" s="36">
        <f>SUMIFS(СВЦЭМ!$C$39:$C$782,СВЦЭМ!$A$39:$A$782,$A76,СВЦЭМ!$B$39:$B$782,K$47)+'СЕТ СН'!$G$12+СВЦЭМ!$D$10+'СЕТ СН'!$G$5-'СЕТ СН'!$G$20</f>
        <v>3488.7824753499999</v>
      </c>
      <c r="L76" s="36">
        <f>SUMIFS(СВЦЭМ!$C$39:$C$782,СВЦЭМ!$A$39:$A$782,$A76,СВЦЭМ!$B$39:$B$782,L$47)+'СЕТ СН'!$G$12+СВЦЭМ!$D$10+'СЕТ СН'!$G$5-'СЕТ СН'!$G$20</f>
        <v>3483.4495408500002</v>
      </c>
      <c r="M76" s="36">
        <f>SUMIFS(СВЦЭМ!$C$39:$C$782,СВЦЭМ!$A$39:$A$782,$A76,СВЦЭМ!$B$39:$B$782,M$47)+'СЕТ СН'!$G$12+СВЦЭМ!$D$10+'СЕТ СН'!$G$5-'СЕТ СН'!$G$20</f>
        <v>3485.53968308</v>
      </c>
      <c r="N76" s="36">
        <f>SUMIFS(СВЦЭМ!$C$39:$C$782,СВЦЭМ!$A$39:$A$782,$A76,СВЦЭМ!$B$39:$B$782,N$47)+'СЕТ СН'!$G$12+СВЦЭМ!$D$10+'СЕТ СН'!$G$5-'СЕТ СН'!$G$20</f>
        <v>3500.2407773900004</v>
      </c>
      <c r="O76" s="36">
        <f>SUMIFS(СВЦЭМ!$C$39:$C$782,СВЦЭМ!$A$39:$A$782,$A76,СВЦЭМ!$B$39:$B$782,O$47)+'СЕТ СН'!$G$12+СВЦЭМ!$D$10+'СЕТ СН'!$G$5-'СЕТ СН'!$G$20</f>
        <v>3517.8902216000001</v>
      </c>
      <c r="P76" s="36">
        <f>SUMIFS(СВЦЭМ!$C$39:$C$782,СВЦЭМ!$A$39:$A$782,$A76,СВЦЭМ!$B$39:$B$782,P$47)+'СЕТ СН'!$G$12+СВЦЭМ!$D$10+'СЕТ СН'!$G$5-'СЕТ СН'!$G$20</f>
        <v>3519.63131329</v>
      </c>
      <c r="Q76" s="36">
        <f>SUMIFS(СВЦЭМ!$C$39:$C$782,СВЦЭМ!$A$39:$A$782,$A76,СВЦЭМ!$B$39:$B$782,Q$47)+'СЕТ СН'!$G$12+СВЦЭМ!$D$10+'СЕТ СН'!$G$5-'СЕТ СН'!$G$20</f>
        <v>3525.6814948700003</v>
      </c>
      <c r="R76" s="36">
        <f>SUMIFS(СВЦЭМ!$C$39:$C$782,СВЦЭМ!$A$39:$A$782,$A76,СВЦЭМ!$B$39:$B$782,R$47)+'СЕТ СН'!$G$12+СВЦЭМ!$D$10+'СЕТ СН'!$G$5-'СЕТ СН'!$G$20</f>
        <v>3522.71799753</v>
      </c>
      <c r="S76" s="36">
        <f>SUMIFS(СВЦЭМ!$C$39:$C$782,СВЦЭМ!$A$39:$A$782,$A76,СВЦЭМ!$B$39:$B$782,S$47)+'СЕТ СН'!$G$12+СВЦЭМ!$D$10+'СЕТ СН'!$G$5-'СЕТ СН'!$G$20</f>
        <v>3485.1703496099999</v>
      </c>
      <c r="T76" s="36">
        <f>SUMIFS(СВЦЭМ!$C$39:$C$782,СВЦЭМ!$A$39:$A$782,$A76,СВЦЭМ!$B$39:$B$782,T$47)+'СЕТ СН'!$G$12+СВЦЭМ!$D$10+'СЕТ СН'!$G$5-'СЕТ СН'!$G$20</f>
        <v>3436.8787717499999</v>
      </c>
      <c r="U76" s="36">
        <f>SUMIFS(СВЦЭМ!$C$39:$C$782,СВЦЭМ!$A$39:$A$782,$A76,СВЦЭМ!$B$39:$B$782,U$47)+'СЕТ СН'!$G$12+СВЦЭМ!$D$10+'СЕТ СН'!$G$5-'СЕТ СН'!$G$20</f>
        <v>3456.6155975900001</v>
      </c>
      <c r="V76" s="36">
        <f>SUMIFS(СВЦЭМ!$C$39:$C$782,СВЦЭМ!$A$39:$A$782,$A76,СВЦЭМ!$B$39:$B$782,V$47)+'СЕТ СН'!$G$12+СВЦЭМ!$D$10+'СЕТ СН'!$G$5-'СЕТ СН'!$G$20</f>
        <v>3478.5789946200002</v>
      </c>
      <c r="W76" s="36">
        <f>SUMIFS(СВЦЭМ!$C$39:$C$782,СВЦЭМ!$A$39:$A$782,$A76,СВЦЭМ!$B$39:$B$782,W$47)+'СЕТ СН'!$G$12+СВЦЭМ!$D$10+'СЕТ СН'!$G$5-'СЕТ СН'!$G$20</f>
        <v>3488.47877642</v>
      </c>
      <c r="X76" s="36">
        <f>SUMIFS(СВЦЭМ!$C$39:$C$782,СВЦЭМ!$A$39:$A$782,$A76,СВЦЭМ!$B$39:$B$782,X$47)+'СЕТ СН'!$G$12+СВЦЭМ!$D$10+'СЕТ СН'!$G$5-'СЕТ СН'!$G$20</f>
        <v>3520.6215671</v>
      </c>
      <c r="Y76" s="36">
        <f>SUMIFS(СВЦЭМ!$C$39:$C$782,СВЦЭМ!$A$39:$A$782,$A76,СВЦЭМ!$B$39:$B$782,Y$47)+'СЕТ СН'!$G$12+СВЦЭМ!$D$10+'СЕТ СН'!$G$5-'СЕТ СН'!$G$20</f>
        <v>3546.0220714400002</v>
      </c>
    </row>
    <row r="77" spans="1:27" ht="15.75" x14ac:dyDescent="0.2">
      <c r="A77" s="35">
        <f t="shared" si="1"/>
        <v>45260</v>
      </c>
      <c r="B77" s="36">
        <f>SUMIFS(СВЦЭМ!$C$39:$C$782,СВЦЭМ!$A$39:$A$782,$A77,СВЦЭМ!$B$39:$B$782,B$47)+'СЕТ СН'!$G$12+СВЦЭМ!$D$10+'СЕТ СН'!$G$5-'СЕТ СН'!$G$20</f>
        <v>3581.64895514</v>
      </c>
      <c r="C77" s="36">
        <f>SUMIFS(СВЦЭМ!$C$39:$C$782,СВЦЭМ!$A$39:$A$782,$A77,СВЦЭМ!$B$39:$B$782,C$47)+'СЕТ СН'!$G$12+СВЦЭМ!$D$10+'СЕТ СН'!$G$5-'СЕТ СН'!$G$20</f>
        <v>3612.3306225800002</v>
      </c>
      <c r="D77" s="36">
        <f>SUMIFS(СВЦЭМ!$C$39:$C$782,СВЦЭМ!$A$39:$A$782,$A77,СВЦЭМ!$B$39:$B$782,D$47)+'СЕТ СН'!$G$12+СВЦЭМ!$D$10+'СЕТ СН'!$G$5-'СЕТ СН'!$G$20</f>
        <v>3644.6760853000001</v>
      </c>
      <c r="E77" s="36">
        <f>SUMIFS(СВЦЭМ!$C$39:$C$782,СВЦЭМ!$A$39:$A$782,$A77,СВЦЭМ!$B$39:$B$782,E$47)+'СЕТ СН'!$G$12+СВЦЭМ!$D$10+'СЕТ СН'!$G$5-'СЕТ СН'!$G$20</f>
        <v>3639.20971233</v>
      </c>
      <c r="F77" s="36">
        <f>SUMIFS(СВЦЭМ!$C$39:$C$782,СВЦЭМ!$A$39:$A$782,$A77,СВЦЭМ!$B$39:$B$782,F$47)+'СЕТ СН'!$G$12+СВЦЭМ!$D$10+'СЕТ СН'!$G$5-'СЕТ СН'!$G$20</f>
        <v>3643.48062368</v>
      </c>
      <c r="G77" s="36">
        <f>SUMIFS(СВЦЭМ!$C$39:$C$782,СВЦЭМ!$A$39:$A$782,$A77,СВЦЭМ!$B$39:$B$782,G$47)+'СЕТ СН'!$G$12+СВЦЭМ!$D$10+'СЕТ СН'!$G$5-'СЕТ СН'!$G$20</f>
        <v>3642.05931164</v>
      </c>
      <c r="H77" s="36">
        <f>SUMIFS(СВЦЭМ!$C$39:$C$782,СВЦЭМ!$A$39:$A$782,$A77,СВЦЭМ!$B$39:$B$782,H$47)+'СЕТ СН'!$G$12+СВЦЭМ!$D$10+'СЕТ СН'!$G$5-'СЕТ СН'!$G$20</f>
        <v>3589.2790261500004</v>
      </c>
      <c r="I77" s="36">
        <f>SUMIFS(СВЦЭМ!$C$39:$C$782,СВЦЭМ!$A$39:$A$782,$A77,СВЦЭМ!$B$39:$B$782,I$47)+'СЕТ СН'!$G$12+СВЦЭМ!$D$10+'СЕТ СН'!$G$5-'СЕТ СН'!$G$20</f>
        <v>3553.9966587899999</v>
      </c>
      <c r="J77" s="36">
        <f>SUMIFS(СВЦЭМ!$C$39:$C$782,СВЦЭМ!$A$39:$A$782,$A77,СВЦЭМ!$B$39:$B$782,J$47)+'СЕТ СН'!$G$12+СВЦЭМ!$D$10+'СЕТ СН'!$G$5-'СЕТ СН'!$G$20</f>
        <v>3508.1664162699999</v>
      </c>
      <c r="K77" s="36">
        <f>SUMIFS(СВЦЭМ!$C$39:$C$782,СВЦЭМ!$A$39:$A$782,$A77,СВЦЭМ!$B$39:$B$782,K$47)+'СЕТ СН'!$G$12+СВЦЭМ!$D$10+'СЕТ СН'!$G$5-'СЕТ СН'!$G$20</f>
        <v>3486.7988886900002</v>
      </c>
      <c r="L77" s="36">
        <f>SUMIFS(СВЦЭМ!$C$39:$C$782,СВЦЭМ!$A$39:$A$782,$A77,СВЦЭМ!$B$39:$B$782,L$47)+'СЕТ СН'!$G$12+СВЦЭМ!$D$10+'СЕТ СН'!$G$5-'СЕТ СН'!$G$20</f>
        <v>3473.27477391</v>
      </c>
      <c r="M77" s="36">
        <f>SUMIFS(СВЦЭМ!$C$39:$C$782,СВЦЭМ!$A$39:$A$782,$A77,СВЦЭМ!$B$39:$B$782,M$47)+'СЕТ СН'!$G$12+СВЦЭМ!$D$10+'СЕТ СН'!$G$5-'СЕТ СН'!$G$20</f>
        <v>3483.8961902199999</v>
      </c>
      <c r="N77" s="36">
        <f>SUMIFS(СВЦЭМ!$C$39:$C$782,СВЦЭМ!$A$39:$A$782,$A77,СВЦЭМ!$B$39:$B$782,N$47)+'СЕТ СН'!$G$12+СВЦЭМ!$D$10+'СЕТ СН'!$G$5-'СЕТ СН'!$G$20</f>
        <v>3499.14551682</v>
      </c>
      <c r="O77" s="36">
        <f>SUMIFS(СВЦЭМ!$C$39:$C$782,СВЦЭМ!$A$39:$A$782,$A77,СВЦЭМ!$B$39:$B$782,O$47)+'СЕТ СН'!$G$12+СВЦЭМ!$D$10+'СЕТ СН'!$G$5-'СЕТ СН'!$G$20</f>
        <v>3495.19300269</v>
      </c>
      <c r="P77" s="36">
        <f>SUMIFS(СВЦЭМ!$C$39:$C$782,СВЦЭМ!$A$39:$A$782,$A77,СВЦЭМ!$B$39:$B$782,P$47)+'СЕТ СН'!$G$12+СВЦЭМ!$D$10+'СЕТ СН'!$G$5-'СЕТ СН'!$G$20</f>
        <v>3501.5792136</v>
      </c>
      <c r="Q77" s="36">
        <f>SUMIFS(СВЦЭМ!$C$39:$C$782,СВЦЭМ!$A$39:$A$782,$A77,СВЦЭМ!$B$39:$B$782,Q$47)+'СЕТ СН'!$G$12+СВЦЭМ!$D$10+'СЕТ СН'!$G$5-'СЕТ СН'!$G$20</f>
        <v>3525.8747127000001</v>
      </c>
      <c r="R77" s="36">
        <f>SUMIFS(СВЦЭМ!$C$39:$C$782,СВЦЭМ!$A$39:$A$782,$A77,СВЦЭМ!$B$39:$B$782,R$47)+'СЕТ СН'!$G$12+СВЦЭМ!$D$10+'СЕТ СН'!$G$5-'СЕТ СН'!$G$20</f>
        <v>3515.8807857299998</v>
      </c>
      <c r="S77" s="36">
        <f>SUMIFS(СВЦЭМ!$C$39:$C$782,СВЦЭМ!$A$39:$A$782,$A77,СВЦЭМ!$B$39:$B$782,S$47)+'СЕТ СН'!$G$12+СВЦЭМ!$D$10+'СЕТ СН'!$G$5-'СЕТ СН'!$G$20</f>
        <v>3476.3930309699999</v>
      </c>
      <c r="T77" s="36">
        <f>SUMIFS(СВЦЭМ!$C$39:$C$782,СВЦЭМ!$A$39:$A$782,$A77,СВЦЭМ!$B$39:$B$782,T$47)+'СЕТ СН'!$G$12+СВЦЭМ!$D$10+'СЕТ СН'!$G$5-'СЕТ СН'!$G$20</f>
        <v>3437.8884047400002</v>
      </c>
      <c r="U77" s="36">
        <f>SUMIFS(СВЦЭМ!$C$39:$C$782,СВЦЭМ!$A$39:$A$782,$A77,СВЦЭМ!$B$39:$B$782,U$47)+'СЕТ СН'!$G$12+СВЦЭМ!$D$10+'СЕТ СН'!$G$5-'СЕТ СН'!$G$20</f>
        <v>3459.90112426</v>
      </c>
      <c r="V77" s="36">
        <f>SUMIFS(СВЦЭМ!$C$39:$C$782,СВЦЭМ!$A$39:$A$782,$A77,СВЦЭМ!$B$39:$B$782,V$47)+'СЕТ СН'!$G$12+СВЦЭМ!$D$10+'СЕТ СН'!$G$5-'СЕТ СН'!$G$20</f>
        <v>3487.2120266399997</v>
      </c>
      <c r="W77" s="36">
        <f>SUMIFS(СВЦЭМ!$C$39:$C$782,СВЦЭМ!$A$39:$A$782,$A77,СВЦЭМ!$B$39:$B$782,W$47)+'СЕТ СН'!$G$12+СВЦЭМ!$D$10+'СЕТ СН'!$G$5-'СЕТ СН'!$G$20</f>
        <v>3505.8172694700002</v>
      </c>
      <c r="X77" s="36">
        <f>SUMIFS(СВЦЭМ!$C$39:$C$782,СВЦЭМ!$A$39:$A$782,$A77,СВЦЭМ!$B$39:$B$782,X$47)+'СЕТ СН'!$G$12+СВЦЭМ!$D$10+'СЕТ СН'!$G$5-'СЕТ СН'!$G$20</f>
        <v>3534.8905993500002</v>
      </c>
      <c r="Y77" s="36">
        <f>SUMIFS(СВЦЭМ!$C$39:$C$782,СВЦЭМ!$A$39:$A$782,$A77,СВЦЭМ!$B$39:$B$782,Y$47)+'СЕТ СН'!$G$12+СВЦЭМ!$D$10+'СЕТ СН'!$G$5-'СЕТ СН'!$G$20</f>
        <v>3569.7207006600001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СН'!$H$12+СВЦЭМ!$D$10+'СЕТ СН'!$H$5-'СЕТ СН'!$H$20</f>
        <v>3986.5779242200001</v>
      </c>
      <c r="C84" s="36">
        <f>SUMIFS(СВЦЭМ!$C$39:$C$782,СВЦЭМ!$A$39:$A$782,$A84,СВЦЭМ!$B$39:$B$782,C$83)+'СЕТ СН'!$H$12+СВЦЭМ!$D$10+'СЕТ СН'!$H$5-'СЕТ СН'!$H$20</f>
        <v>3922.8843080100005</v>
      </c>
      <c r="D84" s="36">
        <f>SUMIFS(СВЦЭМ!$C$39:$C$782,СВЦЭМ!$A$39:$A$782,$A84,СВЦЭМ!$B$39:$B$782,D$83)+'СЕТ СН'!$H$12+СВЦЭМ!$D$10+'СЕТ СН'!$H$5-'СЕТ СН'!$H$20</f>
        <v>3997.0420493800002</v>
      </c>
      <c r="E84" s="36">
        <f>SUMIFS(СВЦЭМ!$C$39:$C$782,СВЦЭМ!$A$39:$A$782,$A84,СВЦЭМ!$B$39:$B$782,E$83)+'СЕТ СН'!$H$12+СВЦЭМ!$D$10+'СЕТ СН'!$H$5-'СЕТ СН'!$H$20</f>
        <v>3984.0839949400001</v>
      </c>
      <c r="F84" s="36">
        <f>SUMIFS(СВЦЭМ!$C$39:$C$782,СВЦЭМ!$A$39:$A$782,$A84,СВЦЭМ!$B$39:$B$782,F$83)+'СЕТ СН'!$H$12+СВЦЭМ!$D$10+'СЕТ СН'!$H$5-'СЕТ СН'!$H$20</f>
        <v>3993.5123994800001</v>
      </c>
      <c r="G84" s="36">
        <f>SUMIFS(СВЦЭМ!$C$39:$C$782,СВЦЭМ!$A$39:$A$782,$A84,СВЦЭМ!$B$39:$B$782,G$83)+'СЕТ СН'!$H$12+СВЦЭМ!$D$10+'СЕТ СН'!$H$5-'СЕТ СН'!$H$20</f>
        <v>3993.0037417600001</v>
      </c>
      <c r="H84" s="36">
        <f>SUMIFS(СВЦЭМ!$C$39:$C$782,СВЦЭМ!$A$39:$A$782,$A84,СВЦЭМ!$B$39:$B$782,H$83)+'СЕТ СН'!$H$12+СВЦЭМ!$D$10+'СЕТ СН'!$H$5-'СЕТ СН'!$H$20</f>
        <v>3925.7049241200002</v>
      </c>
      <c r="I84" s="36">
        <f>SUMIFS(СВЦЭМ!$C$39:$C$782,СВЦЭМ!$A$39:$A$782,$A84,СВЦЭМ!$B$39:$B$782,I$83)+'СЕТ СН'!$H$12+СВЦЭМ!$D$10+'СЕТ СН'!$H$5-'СЕТ СН'!$H$20</f>
        <v>3861.7155331800004</v>
      </c>
      <c r="J84" s="36">
        <f>SUMIFS(СВЦЭМ!$C$39:$C$782,СВЦЭМ!$A$39:$A$782,$A84,СВЦЭМ!$B$39:$B$782,J$83)+'СЕТ СН'!$H$12+СВЦЭМ!$D$10+'СЕТ СН'!$H$5-'СЕТ СН'!$H$20</f>
        <v>3826.9791797500002</v>
      </c>
      <c r="K84" s="36">
        <f>SUMIFS(СВЦЭМ!$C$39:$C$782,СВЦЭМ!$A$39:$A$782,$A84,СВЦЭМ!$B$39:$B$782,K$83)+'СЕТ СН'!$H$12+СВЦЭМ!$D$10+'СЕТ СН'!$H$5-'СЕТ СН'!$H$20</f>
        <v>3791.6110979800005</v>
      </c>
      <c r="L84" s="36">
        <f>SUMIFS(СВЦЭМ!$C$39:$C$782,СВЦЭМ!$A$39:$A$782,$A84,СВЦЭМ!$B$39:$B$782,L$83)+'СЕТ СН'!$H$12+СВЦЭМ!$D$10+'СЕТ СН'!$H$5-'СЕТ СН'!$H$20</f>
        <v>3805.3426660700002</v>
      </c>
      <c r="M84" s="36">
        <f>SUMIFS(СВЦЭМ!$C$39:$C$782,СВЦЭМ!$A$39:$A$782,$A84,СВЦЭМ!$B$39:$B$782,M$83)+'СЕТ СН'!$H$12+СВЦЭМ!$D$10+'СЕТ СН'!$H$5-'СЕТ СН'!$H$20</f>
        <v>3798.3496920900002</v>
      </c>
      <c r="N84" s="36">
        <f>SUMIFS(СВЦЭМ!$C$39:$C$782,СВЦЭМ!$A$39:$A$782,$A84,СВЦЭМ!$B$39:$B$782,N$83)+'СЕТ СН'!$H$12+СВЦЭМ!$D$10+'СЕТ СН'!$H$5-'СЕТ СН'!$H$20</f>
        <v>3814.01621841</v>
      </c>
      <c r="O84" s="36">
        <f>SUMIFS(СВЦЭМ!$C$39:$C$782,СВЦЭМ!$A$39:$A$782,$A84,СВЦЭМ!$B$39:$B$782,O$83)+'СЕТ СН'!$H$12+СВЦЭМ!$D$10+'СЕТ СН'!$H$5-'СЕТ СН'!$H$20</f>
        <v>3817.0247067600003</v>
      </c>
      <c r="P84" s="36">
        <f>SUMIFS(СВЦЭМ!$C$39:$C$782,СВЦЭМ!$A$39:$A$782,$A84,СВЦЭМ!$B$39:$B$782,P$83)+'СЕТ СН'!$H$12+СВЦЭМ!$D$10+'СЕТ СН'!$H$5-'СЕТ СН'!$H$20</f>
        <v>3823.0746872200002</v>
      </c>
      <c r="Q84" s="36">
        <f>SUMIFS(СВЦЭМ!$C$39:$C$782,СВЦЭМ!$A$39:$A$782,$A84,СВЦЭМ!$B$39:$B$782,Q$83)+'СЕТ СН'!$H$12+СВЦЭМ!$D$10+'СЕТ СН'!$H$5-'СЕТ СН'!$H$20</f>
        <v>3832.9665950900003</v>
      </c>
      <c r="R84" s="36">
        <f>SUMIFS(СВЦЭМ!$C$39:$C$782,СВЦЭМ!$A$39:$A$782,$A84,СВЦЭМ!$B$39:$B$782,R$83)+'СЕТ СН'!$H$12+СВЦЭМ!$D$10+'СЕТ СН'!$H$5-'СЕТ СН'!$H$20</f>
        <v>3835.9320342700003</v>
      </c>
      <c r="S84" s="36">
        <f>SUMIFS(СВЦЭМ!$C$39:$C$782,СВЦЭМ!$A$39:$A$782,$A84,СВЦЭМ!$B$39:$B$782,S$83)+'СЕТ СН'!$H$12+СВЦЭМ!$D$10+'СЕТ СН'!$H$5-'СЕТ СН'!$H$20</f>
        <v>3811.3406276900005</v>
      </c>
      <c r="T84" s="36">
        <f>SUMIFS(СВЦЭМ!$C$39:$C$782,СВЦЭМ!$A$39:$A$782,$A84,СВЦЭМ!$B$39:$B$782,T$83)+'СЕТ СН'!$H$12+СВЦЭМ!$D$10+'СЕТ СН'!$H$5-'СЕТ СН'!$H$20</f>
        <v>3756.1971542800002</v>
      </c>
      <c r="U84" s="36">
        <f>SUMIFS(СВЦЭМ!$C$39:$C$782,СВЦЭМ!$A$39:$A$782,$A84,СВЦЭМ!$B$39:$B$782,U$83)+'СЕТ СН'!$H$12+СВЦЭМ!$D$10+'СЕТ СН'!$H$5-'СЕТ СН'!$H$20</f>
        <v>3736.02809755</v>
      </c>
      <c r="V84" s="36">
        <f>SUMIFS(СВЦЭМ!$C$39:$C$782,СВЦЭМ!$A$39:$A$782,$A84,СВЦЭМ!$B$39:$B$782,V$83)+'СЕТ СН'!$H$12+СВЦЭМ!$D$10+'СЕТ СН'!$H$5-'СЕТ СН'!$H$20</f>
        <v>3759.1461889000002</v>
      </c>
      <c r="W84" s="36">
        <f>SUMIFS(СВЦЭМ!$C$39:$C$782,СВЦЭМ!$A$39:$A$782,$A84,СВЦЭМ!$B$39:$B$782,W$83)+'СЕТ СН'!$H$12+СВЦЭМ!$D$10+'СЕТ СН'!$H$5-'СЕТ СН'!$H$20</f>
        <v>3769.3451714700004</v>
      </c>
      <c r="X84" s="36">
        <f>SUMIFS(СВЦЭМ!$C$39:$C$782,СВЦЭМ!$A$39:$A$782,$A84,СВЦЭМ!$B$39:$B$782,X$83)+'СЕТ СН'!$H$12+СВЦЭМ!$D$10+'СЕТ СН'!$H$5-'СЕТ СН'!$H$20</f>
        <v>3808.7712222999999</v>
      </c>
      <c r="Y84" s="36">
        <f>SUMIFS(СВЦЭМ!$C$39:$C$782,СВЦЭМ!$A$39:$A$782,$A84,СВЦЭМ!$B$39:$B$782,Y$83)+'СЕТ СН'!$H$12+СВЦЭМ!$D$10+'СЕТ СН'!$H$5-'СЕТ СН'!$H$20</f>
        <v>3852.0686601500001</v>
      </c>
    </row>
    <row r="85" spans="1:25" ht="15.75" x14ac:dyDescent="0.2">
      <c r="A85" s="35">
        <f>A84+1</f>
        <v>45232</v>
      </c>
      <c r="B85" s="36">
        <f>SUMIFS(СВЦЭМ!$C$39:$C$782,СВЦЭМ!$A$39:$A$782,$A85,СВЦЭМ!$B$39:$B$782,B$83)+'СЕТ СН'!$H$12+СВЦЭМ!$D$10+'СЕТ СН'!$H$5-'СЕТ СН'!$H$20</f>
        <v>3850.03941278</v>
      </c>
      <c r="C85" s="36">
        <f>SUMIFS(СВЦЭМ!$C$39:$C$782,СВЦЭМ!$A$39:$A$782,$A85,СВЦЭМ!$B$39:$B$782,C$83)+'СЕТ СН'!$H$12+СВЦЭМ!$D$10+'СЕТ СН'!$H$5-'СЕТ СН'!$H$20</f>
        <v>3898.8141672900001</v>
      </c>
      <c r="D85" s="36">
        <f>SUMIFS(СВЦЭМ!$C$39:$C$782,СВЦЭМ!$A$39:$A$782,$A85,СВЦЭМ!$B$39:$B$782,D$83)+'СЕТ СН'!$H$12+СВЦЭМ!$D$10+'СЕТ СН'!$H$5-'СЕТ СН'!$H$20</f>
        <v>3956.1562257900005</v>
      </c>
      <c r="E85" s="36">
        <f>SUMIFS(СВЦЭМ!$C$39:$C$782,СВЦЭМ!$A$39:$A$782,$A85,СВЦЭМ!$B$39:$B$782,E$83)+'СЕТ СН'!$H$12+СВЦЭМ!$D$10+'СЕТ СН'!$H$5-'СЕТ СН'!$H$20</f>
        <v>3950.8654019700002</v>
      </c>
      <c r="F85" s="36">
        <f>SUMIFS(СВЦЭМ!$C$39:$C$782,СВЦЭМ!$A$39:$A$782,$A85,СВЦЭМ!$B$39:$B$782,F$83)+'СЕТ СН'!$H$12+СВЦЭМ!$D$10+'СЕТ СН'!$H$5-'СЕТ СН'!$H$20</f>
        <v>3945.7614140800001</v>
      </c>
      <c r="G85" s="36">
        <f>SUMIFS(СВЦЭМ!$C$39:$C$782,СВЦЭМ!$A$39:$A$782,$A85,СВЦЭМ!$B$39:$B$782,G$83)+'СЕТ СН'!$H$12+СВЦЭМ!$D$10+'СЕТ СН'!$H$5-'СЕТ СН'!$H$20</f>
        <v>3936.1301155900001</v>
      </c>
      <c r="H85" s="36">
        <f>SUMIFS(СВЦЭМ!$C$39:$C$782,СВЦЭМ!$A$39:$A$782,$A85,СВЦЭМ!$B$39:$B$782,H$83)+'СЕТ СН'!$H$12+СВЦЭМ!$D$10+'СЕТ СН'!$H$5-'СЕТ СН'!$H$20</f>
        <v>3873.3876018000001</v>
      </c>
      <c r="I85" s="36">
        <f>SUMIFS(СВЦЭМ!$C$39:$C$782,СВЦЭМ!$A$39:$A$782,$A85,СВЦЭМ!$B$39:$B$782,I$83)+'СЕТ СН'!$H$12+СВЦЭМ!$D$10+'СЕТ СН'!$H$5-'СЕТ СН'!$H$20</f>
        <v>3796.7865586500002</v>
      </c>
      <c r="J85" s="36">
        <f>SUMIFS(СВЦЭМ!$C$39:$C$782,СВЦЭМ!$A$39:$A$782,$A85,СВЦЭМ!$B$39:$B$782,J$83)+'СЕТ СН'!$H$12+СВЦЭМ!$D$10+'СЕТ СН'!$H$5-'СЕТ СН'!$H$20</f>
        <v>3749.6139334500003</v>
      </c>
      <c r="K85" s="36">
        <f>SUMIFS(СВЦЭМ!$C$39:$C$782,СВЦЭМ!$A$39:$A$782,$A85,СВЦЭМ!$B$39:$B$782,K$83)+'СЕТ СН'!$H$12+СВЦЭМ!$D$10+'СЕТ СН'!$H$5-'СЕТ СН'!$H$20</f>
        <v>3706.4934617600002</v>
      </c>
      <c r="L85" s="36">
        <f>SUMIFS(СВЦЭМ!$C$39:$C$782,СВЦЭМ!$A$39:$A$782,$A85,СВЦЭМ!$B$39:$B$782,L$83)+'СЕТ СН'!$H$12+СВЦЭМ!$D$10+'СЕТ СН'!$H$5-'СЕТ СН'!$H$20</f>
        <v>3709.8128433500001</v>
      </c>
      <c r="M85" s="36">
        <f>SUMIFS(СВЦЭМ!$C$39:$C$782,СВЦЭМ!$A$39:$A$782,$A85,СВЦЭМ!$B$39:$B$782,M$83)+'СЕТ СН'!$H$12+СВЦЭМ!$D$10+'СЕТ СН'!$H$5-'СЕТ СН'!$H$20</f>
        <v>3720.4554563700003</v>
      </c>
      <c r="N85" s="36">
        <f>SUMIFS(СВЦЭМ!$C$39:$C$782,СВЦЭМ!$A$39:$A$782,$A85,СВЦЭМ!$B$39:$B$782,N$83)+'СЕТ СН'!$H$12+СВЦЭМ!$D$10+'СЕТ СН'!$H$5-'СЕТ СН'!$H$20</f>
        <v>3753.9668185800001</v>
      </c>
      <c r="O85" s="36">
        <f>SUMIFS(СВЦЭМ!$C$39:$C$782,СВЦЭМ!$A$39:$A$782,$A85,СВЦЭМ!$B$39:$B$782,O$83)+'СЕТ СН'!$H$12+СВЦЭМ!$D$10+'СЕТ СН'!$H$5-'СЕТ СН'!$H$20</f>
        <v>3749.73593919</v>
      </c>
      <c r="P85" s="36">
        <f>SUMIFS(СВЦЭМ!$C$39:$C$782,СВЦЭМ!$A$39:$A$782,$A85,СВЦЭМ!$B$39:$B$782,P$83)+'СЕТ СН'!$H$12+СВЦЭМ!$D$10+'СЕТ СН'!$H$5-'СЕТ СН'!$H$20</f>
        <v>3754.6877138400005</v>
      </c>
      <c r="Q85" s="36">
        <f>SUMIFS(СВЦЭМ!$C$39:$C$782,СВЦЭМ!$A$39:$A$782,$A85,СВЦЭМ!$B$39:$B$782,Q$83)+'СЕТ СН'!$H$12+СВЦЭМ!$D$10+'СЕТ СН'!$H$5-'СЕТ СН'!$H$20</f>
        <v>3765.5906288900005</v>
      </c>
      <c r="R85" s="36">
        <f>SUMIFS(СВЦЭМ!$C$39:$C$782,СВЦЭМ!$A$39:$A$782,$A85,СВЦЭМ!$B$39:$B$782,R$83)+'СЕТ СН'!$H$12+СВЦЭМ!$D$10+'СЕТ СН'!$H$5-'СЕТ СН'!$H$20</f>
        <v>3761.9317313600004</v>
      </c>
      <c r="S85" s="36">
        <f>SUMIFS(СВЦЭМ!$C$39:$C$782,СВЦЭМ!$A$39:$A$782,$A85,СВЦЭМ!$B$39:$B$782,S$83)+'СЕТ СН'!$H$12+СВЦЭМ!$D$10+'СЕТ СН'!$H$5-'СЕТ СН'!$H$20</f>
        <v>3739.48969253</v>
      </c>
      <c r="T85" s="36">
        <f>SUMIFS(СВЦЭМ!$C$39:$C$782,СВЦЭМ!$A$39:$A$782,$A85,СВЦЭМ!$B$39:$B$782,T$83)+'СЕТ СН'!$H$12+СВЦЭМ!$D$10+'СЕТ СН'!$H$5-'СЕТ СН'!$H$20</f>
        <v>3683.3904633400002</v>
      </c>
      <c r="U85" s="36">
        <f>SUMIFS(СВЦЭМ!$C$39:$C$782,СВЦЭМ!$A$39:$A$782,$A85,СВЦЭМ!$B$39:$B$782,U$83)+'СЕТ СН'!$H$12+СВЦЭМ!$D$10+'СЕТ СН'!$H$5-'СЕТ СН'!$H$20</f>
        <v>3665.7771865800005</v>
      </c>
      <c r="V85" s="36">
        <f>SUMIFS(СВЦЭМ!$C$39:$C$782,СВЦЭМ!$A$39:$A$782,$A85,СВЦЭМ!$B$39:$B$782,V$83)+'СЕТ СН'!$H$12+СВЦЭМ!$D$10+'СЕТ СН'!$H$5-'СЕТ СН'!$H$20</f>
        <v>3682.4858665600004</v>
      </c>
      <c r="W85" s="36">
        <f>SUMIFS(СВЦЭМ!$C$39:$C$782,СВЦЭМ!$A$39:$A$782,$A85,СВЦЭМ!$B$39:$B$782,W$83)+'СЕТ СН'!$H$12+СВЦЭМ!$D$10+'СЕТ СН'!$H$5-'СЕТ СН'!$H$20</f>
        <v>3706.7105362600005</v>
      </c>
      <c r="X85" s="36">
        <f>SUMIFS(СВЦЭМ!$C$39:$C$782,СВЦЭМ!$A$39:$A$782,$A85,СВЦЭМ!$B$39:$B$782,X$83)+'СЕТ СН'!$H$12+СВЦЭМ!$D$10+'СЕТ СН'!$H$5-'СЕТ СН'!$H$20</f>
        <v>3748.9473635499999</v>
      </c>
      <c r="Y85" s="36">
        <f>SUMIFS(СВЦЭМ!$C$39:$C$782,СВЦЭМ!$A$39:$A$782,$A85,СВЦЭМ!$B$39:$B$782,Y$83)+'СЕТ СН'!$H$12+СВЦЭМ!$D$10+'СЕТ СН'!$H$5-'СЕТ СН'!$H$20</f>
        <v>3801.7974570000001</v>
      </c>
    </row>
    <row r="86" spans="1:25" ht="15.75" x14ac:dyDescent="0.2">
      <c r="A86" s="35">
        <f t="shared" ref="A86:A113" si="2">A85+1</f>
        <v>45233</v>
      </c>
      <c r="B86" s="36">
        <f>SUMIFS(СВЦЭМ!$C$39:$C$782,СВЦЭМ!$A$39:$A$782,$A86,СВЦЭМ!$B$39:$B$782,B$83)+'СЕТ СН'!$H$12+СВЦЭМ!$D$10+'СЕТ СН'!$H$5-'СЕТ СН'!$H$20</f>
        <v>3835.4374587500001</v>
      </c>
      <c r="C86" s="36">
        <f>SUMIFS(СВЦЭМ!$C$39:$C$782,СВЦЭМ!$A$39:$A$782,$A86,СВЦЭМ!$B$39:$B$782,C$83)+'СЕТ СН'!$H$12+СВЦЭМ!$D$10+'СЕТ СН'!$H$5-'СЕТ СН'!$H$20</f>
        <v>3884.5454247600001</v>
      </c>
      <c r="D86" s="36">
        <f>SUMIFS(СВЦЭМ!$C$39:$C$782,СВЦЭМ!$A$39:$A$782,$A86,СВЦЭМ!$B$39:$B$782,D$83)+'СЕТ СН'!$H$12+СВЦЭМ!$D$10+'СЕТ СН'!$H$5-'СЕТ СН'!$H$20</f>
        <v>3911.2884514200005</v>
      </c>
      <c r="E86" s="36">
        <f>SUMIFS(СВЦЭМ!$C$39:$C$782,СВЦЭМ!$A$39:$A$782,$A86,СВЦЭМ!$B$39:$B$782,E$83)+'СЕТ СН'!$H$12+СВЦЭМ!$D$10+'СЕТ СН'!$H$5-'СЕТ СН'!$H$20</f>
        <v>3939.6116693200001</v>
      </c>
      <c r="F86" s="36">
        <f>SUMIFS(СВЦЭМ!$C$39:$C$782,СВЦЭМ!$A$39:$A$782,$A86,СВЦЭМ!$B$39:$B$782,F$83)+'СЕТ СН'!$H$12+СВЦЭМ!$D$10+'СЕТ СН'!$H$5-'СЕТ СН'!$H$20</f>
        <v>3956.1894793900001</v>
      </c>
      <c r="G86" s="36">
        <f>SUMIFS(СВЦЭМ!$C$39:$C$782,СВЦЭМ!$A$39:$A$782,$A86,СВЦЭМ!$B$39:$B$782,G$83)+'СЕТ СН'!$H$12+СВЦЭМ!$D$10+'СЕТ СН'!$H$5-'СЕТ СН'!$H$20</f>
        <v>3943.3432140600003</v>
      </c>
      <c r="H86" s="36">
        <f>SUMIFS(СВЦЭМ!$C$39:$C$782,СВЦЭМ!$A$39:$A$782,$A86,СВЦЭМ!$B$39:$B$782,H$83)+'СЕТ СН'!$H$12+СВЦЭМ!$D$10+'СЕТ СН'!$H$5-'СЕТ СН'!$H$20</f>
        <v>3881.0724914700004</v>
      </c>
      <c r="I86" s="36">
        <f>SUMIFS(СВЦЭМ!$C$39:$C$782,СВЦЭМ!$A$39:$A$782,$A86,СВЦЭМ!$B$39:$B$782,I$83)+'СЕТ СН'!$H$12+СВЦЭМ!$D$10+'СЕТ СН'!$H$5-'СЕТ СН'!$H$20</f>
        <v>3815.2940617500003</v>
      </c>
      <c r="J86" s="36">
        <f>SUMIFS(СВЦЭМ!$C$39:$C$782,СВЦЭМ!$A$39:$A$782,$A86,СВЦЭМ!$B$39:$B$782,J$83)+'СЕТ СН'!$H$12+СВЦЭМ!$D$10+'СЕТ СН'!$H$5-'СЕТ СН'!$H$20</f>
        <v>3782.4700743100002</v>
      </c>
      <c r="K86" s="36">
        <f>SUMIFS(СВЦЭМ!$C$39:$C$782,СВЦЭМ!$A$39:$A$782,$A86,СВЦЭМ!$B$39:$B$782,K$83)+'СЕТ СН'!$H$12+СВЦЭМ!$D$10+'СЕТ СН'!$H$5-'СЕТ СН'!$H$20</f>
        <v>3744.4359609400003</v>
      </c>
      <c r="L86" s="36">
        <f>SUMIFS(СВЦЭМ!$C$39:$C$782,СВЦЭМ!$A$39:$A$782,$A86,СВЦЭМ!$B$39:$B$782,L$83)+'СЕТ СН'!$H$12+СВЦЭМ!$D$10+'СЕТ СН'!$H$5-'СЕТ СН'!$H$20</f>
        <v>3760.9957512700003</v>
      </c>
      <c r="M86" s="36">
        <f>SUMIFS(СВЦЭМ!$C$39:$C$782,СВЦЭМ!$A$39:$A$782,$A86,СВЦЭМ!$B$39:$B$782,M$83)+'СЕТ СН'!$H$12+СВЦЭМ!$D$10+'СЕТ СН'!$H$5-'СЕТ СН'!$H$20</f>
        <v>3771.5731327600001</v>
      </c>
      <c r="N86" s="36">
        <f>SUMIFS(СВЦЭМ!$C$39:$C$782,СВЦЭМ!$A$39:$A$782,$A86,СВЦЭМ!$B$39:$B$782,N$83)+'СЕТ СН'!$H$12+СВЦЭМ!$D$10+'СЕТ СН'!$H$5-'СЕТ СН'!$H$20</f>
        <v>3803.3483544600003</v>
      </c>
      <c r="O86" s="36">
        <f>SUMIFS(СВЦЭМ!$C$39:$C$782,СВЦЭМ!$A$39:$A$782,$A86,СВЦЭМ!$B$39:$B$782,O$83)+'СЕТ СН'!$H$12+СВЦЭМ!$D$10+'СЕТ СН'!$H$5-'СЕТ СН'!$H$20</f>
        <v>3789.1163454300004</v>
      </c>
      <c r="P86" s="36">
        <f>SUMIFS(СВЦЭМ!$C$39:$C$782,СВЦЭМ!$A$39:$A$782,$A86,СВЦЭМ!$B$39:$B$782,P$83)+'СЕТ СН'!$H$12+СВЦЭМ!$D$10+'СЕТ СН'!$H$5-'СЕТ СН'!$H$20</f>
        <v>3788.4144272200001</v>
      </c>
      <c r="Q86" s="36">
        <f>SUMIFS(СВЦЭМ!$C$39:$C$782,СВЦЭМ!$A$39:$A$782,$A86,СВЦЭМ!$B$39:$B$782,Q$83)+'СЕТ СН'!$H$12+СВЦЭМ!$D$10+'СЕТ СН'!$H$5-'СЕТ СН'!$H$20</f>
        <v>3792.9292722200003</v>
      </c>
      <c r="R86" s="36">
        <f>SUMIFS(СВЦЭМ!$C$39:$C$782,СВЦЭМ!$A$39:$A$782,$A86,СВЦЭМ!$B$39:$B$782,R$83)+'СЕТ СН'!$H$12+СВЦЭМ!$D$10+'СЕТ СН'!$H$5-'СЕТ СН'!$H$20</f>
        <v>3792.2586976700004</v>
      </c>
      <c r="S86" s="36">
        <f>SUMIFS(СВЦЭМ!$C$39:$C$782,СВЦЭМ!$A$39:$A$782,$A86,СВЦЭМ!$B$39:$B$782,S$83)+'СЕТ СН'!$H$12+СВЦЭМ!$D$10+'СЕТ СН'!$H$5-'СЕТ СН'!$H$20</f>
        <v>3762.2669259800005</v>
      </c>
      <c r="T86" s="36">
        <f>SUMIFS(СВЦЭМ!$C$39:$C$782,СВЦЭМ!$A$39:$A$782,$A86,СВЦЭМ!$B$39:$B$782,T$83)+'СЕТ СН'!$H$12+СВЦЭМ!$D$10+'СЕТ СН'!$H$5-'СЕТ СН'!$H$20</f>
        <v>3706.4910108900003</v>
      </c>
      <c r="U86" s="36">
        <f>SUMIFS(СВЦЭМ!$C$39:$C$782,СВЦЭМ!$A$39:$A$782,$A86,СВЦЭМ!$B$39:$B$782,U$83)+'СЕТ СН'!$H$12+СВЦЭМ!$D$10+'СЕТ СН'!$H$5-'СЕТ СН'!$H$20</f>
        <v>3681.2044014500002</v>
      </c>
      <c r="V86" s="36">
        <f>SUMIFS(СВЦЭМ!$C$39:$C$782,СВЦЭМ!$A$39:$A$782,$A86,СВЦЭМ!$B$39:$B$782,V$83)+'СЕТ СН'!$H$12+СВЦЭМ!$D$10+'СЕТ СН'!$H$5-'СЕТ СН'!$H$20</f>
        <v>3705.7784668600002</v>
      </c>
      <c r="W86" s="36">
        <f>SUMIFS(СВЦЭМ!$C$39:$C$782,СВЦЭМ!$A$39:$A$782,$A86,СВЦЭМ!$B$39:$B$782,W$83)+'СЕТ СН'!$H$12+СВЦЭМ!$D$10+'СЕТ СН'!$H$5-'СЕТ СН'!$H$20</f>
        <v>3715.8100255700001</v>
      </c>
      <c r="X86" s="36">
        <f>SUMIFS(СВЦЭМ!$C$39:$C$782,СВЦЭМ!$A$39:$A$782,$A86,СВЦЭМ!$B$39:$B$782,X$83)+'СЕТ СН'!$H$12+СВЦЭМ!$D$10+'СЕТ СН'!$H$5-'СЕТ СН'!$H$20</f>
        <v>3761.56310622</v>
      </c>
      <c r="Y86" s="36">
        <f>SUMIFS(СВЦЭМ!$C$39:$C$782,СВЦЭМ!$A$39:$A$782,$A86,СВЦЭМ!$B$39:$B$782,Y$83)+'СЕТ СН'!$H$12+СВЦЭМ!$D$10+'СЕТ СН'!$H$5-'СЕТ СН'!$H$20</f>
        <v>3870.9992076900003</v>
      </c>
    </row>
    <row r="87" spans="1:25" ht="15.75" x14ac:dyDescent="0.2">
      <c r="A87" s="35">
        <f t="shared" si="2"/>
        <v>45234</v>
      </c>
      <c r="B87" s="36">
        <f>SUMIFS(СВЦЭМ!$C$39:$C$782,СВЦЭМ!$A$39:$A$782,$A87,СВЦЭМ!$B$39:$B$782,B$83)+'СЕТ СН'!$H$12+СВЦЭМ!$D$10+'СЕТ СН'!$H$5-'СЕТ СН'!$H$20</f>
        <v>3697.2619914400002</v>
      </c>
      <c r="C87" s="36">
        <f>SUMIFS(СВЦЭМ!$C$39:$C$782,СВЦЭМ!$A$39:$A$782,$A87,СВЦЭМ!$B$39:$B$782,C$83)+'СЕТ СН'!$H$12+СВЦЭМ!$D$10+'СЕТ СН'!$H$5-'СЕТ СН'!$H$20</f>
        <v>3753.6663478099999</v>
      </c>
      <c r="D87" s="36">
        <f>SUMIFS(СВЦЭМ!$C$39:$C$782,СВЦЭМ!$A$39:$A$782,$A87,СВЦЭМ!$B$39:$B$782,D$83)+'СЕТ СН'!$H$12+СВЦЭМ!$D$10+'СЕТ СН'!$H$5-'СЕТ СН'!$H$20</f>
        <v>3819.0211197200001</v>
      </c>
      <c r="E87" s="36">
        <f>SUMIFS(СВЦЭМ!$C$39:$C$782,СВЦЭМ!$A$39:$A$782,$A87,СВЦЭМ!$B$39:$B$782,E$83)+'СЕТ СН'!$H$12+СВЦЭМ!$D$10+'СЕТ СН'!$H$5-'СЕТ СН'!$H$20</f>
        <v>3836.1148257900004</v>
      </c>
      <c r="F87" s="36">
        <f>SUMIFS(СВЦЭМ!$C$39:$C$782,СВЦЭМ!$A$39:$A$782,$A87,СВЦЭМ!$B$39:$B$782,F$83)+'СЕТ СН'!$H$12+СВЦЭМ!$D$10+'СЕТ СН'!$H$5-'СЕТ СН'!$H$20</f>
        <v>3839.3219920700003</v>
      </c>
      <c r="G87" s="36">
        <f>SUMIFS(СВЦЭМ!$C$39:$C$782,СВЦЭМ!$A$39:$A$782,$A87,СВЦЭМ!$B$39:$B$782,G$83)+'СЕТ СН'!$H$12+СВЦЭМ!$D$10+'СЕТ СН'!$H$5-'СЕТ СН'!$H$20</f>
        <v>3841.0520749300003</v>
      </c>
      <c r="H87" s="36">
        <f>SUMIFS(СВЦЭМ!$C$39:$C$782,СВЦЭМ!$A$39:$A$782,$A87,СВЦЭМ!$B$39:$B$782,H$83)+'СЕТ СН'!$H$12+СВЦЭМ!$D$10+'СЕТ СН'!$H$5-'СЕТ СН'!$H$20</f>
        <v>3830.5042450999999</v>
      </c>
      <c r="I87" s="36">
        <f>SUMIFS(СВЦЭМ!$C$39:$C$782,СВЦЭМ!$A$39:$A$782,$A87,СВЦЭМ!$B$39:$B$782,I$83)+'СЕТ СН'!$H$12+СВЦЭМ!$D$10+'СЕТ СН'!$H$5-'СЕТ СН'!$H$20</f>
        <v>3730.8387911700001</v>
      </c>
      <c r="J87" s="36">
        <f>SUMIFS(СВЦЭМ!$C$39:$C$782,СВЦЭМ!$A$39:$A$782,$A87,СВЦЭМ!$B$39:$B$782,J$83)+'СЕТ СН'!$H$12+СВЦЭМ!$D$10+'СЕТ СН'!$H$5-'СЕТ СН'!$H$20</f>
        <v>3651.26779265</v>
      </c>
      <c r="K87" s="36">
        <f>SUMIFS(СВЦЭМ!$C$39:$C$782,СВЦЭМ!$A$39:$A$782,$A87,СВЦЭМ!$B$39:$B$782,K$83)+'СЕТ СН'!$H$12+СВЦЭМ!$D$10+'СЕТ СН'!$H$5-'СЕТ СН'!$H$20</f>
        <v>3608.2155344900002</v>
      </c>
      <c r="L87" s="36">
        <f>SUMIFS(СВЦЭМ!$C$39:$C$782,СВЦЭМ!$A$39:$A$782,$A87,СВЦЭМ!$B$39:$B$782,L$83)+'СЕТ СН'!$H$12+СВЦЭМ!$D$10+'СЕТ СН'!$H$5-'СЕТ СН'!$H$20</f>
        <v>3583.9560342000004</v>
      </c>
      <c r="M87" s="36">
        <f>SUMIFS(СВЦЭМ!$C$39:$C$782,СВЦЭМ!$A$39:$A$782,$A87,СВЦЭМ!$B$39:$B$782,M$83)+'СЕТ СН'!$H$12+СВЦЭМ!$D$10+'СЕТ СН'!$H$5-'СЕТ СН'!$H$20</f>
        <v>3580.2550606900004</v>
      </c>
      <c r="N87" s="36">
        <f>SUMIFS(СВЦЭМ!$C$39:$C$782,СВЦЭМ!$A$39:$A$782,$A87,СВЦЭМ!$B$39:$B$782,N$83)+'СЕТ СН'!$H$12+СВЦЭМ!$D$10+'СЕТ СН'!$H$5-'СЕТ СН'!$H$20</f>
        <v>3604.9067779800002</v>
      </c>
      <c r="O87" s="36">
        <f>SUMIFS(СВЦЭМ!$C$39:$C$782,СВЦЭМ!$A$39:$A$782,$A87,СВЦЭМ!$B$39:$B$782,O$83)+'СЕТ СН'!$H$12+СВЦЭМ!$D$10+'СЕТ СН'!$H$5-'СЕТ СН'!$H$20</f>
        <v>3624.3871780400004</v>
      </c>
      <c r="P87" s="36">
        <f>SUMIFS(СВЦЭМ!$C$39:$C$782,СВЦЭМ!$A$39:$A$782,$A87,СВЦЭМ!$B$39:$B$782,P$83)+'СЕТ СН'!$H$12+СВЦЭМ!$D$10+'СЕТ СН'!$H$5-'СЕТ СН'!$H$20</f>
        <v>3643.1881741500001</v>
      </c>
      <c r="Q87" s="36">
        <f>SUMIFS(СВЦЭМ!$C$39:$C$782,СВЦЭМ!$A$39:$A$782,$A87,СВЦЭМ!$B$39:$B$782,Q$83)+'СЕТ СН'!$H$12+СВЦЭМ!$D$10+'СЕТ СН'!$H$5-'СЕТ СН'!$H$20</f>
        <v>3646.81962965</v>
      </c>
      <c r="R87" s="36">
        <f>SUMIFS(СВЦЭМ!$C$39:$C$782,СВЦЭМ!$A$39:$A$782,$A87,СВЦЭМ!$B$39:$B$782,R$83)+'СЕТ СН'!$H$12+СВЦЭМ!$D$10+'СЕТ СН'!$H$5-'СЕТ СН'!$H$20</f>
        <v>3640.0209025900003</v>
      </c>
      <c r="S87" s="36">
        <f>SUMIFS(СВЦЭМ!$C$39:$C$782,СВЦЭМ!$A$39:$A$782,$A87,СВЦЭМ!$B$39:$B$782,S$83)+'СЕТ СН'!$H$12+СВЦЭМ!$D$10+'СЕТ СН'!$H$5-'СЕТ СН'!$H$20</f>
        <v>3618.4724980600004</v>
      </c>
      <c r="T87" s="36">
        <f>SUMIFS(СВЦЭМ!$C$39:$C$782,СВЦЭМ!$A$39:$A$782,$A87,СВЦЭМ!$B$39:$B$782,T$83)+'СЕТ СН'!$H$12+СВЦЭМ!$D$10+'СЕТ СН'!$H$5-'СЕТ СН'!$H$20</f>
        <v>3557.1560676400004</v>
      </c>
      <c r="U87" s="36">
        <f>SUMIFS(СВЦЭМ!$C$39:$C$782,СВЦЭМ!$A$39:$A$782,$A87,СВЦЭМ!$B$39:$B$782,U$83)+'СЕТ СН'!$H$12+СВЦЭМ!$D$10+'СЕТ СН'!$H$5-'СЕТ СН'!$H$20</f>
        <v>3544.4207431000004</v>
      </c>
      <c r="V87" s="36">
        <f>SUMIFS(СВЦЭМ!$C$39:$C$782,СВЦЭМ!$A$39:$A$782,$A87,СВЦЭМ!$B$39:$B$782,V$83)+'СЕТ СН'!$H$12+СВЦЭМ!$D$10+'СЕТ СН'!$H$5-'СЕТ СН'!$H$20</f>
        <v>3561.2693332200001</v>
      </c>
      <c r="W87" s="36">
        <f>SUMIFS(СВЦЭМ!$C$39:$C$782,СВЦЭМ!$A$39:$A$782,$A87,СВЦЭМ!$B$39:$B$782,W$83)+'СЕТ СН'!$H$12+СВЦЭМ!$D$10+'СЕТ СН'!$H$5-'СЕТ СН'!$H$20</f>
        <v>3586.1922132400005</v>
      </c>
      <c r="X87" s="36">
        <f>SUMIFS(СВЦЭМ!$C$39:$C$782,СВЦЭМ!$A$39:$A$782,$A87,СВЦЭМ!$B$39:$B$782,X$83)+'СЕТ СН'!$H$12+СВЦЭМ!$D$10+'СЕТ СН'!$H$5-'СЕТ СН'!$H$20</f>
        <v>3627.6995430200004</v>
      </c>
      <c r="Y87" s="36">
        <f>SUMIFS(СВЦЭМ!$C$39:$C$782,СВЦЭМ!$A$39:$A$782,$A87,СВЦЭМ!$B$39:$B$782,Y$83)+'СЕТ СН'!$H$12+СВЦЭМ!$D$10+'СЕТ СН'!$H$5-'СЕТ СН'!$H$20</f>
        <v>3661.5082603199999</v>
      </c>
    </row>
    <row r="88" spans="1:25" ht="15.75" x14ac:dyDescent="0.2">
      <c r="A88" s="35">
        <f t="shared" si="2"/>
        <v>45235</v>
      </c>
      <c r="B88" s="36">
        <f>SUMIFS(СВЦЭМ!$C$39:$C$782,СВЦЭМ!$A$39:$A$782,$A88,СВЦЭМ!$B$39:$B$782,B$83)+'СЕТ СН'!$H$12+СВЦЭМ!$D$10+'СЕТ СН'!$H$5-'СЕТ СН'!$H$20</f>
        <v>3795.4990175500002</v>
      </c>
      <c r="C88" s="36">
        <f>SUMIFS(СВЦЭМ!$C$39:$C$782,СВЦЭМ!$A$39:$A$782,$A88,СВЦЭМ!$B$39:$B$782,C$83)+'СЕТ СН'!$H$12+СВЦЭМ!$D$10+'СЕТ СН'!$H$5-'СЕТ СН'!$H$20</f>
        <v>3838.2921313699999</v>
      </c>
      <c r="D88" s="36">
        <f>SUMIFS(СВЦЭМ!$C$39:$C$782,СВЦЭМ!$A$39:$A$782,$A88,СВЦЭМ!$B$39:$B$782,D$83)+'СЕТ СН'!$H$12+СВЦЭМ!$D$10+'СЕТ СН'!$H$5-'СЕТ СН'!$H$20</f>
        <v>3892.3855587900002</v>
      </c>
      <c r="E88" s="36">
        <f>SUMIFS(СВЦЭМ!$C$39:$C$782,СВЦЭМ!$A$39:$A$782,$A88,СВЦЭМ!$B$39:$B$782,E$83)+'СЕТ СН'!$H$12+СВЦЭМ!$D$10+'СЕТ СН'!$H$5-'СЕТ СН'!$H$20</f>
        <v>3888.8971489800001</v>
      </c>
      <c r="F88" s="36">
        <f>SUMIFS(СВЦЭМ!$C$39:$C$782,СВЦЭМ!$A$39:$A$782,$A88,СВЦЭМ!$B$39:$B$782,F$83)+'СЕТ СН'!$H$12+СВЦЭМ!$D$10+'СЕТ СН'!$H$5-'СЕТ СН'!$H$20</f>
        <v>3895.6068499700004</v>
      </c>
      <c r="G88" s="36">
        <f>SUMIFS(СВЦЭМ!$C$39:$C$782,СВЦЭМ!$A$39:$A$782,$A88,СВЦЭМ!$B$39:$B$782,G$83)+'СЕТ СН'!$H$12+СВЦЭМ!$D$10+'СЕТ СН'!$H$5-'СЕТ СН'!$H$20</f>
        <v>3895.5635525900002</v>
      </c>
      <c r="H88" s="36">
        <f>SUMIFS(СВЦЭМ!$C$39:$C$782,СВЦЭМ!$A$39:$A$782,$A88,СВЦЭМ!$B$39:$B$782,H$83)+'СЕТ СН'!$H$12+СВЦЭМ!$D$10+'СЕТ СН'!$H$5-'СЕТ СН'!$H$20</f>
        <v>3875.5662072100004</v>
      </c>
      <c r="I88" s="36">
        <f>SUMIFS(СВЦЭМ!$C$39:$C$782,СВЦЭМ!$A$39:$A$782,$A88,СВЦЭМ!$B$39:$B$782,I$83)+'СЕТ СН'!$H$12+СВЦЭМ!$D$10+'СЕТ СН'!$H$5-'СЕТ СН'!$H$20</f>
        <v>3852.0647232700003</v>
      </c>
      <c r="J88" s="36">
        <f>SUMIFS(СВЦЭМ!$C$39:$C$782,СВЦЭМ!$A$39:$A$782,$A88,СВЦЭМ!$B$39:$B$782,J$83)+'СЕТ СН'!$H$12+СВЦЭМ!$D$10+'СЕТ СН'!$H$5-'СЕТ СН'!$H$20</f>
        <v>3801.20290965</v>
      </c>
      <c r="K88" s="36">
        <f>SUMIFS(СВЦЭМ!$C$39:$C$782,СВЦЭМ!$A$39:$A$782,$A88,СВЦЭМ!$B$39:$B$782,K$83)+'СЕТ СН'!$H$12+СВЦЭМ!$D$10+'СЕТ СН'!$H$5-'СЕТ СН'!$H$20</f>
        <v>3736.2384440700002</v>
      </c>
      <c r="L88" s="36">
        <f>SUMIFS(СВЦЭМ!$C$39:$C$782,СВЦЭМ!$A$39:$A$782,$A88,СВЦЭМ!$B$39:$B$782,L$83)+'СЕТ СН'!$H$12+СВЦЭМ!$D$10+'СЕТ СН'!$H$5-'СЕТ СН'!$H$20</f>
        <v>3717.06630623</v>
      </c>
      <c r="M88" s="36">
        <f>SUMIFS(СВЦЭМ!$C$39:$C$782,СВЦЭМ!$A$39:$A$782,$A88,СВЦЭМ!$B$39:$B$782,M$83)+'СЕТ СН'!$H$12+СВЦЭМ!$D$10+'СЕТ СН'!$H$5-'СЕТ СН'!$H$20</f>
        <v>3720.1009644300002</v>
      </c>
      <c r="N88" s="36">
        <f>SUMIFS(СВЦЭМ!$C$39:$C$782,СВЦЭМ!$A$39:$A$782,$A88,СВЦЭМ!$B$39:$B$782,N$83)+'СЕТ СН'!$H$12+СВЦЭМ!$D$10+'СЕТ СН'!$H$5-'СЕТ СН'!$H$20</f>
        <v>3719.5119558800002</v>
      </c>
      <c r="O88" s="36">
        <f>SUMIFS(СВЦЭМ!$C$39:$C$782,СВЦЭМ!$A$39:$A$782,$A88,СВЦЭМ!$B$39:$B$782,O$83)+'СЕТ СН'!$H$12+СВЦЭМ!$D$10+'СЕТ СН'!$H$5-'СЕТ СН'!$H$20</f>
        <v>3738.9971125000002</v>
      </c>
      <c r="P88" s="36">
        <f>SUMIFS(СВЦЭМ!$C$39:$C$782,СВЦЭМ!$A$39:$A$782,$A88,СВЦЭМ!$B$39:$B$782,P$83)+'СЕТ СН'!$H$12+СВЦЭМ!$D$10+'СЕТ СН'!$H$5-'СЕТ СН'!$H$20</f>
        <v>3757.7782362500002</v>
      </c>
      <c r="Q88" s="36">
        <f>SUMIFS(СВЦЭМ!$C$39:$C$782,СВЦЭМ!$A$39:$A$782,$A88,СВЦЭМ!$B$39:$B$782,Q$83)+'СЕТ СН'!$H$12+СВЦЭМ!$D$10+'СЕТ СН'!$H$5-'СЕТ СН'!$H$20</f>
        <v>3771.40996361</v>
      </c>
      <c r="R88" s="36">
        <f>SUMIFS(СВЦЭМ!$C$39:$C$782,СВЦЭМ!$A$39:$A$782,$A88,СВЦЭМ!$B$39:$B$782,R$83)+'СЕТ СН'!$H$12+СВЦЭМ!$D$10+'СЕТ СН'!$H$5-'СЕТ СН'!$H$20</f>
        <v>3762.6776111500003</v>
      </c>
      <c r="S88" s="36">
        <f>SUMIFS(СВЦЭМ!$C$39:$C$782,СВЦЭМ!$A$39:$A$782,$A88,СВЦЭМ!$B$39:$B$782,S$83)+'СЕТ СН'!$H$12+СВЦЭМ!$D$10+'СЕТ СН'!$H$5-'СЕТ СН'!$H$20</f>
        <v>3734.6588913100004</v>
      </c>
      <c r="T88" s="36">
        <f>SUMIFS(СВЦЭМ!$C$39:$C$782,СВЦЭМ!$A$39:$A$782,$A88,СВЦЭМ!$B$39:$B$782,T$83)+'СЕТ СН'!$H$12+СВЦЭМ!$D$10+'СЕТ СН'!$H$5-'СЕТ СН'!$H$20</f>
        <v>3673.2716150599999</v>
      </c>
      <c r="U88" s="36">
        <f>SUMIFS(СВЦЭМ!$C$39:$C$782,СВЦЭМ!$A$39:$A$782,$A88,СВЦЭМ!$B$39:$B$782,U$83)+'СЕТ СН'!$H$12+СВЦЭМ!$D$10+'СЕТ СН'!$H$5-'СЕТ СН'!$H$20</f>
        <v>3665.3566758300003</v>
      </c>
      <c r="V88" s="36">
        <f>SUMIFS(СВЦЭМ!$C$39:$C$782,СВЦЭМ!$A$39:$A$782,$A88,СВЦЭМ!$B$39:$B$782,V$83)+'СЕТ СН'!$H$12+СВЦЭМ!$D$10+'СЕТ СН'!$H$5-'СЕТ СН'!$H$20</f>
        <v>3681.7561324100002</v>
      </c>
      <c r="W88" s="36">
        <f>SUMIFS(СВЦЭМ!$C$39:$C$782,СВЦЭМ!$A$39:$A$782,$A88,СВЦЭМ!$B$39:$B$782,W$83)+'СЕТ СН'!$H$12+СВЦЭМ!$D$10+'СЕТ СН'!$H$5-'СЕТ СН'!$H$20</f>
        <v>3697.2017394100003</v>
      </c>
      <c r="X88" s="36">
        <f>SUMIFS(СВЦЭМ!$C$39:$C$782,СВЦЭМ!$A$39:$A$782,$A88,СВЦЭМ!$B$39:$B$782,X$83)+'СЕТ СН'!$H$12+СВЦЭМ!$D$10+'СЕТ СН'!$H$5-'СЕТ СН'!$H$20</f>
        <v>3736.41069548</v>
      </c>
      <c r="Y88" s="36">
        <f>SUMIFS(СВЦЭМ!$C$39:$C$782,СВЦЭМ!$A$39:$A$782,$A88,СВЦЭМ!$B$39:$B$782,Y$83)+'СЕТ СН'!$H$12+СВЦЭМ!$D$10+'СЕТ СН'!$H$5-'СЕТ СН'!$H$20</f>
        <v>3788.9178908399999</v>
      </c>
    </row>
    <row r="89" spans="1:25" ht="15.75" x14ac:dyDescent="0.2">
      <c r="A89" s="35">
        <f t="shared" si="2"/>
        <v>45236</v>
      </c>
      <c r="B89" s="36">
        <f>SUMIFS(СВЦЭМ!$C$39:$C$782,СВЦЭМ!$A$39:$A$782,$A89,СВЦЭМ!$B$39:$B$782,B$83)+'СЕТ СН'!$H$12+СВЦЭМ!$D$10+'СЕТ СН'!$H$5-'СЕТ СН'!$H$20</f>
        <v>3712.3758257600002</v>
      </c>
      <c r="C89" s="36">
        <f>SUMIFS(СВЦЭМ!$C$39:$C$782,СВЦЭМ!$A$39:$A$782,$A89,СВЦЭМ!$B$39:$B$782,C$83)+'СЕТ СН'!$H$12+СВЦЭМ!$D$10+'СЕТ СН'!$H$5-'СЕТ СН'!$H$20</f>
        <v>3757.0943693700001</v>
      </c>
      <c r="D89" s="36">
        <f>SUMIFS(СВЦЭМ!$C$39:$C$782,СВЦЭМ!$A$39:$A$782,$A89,СВЦЭМ!$B$39:$B$782,D$83)+'СЕТ СН'!$H$12+СВЦЭМ!$D$10+'СЕТ СН'!$H$5-'СЕТ СН'!$H$20</f>
        <v>3775.3662909300001</v>
      </c>
      <c r="E89" s="36">
        <f>SUMIFS(СВЦЭМ!$C$39:$C$782,СВЦЭМ!$A$39:$A$782,$A89,СВЦЭМ!$B$39:$B$782,E$83)+'СЕТ СН'!$H$12+СВЦЭМ!$D$10+'СЕТ СН'!$H$5-'СЕТ СН'!$H$20</f>
        <v>3791.1367504300001</v>
      </c>
      <c r="F89" s="36">
        <f>SUMIFS(СВЦЭМ!$C$39:$C$782,СВЦЭМ!$A$39:$A$782,$A89,СВЦЭМ!$B$39:$B$782,F$83)+'СЕТ СН'!$H$12+СВЦЭМ!$D$10+'СЕТ СН'!$H$5-'СЕТ СН'!$H$20</f>
        <v>3790.1715114100002</v>
      </c>
      <c r="G89" s="36">
        <f>SUMIFS(СВЦЭМ!$C$39:$C$782,СВЦЭМ!$A$39:$A$782,$A89,СВЦЭМ!$B$39:$B$782,G$83)+'СЕТ СН'!$H$12+СВЦЭМ!$D$10+'СЕТ СН'!$H$5-'СЕТ СН'!$H$20</f>
        <v>3779.9965252600005</v>
      </c>
      <c r="H89" s="36">
        <f>SUMIFS(СВЦЭМ!$C$39:$C$782,СВЦЭМ!$A$39:$A$782,$A89,СВЦЭМ!$B$39:$B$782,H$83)+'СЕТ СН'!$H$12+СВЦЭМ!$D$10+'СЕТ СН'!$H$5-'СЕТ СН'!$H$20</f>
        <v>3777.1289787700002</v>
      </c>
      <c r="I89" s="36">
        <f>SUMIFS(СВЦЭМ!$C$39:$C$782,СВЦЭМ!$A$39:$A$782,$A89,СВЦЭМ!$B$39:$B$782,I$83)+'СЕТ СН'!$H$12+СВЦЭМ!$D$10+'СЕТ СН'!$H$5-'СЕТ СН'!$H$20</f>
        <v>3744.28174132</v>
      </c>
      <c r="J89" s="36">
        <f>SUMIFS(СВЦЭМ!$C$39:$C$782,СВЦЭМ!$A$39:$A$782,$A89,СВЦЭМ!$B$39:$B$782,J$83)+'СЕТ СН'!$H$12+СВЦЭМ!$D$10+'СЕТ СН'!$H$5-'СЕТ СН'!$H$20</f>
        <v>3700.2533334600002</v>
      </c>
      <c r="K89" s="36">
        <f>SUMIFS(СВЦЭМ!$C$39:$C$782,СВЦЭМ!$A$39:$A$782,$A89,СВЦЭМ!$B$39:$B$782,K$83)+'СЕТ СН'!$H$12+СВЦЭМ!$D$10+'СЕТ СН'!$H$5-'СЕТ СН'!$H$20</f>
        <v>3631.8929055500003</v>
      </c>
      <c r="L89" s="36">
        <f>SUMIFS(СВЦЭМ!$C$39:$C$782,СВЦЭМ!$A$39:$A$782,$A89,СВЦЭМ!$B$39:$B$782,L$83)+'СЕТ СН'!$H$12+СВЦЭМ!$D$10+'СЕТ СН'!$H$5-'СЕТ СН'!$H$20</f>
        <v>3603.5582889000002</v>
      </c>
      <c r="M89" s="36">
        <f>SUMIFS(СВЦЭМ!$C$39:$C$782,СВЦЭМ!$A$39:$A$782,$A89,СВЦЭМ!$B$39:$B$782,M$83)+'СЕТ СН'!$H$12+СВЦЭМ!$D$10+'СЕТ СН'!$H$5-'СЕТ СН'!$H$20</f>
        <v>3601.8246873900002</v>
      </c>
      <c r="N89" s="36">
        <f>SUMIFS(СВЦЭМ!$C$39:$C$782,СВЦЭМ!$A$39:$A$782,$A89,СВЦЭМ!$B$39:$B$782,N$83)+'СЕТ СН'!$H$12+СВЦЭМ!$D$10+'СЕТ СН'!$H$5-'СЕТ СН'!$H$20</f>
        <v>3607.1894220300001</v>
      </c>
      <c r="O89" s="36">
        <f>SUMIFS(СВЦЭМ!$C$39:$C$782,СВЦЭМ!$A$39:$A$782,$A89,СВЦЭМ!$B$39:$B$782,O$83)+'СЕТ СН'!$H$12+СВЦЭМ!$D$10+'СЕТ СН'!$H$5-'СЕТ СН'!$H$20</f>
        <v>3627.9606332800004</v>
      </c>
      <c r="P89" s="36">
        <f>SUMIFS(СВЦЭМ!$C$39:$C$782,СВЦЭМ!$A$39:$A$782,$A89,СВЦЭМ!$B$39:$B$782,P$83)+'СЕТ СН'!$H$12+СВЦЭМ!$D$10+'СЕТ СН'!$H$5-'СЕТ СН'!$H$20</f>
        <v>3633.4751514500003</v>
      </c>
      <c r="Q89" s="36">
        <f>SUMIFS(СВЦЭМ!$C$39:$C$782,СВЦЭМ!$A$39:$A$782,$A89,СВЦЭМ!$B$39:$B$782,Q$83)+'СЕТ СН'!$H$12+СВЦЭМ!$D$10+'СЕТ СН'!$H$5-'СЕТ СН'!$H$20</f>
        <v>3645.9205309400004</v>
      </c>
      <c r="R89" s="36">
        <f>SUMIFS(СВЦЭМ!$C$39:$C$782,СВЦЭМ!$A$39:$A$782,$A89,СВЦЭМ!$B$39:$B$782,R$83)+'СЕТ СН'!$H$12+СВЦЭМ!$D$10+'СЕТ СН'!$H$5-'СЕТ СН'!$H$20</f>
        <v>3635.13520169</v>
      </c>
      <c r="S89" s="36">
        <f>SUMIFS(СВЦЭМ!$C$39:$C$782,СВЦЭМ!$A$39:$A$782,$A89,СВЦЭМ!$B$39:$B$782,S$83)+'СЕТ СН'!$H$12+СВЦЭМ!$D$10+'СЕТ СН'!$H$5-'СЕТ СН'!$H$20</f>
        <v>3607.3756251300001</v>
      </c>
      <c r="T89" s="36">
        <f>SUMIFS(СВЦЭМ!$C$39:$C$782,СВЦЭМ!$A$39:$A$782,$A89,СВЦЭМ!$B$39:$B$782,T$83)+'СЕТ СН'!$H$12+СВЦЭМ!$D$10+'СЕТ СН'!$H$5-'СЕТ СН'!$H$20</f>
        <v>3540.6514987099999</v>
      </c>
      <c r="U89" s="36">
        <f>SUMIFS(СВЦЭМ!$C$39:$C$782,СВЦЭМ!$A$39:$A$782,$A89,СВЦЭМ!$B$39:$B$782,U$83)+'СЕТ СН'!$H$12+СВЦЭМ!$D$10+'СЕТ СН'!$H$5-'СЕТ СН'!$H$20</f>
        <v>3525.6734774200004</v>
      </c>
      <c r="V89" s="36">
        <f>SUMIFS(СВЦЭМ!$C$39:$C$782,СВЦЭМ!$A$39:$A$782,$A89,СВЦЭМ!$B$39:$B$782,V$83)+'СЕТ СН'!$H$12+СВЦЭМ!$D$10+'СЕТ СН'!$H$5-'СЕТ СН'!$H$20</f>
        <v>3554.8806126100003</v>
      </c>
      <c r="W89" s="36">
        <f>SUMIFS(СВЦЭМ!$C$39:$C$782,СВЦЭМ!$A$39:$A$782,$A89,СВЦЭМ!$B$39:$B$782,W$83)+'СЕТ СН'!$H$12+СВЦЭМ!$D$10+'СЕТ СН'!$H$5-'СЕТ СН'!$H$20</f>
        <v>3577.2979132500004</v>
      </c>
      <c r="X89" s="36">
        <f>SUMIFS(СВЦЭМ!$C$39:$C$782,СВЦЭМ!$A$39:$A$782,$A89,СВЦЭМ!$B$39:$B$782,X$83)+'СЕТ СН'!$H$12+СВЦЭМ!$D$10+'СЕТ СН'!$H$5-'СЕТ СН'!$H$20</f>
        <v>3615.8566399199999</v>
      </c>
      <c r="Y89" s="36">
        <f>SUMIFS(СВЦЭМ!$C$39:$C$782,СВЦЭМ!$A$39:$A$782,$A89,СВЦЭМ!$B$39:$B$782,Y$83)+'СЕТ СН'!$H$12+СВЦЭМ!$D$10+'СЕТ СН'!$H$5-'СЕТ СН'!$H$20</f>
        <v>3657.3206225100002</v>
      </c>
    </row>
    <row r="90" spans="1:25" ht="15.75" x14ac:dyDescent="0.2">
      <c r="A90" s="35">
        <f t="shared" si="2"/>
        <v>45237</v>
      </c>
      <c r="B90" s="36">
        <f>SUMIFS(СВЦЭМ!$C$39:$C$782,СВЦЭМ!$A$39:$A$782,$A90,СВЦЭМ!$B$39:$B$782,B$83)+'СЕТ СН'!$H$12+СВЦЭМ!$D$10+'СЕТ СН'!$H$5-'СЕТ СН'!$H$20</f>
        <v>3668.3535623500002</v>
      </c>
      <c r="C90" s="36">
        <f>SUMIFS(СВЦЭМ!$C$39:$C$782,СВЦЭМ!$A$39:$A$782,$A90,СВЦЭМ!$B$39:$B$782,C$83)+'СЕТ СН'!$H$12+СВЦЭМ!$D$10+'СЕТ СН'!$H$5-'СЕТ СН'!$H$20</f>
        <v>3713.7902034700001</v>
      </c>
      <c r="D90" s="36">
        <f>SUMIFS(СВЦЭМ!$C$39:$C$782,СВЦЭМ!$A$39:$A$782,$A90,СВЦЭМ!$B$39:$B$782,D$83)+'СЕТ СН'!$H$12+СВЦЭМ!$D$10+'СЕТ СН'!$H$5-'СЕТ СН'!$H$20</f>
        <v>3767.5524169800001</v>
      </c>
      <c r="E90" s="36">
        <f>SUMIFS(СВЦЭМ!$C$39:$C$782,СВЦЭМ!$A$39:$A$782,$A90,СВЦЭМ!$B$39:$B$782,E$83)+'СЕТ СН'!$H$12+СВЦЭМ!$D$10+'СЕТ СН'!$H$5-'СЕТ СН'!$H$20</f>
        <v>3756.81374959</v>
      </c>
      <c r="F90" s="36">
        <f>SUMIFS(СВЦЭМ!$C$39:$C$782,СВЦЭМ!$A$39:$A$782,$A90,СВЦЭМ!$B$39:$B$782,F$83)+'СЕТ СН'!$H$12+СВЦЭМ!$D$10+'СЕТ СН'!$H$5-'СЕТ СН'!$H$20</f>
        <v>3756.8943339400003</v>
      </c>
      <c r="G90" s="36">
        <f>SUMIFS(СВЦЭМ!$C$39:$C$782,СВЦЭМ!$A$39:$A$782,$A90,СВЦЭМ!$B$39:$B$782,G$83)+'СЕТ СН'!$H$12+СВЦЭМ!$D$10+'СЕТ СН'!$H$5-'СЕТ СН'!$H$20</f>
        <v>3743.0601578300002</v>
      </c>
      <c r="H90" s="36">
        <f>SUMIFS(СВЦЭМ!$C$39:$C$782,СВЦЭМ!$A$39:$A$782,$A90,СВЦЭМ!$B$39:$B$782,H$83)+'СЕТ СН'!$H$12+СВЦЭМ!$D$10+'СЕТ СН'!$H$5-'СЕТ СН'!$H$20</f>
        <v>3737.2301936399999</v>
      </c>
      <c r="I90" s="36">
        <f>SUMIFS(СВЦЭМ!$C$39:$C$782,СВЦЭМ!$A$39:$A$782,$A90,СВЦЭМ!$B$39:$B$782,I$83)+'СЕТ СН'!$H$12+СВЦЭМ!$D$10+'СЕТ СН'!$H$5-'СЕТ СН'!$H$20</f>
        <v>3695.6121009900003</v>
      </c>
      <c r="J90" s="36">
        <f>SUMIFS(СВЦЭМ!$C$39:$C$782,СВЦЭМ!$A$39:$A$782,$A90,СВЦЭМ!$B$39:$B$782,J$83)+'СЕТ СН'!$H$12+СВЦЭМ!$D$10+'СЕТ СН'!$H$5-'СЕТ СН'!$H$20</f>
        <v>3653.3568804500001</v>
      </c>
      <c r="K90" s="36">
        <f>SUMIFS(СВЦЭМ!$C$39:$C$782,СВЦЭМ!$A$39:$A$782,$A90,СВЦЭМ!$B$39:$B$782,K$83)+'СЕТ СН'!$H$12+СВЦЭМ!$D$10+'СЕТ СН'!$H$5-'СЕТ СН'!$H$20</f>
        <v>3637.9519143200005</v>
      </c>
      <c r="L90" s="36">
        <f>SUMIFS(СВЦЭМ!$C$39:$C$782,СВЦЭМ!$A$39:$A$782,$A90,СВЦЭМ!$B$39:$B$782,L$83)+'СЕТ СН'!$H$12+СВЦЭМ!$D$10+'СЕТ СН'!$H$5-'СЕТ СН'!$H$20</f>
        <v>3604.6123024500002</v>
      </c>
      <c r="M90" s="36">
        <f>SUMIFS(СВЦЭМ!$C$39:$C$782,СВЦЭМ!$A$39:$A$782,$A90,СВЦЭМ!$B$39:$B$782,M$83)+'СЕТ СН'!$H$12+СВЦЭМ!$D$10+'СЕТ СН'!$H$5-'СЕТ СН'!$H$20</f>
        <v>3612.6423705100001</v>
      </c>
      <c r="N90" s="36">
        <f>SUMIFS(СВЦЭМ!$C$39:$C$782,СВЦЭМ!$A$39:$A$782,$A90,СВЦЭМ!$B$39:$B$782,N$83)+'СЕТ СН'!$H$12+СВЦЭМ!$D$10+'СЕТ СН'!$H$5-'СЕТ СН'!$H$20</f>
        <v>3628.5717771200002</v>
      </c>
      <c r="O90" s="36">
        <f>SUMIFS(СВЦЭМ!$C$39:$C$782,СВЦЭМ!$A$39:$A$782,$A90,СВЦЭМ!$B$39:$B$782,O$83)+'СЕТ СН'!$H$12+СВЦЭМ!$D$10+'СЕТ СН'!$H$5-'СЕТ СН'!$H$20</f>
        <v>3646.3422102200002</v>
      </c>
      <c r="P90" s="36">
        <f>SUMIFS(СВЦЭМ!$C$39:$C$782,СВЦЭМ!$A$39:$A$782,$A90,СВЦЭМ!$B$39:$B$782,P$83)+'СЕТ СН'!$H$12+СВЦЭМ!$D$10+'СЕТ СН'!$H$5-'СЕТ СН'!$H$20</f>
        <v>3646.3705125700003</v>
      </c>
      <c r="Q90" s="36">
        <f>SUMIFS(СВЦЭМ!$C$39:$C$782,СВЦЭМ!$A$39:$A$782,$A90,СВЦЭМ!$B$39:$B$782,Q$83)+'СЕТ СН'!$H$12+СВЦЭМ!$D$10+'СЕТ СН'!$H$5-'СЕТ СН'!$H$20</f>
        <v>3662.0295145</v>
      </c>
      <c r="R90" s="36">
        <f>SUMIFS(СВЦЭМ!$C$39:$C$782,СВЦЭМ!$A$39:$A$782,$A90,СВЦЭМ!$B$39:$B$782,R$83)+'СЕТ СН'!$H$12+СВЦЭМ!$D$10+'СЕТ СН'!$H$5-'СЕТ СН'!$H$20</f>
        <v>3651.8435598599999</v>
      </c>
      <c r="S90" s="36">
        <f>SUMIFS(СВЦЭМ!$C$39:$C$782,СВЦЭМ!$A$39:$A$782,$A90,СВЦЭМ!$B$39:$B$782,S$83)+'СЕТ СН'!$H$12+СВЦЭМ!$D$10+'СЕТ СН'!$H$5-'СЕТ СН'!$H$20</f>
        <v>3627.8602350000001</v>
      </c>
      <c r="T90" s="36">
        <f>SUMIFS(СВЦЭМ!$C$39:$C$782,СВЦЭМ!$A$39:$A$782,$A90,СВЦЭМ!$B$39:$B$782,T$83)+'СЕТ СН'!$H$12+СВЦЭМ!$D$10+'СЕТ СН'!$H$5-'СЕТ СН'!$H$20</f>
        <v>3578.1681378200001</v>
      </c>
      <c r="U90" s="36">
        <f>SUMIFS(СВЦЭМ!$C$39:$C$782,СВЦЭМ!$A$39:$A$782,$A90,СВЦЭМ!$B$39:$B$782,U$83)+'СЕТ СН'!$H$12+СВЦЭМ!$D$10+'СЕТ СН'!$H$5-'СЕТ СН'!$H$20</f>
        <v>3571.1936053100003</v>
      </c>
      <c r="V90" s="36">
        <f>SUMIFS(СВЦЭМ!$C$39:$C$782,СВЦЭМ!$A$39:$A$782,$A90,СВЦЭМ!$B$39:$B$782,V$83)+'СЕТ СН'!$H$12+СВЦЭМ!$D$10+'СЕТ СН'!$H$5-'СЕТ СН'!$H$20</f>
        <v>3584.3775975300005</v>
      </c>
      <c r="W90" s="36">
        <f>SUMIFS(СВЦЭМ!$C$39:$C$782,СВЦЭМ!$A$39:$A$782,$A90,СВЦЭМ!$B$39:$B$782,W$83)+'СЕТ СН'!$H$12+СВЦЭМ!$D$10+'СЕТ СН'!$H$5-'СЕТ СН'!$H$20</f>
        <v>3601.3666883300002</v>
      </c>
      <c r="X90" s="36">
        <f>SUMIFS(СВЦЭМ!$C$39:$C$782,СВЦЭМ!$A$39:$A$782,$A90,СВЦЭМ!$B$39:$B$782,X$83)+'СЕТ СН'!$H$12+СВЦЭМ!$D$10+'СЕТ СН'!$H$5-'СЕТ СН'!$H$20</f>
        <v>3655.2815357200002</v>
      </c>
      <c r="Y90" s="36">
        <f>SUMIFS(СВЦЭМ!$C$39:$C$782,СВЦЭМ!$A$39:$A$782,$A90,СВЦЭМ!$B$39:$B$782,Y$83)+'СЕТ СН'!$H$12+СВЦЭМ!$D$10+'СЕТ СН'!$H$5-'СЕТ СН'!$H$20</f>
        <v>3692.9522766300001</v>
      </c>
    </row>
    <row r="91" spans="1:25" ht="15.75" x14ac:dyDescent="0.2">
      <c r="A91" s="35">
        <f t="shared" si="2"/>
        <v>45238</v>
      </c>
      <c r="B91" s="36">
        <f>SUMIFS(СВЦЭМ!$C$39:$C$782,СВЦЭМ!$A$39:$A$782,$A91,СВЦЭМ!$B$39:$B$782,B$83)+'СЕТ СН'!$H$12+СВЦЭМ!$D$10+'СЕТ СН'!$H$5-'СЕТ СН'!$H$20</f>
        <v>3711.4613881800005</v>
      </c>
      <c r="C91" s="36">
        <f>SUMIFS(СВЦЭМ!$C$39:$C$782,СВЦЭМ!$A$39:$A$782,$A91,СВЦЭМ!$B$39:$B$782,C$83)+'СЕТ СН'!$H$12+СВЦЭМ!$D$10+'СЕТ СН'!$H$5-'СЕТ СН'!$H$20</f>
        <v>3793.7810790500002</v>
      </c>
      <c r="D91" s="36">
        <f>SUMIFS(СВЦЭМ!$C$39:$C$782,СВЦЭМ!$A$39:$A$782,$A91,СВЦЭМ!$B$39:$B$782,D$83)+'СЕТ СН'!$H$12+СВЦЭМ!$D$10+'СЕТ СН'!$H$5-'СЕТ СН'!$H$20</f>
        <v>3865.3998991300004</v>
      </c>
      <c r="E91" s="36">
        <f>SUMIFS(СВЦЭМ!$C$39:$C$782,СВЦЭМ!$A$39:$A$782,$A91,СВЦЭМ!$B$39:$B$782,E$83)+'СЕТ СН'!$H$12+СВЦЭМ!$D$10+'СЕТ СН'!$H$5-'СЕТ СН'!$H$20</f>
        <v>3878.7615813600005</v>
      </c>
      <c r="F91" s="36">
        <f>SUMIFS(СВЦЭМ!$C$39:$C$782,СВЦЭМ!$A$39:$A$782,$A91,СВЦЭМ!$B$39:$B$782,F$83)+'СЕТ СН'!$H$12+СВЦЭМ!$D$10+'СЕТ СН'!$H$5-'СЕТ СН'!$H$20</f>
        <v>3889.5495425200002</v>
      </c>
      <c r="G91" s="36">
        <f>SUMIFS(СВЦЭМ!$C$39:$C$782,СВЦЭМ!$A$39:$A$782,$A91,СВЦЭМ!$B$39:$B$782,G$83)+'СЕТ СН'!$H$12+СВЦЭМ!$D$10+'СЕТ СН'!$H$5-'СЕТ СН'!$H$20</f>
        <v>3876.26599523</v>
      </c>
      <c r="H91" s="36">
        <f>SUMIFS(СВЦЭМ!$C$39:$C$782,СВЦЭМ!$A$39:$A$782,$A91,СВЦЭМ!$B$39:$B$782,H$83)+'СЕТ СН'!$H$12+СВЦЭМ!$D$10+'СЕТ СН'!$H$5-'СЕТ СН'!$H$20</f>
        <v>3824.8970950000003</v>
      </c>
      <c r="I91" s="36">
        <f>SUMIFS(СВЦЭМ!$C$39:$C$782,СВЦЭМ!$A$39:$A$782,$A91,СВЦЭМ!$B$39:$B$782,I$83)+'СЕТ СН'!$H$12+СВЦЭМ!$D$10+'СЕТ СН'!$H$5-'СЕТ СН'!$H$20</f>
        <v>3856.3349649600004</v>
      </c>
      <c r="J91" s="36">
        <f>SUMIFS(СВЦЭМ!$C$39:$C$782,СВЦЭМ!$A$39:$A$782,$A91,СВЦЭМ!$B$39:$B$782,J$83)+'СЕТ СН'!$H$12+СВЦЭМ!$D$10+'СЕТ СН'!$H$5-'СЕТ СН'!$H$20</f>
        <v>3826.7678903599999</v>
      </c>
      <c r="K91" s="36">
        <f>SUMIFS(СВЦЭМ!$C$39:$C$782,СВЦЭМ!$A$39:$A$782,$A91,СВЦЭМ!$B$39:$B$782,K$83)+'СЕТ СН'!$H$12+СВЦЭМ!$D$10+'СЕТ СН'!$H$5-'СЕТ СН'!$H$20</f>
        <v>3784.3440101300002</v>
      </c>
      <c r="L91" s="36">
        <f>SUMIFS(СВЦЭМ!$C$39:$C$782,СВЦЭМ!$A$39:$A$782,$A91,СВЦЭМ!$B$39:$B$782,L$83)+'СЕТ СН'!$H$12+СВЦЭМ!$D$10+'СЕТ СН'!$H$5-'СЕТ СН'!$H$20</f>
        <v>3764.95057275</v>
      </c>
      <c r="M91" s="36">
        <f>SUMIFS(СВЦЭМ!$C$39:$C$782,СВЦЭМ!$A$39:$A$782,$A91,СВЦЭМ!$B$39:$B$782,M$83)+'СЕТ СН'!$H$12+СВЦЭМ!$D$10+'СЕТ СН'!$H$5-'СЕТ СН'!$H$20</f>
        <v>3762.3967860600005</v>
      </c>
      <c r="N91" s="36">
        <f>SUMIFS(СВЦЭМ!$C$39:$C$782,СВЦЭМ!$A$39:$A$782,$A91,СВЦЭМ!$B$39:$B$782,N$83)+'СЕТ СН'!$H$12+СВЦЭМ!$D$10+'СЕТ СН'!$H$5-'СЕТ СН'!$H$20</f>
        <v>3740.8961519900004</v>
      </c>
      <c r="O91" s="36">
        <f>SUMIFS(СВЦЭМ!$C$39:$C$782,СВЦЭМ!$A$39:$A$782,$A91,СВЦЭМ!$B$39:$B$782,O$83)+'СЕТ СН'!$H$12+СВЦЭМ!$D$10+'СЕТ СН'!$H$5-'СЕТ СН'!$H$20</f>
        <v>3757.0438380000005</v>
      </c>
      <c r="P91" s="36">
        <f>SUMIFS(СВЦЭМ!$C$39:$C$782,СВЦЭМ!$A$39:$A$782,$A91,СВЦЭМ!$B$39:$B$782,P$83)+'СЕТ СН'!$H$12+СВЦЭМ!$D$10+'СЕТ СН'!$H$5-'СЕТ СН'!$H$20</f>
        <v>3802.2590975400003</v>
      </c>
      <c r="Q91" s="36">
        <f>SUMIFS(СВЦЭМ!$C$39:$C$782,СВЦЭМ!$A$39:$A$782,$A91,СВЦЭМ!$B$39:$B$782,Q$83)+'СЕТ СН'!$H$12+СВЦЭМ!$D$10+'СЕТ СН'!$H$5-'СЕТ СН'!$H$20</f>
        <v>3792.1891734000001</v>
      </c>
      <c r="R91" s="36">
        <f>SUMIFS(СВЦЭМ!$C$39:$C$782,СВЦЭМ!$A$39:$A$782,$A91,СВЦЭМ!$B$39:$B$782,R$83)+'СЕТ СН'!$H$12+СВЦЭМ!$D$10+'СЕТ СН'!$H$5-'СЕТ СН'!$H$20</f>
        <v>3790.6308997400001</v>
      </c>
      <c r="S91" s="36">
        <f>SUMIFS(СВЦЭМ!$C$39:$C$782,СВЦЭМ!$A$39:$A$782,$A91,СВЦЭМ!$B$39:$B$782,S$83)+'СЕТ СН'!$H$12+СВЦЭМ!$D$10+'СЕТ СН'!$H$5-'СЕТ СН'!$H$20</f>
        <v>3775.7712814200004</v>
      </c>
      <c r="T91" s="36">
        <f>SUMIFS(СВЦЭМ!$C$39:$C$782,СВЦЭМ!$A$39:$A$782,$A91,СВЦЭМ!$B$39:$B$782,T$83)+'СЕТ СН'!$H$12+СВЦЭМ!$D$10+'СЕТ СН'!$H$5-'СЕТ СН'!$H$20</f>
        <v>3723.1066246200003</v>
      </c>
      <c r="U91" s="36">
        <f>SUMIFS(СВЦЭМ!$C$39:$C$782,СВЦЭМ!$A$39:$A$782,$A91,СВЦЭМ!$B$39:$B$782,U$83)+'СЕТ СН'!$H$12+СВЦЭМ!$D$10+'СЕТ СН'!$H$5-'СЕТ СН'!$H$20</f>
        <v>3722.0402767300002</v>
      </c>
      <c r="V91" s="36">
        <f>SUMIFS(СВЦЭМ!$C$39:$C$782,СВЦЭМ!$A$39:$A$782,$A91,СВЦЭМ!$B$39:$B$782,V$83)+'СЕТ СН'!$H$12+СВЦЭМ!$D$10+'СЕТ СН'!$H$5-'СЕТ СН'!$H$20</f>
        <v>3746.8049401799999</v>
      </c>
      <c r="W91" s="36">
        <f>SUMIFS(СВЦЭМ!$C$39:$C$782,СВЦЭМ!$A$39:$A$782,$A91,СВЦЭМ!$B$39:$B$782,W$83)+'СЕТ СН'!$H$12+СВЦЭМ!$D$10+'СЕТ СН'!$H$5-'СЕТ СН'!$H$20</f>
        <v>3748.57602365</v>
      </c>
      <c r="X91" s="36">
        <f>SUMIFS(СВЦЭМ!$C$39:$C$782,СВЦЭМ!$A$39:$A$782,$A91,СВЦЭМ!$B$39:$B$782,X$83)+'СЕТ СН'!$H$12+СВЦЭМ!$D$10+'СЕТ СН'!$H$5-'СЕТ СН'!$H$20</f>
        <v>3786.7680362999999</v>
      </c>
      <c r="Y91" s="36">
        <f>SUMIFS(СВЦЭМ!$C$39:$C$782,СВЦЭМ!$A$39:$A$782,$A91,СВЦЭМ!$B$39:$B$782,Y$83)+'СЕТ СН'!$H$12+СВЦЭМ!$D$10+'СЕТ СН'!$H$5-'СЕТ СН'!$H$20</f>
        <v>3822.0517856000001</v>
      </c>
    </row>
    <row r="92" spans="1:25" ht="15.75" x14ac:dyDescent="0.2">
      <c r="A92" s="35">
        <f t="shared" si="2"/>
        <v>45239</v>
      </c>
      <c r="B92" s="36">
        <f>SUMIFS(СВЦЭМ!$C$39:$C$782,СВЦЭМ!$A$39:$A$782,$A92,СВЦЭМ!$B$39:$B$782,B$83)+'СЕТ СН'!$H$12+СВЦЭМ!$D$10+'СЕТ СН'!$H$5-'СЕТ СН'!$H$20</f>
        <v>3801.67395253</v>
      </c>
      <c r="C92" s="36">
        <f>SUMIFS(СВЦЭМ!$C$39:$C$782,СВЦЭМ!$A$39:$A$782,$A92,СВЦЭМ!$B$39:$B$782,C$83)+'СЕТ СН'!$H$12+СВЦЭМ!$D$10+'СЕТ СН'!$H$5-'СЕТ СН'!$H$20</f>
        <v>3819.6356058700003</v>
      </c>
      <c r="D92" s="36">
        <f>SUMIFS(СВЦЭМ!$C$39:$C$782,СВЦЭМ!$A$39:$A$782,$A92,СВЦЭМ!$B$39:$B$782,D$83)+'СЕТ СН'!$H$12+СВЦЭМ!$D$10+'СЕТ СН'!$H$5-'СЕТ СН'!$H$20</f>
        <v>3919.115213</v>
      </c>
      <c r="E92" s="36">
        <f>SUMIFS(СВЦЭМ!$C$39:$C$782,СВЦЭМ!$A$39:$A$782,$A92,СВЦЭМ!$B$39:$B$782,E$83)+'СЕТ СН'!$H$12+СВЦЭМ!$D$10+'СЕТ СН'!$H$5-'СЕТ СН'!$H$20</f>
        <v>3965.6286096800004</v>
      </c>
      <c r="F92" s="36">
        <f>SUMIFS(СВЦЭМ!$C$39:$C$782,СВЦЭМ!$A$39:$A$782,$A92,СВЦЭМ!$B$39:$B$782,F$83)+'СЕТ СН'!$H$12+СВЦЭМ!$D$10+'СЕТ СН'!$H$5-'СЕТ СН'!$H$20</f>
        <v>3980.2225833500001</v>
      </c>
      <c r="G92" s="36">
        <f>SUMIFS(СВЦЭМ!$C$39:$C$782,СВЦЭМ!$A$39:$A$782,$A92,СВЦЭМ!$B$39:$B$782,G$83)+'СЕТ СН'!$H$12+СВЦЭМ!$D$10+'СЕТ СН'!$H$5-'СЕТ СН'!$H$20</f>
        <v>3952.0991479500003</v>
      </c>
      <c r="H92" s="36">
        <f>SUMIFS(СВЦЭМ!$C$39:$C$782,СВЦЭМ!$A$39:$A$782,$A92,СВЦЭМ!$B$39:$B$782,H$83)+'СЕТ СН'!$H$12+СВЦЭМ!$D$10+'СЕТ СН'!$H$5-'СЕТ СН'!$H$20</f>
        <v>3891.7896896900002</v>
      </c>
      <c r="I92" s="36">
        <f>SUMIFS(СВЦЭМ!$C$39:$C$782,СВЦЭМ!$A$39:$A$782,$A92,СВЦЭМ!$B$39:$B$782,I$83)+'СЕТ СН'!$H$12+СВЦЭМ!$D$10+'СЕТ СН'!$H$5-'СЕТ СН'!$H$20</f>
        <v>3853.4736018000003</v>
      </c>
      <c r="J92" s="36">
        <f>SUMIFS(СВЦЭМ!$C$39:$C$782,СВЦЭМ!$A$39:$A$782,$A92,СВЦЭМ!$B$39:$B$782,J$83)+'СЕТ СН'!$H$12+СВЦЭМ!$D$10+'СЕТ СН'!$H$5-'СЕТ СН'!$H$20</f>
        <v>3834.5279323800005</v>
      </c>
      <c r="K92" s="36">
        <f>SUMIFS(СВЦЭМ!$C$39:$C$782,СВЦЭМ!$A$39:$A$782,$A92,СВЦЭМ!$B$39:$B$782,K$83)+'СЕТ СН'!$H$12+СВЦЭМ!$D$10+'СЕТ СН'!$H$5-'СЕТ СН'!$H$20</f>
        <v>3801.8881276000002</v>
      </c>
      <c r="L92" s="36">
        <f>SUMIFS(СВЦЭМ!$C$39:$C$782,СВЦЭМ!$A$39:$A$782,$A92,СВЦЭМ!$B$39:$B$782,L$83)+'СЕТ СН'!$H$12+СВЦЭМ!$D$10+'СЕТ СН'!$H$5-'СЕТ СН'!$H$20</f>
        <v>3794.7404848800002</v>
      </c>
      <c r="M92" s="36">
        <f>SUMIFS(СВЦЭМ!$C$39:$C$782,СВЦЭМ!$A$39:$A$782,$A92,СВЦЭМ!$B$39:$B$782,M$83)+'СЕТ СН'!$H$12+СВЦЭМ!$D$10+'СЕТ СН'!$H$5-'СЕТ СН'!$H$20</f>
        <v>3801.8213767500001</v>
      </c>
      <c r="N92" s="36">
        <f>SUMIFS(СВЦЭМ!$C$39:$C$782,СВЦЭМ!$A$39:$A$782,$A92,СВЦЭМ!$B$39:$B$782,N$83)+'СЕТ СН'!$H$12+СВЦЭМ!$D$10+'СЕТ СН'!$H$5-'СЕТ СН'!$H$20</f>
        <v>3812.7387452500002</v>
      </c>
      <c r="O92" s="36">
        <f>SUMIFS(СВЦЭМ!$C$39:$C$782,СВЦЭМ!$A$39:$A$782,$A92,СВЦЭМ!$B$39:$B$782,O$83)+'СЕТ СН'!$H$12+СВЦЭМ!$D$10+'СЕТ СН'!$H$5-'СЕТ СН'!$H$20</f>
        <v>3811.2890897200004</v>
      </c>
      <c r="P92" s="36">
        <f>SUMIFS(СВЦЭМ!$C$39:$C$782,СВЦЭМ!$A$39:$A$782,$A92,СВЦЭМ!$B$39:$B$782,P$83)+'СЕТ СН'!$H$12+СВЦЭМ!$D$10+'СЕТ СН'!$H$5-'СЕТ СН'!$H$20</f>
        <v>3823.7039705200004</v>
      </c>
      <c r="Q92" s="36">
        <f>SUMIFS(СВЦЭМ!$C$39:$C$782,СВЦЭМ!$A$39:$A$782,$A92,СВЦЭМ!$B$39:$B$782,Q$83)+'СЕТ СН'!$H$12+СВЦЭМ!$D$10+'СЕТ СН'!$H$5-'СЕТ СН'!$H$20</f>
        <v>3842.7353040300004</v>
      </c>
      <c r="R92" s="36">
        <f>SUMIFS(СВЦЭМ!$C$39:$C$782,СВЦЭМ!$A$39:$A$782,$A92,СВЦЭМ!$B$39:$B$782,R$83)+'СЕТ СН'!$H$12+СВЦЭМ!$D$10+'СЕТ СН'!$H$5-'СЕТ СН'!$H$20</f>
        <v>3819.48673865</v>
      </c>
      <c r="S92" s="36">
        <f>SUMIFS(СВЦЭМ!$C$39:$C$782,СВЦЭМ!$A$39:$A$782,$A92,СВЦЭМ!$B$39:$B$782,S$83)+'СЕТ СН'!$H$12+СВЦЭМ!$D$10+'СЕТ СН'!$H$5-'СЕТ СН'!$H$20</f>
        <v>3812.3456585900003</v>
      </c>
      <c r="T92" s="36">
        <f>SUMIFS(СВЦЭМ!$C$39:$C$782,СВЦЭМ!$A$39:$A$782,$A92,СВЦЭМ!$B$39:$B$782,T$83)+'СЕТ СН'!$H$12+СВЦЭМ!$D$10+'СЕТ СН'!$H$5-'СЕТ СН'!$H$20</f>
        <v>3769.7289923000003</v>
      </c>
      <c r="U92" s="36">
        <f>SUMIFS(СВЦЭМ!$C$39:$C$782,СВЦЭМ!$A$39:$A$782,$A92,СВЦЭМ!$B$39:$B$782,U$83)+'СЕТ СН'!$H$12+СВЦЭМ!$D$10+'СЕТ СН'!$H$5-'СЕТ СН'!$H$20</f>
        <v>3776.5549178600004</v>
      </c>
      <c r="V92" s="36">
        <f>SUMIFS(СВЦЭМ!$C$39:$C$782,СВЦЭМ!$A$39:$A$782,$A92,СВЦЭМ!$B$39:$B$782,V$83)+'СЕТ СН'!$H$12+СВЦЭМ!$D$10+'СЕТ СН'!$H$5-'СЕТ СН'!$H$20</f>
        <v>3786.1330868700002</v>
      </c>
      <c r="W92" s="36">
        <f>SUMIFS(СВЦЭМ!$C$39:$C$782,СВЦЭМ!$A$39:$A$782,$A92,СВЦЭМ!$B$39:$B$782,W$83)+'СЕТ СН'!$H$12+СВЦЭМ!$D$10+'СЕТ СН'!$H$5-'СЕТ СН'!$H$20</f>
        <v>3798.16896215</v>
      </c>
      <c r="X92" s="36">
        <f>SUMIFS(СВЦЭМ!$C$39:$C$782,СВЦЭМ!$A$39:$A$782,$A92,СВЦЭМ!$B$39:$B$782,X$83)+'СЕТ СН'!$H$12+СВЦЭМ!$D$10+'СЕТ СН'!$H$5-'СЕТ СН'!$H$20</f>
        <v>3848.4141228900003</v>
      </c>
      <c r="Y92" s="36">
        <f>SUMIFS(СВЦЭМ!$C$39:$C$782,СВЦЭМ!$A$39:$A$782,$A92,СВЦЭМ!$B$39:$B$782,Y$83)+'СЕТ СН'!$H$12+СВЦЭМ!$D$10+'СЕТ СН'!$H$5-'СЕТ СН'!$H$20</f>
        <v>3879.0035357800002</v>
      </c>
    </row>
    <row r="93" spans="1:25" ht="15.75" x14ac:dyDescent="0.2">
      <c r="A93" s="35">
        <f t="shared" si="2"/>
        <v>45240</v>
      </c>
      <c r="B93" s="36">
        <f>SUMIFS(СВЦЭМ!$C$39:$C$782,СВЦЭМ!$A$39:$A$782,$A93,СВЦЭМ!$B$39:$B$782,B$83)+'СЕТ СН'!$H$12+СВЦЭМ!$D$10+'СЕТ СН'!$H$5-'СЕТ СН'!$H$20</f>
        <v>3890.9167575300003</v>
      </c>
      <c r="C93" s="36">
        <f>SUMIFS(СВЦЭМ!$C$39:$C$782,СВЦЭМ!$A$39:$A$782,$A93,СВЦЭМ!$B$39:$B$782,C$83)+'СЕТ СН'!$H$12+СВЦЭМ!$D$10+'СЕТ СН'!$H$5-'СЕТ СН'!$H$20</f>
        <v>3918.5316284099999</v>
      </c>
      <c r="D93" s="36">
        <f>SUMIFS(СВЦЭМ!$C$39:$C$782,СВЦЭМ!$A$39:$A$782,$A93,СВЦЭМ!$B$39:$B$782,D$83)+'СЕТ СН'!$H$12+СВЦЭМ!$D$10+'СЕТ СН'!$H$5-'СЕТ СН'!$H$20</f>
        <v>3927.7385773100004</v>
      </c>
      <c r="E93" s="36">
        <f>SUMIFS(СВЦЭМ!$C$39:$C$782,СВЦЭМ!$A$39:$A$782,$A93,СВЦЭМ!$B$39:$B$782,E$83)+'СЕТ СН'!$H$12+СВЦЭМ!$D$10+'СЕТ СН'!$H$5-'СЕТ СН'!$H$20</f>
        <v>3941.7108229300002</v>
      </c>
      <c r="F93" s="36">
        <f>SUMIFS(СВЦЭМ!$C$39:$C$782,СВЦЭМ!$A$39:$A$782,$A93,СВЦЭМ!$B$39:$B$782,F$83)+'СЕТ СН'!$H$12+СВЦЭМ!$D$10+'СЕТ СН'!$H$5-'СЕТ СН'!$H$20</f>
        <v>3965.3531571100002</v>
      </c>
      <c r="G93" s="36">
        <f>SUMIFS(СВЦЭМ!$C$39:$C$782,СВЦЭМ!$A$39:$A$782,$A93,СВЦЭМ!$B$39:$B$782,G$83)+'СЕТ СН'!$H$12+СВЦЭМ!$D$10+'СЕТ СН'!$H$5-'СЕТ СН'!$H$20</f>
        <v>3946.9244940100002</v>
      </c>
      <c r="H93" s="36">
        <f>SUMIFS(СВЦЭМ!$C$39:$C$782,СВЦЭМ!$A$39:$A$782,$A93,СВЦЭМ!$B$39:$B$782,H$83)+'СЕТ СН'!$H$12+СВЦЭМ!$D$10+'СЕТ СН'!$H$5-'СЕТ СН'!$H$20</f>
        <v>3895.10843217</v>
      </c>
      <c r="I93" s="36">
        <f>SUMIFS(СВЦЭМ!$C$39:$C$782,СВЦЭМ!$A$39:$A$782,$A93,СВЦЭМ!$B$39:$B$782,I$83)+'СЕТ СН'!$H$12+СВЦЭМ!$D$10+'СЕТ СН'!$H$5-'СЕТ СН'!$H$20</f>
        <v>3843.9405010700002</v>
      </c>
      <c r="J93" s="36">
        <f>SUMIFS(СВЦЭМ!$C$39:$C$782,СВЦЭМ!$A$39:$A$782,$A93,СВЦЭМ!$B$39:$B$782,J$83)+'СЕТ СН'!$H$12+СВЦЭМ!$D$10+'СЕТ СН'!$H$5-'СЕТ СН'!$H$20</f>
        <v>3808.6796603600005</v>
      </c>
      <c r="K93" s="36">
        <f>SUMIFS(СВЦЭМ!$C$39:$C$782,СВЦЭМ!$A$39:$A$782,$A93,СВЦЭМ!$B$39:$B$782,K$83)+'СЕТ СН'!$H$12+СВЦЭМ!$D$10+'СЕТ СН'!$H$5-'СЕТ СН'!$H$20</f>
        <v>3770.3649817200003</v>
      </c>
      <c r="L93" s="36">
        <f>SUMIFS(СВЦЭМ!$C$39:$C$782,СВЦЭМ!$A$39:$A$782,$A93,СВЦЭМ!$B$39:$B$782,L$83)+'СЕТ СН'!$H$12+СВЦЭМ!$D$10+'СЕТ СН'!$H$5-'СЕТ СН'!$H$20</f>
        <v>3756.5202011400002</v>
      </c>
      <c r="M93" s="36">
        <f>SUMIFS(СВЦЭМ!$C$39:$C$782,СВЦЭМ!$A$39:$A$782,$A93,СВЦЭМ!$B$39:$B$782,M$83)+'СЕТ СН'!$H$12+СВЦЭМ!$D$10+'СЕТ СН'!$H$5-'СЕТ СН'!$H$20</f>
        <v>3773.2577685700003</v>
      </c>
      <c r="N93" s="36">
        <f>SUMIFS(СВЦЭМ!$C$39:$C$782,СВЦЭМ!$A$39:$A$782,$A93,СВЦЭМ!$B$39:$B$782,N$83)+'СЕТ СН'!$H$12+СВЦЭМ!$D$10+'СЕТ СН'!$H$5-'СЕТ СН'!$H$20</f>
        <v>3785.0462864900001</v>
      </c>
      <c r="O93" s="36">
        <f>SUMIFS(СВЦЭМ!$C$39:$C$782,СВЦЭМ!$A$39:$A$782,$A93,СВЦЭМ!$B$39:$B$782,O$83)+'СЕТ СН'!$H$12+СВЦЭМ!$D$10+'СЕТ СН'!$H$5-'СЕТ СН'!$H$20</f>
        <v>3799.1730582099999</v>
      </c>
      <c r="P93" s="36">
        <f>SUMIFS(СВЦЭМ!$C$39:$C$782,СВЦЭМ!$A$39:$A$782,$A93,СВЦЭМ!$B$39:$B$782,P$83)+'СЕТ СН'!$H$12+СВЦЭМ!$D$10+'СЕТ СН'!$H$5-'СЕТ СН'!$H$20</f>
        <v>3812.8492971200003</v>
      </c>
      <c r="Q93" s="36">
        <f>SUMIFS(СВЦЭМ!$C$39:$C$782,СВЦЭМ!$A$39:$A$782,$A93,СВЦЭМ!$B$39:$B$782,Q$83)+'СЕТ СН'!$H$12+СВЦЭМ!$D$10+'СЕТ СН'!$H$5-'СЕТ СН'!$H$20</f>
        <v>3842.92732402</v>
      </c>
      <c r="R93" s="36">
        <f>SUMIFS(СВЦЭМ!$C$39:$C$782,СВЦЭМ!$A$39:$A$782,$A93,СВЦЭМ!$B$39:$B$782,R$83)+'СЕТ СН'!$H$12+СВЦЭМ!$D$10+'СЕТ СН'!$H$5-'СЕТ СН'!$H$20</f>
        <v>3839.8235249400004</v>
      </c>
      <c r="S93" s="36">
        <f>SUMIFS(СВЦЭМ!$C$39:$C$782,СВЦЭМ!$A$39:$A$782,$A93,СВЦЭМ!$B$39:$B$782,S$83)+'СЕТ СН'!$H$12+СВЦЭМ!$D$10+'СЕТ СН'!$H$5-'СЕТ СН'!$H$20</f>
        <v>3795.1084416700005</v>
      </c>
      <c r="T93" s="36">
        <f>SUMIFS(СВЦЭМ!$C$39:$C$782,СВЦЭМ!$A$39:$A$782,$A93,СВЦЭМ!$B$39:$B$782,T$83)+'СЕТ СН'!$H$12+СВЦЭМ!$D$10+'СЕТ СН'!$H$5-'СЕТ СН'!$H$20</f>
        <v>3744.0811460900004</v>
      </c>
      <c r="U93" s="36">
        <f>SUMIFS(СВЦЭМ!$C$39:$C$782,СВЦЭМ!$A$39:$A$782,$A93,СВЦЭМ!$B$39:$B$782,U$83)+'СЕТ СН'!$H$12+СВЦЭМ!$D$10+'СЕТ СН'!$H$5-'СЕТ СН'!$H$20</f>
        <v>3743.8470730500003</v>
      </c>
      <c r="V93" s="36">
        <f>SUMIFS(СВЦЭМ!$C$39:$C$782,СВЦЭМ!$A$39:$A$782,$A93,СВЦЭМ!$B$39:$B$782,V$83)+'СЕТ СН'!$H$12+СВЦЭМ!$D$10+'СЕТ СН'!$H$5-'СЕТ СН'!$H$20</f>
        <v>3770.9583386600002</v>
      </c>
      <c r="W93" s="36">
        <f>SUMIFS(СВЦЭМ!$C$39:$C$782,СВЦЭМ!$A$39:$A$782,$A93,СВЦЭМ!$B$39:$B$782,W$83)+'СЕТ СН'!$H$12+СВЦЭМ!$D$10+'СЕТ СН'!$H$5-'СЕТ СН'!$H$20</f>
        <v>3788.3510274800001</v>
      </c>
      <c r="X93" s="36">
        <f>SUMIFS(СВЦЭМ!$C$39:$C$782,СВЦЭМ!$A$39:$A$782,$A93,СВЦЭМ!$B$39:$B$782,X$83)+'СЕТ СН'!$H$12+СВЦЭМ!$D$10+'СЕТ СН'!$H$5-'СЕТ СН'!$H$20</f>
        <v>3829.8239156</v>
      </c>
      <c r="Y93" s="36">
        <f>SUMIFS(СВЦЭМ!$C$39:$C$782,СВЦЭМ!$A$39:$A$782,$A93,СВЦЭМ!$B$39:$B$782,Y$83)+'СЕТ СН'!$H$12+СВЦЭМ!$D$10+'СЕТ СН'!$H$5-'СЕТ СН'!$H$20</f>
        <v>3917.3458028200002</v>
      </c>
    </row>
    <row r="94" spans="1:25" ht="15.75" x14ac:dyDescent="0.2">
      <c r="A94" s="35">
        <f t="shared" si="2"/>
        <v>45241</v>
      </c>
      <c r="B94" s="36">
        <f>SUMIFS(СВЦЭМ!$C$39:$C$782,СВЦЭМ!$A$39:$A$782,$A94,СВЦЭМ!$B$39:$B$782,B$83)+'СЕТ СН'!$H$12+СВЦЭМ!$D$10+'СЕТ СН'!$H$5-'СЕТ СН'!$H$20</f>
        <v>3807.7464184700002</v>
      </c>
      <c r="C94" s="36">
        <f>SUMIFS(СВЦЭМ!$C$39:$C$782,СВЦЭМ!$A$39:$A$782,$A94,СВЦЭМ!$B$39:$B$782,C$83)+'СЕТ СН'!$H$12+СВЦЭМ!$D$10+'СЕТ СН'!$H$5-'СЕТ СН'!$H$20</f>
        <v>3827.3134518400002</v>
      </c>
      <c r="D94" s="36">
        <f>SUMIFS(СВЦЭМ!$C$39:$C$782,СВЦЭМ!$A$39:$A$782,$A94,СВЦЭМ!$B$39:$B$782,D$83)+'СЕТ СН'!$H$12+СВЦЭМ!$D$10+'СЕТ СН'!$H$5-'СЕТ СН'!$H$20</f>
        <v>3861.8782731700003</v>
      </c>
      <c r="E94" s="36">
        <f>SUMIFS(СВЦЭМ!$C$39:$C$782,СВЦЭМ!$A$39:$A$782,$A94,СВЦЭМ!$B$39:$B$782,E$83)+'СЕТ СН'!$H$12+СВЦЭМ!$D$10+'СЕТ СН'!$H$5-'СЕТ СН'!$H$20</f>
        <v>3845.9284408900003</v>
      </c>
      <c r="F94" s="36">
        <f>SUMIFS(СВЦЭМ!$C$39:$C$782,СВЦЭМ!$A$39:$A$782,$A94,СВЦЭМ!$B$39:$B$782,F$83)+'СЕТ СН'!$H$12+СВЦЭМ!$D$10+'СЕТ СН'!$H$5-'СЕТ СН'!$H$20</f>
        <v>3854.9029875700003</v>
      </c>
      <c r="G94" s="36">
        <f>SUMIFS(СВЦЭМ!$C$39:$C$782,СВЦЭМ!$A$39:$A$782,$A94,СВЦЭМ!$B$39:$B$782,G$83)+'СЕТ СН'!$H$12+СВЦЭМ!$D$10+'СЕТ СН'!$H$5-'СЕТ СН'!$H$20</f>
        <v>3858.4976761200005</v>
      </c>
      <c r="H94" s="36">
        <f>SUMIFS(СВЦЭМ!$C$39:$C$782,СВЦЭМ!$A$39:$A$782,$A94,СВЦЭМ!$B$39:$B$782,H$83)+'СЕТ СН'!$H$12+СВЦЭМ!$D$10+'СЕТ СН'!$H$5-'СЕТ СН'!$H$20</f>
        <v>3829.2788110000001</v>
      </c>
      <c r="I94" s="36">
        <f>SUMIFS(СВЦЭМ!$C$39:$C$782,СВЦЭМ!$A$39:$A$782,$A94,СВЦЭМ!$B$39:$B$782,I$83)+'СЕТ СН'!$H$12+СВЦЭМ!$D$10+'СЕТ СН'!$H$5-'СЕТ СН'!$H$20</f>
        <v>3806.5799443300002</v>
      </c>
      <c r="J94" s="36">
        <f>SUMIFS(СВЦЭМ!$C$39:$C$782,СВЦЭМ!$A$39:$A$782,$A94,СВЦЭМ!$B$39:$B$782,J$83)+'СЕТ СН'!$H$12+СВЦЭМ!$D$10+'СЕТ СН'!$H$5-'СЕТ СН'!$H$20</f>
        <v>3803.8275531899999</v>
      </c>
      <c r="K94" s="36">
        <f>SUMIFS(СВЦЭМ!$C$39:$C$782,СВЦЭМ!$A$39:$A$782,$A94,СВЦЭМ!$B$39:$B$782,K$83)+'СЕТ СН'!$H$12+СВЦЭМ!$D$10+'СЕТ СН'!$H$5-'СЕТ СН'!$H$20</f>
        <v>3746.7426463800002</v>
      </c>
      <c r="L94" s="36">
        <f>SUMIFS(СВЦЭМ!$C$39:$C$782,СВЦЭМ!$A$39:$A$782,$A94,СВЦЭМ!$B$39:$B$782,L$83)+'СЕТ СН'!$H$12+СВЦЭМ!$D$10+'СЕТ СН'!$H$5-'СЕТ СН'!$H$20</f>
        <v>3717.5264650700001</v>
      </c>
      <c r="M94" s="36">
        <f>SUMIFS(СВЦЭМ!$C$39:$C$782,СВЦЭМ!$A$39:$A$782,$A94,СВЦЭМ!$B$39:$B$782,M$83)+'СЕТ СН'!$H$12+СВЦЭМ!$D$10+'СЕТ СН'!$H$5-'СЕТ СН'!$H$20</f>
        <v>3710.5446427400002</v>
      </c>
      <c r="N94" s="36">
        <f>SUMIFS(СВЦЭМ!$C$39:$C$782,СВЦЭМ!$A$39:$A$782,$A94,СВЦЭМ!$B$39:$B$782,N$83)+'СЕТ СН'!$H$12+СВЦЭМ!$D$10+'СЕТ СН'!$H$5-'СЕТ СН'!$H$20</f>
        <v>3731.5187937200003</v>
      </c>
      <c r="O94" s="36">
        <f>SUMIFS(СВЦЭМ!$C$39:$C$782,СВЦЭМ!$A$39:$A$782,$A94,СВЦЭМ!$B$39:$B$782,O$83)+'СЕТ СН'!$H$12+СВЦЭМ!$D$10+'СЕТ СН'!$H$5-'СЕТ СН'!$H$20</f>
        <v>3746.11724865</v>
      </c>
      <c r="P94" s="36">
        <f>SUMIFS(СВЦЭМ!$C$39:$C$782,СВЦЭМ!$A$39:$A$782,$A94,СВЦЭМ!$B$39:$B$782,P$83)+'СЕТ СН'!$H$12+СВЦЭМ!$D$10+'СЕТ СН'!$H$5-'СЕТ СН'!$H$20</f>
        <v>3756.8099681900003</v>
      </c>
      <c r="Q94" s="36">
        <f>SUMIFS(СВЦЭМ!$C$39:$C$782,СВЦЭМ!$A$39:$A$782,$A94,СВЦЭМ!$B$39:$B$782,Q$83)+'СЕТ СН'!$H$12+СВЦЭМ!$D$10+'СЕТ СН'!$H$5-'СЕТ СН'!$H$20</f>
        <v>3764.6944774100002</v>
      </c>
      <c r="R94" s="36">
        <f>SUMIFS(СВЦЭМ!$C$39:$C$782,СВЦЭМ!$A$39:$A$782,$A94,СВЦЭМ!$B$39:$B$782,R$83)+'СЕТ СН'!$H$12+СВЦЭМ!$D$10+'СЕТ СН'!$H$5-'СЕТ СН'!$H$20</f>
        <v>3762.4660304700001</v>
      </c>
      <c r="S94" s="36">
        <f>SUMIFS(СВЦЭМ!$C$39:$C$782,СВЦЭМ!$A$39:$A$782,$A94,СВЦЭМ!$B$39:$B$782,S$83)+'СЕТ СН'!$H$12+СВЦЭМ!$D$10+'СЕТ СН'!$H$5-'СЕТ СН'!$H$20</f>
        <v>3724.3475530400001</v>
      </c>
      <c r="T94" s="36">
        <f>SUMIFS(СВЦЭМ!$C$39:$C$782,СВЦЭМ!$A$39:$A$782,$A94,СВЦЭМ!$B$39:$B$782,T$83)+'СЕТ СН'!$H$12+СВЦЭМ!$D$10+'СЕТ СН'!$H$5-'СЕТ СН'!$H$20</f>
        <v>3667.3926606600003</v>
      </c>
      <c r="U94" s="36">
        <f>SUMIFS(СВЦЭМ!$C$39:$C$782,СВЦЭМ!$A$39:$A$782,$A94,СВЦЭМ!$B$39:$B$782,U$83)+'СЕТ СН'!$H$12+СВЦЭМ!$D$10+'СЕТ СН'!$H$5-'СЕТ СН'!$H$20</f>
        <v>3674.2092949799999</v>
      </c>
      <c r="V94" s="36">
        <f>SUMIFS(СВЦЭМ!$C$39:$C$782,СВЦЭМ!$A$39:$A$782,$A94,СВЦЭМ!$B$39:$B$782,V$83)+'СЕТ СН'!$H$12+СВЦЭМ!$D$10+'СЕТ СН'!$H$5-'СЕТ СН'!$H$20</f>
        <v>3699.2710188999999</v>
      </c>
      <c r="W94" s="36">
        <f>SUMIFS(СВЦЭМ!$C$39:$C$782,СВЦЭМ!$A$39:$A$782,$A94,СВЦЭМ!$B$39:$B$782,W$83)+'СЕТ СН'!$H$12+СВЦЭМ!$D$10+'СЕТ СН'!$H$5-'СЕТ СН'!$H$20</f>
        <v>3718.2781495200002</v>
      </c>
      <c r="X94" s="36">
        <f>SUMIFS(СВЦЭМ!$C$39:$C$782,СВЦЭМ!$A$39:$A$782,$A94,СВЦЭМ!$B$39:$B$782,X$83)+'СЕТ СН'!$H$12+СВЦЭМ!$D$10+'СЕТ СН'!$H$5-'СЕТ СН'!$H$20</f>
        <v>3756.5611594700003</v>
      </c>
      <c r="Y94" s="36">
        <f>SUMIFS(СВЦЭМ!$C$39:$C$782,СВЦЭМ!$A$39:$A$782,$A94,СВЦЭМ!$B$39:$B$782,Y$83)+'СЕТ СН'!$H$12+СВЦЭМ!$D$10+'СЕТ СН'!$H$5-'СЕТ СН'!$H$20</f>
        <v>3774.7484280100002</v>
      </c>
    </row>
    <row r="95" spans="1:25" ht="15.75" x14ac:dyDescent="0.2">
      <c r="A95" s="35">
        <f t="shared" si="2"/>
        <v>45242</v>
      </c>
      <c r="B95" s="36">
        <f>SUMIFS(СВЦЭМ!$C$39:$C$782,СВЦЭМ!$A$39:$A$782,$A95,СВЦЭМ!$B$39:$B$782,B$83)+'СЕТ СН'!$H$12+СВЦЭМ!$D$10+'СЕТ СН'!$H$5-'СЕТ СН'!$H$20</f>
        <v>3697.6796957400002</v>
      </c>
      <c r="C95" s="36">
        <f>SUMIFS(СВЦЭМ!$C$39:$C$782,СВЦЭМ!$A$39:$A$782,$A95,СВЦЭМ!$B$39:$B$782,C$83)+'СЕТ СН'!$H$12+СВЦЭМ!$D$10+'СЕТ СН'!$H$5-'СЕТ СН'!$H$20</f>
        <v>3740.4120401200003</v>
      </c>
      <c r="D95" s="36">
        <f>SUMIFS(СВЦЭМ!$C$39:$C$782,СВЦЭМ!$A$39:$A$782,$A95,СВЦЭМ!$B$39:$B$782,D$83)+'СЕТ СН'!$H$12+СВЦЭМ!$D$10+'СЕТ СН'!$H$5-'СЕТ СН'!$H$20</f>
        <v>3765.5774547500005</v>
      </c>
      <c r="E95" s="36">
        <f>SUMIFS(СВЦЭМ!$C$39:$C$782,СВЦЭМ!$A$39:$A$782,$A95,СВЦЭМ!$B$39:$B$782,E$83)+'СЕТ СН'!$H$12+СВЦЭМ!$D$10+'СЕТ СН'!$H$5-'СЕТ СН'!$H$20</f>
        <v>3761.3982947100003</v>
      </c>
      <c r="F95" s="36">
        <f>SUMIFS(СВЦЭМ!$C$39:$C$782,СВЦЭМ!$A$39:$A$782,$A95,СВЦЭМ!$B$39:$B$782,F$83)+'СЕТ СН'!$H$12+СВЦЭМ!$D$10+'СЕТ СН'!$H$5-'СЕТ СН'!$H$20</f>
        <v>3766.12963605</v>
      </c>
      <c r="G95" s="36">
        <f>SUMIFS(СВЦЭМ!$C$39:$C$782,СВЦЭМ!$A$39:$A$782,$A95,СВЦЭМ!$B$39:$B$782,G$83)+'СЕТ СН'!$H$12+СВЦЭМ!$D$10+'СЕТ СН'!$H$5-'СЕТ СН'!$H$20</f>
        <v>3769.6461482000004</v>
      </c>
      <c r="H95" s="36">
        <f>SUMIFS(СВЦЭМ!$C$39:$C$782,СВЦЭМ!$A$39:$A$782,$A95,СВЦЭМ!$B$39:$B$782,H$83)+'СЕТ СН'!$H$12+СВЦЭМ!$D$10+'СЕТ СН'!$H$5-'СЕТ СН'!$H$20</f>
        <v>3770.1655621</v>
      </c>
      <c r="I95" s="36">
        <f>SUMIFS(СВЦЭМ!$C$39:$C$782,СВЦЭМ!$A$39:$A$782,$A95,СВЦЭМ!$B$39:$B$782,I$83)+'СЕТ СН'!$H$12+СВЦЭМ!$D$10+'СЕТ СН'!$H$5-'СЕТ СН'!$H$20</f>
        <v>3764.8340753299999</v>
      </c>
      <c r="J95" s="36">
        <f>SUMIFS(СВЦЭМ!$C$39:$C$782,СВЦЭМ!$A$39:$A$782,$A95,СВЦЭМ!$B$39:$B$782,J$83)+'СЕТ СН'!$H$12+СВЦЭМ!$D$10+'СЕТ СН'!$H$5-'СЕТ СН'!$H$20</f>
        <v>3733.5870654800001</v>
      </c>
      <c r="K95" s="36">
        <f>SUMIFS(СВЦЭМ!$C$39:$C$782,СВЦЭМ!$A$39:$A$782,$A95,СВЦЭМ!$B$39:$B$782,K$83)+'СЕТ СН'!$H$12+СВЦЭМ!$D$10+'СЕТ СН'!$H$5-'СЕТ СН'!$H$20</f>
        <v>3692.47843087</v>
      </c>
      <c r="L95" s="36">
        <f>SUMIFS(СВЦЭМ!$C$39:$C$782,СВЦЭМ!$A$39:$A$782,$A95,СВЦЭМ!$B$39:$B$782,L$83)+'СЕТ СН'!$H$12+СВЦЭМ!$D$10+'СЕТ СН'!$H$5-'СЕТ СН'!$H$20</f>
        <v>3659.8120449600001</v>
      </c>
      <c r="M95" s="36">
        <f>SUMIFS(СВЦЭМ!$C$39:$C$782,СВЦЭМ!$A$39:$A$782,$A95,СВЦЭМ!$B$39:$B$782,M$83)+'СЕТ СН'!$H$12+СВЦЭМ!$D$10+'СЕТ СН'!$H$5-'СЕТ СН'!$H$20</f>
        <v>3646.6145301300003</v>
      </c>
      <c r="N95" s="36">
        <f>SUMIFS(СВЦЭМ!$C$39:$C$782,СВЦЭМ!$A$39:$A$782,$A95,СВЦЭМ!$B$39:$B$782,N$83)+'СЕТ СН'!$H$12+СВЦЭМ!$D$10+'СЕТ СН'!$H$5-'СЕТ СН'!$H$20</f>
        <v>3649.5117100800003</v>
      </c>
      <c r="O95" s="36">
        <f>SUMIFS(СВЦЭМ!$C$39:$C$782,СВЦЭМ!$A$39:$A$782,$A95,СВЦЭМ!$B$39:$B$782,O$83)+'СЕТ СН'!$H$12+СВЦЭМ!$D$10+'СЕТ СН'!$H$5-'СЕТ СН'!$H$20</f>
        <v>3672.6224953000001</v>
      </c>
      <c r="P95" s="36">
        <f>SUMIFS(СВЦЭМ!$C$39:$C$782,СВЦЭМ!$A$39:$A$782,$A95,СВЦЭМ!$B$39:$B$782,P$83)+'СЕТ СН'!$H$12+СВЦЭМ!$D$10+'СЕТ СН'!$H$5-'СЕТ СН'!$H$20</f>
        <v>3684.0597242100002</v>
      </c>
      <c r="Q95" s="36">
        <f>SUMIFS(СВЦЭМ!$C$39:$C$782,СВЦЭМ!$A$39:$A$782,$A95,СВЦЭМ!$B$39:$B$782,Q$83)+'СЕТ СН'!$H$12+СВЦЭМ!$D$10+'СЕТ СН'!$H$5-'СЕТ СН'!$H$20</f>
        <v>3685.7714994900002</v>
      </c>
      <c r="R95" s="36">
        <f>SUMIFS(СВЦЭМ!$C$39:$C$782,СВЦЭМ!$A$39:$A$782,$A95,СВЦЭМ!$B$39:$B$782,R$83)+'СЕТ СН'!$H$12+СВЦЭМ!$D$10+'СЕТ СН'!$H$5-'СЕТ СН'!$H$20</f>
        <v>3674.0361551599999</v>
      </c>
      <c r="S95" s="36">
        <f>SUMIFS(СВЦЭМ!$C$39:$C$782,СВЦЭМ!$A$39:$A$782,$A95,СВЦЭМ!$B$39:$B$782,S$83)+'СЕТ СН'!$H$12+СВЦЭМ!$D$10+'СЕТ СН'!$H$5-'СЕТ СН'!$H$20</f>
        <v>3633.8960747199999</v>
      </c>
      <c r="T95" s="36">
        <f>SUMIFS(СВЦЭМ!$C$39:$C$782,СВЦЭМ!$A$39:$A$782,$A95,СВЦЭМ!$B$39:$B$782,T$83)+'СЕТ СН'!$H$12+СВЦЭМ!$D$10+'СЕТ СН'!$H$5-'СЕТ СН'!$H$20</f>
        <v>3598.7483754700002</v>
      </c>
      <c r="U95" s="36">
        <f>SUMIFS(СВЦЭМ!$C$39:$C$782,СВЦЭМ!$A$39:$A$782,$A95,СВЦЭМ!$B$39:$B$782,U$83)+'СЕТ СН'!$H$12+СВЦЭМ!$D$10+'СЕТ СН'!$H$5-'СЕТ СН'!$H$20</f>
        <v>3598.4987957200001</v>
      </c>
      <c r="V95" s="36">
        <f>SUMIFS(СВЦЭМ!$C$39:$C$782,СВЦЭМ!$A$39:$A$782,$A95,СВЦЭМ!$B$39:$B$782,V$83)+'СЕТ СН'!$H$12+СВЦЭМ!$D$10+'СЕТ СН'!$H$5-'СЕТ СН'!$H$20</f>
        <v>3621.2717913300003</v>
      </c>
      <c r="W95" s="36">
        <f>SUMIFS(СВЦЭМ!$C$39:$C$782,СВЦЭМ!$A$39:$A$782,$A95,СВЦЭМ!$B$39:$B$782,W$83)+'СЕТ СН'!$H$12+СВЦЭМ!$D$10+'СЕТ СН'!$H$5-'СЕТ СН'!$H$20</f>
        <v>3631.8596552700001</v>
      </c>
      <c r="X95" s="36">
        <f>SUMIFS(СВЦЭМ!$C$39:$C$782,СВЦЭМ!$A$39:$A$782,$A95,СВЦЭМ!$B$39:$B$782,X$83)+'СЕТ СН'!$H$12+СВЦЭМ!$D$10+'СЕТ СН'!$H$5-'СЕТ СН'!$H$20</f>
        <v>3671.2999767900001</v>
      </c>
      <c r="Y95" s="36">
        <f>SUMIFS(СВЦЭМ!$C$39:$C$782,СВЦЭМ!$A$39:$A$782,$A95,СВЦЭМ!$B$39:$B$782,Y$83)+'СЕТ СН'!$H$12+СВЦЭМ!$D$10+'СЕТ СН'!$H$5-'СЕТ СН'!$H$20</f>
        <v>3720.1314999200004</v>
      </c>
    </row>
    <row r="96" spans="1:25" ht="15.75" x14ac:dyDescent="0.2">
      <c r="A96" s="35">
        <f t="shared" si="2"/>
        <v>45243</v>
      </c>
      <c r="B96" s="36">
        <f>SUMIFS(СВЦЭМ!$C$39:$C$782,СВЦЭМ!$A$39:$A$782,$A96,СВЦЭМ!$B$39:$B$782,B$83)+'СЕТ СН'!$H$12+СВЦЭМ!$D$10+'СЕТ СН'!$H$5-'СЕТ СН'!$H$20</f>
        <v>3739.2152350700003</v>
      </c>
      <c r="C96" s="36">
        <f>SUMIFS(СВЦЭМ!$C$39:$C$782,СВЦЭМ!$A$39:$A$782,$A96,СВЦЭМ!$B$39:$B$782,C$83)+'СЕТ СН'!$H$12+СВЦЭМ!$D$10+'СЕТ СН'!$H$5-'СЕТ СН'!$H$20</f>
        <v>3786.3643789500002</v>
      </c>
      <c r="D96" s="36">
        <f>SUMIFS(СВЦЭМ!$C$39:$C$782,СВЦЭМ!$A$39:$A$782,$A96,СВЦЭМ!$B$39:$B$782,D$83)+'СЕТ СН'!$H$12+СВЦЭМ!$D$10+'СЕТ СН'!$H$5-'СЕТ СН'!$H$20</f>
        <v>3804.0392035600003</v>
      </c>
      <c r="E96" s="36">
        <f>SUMIFS(СВЦЭМ!$C$39:$C$782,СВЦЭМ!$A$39:$A$782,$A96,СВЦЭМ!$B$39:$B$782,E$83)+'СЕТ СН'!$H$12+СВЦЭМ!$D$10+'СЕТ СН'!$H$5-'СЕТ СН'!$H$20</f>
        <v>3798.2695097300002</v>
      </c>
      <c r="F96" s="36">
        <f>SUMIFS(СВЦЭМ!$C$39:$C$782,СВЦЭМ!$A$39:$A$782,$A96,СВЦЭМ!$B$39:$B$782,F$83)+'СЕТ СН'!$H$12+СВЦЭМ!$D$10+'СЕТ СН'!$H$5-'СЕТ СН'!$H$20</f>
        <v>3789.9678300400001</v>
      </c>
      <c r="G96" s="36">
        <f>SUMIFS(СВЦЭМ!$C$39:$C$782,СВЦЭМ!$A$39:$A$782,$A96,СВЦЭМ!$B$39:$B$782,G$83)+'СЕТ СН'!$H$12+СВЦЭМ!$D$10+'СЕТ СН'!$H$5-'СЕТ СН'!$H$20</f>
        <v>3792.7767866100003</v>
      </c>
      <c r="H96" s="36">
        <f>SUMIFS(СВЦЭМ!$C$39:$C$782,СВЦЭМ!$A$39:$A$782,$A96,СВЦЭМ!$B$39:$B$782,H$83)+'СЕТ СН'!$H$12+СВЦЭМ!$D$10+'СЕТ СН'!$H$5-'СЕТ СН'!$H$20</f>
        <v>3754.4123229900001</v>
      </c>
      <c r="I96" s="36">
        <f>SUMIFS(СВЦЭМ!$C$39:$C$782,СВЦЭМ!$A$39:$A$782,$A96,СВЦЭМ!$B$39:$B$782,I$83)+'СЕТ СН'!$H$12+СВЦЭМ!$D$10+'СЕТ СН'!$H$5-'СЕТ СН'!$H$20</f>
        <v>3699.5734788400005</v>
      </c>
      <c r="J96" s="36">
        <f>SUMIFS(СВЦЭМ!$C$39:$C$782,СВЦЭМ!$A$39:$A$782,$A96,СВЦЭМ!$B$39:$B$782,J$83)+'СЕТ СН'!$H$12+СВЦЭМ!$D$10+'СЕТ СН'!$H$5-'СЕТ СН'!$H$20</f>
        <v>3676.2020768600005</v>
      </c>
      <c r="K96" s="36">
        <f>SUMIFS(СВЦЭМ!$C$39:$C$782,СВЦЭМ!$A$39:$A$782,$A96,СВЦЭМ!$B$39:$B$782,K$83)+'СЕТ СН'!$H$12+СВЦЭМ!$D$10+'СЕТ СН'!$H$5-'СЕТ СН'!$H$20</f>
        <v>3646.9119094600001</v>
      </c>
      <c r="L96" s="36">
        <f>SUMIFS(СВЦЭМ!$C$39:$C$782,СВЦЭМ!$A$39:$A$782,$A96,СВЦЭМ!$B$39:$B$782,L$83)+'СЕТ СН'!$H$12+СВЦЭМ!$D$10+'СЕТ СН'!$H$5-'СЕТ СН'!$H$20</f>
        <v>3662.71804565</v>
      </c>
      <c r="M96" s="36">
        <f>SUMIFS(СВЦЭМ!$C$39:$C$782,СВЦЭМ!$A$39:$A$782,$A96,СВЦЭМ!$B$39:$B$782,M$83)+'СЕТ СН'!$H$12+СВЦЭМ!$D$10+'СЕТ СН'!$H$5-'СЕТ СН'!$H$20</f>
        <v>3665.0080123100001</v>
      </c>
      <c r="N96" s="36">
        <f>SUMIFS(СВЦЭМ!$C$39:$C$782,СВЦЭМ!$A$39:$A$782,$A96,СВЦЭМ!$B$39:$B$782,N$83)+'СЕТ СН'!$H$12+СВЦЭМ!$D$10+'СЕТ СН'!$H$5-'СЕТ СН'!$H$20</f>
        <v>3681.7720597100001</v>
      </c>
      <c r="O96" s="36">
        <f>SUMIFS(СВЦЭМ!$C$39:$C$782,СВЦЭМ!$A$39:$A$782,$A96,СВЦЭМ!$B$39:$B$782,O$83)+'СЕТ СН'!$H$12+СВЦЭМ!$D$10+'СЕТ СН'!$H$5-'СЕТ СН'!$H$20</f>
        <v>3698.5991291600003</v>
      </c>
      <c r="P96" s="36">
        <f>SUMIFS(СВЦЭМ!$C$39:$C$782,СВЦЭМ!$A$39:$A$782,$A96,СВЦЭМ!$B$39:$B$782,P$83)+'СЕТ СН'!$H$12+СВЦЭМ!$D$10+'СЕТ СН'!$H$5-'СЕТ СН'!$H$20</f>
        <v>3708.6040381700004</v>
      </c>
      <c r="Q96" s="36">
        <f>SUMIFS(СВЦЭМ!$C$39:$C$782,СВЦЭМ!$A$39:$A$782,$A96,СВЦЭМ!$B$39:$B$782,Q$83)+'СЕТ СН'!$H$12+СВЦЭМ!$D$10+'СЕТ СН'!$H$5-'СЕТ СН'!$H$20</f>
        <v>3735.8014833000002</v>
      </c>
      <c r="R96" s="36">
        <f>SUMIFS(СВЦЭМ!$C$39:$C$782,СВЦЭМ!$A$39:$A$782,$A96,СВЦЭМ!$B$39:$B$782,R$83)+'СЕТ СН'!$H$12+СВЦЭМ!$D$10+'СЕТ СН'!$H$5-'СЕТ СН'!$H$20</f>
        <v>3737.93533536</v>
      </c>
      <c r="S96" s="36">
        <f>SUMIFS(СВЦЭМ!$C$39:$C$782,СВЦЭМ!$A$39:$A$782,$A96,СВЦЭМ!$B$39:$B$782,S$83)+'СЕТ СН'!$H$12+СВЦЭМ!$D$10+'СЕТ СН'!$H$5-'СЕТ СН'!$H$20</f>
        <v>3695.0005667400001</v>
      </c>
      <c r="T96" s="36">
        <f>SUMIFS(СВЦЭМ!$C$39:$C$782,СВЦЭМ!$A$39:$A$782,$A96,СВЦЭМ!$B$39:$B$782,T$83)+'СЕТ СН'!$H$12+СВЦЭМ!$D$10+'СЕТ СН'!$H$5-'СЕТ СН'!$H$20</f>
        <v>3613.4514321100005</v>
      </c>
      <c r="U96" s="36">
        <f>SUMIFS(СВЦЭМ!$C$39:$C$782,СВЦЭМ!$A$39:$A$782,$A96,СВЦЭМ!$B$39:$B$782,U$83)+'СЕТ СН'!$H$12+СВЦЭМ!$D$10+'СЕТ СН'!$H$5-'СЕТ СН'!$H$20</f>
        <v>3601.69881317</v>
      </c>
      <c r="V96" s="36">
        <f>SUMIFS(СВЦЭМ!$C$39:$C$782,СВЦЭМ!$A$39:$A$782,$A96,СВЦЭМ!$B$39:$B$782,V$83)+'СЕТ СН'!$H$12+СВЦЭМ!$D$10+'СЕТ СН'!$H$5-'СЕТ СН'!$H$20</f>
        <v>3630.9032285600001</v>
      </c>
      <c r="W96" s="36">
        <f>SUMIFS(СВЦЭМ!$C$39:$C$782,СВЦЭМ!$A$39:$A$782,$A96,СВЦЭМ!$B$39:$B$782,W$83)+'СЕТ СН'!$H$12+СВЦЭМ!$D$10+'СЕТ СН'!$H$5-'СЕТ СН'!$H$20</f>
        <v>3655.5612769100003</v>
      </c>
      <c r="X96" s="36">
        <f>SUMIFS(СВЦЭМ!$C$39:$C$782,СВЦЭМ!$A$39:$A$782,$A96,СВЦЭМ!$B$39:$B$782,X$83)+'СЕТ СН'!$H$12+СВЦЭМ!$D$10+'СЕТ СН'!$H$5-'СЕТ СН'!$H$20</f>
        <v>3694.0357896400001</v>
      </c>
      <c r="Y96" s="36">
        <f>SUMIFS(СВЦЭМ!$C$39:$C$782,СВЦЭМ!$A$39:$A$782,$A96,СВЦЭМ!$B$39:$B$782,Y$83)+'СЕТ СН'!$H$12+СВЦЭМ!$D$10+'СЕТ СН'!$H$5-'СЕТ СН'!$H$20</f>
        <v>3717.8232653300001</v>
      </c>
    </row>
    <row r="97" spans="1:25" ht="15.75" x14ac:dyDescent="0.2">
      <c r="A97" s="35">
        <f t="shared" si="2"/>
        <v>45244</v>
      </c>
      <c r="B97" s="36">
        <f>SUMIFS(СВЦЭМ!$C$39:$C$782,СВЦЭМ!$A$39:$A$782,$A97,СВЦЭМ!$B$39:$B$782,B$83)+'СЕТ СН'!$H$12+СВЦЭМ!$D$10+'СЕТ СН'!$H$5-'СЕТ СН'!$H$20</f>
        <v>3823.2102516300001</v>
      </c>
      <c r="C97" s="36">
        <f>SUMIFS(СВЦЭМ!$C$39:$C$782,СВЦЭМ!$A$39:$A$782,$A97,СВЦЭМ!$B$39:$B$782,C$83)+'СЕТ СН'!$H$12+СВЦЭМ!$D$10+'СЕТ СН'!$H$5-'СЕТ СН'!$H$20</f>
        <v>3844.9190755200002</v>
      </c>
      <c r="D97" s="36">
        <f>SUMIFS(СВЦЭМ!$C$39:$C$782,СВЦЭМ!$A$39:$A$782,$A97,СВЦЭМ!$B$39:$B$782,D$83)+'СЕТ СН'!$H$12+СВЦЭМ!$D$10+'СЕТ СН'!$H$5-'СЕТ СН'!$H$20</f>
        <v>3866.6872485800004</v>
      </c>
      <c r="E97" s="36">
        <f>SUMIFS(СВЦЭМ!$C$39:$C$782,СВЦЭМ!$A$39:$A$782,$A97,СВЦЭМ!$B$39:$B$782,E$83)+'СЕТ СН'!$H$12+СВЦЭМ!$D$10+'СЕТ СН'!$H$5-'СЕТ СН'!$H$20</f>
        <v>3838.2627143899999</v>
      </c>
      <c r="F97" s="36">
        <f>SUMIFS(СВЦЭМ!$C$39:$C$782,СВЦЭМ!$A$39:$A$782,$A97,СВЦЭМ!$B$39:$B$782,F$83)+'СЕТ СН'!$H$12+СВЦЭМ!$D$10+'СЕТ СН'!$H$5-'СЕТ СН'!$H$20</f>
        <v>3840.1609620200002</v>
      </c>
      <c r="G97" s="36">
        <f>SUMIFS(СВЦЭМ!$C$39:$C$782,СВЦЭМ!$A$39:$A$782,$A97,СВЦЭМ!$B$39:$B$782,G$83)+'СЕТ СН'!$H$12+СВЦЭМ!$D$10+'СЕТ СН'!$H$5-'СЕТ СН'!$H$20</f>
        <v>3849.2035537000002</v>
      </c>
      <c r="H97" s="36">
        <f>SUMIFS(СВЦЭМ!$C$39:$C$782,СВЦЭМ!$A$39:$A$782,$A97,СВЦЭМ!$B$39:$B$782,H$83)+'СЕТ СН'!$H$12+СВЦЭМ!$D$10+'СЕТ СН'!$H$5-'СЕТ СН'!$H$20</f>
        <v>3814.4054304900001</v>
      </c>
      <c r="I97" s="36">
        <f>SUMIFS(СВЦЭМ!$C$39:$C$782,СВЦЭМ!$A$39:$A$782,$A97,СВЦЭМ!$B$39:$B$782,I$83)+'СЕТ СН'!$H$12+СВЦЭМ!$D$10+'СЕТ СН'!$H$5-'СЕТ СН'!$H$20</f>
        <v>3798.3674369500004</v>
      </c>
      <c r="J97" s="36">
        <f>SUMIFS(СВЦЭМ!$C$39:$C$782,СВЦЭМ!$A$39:$A$782,$A97,СВЦЭМ!$B$39:$B$782,J$83)+'СЕТ СН'!$H$12+СВЦЭМ!$D$10+'СЕТ СН'!$H$5-'СЕТ СН'!$H$20</f>
        <v>3758.2560160000003</v>
      </c>
      <c r="K97" s="36">
        <f>SUMIFS(СВЦЭМ!$C$39:$C$782,СВЦЭМ!$A$39:$A$782,$A97,СВЦЭМ!$B$39:$B$782,K$83)+'СЕТ СН'!$H$12+СВЦЭМ!$D$10+'СЕТ СН'!$H$5-'СЕТ СН'!$H$20</f>
        <v>3719.5388925300003</v>
      </c>
      <c r="L97" s="36">
        <f>SUMIFS(СВЦЭМ!$C$39:$C$782,СВЦЭМ!$A$39:$A$782,$A97,СВЦЭМ!$B$39:$B$782,L$83)+'СЕТ СН'!$H$12+СВЦЭМ!$D$10+'СЕТ СН'!$H$5-'СЕТ СН'!$H$20</f>
        <v>3709.7972940100003</v>
      </c>
      <c r="M97" s="36">
        <f>SUMIFS(СВЦЭМ!$C$39:$C$782,СВЦЭМ!$A$39:$A$782,$A97,СВЦЭМ!$B$39:$B$782,M$83)+'СЕТ СН'!$H$12+СВЦЭМ!$D$10+'СЕТ СН'!$H$5-'СЕТ СН'!$H$20</f>
        <v>3724.9853503499999</v>
      </c>
      <c r="N97" s="36">
        <f>SUMIFS(СВЦЭМ!$C$39:$C$782,СВЦЭМ!$A$39:$A$782,$A97,СВЦЭМ!$B$39:$B$782,N$83)+'СЕТ СН'!$H$12+СВЦЭМ!$D$10+'СЕТ СН'!$H$5-'СЕТ СН'!$H$20</f>
        <v>3740.4515542600002</v>
      </c>
      <c r="O97" s="36">
        <f>SUMIFS(СВЦЭМ!$C$39:$C$782,СВЦЭМ!$A$39:$A$782,$A97,СВЦЭМ!$B$39:$B$782,O$83)+'СЕТ СН'!$H$12+СВЦЭМ!$D$10+'СЕТ СН'!$H$5-'СЕТ СН'!$H$20</f>
        <v>3755.7527857000005</v>
      </c>
      <c r="P97" s="36">
        <f>SUMIFS(СВЦЭМ!$C$39:$C$782,СВЦЭМ!$A$39:$A$782,$A97,СВЦЭМ!$B$39:$B$782,P$83)+'СЕТ СН'!$H$12+СВЦЭМ!$D$10+'СЕТ СН'!$H$5-'СЕТ СН'!$H$20</f>
        <v>3750.6059092599999</v>
      </c>
      <c r="Q97" s="36">
        <f>SUMIFS(СВЦЭМ!$C$39:$C$782,СВЦЭМ!$A$39:$A$782,$A97,СВЦЭМ!$B$39:$B$782,Q$83)+'СЕТ СН'!$H$12+СВЦЭМ!$D$10+'СЕТ СН'!$H$5-'СЕТ СН'!$H$20</f>
        <v>3750.87674806</v>
      </c>
      <c r="R97" s="36">
        <f>SUMIFS(СВЦЭМ!$C$39:$C$782,СВЦЭМ!$A$39:$A$782,$A97,СВЦЭМ!$B$39:$B$782,R$83)+'СЕТ СН'!$H$12+СВЦЭМ!$D$10+'СЕТ СН'!$H$5-'СЕТ СН'!$H$20</f>
        <v>3740.4581040500002</v>
      </c>
      <c r="S97" s="36">
        <f>SUMIFS(СВЦЭМ!$C$39:$C$782,СВЦЭМ!$A$39:$A$782,$A97,СВЦЭМ!$B$39:$B$782,S$83)+'СЕТ СН'!$H$12+СВЦЭМ!$D$10+'СЕТ СН'!$H$5-'СЕТ СН'!$H$20</f>
        <v>3704.5303467600002</v>
      </c>
      <c r="T97" s="36">
        <f>SUMIFS(СВЦЭМ!$C$39:$C$782,СВЦЭМ!$A$39:$A$782,$A97,СВЦЭМ!$B$39:$B$782,T$83)+'СЕТ СН'!$H$12+СВЦЭМ!$D$10+'СЕТ СН'!$H$5-'СЕТ СН'!$H$20</f>
        <v>3657.9953873000004</v>
      </c>
      <c r="U97" s="36">
        <f>SUMIFS(СВЦЭМ!$C$39:$C$782,СВЦЭМ!$A$39:$A$782,$A97,СВЦЭМ!$B$39:$B$782,U$83)+'СЕТ СН'!$H$12+СВЦЭМ!$D$10+'СЕТ СН'!$H$5-'СЕТ СН'!$H$20</f>
        <v>3653.0286806000004</v>
      </c>
      <c r="V97" s="36">
        <f>SUMIFS(СВЦЭМ!$C$39:$C$782,СВЦЭМ!$A$39:$A$782,$A97,СВЦЭМ!$B$39:$B$782,V$83)+'СЕТ СН'!$H$12+СВЦЭМ!$D$10+'СЕТ СН'!$H$5-'СЕТ СН'!$H$20</f>
        <v>3691.1398331700002</v>
      </c>
      <c r="W97" s="36">
        <f>SUMIFS(СВЦЭМ!$C$39:$C$782,СВЦЭМ!$A$39:$A$782,$A97,СВЦЭМ!$B$39:$B$782,W$83)+'СЕТ СН'!$H$12+СВЦЭМ!$D$10+'СЕТ СН'!$H$5-'СЕТ СН'!$H$20</f>
        <v>3700.4485874800002</v>
      </c>
      <c r="X97" s="36">
        <f>SUMIFS(СВЦЭМ!$C$39:$C$782,СВЦЭМ!$A$39:$A$782,$A97,СВЦЭМ!$B$39:$B$782,X$83)+'СЕТ СН'!$H$12+СВЦЭМ!$D$10+'СЕТ СН'!$H$5-'СЕТ СН'!$H$20</f>
        <v>3744.0288126100004</v>
      </c>
      <c r="Y97" s="36">
        <f>SUMIFS(СВЦЭМ!$C$39:$C$782,СВЦЭМ!$A$39:$A$782,$A97,СВЦЭМ!$B$39:$B$782,Y$83)+'СЕТ СН'!$H$12+СВЦЭМ!$D$10+'СЕТ СН'!$H$5-'СЕТ СН'!$H$20</f>
        <v>3788.1130095900003</v>
      </c>
    </row>
    <row r="98" spans="1:25" ht="15.75" x14ac:dyDescent="0.2">
      <c r="A98" s="35">
        <f t="shared" si="2"/>
        <v>45245</v>
      </c>
      <c r="B98" s="36">
        <f>SUMIFS(СВЦЭМ!$C$39:$C$782,СВЦЭМ!$A$39:$A$782,$A98,СВЦЭМ!$B$39:$B$782,B$83)+'СЕТ СН'!$H$12+СВЦЭМ!$D$10+'СЕТ СН'!$H$5-'СЕТ СН'!$H$20</f>
        <v>3874.7847942000003</v>
      </c>
      <c r="C98" s="36">
        <f>SUMIFS(СВЦЭМ!$C$39:$C$782,СВЦЭМ!$A$39:$A$782,$A98,СВЦЭМ!$B$39:$B$782,C$83)+'СЕТ СН'!$H$12+СВЦЭМ!$D$10+'СЕТ СН'!$H$5-'СЕТ СН'!$H$20</f>
        <v>3929.2178170699999</v>
      </c>
      <c r="D98" s="36">
        <f>SUMIFS(СВЦЭМ!$C$39:$C$782,СВЦЭМ!$A$39:$A$782,$A98,СВЦЭМ!$B$39:$B$782,D$83)+'СЕТ СН'!$H$12+СВЦЭМ!$D$10+'СЕТ СН'!$H$5-'СЕТ СН'!$H$20</f>
        <v>3940.1654410400001</v>
      </c>
      <c r="E98" s="36">
        <f>SUMIFS(СВЦЭМ!$C$39:$C$782,СВЦЭМ!$A$39:$A$782,$A98,СВЦЭМ!$B$39:$B$782,E$83)+'СЕТ СН'!$H$12+СВЦЭМ!$D$10+'СЕТ СН'!$H$5-'СЕТ СН'!$H$20</f>
        <v>3936.8511847700001</v>
      </c>
      <c r="F98" s="36">
        <f>SUMIFS(СВЦЭМ!$C$39:$C$782,СВЦЭМ!$A$39:$A$782,$A98,СВЦЭМ!$B$39:$B$782,F$83)+'СЕТ СН'!$H$12+СВЦЭМ!$D$10+'СЕТ СН'!$H$5-'СЕТ СН'!$H$20</f>
        <v>3927.3062138800005</v>
      </c>
      <c r="G98" s="36">
        <f>SUMIFS(СВЦЭМ!$C$39:$C$782,СВЦЭМ!$A$39:$A$782,$A98,СВЦЭМ!$B$39:$B$782,G$83)+'СЕТ СН'!$H$12+СВЦЭМ!$D$10+'СЕТ СН'!$H$5-'СЕТ СН'!$H$20</f>
        <v>3936.7741971000005</v>
      </c>
      <c r="H98" s="36">
        <f>SUMIFS(СВЦЭМ!$C$39:$C$782,СВЦЭМ!$A$39:$A$782,$A98,СВЦЭМ!$B$39:$B$782,H$83)+'СЕТ СН'!$H$12+СВЦЭМ!$D$10+'СЕТ СН'!$H$5-'СЕТ СН'!$H$20</f>
        <v>3898.8190777400005</v>
      </c>
      <c r="I98" s="36">
        <f>SUMIFS(СВЦЭМ!$C$39:$C$782,СВЦЭМ!$A$39:$A$782,$A98,СВЦЭМ!$B$39:$B$782,I$83)+'СЕТ СН'!$H$12+СВЦЭМ!$D$10+'СЕТ СН'!$H$5-'СЕТ СН'!$H$20</f>
        <v>3816.7273719000004</v>
      </c>
      <c r="J98" s="36">
        <f>SUMIFS(СВЦЭМ!$C$39:$C$782,СВЦЭМ!$A$39:$A$782,$A98,СВЦЭМ!$B$39:$B$782,J$83)+'СЕТ СН'!$H$12+СВЦЭМ!$D$10+'СЕТ СН'!$H$5-'СЕТ СН'!$H$20</f>
        <v>3771.4416360800005</v>
      </c>
      <c r="K98" s="36">
        <f>SUMIFS(СВЦЭМ!$C$39:$C$782,СВЦЭМ!$A$39:$A$782,$A98,СВЦЭМ!$B$39:$B$782,K$83)+'СЕТ СН'!$H$12+СВЦЭМ!$D$10+'СЕТ СН'!$H$5-'СЕТ СН'!$H$20</f>
        <v>3740.1989050400002</v>
      </c>
      <c r="L98" s="36">
        <f>SUMIFS(СВЦЭМ!$C$39:$C$782,СВЦЭМ!$A$39:$A$782,$A98,СВЦЭМ!$B$39:$B$782,L$83)+'СЕТ СН'!$H$12+СВЦЭМ!$D$10+'СЕТ СН'!$H$5-'СЕТ СН'!$H$20</f>
        <v>3729.0080054</v>
      </c>
      <c r="M98" s="36">
        <f>SUMIFS(СВЦЭМ!$C$39:$C$782,СВЦЭМ!$A$39:$A$782,$A98,СВЦЭМ!$B$39:$B$782,M$83)+'СЕТ СН'!$H$12+СВЦЭМ!$D$10+'СЕТ СН'!$H$5-'СЕТ СН'!$H$20</f>
        <v>3731.7633528400002</v>
      </c>
      <c r="N98" s="36">
        <f>SUMIFS(СВЦЭМ!$C$39:$C$782,СВЦЭМ!$A$39:$A$782,$A98,СВЦЭМ!$B$39:$B$782,N$83)+'СЕТ СН'!$H$12+СВЦЭМ!$D$10+'СЕТ СН'!$H$5-'СЕТ СН'!$H$20</f>
        <v>3750.2508672800004</v>
      </c>
      <c r="O98" s="36">
        <f>SUMIFS(СВЦЭМ!$C$39:$C$782,СВЦЭМ!$A$39:$A$782,$A98,СВЦЭМ!$B$39:$B$782,O$83)+'СЕТ СН'!$H$12+СВЦЭМ!$D$10+'СЕТ СН'!$H$5-'СЕТ СН'!$H$20</f>
        <v>3735.6043068600002</v>
      </c>
      <c r="P98" s="36">
        <f>SUMIFS(СВЦЭМ!$C$39:$C$782,СВЦЭМ!$A$39:$A$782,$A98,СВЦЭМ!$B$39:$B$782,P$83)+'СЕТ СН'!$H$12+СВЦЭМ!$D$10+'СЕТ СН'!$H$5-'СЕТ СН'!$H$20</f>
        <v>3730.0211080500003</v>
      </c>
      <c r="Q98" s="36">
        <f>SUMIFS(СВЦЭМ!$C$39:$C$782,СВЦЭМ!$A$39:$A$782,$A98,СВЦЭМ!$B$39:$B$782,Q$83)+'СЕТ СН'!$H$12+СВЦЭМ!$D$10+'СЕТ СН'!$H$5-'СЕТ СН'!$H$20</f>
        <v>3764.95909519</v>
      </c>
      <c r="R98" s="36">
        <f>SUMIFS(СВЦЭМ!$C$39:$C$782,СВЦЭМ!$A$39:$A$782,$A98,СВЦЭМ!$B$39:$B$782,R$83)+'СЕТ СН'!$H$12+СВЦЭМ!$D$10+'СЕТ СН'!$H$5-'СЕТ СН'!$H$20</f>
        <v>3790.9764966900002</v>
      </c>
      <c r="S98" s="36">
        <f>SUMIFS(СВЦЭМ!$C$39:$C$782,СВЦЭМ!$A$39:$A$782,$A98,СВЦЭМ!$B$39:$B$782,S$83)+'СЕТ СН'!$H$12+СВЦЭМ!$D$10+'СЕТ СН'!$H$5-'СЕТ СН'!$H$20</f>
        <v>3758.7967537700001</v>
      </c>
      <c r="T98" s="36">
        <f>SUMIFS(СВЦЭМ!$C$39:$C$782,СВЦЭМ!$A$39:$A$782,$A98,СВЦЭМ!$B$39:$B$782,T$83)+'СЕТ СН'!$H$12+СВЦЭМ!$D$10+'СЕТ СН'!$H$5-'СЕТ СН'!$H$20</f>
        <v>3685.84408575</v>
      </c>
      <c r="U98" s="36">
        <f>SUMIFS(СВЦЭМ!$C$39:$C$782,СВЦЭМ!$A$39:$A$782,$A98,СВЦЭМ!$B$39:$B$782,U$83)+'СЕТ СН'!$H$12+СВЦЭМ!$D$10+'СЕТ СН'!$H$5-'СЕТ СН'!$H$20</f>
        <v>3698.75503252</v>
      </c>
      <c r="V98" s="36">
        <f>SUMIFS(СВЦЭМ!$C$39:$C$782,СВЦЭМ!$A$39:$A$782,$A98,СВЦЭМ!$B$39:$B$782,V$83)+'СЕТ СН'!$H$12+СВЦЭМ!$D$10+'СЕТ СН'!$H$5-'СЕТ СН'!$H$20</f>
        <v>3727.4044715800001</v>
      </c>
      <c r="W98" s="36">
        <f>SUMIFS(СВЦЭМ!$C$39:$C$782,СВЦЭМ!$A$39:$A$782,$A98,СВЦЭМ!$B$39:$B$782,W$83)+'СЕТ СН'!$H$12+СВЦЭМ!$D$10+'СЕТ СН'!$H$5-'СЕТ СН'!$H$20</f>
        <v>3742.48134759</v>
      </c>
      <c r="X98" s="36">
        <f>SUMIFS(СВЦЭМ!$C$39:$C$782,СВЦЭМ!$A$39:$A$782,$A98,СВЦЭМ!$B$39:$B$782,X$83)+'СЕТ СН'!$H$12+СВЦЭМ!$D$10+'СЕТ СН'!$H$5-'СЕТ СН'!$H$20</f>
        <v>3783.0291859300005</v>
      </c>
      <c r="Y98" s="36">
        <f>SUMIFS(СВЦЭМ!$C$39:$C$782,СВЦЭМ!$A$39:$A$782,$A98,СВЦЭМ!$B$39:$B$782,Y$83)+'СЕТ СН'!$H$12+СВЦЭМ!$D$10+'СЕТ СН'!$H$5-'СЕТ СН'!$H$20</f>
        <v>3829.8550694000005</v>
      </c>
    </row>
    <row r="99" spans="1:25" ht="15.75" x14ac:dyDescent="0.2">
      <c r="A99" s="35">
        <f t="shared" si="2"/>
        <v>45246</v>
      </c>
      <c r="B99" s="36">
        <f>SUMIFS(СВЦЭМ!$C$39:$C$782,СВЦЭМ!$A$39:$A$782,$A99,СВЦЭМ!$B$39:$B$782,B$83)+'СЕТ СН'!$H$12+СВЦЭМ!$D$10+'СЕТ СН'!$H$5-'СЕТ СН'!$H$20</f>
        <v>3820.2680085400002</v>
      </c>
      <c r="C99" s="36">
        <f>SUMIFS(СВЦЭМ!$C$39:$C$782,СВЦЭМ!$A$39:$A$782,$A99,СВЦЭМ!$B$39:$B$782,C$83)+'СЕТ СН'!$H$12+СВЦЭМ!$D$10+'СЕТ СН'!$H$5-'СЕТ СН'!$H$20</f>
        <v>3847.8658238200005</v>
      </c>
      <c r="D99" s="36">
        <f>SUMIFS(СВЦЭМ!$C$39:$C$782,СВЦЭМ!$A$39:$A$782,$A99,СВЦЭМ!$B$39:$B$782,D$83)+'СЕТ СН'!$H$12+СВЦЭМ!$D$10+'СЕТ СН'!$H$5-'СЕТ СН'!$H$20</f>
        <v>3884.6263828700003</v>
      </c>
      <c r="E99" s="36">
        <f>SUMIFS(СВЦЭМ!$C$39:$C$782,СВЦЭМ!$A$39:$A$782,$A99,СВЦЭМ!$B$39:$B$782,E$83)+'СЕТ СН'!$H$12+СВЦЭМ!$D$10+'СЕТ СН'!$H$5-'СЕТ СН'!$H$20</f>
        <v>3874.3845099500004</v>
      </c>
      <c r="F99" s="36">
        <f>SUMIFS(СВЦЭМ!$C$39:$C$782,СВЦЭМ!$A$39:$A$782,$A99,СВЦЭМ!$B$39:$B$782,F$83)+'СЕТ СН'!$H$12+СВЦЭМ!$D$10+'СЕТ СН'!$H$5-'СЕТ СН'!$H$20</f>
        <v>3871.0860256400001</v>
      </c>
      <c r="G99" s="36">
        <f>SUMIFS(СВЦЭМ!$C$39:$C$782,СВЦЭМ!$A$39:$A$782,$A99,СВЦЭМ!$B$39:$B$782,G$83)+'СЕТ СН'!$H$12+СВЦЭМ!$D$10+'СЕТ СН'!$H$5-'СЕТ СН'!$H$20</f>
        <v>3864.96325617</v>
      </c>
      <c r="H99" s="36">
        <f>SUMIFS(СВЦЭМ!$C$39:$C$782,СВЦЭМ!$A$39:$A$782,$A99,СВЦЭМ!$B$39:$B$782,H$83)+'СЕТ СН'!$H$12+СВЦЭМ!$D$10+'СЕТ СН'!$H$5-'СЕТ СН'!$H$20</f>
        <v>3808.8123120400005</v>
      </c>
      <c r="I99" s="36">
        <f>SUMIFS(СВЦЭМ!$C$39:$C$782,СВЦЭМ!$A$39:$A$782,$A99,СВЦЭМ!$B$39:$B$782,I$83)+'СЕТ СН'!$H$12+СВЦЭМ!$D$10+'СЕТ СН'!$H$5-'СЕТ СН'!$H$20</f>
        <v>3765.9677482300003</v>
      </c>
      <c r="J99" s="36">
        <f>SUMIFS(СВЦЭМ!$C$39:$C$782,СВЦЭМ!$A$39:$A$782,$A99,СВЦЭМ!$B$39:$B$782,J$83)+'СЕТ СН'!$H$12+СВЦЭМ!$D$10+'СЕТ СН'!$H$5-'СЕТ СН'!$H$20</f>
        <v>3742.5192981400005</v>
      </c>
      <c r="K99" s="36">
        <f>SUMIFS(СВЦЭМ!$C$39:$C$782,СВЦЭМ!$A$39:$A$782,$A99,СВЦЭМ!$B$39:$B$782,K$83)+'СЕТ СН'!$H$12+СВЦЭМ!$D$10+'СЕТ СН'!$H$5-'СЕТ СН'!$H$20</f>
        <v>3740.6535336100005</v>
      </c>
      <c r="L99" s="36">
        <f>SUMIFS(СВЦЭМ!$C$39:$C$782,СВЦЭМ!$A$39:$A$782,$A99,СВЦЭМ!$B$39:$B$782,L$83)+'СЕТ СН'!$H$12+СВЦЭМ!$D$10+'СЕТ СН'!$H$5-'СЕТ СН'!$H$20</f>
        <v>3771.55748907</v>
      </c>
      <c r="M99" s="36">
        <f>SUMIFS(СВЦЭМ!$C$39:$C$782,СВЦЭМ!$A$39:$A$782,$A99,СВЦЭМ!$B$39:$B$782,M$83)+'СЕТ СН'!$H$12+СВЦЭМ!$D$10+'СЕТ СН'!$H$5-'СЕТ СН'!$H$20</f>
        <v>3779.6135620200002</v>
      </c>
      <c r="N99" s="36">
        <f>SUMIFS(СВЦЭМ!$C$39:$C$782,СВЦЭМ!$A$39:$A$782,$A99,СВЦЭМ!$B$39:$B$782,N$83)+'СЕТ СН'!$H$12+СВЦЭМ!$D$10+'СЕТ СН'!$H$5-'СЕТ СН'!$H$20</f>
        <v>3803.1809804700001</v>
      </c>
      <c r="O99" s="36">
        <f>SUMIFS(СВЦЭМ!$C$39:$C$782,СВЦЭМ!$A$39:$A$782,$A99,СВЦЭМ!$B$39:$B$782,O$83)+'СЕТ СН'!$H$12+СВЦЭМ!$D$10+'СЕТ СН'!$H$5-'СЕТ СН'!$H$20</f>
        <v>3799.3650895500004</v>
      </c>
      <c r="P99" s="36">
        <f>SUMIFS(СВЦЭМ!$C$39:$C$782,СВЦЭМ!$A$39:$A$782,$A99,СВЦЭМ!$B$39:$B$782,P$83)+'СЕТ СН'!$H$12+СВЦЭМ!$D$10+'СЕТ СН'!$H$5-'СЕТ СН'!$H$20</f>
        <v>3780.7670787699999</v>
      </c>
      <c r="Q99" s="36">
        <f>SUMIFS(СВЦЭМ!$C$39:$C$782,СВЦЭМ!$A$39:$A$782,$A99,СВЦЭМ!$B$39:$B$782,Q$83)+'СЕТ СН'!$H$12+СВЦЭМ!$D$10+'СЕТ СН'!$H$5-'СЕТ СН'!$H$20</f>
        <v>3783.2114486400005</v>
      </c>
      <c r="R99" s="36">
        <f>SUMIFS(СВЦЭМ!$C$39:$C$782,СВЦЭМ!$A$39:$A$782,$A99,СВЦЭМ!$B$39:$B$782,R$83)+'СЕТ СН'!$H$12+СВЦЭМ!$D$10+'СЕТ СН'!$H$5-'СЕТ СН'!$H$20</f>
        <v>3828.3218867800001</v>
      </c>
      <c r="S99" s="36">
        <f>SUMIFS(СВЦЭМ!$C$39:$C$782,СВЦЭМ!$A$39:$A$782,$A99,СВЦЭМ!$B$39:$B$782,S$83)+'СЕТ СН'!$H$12+СВЦЭМ!$D$10+'СЕТ СН'!$H$5-'СЕТ СН'!$H$20</f>
        <v>3788.6287639800003</v>
      </c>
      <c r="T99" s="36">
        <f>SUMIFS(СВЦЭМ!$C$39:$C$782,СВЦЭМ!$A$39:$A$782,$A99,СВЦЭМ!$B$39:$B$782,T$83)+'СЕТ СН'!$H$12+СВЦЭМ!$D$10+'СЕТ СН'!$H$5-'СЕТ СН'!$H$20</f>
        <v>3699.5605512400002</v>
      </c>
      <c r="U99" s="36">
        <f>SUMIFS(СВЦЭМ!$C$39:$C$782,СВЦЭМ!$A$39:$A$782,$A99,СВЦЭМ!$B$39:$B$782,U$83)+'СЕТ СН'!$H$12+СВЦЭМ!$D$10+'СЕТ СН'!$H$5-'СЕТ СН'!$H$20</f>
        <v>3701.2052570200003</v>
      </c>
      <c r="V99" s="36">
        <f>SUMIFS(СВЦЭМ!$C$39:$C$782,СВЦЭМ!$A$39:$A$782,$A99,СВЦЭМ!$B$39:$B$782,V$83)+'СЕТ СН'!$H$12+СВЦЭМ!$D$10+'СЕТ СН'!$H$5-'СЕТ СН'!$H$20</f>
        <v>3726.7775333100003</v>
      </c>
      <c r="W99" s="36">
        <f>SUMIFS(СВЦЭМ!$C$39:$C$782,СВЦЭМ!$A$39:$A$782,$A99,СВЦЭМ!$B$39:$B$782,W$83)+'СЕТ СН'!$H$12+СВЦЭМ!$D$10+'СЕТ СН'!$H$5-'СЕТ СН'!$H$20</f>
        <v>3748.3762782100002</v>
      </c>
      <c r="X99" s="36">
        <f>SUMIFS(СВЦЭМ!$C$39:$C$782,СВЦЭМ!$A$39:$A$782,$A99,СВЦЭМ!$B$39:$B$782,X$83)+'СЕТ СН'!$H$12+СВЦЭМ!$D$10+'СЕТ СН'!$H$5-'СЕТ СН'!$H$20</f>
        <v>3776.7086943600002</v>
      </c>
      <c r="Y99" s="36">
        <f>SUMIFS(СВЦЭМ!$C$39:$C$782,СВЦЭМ!$A$39:$A$782,$A99,СВЦЭМ!$B$39:$B$782,Y$83)+'СЕТ СН'!$H$12+СВЦЭМ!$D$10+'СЕТ СН'!$H$5-'СЕТ СН'!$H$20</f>
        <v>3820.6614936400001</v>
      </c>
    </row>
    <row r="100" spans="1:25" ht="15.75" x14ac:dyDescent="0.2">
      <c r="A100" s="35">
        <f t="shared" si="2"/>
        <v>45247</v>
      </c>
      <c r="B100" s="36">
        <f>SUMIFS(СВЦЭМ!$C$39:$C$782,СВЦЭМ!$A$39:$A$782,$A100,СВЦЭМ!$B$39:$B$782,B$83)+'СЕТ СН'!$H$12+СВЦЭМ!$D$10+'СЕТ СН'!$H$5-'СЕТ СН'!$H$20</f>
        <v>3851.2609311900005</v>
      </c>
      <c r="C100" s="36">
        <f>SUMIFS(СВЦЭМ!$C$39:$C$782,СВЦЭМ!$A$39:$A$782,$A100,СВЦЭМ!$B$39:$B$782,C$83)+'СЕТ СН'!$H$12+СВЦЭМ!$D$10+'СЕТ СН'!$H$5-'СЕТ СН'!$H$20</f>
        <v>3895.2159243800002</v>
      </c>
      <c r="D100" s="36">
        <f>SUMIFS(СВЦЭМ!$C$39:$C$782,СВЦЭМ!$A$39:$A$782,$A100,СВЦЭМ!$B$39:$B$782,D$83)+'СЕТ СН'!$H$12+СВЦЭМ!$D$10+'СЕТ СН'!$H$5-'СЕТ СН'!$H$20</f>
        <v>3912.3285481000003</v>
      </c>
      <c r="E100" s="36">
        <f>SUMIFS(СВЦЭМ!$C$39:$C$782,СВЦЭМ!$A$39:$A$782,$A100,СВЦЭМ!$B$39:$B$782,E$83)+'СЕТ СН'!$H$12+СВЦЭМ!$D$10+'СЕТ СН'!$H$5-'СЕТ СН'!$H$20</f>
        <v>3908.8464214200003</v>
      </c>
      <c r="F100" s="36">
        <f>SUMIFS(СВЦЭМ!$C$39:$C$782,СВЦЭМ!$A$39:$A$782,$A100,СВЦЭМ!$B$39:$B$782,F$83)+'СЕТ СН'!$H$12+СВЦЭМ!$D$10+'СЕТ СН'!$H$5-'СЕТ СН'!$H$20</f>
        <v>3901.6797266200001</v>
      </c>
      <c r="G100" s="36">
        <f>SUMIFS(СВЦЭМ!$C$39:$C$782,СВЦЭМ!$A$39:$A$782,$A100,СВЦЭМ!$B$39:$B$782,G$83)+'СЕТ СН'!$H$12+СВЦЭМ!$D$10+'СЕТ СН'!$H$5-'СЕТ СН'!$H$20</f>
        <v>3900.1232749200003</v>
      </c>
      <c r="H100" s="36">
        <f>SUMIFS(СВЦЭМ!$C$39:$C$782,СВЦЭМ!$A$39:$A$782,$A100,СВЦЭМ!$B$39:$B$782,H$83)+'СЕТ СН'!$H$12+СВЦЭМ!$D$10+'СЕТ СН'!$H$5-'СЕТ СН'!$H$20</f>
        <v>3852.1028696500002</v>
      </c>
      <c r="I100" s="36">
        <f>SUMIFS(СВЦЭМ!$C$39:$C$782,СВЦЭМ!$A$39:$A$782,$A100,СВЦЭМ!$B$39:$B$782,I$83)+'СЕТ СН'!$H$12+СВЦЭМ!$D$10+'СЕТ СН'!$H$5-'СЕТ СН'!$H$20</f>
        <v>3776.8362083299999</v>
      </c>
      <c r="J100" s="36">
        <f>SUMIFS(СВЦЭМ!$C$39:$C$782,СВЦЭМ!$A$39:$A$782,$A100,СВЦЭМ!$B$39:$B$782,J$83)+'СЕТ СН'!$H$12+СВЦЭМ!$D$10+'СЕТ СН'!$H$5-'СЕТ СН'!$H$20</f>
        <v>3695.3326311999999</v>
      </c>
      <c r="K100" s="36">
        <f>SUMIFS(СВЦЭМ!$C$39:$C$782,СВЦЭМ!$A$39:$A$782,$A100,СВЦЭМ!$B$39:$B$782,K$83)+'СЕТ СН'!$H$12+СВЦЭМ!$D$10+'СЕТ СН'!$H$5-'СЕТ СН'!$H$20</f>
        <v>3702.8766420000002</v>
      </c>
      <c r="L100" s="36">
        <f>SUMIFS(СВЦЭМ!$C$39:$C$782,СВЦЭМ!$A$39:$A$782,$A100,СВЦЭМ!$B$39:$B$782,L$83)+'СЕТ СН'!$H$12+СВЦЭМ!$D$10+'СЕТ СН'!$H$5-'СЕТ СН'!$H$20</f>
        <v>3702.4318833100001</v>
      </c>
      <c r="M100" s="36">
        <f>SUMIFS(СВЦЭМ!$C$39:$C$782,СВЦЭМ!$A$39:$A$782,$A100,СВЦЭМ!$B$39:$B$782,M$83)+'СЕТ СН'!$H$12+СВЦЭМ!$D$10+'СЕТ СН'!$H$5-'СЕТ СН'!$H$20</f>
        <v>3721.0653711499999</v>
      </c>
      <c r="N100" s="36">
        <f>SUMIFS(СВЦЭМ!$C$39:$C$782,СВЦЭМ!$A$39:$A$782,$A100,СВЦЭМ!$B$39:$B$782,N$83)+'СЕТ СН'!$H$12+СВЦЭМ!$D$10+'СЕТ СН'!$H$5-'СЕТ СН'!$H$20</f>
        <v>3738.7532073400002</v>
      </c>
      <c r="O100" s="36">
        <f>SUMIFS(СВЦЭМ!$C$39:$C$782,СВЦЭМ!$A$39:$A$782,$A100,СВЦЭМ!$B$39:$B$782,O$83)+'СЕТ СН'!$H$12+СВЦЭМ!$D$10+'СЕТ СН'!$H$5-'СЕТ СН'!$H$20</f>
        <v>3775.2522277200005</v>
      </c>
      <c r="P100" s="36">
        <f>SUMIFS(СВЦЭМ!$C$39:$C$782,СВЦЭМ!$A$39:$A$782,$A100,СВЦЭМ!$B$39:$B$782,P$83)+'СЕТ СН'!$H$12+СВЦЭМ!$D$10+'СЕТ СН'!$H$5-'СЕТ СН'!$H$20</f>
        <v>3829.4775739800002</v>
      </c>
      <c r="Q100" s="36">
        <f>SUMIFS(СВЦЭМ!$C$39:$C$782,СВЦЭМ!$A$39:$A$782,$A100,СВЦЭМ!$B$39:$B$782,Q$83)+'СЕТ СН'!$H$12+СВЦЭМ!$D$10+'СЕТ СН'!$H$5-'СЕТ СН'!$H$20</f>
        <v>3810.6440476400003</v>
      </c>
      <c r="R100" s="36">
        <f>SUMIFS(СВЦЭМ!$C$39:$C$782,СВЦЭМ!$A$39:$A$782,$A100,СВЦЭМ!$B$39:$B$782,R$83)+'СЕТ СН'!$H$12+СВЦЭМ!$D$10+'СЕТ СН'!$H$5-'СЕТ СН'!$H$20</f>
        <v>3817.1328208200002</v>
      </c>
      <c r="S100" s="36">
        <f>SUMIFS(СВЦЭМ!$C$39:$C$782,СВЦЭМ!$A$39:$A$782,$A100,СВЦЭМ!$B$39:$B$782,S$83)+'СЕТ СН'!$H$12+СВЦЭМ!$D$10+'СЕТ СН'!$H$5-'СЕТ СН'!$H$20</f>
        <v>3773.5169717300005</v>
      </c>
      <c r="T100" s="36">
        <f>SUMIFS(СВЦЭМ!$C$39:$C$782,СВЦЭМ!$A$39:$A$782,$A100,СВЦЭМ!$B$39:$B$782,T$83)+'СЕТ СН'!$H$12+СВЦЭМ!$D$10+'СЕТ СН'!$H$5-'СЕТ СН'!$H$20</f>
        <v>3714.4783941800001</v>
      </c>
      <c r="U100" s="36">
        <f>SUMIFS(СВЦЭМ!$C$39:$C$782,СВЦЭМ!$A$39:$A$782,$A100,СВЦЭМ!$B$39:$B$782,U$83)+'СЕТ СН'!$H$12+СВЦЭМ!$D$10+'СЕТ СН'!$H$5-'СЕТ СН'!$H$20</f>
        <v>3700.8729120500002</v>
      </c>
      <c r="V100" s="36">
        <f>SUMIFS(СВЦЭМ!$C$39:$C$782,СВЦЭМ!$A$39:$A$782,$A100,СВЦЭМ!$B$39:$B$782,V$83)+'СЕТ СН'!$H$12+СВЦЭМ!$D$10+'СЕТ СН'!$H$5-'СЕТ СН'!$H$20</f>
        <v>3763.3076305000004</v>
      </c>
      <c r="W100" s="36">
        <f>SUMIFS(СВЦЭМ!$C$39:$C$782,СВЦЭМ!$A$39:$A$782,$A100,СВЦЭМ!$B$39:$B$782,W$83)+'СЕТ СН'!$H$12+СВЦЭМ!$D$10+'СЕТ СН'!$H$5-'СЕТ СН'!$H$20</f>
        <v>3773.4737810200004</v>
      </c>
      <c r="X100" s="36">
        <f>SUMIFS(СВЦЭМ!$C$39:$C$782,СВЦЭМ!$A$39:$A$782,$A100,СВЦЭМ!$B$39:$B$782,X$83)+'СЕТ СН'!$H$12+СВЦЭМ!$D$10+'СЕТ СН'!$H$5-'СЕТ СН'!$H$20</f>
        <v>3780.8921418700002</v>
      </c>
      <c r="Y100" s="36">
        <f>SUMIFS(СВЦЭМ!$C$39:$C$782,СВЦЭМ!$A$39:$A$782,$A100,СВЦЭМ!$B$39:$B$782,Y$83)+'СЕТ СН'!$H$12+СВЦЭМ!$D$10+'СЕТ СН'!$H$5-'СЕТ СН'!$H$20</f>
        <v>3858.2840646800005</v>
      </c>
    </row>
    <row r="101" spans="1:25" ht="15.75" x14ac:dyDescent="0.2">
      <c r="A101" s="35">
        <f t="shared" si="2"/>
        <v>45248</v>
      </c>
      <c r="B101" s="36">
        <f>SUMIFS(СВЦЭМ!$C$39:$C$782,СВЦЭМ!$A$39:$A$782,$A101,СВЦЭМ!$B$39:$B$782,B$83)+'СЕТ СН'!$H$12+СВЦЭМ!$D$10+'СЕТ СН'!$H$5-'СЕТ СН'!$H$20</f>
        <v>3854.8427591200002</v>
      </c>
      <c r="C101" s="36">
        <f>SUMIFS(СВЦЭМ!$C$39:$C$782,СВЦЭМ!$A$39:$A$782,$A101,СВЦЭМ!$B$39:$B$782,C$83)+'СЕТ СН'!$H$12+СВЦЭМ!$D$10+'СЕТ СН'!$H$5-'СЕТ СН'!$H$20</f>
        <v>3838.0485719799999</v>
      </c>
      <c r="D101" s="36">
        <f>SUMIFS(СВЦЭМ!$C$39:$C$782,СВЦЭМ!$A$39:$A$782,$A101,СВЦЭМ!$B$39:$B$782,D$83)+'СЕТ СН'!$H$12+СВЦЭМ!$D$10+'СЕТ СН'!$H$5-'СЕТ СН'!$H$20</f>
        <v>3862.6996844400001</v>
      </c>
      <c r="E101" s="36">
        <f>SUMIFS(СВЦЭМ!$C$39:$C$782,СВЦЭМ!$A$39:$A$782,$A101,СВЦЭМ!$B$39:$B$782,E$83)+'СЕТ СН'!$H$12+СВЦЭМ!$D$10+'СЕТ СН'!$H$5-'СЕТ СН'!$H$20</f>
        <v>3869.9579350200001</v>
      </c>
      <c r="F101" s="36">
        <f>SUMIFS(СВЦЭМ!$C$39:$C$782,СВЦЭМ!$A$39:$A$782,$A101,СВЦЭМ!$B$39:$B$782,F$83)+'СЕТ СН'!$H$12+СВЦЭМ!$D$10+'СЕТ СН'!$H$5-'СЕТ СН'!$H$20</f>
        <v>3870.57972728</v>
      </c>
      <c r="G101" s="36">
        <f>SUMIFS(СВЦЭМ!$C$39:$C$782,СВЦЭМ!$A$39:$A$782,$A101,СВЦЭМ!$B$39:$B$782,G$83)+'СЕТ СН'!$H$12+СВЦЭМ!$D$10+'СЕТ СН'!$H$5-'СЕТ СН'!$H$20</f>
        <v>3859.2658564200001</v>
      </c>
      <c r="H101" s="36">
        <f>SUMIFS(СВЦЭМ!$C$39:$C$782,СВЦЭМ!$A$39:$A$782,$A101,СВЦЭМ!$B$39:$B$782,H$83)+'СЕТ СН'!$H$12+СВЦЭМ!$D$10+'СЕТ СН'!$H$5-'СЕТ СН'!$H$20</f>
        <v>3848.7093815300004</v>
      </c>
      <c r="I101" s="36">
        <f>SUMIFS(СВЦЭМ!$C$39:$C$782,СВЦЭМ!$A$39:$A$782,$A101,СВЦЭМ!$B$39:$B$782,I$83)+'СЕТ СН'!$H$12+СВЦЭМ!$D$10+'СЕТ СН'!$H$5-'СЕТ СН'!$H$20</f>
        <v>3881.4824705199999</v>
      </c>
      <c r="J101" s="36">
        <f>SUMIFS(СВЦЭМ!$C$39:$C$782,СВЦЭМ!$A$39:$A$782,$A101,СВЦЭМ!$B$39:$B$782,J$83)+'СЕТ СН'!$H$12+СВЦЭМ!$D$10+'СЕТ СН'!$H$5-'СЕТ СН'!$H$20</f>
        <v>3855.1296897100001</v>
      </c>
      <c r="K101" s="36">
        <f>SUMIFS(СВЦЭМ!$C$39:$C$782,СВЦЭМ!$A$39:$A$782,$A101,СВЦЭМ!$B$39:$B$782,K$83)+'СЕТ СН'!$H$12+СВЦЭМ!$D$10+'СЕТ СН'!$H$5-'СЕТ СН'!$H$20</f>
        <v>3794.66465625</v>
      </c>
      <c r="L101" s="36">
        <f>SUMIFS(СВЦЭМ!$C$39:$C$782,СВЦЭМ!$A$39:$A$782,$A101,СВЦЭМ!$B$39:$B$782,L$83)+'СЕТ СН'!$H$12+СВЦЭМ!$D$10+'СЕТ СН'!$H$5-'СЕТ СН'!$H$20</f>
        <v>3771.2667731400002</v>
      </c>
      <c r="M101" s="36">
        <f>SUMIFS(СВЦЭМ!$C$39:$C$782,СВЦЭМ!$A$39:$A$782,$A101,СВЦЭМ!$B$39:$B$782,M$83)+'СЕТ СН'!$H$12+СВЦЭМ!$D$10+'СЕТ СН'!$H$5-'СЕТ СН'!$H$20</f>
        <v>3776.31554658</v>
      </c>
      <c r="N101" s="36">
        <f>SUMIFS(СВЦЭМ!$C$39:$C$782,СВЦЭМ!$A$39:$A$782,$A101,СВЦЭМ!$B$39:$B$782,N$83)+'СЕТ СН'!$H$12+СВЦЭМ!$D$10+'СЕТ СН'!$H$5-'СЕТ СН'!$H$20</f>
        <v>3763.8271663800001</v>
      </c>
      <c r="O101" s="36">
        <f>SUMIFS(СВЦЭМ!$C$39:$C$782,СВЦЭМ!$A$39:$A$782,$A101,СВЦЭМ!$B$39:$B$782,O$83)+'СЕТ СН'!$H$12+СВЦЭМ!$D$10+'СЕТ СН'!$H$5-'СЕТ СН'!$H$20</f>
        <v>3775.4071886500005</v>
      </c>
      <c r="P101" s="36">
        <f>SUMIFS(СВЦЭМ!$C$39:$C$782,СВЦЭМ!$A$39:$A$782,$A101,СВЦЭМ!$B$39:$B$782,P$83)+'СЕТ СН'!$H$12+СВЦЭМ!$D$10+'СЕТ СН'!$H$5-'СЕТ СН'!$H$20</f>
        <v>3816.8394865700002</v>
      </c>
      <c r="Q101" s="36">
        <f>SUMIFS(СВЦЭМ!$C$39:$C$782,СВЦЭМ!$A$39:$A$782,$A101,СВЦЭМ!$B$39:$B$782,Q$83)+'СЕТ СН'!$H$12+СВЦЭМ!$D$10+'СЕТ СН'!$H$5-'СЕТ СН'!$H$20</f>
        <v>3818.21130791</v>
      </c>
      <c r="R101" s="36">
        <f>SUMIFS(СВЦЭМ!$C$39:$C$782,СВЦЭМ!$A$39:$A$782,$A101,СВЦЭМ!$B$39:$B$782,R$83)+'СЕТ СН'!$H$12+СВЦЭМ!$D$10+'СЕТ СН'!$H$5-'СЕТ СН'!$H$20</f>
        <v>3827.9858937899999</v>
      </c>
      <c r="S101" s="36">
        <f>SUMIFS(СВЦЭМ!$C$39:$C$782,СВЦЭМ!$A$39:$A$782,$A101,СВЦЭМ!$B$39:$B$782,S$83)+'СЕТ СН'!$H$12+СВЦЭМ!$D$10+'СЕТ СН'!$H$5-'СЕТ СН'!$H$20</f>
        <v>3800.0816850600004</v>
      </c>
      <c r="T101" s="36">
        <f>SUMIFS(СВЦЭМ!$C$39:$C$782,СВЦЭМ!$A$39:$A$782,$A101,СВЦЭМ!$B$39:$B$782,T$83)+'СЕТ СН'!$H$12+СВЦЭМ!$D$10+'СЕТ СН'!$H$5-'СЕТ СН'!$H$20</f>
        <v>3754.8531214000004</v>
      </c>
      <c r="U101" s="36">
        <f>SUMIFS(СВЦЭМ!$C$39:$C$782,СВЦЭМ!$A$39:$A$782,$A101,СВЦЭМ!$B$39:$B$782,U$83)+'СЕТ СН'!$H$12+СВЦЭМ!$D$10+'СЕТ СН'!$H$5-'СЕТ СН'!$H$20</f>
        <v>3757.4156632800004</v>
      </c>
      <c r="V101" s="36">
        <f>SUMIFS(СВЦЭМ!$C$39:$C$782,СВЦЭМ!$A$39:$A$782,$A101,СВЦЭМ!$B$39:$B$782,V$83)+'СЕТ СН'!$H$12+СВЦЭМ!$D$10+'СЕТ СН'!$H$5-'СЕТ СН'!$H$20</f>
        <v>3781.0256866300001</v>
      </c>
      <c r="W101" s="36">
        <f>SUMIFS(СВЦЭМ!$C$39:$C$782,СВЦЭМ!$A$39:$A$782,$A101,СВЦЭМ!$B$39:$B$782,W$83)+'СЕТ СН'!$H$12+СВЦЭМ!$D$10+'СЕТ СН'!$H$5-'СЕТ СН'!$H$20</f>
        <v>3800.2175747900001</v>
      </c>
      <c r="X101" s="36">
        <f>SUMIFS(СВЦЭМ!$C$39:$C$782,СВЦЭМ!$A$39:$A$782,$A101,СВЦЭМ!$B$39:$B$782,X$83)+'СЕТ СН'!$H$12+СВЦЭМ!$D$10+'СЕТ СН'!$H$5-'СЕТ СН'!$H$20</f>
        <v>3833.5629605200002</v>
      </c>
      <c r="Y101" s="36">
        <f>SUMIFS(СВЦЭМ!$C$39:$C$782,СВЦЭМ!$A$39:$A$782,$A101,СВЦЭМ!$B$39:$B$782,Y$83)+'СЕТ СН'!$H$12+СВЦЭМ!$D$10+'СЕТ СН'!$H$5-'СЕТ СН'!$H$20</f>
        <v>3880.2704972199999</v>
      </c>
    </row>
    <row r="102" spans="1:25" ht="15.75" x14ac:dyDescent="0.2">
      <c r="A102" s="35">
        <f t="shared" si="2"/>
        <v>45249</v>
      </c>
      <c r="B102" s="36">
        <f>SUMIFS(СВЦЭМ!$C$39:$C$782,СВЦЭМ!$A$39:$A$782,$A102,СВЦЭМ!$B$39:$B$782,B$83)+'СЕТ СН'!$H$12+СВЦЭМ!$D$10+'СЕТ СН'!$H$5-'СЕТ СН'!$H$20</f>
        <v>3903.79234438</v>
      </c>
      <c r="C102" s="36">
        <f>SUMIFS(СВЦЭМ!$C$39:$C$782,СВЦЭМ!$A$39:$A$782,$A102,СВЦЭМ!$B$39:$B$782,C$83)+'СЕТ СН'!$H$12+СВЦЭМ!$D$10+'СЕТ СН'!$H$5-'СЕТ СН'!$H$20</f>
        <v>3910.9740897700003</v>
      </c>
      <c r="D102" s="36">
        <f>SUMIFS(СВЦЭМ!$C$39:$C$782,СВЦЭМ!$A$39:$A$782,$A102,СВЦЭМ!$B$39:$B$782,D$83)+'СЕТ СН'!$H$12+СВЦЭМ!$D$10+'СЕТ СН'!$H$5-'СЕТ СН'!$H$20</f>
        <v>3949.1187623100004</v>
      </c>
      <c r="E102" s="36">
        <f>SUMIFS(СВЦЭМ!$C$39:$C$782,СВЦЭМ!$A$39:$A$782,$A102,СВЦЭМ!$B$39:$B$782,E$83)+'СЕТ СН'!$H$12+СВЦЭМ!$D$10+'СЕТ СН'!$H$5-'СЕТ СН'!$H$20</f>
        <v>3955.4522158200002</v>
      </c>
      <c r="F102" s="36">
        <f>SUMIFS(СВЦЭМ!$C$39:$C$782,СВЦЭМ!$A$39:$A$782,$A102,СВЦЭМ!$B$39:$B$782,F$83)+'СЕТ СН'!$H$12+СВЦЭМ!$D$10+'СЕТ СН'!$H$5-'СЕТ СН'!$H$20</f>
        <v>3946.4537731200003</v>
      </c>
      <c r="G102" s="36">
        <f>SUMIFS(СВЦЭМ!$C$39:$C$782,СВЦЭМ!$A$39:$A$782,$A102,СВЦЭМ!$B$39:$B$782,G$83)+'СЕТ СН'!$H$12+СВЦЭМ!$D$10+'СЕТ СН'!$H$5-'СЕТ СН'!$H$20</f>
        <v>3952.9701091500001</v>
      </c>
      <c r="H102" s="36">
        <f>SUMIFS(СВЦЭМ!$C$39:$C$782,СВЦЭМ!$A$39:$A$782,$A102,СВЦЭМ!$B$39:$B$782,H$83)+'СЕТ СН'!$H$12+СВЦЭМ!$D$10+'СЕТ СН'!$H$5-'СЕТ СН'!$H$20</f>
        <v>3943.1654243400003</v>
      </c>
      <c r="I102" s="36">
        <f>SUMIFS(СВЦЭМ!$C$39:$C$782,СВЦЭМ!$A$39:$A$782,$A102,СВЦЭМ!$B$39:$B$782,I$83)+'СЕТ СН'!$H$12+СВЦЭМ!$D$10+'СЕТ СН'!$H$5-'СЕТ СН'!$H$20</f>
        <v>3936.2962486300003</v>
      </c>
      <c r="J102" s="36">
        <f>SUMIFS(СВЦЭМ!$C$39:$C$782,СВЦЭМ!$A$39:$A$782,$A102,СВЦЭМ!$B$39:$B$782,J$83)+'СЕТ СН'!$H$12+СВЦЭМ!$D$10+'СЕТ СН'!$H$5-'СЕТ СН'!$H$20</f>
        <v>3923.85648391</v>
      </c>
      <c r="K102" s="36">
        <f>SUMIFS(СВЦЭМ!$C$39:$C$782,СВЦЭМ!$A$39:$A$782,$A102,СВЦЭМ!$B$39:$B$782,K$83)+'СЕТ СН'!$H$12+СВЦЭМ!$D$10+'СЕТ СН'!$H$5-'СЕТ СН'!$H$20</f>
        <v>3881.2525911500002</v>
      </c>
      <c r="L102" s="36">
        <f>SUMIFS(СВЦЭМ!$C$39:$C$782,СВЦЭМ!$A$39:$A$782,$A102,СВЦЭМ!$B$39:$B$782,L$83)+'СЕТ СН'!$H$12+СВЦЭМ!$D$10+'СЕТ СН'!$H$5-'СЕТ СН'!$H$20</f>
        <v>3843.1456226500004</v>
      </c>
      <c r="M102" s="36">
        <f>SUMIFS(СВЦЭМ!$C$39:$C$782,СВЦЭМ!$A$39:$A$782,$A102,СВЦЭМ!$B$39:$B$782,M$83)+'СЕТ СН'!$H$12+СВЦЭМ!$D$10+'СЕТ СН'!$H$5-'СЕТ СН'!$H$20</f>
        <v>3835.8532235000002</v>
      </c>
      <c r="N102" s="36">
        <f>SUMIFS(СВЦЭМ!$C$39:$C$782,СВЦЭМ!$A$39:$A$782,$A102,СВЦЭМ!$B$39:$B$782,N$83)+'СЕТ СН'!$H$12+СВЦЭМ!$D$10+'СЕТ СН'!$H$5-'СЕТ СН'!$H$20</f>
        <v>3851.9727251300001</v>
      </c>
      <c r="O102" s="36">
        <f>SUMIFS(СВЦЭМ!$C$39:$C$782,СВЦЭМ!$A$39:$A$782,$A102,СВЦЭМ!$B$39:$B$782,O$83)+'СЕТ СН'!$H$12+СВЦЭМ!$D$10+'СЕТ СН'!$H$5-'СЕТ СН'!$H$20</f>
        <v>3885.4084117600005</v>
      </c>
      <c r="P102" s="36">
        <f>SUMIFS(СВЦЭМ!$C$39:$C$782,СВЦЭМ!$A$39:$A$782,$A102,СВЦЭМ!$B$39:$B$782,P$83)+'СЕТ СН'!$H$12+СВЦЭМ!$D$10+'СЕТ СН'!$H$5-'СЕТ СН'!$H$20</f>
        <v>3885.7385119700002</v>
      </c>
      <c r="Q102" s="36">
        <f>SUMIFS(СВЦЭМ!$C$39:$C$782,СВЦЭМ!$A$39:$A$782,$A102,СВЦЭМ!$B$39:$B$782,Q$83)+'СЕТ СН'!$H$12+СВЦЭМ!$D$10+'СЕТ СН'!$H$5-'СЕТ СН'!$H$20</f>
        <v>3899.9683880900002</v>
      </c>
      <c r="R102" s="36">
        <f>SUMIFS(СВЦЭМ!$C$39:$C$782,СВЦЭМ!$A$39:$A$782,$A102,СВЦЭМ!$B$39:$B$782,R$83)+'СЕТ СН'!$H$12+СВЦЭМ!$D$10+'СЕТ СН'!$H$5-'СЕТ СН'!$H$20</f>
        <v>3883.0194475100002</v>
      </c>
      <c r="S102" s="36">
        <f>SUMIFS(СВЦЭМ!$C$39:$C$782,СВЦЭМ!$A$39:$A$782,$A102,СВЦЭМ!$B$39:$B$782,S$83)+'СЕТ СН'!$H$12+СВЦЭМ!$D$10+'СЕТ СН'!$H$5-'СЕТ СН'!$H$20</f>
        <v>3863.0747978700001</v>
      </c>
      <c r="T102" s="36">
        <f>SUMIFS(СВЦЭМ!$C$39:$C$782,СВЦЭМ!$A$39:$A$782,$A102,СВЦЭМ!$B$39:$B$782,T$83)+'СЕТ СН'!$H$12+СВЦЭМ!$D$10+'СЕТ СН'!$H$5-'СЕТ СН'!$H$20</f>
        <v>3813.3054163699999</v>
      </c>
      <c r="U102" s="36">
        <f>SUMIFS(СВЦЭМ!$C$39:$C$782,СВЦЭМ!$A$39:$A$782,$A102,СВЦЭМ!$B$39:$B$782,U$83)+'СЕТ СН'!$H$12+СВЦЭМ!$D$10+'СЕТ СН'!$H$5-'СЕТ СН'!$H$20</f>
        <v>3817.0012930299999</v>
      </c>
      <c r="V102" s="36">
        <f>SUMIFS(СВЦЭМ!$C$39:$C$782,СВЦЭМ!$A$39:$A$782,$A102,СВЦЭМ!$B$39:$B$782,V$83)+'СЕТ СН'!$H$12+СВЦЭМ!$D$10+'СЕТ СН'!$H$5-'СЕТ СН'!$H$20</f>
        <v>3846.3091577100004</v>
      </c>
      <c r="W102" s="36">
        <f>SUMIFS(СВЦЭМ!$C$39:$C$782,СВЦЭМ!$A$39:$A$782,$A102,СВЦЭМ!$B$39:$B$782,W$83)+'СЕТ СН'!$H$12+СВЦЭМ!$D$10+'СЕТ СН'!$H$5-'СЕТ СН'!$H$20</f>
        <v>3860.8713279200001</v>
      </c>
      <c r="X102" s="36">
        <f>SUMIFS(СВЦЭМ!$C$39:$C$782,СВЦЭМ!$A$39:$A$782,$A102,СВЦЭМ!$B$39:$B$782,X$83)+'СЕТ СН'!$H$12+СВЦЭМ!$D$10+'СЕТ СН'!$H$5-'СЕТ СН'!$H$20</f>
        <v>3902.0949316800002</v>
      </c>
      <c r="Y102" s="36">
        <f>SUMIFS(СВЦЭМ!$C$39:$C$782,СВЦЭМ!$A$39:$A$782,$A102,СВЦЭМ!$B$39:$B$782,Y$83)+'СЕТ СН'!$H$12+СВЦЭМ!$D$10+'СЕТ СН'!$H$5-'СЕТ СН'!$H$20</f>
        <v>3939.90811295</v>
      </c>
    </row>
    <row r="103" spans="1:25" ht="15.75" x14ac:dyDescent="0.2">
      <c r="A103" s="35">
        <f t="shared" si="2"/>
        <v>45250</v>
      </c>
      <c r="B103" s="36">
        <f>SUMIFS(СВЦЭМ!$C$39:$C$782,СВЦЭМ!$A$39:$A$782,$A103,СВЦЭМ!$B$39:$B$782,B$83)+'СЕТ СН'!$H$12+СВЦЭМ!$D$10+'СЕТ СН'!$H$5-'СЕТ СН'!$H$20</f>
        <v>3888.1421851100004</v>
      </c>
      <c r="C103" s="36">
        <f>SUMIFS(СВЦЭМ!$C$39:$C$782,СВЦЭМ!$A$39:$A$782,$A103,СВЦЭМ!$B$39:$B$782,C$83)+'СЕТ СН'!$H$12+СВЦЭМ!$D$10+'СЕТ СН'!$H$5-'СЕТ СН'!$H$20</f>
        <v>3928.8092989100005</v>
      </c>
      <c r="D103" s="36">
        <f>SUMIFS(СВЦЭМ!$C$39:$C$782,СВЦЭМ!$A$39:$A$782,$A103,СВЦЭМ!$B$39:$B$782,D$83)+'СЕТ СН'!$H$12+СВЦЭМ!$D$10+'СЕТ СН'!$H$5-'СЕТ СН'!$H$20</f>
        <v>3982.6623008200004</v>
      </c>
      <c r="E103" s="36">
        <f>SUMIFS(СВЦЭМ!$C$39:$C$782,СВЦЭМ!$A$39:$A$782,$A103,СВЦЭМ!$B$39:$B$782,E$83)+'СЕТ СН'!$H$12+СВЦЭМ!$D$10+'СЕТ СН'!$H$5-'СЕТ СН'!$H$20</f>
        <v>3965.2980538000002</v>
      </c>
      <c r="F103" s="36">
        <f>SUMIFS(СВЦЭМ!$C$39:$C$782,СВЦЭМ!$A$39:$A$782,$A103,СВЦЭМ!$B$39:$B$782,F$83)+'СЕТ СН'!$H$12+СВЦЭМ!$D$10+'СЕТ СН'!$H$5-'СЕТ СН'!$H$20</f>
        <v>3960.8978978100004</v>
      </c>
      <c r="G103" s="36">
        <f>SUMIFS(СВЦЭМ!$C$39:$C$782,СВЦЭМ!$A$39:$A$782,$A103,СВЦЭМ!$B$39:$B$782,G$83)+'СЕТ СН'!$H$12+СВЦЭМ!$D$10+'СЕТ СН'!$H$5-'СЕТ СН'!$H$20</f>
        <v>3965.1885065200004</v>
      </c>
      <c r="H103" s="36">
        <f>SUMIFS(СВЦЭМ!$C$39:$C$782,СВЦЭМ!$A$39:$A$782,$A103,СВЦЭМ!$B$39:$B$782,H$83)+'СЕТ СН'!$H$12+СВЦЭМ!$D$10+'СЕТ СН'!$H$5-'СЕТ СН'!$H$20</f>
        <v>3923.7797655499999</v>
      </c>
      <c r="I103" s="36">
        <f>SUMIFS(СВЦЭМ!$C$39:$C$782,СВЦЭМ!$A$39:$A$782,$A103,СВЦЭМ!$B$39:$B$782,I$83)+'СЕТ СН'!$H$12+СВЦЭМ!$D$10+'СЕТ СН'!$H$5-'СЕТ СН'!$H$20</f>
        <v>3883.4253917400001</v>
      </c>
      <c r="J103" s="36">
        <f>SUMIFS(СВЦЭМ!$C$39:$C$782,СВЦЭМ!$A$39:$A$782,$A103,СВЦЭМ!$B$39:$B$782,J$83)+'СЕТ СН'!$H$12+СВЦЭМ!$D$10+'СЕТ СН'!$H$5-'СЕТ СН'!$H$20</f>
        <v>3863.6702283100003</v>
      </c>
      <c r="K103" s="36">
        <f>SUMIFS(СВЦЭМ!$C$39:$C$782,СВЦЭМ!$A$39:$A$782,$A103,СВЦЭМ!$B$39:$B$782,K$83)+'СЕТ СН'!$H$12+СВЦЭМ!$D$10+'СЕТ СН'!$H$5-'СЕТ СН'!$H$20</f>
        <v>3818.3443270600001</v>
      </c>
      <c r="L103" s="36">
        <f>SUMIFS(СВЦЭМ!$C$39:$C$782,СВЦЭМ!$A$39:$A$782,$A103,СВЦЭМ!$B$39:$B$782,L$83)+'СЕТ СН'!$H$12+СВЦЭМ!$D$10+'СЕТ СН'!$H$5-'СЕТ СН'!$H$20</f>
        <v>3841.2406611900005</v>
      </c>
      <c r="M103" s="36">
        <f>SUMIFS(СВЦЭМ!$C$39:$C$782,СВЦЭМ!$A$39:$A$782,$A103,СВЦЭМ!$B$39:$B$782,M$83)+'СЕТ СН'!$H$12+СВЦЭМ!$D$10+'СЕТ СН'!$H$5-'СЕТ СН'!$H$20</f>
        <v>3863.4529333800001</v>
      </c>
      <c r="N103" s="36">
        <f>SUMIFS(СВЦЭМ!$C$39:$C$782,СВЦЭМ!$A$39:$A$782,$A103,СВЦЭМ!$B$39:$B$782,N$83)+'СЕТ СН'!$H$12+СВЦЭМ!$D$10+'СЕТ СН'!$H$5-'СЕТ СН'!$H$20</f>
        <v>3873.53271313</v>
      </c>
      <c r="O103" s="36">
        <f>SUMIFS(СВЦЭМ!$C$39:$C$782,СВЦЭМ!$A$39:$A$782,$A103,СВЦЭМ!$B$39:$B$782,O$83)+'СЕТ СН'!$H$12+СВЦЭМ!$D$10+'СЕТ СН'!$H$5-'СЕТ СН'!$H$20</f>
        <v>3892.6220362800004</v>
      </c>
      <c r="P103" s="36">
        <f>SUMIFS(СВЦЭМ!$C$39:$C$782,СВЦЭМ!$A$39:$A$782,$A103,СВЦЭМ!$B$39:$B$782,P$83)+'СЕТ СН'!$H$12+СВЦЭМ!$D$10+'СЕТ СН'!$H$5-'СЕТ СН'!$H$20</f>
        <v>3906.1763197600003</v>
      </c>
      <c r="Q103" s="36">
        <f>SUMIFS(СВЦЭМ!$C$39:$C$782,СВЦЭМ!$A$39:$A$782,$A103,СВЦЭМ!$B$39:$B$782,Q$83)+'СЕТ СН'!$H$12+СВЦЭМ!$D$10+'СЕТ СН'!$H$5-'СЕТ СН'!$H$20</f>
        <v>3908.0488629600004</v>
      </c>
      <c r="R103" s="36">
        <f>SUMIFS(СВЦЭМ!$C$39:$C$782,СВЦЭМ!$A$39:$A$782,$A103,СВЦЭМ!$B$39:$B$782,R$83)+'СЕТ СН'!$H$12+СВЦЭМ!$D$10+'СЕТ СН'!$H$5-'СЕТ СН'!$H$20</f>
        <v>3901.8208666099999</v>
      </c>
      <c r="S103" s="36">
        <f>SUMIFS(СВЦЭМ!$C$39:$C$782,СВЦЭМ!$A$39:$A$782,$A103,СВЦЭМ!$B$39:$B$782,S$83)+'СЕТ СН'!$H$12+СВЦЭМ!$D$10+'СЕТ СН'!$H$5-'СЕТ СН'!$H$20</f>
        <v>3865.5464581100005</v>
      </c>
      <c r="T103" s="36">
        <f>SUMIFS(СВЦЭМ!$C$39:$C$782,СВЦЭМ!$A$39:$A$782,$A103,СВЦЭМ!$B$39:$B$782,T$83)+'СЕТ СН'!$H$12+СВЦЭМ!$D$10+'СЕТ СН'!$H$5-'СЕТ СН'!$H$20</f>
        <v>3796.09047723</v>
      </c>
      <c r="U103" s="36">
        <f>SUMIFS(СВЦЭМ!$C$39:$C$782,СВЦЭМ!$A$39:$A$782,$A103,СВЦЭМ!$B$39:$B$782,U$83)+'СЕТ СН'!$H$12+СВЦЭМ!$D$10+'СЕТ СН'!$H$5-'СЕТ СН'!$H$20</f>
        <v>3800.1330209100001</v>
      </c>
      <c r="V103" s="36">
        <f>SUMIFS(СВЦЭМ!$C$39:$C$782,СВЦЭМ!$A$39:$A$782,$A103,СВЦЭМ!$B$39:$B$782,V$83)+'СЕТ СН'!$H$12+СВЦЭМ!$D$10+'СЕТ СН'!$H$5-'СЕТ СН'!$H$20</f>
        <v>3822.3252222300002</v>
      </c>
      <c r="W103" s="36">
        <f>SUMIFS(СВЦЭМ!$C$39:$C$782,СВЦЭМ!$A$39:$A$782,$A103,СВЦЭМ!$B$39:$B$782,W$83)+'СЕТ СН'!$H$12+СВЦЭМ!$D$10+'СЕТ СН'!$H$5-'СЕТ СН'!$H$20</f>
        <v>3835.8071813500001</v>
      </c>
      <c r="X103" s="36">
        <f>SUMIFS(СВЦЭМ!$C$39:$C$782,СВЦЭМ!$A$39:$A$782,$A103,СВЦЭМ!$B$39:$B$782,X$83)+'СЕТ СН'!$H$12+СВЦЭМ!$D$10+'СЕТ СН'!$H$5-'СЕТ СН'!$H$20</f>
        <v>3858.1377623900003</v>
      </c>
      <c r="Y103" s="36">
        <f>SUMIFS(СВЦЭМ!$C$39:$C$782,СВЦЭМ!$A$39:$A$782,$A103,СВЦЭМ!$B$39:$B$782,Y$83)+'СЕТ СН'!$H$12+СВЦЭМ!$D$10+'СЕТ СН'!$H$5-'СЕТ СН'!$H$20</f>
        <v>3900.6495827300005</v>
      </c>
    </row>
    <row r="104" spans="1:25" ht="15.75" x14ac:dyDescent="0.2">
      <c r="A104" s="35">
        <f t="shared" si="2"/>
        <v>45251</v>
      </c>
      <c r="B104" s="36">
        <f>SUMIFS(СВЦЭМ!$C$39:$C$782,СВЦЭМ!$A$39:$A$782,$A104,СВЦЭМ!$B$39:$B$782,B$83)+'СЕТ СН'!$H$12+СВЦЭМ!$D$10+'СЕТ СН'!$H$5-'СЕТ СН'!$H$20</f>
        <v>3865.92632761</v>
      </c>
      <c r="C104" s="36">
        <f>SUMIFS(СВЦЭМ!$C$39:$C$782,СВЦЭМ!$A$39:$A$782,$A104,СВЦЭМ!$B$39:$B$782,C$83)+'СЕТ СН'!$H$12+СВЦЭМ!$D$10+'СЕТ СН'!$H$5-'СЕТ СН'!$H$20</f>
        <v>3902.8166431500003</v>
      </c>
      <c r="D104" s="36">
        <f>SUMIFS(СВЦЭМ!$C$39:$C$782,СВЦЭМ!$A$39:$A$782,$A104,СВЦЭМ!$B$39:$B$782,D$83)+'СЕТ СН'!$H$12+СВЦЭМ!$D$10+'СЕТ СН'!$H$5-'СЕТ СН'!$H$20</f>
        <v>3931.25129062</v>
      </c>
      <c r="E104" s="36">
        <f>SUMIFS(СВЦЭМ!$C$39:$C$782,СВЦЭМ!$A$39:$A$782,$A104,СВЦЭМ!$B$39:$B$782,E$83)+'СЕТ СН'!$H$12+СВЦЭМ!$D$10+'СЕТ СН'!$H$5-'СЕТ СН'!$H$20</f>
        <v>3914.9109193200002</v>
      </c>
      <c r="F104" s="36">
        <f>SUMIFS(СВЦЭМ!$C$39:$C$782,СВЦЭМ!$A$39:$A$782,$A104,СВЦЭМ!$B$39:$B$782,F$83)+'СЕТ СН'!$H$12+СВЦЭМ!$D$10+'СЕТ СН'!$H$5-'СЕТ СН'!$H$20</f>
        <v>3896.1649027900003</v>
      </c>
      <c r="G104" s="36">
        <f>SUMIFS(СВЦЭМ!$C$39:$C$782,СВЦЭМ!$A$39:$A$782,$A104,СВЦЭМ!$B$39:$B$782,G$83)+'СЕТ СН'!$H$12+СВЦЭМ!$D$10+'СЕТ СН'!$H$5-'СЕТ СН'!$H$20</f>
        <v>3889.0713520500003</v>
      </c>
      <c r="H104" s="36">
        <f>SUMIFS(СВЦЭМ!$C$39:$C$782,СВЦЭМ!$A$39:$A$782,$A104,СВЦЭМ!$B$39:$B$782,H$83)+'СЕТ СН'!$H$12+СВЦЭМ!$D$10+'СЕТ СН'!$H$5-'СЕТ СН'!$H$20</f>
        <v>3882.7740643900001</v>
      </c>
      <c r="I104" s="36">
        <f>SUMIFS(СВЦЭМ!$C$39:$C$782,СВЦЭМ!$A$39:$A$782,$A104,СВЦЭМ!$B$39:$B$782,I$83)+'СЕТ СН'!$H$12+СВЦЭМ!$D$10+'СЕТ СН'!$H$5-'СЕТ СН'!$H$20</f>
        <v>3874.1979448900001</v>
      </c>
      <c r="J104" s="36">
        <f>SUMIFS(СВЦЭМ!$C$39:$C$782,СВЦЭМ!$A$39:$A$782,$A104,СВЦЭМ!$B$39:$B$782,J$83)+'СЕТ СН'!$H$12+СВЦЭМ!$D$10+'СЕТ СН'!$H$5-'СЕТ СН'!$H$20</f>
        <v>3831.5317979199999</v>
      </c>
      <c r="K104" s="36">
        <f>SUMIFS(СВЦЭМ!$C$39:$C$782,СВЦЭМ!$A$39:$A$782,$A104,СВЦЭМ!$B$39:$B$782,K$83)+'СЕТ СН'!$H$12+СВЦЭМ!$D$10+'СЕТ СН'!$H$5-'СЕТ СН'!$H$20</f>
        <v>3832.3476411400002</v>
      </c>
      <c r="L104" s="36">
        <f>SUMIFS(СВЦЭМ!$C$39:$C$782,СВЦЭМ!$A$39:$A$782,$A104,СВЦЭМ!$B$39:$B$782,L$83)+'СЕТ СН'!$H$12+СВЦЭМ!$D$10+'СЕТ СН'!$H$5-'СЕТ СН'!$H$20</f>
        <v>3874.0612787800001</v>
      </c>
      <c r="M104" s="36">
        <f>SUMIFS(СВЦЭМ!$C$39:$C$782,СВЦЭМ!$A$39:$A$782,$A104,СВЦЭМ!$B$39:$B$782,M$83)+'СЕТ СН'!$H$12+СВЦЭМ!$D$10+'СЕТ СН'!$H$5-'СЕТ СН'!$H$20</f>
        <v>3899.4133840499999</v>
      </c>
      <c r="N104" s="36">
        <f>SUMIFS(СВЦЭМ!$C$39:$C$782,СВЦЭМ!$A$39:$A$782,$A104,СВЦЭМ!$B$39:$B$782,N$83)+'СЕТ СН'!$H$12+СВЦЭМ!$D$10+'СЕТ СН'!$H$5-'СЕТ СН'!$H$20</f>
        <v>3881.84201321</v>
      </c>
      <c r="O104" s="36">
        <f>SUMIFS(СВЦЭМ!$C$39:$C$782,СВЦЭМ!$A$39:$A$782,$A104,СВЦЭМ!$B$39:$B$782,O$83)+'СЕТ СН'!$H$12+СВЦЭМ!$D$10+'СЕТ СН'!$H$5-'СЕТ СН'!$H$20</f>
        <v>3870.8159908500002</v>
      </c>
      <c r="P104" s="36">
        <f>SUMIFS(СВЦЭМ!$C$39:$C$782,СВЦЭМ!$A$39:$A$782,$A104,СВЦЭМ!$B$39:$B$782,P$83)+'СЕТ СН'!$H$12+СВЦЭМ!$D$10+'СЕТ СН'!$H$5-'СЕТ СН'!$H$20</f>
        <v>3870.5611761500004</v>
      </c>
      <c r="Q104" s="36">
        <f>SUMIFS(СВЦЭМ!$C$39:$C$782,СВЦЭМ!$A$39:$A$782,$A104,СВЦЭМ!$B$39:$B$782,Q$83)+'СЕТ СН'!$H$12+СВЦЭМ!$D$10+'СЕТ СН'!$H$5-'СЕТ СН'!$H$20</f>
        <v>3873.6649367300001</v>
      </c>
      <c r="R104" s="36">
        <f>SUMIFS(СВЦЭМ!$C$39:$C$782,СВЦЭМ!$A$39:$A$782,$A104,СВЦЭМ!$B$39:$B$782,R$83)+'СЕТ СН'!$H$12+СВЦЭМ!$D$10+'СЕТ СН'!$H$5-'СЕТ СН'!$H$20</f>
        <v>3866.2782614200005</v>
      </c>
      <c r="S104" s="36">
        <f>SUMIFS(СВЦЭМ!$C$39:$C$782,СВЦЭМ!$A$39:$A$782,$A104,СВЦЭМ!$B$39:$B$782,S$83)+'СЕТ СН'!$H$12+СВЦЭМ!$D$10+'СЕТ СН'!$H$5-'СЕТ СН'!$H$20</f>
        <v>3851.5663802700001</v>
      </c>
      <c r="T104" s="36">
        <f>SUMIFS(СВЦЭМ!$C$39:$C$782,СВЦЭМ!$A$39:$A$782,$A104,СВЦЭМ!$B$39:$B$782,T$83)+'СЕТ СН'!$H$12+СВЦЭМ!$D$10+'СЕТ СН'!$H$5-'СЕТ СН'!$H$20</f>
        <v>3803.3300622400002</v>
      </c>
      <c r="U104" s="36">
        <f>SUMIFS(СВЦЭМ!$C$39:$C$782,СВЦЭМ!$A$39:$A$782,$A104,СВЦЭМ!$B$39:$B$782,U$83)+'СЕТ СН'!$H$12+СВЦЭМ!$D$10+'СЕТ СН'!$H$5-'СЕТ СН'!$H$20</f>
        <v>3782.9060164299999</v>
      </c>
      <c r="V104" s="36">
        <f>SUMIFS(СВЦЭМ!$C$39:$C$782,СВЦЭМ!$A$39:$A$782,$A104,СВЦЭМ!$B$39:$B$782,V$83)+'СЕТ СН'!$H$12+СВЦЭМ!$D$10+'СЕТ СН'!$H$5-'СЕТ СН'!$H$20</f>
        <v>3787.7173458100001</v>
      </c>
      <c r="W104" s="36">
        <f>SUMIFS(СВЦЭМ!$C$39:$C$782,СВЦЭМ!$A$39:$A$782,$A104,СВЦЭМ!$B$39:$B$782,W$83)+'СЕТ СН'!$H$12+СВЦЭМ!$D$10+'СЕТ СН'!$H$5-'СЕТ СН'!$H$20</f>
        <v>3800.2112585300001</v>
      </c>
      <c r="X104" s="36">
        <f>SUMIFS(СВЦЭМ!$C$39:$C$782,СВЦЭМ!$A$39:$A$782,$A104,СВЦЭМ!$B$39:$B$782,X$83)+'СЕТ СН'!$H$12+СВЦЭМ!$D$10+'СЕТ СН'!$H$5-'СЕТ СН'!$H$20</f>
        <v>3827.0726827200001</v>
      </c>
      <c r="Y104" s="36">
        <f>SUMIFS(СВЦЭМ!$C$39:$C$782,СВЦЭМ!$A$39:$A$782,$A104,СВЦЭМ!$B$39:$B$782,Y$83)+'СЕТ СН'!$H$12+СВЦЭМ!$D$10+'СЕТ СН'!$H$5-'СЕТ СН'!$H$20</f>
        <v>3849.4832340400003</v>
      </c>
    </row>
    <row r="105" spans="1:25" ht="15.75" x14ac:dyDescent="0.2">
      <c r="A105" s="35">
        <f t="shared" si="2"/>
        <v>45252</v>
      </c>
      <c r="B105" s="36">
        <f>SUMIFS(СВЦЭМ!$C$39:$C$782,СВЦЭМ!$A$39:$A$782,$A105,СВЦЭМ!$B$39:$B$782,B$83)+'СЕТ СН'!$H$12+СВЦЭМ!$D$10+'СЕТ СН'!$H$5-'СЕТ СН'!$H$20</f>
        <v>3770.8793520600002</v>
      </c>
      <c r="C105" s="36">
        <f>SUMIFS(СВЦЭМ!$C$39:$C$782,СВЦЭМ!$A$39:$A$782,$A105,СВЦЭМ!$B$39:$B$782,C$83)+'СЕТ СН'!$H$12+СВЦЭМ!$D$10+'СЕТ СН'!$H$5-'СЕТ СН'!$H$20</f>
        <v>3813.0036066700004</v>
      </c>
      <c r="D105" s="36">
        <f>SUMIFS(СВЦЭМ!$C$39:$C$782,СВЦЭМ!$A$39:$A$782,$A105,СВЦЭМ!$B$39:$B$782,D$83)+'СЕТ СН'!$H$12+СВЦЭМ!$D$10+'СЕТ СН'!$H$5-'СЕТ СН'!$H$20</f>
        <v>3864.0627307499999</v>
      </c>
      <c r="E105" s="36">
        <f>SUMIFS(СВЦЭМ!$C$39:$C$782,СВЦЭМ!$A$39:$A$782,$A105,СВЦЭМ!$B$39:$B$782,E$83)+'СЕТ СН'!$H$12+СВЦЭМ!$D$10+'СЕТ СН'!$H$5-'СЕТ СН'!$H$20</f>
        <v>3868.1694696900004</v>
      </c>
      <c r="F105" s="36">
        <f>SUMIFS(СВЦЭМ!$C$39:$C$782,СВЦЭМ!$A$39:$A$782,$A105,СВЦЭМ!$B$39:$B$782,F$83)+'СЕТ СН'!$H$12+СВЦЭМ!$D$10+'СЕТ СН'!$H$5-'СЕТ СН'!$H$20</f>
        <v>3860.7234352000005</v>
      </c>
      <c r="G105" s="36">
        <f>SUMIFS(СВЦЭМ!$C$39:$C$782,СВЦЭМ!$A$39:$A$782,$A105,СВЦЭМ!$B$39:$B$782,G$83)+'СЕТ СН'!$H$12+СВЦЭМ!$D$10+'СЕТ СН'!$H$5-'СЕТ СН'!$H$20</f>
        <v>3851.4215510200002</v>
      </c>
      <c r="H105" s="36">
        <f>SUMIFS(СВЦЭМ!$C$39:$C$782,СВЦЭМ!$A$39:$A$782,$A105,СВЦЭМ!$B$39:$B$782,H$83)+'СЕТ СН'!$H$12+СВЦЭМ!$D$10+'СЕТ СН'!$H$5-'СЕТ СН'!$H$20</f>
        <v>3815.0611597500001</v>
      </c>
      <c r="I105" s="36">
        <f>SUMIFS(СВЦЭМ!$C$39:$C$782,СВЦЭМ!$A$39:$A$782,$A105,СВЦЭМ!$B$39:$B$782,I$83)+'СЕТ СН'!$H$12+СВЦЭМ!$D$10+'СЕТ СН'!$H$5-'СЕТ СН'!$H$20</f>
        <v>3754.0859845700002</v>
      </c>
      <c r="J105" s="36">
        <f>SUMIFS(СВЦЭМ!$C$39:$C$782,СВЦЭМ!$A$39:$A$782,$A105,СВЦЭМ!$B$39:$B$782,J$83)+'СЕТ СН'!$H$12+СВЦЭМ!$D$10+'СЕТ СН'!$H$5-'СЕТ СН'!$H$20</f>
        <v>3725.4285148300005</v>
      </c>
      <c r="K105" s="36">
        <f>SUMIFS(СВЦЭМ!$C$39:$C$782,СВЦЭМ!$A$39:$A$782,$A105,СВЦЭМ!$B$39:$B$782,K$83)+'СЕТ СН'!$H$12+СВЦЭМ!$D$10+'СЕТ СН'!$H$5-'СЕТ СН'!$H$20</f>
        <v>3737.2269633300002</v>
      </c>
      <c r="L105" s="36">
        <f>SUMIFS(СВЦЭМ!$C$39:$C$782,СВЦЭМ!$A$39:$A$782,$A105,СВЦЭМ!$B$39:$B$782,L$83)+'СЕТ СН'!$H$12+СВЦЭМ!$D$10+'СЕТ СН'!$H$5-'СЕТ СН'!$H$20</f>
        <v>3752.9529397900005</v>
      </c>
      <c r="M105" s="36">
        <f>SUMIFS(СВЦЭМ!$C$39:$C$782,СВЦЭМ!$A$39:$A$782,$A105,СВЦЭМ!$B$39:$B$782,M$83)+'СЕТ СН'!$H$12+СВЦЭМ!$D$10+'СЕТ СН'!$H$5-'СЕТ СН'!$H$20</f>
        <v>3824.4341788700003</v>
      </c>
      <c r="N105" s="36">
        <f>SUMIFS(СВЦЭМ!$C$39:$C$782,СВЦЭМ!$A$39:$A$782,$A105,СВЦЭМ!$B$39:$B$782,N$83)+'СЕТ СН'!$H$12+СВЦЭМ!$D$10+'СЕТ СН'!$H$5-'СЕТ СН'!$H$20</f>
        <v>3833.8795530400002</v>
      </c>
      <c r="O105" s="36">
        <f>SUMIFS(СВЦЭМ!$C$39:$C$782,СВЦЭМ!$A$39:$A$782,$A105,СВЦЭМ!$B$39:$B$782,O$83)+'СЕТ СН'!$H$12+СВЦЭМ!$D$10+'СЕТ СН'!$H$5-'СЕТ СН'!$H$20</f>
        <v>3845.4450366400001</v>
      </c>
      <c r="P105" s="36">
        <f>SUMIFS(СВЦЭМ!$C$39:$C$782,СВЦЭМ!$A$39:$A$782,$A105,СВЦЭМ!$B$39:$B$782,P$83)+'СЕТ СН'!$H$12+СВЦЭМ!$D$10+'СЕТ СН'!$H$5-'СЕТ СН'!$H$20</f>
        <v>3860.3949130500005</v>
      </c>
      <c r="Q105" s="36">
        <f>SUMIFS(СВЦЭМ!$C$39:$C$782,СВЦЭМ!$A$39:$A$782,$A105,СВЦЭМ!$B$39:$B$782,Q$83)+'СЕТ СН'!$H$12+СВЦЭМ!$D$10+'СЕТ СН'!$H$5-'СЕТ СН'!$H$20</f>
        <v>3871.5995089799999</v>
      </c>
      <c r="R105" s="36">
        <f>SUMIFS(СВЦЭМ!$C$39:$C$782,СВЦЭМ!$A$39:$A$782,$A105,СВЦЭМ!$B$39:$B$782,R$83)+'СЕТ СН'!$H$12+СВЦЭМ!$D$10+'СЕТ СН'!$H$5-'СЕТ СН'!$H$20</f>
        <v>3864.6874357500001</v>
      </c>
      <c r="S105" s="36">
        <f>SUMIFS(СВЦЭМ!$C$39:$C$782,СВЦЭМ!$A$39:$A$782,$A105,СВЦЭМ!$B$39:$B$782,S$83)+'СЕТ СН'!$H$12+СВЦЭМ!$D$10+'СЕТ СН'!$H$5-'СЕТ СН'!$H$20</f>
        <v>3831.1918674900003</v>
      </c>
      <c r="T105" s="36">
        <f>SUMIFS(СВЦЭМ!$C$39:$C$782,СВЦЭМ!$A$39:$A$782,$A105,СВЦЭМ!$B$39:$B$782,T$83)+'СЕТ СН'!$H$12+СВЦЭМ!$D$10+'СЕТ СН'!$H$5-'СЕТ СН'!$H$20</f>
        <v>3764.1524631900002</v>
      </c>
      <c r="U105" s="36">
        <f>SUMIFS(СВЦЭМ!$C$39:$C$782,СВЦЭМ!$A$39:$A$782,$A105,СВЦЭМ!$B$39:$B$782,U$83)+'СЕТ СН'!$H$12+СВЦЭМ!$D$10+'СЕТ СН'!$H$5-'СЕТ СН'!$H$20</f>
        <v>3736.3616798200001</v>
      </c>
      <c r="V105" s="36">
        <f>SUMIFS(СВЦЭМ!$C$39:$C$782,СВЦЭМ!$A$39:$A$782,$A105,СВЦЭМ!$B$39:$B$782,V$83)+'СЕТ СН'!$H$12+СВЦЭМ!$D$10+'СЕТ СН'!$H$5-'СЕТ СН'!$H$20</f>
        <v>3718.8619807499999</v>
      </c>
      <c r="W105" s="36">
        <f>SUMIFS(СВЦЭМ!$C$39:$C$782,СВЦЭМ!$A$39:$A$782,$A105,СВЦЭМ!$B$39:$B$782,W$83)+'СЕТ СН'!$H$12+СВЦЭМ!$D$10+'СЕТ СН'!$H$5-'СЕТ СН'!$H$20</f>
        <v>3691.4168307400005</v>
      </c>
      <c r="X105" s="36">
        <f>SUMIFS(СВЦЭМ!$C$39:$C$782,СВЦЭМ!$A$39:$A$782,$A105,СВЦЭМ!$B$39:$B$782,X$83)+'СЕТ СН'!$H$12+СВЦЭМ!$D$10+'СЕТ СН'!$H$5-'СЕТ СН'!$H$20</f>
        <v>3716.1209835400005</v>
      </c>
      <c r="Y105" s="36">
        <f>SUMIFS(СВЦЭМ!$C$39:$C$782,СВЦЭМ!$A$39:$A$782,$A105,СВЦЭМ!$B$39:$B$782,Y$83)+'СЕТ СН'!$H$12+СВЦЭМ!$D$10+'СЕТ СН'!$H$5-'СЕТ СН'!$H$20</f>
        <v>3770.3433006000005</v>
      </c>
    </row>
    <row r="106" spans="1:25" ht="15.75" x14ac:dyDescent="0.2">
      <c r="A106" s="35">
        <f t="shared" si="2"/>
        <v>45253</v>
      </c>
      <c r="B106" s="36">
        <f>SUMIFS(СВЦЭМ!$C$39:$C$782,СВЦЭМ!$A$39:$A$782,$A106,СВЦЭМ!$B$39:$B$782,B$83)+'СЕТ СН'!$H$12+СВЦЭМ!$D$10+'СЕТ СН'!$H$5-'СЕТ СН'!$H$20</f>
        <v>3812.0429661200005</v>
      </c>
      <c r="C106" s="36">
        <f>SUMIFS(СВЦЭМ!$C$39:$C$782,СВЦЭМ!$A$39:$A$782,$A106,СВЦЭМ!$B$39:$B$782,C$83)+'СЕТ СН'!$H$12+СВЦЭМ!$D$10+'СЕТ СН'!$H$5-'СЕТ СН'!$H$20</f>
        <v>3868.1557092400003</v>
      </c>
      <c r="D106" s="36">
        <f>SUMIFS(СВЦЭМ!$C$39:$C$782,СВЦЭМ!$A$39:$A$782,$A106,СВЦЭМ!$B$39:$B$782,D$83)+'СЕТ СН'!$H$12+СВЦЭМ!$D$10+'СЕТ СН'!$H$5-'СЕТ СН'!$H$20</f>
        <v>3912.9785326400001</v>
      </c>
      <c r="E106" s="36">
        <f>SUMIFS(СВЦЭМ!$C$39:$C$782,СВЦЭМ!$A$39:$A$782,$A106,СВЦЭМ!$B$39:$B$782,E$83)+'СЕТ СН'!$H$12+СВЦЭМ!$D$10+'СЕТ СН'!$H$5-'СЕТ СН'!$H$20</f>
        <v>3894.1000635800001</v>
      </c>
      <c r="F106" s="36">
        <f>SUMIFS(СВЦЭМ!$C$39:$C$782,СВЦЭМ!$A$39:$A$782,$A106,СВЦЭМ!$B$39:$B$782,F$83)+'СЕТ СН'!$H$12+СВЦЭМ!$D$10+'СЕТ СН'!$H$5-'СЕТ СН'!$H$20</f>
        <v>3900.5743225900005</v>
      </c>
      <c r="G106" s="36">
        <f>SUMIFS(СВЦЭМ!$C$39:$C$782,СВЦЭМ!$A$39:$A$782,$A106,СВЦЭМ!$B$39:$B$782,G$83)+'СЕТ СН'!$H$12+СВЦЭМ!$D$10+'СЕТ СН'!$H$5-'СЕТ СН'!$H$20</f>
        <v>3873.9987039500002</v>
      </c>
      <c r="H106" s="36">
        <f>SUMIFS(СВЦЭМ!$C$39:$C$782,СВЦЭМ!$A$39:$A$782,$A106,СВЦЭМ!$B$39:$B$782,H$83)+'СЕТ СН'!$H$12+СВЦЭМ!$D$10+'СЕТ СН'!$H$5-'СЕТ СН'!$H$20</f>
        <v>3831.4471269599999</v>
      </c>
      <c r="I106" s="36">
        <f>SUMIFS(СВЦЭМ!$C$39:$C$782,СВЦЭМ!$A$39:$A$782,$A106,СВЦЭМ!$B$39:$B$782,I$83)+'СЕТ СН'!$H$12+СВЦЭМ!$D$10+'СЕТ СН'!$H$5-'СЕТ СН'!$H$20</f>
        <v>3792.7998396400003</v>
      </c>
      <c r="J106" s="36">
        <f>SUMIFS(СВЦЭМ!$C$39:$C$782,СВЦЭМ!$A$39:$A$782,$A106,СВЦЭМ!$B$39:$B$782,J$83)+'СЕТ СН'!$H$12+СВЦЭМ!$D$10+'СЕТ СН'!$H$5-'СЕТ СН'!$H$20</f>
        <v>3782.7772326900003</v>
      </c>
      <c r="K106" s="36">
        <f>SUMIFS(СВЦЭМ!$C$39:$C$782,СВЦЭМ!$A$39:$A$782,$A106,СВЦЭМ!$B$39:$B$782,K$83)+'СЕТ СН'!$H$12+СВЦЭМ!$D$10+'СЕТ СН'!$H$5-'СЕТ СН'!$H$20</f>
        <v>3803.1098263700005</v>
      </c>
      <c r="L106" s="36">
        <f>SUMIFS(СВЦЭМ!$C$39:$C$782,СВЦЭМ!$A$39:$A$782,$A106,СВЦЭМ!$B$39:$B$782,L$83)+'СЕТ СН'!$H$12+СВЦЭМ!$D$10+'СЕТ СН'!$H$5-'СЕТ СН'!$H$20</f>
        <v>3832.2635560300005</v>
      </c>
      <c r="M106" s="36">
        <f>SUMIFS(СВЦЭМ!$C$39:$C$782,СВЦЭМ!$A$39:$A$782,$A106,СВЦЭМ!$B$39:$B$782,M$83)+'СЕТ СН'!$H$12+СВЦЭМ!$D$10+'СЕТ СН'!$H$5-'СЕТ СН'!$H$20</f>
        <v>3899.4825319300003</v>
      </c>
      <c r="N106" s="36">
        <f>SUMIFS(СВЦЭМ!$C$39:$C$782,СВЦЭМ!$A$39:$A$782,$A106,СВЦЭМ!$B$39:$B$782,N$83)+'СЕТ СН'!$H$12+СВЦЭМ!$D$10+'СЕТ СН'!$H$5-'СЕТ СН'!$H$20</f>
        <v>3937.7325419100002</v>
      </c>
      <c r="O106" s="36">
        <f>SUMIFS(СВЦЭМ!$C$39:$C$782,СВЦЭМ!$A$39:$A$782,$A106,СВЦЭМ!$B$39:$B$782,O$83)+'СЕТ СН'!$H$12+СВЦЭМ!$D$10+'СЕТ СН'!$H$5-'СЕТ СН'!$H$20</f>
        <v>3939.89717544</v>
      </c>
      <c r="P106" s="36">
        <f>SUMIFS(СВЦЭМ!$C$39:$C$782,СВЦЭМ!$A$39:$A$782,$A106,СВЦЭМ!$B$39:$B$782,P$83)+'СЕТ СН'!$H$12+СВЦЭМ!$D$10+'СЕТ СН'!$H$5-'СЕТ СН'!$H$20</f>
        <v>3941.0529916400001</v>
      </c>
      <c r="Q106" s="36">
        <f>SUMIFS(СВЦЭМ!$C$39:$C$782,СВЦЭМ!$A$39:$A$782,$A106,СВЦЭМ!$B$39:$B$782,Q$83)+'СЕТ СН'!$H$12+СВЦЭМ!$D$10+'СЕТ СН'!$H$5-'СЕТ СН'!$H$20</f>
        <v>3946.0456988900005</v>
      </c>
      <c r="R106" s="36">
        <f>SUMIFS(СВЦЭМ!$C$39:$C$782,СВЦЭМ!$A$39:$A$782,$A106,СВЦЭМ!$B$39:$B$782,R$83)+'СЕТ СН'!$H$12+СВЦЭМ!$D$10+'СЕТ СН'!$H$5-'СЕТ СН'!$H$20</f>
        <v>3930.3092172000001</v>
      </c>
      <c r="S106" s="36">
        <f>SUMIFS(СВЦЭМ!$C$39:$C$782,СВЦЭМ!$A$39:$A$782,$A106,СВЦЭМ!$B$39:$B$782,S$83)+'СЕТ СН'!$H$12+СВЦЭМ!$D$10+'СЕТ СН'!$H$5-'СЕТ СН'!$H$20</f>
        <v>3904.3931742300001</v>
      </c>
      <c r="T106" s="36">
        <f>SUMIFS(СВЦЭМ!$C$39:$C$782,СВЦЭМ!$A$39:$A$782,$A106,СВЦЭМ!$B$39:$B$782,T$83)+'СЕТ СН'!$H$12+СВЦЭМ!$D$10+'СЕТ СН'!$H$5-'СЕТ СН'!$H$20</f>
        <v>3839.8008890800002</v>
      </c>
      <c r="U106" s="36">
        <f>SUMIFS(СВЦЭМ!$C$39:$C$782,СВЦЭМ!$A$39:$A$782,$A106,СВЦЭМ!$B$39:$B$782,U$83)+'СЕТ СН'!$H$12+СВЦЭМ!$D$10+'СЕТ СН'!$H$5-'СЕТ СН'!$H$20</f>
        <v>3839.4735182100003</v>
      </c>
      <c r="V106" s="36">
        <f>SUMIFS(СВЦЭМ!$C$39:$C$782,СВЦЭМ!$A$39:$A$782,$A106,СВЦЭМ!$B$39:$B$782,V$83)+'СЕТ СН'!$H$12+СВЦЭМ!$D$10+'СЕТ СН'!$H$5-'СЕТ СН'!$H$20</f>
        <v>3818.9015672300002</v>
      </c>
      <c r="W106" s="36">
        <f>SUMIFS(СВЦЭМ!$C$39:$C$782,СВЦЭМ!$A$39:$A$782,$A106,СВЦЭМ!$B$39:$B$782,W$83)+'СЕТ СН'!$H$12+СВЦЭМ!$D$10+'СЕТ СН'!$H$5-'СЕТ СН'!$H$20</f>
        <v>3811.9762229300004</v>
      </c>
      <c r="X106" s="36">
        <f>SUMIFS(СВЦЭМ!$C$39:$C$782,СВЦЭМ!$A$39:$A$782,$A106,СВЦЭМ!$B$39:$B$782,X$83)+'СЕТ СН'!$H$12+СВЦЭМ!$D$10+'СЕТ СН'!$H$5-'СЕТ СН'!$H$20</f>
        <v>3818.0698386100003</v>
      </c>
      <c r="Y106" s="36">
        <f>SUMIFS(СВЦЭМ!$C$39:$C$782,СВЦЭМ!$A$39:$A$782,$A106,СВЦЭМ!$B$39:$B$782,Y$83)+'СЕТ СН'!$H$12+СВЦЭМ!$D$10+'СЕТ СН'!$H$5-'СЕТ СН'!$H$20</f>
        <v>3874.4659540400003</v>
      </c>
    </row>
    <row r="107" spans="1:25" ht="15.75" x14ac:dyDescent="0.2">
      <c r="A107" s="35">
        <f t="shared" si="2"/>
        <v>45254</v>
      </c>
      <c r="B107" s="36">
        <f>SUMIFS(СВЦЭМ!$C$39:$C$782,СВЦЭМ!$A$39:$A$782,$A107,СВЦЭМ!$B$39:$B$782,B$83)+'СЕТ СН'!$H$12+СВЦЭМ!$D$10+'СЕТ СН'!$H$5-'СЕТ СН'!$H$20</f>
        <v>3791.3871490500005</v>
      </c>
      <c r="C107" s="36">
        <f>SUMIFS(СВЦЭМ!$C$39:$C$782,СВЦЭМ!$A$39:$A$782,$A107,СВЦЭМ!$B$39:$B$782,C$83)+'СЕТ СН'!$H$12+СВЦЭМ!$D$10+'СЕТ СН'!$H$5-'СЕТ СН'!$H$20</f>
        <v>3826.0937447300003</v>
      </c>
      <c r="D107" s="36">
        <f>SUMIFS(СВЦЭМ!$C$39:$C$782,СВЦЭМ!$A$39:$A$782,$A107,СВЦЭМ!$B$39:$B$782,D$83)+'СЕТ СН'!$H$12+СВЦЭМ!$D$10+'СЕТ СН'!$H$5-'СЕТ СН'!$H$20</f>
        <v>3859.6390646</v>
      </c>
      <c r="E107" s="36">
        <f>SUMIFS(СВЦЭМ!$C$39:$C$782,СВЦЭМ!$A$39:$A$782,$A107,СВЦЭМ!$B$39:$B$782,E$83)+'СЕТ СН'!$H$12+СВЦЭМ!$D$10+'СЕТ СН'!$H$5-'СЕТ СН'!$H$20</f>
        <v>3846.9756128100003</v>
      </c>
      <c r="F107" s="36">
        <f>SUMIFS(СВЦЭМ!$C$39:$C$782,СВЦЭМ!$A$39:$A$782,$A107,СВЦЭМ!$B$39:$B$782,F$83)+'СЕТ СН'!$H$12+СВЦЭМ!$D$10+'СЕТ СН'!$H$5-'СЕТ СН'!$H$20</f>
        <v>3852.0951132500004</v>
      </c>
      <c r="G107" s="36">
        <f>SUMIFS(СВЦЭМ!$C$39:$C$782,СВЦЭМ!$A$39:$A$782,$A107,СВЦЭМ!$B$39:$B$782,G$83)+'СЕТ СН'!$H$12+СВЦЭМ!$D$10+'СЕТ СН'!$H$5-'СЕТ СН'!$H$20</f>
        <v>3844.1448698000004</v>
      </c>
      <c r="H107" s="36">
        <f>SUMIFS(СВЦЭМ!$C$39:$C$782,СВЦЭМ!$A$39:$A$782,$A107,СВЦЭМ!$B$39:$B$782,H$83)+'СЕТ СН'!$H$12+СВЦЭМ!$D$10+'СЕТ СН'!$H$5-'СЕТ СН'!$H$20</f>
        <v>3819.3084598600003</v>
      </c>
      <c r="I107" s="36">
        <f>SUMIFS(СВЦЭМ!$C$39:$C$782,СВЦЭМ!$A$39:$A$782,$A107,СВЦЭМ!$B$39:$B$782,I$83)+'СЕТ СН'!$H$12+СВЦЭМ!$D$10+'СЕТ СН'!$H$5-'СЕТ СН'!$H$20</f>
        <v>3766.0386702900005</v>
      </c>
      <c r="J107" s="36">
        <f>SUMIFS(СВЦЭМ!$C$39:$C$782,СВЦЭМ!$A$39:$A$782,$A107,СВЦЭМ!$B$39:$B$782,J$83)+'СЕТ СН'!$H$12+СВЦЭМ!$D$10+'СЕТ СН'!$H$5-'СЕТ СН'!$H$20</f>
        <v>3719.3105991000002</v>
      </c>
      <c r="K107" s="36">
        <f>SUMIFS(СВЦЭМ!$C$39:$C$782,СВЦЭМ!$A$39:$A$782,$A107,СВЦЭМ!$B$39:$B$782,K$83)+'СЕТ СН'!$H$12+СВЦЭМ!$D$10+'СЕТ СН'!$H$5-'СЕТ СН'!$H$20</f>
        <v>3688.20757202</v>
      </c>
      <c r="L107" s="36">
        <f>SUMIFS(СВЦЭМ!$C$39:$C$782,СВЦЭМ!$A$39:$A$782,$A107,СВЦЭМ!$B$39:$B$782,L$83)+'СЕТ СН'!$H$12+СВЦЭМ!$D$10+'СЕТ СН'!$H$5-'СЕТ СН'!$H$20</f>
        <v>3677.7576426800001</v>
      </c>
      <c r="M107" s="36">
        <f>SUMIFS(СВЦЭМ!$C$39:$C$782,СВЦЭМ!$A$39:$A$782,$A107,СВЦЭМ!$B$39:$B$782,M$83)+'СЕТ СН'!$H$12+СВЦЭМ!$D$10+'СЕТ СН'!$H$5-'СЕТ СН'!$H$20</f>
        <v>3692.57279191</v>
      </c>
      <c r="N107" s="36">
        <f>SUMIFS(СВЦЭМ!$C$39:$C$782,СВЦЭМ!$A$39:$A$782,$A107,СВЦЭМ!$B$39:$B$782,N$83)+'СЕТ СН'!$H$12+СВЦЭМ!$D$10+'СЕТ СН'!$H$5-'СЕТ СН'!$H$20</f>
        <v>3703.5713915000001</v>
      </c>
      <c r="O107" s="36">
        <f>SUMIFS(СВЦЭМ!$C$39:$C$782,СВЦЭМ!$A$39:$A$782,$A107,СВЦЭМ!$B$39:$B$782,O$83)+'СЕТ СН'!$H$12+СВЦЭМ!$D$10+'СЕТ СН'!$H$5-'СЕТ СН'!$H$20</f>
        <v>3712.0289127000001</v>
      </c>
      <c r="P107" s="36">
        <f>SUMIFS(СВЦЭМ!$C$39:$C$782,СВЦЭМ!$A$39:$A$782,$A107,СВЦЭМ!$B$39:$B$782,P$83)+'СЕТ СН'!$H$12+СВЦЭМ!$D$10+'СЕТ СН'!$H$5-'СЕТ СН'!$H$20</f>
        <v>3717.7383674400003</v>
      </c>
      <c r="Q107" s="36">
        <f>SUMIFS(СВЦЭМ!$C$39:$C$782,СВЦЭМ!$A$39:$A$782,$A107,СВЦЭМ!$B$39:$B$782,Q$83)+'СЕТ СН'!$H$12+СВЦЭМ!$D$10+'СЕТ СН'!$H$5-'СЕТ СН'!$H$20</f>
        <v>3721.7306971400003</v>
      </c>
      <c r="R107" s="36">
        <f>SUMIFS(СВЦЭМ!$C$39:$C$782,СВЦЭМ!$A$39:$A$782,$A107,СВЦЭМ!$B$39:$B$782,R$83)+'СЕТ СН'!$H$12+СВЦЭМ!$D$10+'СЕТ СН'!$H$5-'СЕТ СН'!$H$20</f>
        <v>3717.0915194200002</v>
      </c>
      <c r="S107" s="36">
        <f>SUMIFS(СВЦЭМ!$C$39:$C$782,СВЦЭМ!$A$39:$A$782,$A107,СВЦЭМ!$B$39:$B$782,S$83)+'СЕТ СН'!$H$12+СВЦЭМ!$D$10+'СЕТ СН'!$H$5-'СЕТ СН'!$H$20</f>
        <v>3670.40025117</v>
      </c>
      <c r="T107" s="36">
        <f>SUMIFS(СВЦЭМ!$C$39:$C$782,СВЦЭМ!$A$39:$A$782,$A107,СВЦЭМ!$B$39:$B$782,T$83)+'СЕТ СН'!$H$12+СВЦЭМ!$D$10+'СЕТ СН'!$H$5-'СЕТ СН'!$H$20</f>
        <v>3639.2079432</v>
      </c>
      <c r="U107" s="36">
        <f>SUMIFS(СВЦЭМ!$C$39:$C$782,СВЦЭМ!$A$39:$A$782,$A107,СВЦЭМ!$B$39:$B$782,U$83)+'СЕТ СН'!$H$12+СВЦЭМ!$D$10+'СЕТ СН'!$H$5-'СЕТ СН'!$H$20</f>
        <v>3647.1642150500002</v>
      </c>
      <c r="V107" s="36">
        <f>SUMIFS(СВЦЭМ!$C$39:$C$782,СВЦЭМ!$A$39:$A$782,$A107,СВЦЭМ!$B$39:$B$782,V$83)+'СЕТ СН'!$H$12+СВЦЭМ!$D$10+'СЕТ СН'!$H$5-'СЕТ СН'!$H$20</f>
        <v>3681.1161432100002</v>
      </c>
      <c r="W107" s="36">
        <f>SUMIFS(СВЦЭМ!$C$39:$C$782,СВЦЭМ!$A$39:$A$782,$A107,СВЦЭМ!$B$39:$B$782,W$83)+'СЕТ СН'!$H$12+СВЦЭМ!$D$10+'СЕТ СН'!$H$5-'СЕТ СН'!$H$20</f>
        <v>3696.3729468000001</v>
      </c>
      <c r="X107" s="36">
        <f>SUMIFS(СВЦЭМ!$C$39:$C$782,СВЦЭМ!$A$39:$A$782,$A107,СВЦЭМ!$B$39:$B$782,X$83)+'СЕТ СН'!$H$12+СВЦЭМ!$D$10+'СЕТ СН'!$H$5-'СЕТ СН'!$H$20</f>
        <v>3703.3663793800001</v>
      </c>
      <c r="Y107" s="36">
        <f>SUMIFS(СВЦЭМ!$C$39:$C$782,СВЦЭМ!$A$39:$A$782,$A107,СВЦЭМ!$B$39:$B$782,Y$83)+'СЕТ СН'!$H$12+СВЦЭМ!$D$10+'СЕТ СН'!$H$5-'СЕТ СН'!$H$20</f>
        <v>3806.53963062</v>
      </c>
    </row>
    <row r="108" spans="1:25" ht="15.75" x14ac:dyDescent="0.2">
      <c r="A108" s="35">
        <f t="shared" si="2"/>
        <v>45255</v>
      </c>
      <c r="B108" s="36">
        <f>SUMIFS(СВЦЭМ!$C$39:$C$782,СВЦЭМ!$A$39:$A$782,$A108,СВЦЭМ!$B$39:$B$782,B$83)+'СЕТ СН'!$H$12+СВЦЭМ!$D$10+'СЕТ СН'!$H$5-'СЕТ СН'!$H$20</f>
        <v>3886.7705502900003</v>
      </c>
      <c r="C108" s="36">
        <f>SUMIFS(СВЦЭМ!$C$39:$C$782,СВЦЭМ!$A$39:$A$782,$A108,СВЦЭМ!$B$39:$B$782,C$83)+'СЕТ СН'!$H$12+СВЦЭМ!$D$10+'СЕТ СН'!$H$5-'СЕТ СН'!$H$20</f>
        <v>3860.6202582700002</v>
      </c>
      <c r="D108" s="36">
        <f>SUMIFS(СВЦЭМ!$C$39:$C$782,СВЦЭМ!$A$39:$A$782,$A108,СВЦЭМ!$B$39:$B$782,D$83)+'СЕТ СН'!$H$12+СВЦЭМ!$D$10+'СЕТ СН'!$H$5-'СЕТ СН'!$H$20</f>
        <v>3921.47918845</v>
      </c>
      <c r="E108" s="36">
        <f>SUMIFS(СВЦЭМ!$C$39:$C$782,СВЦЭМ!$A$39:$A$782,$A108,СВЦЭМ!$B$39:$B$782,E$83)+'СЕТ СН'!$H$12+СВЦЭМ!$D$10+'СЕТ СН'!$H$5-'СЕТ СН'!$H$20</f>
        <v>3914.5204786300001</v>
      </c>
      <c r="F108" s="36">
        <f>SUMIFS(СВЦЭМ!$C$39:$C$782,СВЦЭМ!$A$39:$A$782,$A108,СВЦЭМ!$B$39:$B$782,F$83)+'СЕТ СН'!$H$12+СВЦЭМ!$D$10+'СЕТ СН'!$H$5-'СЕТ СН'!$H$20</f>
        <v>3914.0927113200005</v>
      </c>
      <c r="G108" s="36">
        <f>SUMIFS(СВЦЭМ!$C$39:$C$782,СВЦЭМ!$A$39:$A$782,$A108,СВЦЭМ!$B$39:$B$782,G$83)+'СЕТ СН'!$H$12+СВЦЭМ!$D$10+'СЕТ СН'!$H$5-'СЕТ СН'!$H$20</f>
        <v>3929.4131102199999</v>
      </c>
      <c r="H108" s="36">
        <f>SUMIFS(СВЦЭМ!$C$39:$C$782,СВЦЭМ!$A$39:$A$782,$A108,СВЦЭМ!$B$39:$B$782,H$83)+'СЕТ СН'!$H$12+СВЦЭМ!$D$10+'СЕТ СН'!$H$5-'СЕТ СН'!$H$20</f>
        <v>3900.31907237</v>
      </c>
      <c r="I108" s="36">
        <f>SUMIFS(СВЦЭМ!$C$39:$C$782,СВЦЭМ!$A$39:$A$782,$A108,СВЦЭМ!$B$39:$B$782,I$83)+'СЕТ СН'!$H$12+СВЦЭМ!$D$10+'СЕТ СН'!$H$5-'СЕТ СН'!$H$20</f>
        <v>3888.94596748</v>
      </c>
      <c r="J108" s="36">
        <f>SUMIFS(СВЦЭМ!$C$39:$C$782,СВЦЭМ!$A$39:$A$782,$A108,СВЦЭМ!$B$39:$B$782,J$83)+'СЕТ СН'!$H$12+СВЦЭМ!$D$10+'СЕТ СН'!$H$5-'СЕТ СН'!$H$20</f>
        <v>3858.1421136100003</v>
      </c>
      <c r="K108" s="36">
        <f>SUMIFS(СВЦЭМ!$C$39:$C$782,СВЦЭМ!$A$39:$A$782,$A108,СВЦЭМ!$B$39:$B$782,K$83)+'СЕТ СН'!$H$12+СВЦЭМ!$D$10+'СЕТ СН'!$H$5-'СЕТ СН'!$H$20</f>
        <v>3830.2114079800003</v>
      </c>
      <c r="L108" s="36">
        <f>SUMIFS(СВЦЭМ!$C$39:$C$782,СВЦЭМ!$A$39:$A$782,$A108,СВЦЭМ!$B$39:$B$782,L$83)+'СЕТ СН'!$H$12+СВЦЭМ!$D$10+'СЕТ СН'!$H$5-'СЕТ СН'!$H$20</f>
        <v>3794.2039188400004</v>
      </c>
      <c r="M108" s="36">
        <f>SUMIFS(СВЦЭМ!$C$39:$C$782,СВЦЭМ!$A$39:$A$782,$A108,СВЦЭМ!$B$39:$B$782,M$83)+'СЕТ СН'!$H$12+СВЦЭМ!$D$10+'СЕТ СН'!$H$5-'СЕТ СН'!$H$20</f>
        <v>3786.5192637300001</v>
      </c>
      <c r="N108" s="36">
        <f>SUMIFS(СВЦЭМ!$C$39:$C$782,СВЦЭМ!$A$39:$A$782,$A108,СВЦЭМ!$B$39:$B$782,N$83)+'СЕТ СН'!$H$12+СВЦЭМ!$D$10+'СЕТ СН'!$H$5-'СЕТ СН'!$H$20</f>
        <v>3803.9778265800005</v>
      </c>
      <c r="O108" s="36">
        <f>SUMIFS(СВЦЭМ!$C$39:$C$782,СВЦЭМ!$A$39:$A$782,$A108,СВЦЭМ!$B$39:$B$782,O$83)+'СЕТ СН'!$H$12+СВЦЭМ!$D$10+'СЕТ СН'!$H$5-'СЕТ СН'!$H$20</f>
        <v>3821.8591922900005</v>
      </c>
      <c r="P108" s="36">
        <f>SUMIFS(СВЦЭМ!$C$39:$C$782,СВЦЭМ!$A$39:$A$782,$A108,СВЦЭМ!$B$39:$B$782,P$83)+'СЕТ СН'!$H$12+СВЦЭМ!$D$10+'СЕТ СН'!$H$5-'СЕТ СН'!$H$20</f>
        <v>3825.7126705400001</v>
      </c>
      <c r="Q108" s="36">
        <f>SUMIFS(СВЦЭМ!$C$39:$C$782,СВЦЭМ!$A$39:$A$782,$A108,СВЦЭМ!$B$39:$B$782,Q$83)+'СЕТ СН'!$H$12+СВЦЭМ!$D$10+'СЕТ СН'!$H$5-'СЕТ СН'!$H$20</f>
        <v>3831.5929995000001</v>
      </c>
      <c r="R108" s="36">
        <f>SUMIFS(СВЦЭМ!$C$39:$C$782,СВЦЭМ!$A$39:$A$782,$A108,СВЦЭМ!$B$39:$B$782,R$83)+'СЕТ СН'!$H$12+СВЦЭМ!$D$10+'СЕТ СН'!$H$5-'СЕТ СН'!$H$20</f>
        <v>3822.3512608400001</v>
      </c>
      <c r="S108" s="36">
        <f>SUMIFS(СВЦЭМ!$C$39:$C$782,СВЦЭМ!$A$39:$A$782,$A108,СВЦЭМ!$B$39:$B$782,S$83)+'СЕТ СН'!$H$12+СВЦЭМ!$D$10+'СЕТ СН'!$H$5-'СЕТ СН'!$H$20</f>
        <v>3792.8813164800004</v>
      </c>
      <c r="T108" s="36">
        <f>SUMIFS(СВЦЭМ!$C$39:$C$782,СВЦЭМ!$A$39:$A$782,$A108,СВЦЭМ!$B$39:$B$782,T$83)+'СЕТ СН'!$H$12+СВЦЭМ!$D$10+'СЕТ СН'!$H$5-'СЕТ СН'!$H$20</f>
        <v>3737.9445229299999</v>
      </c>
      <c r="U108" s="36">
        <f>SUMIFS(СВЦЭМ!$C$39:$C$782,СВЦЭМ!$A$39:$A$782,$A108,СВЦЭМ!$B$39:$B$782,U$83)+'СЕТ СН'!$H$12+СВЦЭМ!$D$10+'СЕТ СН'!$H$5-'СЕТ СН'!$H$20</f>
        <v>3751.8040647799999</v>
      </c>
      <c r="V108" s="36">
        <f>SUMIFS(СВЦЭМ!$C$39:$C$782,СВЦЭМ!$A$39:$A$782,$A108,СВЦЭМ!$B$39:$B$782,V$83)+'СЕТ СН'!$H$12+СВЦЭМ!$D$10+'СЕТ СН'!$H$5-'СЕТ СН'!$H$20</f>
        <v>3782.0272901400003</v>
      </c>
      <c r="W108" s="36">
        <f>SUMIFS(СВЦЭМ!$C$39:$C$782,СВЦЭМ!$A$39:$A$782,$A108,СВЦЭМ!$B$39:$B$782,W$83)+'СЕТ СН'!$H$12+СВЦЭМ!$D$10+'СЕТ СН'!$H$5-'СЕТ СН'!$H$20</f>
        <v>3796.5336353600005</v>
      </c>
      <c r="X108" s="36">
        <f>SUMIFS(СВЦЭМ!$C$39:$C$782,СВЦЭМ!$A$39:$A$782,$A108,СВЦЭМ!$B$39:$B$782,X$83)+'СЕТ СН'!$H$12+СВЦЭМ!$D$10+'СЕТ СН'!$H$5-'СЕТ СН'!$H$20</f>
        <v>3811.91810652</v>
      </c>
      <c r="Y108" s="36">
        <f>SUMIFS(СВЦЭМ!$C$39:$C$782,СВЦЭМ!$A$39:$A$782,$A108,СВЦЭМ!$B$39:$B$782,Y$83)+'СЕТ СН'!$H$12+СВЦЭМ!$D$10+'СЕТ СН'!$H$5-'СЕТ СН'!$H$20</f>
        <v>3833.9765911000004</v>
      </c>
    </row>
    <row r="109" spans="1:25" ht="15.75" x14ac:dyDescent="0.2">
      <c r="A109" s="35">
        <f t="shared" si="2"/>
        <v>45256</v>
      </c>
      <c r="B109" s="36">
        <f>SUMIFS(СВЦЭМ!$C$39:$C$782,СВЦЭМ!$A$39:$A$782,$A109,СВЦЭМ!$B$39:$B$782,B$83)+'СЕТ СН'!$H$12+СВЦЭМ!$D$10+'СЕТ СН'!$H$5-'СЕТ СН'!$H$20</f>
        <v>3896.6694247900004</v>
      </c>
      <c r="C109" s="36">
        <f>SUMIFS(СВЦЭМ!$C$39:$C$782,СВЦЭМ!$A$39:$A$782,$A109,СВЦЭМ!$B$39:$B$782,C$83)+'СЕТ СН'!$H$12+СВЦЭМ!$D$10+'СЕТ СН'!$H$5-'СЕТ СН'!$H$20</f>
        <v>3881.5361928500001</v>
      </c>
      <c r="D109" s="36">
        <f>SUMIFS(СВЦЭМ!$C$39:$C$782,СВЦЭМ!$A$39:$A$782,$A109,СВЦЭМ!$B$39:$B$782,D$83)+'СЕТ СН'!$H$12+СВЦЭМ!$D$10+'СЕТ СН'!$H$5-'СЕТ СН'!$H$20</f>
        <v>3886.9435795700001</v>
      </c>
      <c r="E109" s="36">
        <f>SUMIFS(СВЦЭМ!$C$39:$C$782,СВЦЭМ!$A$39:$A$782,$A109,СВЦЭМ!$B$39:$B$782,E$83)+'СЕТ СН'!$H$12+СВЦЭМ!$D$10+'СЕТ СН'!$H$5-'СЕТ СН'!$H$20</f>
        <v>3901.8492767800003</v>
      </c>
      <c r="F109" s="36">
        <f>SUMIFS(СВЦЭМ!$C$39:$C$782,СВЦЭМ!$A$39:$A$782,$A109,СВЦЭМ!$B$39:$B$782,F$83)+'СЕТ СН'!$H$12+СВЦЭМ!$D$10+'СЕТ СН'!$H$5-'СЕТ СН'!$H$20</f>
        <v>3899.4973929500002</v>
      </c>
      <c r="G109" s="36">
        <f>SUMIFS(СВЦЭМ!$C$39:$C$782,СВЦЭМ!$A$39:$A$782,$A109,СВЦЭМ!$B$39:$B$782,G$83)+'СЕТ СН'!$H$12+СВЦЭМ!$D$10+'СЕТ СН'!$H$5-'СЕТ СН'!$H$20</f>
        <v>3885.3565801300001</v>
      </c>
      <c r="H109" s="36">
        <f>SUMIFS(СВЦЭМ!$C$39:$C$782,СВЦЭМ!$A$39:$A$782,$A109,СВЦЭМ!$B$39:$B$782,H$83)+'СЕТ СН'!$H$12+СВЦЭМ!$D$10+'СЕТ СН'!$H$5-'СЕТ СН'!$H$20</f>
        <v>3867.91052812</v>
      </c>
      <c r="I109" s="36">
        <f>SUMIFS(СВЦЭМ!$C$39:$C$782,СВЦЭМ!$A$39:$A$782,$A109,СВЦЭМ!$B$39:$B$782,I$83)+'СЕТ СН'!$H$12+СВЦЭМ!$D$10+'СЕТ СН'!$H$5-'СЕТ СН'!$H$20</f>
        <v>3852.0651283800003</v>
      </c>
      <c r="J109" s="36">
        <f>SUMIFS(СВЦЭМ!$C$39:$C$782,СВЦЭМ!$A$39:$A$782,$A109,СВЦЭМ!$B$39:$B$782,J$83)+'СЕТ СН'!$H$12+СВЦЭМ!$D$10+'СЕТ СН'!$H$5-'СЕТ СН'!$H$20</f>
        <v>3839.1444280300002</v>
      </c>
      <c r="K109" s="36">
        <f>SUMIFS(СВЦЭМ!$C$39:$C$782,СВЦЭМ!$A$39:$A$782,$A109,СВЦЭМ!$B$39:$B$782,K$83)+'СЕТ СН'!$H$12+СВЦЭМ!$D$10+'СЕТ СН'!$H$5-'СЕТ СН'!$H$20</f>
        <v>3775.3781935800002</v>
      </c>
      <c r="L109" s="36">
        <f>SUMIFS(СВЦЭМ!$C$39:$C$782,СВЦЭМ!$A$39:$A$782,$A109,СВЦЭМ!$B$39:$B$782,L$83)+'СЕТ СН'!$H$12+СВЦЭМ!$D$10+'СЕТ СН'!$H$5-'СЕТ СН'!$H$20</f>
        <v>3753.5465054100005</v>
      </c>
      <c r="M109" s="36">
        <f>SUMIFS(СВЦЭМ!$C$39:$C$782,СВЦЭМ!$A$39:$A$782,$A109,СВЦЭМ!$B$39:$B$782,M$83)+'СЕТ СН'!$H$12+СВЦЭМ!$D$10+'СЕТ СН'!$H$5-'СЕТ СН'!$H$20</f>
        <v>3745.6912736600002</v>
      </c>
      <c r="N109" s="36">
        <f>SUMIFS(СВЦЭМ!$C$39:$C$782,СВЦЭМ!$A$39:$A$782,$A109,СВЦЭМ!$B$39:$B$782,N$83)+'СЕТ СН'!$H$12+СВЦЭМ!$D$10+'СЕТ СН'!$H$5-'СЕТ СН'!$H$20</f>
        <v>3753.8003281700003</v>
      </c>
      <c r="O109" s="36">
        <f>SUMIFS(СВЦЭМ!$C$39:$C$782,СВЦЭМ!$A$39:$A$782,$A109,СВЦЭМ!$B$39:$B$782,O$83)+'СЕТ СН'!$H$12+СВЦЭМ!$D$10+'СЕТ СН'!$H$5-'СЕТ СН'!$H$20</f>
        <v>3781.5538833200003</v>
      </c>
      <c r="P109" s="36">
        <f>SUMIFS(СВЦЭМ!$C$39:$C$782,СВЦЭМ!$A$39:$A$782,$A109,СВЦЭМ!$B$39:$B$782,P$83)+'СЕТ СН'!$H$12+СВЦЭМ!$D$10+'СЕТ СН'!$H$5-'СЕТ СН'!$H$20</f>
        <v>3788.5740929800004</v>
      </c>
      <c r="Q109" s="36">
        <f>SUMIFS(СВЦЭМ!$C$39:$C$782,СВЦЭМ!$A$39:$A$782,$A109,СВЦЭМ!$B$39:$B$782,Q$83)+'СЕТ СН'!$H$12+СВЦЭМ!$D$10+'СЕТ СН'!$H$5-'СЕТ СН'!$H$20</f>
        <v>3789.74484975</v>
      </c>
      <c r="R109" s="36">
        <f>SUMIFS(СВЦЭМ!$C$39:$C$782,СВЦЭМ!$A$39:$A$782,$A109,СВЦЭМ!$B$39:$B$782,R$83)+'СЕТ СН'!$H$12+СВЦЭМ!$D$10+'СЕТ СН'!$H$5-'СЕТ СН'!$H$20</f>
        <v>3789.9014258300003</v>
      </c>
      <c r="S109" s="36">
        <f>SUMIFS(СВЦЭМ!$C$39:$C$782,СВЦЭМ!$A$39:$A$782,$A109,СВЦЭМ!$B$39:$B$782,S$83)+'СЕТ СН'!$H$12+СВЦЭМ!$D$10+'СЕТ СН'!$H$5-'СЕТ СН'!$H$20</f>
        <v>3727.8234498800002</v>
      </c>
      <c r="T109" s="36">
        <f>SUMIFS(СВЦЭМ!$C$39:$C$782,СВЦЭМ!$A$39:$A$782,$A109,СВЦЭМ!$B$39:$B$782,T$83)+'СЕТ СН'!$H$12+СВЦЭМ!$D$10+'СЕТ СН'!$H$5-'СЕТ СН'!$H$20</f>
        <v>3679.3166198700001</v>
      </c>
      <c r="U109" s="36">
        <f>SUMIFS(СВЦЭМ!$C$39:$C$782,СВЦЭМ!$A$39:$A$782,$A109,СВЦЭМ!$B$39:$B$782,U$83)+'СЕТ СН'!$H$12+СВЦЭМ!$D$10+'СЕТ СН'!$H$5-'СЕТ СН'!$H$20</f>
        <v>3701.9273655200004</v>
      </c>
      <c r="V109" s="36">
        <f>SUMIFS(СВЦЭМ!$C$39:$C$782,СВЦЭМ!$A$39:$A$782,$A109,СВЦЭМ!$B$39:$B$782,V$83)+'СЕТ СН'!$H$12+СВЦЭМ!$D$10+'СЕТ СН'!$H$5-'СЕТ СН'!$H$20</f>
        <v>3726.7306301100002</v>
      </c>
      <c r="W109" s="36">
        <f>SUMIFS(СВЦЭМ!$C$39:$C$782,СВЦЭМ!$A$39:$A$782,$A109,СВЦЭМ!$B$39:$B$782,W$83)+'СЕТ СН'!$H$12+СВЦЭМ!$D$10+'СЕТ СН'!$H$5-'СЕТ СН'!$H$20</f>
        <v>3741.4291743200001</v>
      </c>
      <c r="X109" s="36">
        <f>SUMIFS(СВЦЭМ!$C$39:$C$782,СВЦЭМ!$A$39:$A$782,$A109,СВЦЭМ!$B$39:$B$782,X$83)+'СЕТ СН'!$H$12+СВЦЭМ!$D$10+'СЕТ СН'!$H$5-'СЕТ СН'!$H$20</f>
        <v>3755.3188155000003</v>
      </c>
      <c r="Y109" s="36">
        <f>SUMIFS(СВЦЭМ!$C$39:$C$782,СВЦЭМ!$A$39:$A$782,$A109,СВЦЭМ!$B$39:$B$782,Y$83)+'СЕТ СН'!$H$12+СВЦЭМ!$D$10+'СЕТ СН'!$H$5-'СЕТ СН'!$H$20</f>
        <v>3786.2910934199999</v>
      </c>
    </row>
    <row r="110" spans="1:25" ht="15.75" x14ac:dyDescent="0.2">
      <c r="A110" s="35">
        <f t="shared" si="2"/>
        <v>45257</v>
      </c>
      <c r="B110" s="36">
        <f>SUMIFS(СВЦЭМ!$C$39:$C$782,СВЦЭМ!$A$39:$A$782,$A110,СВЦЭМ!$B$39:$B$782,B$83)+'СЕТ СН'!$H$12+СВЦЭМ!$D$10+'СЕТ СН'!$H$5-'СЕТ СН'!$H$20</f>
        <v>3872.2053945600001</v>
      </c>
      <c r="C110" s="36">
        <f>SUMIFS(СВЦЭМ!$C$39:$C$782,СВЦЭМ!$A$39:$A$782,$A110,СВЦЭМ!$B$39:$B$782,C$83)+'СЕТ СН'!$H$12+СВЦЭМ!$D$10+'СЕТ СН'!$H$5-'СЕТ СН'!$H$20</f>
        <v>3917.1579588499999</v>
      </c>
      <c r="D110" s="36">
        <f>SUMIFS(СВЦЭМ!$C$39:$C$782,СВЦЭМ!$A$39:$A$782,$A110,СВЦЭМ!$B$39:$B$782,D$83)+'СЕТ СН'!$H$12+СВЦЭМ!$D$10+'СЕТ СН'!$H$5-'СЕТ СН'!$H$20</f>
        <v>3919.7785215700005</v>
      </c>
      <c r="E110" s="36">
        <f>SUMIFS(СВЦЭМ!$C$39:$C$782,СВЦЭМ!$A$39:$A$782,$A110,СВЦЭМ!$B$39:$B$782,E$83)+'СЕТ СН'!$H$12+СВЦЭМ!$D$10+'СЕТ СН'!$H$5-'СЕТ СН'!$H$20</f>
        <v>3923.5725474999999</v>
      </c>
      <c r="F110" s="36">
        <f>SUMIFS(СВЦЭМ!$C$39:$C$782,СВЦЭМ!$A$39:$A$782,$A110,СВЦЭМ!$B$39:$B$782,F$83)+'СЕТ СН'!$H$12+СВЦЭМ!$D$10+'СЕТ СН'!$H$5-'СЕТ СН'!$H$20</f>
        <v>3933.5960411900005</v>
      </c>
      <c r="G110" s="36">
        <f>SUMIFS(СВЦЭМ!$C$39:$C$782,СВЦЭМ!$A$39:$A$782,$A110,СВЦЭМ!$B$39:$B$782,G$83)+'СЕТ СН'!$H$12+СВЦЭМ!$D$10+'СЕТ СН'!$H$5-'СЕТ СН'!$H$20</f>
        <v>3927.0701881499999</v>
      </c>
      <c r="H110" s="36">
        <f>SUMIFS(СВЦЭМ!$C$39:$C$782,СВЦЭМ!$A$39:$A$782,$A110,СВЦЭМ!$B$39:$B$782,H$83)+'СЕТ СН'!$H$12+СВЦЭМ!$D$10+'СЕТ СН'!$H$5-'СЕТ СН'!$H$20</f>
        <v>3881.0447483799999</v>
      </c>
      <c r="I110" s="36">
        <f>SUMIFS(СВЦЭМ!$C$39:$C$782,СВЦЭМ!$A$39:$A$782,$A110,СВЦЭМ!$B$39:$B$782,I$83)+'СЕТ СН'!$H$12+СВЦЭМ!$D$10+'СЕТ СН'!$H$5-'СЕТ СН'!$H$20</f>
        <v>3814.73126804</v>
      </c>
      <c r="J110" s="36">
        <f>SUMIFS(СВЦЭМ!$C$39:$C$782,СВЦЭМ!$A$39:$A$782,$A110,СВЦЭМ!$B$39:$B$782,J$83)+'СЕТ СН'!$H$12+СВЦЭМ!$D$10+'СЕТ СН'!$H$5-'СЕТ СН'!$H$20</f>
        <v>3777.9241112600002</v>
      </c>
      <c r="K110" s="36">
        <f>SUMIFS(СВЦЭМ!$C$39:$C$782,СВЦЭМ!$A$39:$A$782,$A110,СВЦЭМ!$B$39:$B$782,K$83)+'СЕТ СН'!$H$12+СВЦЭМ!$D$10+'СЕТ СН'!$H$5-'СЕТ СН'!$H$20</f>
        <v>3762.4065110199999</v>
      </c>
      <c r="L110" s="36">
        <f>SUMIFS(СВЦЭМ!$C$39:$C$782,СВЦЭМ!$A$39:$A$782,$A110,СВЦЭМ!$B$39:$B$782,L$83)+'СЕТ СН'!$H$12+СВЦЭМ!$D$10+'СЕТ СН'!$H$5-'СЕТ СН'!$H$20</f>
        <v>3745.9921594000002</v>
      </c>
      <c r="M110" s="36">
        <f>SUMIFS(СВЦЭМ!$C$39:$C$782,СВЦЭМ!$A$39:$A$782,$A110,СВЦЭМ!$B$39:$B$782,M$83)+'СЕТ СН'!$H$12+СВЦЭМ!$D$10+'СЕТ СН'!$H$5-'СЕТ СН'!$H$20</f>
        <v>3755.4128378800001</v>
      </c>
      <c r="N110" s="36">
        <f>SUMIFS(СВЦЭМ!$C$39:$C$782,СВЦЭМ!$A$39:$A$782,$A110,СВЦЭМ!$B$39:$B$782,N$83)+'СЕТ СН'!$H$12+СВЦЭМ!$D$10+'СЕТ СН'!$H$5-'СЕТ СН'!$H$20</f>
        <v>3764.1142935799999</v>
      </c>
      <c r="O110" s="36">
        <f>SUMIFS(СВЦЭМ!$C$39:$C$782,СВЦЭМ!$A$39:$A$782,$A110,СВЦЭМ!$B$39:$B$782,O$83)+'СЕТ СН'!$H$12+СВЦЭМ!$D$10+'СЕТ СН'!$H$5-'СЕТ СН'!$H$20</f>
        <v>3771.3353265700002</v>
      </c>
      <c r="P110" s="36">
        <f>SUMIFS(СВЦЭМ!$C$39:$C$782,СВЦЭМ!$A$39:$A$782,$A110,СВЦЭМ!$B$39:$B$782,P$83)+'СЕТ СН'!$H$12+СВЦЭМ!$D$10+'СЕТ СН'!$H$5-'СЕТ СН'!$H$20</f>
        <v>3777.42942563</v>
      </c>
      <c r="Q110" s="36">
        <f>SUMIFS(СВЦЭМ!$C$39:$C$782,СВЦЭМ!$A$39:$A$782,$A110,СВЦЭМ!$B$39:$B$782,Q$83)+'СЕТ СН'!$H$12+СВЦЭМ!$D$10+'СЕТ СН'!$H$5-'СЕТ СН'!$H$20</f>
        <v>3785.4945335100001</v>
      </c>
      <c r="R110" s="36">
        <f>SUMIFS(СВЦЭМ!$C$39:$C$782,СВЦЭМ!$A$39:$A$782,$A110,СВЦЭМ!$B$39:$B$782,R$83)+'СЕТ СН'!$H$12+СВЦЭМ!$D$10+'СЕТ СН'!$H$5-'СЕТ СН'!$H$20</f>
        <v>3773.4407370300005</v>
      </c>
      <c r="S110" s="36">
        <f>SUMIFS(СВЦЭМ!$C$39:$C$782,СВЦЭМ!$A$39:$A$782,$A110,СВЦЭМ!$B$39:$B$782,S$83)+'СЕТ СН'!$H$12+СВЦЭМ!$D$10+'СЕТ СН'!$H$5-'СЕТ СН'!$H$20</f>
        <v>3745.3216293300002</v>
      </c>
      <c r="T110" s="36">
        <f>SUMIFS(СВЦЭМ!$C$39:$C$782,СВЦЭМ!$A$39:$A$782,$A110,СВЦЭМ!$B$39:$B$782,T$83)+'СЕТ СН'!$H$12+СВЦЭМ!$D$10+'СЕТ СН'!$H$5-'СЕТ СН'!$H$20</f>
        <v>3691.0546398800002</v>
      </c>
      <c r="U110" s="36">
        <f>SUMIFS(СВЦЭМ!$C$39:$C$782,СВЦЭМ!$A$39:$A$782,$A110,СВЦЭМ!$B$39:$B$782,U$83)+'СЕТ СН'!$H$12+СВЦЭМ!$D$10+'СЕТ СН'!$H$5-'СЕТ СН'!$H$20</f>
        <v>3700.4701561000002</v>
      </c>
      <c r="V110" s="36">
        <f>SUMIFS(СВЦЭМ!$C$39:$C$782,СВЦЭМ!$A$39:$A$782,$A110,СВЦЭМ!$B$39:$B$782,V$83)+'СЕТ СН'!$H$12+СВЦЭМ!$D$10+'СЕТ СН'!$H$5-'СЕТ СН'!$H$20</f>
        <v>3711.15659839</v>
      </c>
      <c r="W110" s="36">
        <f>SUMIFS(СВЦЭМ!$C$39:$C$782,СВЦЭМ!$A$39:$A$782,$A110,СВЦЭМ!$B$39:$B$782,W$83)+'СЕТ СН'!$H$12+СВЦЭМ!$D$10+'СЕТ СН'!$H$5-'СЕТ СН'!$H$20</f>
        <v>3726.3478452300005</v>
      </c>
      <c r="X110" s="36">
        <f>SUMIFS(СВЦЭМ!$C$39:$C$782,СВЦЭМ!$A$39:$A$782,$A110,СВЦЭМ!$B$39:$B$782,X$83)+'СЕТ СН'!$H$12+СВЦЭМ!$D$10+'СЕТ СН'!$H$5-'СЕТ СН'!$H$20</f>
        <v>3758.9230885800002</v>
      </c>
      <c r="Y110" s="36">
        <f>SUMIFS(СВЦЭМ!$C$39:$C$782,СВЦЭМ!$A$39:$A$782,$A110,СВЦЭМ!$B$39:$B$782,Y$83)+'СЕТ СН'!$H$12+СВЦЭМ!$D$10+'СЕТ СН'!$H$5-'СЕТ СН'!$H$20</f>
        <v>3776.2180007200004</v>
      </c>
    </row>
    <row r="111" spans="1:25" ht="15.75" x14ac:dyDescent="0.2">
      <c r="A111" s="35">
        <f t="shared" si="2"/>
        <v>45258</v>
      </c>
      <c r="B111" s="36">
        <f>SUMIFS(СВЦЭМ!$C$39:$C$782,СВЦЭМ!$A$39:$A$782,$A111,СВЦЭМ!$B$39:$B$782,B$83)+'СЕТ СН'!$H$12+СВЦЭМ!$D$10+'СЕТ СН'!$H$5-'СЕТ СН'!$H$20</f>
        <v>3713.0057142700002</v>
      </c>
      <c r="C111" s="36">
        <f>SUMIFS(СВЦЭМ!$C$39:$C$782,СВЦЭМ!$A$39:$A$782,$A111,СВЦЭМ!$B$39:$B$782,C$83)+'СЕТ СН'!$H$12+СВЦЭМ!$D$10+'СЕТ СН'!$H$5-'СЕТ СН'!$H$20</f>
        <v>3761.7973950400001</v>
      </c>
      <c r="D111" s="36">
        <f>SUMIFS(СВЦЭМ!$C$39:$C$782,СВЦЭМ!$A$39:$A$782,$A111,СВЦЭМ!$B$39:$B$782,D$83)+'СЕТ СН'!$H$12+СВЦЭМ!$D$10+'СЕТ СН'!$H$5-'СЕТ СН'!$H$20</f>
        <v>3807.9845971499999</v>
      </c>
      <c r="E111" s="36">
        <f>SUMIFS(СВЦЭМ!$C$39:$C$782,СВЦЭМ!$A$39:$A$782,$A111,СВЦЭМ!$B$39:$B$782,E$83)+'СЕТ СН'!$H$12+СВЦЭМ!$D$10+'СЕТ СН'!$H$5-'СЕТ СН'!$H$20</f>
        <v>3798.0883276300001</v>
      </c>
      <c r="F111" s="36">
        <f>SUMIFS(СВЦЭМ!$C$39:$C$782,СВЦЭМ!$A$39:$A$782,$A111,СВЦЭМ!$B$39:$B$782,F$83)+'СЕТ СН'!$H$12+СВЦЭМ!$D$10+'СЕТ СН'!$H$5-'СЕТ СН'!$H$20</f>
        <v>3802.0342614000001</v>
      </c>
      <c r="G111" s="36">
        <f>SUMIFS(СВЦЭМ!$C$39:$C$782,СВЦЭМ!$A$39:$A$782,$A111,СВЦЭМ!$B$39:$B$782,G$83)+'СЕТ СН'!$H$12+СВЦЭМ!$D$10+'СЕТ СН'!$H$5-'СЕТ СН'!$H$20</f>
        <v>3803.7714398600001</v>
      </c>
      <c r="H111" s="36">
        <f>SUMIFS(СВЦЭМ!$C$39:$C$782,СВЦЭМ!$A$39:$A$782,$A111,СВЦЭМ!$B$39:$B$782,H$83)+'СЕТ СН'!$H$12+СВЦЭМ!$D$10+'СЕТ СН'!$H$5-'СЕТ СН'!$H$20</f>
        <v>3743.6309809700001</v>
      </c>
      <c r="I111" s="36">
        <f>SUMIFS(СВЦЭМ!$C$39:$C$782,СВЦЭМ!$A$39:$A$782,$A111,СВЦЭМ!$B$39:$B$782,I$83)+'СЕТ СН'!$H$12+СВЦЭМ!$D$10+'СЕТ СН'!$H$5-'СЕТ СН'!$H$20</f>
        <v>3702.5900701500004</v>
      </c>
      <c r="J111" s="36">
        <f>SUMIFS(СВЦЭМ!$C$39:$C$782,СВЦЭМ!$A$39:$A$782,$A111,СВЦЭМ!$B$39:$B$782,J$83)+'СЕТ СН'!$H$12+СВЦЭМ!$D$10+'СЕТ СН'!$H$5-'СЕТ СН'!$H$20</f>
        <v>3663.4104939900003</v>
      </c>
      <c r="K111" s="36">
        <f>SUMIFS(СВЦЭМ!$C$39:$C$782,СВЦЭМ!$A$39:$A$782,$A111,СВЦЭМ!$B$39:$B$782,K$83)+'СЕТ СН'!$H$12+СВЦЭМ!$D$10+'СЕТ СН'!$H$5-'СЕТ СН'!$H$20</f>
        <v>3649.4459348800001</v>
      </c>
      <c r="L111" s="36">
        <f>SUMIFS(СВЦЭМ!$C$39:$C$782,СВЦЭМ!$A$39:$A$782,$A111,СВЦЭМ!$B$39:$B$782,L$83)+'СЕТ СН'!$H$12+СВЦЭМ!$D$10+'СЕТ СН'!$H$5-'СЕТ СН'!$H$20</f>
        <v>3636.8629222200002</v>
      </c>
      <c r="M111" s="36">
        <f>SUMIFS(СВЦЭМ!$C$39:$C$782,СВЦЭМ!$A$39:$A$782,$A111,СВЦЭМ!$B$39:$B$782,M$83)+'СЕТ СН'!$H$12+СВЦЭМ!$D$10+'СЕТ СН'!$H$5-'СЕТ СН'!$H$20</f>
        <v>3646.2201141300002</v>
      </c>
      <c r="N111" s="36">
        <f>SUMIFS(СВЦЭМ!$C$39:$C$782,СВЦЭМ!$A$39:$A$782,$A111,СВЦЭМ!$B$39:$B$782,N$83)+'СЕТ СН'!$H$12+СВЦЭМ!$D$10+'СЕТ СН'!$H$5-'СЕТ СН'!$H$20</f>
        <v>3645.8994159800004</v>
      </c>
      <c r="O111" s="36">
        <f>SUMIFS(СВЦЭМ!$C$39:$C$782,СВЦЭМ!$A$39:$A$782,$A111,СВЦЭМ!$B$39:$B$782,O$83)+'СЕТ СН'!$H$12+СВЦЭМ!$D$10+'СЕТ СН'!$H$5-'СЕТ СН'!$H$20</f>
        <v>3658.7822400600003</v>
      </c>
      <c r="P111" s="36">
        <f>SUMIFS(СВЦЭМ!$C$39:$C$782,СВЦЭМ!$A$39:$A$782,$A111,СВЦЭМ!$B$39:$B$782,P$83)+'СЕТ СН'!$H$12+СВЦЭМ!$D$10+'СЕТ СН'!$H$5-'СЕТ СН'!$H$20</f>
        <v>3668.3870867200003</v>
      </c>
      <c r="Q111" s="36">
        <f>SUMIFS(СВЦЭМ!$C$39:$C$782,СВЦЭМ!$A$39:$A$782,$A111,СВЦЭМ!$B$39:$B$782,Q$83)+'СЕТ СН'!$H$12+СВЦЭМ!$D$10+'СЕТ СН'!$H$5-'СЕТ СН'!$H$20</f>
        <v>3674.2188948400003</v>
      </c>
      <c r="R111" s="36">
        <f>SUMIFS(СВЦЭМ!$C$39:$C$782,СВЦЭМ!$A$39:$A$782,$A111,СВЦЭМ!$B$39:$B$782,R$83)+'СЕТ СН'!$H$12+СВЦЭМ!$D$10+'СЕТ СН'!$H$5-'СЕТ СН'!$H$20</f>
        <v>3669.4715032100003</v>
      </c>
      <c r="S111" s="36">
        <f>SUMIFS(СВЦЭМ!$C$39:$C$782,СВЦЭМ!$A$39:$A$782,$A111,СВЦЭМ!$B$39:$B$782,S$83)+'СЕТ СН'!$H$12+СВЦЭМ!$D$10+'СЕТ СН'!$H$5-'СЕТ СН'!$H$20</f>
        <v>3631.8945069700003</v>
      </c>
      <c r="T111" s="36">
        <f>SUMIFS(СВЦЭМ!$C$39:$C$782,СВЦЭМ!$A$39:$A$782,$A111,СВЦЭМ!$B$39:$B$782,T$83)+'СЕТ СН'!$H$12+СВЦЭМ!$D$10+'СЕТ СН'!$H$5-'СЕТ СН'!$H$20</f>
        <v>3599.7549019600001</v>
      </c>
      <c r="U111" s="36">
        <f>SUMIFS(СВЦЭМ!$C$39:$C$782,СВЦЭМ!$A$39:$A$782,$A111,СВЦЭМ!$B$39:$B$782,U$83)+'СЕТ СН'!$H$12+СВЦЭМ!$D$10+'СЕТ СН'!$H$5-'СЕТ СН'!$H$20</f>
        <v>3618.3687188100002</v>
      </c>
      <c r="V111" s="36">
        <f>SUMIFS(СВЦЭМ!$C$39:$C$782,СВЦЭМ!$A$39:$A$782,$A111,СВЦЭМ!$B$39:$B$782,V$83)+'СЕТ СН'!$H$12+СВЦЭМ!$D$10+'СЕТ СН'!$H$5-'СЕТ СН'!$H$20</f>
        <v>3637.2349284300003</v>
      </c>
      <c r="W111" s="36">
        <f>SUMIFS(СВЦЭМ!$C$39:$C$782,СВЦЭМ!$A$39:$A$782,$A111,СВЦЭМ!$B$39:$B$782,W$83)+'СЕТ СН'!$H$12+СВЦЭМ!$D$10+'СЕТ СН'!$H$5-'СЕТ СН'!$H$20</f>
        <v>3654.9123752400001</v>
      </c>
      <c r="X111" s="36">
        <f>SUMIFS(СВЦЭМ!$C$39:$C$782,СВЦЭМ!$A$39:$A$782,$A111,СВЦЭМ!$B$39:$B$782,X$83)+'СЕТ СН'!$H$12+СВЦЭМ!$D$10+'СЕТ СН'!$H$5-'СЕТ СН'!$H$20</f>
        <v>3665.7213561799999</v>
      </c>
      <c r="Y111" s="36">
        <f>SUMIFS(СВЦЭМ!$C$39:$C$782,СВЦЭМ!$A$39:$A$782,$A111,СВЦЭМ!$B$39:$B$782,Y$83)+'СЕТ СН'!$H$12+СВЦЭМ!$D$10+'СЕТ СН'!$H$5-'СЕТ СН'!$H$20</f>
        <v>3677.3536856700002</v>
      </c>
    </row>
    <row r="112" spans="1:25" ht="15.75" x14ac:dyDescent="0.2">
      <c r="A112" s="35">
        <f t="shared" si="2"/>
        <v>45259</v>
      </c>
      <c r="B112" s="36">
        <f>SUMIFS(СВЦЭМ!$C$39:$C$782,СВЦЭМ!$A$39:$A$782,$A112,СВЦЭМ!$B$39:$B$782,B$83)+'СЕТ СН'!$H$12+СВЦЭМ!$D$10+'СЕТ СН'!$H$5-'СЕТ СН'!$H$20</f>
        <v>3658.7568702300005</v>
      </c>
      <c r="C112" s="36">
        <f>SUMIFS(СВЦЭМ!$C$39:$C$782,СВЦЭМ!$A$39:$A$782,$A112,СВЦЭМ!$B$39:$B$782,C$83)+'СЕТ СН'!$H$12+СВЦЭМ!$D$10+'СЕТ СН'!$H$5-'СЕТ СН'!$H$20</f>
        <v>3730.2088197200001</v>
      </c>
      <c r="D112" s="36">
        <f>SUMIFS(СВЦЭМ!$C$39:$C$782,СВЦЭМ!$A$39:$A$782,$A112,СВЦЭМ!$B$39:$B$782,D$83)+'СЕТ СН'!$H$12+СВЦЭМ!$D$10+'СЕТ СН'!$H$5-'СЕТ СН'!$H$20</f>
        <v>3781.0165770900003</v>
      </c>
      <c r="E112" s="36">
        <f>SUMIFS(СВЦЭМ!$C$39:$C$782,СВЦЭМ!$A$39:$A$782,$A112,СВЦЭМ!$B$39:$B$782,E$83)+'СЕТ СН'!$H$12+СВЦЭМ!$D$10+'СЕТ СН'!$H$5-'СЕТ СН'!$H$20</f>
        <v>3788.1306731900004</v>
      </c>
      <c r="F112" s="36">
        <f>SUMIFS(СВЦЭМ!$C$39:$C$782,СВЦЭМ!$A$39:$A$782,$A112,СВЦЭМ!$B$39:$B$782,F$83)+'СЕТ СН'!$H$12+СВЦЭМ!$D$10+'СЕТ СН'!$H$5-'СЕТ СН'!$H$20</f>
        <v>3784.9481538500004</v>
      </c>
      <c r="G112" s="36">
        <f>SUMIFS(СВЦЭМ!$C$39:$C$782,СВЦЭМ!$A$39:$A$782,$A112,СВЦЭМ!$B$39:$B$782,G$83)+'СЕТ СН'!$H$12+СВЦЭМ!$D$10+'СЕТ СН'!$H$5-'СЕТ СН'!$H$20</f>
        <v>3771.0842617900003</v>
      </c>
      <c r="H112" s="36">
        <f>SUMIFS(СВЦЭМ!$C$39:$C$782,СВЦЭМ!$A$39:$A$782,$A112,СВЦЭМ!$B$39:$B$782,H$83)+'СЕТ СН'!$H$12+СВЦЭМ!$D$10+'СЕТ СН'!$H$5-'СЕТ СН'!$H$20</f>
        <v>3743.0443952800001</v>
      </c>
      <c r="I112" s="36">
        <f>SUMIFS(СВЦЭМ!$C$39:$C$782,СВЦЭМ!$A$39:$A$782,$A112,СВЦЭМ!$B$39:$B$782,I$83)+'СЕТ СН'!$H$12+СВЦЭМ!$D$10+'СЕТ СН'!$H$5-'СЕТ СН'!$H$20</f>
        <v>3696.1416621600001</v>
      </c>
      <c r="J112" s="36">
        <f>SUMIFS(СВЦЭМ!$C$39:$C$782,СВЦЭМ!$A$39:$A$782,$A112,СВЦЭМ!$B$39:$B$782,J$83)+'СЕТ СН'!$H$12+СВЦЭМ!$D$10+'СЕТ СН'!$H$5-'СЕТ СН'!$H$20</f>
        <v>3670.7067475700005</v>
      </c>
      <c r="K112" s="36">
        <f>SUMIFS(СВЦЭМ!$C$39:$C$782,СВЦЭМ!$A$39:$A$782,$A112,СВЦЭМ!$B$39:$B$782,K$83)+'СЕТ СН'!$H$12+СВЦЭМ!$D$10+'СЕТ СН'!$H$5-'СЕТ СН'!$H$20</f>
        <v>3646.6424753500005</v>
      </c>
      <c r="L112" s="36">
        <f>SUMIFS(СВЦЭМ!$C$39:$C$782,СВЦЭМ!$A$39:$A$782,$A112,СВЦЭМ!$B$39:$B$782,L$83)+'СЕТ СН'!$H$12+СВЦЭМ!$D$10+'СЕТ СН'!$H$5-'СЕТ СН'!$H$20</f>
        <v>3641.3095408500003</v>
      </c>
      <c r="M112" s="36">
        <f>SUMIFS(СВЦЭМ!$C$39:$C$782,СВЦЭМ!$A$39:$A$782,$A112,СВЦЭМ!$B$39:$B$782,M$83)+'СЕТ СН'!$H$12+СВЦЭМ!$D$10+'СЕТ СН'!$H$5-'СЕТ СН'!$H$20</f>
        <v>3643.3996830800002</v>
      </c>
      <c r="N112" s="36">
        <f>SUMIFS(СВЦЭМ!$C$39:$C$782,СВЦЭМ!$A$39:$A$782,$A112,СВЦЭМ!$B$39:$B$782,N$83)+'СЕТ СН'!$H$12+СВЦЭМ!$D$10+'СЕТ СН'!$H$5-'СЕТ СН'!$H$20</f>
        <v>3658.1007773900001</v>
      </c>
      <c r="O112" s="36">
        <f>SUMIFS(СВЦЭМ!$C$39:$C$782,СВЦЭМ!$A$39:$A$782,$A112,СВЦЭМ!$B$39:$B$782,O$83)+'СЕТ СН'!$H$12+СВЦЭМ!$D$10+'СЕТ СН'!$H$5-'СЕТ СН'!$H$20</f>
        <v>3675.7502216000003</v>
      </c>
      <c r="P112" s="36">
        <f>SUMIFS(СВЦЭМ!$C$39:$C$782,СВЦЭМ!$A$39:$A$782,$A112,СВЦЭМ!$B$39:$B$782,P$83)+'СЕТ СН'!$H$12+СВЦЭМ!$D$10+'СЕТ СН'!$H$5-'СЕТ СН'!$H$20</f>
        <v>3677.4913132900001</v>
      </c>
      <c r="Q112" s="36">
        <f>SUMIFS(СВЦЭМ!$C$39:$C$782,СВЦЭМ!$A$39:$A$782,$A112,СВЦЭМ!$B$39:$B$782,Q$83)+'СЕТ СН'!$H$12+СВЦЭМ!$D$10+'СЕТ СН'!$H$5-'СЕТ СН'!$H$20</f>
        <v>3683.54149487</v>
      </c>
      <c r="R112" s="36">
        <f>SUMIFS(СВЦЭМ!$C$39:$C$782,СВЦЭМ!$A$39:$A$782,$A112,СВЦЭМ!$B$39:$B$782,R$83)+'СЕТ СН'!$H$12+СВЦЭМ!$D$10+'СЕТ СН'!$H$5-'СЕТ СН'!$H$20</f>
        <v>3680.5779975300002</v>
      </c>
      <c r="S112" s="36">
        <f>SUMIFS(СВЦЭМ!$C$39:$C$782,СВЦЭМ!$A$39:$A$782,$A112,СВЦЭМ!$B$39:$B$782,S$83)+'СЕТ СН'!$H$12+СВЦЭМ!$D$10+'СЕТ СН'!$H$5-'СЕТ СН'!$H$20</f>
        <v>3643.0303496100005</v>
      </c>
      <c r="T112" s="36">
        <f>SUMIFS(СВЦЭМ!$C$39:$C$782,СВЦЭМ!$A$39:$A$782,$A112,СВЦЭМ!$B$39:$B$782,T$83)+'СЕТ СН'!$H$12+СВЦЭМ!$D$10+'СЕТ СН'!$H$5-'СЕТ СН'!$H$20</f>
        <v>3594.7387717500005</v>
      </c>
      <c r="U112" s="36">
        <f>SUMIFS(СВЦЭМ!$C$39:$C$782,СВЦЭМ!$A$39:$A$782,$A112,СВЦЭМ!$B$39:$B$782,U$83)+'СЕТ СН'!$H$12+СВЦЭМ!$D$10+'СЕТ СН'!$H$5-'СЕТ СН'!$H$20</f>
        <v>3614.4755975900002</v>
      </c>
      <c r="V112" s="36">
        <f>SUMIFS(СВЦЭМ!$C$39:$C$782,СВЦЭМ!$A$39:$A$782,$A112,СВЦЭМ!$B$39:$B$782,V$83)+'СЕТ СН'!$H$12+СВЦЭМ!$D$10+'СЕТ СН'!$H$5-'СЕТ СН'!$H$20</f>
        <v>3636.4389946199999</v>
      </c>
      <c r="W112" s="36">
        <f>SUMIFS(СВЦЭМ!$C$39:$C$782,СВЦЭМ!$A$39:$A$782,$A112,СВЦЭМ!$B$39:$B$782,W$83)+'СЕТ СН'!$H$12+СВЦЭМ!$D$10+'СЕТ СН'!$H$5-'СЕТ СН'!$H$20</f>
        <v>3646.3387764200002</v>
      </c>
      <c r="X112" s="36">
        <f>SUMIFS(СВЦЭМ!$C$39:$C$782,СВЦЭМ!$A$39:$A$782,$A112,СВЦЭМ!$B$39:$B$782,X$83)+'СЕТ СН'!$H$12+СВЦЭМ!$D$10+'СЕТ СН'!$H$5-'СЕТ СН'!$H$20</f>
        <v>3678.4815671000001</v>
      </c>
      <c r="Y112" s="36">
        <f>SUMIFS(СВЦЭМ!$C$39:$C$782,СВЦЭМ!$A$39:$A$782,$A112,СВЦЭМ!$B$39:$B$782,Y$83)+'СЕТ СН'!$H$12+СВЦЭМ!$D$10+'СЕТ СН'!$H$5-'СЕТ СН'!$H$20</f>
        <v>3703.8820714399999</v>
      </c>
    </row>
    <row r="113" spans="1:27" ht="15.75" x14ac:dyDescent="0.2">
      <c r="A113" s="35">
        <f t="shared" si="2"/>
        <v>45260</v>
      </c>
      <c r="B113" s="36">
        <f>SUMIFS(СВЦЭМ!$C$39:$C$782,СВЦЭМ!$A$39:$A$782,$A113,СВЦЭМ!$B$39:$B$782,B$83)+'СЕТ СН'!$H$12+СВЦЭМ!$D$10+'СЕТ СН'!$H$5-'СЕТ СН'!$H$20</f>
        <v>3739.5089551400001</v>
      </c>
      <c r="C113" s="36">
        <f>SUMIFS(СВЦЭМ!$C$39:$C$782,СВЦЭМ!$A$39:$A$782,$A113,СВЦЭМ!$B$39:$B$782,C$83)+'СЕТ СН'!$H$12+СВЦЭМ!$D$10+'СЕТ СН'!$H$5-'СЕТ СН'!$H$20</f>
        <v>3770.1906225800003</v>
      </c>
      <c r="D113" s="36">
        <f>SUMIFS(СВЦЭМ!$C$39:$C$782,СВЦЭМ!$A$39:$A$782,$A113,СВЦЭМ!$B$39:$B$782,D$83)+'СЕТ СН'!$H$12+СВЦЭМ!$D$10+'СЕТ СН'!$H$5-'СЕТ СН'!$H$20</f>
        <v>3802.5360853000002</v>
      </c>
      <c r="E113" s="36">
        <f>SUMIFS(СВЦЭМ!$C$39:$C$782,СВЦЭМ!$A$39:$A$782,$A113,СВЦЭМ!$B$39:$B$782,E$83)+'СЕТ СН'!$H$12+СВЦЭМ!$D$10+'СЕТ СН'!$H$5-'СЕТ СН'!$H$20</f>
        <v>3797.0697123300001</v>
      </c>
      <c r="F113" s="36">
        <f>SUMIFS(СВЦЭМ!$C$39:$C$782,СВЦЭМ!$A$39:$A$782,$A113,СВЦЭМ!$B$39:$B$782,F$83)+'СЕТ СН'!$H$12+СВЦЭМ!$D$10+'СЕТ СН'!$H$5-'СЕТ СН'!$H$20</f>
        <v>3801.3406236800001</v>
      </c>
      <c r="G113" s="36">
        <f>SUMIFS(СВЦЭМ!$C$39:$C$782,СВЦЭМ!$A$39:$A$782,$A113,СВЦЭМ!$B$39:$B$782,G$83)+'СЕТ СН'!$H$12+СВЦЭМ!$D$10+'СЕТ СН'!$H$5-'СЕТ СН'!$H$20</f>
        <v>3799.9193116400002</v>
      </c>
      <c r="H113" s="36">
        <f>SUMIFS(СВЦЭМ!$C$39:$C$782,СВЦЭМ!$A$39:$A$782,$A113,СВЦЭМ!$B$39:$B$782,H$83)+'СЕТ СН'!$H$12+СВЦЭМ!$D$10+'СЕТ СН'!$H$5-'СЕТ СН'!$H$20</f>
        <v>3747.1390261500001</v>
      </c>
      <c r="I113" s="36">
        <f>SUMIFS(СВЦЭМ!$C$39:$C$782,СВЦЭМ!$A$39:$A$782,$A113,СВЦЭМ!$B$39:$B$782,I$83)+'СЕТ СН'!$H$12+СВЦЭМ!$D$10+'СЕТ СН'!$H$5-'СЕТ СН'!$H$20</f>
        <v>3711.8566587900004</v>
      </c>
      <c r="J113" s="36">
        <f>SUMIFS(СВЦЭМ!$C$39:$C$782,СВЦЭМ!$A$39:$A$782,$A113,СВЦЭМ!$B$39:$B$782,J$83)+'СЕТ СН'!$H$12+СВЦЭМ!$D$10+'СЕТ СН'!$H$5-'СЕТ СН'!$H$20</f>
        <v>3666.0264162700005</v>
      </c>
      <c r="K113" s="36">
        <f>SUMIFS(СВЦЭМ!$C$39:$C$782,СВЦЭМ!$A$39:$A$782,$A113,СВЦЭМ!$B$39:$B$782,K$83)+'СЕТ СН'!$H$12+СВЦЭМ!$D$10+'СЕТ СН'!$H$5-'СЕТ СН'!$H$20</f>
        <v>3644.6588886899999</v>
      </c>
      <c r="L113" s="36">
        <f>SUMIFS(СВЦЭМ!$C$39:$C$782,СВЦЭМ!$A$39:$A$782,$A113,СВЦЭМ!$B$39:$B$782,L$83)+'СЕТ СН'!$H$12+СВЦЭМ!$D$10+'СЕТ СН'!$H$5-'СЕТ СН'!$H$20</f>
        <v>3631.1347739100001</v>
      </c>
      <c r="M113" s="36">
        <f>SUMIFS(СВЦЭМ!$C$39:$C$782,СВЦЭМ!$A$39:$A$782,$A113,СВЦЭМ!$B$39:$B$782,M$83)+'СЕТ СН'!$H$12+СВЦЭМ!$D$10+'СЕТ СН'!$H$5-'СЕТ СН'!$H$20</f>
        <v>3641.7561902200005</v>
      </c>
      <c r="N113" s="36">
        <f>SUMIFS(СВЦЭМ!$C$39:$C$782,СВЦЭМ!$A$39:$A$782,$A113,СВЦЭМ!$B$39:$B$782,N$83)+'СЕТ СН'!$H$12+СВЦЭМ!$D$10+'СЕТ СН'!$H$5-'СЕТ СН'!$H$20</f>
        <v>3657.0055168200001</v>
      </c>
      <c r="O113" s="36">
        <f>SUMIFS(СВЦЭМ!$C$39:$C$782,СВЦЭМ!$A$39:$A$782,$A113,СВЦЭМ!$B$39:$B$782,O$83)+'СЕТ СН'!$H$12+СВЦЭМ!$D$10+'СЕТ СН'!$H$5-'СЕТ СН'!$H$20</f>
        <v>3653.0530026900005</v>
      </c>
      <c r="P113" s="36">
        <f>SUMIFS(СВЦЭМ!$C$39:$C$782,СВЦЭМ!$A$39:$A$782,$A113,СВЦЭМ!$B$39:$B$782,P$83)+'СЕТ СН'!$H$12+СВЦЭМ!$D$10+'СЕТ СН'!$H$5-'СЕТ СН'!$H$20</f>
        <v>3659.4392136000001</v>
      </c>
      <c r="Q113" s="36">
        <f>SUMIFS(СВЦЭМ!$C$39:$C$782,СВЦЭМ!$A$39:$A$782,$A113,СВЦЭМ!$B$39:$B$782,Q$83)+'СЕТ СН'!$H$12+СВЦЭМ!$D$10+'СЕТ СН'!$H$5-'СЕТ СН'!$H$20</f>
        <v>3683.7347127000003</v>
      </c>
      <c r="R113" s="36">
        <f>SUMIFS(СВЦЭМ!$C$39:$C$782,СВЦЭМ!$A$39:$A$782,$A113,СВЦЭМ!$B$39:$B$782,R$83)+'СЕТ СН'!$H$12+СВЦЭМ!$D$10+'СЕТ СН'!$H$5-'СЕТ СН'!$H$20</f>
        <v>3673.7407857300004</v>
      </c>
      <c r="S113" s="36">
        <f>SUMIFS(СВЦЭМ!$C$39:$C$782,СВЦЭМ!$A$39:$A$782,$A113,СВЦЭМ!$B$39:$B$782,S$83)+'СЕТ СН'!$H$12+СВЦЭМ!$D$10+'СЕТ СН'!$H$5-'СЕТ СН'!$H$20</f>
        <v>3634.2530309700005</v>
      </c>
      <c r="T113" s="36">
        <f>SUMIFS(СВЦЭМ!$C$39:$C$782,СВЦЭМ!$A$39:$A$782,$A113,СВЦЭМ!$B$39:$B$782,T$83)+'СЕТ СН'!$H$12+СВЦЭМ!$D$10+'СЕТ СН'!$H$5-'СЕТ СН'!$H$20</f>
        <v>3595.7484047400003</v>
      </c>
      <c r="U113" s="36">
        <f>SUMIFS(СВЦЭМ!$C$39:$C$782,СВЦЭМ!$A$39:$A$782,$A113,СВЦЭМ!$B$39:$B$782,U$83)+'СЕТ СН'!$H$12+СВЦЭМ!$D$10+'СЕТ СН'!$H$5-'СЕТ СН'!$H$20</f>
        <v>3617.7611242600005</v>
      </c>
      <c r="V113" s="36">
        <f>SUMIFS(СВЦЭМ!$C$39:$C$782,СВЦЭМ!$A$39:$A$782,$A113,СВЦЭМ!$B$39:$B$782,V$83)+'СЕТ СН'!$H$12+СВЦЭМ!$D$10+'СЕТ СН'!$H$5-'СЕТ СН'!$H$20</f>
        <v>3645.0720266400003</v>
      </c>
      <c r="W113" s="36">
        <f>SUMIFS(СВЦЭМ!$C$39:$C$782,СВЦЭМ!$A$39:$A$782,$A113,СВЦЭМ!$B$39:$B$782,W$83)+'СЕТ СН'!$H$12+СВЦЭМ!$D$10+'СЕТ СН'!$H$5-'СЕТ СН'!$H$20</f>
        <v>3663.6772694700003</v>
      </c>
      <c r="X113" s="36">
        <f>SUMIFS(СВЦЭМ!$C$39:$C$782,СВЦЭМ!$A$39:$A$782,$A113,СВЦЭМ!$B$39:$B$782,X$83)+'СЕТ СН'!$H$12+СВЦЭМ!$D$10+'СЕТ СН'!$H$5-'СЕТ СН'!$H$20</f>
        <v>3692.7505993499999</v>
      </c>
      <c r="Y113" s="36">
        <f>SUMIFS(СВЦЭМ!$C$39:$C$782,СВЦЭМ!$A$39:$A$782,$A113,СВЦЭМ!$B$39:$B$782,Y$83)+'СЕТ СН'!$H$12+СВЦЭМ!$D$10+'СЕТ СН'!$H$5-'СЕТ СН'!$H$20</f>
        <v>3727.5807006600003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СН'!$I$12+СВЦЭМ!$D$10+'СЕТ СН'!$I$5-'СЕТ СН'!$I$20</f>
        <v>4503.1079242199994</v>
      </c>
      <c r="C120" s="36">
        <f>SUMIFS(СВЦЭМ!$C$39:$C$782,СВЦЭМ!$A$39:$A$782,$A120,СВЦЭМ!$B$39:$B$782,C$119)+'СЕТ СН'!$I$12+СВЦЭМ!$D$10+'СЕТ СН'!$I$5-'СЕТ СН'!$I$20</f>
        <v>4439.4143080100002</v>
      </c>
      <c r="D120" s="36">
        <f>SUMIFS(СВЦЭМ!$C$39:$C$782,СВЦЭМ!$A$39:$A$782,$A120,СВЦЭМ!$B$39:$B$782,D$119)+'СЕТ СН'!$I$12+СВЦЭМ!$D$10+'СЕТ СН'!$I$5-'СЕТ СН'!$I$20</f>
        <v>4513.57204938</v>
      </c>
      <c r="E120" s="36">
        <f>SUMIFS(СВЦЭМ!$C$39:$C$782,СВЦЭМ!$A$39:$A$782,$A120,СВЦЭМ!$B$39:$B$782,E$119)+'СЕТ СН'!$I$12+СВЦЭМ!$D$10+'СЕТ СН'!$I$5-'СЕТ СН'!$I$20</f>
        <v>4500.6139949400003</v>
      </c>
      <c r="F120" s="36">
        <f>SUMIFS(СВЦЭМ!$C$39:$C$782,СВЦЭМ!$A$39:$A$782,$A120,СВЦЭМ!$B$39:$B$782,F$119)+'СЕТ СН'!$I$12+СВЦЭМ!$D$10+'СЕТ СН'!$I$5-'СЕТ СН'!$I$20</f>
        <v>4510.0423994800003</v>
      </c>
      <c r="G120" s="36">
        <f>SUMIFS(СВЦЭМ!$C$39:$C$782,СВЦЭМ!$A$39:$A$782,$A120,СВЦЭМ!$B$39:$B$782,G$119)+'СЕТ СН'!$I$12+СВЦЭМ!$D$10+'СЕТ СН'!$I$5-'СЕТ СН'!$I$20</f>
        <v>4509.5337417600003</v>
      </c>
      <c r="H120" s="36">
        <f>SUMIFS(СВЦЭМ!$C$39:$C$782,СВЦЭМ!$A$39:$A$782,$A120,СВЦЭМ!$B$39:$B$782,H$119)+'СЕТ СН'!$I$12+СВЦЭМ!$D$10+'СЕТ СН'!$I$5-'СЕТ СН'!$I$20</f>
        <v>4442.23492412</v>
      </c>
      <c r="I120" s="36">
        <f>SUMIFS(СВЦЭМ!$C$39:$C$782,СВЦЭМ!$A$39:$A$782,$A120,СВЦЭМ!$B$39:$B$782,I$119)+'СЕТ СН'!$I$12+СВЦЭМ!$D$10+'СЕТ СН'!$I$5-'СЕТ СН'!$I$20</f>
        <v>4378.2455331800002</v>
      </c>
      <c r="J120" s="36">
        <f>SUMIFS(СВЦЭМ!$C$39:$C$782,СВЦЭМ!$A$39:$A$782,$A120,СВЦЭМ!$B$39:$B$782,J$119)+'СЕТ СН'!$I$12+СВЦЭМ!$D$10+'СЕТ СН'!$I$5-'СЕТ СН'!$I$20</f>
        <v>4343.5091797499999</v>
      </c>
      <c r="K120" s="36">
        <f>SUMIFS(СВЦЭМ!$C$39:$C$782,СВЦЭМ!$A$39:$A$782,$A120,СВЦЭМ!$B$39:$B$782,K$119)+'СЕТ СН'!$I$12+СВЦЭМ!$D$10+'СЕТ СН'!$I$5-'СЕТ СН'!$I$20</f>
        <v>4308.1410979800003</v>
      </c>
      <c r="L120" s="36">
        <f>SUMIFS(СВЦЭМ!$C$39:$C$782,СВЦЭМ!$A$39:$A$782,$A120,СВЦЭМ!$B$39:$B$782,L$119)+'СЕТ СН'!$I$12+СВЦЭМ!$D$10+'СЕТ СН'!$I$5-'СЕТ СН'!$I$20</f>
        <v>4321.8726660699995</v>
      </c>
      <c r="M120" s="36">
        <f>SUMIFS(СВЦЭМ!$C$39:$C$782,СВЦЭМ!$A$39:$A$782,$A120,СВЦЭМ!$B$39:$B$782,M$119)+'СЕТ СН'!$I$12+СВЦЭМ!$D$10+'СЕТ СН'!$I$5-'СЕТ СН'!$I$20</f>
        <v>4314.8796920900004</v>
      </c>
      <c r="N120" s="36">
        <f>SUMIFS(СВЦЭМ!$C$39:$C$782,СВЦЭМ!$A$39:$A$782,$A120,СВЦЭМ!$B$39:$B$782,N$119)+'СЕТ СН'!$I$12+СВЦЭМ!$D$10+'СЕТ СН'!$I$5-'СЕТ СН'!$I$20</f>
        <v>4330.5462184099997</v>
      </c>
      <c r="O120" s="36">
        <f>SUMIFS(СВЦЭМ!$C$39:$C$782,СВЦЭМ!$A$39:$A$782,$A120,СВЦЭМ!$B$39:$B$782,O$119)+'СЕТ СН'!$I$12+СВЦЭМ!$D$10+'СЕТ СН'!$I$5-'СЕТ СН'!$I$20</f>
        <v>4333.55470676</v>
      </c>
      <c r="P120" s="36">
        <f>SUMIFS(СВЦЭМ!$C$39:$C$782,СВЦЭМ!$A$39:$A$782,$A120,СВЦЭМ!$B$39:$B$782,P$119)+'СЕТ СН'!$I$12+СВЦЭМ!$D$10+'СЕТ СН'!$I$5-'СЕТ СН'!$I$20</f>
        <v>4339.6046872200004</v>
      </c>
      <c r="Q120" s="36">
        <f>SUMIFS(СВЦЭМ!$C$39:$C$782,СВЦЭМ!$A$39:$A$782,$A120,СВЦЭМ!$B$39:$B$782,Q$119)+'СЕТ СН'!$I$12+СВЦЭМ!$D$10+'СЕТ СН'!$I$5-'СЕТ СН'!$I$20</f>
        <v>4349.4965950900005</v>
      </c>
      <c r="R120" s="36">
        <f>SUMIFS(СВЦЭМ!$C$39:$C$782,СВЦЭМ!$A$39:$A$782,$A120,СВЦЭМ!$B$39:$B$782,R$119)+'СЕТ СН'!$I$12+СВЦЭМ!$D$10+'СЕТ СН'!$I$5-'СЕТ СН'!$I$20</f>
        <v>4352.46203427</v>
      </c>
      <c r="S120" s="36">
        <f>SUMIFS(СВЦЭМ!$C$39:$C$782,СВЦЭМ!$A$39:$A$782,$A120,СВЦЭМ!$B$39:$B$782,S$119)+'СЕТ СН'!$I$12+СВЦЭМ!$D$10+'СЕТ СН'!$I$5-'СЕТ СН'!$I$20</f>
        <v>4327.8706276900002</v>
      </c>
      <c r="T120" s="36">
        <f>SUMIFS(СВЦЭМ!$C$39:$C$782,СВЦЭМ!$A$39:$A$782,$A120,СВЦЭМ!$B$39:$B$782,T$119)+'СЕТ СН'!$I$12+СВЦЭМ!$D$10+'СЕТ СН'!$I$5-'СЕТ СН'!$I$20</f>
        <v>4272.7271542799999</v>
      </c>
      <c r="U120" s="36">
        <f>SUMIFS(СВЦЭМ!$C$39:$C$782,СВЦЭМ!$A$39:$A$782,$A120,СВЦЭМ!$B$39:$B$782,U$119)+'СЕТ СН'!$I$12+СВЦЭМ!$D$10+'СЕТ СН'!$I$5-'СЕТ СН'!$I$20</f>
        <v>4252.5580975499997</v>
      </c>
      <c r="V120" s="36">
        <f>SUMIFS(СВЦЭМ!$C$39:$C$782,СВЦЭМ!$A$39:$A$782,$A120,СВЦЭМ!$B$39:$B$782,V$119)+'СЕТ СН'!$I$12+СВЦЭМ!$D$10+'СЕТ СН'!$I$5-'СЕТ СН'!$I$20</f>
        <v>4275.6761888999999</v>
      </c>
      <c r="W120" s="36">
        <f>SUMIFS(СВЦЭМ!$C$39:$C$782,СВЦЭМ!$A$39:$A$782,$A120,СВЦЭМ!$B$39:$B$782,W$119)+'СЕТ СН'!$I$12+СВЦЭМ!$D$10+'СЕТ СН'!$I$5-'СЕТ СН'!$I$20</f>
        <v>4285.8751714700002</v>
      </c>
      <c r="X120" s="36">
        <f>SUMIFS(СВЦЭМ!$C$39:$C$782,СВЦЭМ!$A$39:$A$782,$A120,СВЦЭМ!$B$39:$B$782,X$119)+'СЕТ СН'!$I$12+СВЦЭМ!$D$10+'СЕТ СН'!$I$5-'СЕТ СН'!$I$20</f>
        <v>4325.3012222999996</v>
      </c>
      <c r="Y120" s="36">
        <f>SUMIFS(СВЦЭМ!$C$39:$C$782,СВЦЭМ!$A$39:$A$782,$A120,СВЦЭМ!$B$39:$B$782,Y$119)+'СЕТ СН'!$I$12+СВЦЭМ!$D$10+'СЕТ СН'!$I$5-'СЕТ СН'!$I$20</f>
        <v>4368.5986601499999</v>
      </c>
    </row>
    <row r="121" spans="1:27" ht="15.75" x14ac:dyDescent="0.2">
      <c r="A121" s="35">
        <f>A120+1</f>
        <v>45232</v>
      </c>
      <c r="B121" s="36">
        <f>SUMIFS(СВЦЭМ!$C$39:$C$782,СВЦЭМ!$A$39:$A$782,$A121,СВЦЭМ!$B$39:$B$782,B$119)+'СЕТ СН'!$I$12+СВЦЭМ!$D$10+'СЕТ СН'!$I$5-'СЕТ СН'!$I$20</f>
        <v>4366.5694127799998</v>
      </c>
      <c r="C121" s="36">
        <f>SUMIFS(СВЦЭМ!$C$39:$C$782,СВЦЭМ!$A$39:$A$782,$A121,СВЦЭМ!$B$39:$B$782,C$119)+'СЕТ СН'!$I$12+СВЦЭМ!$D$10+'СЕТ СН'!$I$5-'СЕТ СН'!$I$20</f>
        <v>4415.3441672899999</v>
      </c>
      <c r="D121" s="36">
        <f>SUMIFS(СВЦЭМ!$C$39:$C$782,СВЦЭМ!$A$39:$A$782,$A121,СВЦЭМ!$B$39:$B$782,D$119)+'СЕТ СН'!$I$12+СВЦЭМ!$D$10+'СЕТ СН'!$I$5-'СЕТ СН'!$I$20</f>
        <v>4472.6862257900002</v>
      </c>
      <c r="E121" s="36">
        <f>SUMIFS(СВЦЭМ!$C$39:$C$782,СВЦЭМ!$A$39:$A$782,$A121,СВЦЭМ!$B$39:$B$782,E$119)+'СЕТ СН'!$I$12+СВЦЭМ!$D$10+'СЕТ СН'!$I$5-'СЕТ СН'!$I$20</f>
        <v>4467.3954019699995</v>
      </c>
      <c r="F121" s="36">
        <f>SUMIFS(СВЦЭМ!$C$39:$C$782,СВЦЭМ!$A$39:$A$782,$A121,СВЦЭМ!$B$39:$B$782,F$119)+'СЕТ СН'!$I$12+СВЦЭМ!$D$10+'СЕТ СН'!$I$5-'СЕТ СН'!$I$20</f>
        <v>4462.2914140800003</v>
      </c>
      <c r="G121" s="36">
        <f>SUMIFS(СВЦЭМ!$C$39:$C$782,СВЦЭМ!$A$39:$A$782,$A121,СВЦЭМ!$B$39:$B$782,G$119)+'СЕТ СН'!$I$12+СВЦЭМ!$D$10+'СЕТ СН'!$I$5-'СЕТ СН'!$I$20</f>
        <v>4452.6601155899998</v>
      </c>
      <c r="H121" s="36">
        <f>SUMIFS(СВЦЭМ!$C$39:$C$782,СВЦЭМ!$A$39:$A$782,$A121,СВЦЭМ!$B$39:$B$782,H$119)+'СЕТ СН'!$I$12+СВЦЭМ!$D$10+'СЕТ СН'!$I$5-'СЕТ СН'!$I$20</f>
        <v>4389.9176017999998</v>
      </c>
      <c r="I121" s="36">
        <f>SUMIFS(СВЦЭМ!$C$39:$C$782,СВЦЭМ!$A$39:$A$782,$A121,СВЦЭМ!$B$39:$B$782,I$119)+'СЕТ СН'!$I$12+СВЦЭМ!$D$10+'СЕТ СН'!$I$5-'СЕТ СН'!$I$20</f>
        <v>4313.3165586499999</v>
      </c>
      <c r="J121" s="36">
        <f>SUMIFS(СВЦЭМ!$C$39:$C$782,СВЦЭМ!$A$39:$A$782,$A121,СВЦЭМ!$B$39:$B$782,J$119)+'СЕТ СН'!$I$12+СВЦЭМ!$D$10+'СЕТ СН'!$I$5-'СЕТ СН'!$I$20</f>
        <v>4266.1439334500001</v>
      </c>
      <c r="K121" s="36">
        <f>SUMIFS(СВЦЭМ!$C$39:$C$782,СВЦЭМ!$A$39:$A$782,$A121,СВЦЭМ!$B$39:$B$782,K$119)+'СЕТ СН'!$I$12+СВЦЭМ!$D$10+'СЕТ СН'!$I$5-'СЕТ СН'!$I$20</f>
        <v>4223.0234617599999</v>
      </c>
      <c r="L121" s="36">
        <f>SUMIFS(СВЦЭМ!$C$39:$C$782,СВЦЭМ!$A$39:$A$782,$A121,СВЦЭМ!$B$39:$B$782,L$119)+'СЕТ СН'!$I$12+СВЦЭМ!$D$10+'СЕТ СН'!$I$5-'СЕТ СН'!$I$20</f>
        <v>4226.3428433499994</v>
      </c>
      <c r="M121" s="36">
        <f>SUMIFS(СВЦЭМ!$C$39:$C$782,СВЦЭМ!$A$39:$A$782,$A121,СВЦЭМ!$B$39:$B$782,M$119)+'СЕТ СН'!$I$12+СВЦЭМ!$D$10+'СЕТ СН'!$I$5-'СЕТ СН'!$I$20</f>
        <v>4236.9854563700001</v>
      </c>
      <c r="N121" s="36">
        <f>SUMIFS(СВЦЭМ!$C$39:$C$782,СВЦЭМ!$A$39:$A$782,$A121,СВЦЭМ!$B$39:$B$782,N$119)+'СЕТ СН'!$I$12+СВЦЭМ!$D$10+'СЕТ СН'!$I$5-'СЕТ СН'!$I$20</f>
        <v>4270.4968185799999</v>
      </c>
      <c r="O121" s="36">
        <f>SUMIFS(СВЦЭМ!$C$39:$C$782,СВЦЭМ!$A$39:$A$782,$A121,СВЦЭМ!$B$39:$B$782,O$119)+'СЕТ СН'!$I$12+СВЦЭМ!$D$10+'СЕТ СН'!$I$5-'СЕТ СН'!$I$20</f>
        <v>4266.2659391899997</v>
      </c>
      <c r="P121" s="36">
        <f>SUMIFS(СВЦЭМ!$C$39:$C$782,СВЦЭМ!$A$39:$A$782,$A121,СВЦЭМ!$B$39:$B$782,P$119)+'СЕТ СН'!$I$12+СВЦЭМ!$D$10+'СЕТ СН'!$I$5-'СЕТ СН'!$I$20</f>
        <v>4271.2177138400002</v>
      </c>
      <c r="Q121" s="36">
        <f>SUMIFS(СВЦЭМ!$C$39:$C$782,СВЦЭМ!$A$39:$A$782,$A121,СВЦЭМ!$B$39:$B$782,Q$119)+'СЕТ СН'!$I$12+СВЦЭМ!$D$10+'СЕТ СН'!$I$5-'СЕТ СН'!$I$20</f>
        <v>4282.1206288900003</v>
      </c>
      <c r="R121" s="36">
        <f>SUMIFS(СВЦЭМ!$C$39:$C$782,СВЦЭМ!$A$39:$A$782,$A121,СВЦЭМ!$B$39:$B$782,R$119)+'СЕТ СН'!$I$12+СВЦЭМ!$D$10+'СЕТ СН'!$I$5-'СЕТ СН'!$I$20</f>
        <v>4278.4617313600002</v>
      </c>
      <c r="S121" s="36">
        <f>SUMIFS(СВЦЭМ!$C$39:$C$782,СВЦЭМ!$A$39:$A$782,$A121,СВЦЭМ!$B$39:$B$782,S$119)+'СЕТ СН'!$I$12+СВЦЭМ!$D$10+'СЕТ СН'!$I$5-'СЕТ СН'!$I$20</f>
        <v>4256.0196925299997</v>
      </c>
      <c r="T121" s="36">
        <f>SUMIFS(СВЦЭМ!$C$39:$C$782,СВЦЭМ!$A$39:$A$782,$A121,СВЦЭМ!$B$39:$B$782,T$119)+'СЕТ СН'!$I$12+СВЦЭМ!$D$10+'СЕТ СН'!$I$5-'СЕТ СН'!$I$20</f>
        <v>4199.9204633400004</v>
      </c>
      <c r="U121" s="36">
        <f>SUMIFS(СВЦЭМ!$C$39:$C$782,СВЦЭМ!$A$39:$A$782,$A121,СВЦЭМ!$B$39:$B$782,U$119)+'СЕТ СН'!$I$12+СВЦЭМ!$D$10+'СЕТ СН'!$I$5-'СЕТ СН'!$I$20</f>
        <v>4182.3071865800002</v>
      </c>
      <c r="V121" s="36">
        <f>SUMIFS(СВЦЭМ!$C$39:$C$782,СВЦЭМ!$A$39:$A$782,$A121,СВЦЭМ!$B$39:$B$782,V$119)+'СЕТ СН'!$I$12+СВЦЭМ!$D$10+'СЕТ СН'!$I$5-'СЕТ СН'!$I$20</f>
        <v>4199.0158665600002</v>
      </c>
      <c r="W121" s="36">
        <f>SUMIFS(СВЦЭМ!$C$39:$C$782,СВЦЭМ!$A$39:$A$782,$A121,СВЦЭМ!$B$39:$B$782,W$119)+'СЕТ СН'!$I$12+СВЦЭМ!$D$10+'СЕТ СН'!$I$5-'СЕТ СН'!$I$20</f>
        <v>4223.2405362600002</v>
      </c>
      <c r="X121" s="36">
        <f>SUMIFS(СВЦЭМ!$C$39:$C$782,СВЦЭМ!$A$39:$A$782,$A121,СВЦЭМ!$B$39:$B$782,X$119)+'СЕТ СН'!$I$12+СВЦЭМ!$D$10+'СЕТ СН'!$I$5-'СЕТ СН'!$I$20</f>
        <v>4265.4773635499996</v>
      </c>
      <c r="Y121" s="36">
        <f>SUMIFS(СВЦЭМ!$C$39:$C$782,СВЦЭМ!$A$39:$A$782,$A121,СВЦЭМ!$B$39:$B$782,Y$119)+'СЕТ СН'!$I$12+СВЦЭМ!$D$10+'СЕТ СН'!$I$5-'СЕТ СН'!$I$20</f>
        <v>4318.3274569999994</v>
      </c>
    </row>
    <row r="122" spans="1:27" ht="15.75" x14ac:dyDescent="0.2">
      <c r="A122" s="35">
        <f t="shared" ref="A122:A149" si="3">A121+1</f>
        <v>45233</v>
      </c>
      <c r="B122" s="36">
        <f>SUMIFS(СВЦЭМ!$C$39:$C$782,СВЦЭМ!$A$39:$A$782,$A122,СВЦЭМ!$B$39:$B$782,B$119)+'СЕТ СН'!$I$12+СВЦЭМ!$D$10+'СЕТ СН'!$I$5-'СЕТ СН'!$I$20</f>
        <v>4351.9674587499994</v>
      </c>
      <c r="C122" s="36">
        <f>SUMIFS(СВЦЭМ!$C$39:$C$782,СВЦЭМ!$A$39:$A$782,$A122,СВЦЭМ!$B$39:$B$782,C$119)+'СЕТ СН'!$I$12+СВЦЭМ!$D$10+'СЕТ СН'!$I$5-'СЕТ СН'!$I$20</f>
        <v>4401.0754247599998</v>
      </c>
      <c r="D122" s="36">
        <f>SUMIFS(СВЦЭМ!$C$39:$C$782,СВЦЭМ!$A$39:$A$782,$A122,СВЦЭМ!$B$39:$B$782,D$119)+'СЕТ СН'!$I$12+СВЦЭМ!$D$10+'СЕТ СН'!$I$5-'СЕТ СН'!$I$20</f>
        <v>4427.8184514200002</v>
      </c>
      <c r="E122" s="36">
        <f>SUMIFS(СВЦЭМ!$C$39:$C$782,СВЦЭМ!$A$39:$A$782,$A122,СВЦЭМ!$B$39:$B$782,E$119)+'СЕТ СН'!$I$12+СВЦЭМ!$D$10+'СЕТ СН'!$I$5-'СЕТ СН'!$I$20</f>
        <v>4456.1416693199999</v>
      </c>
      <c r="F122" s="36">
        <f>SUMIFS(СВЦЭМ!$C$39:$C$782,СВЦЭМ!$A$39:$A$782,$A122,СВЦЭМ!$B$39:$B$782,F$119)+'СЕТ СН'!$I$12+СВЦЭМ!$D$10+'СЕТ СН'!$I$5-'СЕТ СН'!$I$20</f>
        <v>4472.7194793899998</v>
      </c>
      <c r="G122" s="36">
        <f>SUMIFS(СВЦЭМ!$C$39:$C$782,СВЦЭМ!$A$39:$A$782,$A122,СВЦЭМ!$B$39:$B$782,G$119)+'СЕТ СН'!$I$12+СВЦЭМ!$D$10+'СЕТ СН'!$I$5-'СЕТ СН'!$I$20</f>
        <v>4459.8732140600005</v>
      </c>
      <c r="H122" s="36">
        <f>SUMIFS(СВЦЭМ!$C$39:$C$782,СВЦЭМ!$A$39:$A$782,$A122,СВЦЭМ!$B$39:$B$782,H$119)+'СЕТ СН'!$I$12+СВЦЭМ!$D$10+'СЕТ СН'!$I$5-'СЕТ СН'!$I$20</f>
        <v>4397.6024914700001</v>
      </c>
      <c r="I122" s="36">
        <f>SUMIFS(СВЦЭМ!$C$39:$C$782,СВЦЭМ!$A$39:$A$782,$A122,СВЦЭМ!$B$39:$B$782,I$119)+'СЕТ СН'!$I$12+СВЦЭМ!$D$10+'СЕТ СН'!$I$5-'СЕТ СН'!$I$20</f>
        <v>4331.8240617499996</v>
      </c>
      <c r="J122" s="36">
        <f>SUMIFS(СВЦЭМ!$C$39:$C$782,СВЦЭМ!$A$39:$A$782,$A122,СВЦЭМ!$B$39:$B$782,J$119)+'СЕТ СН'!$I$12+СВЦЭМ!$D$10+'СЕТ СН'!$I$5-'СЕТ СН'!$I$20</f>
        <v>4299.0000743099999</v>
      </c>
      <c r="K122" s="36">
        <f>SUMIFS(СВЦЭМ!$C$39:$C$782,СВЦЭМ!$A$39:$A$782,$A122,СВЦЭМ!$B$39:$B$782,K$119)+'СЕТ СН'!$I$12+СВЦЭМ!$D$10+'СЕТ СН'!$I$5-'СЕТ СН'!$I$20</f>
        <v>4260.9659609400005</v>
      </c>
      <c r="L122" s="36">
        <f>SUMIFS(СВЦЭМ!$C$39:$C$782,СВЦЭМ!$A$39:$A$782,$A122,СВЦЭМ!$B$39:$B$782,L$119)+'СЕТ СН'!$I$12+СВЦЭМ!$D$10+'СЕТ СН'!$I$5-'СЕТ СН'!$I$20</f>
        <v>4277.52575127</v>
      </c>
      <c r="M122" s="36">
        <f>SUMIFS(СВЦЭМ!$C$39:$C$782,СВЦЭМ!$A$39:$A$782,$A122,СВЦЭМ!$B$39:$B$782,M$119)+'СЕТ СН'!$I$12+СВЦЭМ!$D$10+'СЕТ СН'!$I$5-'СЕТ СН'!$I$20</f>
        <v>4288.1031327599994</v>
      </c>
      <c r="N122" s="36">
        <f>SUMIFS(СВЦЭМ!$C$39:$C$782,СВЦЭМ!$A$39:$A$782,$A122,СВЦЭМ!$B$39:$B$782,N$119)+'СЕТ СН'!$I$12+СВЦЭМ!$D$10+'СЕТ СН'!$I$5-'СЕТ СН'!$I$20</f>
        <v>4319.8783544600001</v>
      </c>
      <c r="O122" s="36">
        <f>SUMIFS(СВЦЭМ!$C$39:$C$782,СВЦЭМ!$A$39:$A$782,$A122,СВЦЭМ!$B$39:$B$782,O$119)+'СЕТ СН'!$I$12+СВЦЭМ!$D$10+'СЕТ СН'!$I$5-'СЕТ СН'!$I$20</f>
        <v>4305.6463454300001</v>
      </c>
      <c r="P122" s="36">
        <f>SUMIFS(СВЦЭМ!$C$39:$C$782,СВЦЭМ!$A$39:$A$782,$A122,СВЦЭМ!$B$39:$B$782,P$119)+'СЕТ СН'!$I$12+СВЦЭМ!$D$10+'СЕТ СН'!$I$5-'СЕТ СН'!$I$20</f>
        <v>4304.9444272199999</v>
      </c>
      <c r="Q122" s="36">
        <f>SUMIFS(СВЦЭМ!$C$39:$C$782,СВЦЭМ!$A$39:$A$782,$A122,СВЦЭМ!$B$39:$B$782,Q$119)+'СЕТ СН'!$I$12+СВЦЭМ!$D$10+'СЕТ СН'!$I$5-'СЕТ СН'!$I$20</f>
        <v>4309.4592722199995</v>
      </c>
      <c r="R122" s="36">
        <f>SUMIFS(СВЦЭМ!$C$39:$C$782,СВЦЭМ!$A$39:$A$782,$A122,СВЦЭМ!$B$39:$B$782,R$119)+'СЕТ СН'!$I$12+СВЦЭМ!$D$10+'СЕТ СН'!$I$5-'СЕТ СН'!$I$20</f>
        <v>4308.7886976700001</v>
      </c>
      <c r="S122" s="36">
        <f>SUMIFS(СВЦЭМ!$C$39:$C$782,СВЦЭМ!$A$39:$A$782,$A122,СВЦЭМ!$B$39:$B$782,S$119)+'СЕТ СН'!$I$12+СВЦЭМ!$D$10+'СЕТ СН'!$I$5-'СЕТ СН'!$I$20</f>
        <v>4278.7969259800002</v>
      </c>
      <c r="T122" s="36">
        <f>SUMIFS(СВЦЭМ!$C$39:$C$782,СВЦЭМ!$A$39:$A$782,$A122,СВЦЭМ!$B$39:$B$782,T$119)+'СЕТ СН'!$I$12+СВЦЭМ!$D$10+'СЕТ СН'!$I$5-'СЕТ СН'!$I$20</f>
        <v>4223.0210108900001</v>
      </c>
      <c r="U122" s="36">
        <f>SUMIFS(СВЦЭМ!$C$39:$C$782,СВЦЭМ!$A$39:$A$782,$A122,СВЦЭМ!$B$39:$B$782,U$119)+'СЕТ СН'!$I$12+СВЦЭМ!$D$10+'СЕТ СН'!$I$5-'СЕТ СН'!$I$20</f>
        <v>4197.7344014499995</v>
      </c>
      <c r="V122" s="36">
        <f>SUMIFS(СВЦЭМ!$C$39:$C$782,СВЦЭМ!$A$39:$A$782,$A122,СВЦЭМ!$B$39:$B$782,V$119)+'СЕТ СН'!$I$12+СВЦЭМ!$D$10+'СЕТ СН'!$I$5-'СЕТ СН'!$I$20</f>
        <v>4222.3084668600004</v>
      </c>
      <c r="W122" s="36">
        <f>SUMIFS(СВЦЭМ!$C$39:$C$782,СВЦЭМ!$A$39:$A$782,$A122,СВЦЭМ!$B$39:$B$782,W$119)+'СЕТ СН'!$I$12+СВЦЭМ!$D$10+'СЕТ СН'!$I$5-'СЕТ СН'!$I$20</f>
        <v>4232.3400255699999</v>
      </c>
      <c r="X122" s="36">
        <f>SUMIFS(СВЦЭМ!$C$39:$C$782,СВЦЭМ!$A$39:$A$782,$A122,СВЦЭМ!$B$39:$B$782,X$119)+'СЕТ СН'!$I$12+СВЦЭМ!$D$10+'СЕТ СН'!$I$5-'СЕТ СН'!$I$20</f>
        <v>4278.0931062199998</v>
      </c>
      <c r="Y122" s="36">
        <f>SUMIFS(СВЦЭМ!$C$39:$C$782,СВЦЭМ!$A$39:$A$782,$A122,СВЦЭМ!$B$39:$B$782,Y$119)+'СЕТ СН'!$I$12+СВЦЭМ!$D$10+'СЕТ СН'!$I$5-'СЕТ СН'!$I$20</f>
        <v>4387.5292076900005</v>
      </c>
    </row>
    <row r="123" spans="1:27" ht="15.75" x14ac:dyDescent="0.2">
      <c r="A123" s="35">
        <f t="shared" si="3"/>
        <v>45234</v>
      </c>
      <c r="B123" s="36">
        <f>SUMIFS(СВЦЭМ!$C$39:$C$782,СВЦЭМ!$A$39:$A$782,$A123,СВЦЭМ!$B$39:$B$782,B$119)+'СЕТ СН'!$I$12+СВЦЭМ!$D$10+'СЕТ СН'!$I$5-'СЕТ СН'!$I$20</f>
        <v>4213.7919914399999</v>
      </c>
      <c r="C123" s="36">
        <f>SUMIFS(СВЦЭМ!$C$39:$C$782,СВЦЭМ!$A$39:$A$782,$A123,СВЦЭМ!$B$39:$B$782,C$119)+'СЕТ СН'!$I$12+СВЦЭМ!$D$10+'СЕТ СН'!$I$5-'СЕТ СН'!$I$20</f>
        <v>4270.1963478099997</v>
      </c>
      <c r="D123" s="36">
        <f>SUMIFS(СВЦЭМ!$C$39:$C$782,СВЦЭМ!$A$39:$A$782,$A123,СВЦЭМ!$B$39:$B$782,D$119)+'СЕТ СН'!$I$12+СВЦЭМ!$D$10+'СЕТ СН'!$I$5-'СЕТ СН'!$I$20</f>
        <v>4335.5511197199994</v>
      </c>
      <c r="E123" s="36">
        <f>SUMIFS(СВЦЭМ!$C$39:$C$782,СВЦЭМ!$A$39:$A$782,$A123,СВЦЭМ!$B$39:$B$782,E$119)+'СЕТ СН'!$I$12+СВЦЭМ!$D$10+'СЕТ СН'!$I$5-'СЕТ СН'!$I$20</f>
        <v>4352.6448257900001</v>
      </c>
      <c r="F123" s="36">
        <f>SUMIFS(СВЦЭМ!$C$39:$C$782,СВЦЭМ!$A$39:$A$782,$A123,СВЦЭМ!$B$39:$B$782,F$119)+'СЕТ СН'!$I$12+СВЦЭМ!$D$10+'СЕТ СН'!$I$5-'СЕТ СН'!$I$20</f>
        <v>4355.8519920700001</v>
      </c>
      <c r="G123" s="36">
        <f>SUMIFS(СВЦЭМ!$C$39:$C$782,СВЦЭМ!$A$39:$A$782,$A123,СВЦЭМ!$B$39:$B$782,G$119)+'СЕТ СН'!$I$12+СВЦЭМ!$D$10+'СЕТ СН'!$I$5-'СЕТ СН'!$I$20</f>
        <v>4357.5820749300001</v>
      </c>
      <c r="H123" s="36">
        <f>SUMIFS(СВЦЭМ!$C$39:$C$782,СВЦЭМ!$A$39:$A$782,$A123,СВЦЭМ!$B$39:$B$782,H$119)+'СЕТ СН'!$I$12+СВЦЭМ!$D$10+'СЕТ СН'!$I$5-'СЕТ СН'!$I$20</f>
        <v>4347.0342450999997</v>
      </c>
      <c r="I123" s="36">
        <f>SUMIFS(СВЦЭМ!$C$39:$C$782,СВЦЭМ!$A$39:$A$782,$A123,СВЦЭМ!$B$39:$B$782,I$119)+'СЕТ СН'!$I$12+СВЦЭМ!$D$10+'СЕТ СН'!$I$5-'СЕТ СН'!$I$20</f>
        <v>4247.3687911699999</v>
      </c>
      <c r="J123" s="36">
        <f>SUMIFS(СВЦЭМ!$C$39:$C$782,СВЦЭМ!$A$39:$A$782,$A123,СВЦЭМ!$B$39:$B$782,J$119)+'СЕТ СН'!$I$12+СВЦЭМ!$D$10+'СЕТ СН'!$I$5-'СЕТ СН'!$I$20</f>
        <v>4167.7977926499998</v>
      </c>
      <c r="K123" s="36">
        <f>SUMIFS(СВЦЭМ!$C$39:$C$782,СВЦЭМ!$A$39:$A$782,$A123,СВЦЭМ!$B$39:$B$782,K$119)+'СЕТ СН'!$I$12+СВЦЭМ!$D$10+'СЕТ СН'!$I$5-'СЕТ СН'!$I$20</f>
        <v>4124.74553449</v>
      </c>
      <c r="L123" s="36">
        <f>SUMIFS(СВЦЭМ!$C$39:$C$782,СВЦЭМ!$A$39:$A$782,$A123,СВЦЭМ!$B$39:$B$782,L$119)+'СЕТ СН'!$I$12+СВЦЭМ!$D$10+'СЕТ СН'!$I$5-'СЕТ СН'!$I$20</f>
        <v>4100.4860342000002</v>
      </c>
      <c r="M123" s="36">
        <f>SUMIFS(СВЦЭМ!$C$39:$C$782,СВЦЭМ!$A$39:$A$782,$A123,СВЦЭМ!$B$39:$B$782,M$119)+'СЕТ СН'!$I$12+СВЦЭМ!$D$10+'СЕТ СН'!$I$5-'СЕТ СН'!$I$20</f>
        <v>4096.7850606900001</v>
      </c>
      <c r="N123" s="36">
        <f>SUMIFS(СВЦЭМ!$C$39:$C$782,СВЦЭМ!$A$39:$A$782,$A123,СВЦЭМ!$B$39:$B$782,N$119)+'СЕТ СН'!$I$12+СВЦЭМ!$D$10+'СЕТ СН'!$I$5-'СЕТ СН'!$I$20</f>
        <v>4121.4367779799995</v>
      </c>
      <c r="O123" s="36">
        <f>SUMIFS(СВЦЭМ!$C$39:$C$782,СВЦЭМ!$A$39:$A$782,$A123,СВЦЭМ!$B$39:$B$782,O$119)+'СЕТ СН'!$I$12+СВЦЭМ!$D$10+'СЕТ СН'!$I$5-'СЕТ СН'!$I$20</f>
        <v>4140.9171780400002</v>
      </c>
      <c r="P123" s="36">
        <f>SUMIFS(СВЦЭМ!$C$39:$C$782,СВЦЭМ!$A$39:$A$782,$A123,СВЦЭМ!$B$39:$B$782,P$119)+'СЕТ СН'!$I$12+СВЦЭМ!$D$10+'СЕТ СН'!$I$5-'СЕТ СН'!$I$20</f>
        <v>4159.7181741499999</v>
      </c>
      <c r="Q123" s="36">
        <f>SUMIFS(СВЦЭМ!$C$39:$C$782,СВЦЭМ!$A$39:$A$782,$A123,СВЦЭМ!$B$39:$B$782,Q$119)+'СЕТ СН'!$I$12+СВЦЭМ!$D$10+'СЕТ СН'!$I$5-'СЕТ СН'!$I$20</f>
        <v>4163.3496296499998</v>
      </c>
      <c r="R123" s="36">
        <f>SUMIFS(СВЦЭМ!$C$39:$C$782,СВЦЭМ!$A$39:$A$782,$A123,СВЦЭМ!$B$39:$B$782,R$119)+'СЕТ СН'!$I$12+СВЦЭМ!$D$10+'СЕТ СН'!$I$5-'СЕТ СН'!$I$20</f>
        <v>4156.5509025900001</v>
      </c>
      <c r="S123" s="36">
        <f>SUMIFS(СВЦЭМ!$C$39:$C$782,СВЦЭМ!$A$39:$A$782,$A123,СВЦЭМ!$B$39:$B$782,S$119)+'СЕТ СН'!$I$12+СВЦЭМ!$D$10+'СЕТ СН'!$I$5-'СЕТ СН'!$I$20</f>
        <v>4135.0024980600001</v>
      </c>
      <c r="T123" s="36">
        <f>SUMIFS(СВЦЭМ!$C$39:$C$782,СВЦЭМ!$A$39:$A$782,$A123,СВЦЭМ!$B$39:$B$782,T$119)+'СЕТ СН'!$I$12+СВЦЭМ!$D$10+'СЕТ СН'!$I$5-'СЕТ СН'!$I$20</f>
        <v>4073.6860676400001</v>
      </c>
      <c r="U123" s="36">
        <f>SUMIFS(СВЦЭМ!$C$39:$C$782,СВЦЭМ!$A$39:$A$782,$A123,СВЦЭМ!$B$39:$B$782,U$119)+'СЕТ СН'!$I$12+СВЦЭМ!$D$10+'СЕТ СН'!$I$5-'СЕТ СН'!$I$20</f>
        <v>4060.9507431000002</v>
      </c>
      <c r="V123" s="36">
        <f>SUMIFS(СВЦЭМ!$C$39:$C$782,СВЦЭМ!$A$39:$A$782,$A123,СВЦЭМ!$B$39:$B$782,V$119)+'СЕТ СН'!$I$12+СВЦЭМ!$D$10+'СЕТ СН'!$I$5-'СЕТ СН'!$I$20</f>
        <v>4077.7993332199999</v>
      </c>
      <c r="W123" s="36">
        <f>SUMIFS(СВЦЭМ!$C$39:$C$782,СВЦЭМ!$A$39:$A$782,$A123,СВЦЭМ!$B$39:$B$782,W$119)+'СЕТ СН'!$I$12+СВЦЭМ!$D$10+'СЕТ СН'!$I$5-'СЕТ СН'!$I$20</f>
        <v>4102.7222132400002</v>
      </c>
      <c r="X123" s="36">
        <f>SUMIFS(СВЦЭМ!$C$39:$C$782,СВЦЭМ!$A$39:$A$782,$A123,СВЦЭМ!$B$39:$B$782,X$119)+'СЕТ СН'!$I$12+СВЦЭМ!$D$10+'СЕТ СН'!$I$5-'СЕТ СН'!$I$20</f>
        <v>4144.2295430200002</v>
      </c>
      <c r="Y123" s="36">
        <f>SUMIFS(СВЦЭМ!$C$39:$C$782,СВЦЭМ!$A$39:$A$782,$A123,СВЦЭМ!$B$39:$B$782,Y$119)+'СЕТ СН'!$I$12+СВЦЭМ!$D$10+'СЕТ СН'!$I$5-'СЕТ СН'!$I$20</f>
        <v>4178.0382603199996</v>
      </c>
    </row>
    <row r="124" spans="1:27" ht="15.75" x14ac:dyDescent="0.2">
      <c r="A124" s="35">
        <f t="shared" si="3"/>
        <v>45235</v>
      </c>
      <c r="B124" s="36">
        <f>SUMIFS(СВЦЭМ!$C$39:$C$782,СВЦЭМ!$A$39:$A$782,$A124,СВЦЭМ!$B$39:$B$782,B$119)+'СЕТ СН'!$I$12+СВЦЭМ!$D$10+'СЕТ СН'!$I$5-'СЕТ СН'!$I$20</f>
        <v>4312.0290175499995</v>
      </c>
      <c r="C124" s="36">
        <f>SUMIFS(СВЦЭМ!$C$39:$C$782,СВЦЭМ!$A$39:$A$782,$A124,СВЦЭМ!$B$39:$B$782,C$119)+'СЕТ СН'!$I$12+СВЦЭМ!$D$10+'СЕТ СН'!$I$5-'СЕТ СН'!$I$20</f>
        <v>4354.8221313699996</v>
      </c>
      <c r="D124" s="36">
        <f>SUMIFS(СВЦЭМ!$C$39:$C$782,СВЦЭМ!$A$39:$A$782,$A124,СВЦЭМ!$B$39:$B$782,D$119)+'СЕТ СН'!$I$12+СВЦЭМ!$D$10+'СЕТ СН'!$I$5-'СЕТ СН'!$I$20</f>
        <v>4408.9155587900004</v>
      </c>
      <c r="E124" s="36">
        <f>SUMIFS(СВЦЭМ!$C$39:$C$782,СВЦЭМ!$A$39:$A$782,$A124,СВЦЭМ!$B$39:$B$782,E$119)+'СЕТ СН'!$I$12+СВЦЭМ!$D$10+'СЕТ СН'!$I$5-'СЕТ СН'!$I$20</f>
        <v>4405.4271489799994</v>
      </c>
      <c r="F124" s="36">
        <f>SUMIFS(СВЦЭМ!$C$39:$C$782,СВЦЭМ!$A$39:$A$782,$A124,СВЦЭМ!$B$39:$B$782,F$119)+'СЕТ СН'!$I$12+СВЦЭМ!$D$10+'СЕТ СН'!$I$5-'СЕТ СН'!$I$20</f>
        <v>4412.1368499700002</v>
      </c>
      <c r="G124" s="36">
        <f>SUMIFS(СВЦЭМ!$C$39:$C$782,СВЦЭМ!$A$39:$A$782,$A124,СВЦЭМ!$B$39:$B$782,G$119)+'СЕТ СН'!$I$12+СВЦЭМ!$D$10+'СЕТ СН'!$I$5-'СЕТ СН'!$I$20</f>
        <v>4412.0935525900004</v>
      </c>
      <c r="H124" s="36">
        <f>SUMIFS(СВЦЭМ!$C$39:$C$782,СВЦЭМ!$A$39:$A$782,$A124,СВЦЭМ!$B$39:$B$782,H$119)+'СЕТ СН'!$I$12+СВЦЭМ!$D$10+'СЕТ СН'!$I$5-'СЕТ СН'!$I$20</f>
        <v>4392.0962072100001</v>
      </c>
      <c r="I124" s="36">
        <f>SUMIFS(СВЦЭМ!$C$39:$C$782,СВЦЭМ!$A$39:$A$782,$A124,СВЦЭМ!$B$39:$B$782,I$119)+'СЕТ СН'!$I$12+СВЦЭМ!$D$10+'СЕТ СН'!$I$5-'СЕТ СН'!$I$20</f>
        <v>4368.59472327</v>
      </c>
      <c r="J124" s="36">
        <f>SUMIFS(СВЦЭМ!$C$39:$C$782,СВЦЭМ!$A$39:$A$782,$A124,СВЦЭМ!$B$39:$B$782,J$119)+'СЕТ СН'!$I$12+СВЦЭМ!$D$10+'СЕТ СН'!$I$5-'СЕТ СН'!$I$20</f>
        <v>4317.7329096499998</v>
      </c>
      <c r="K124" s="36">
        <f>SUMIFS(СВЦЭМ!$C$39:$C$782,СВЦЭМ!$A$39:$A$782,$A124,СВЦЭМ!$B$39:$B$782,K$119)+'СЕТ СН'!$I$12+СВЦЭМ!$D$10+'СЕТ СН'!$I$5-'СЕТ СН'!$I$20</f>
        <v>4252.7684440699995</v>
      </c>
      <c r="L124" s="36">
        <f>SUMIFS(СВЦЭМ!$C$39:$C$782,СВЦЭМ!$A$39:$A$782,$A124,СВЦЭМ!$B$39:$B$782,L$119)+'СЕТ СН'!$I$12+СВЦЭМ!$D$10+'СЕТ СН'!$I$5-'СЕТ СН'!$I$20</f>
        <v>4233.5963062299998</v>
      </c>
      <c r="M124" s="36">
        <f>SUMIFS(СВЦЭМ!$C$39:$C$782,СВЦЭМ!$A$39:$A$782,$A124,СВЦЭМ!$B$39:$B$782,M$119)+'СЕТ СН'!$I$12+СВЦЭМ!$D$10+'СЕТ СН'!$I$5-'СЕТ СН'!$I$20</f>
        <v>4236.6309644299999</v>
      </c>
      <c r="N124" s="36">
        <f>SUMIFS(СВЦЭМ!$C$39:$C$782,СВЦЭМ!$A$39:$A$782,$A124,СВЦЭМ!$B$39:$B$782,N$119)+'СЕТ СН'!$I$12+СВЦЭМ!$D$10+'СЕТ СН'!$I$5-'СЕТ СН'!$I$20</f>
        <v>4236.0419558800004</v>
      </c>
      <c r="O124" s="36">
        <f>SUMIFS(СВЦЭМ!$C$39:$C$782,СВЦЭМ!$A$39:$A$782,$A124,СВЦЭМ!$B$39:$B$782,O$119)+'СЕТ СН'!$I$12+СВЦЭМ!$D$10+'СЕТ СН'!$I$5-'СЕТ СН'!$I$20</f>
        <v>4255.5271124999999</v>
      </c>
      <c r="P124" s="36">
        <f>SUMIFS(СВЦЭМ!$C$39:$C$782,СВЦЭМ!$A$39:$A$782,$A124,СВЦЭМ!$B$39:$B$782,P$119)+'СЕТ СН'!$I$12+СВЦЭМ!$D$10+'СЕТ СН'!$I$5-'СЕТ СН'!$I$20</f>
        <v>4274.3082362499999</v>
      </c>
      <c r="Q124" s="36">
        <f>SUMIFS(СВЦЭМ!$C$39:$C$782,СВЦЭМ!$A$39:$A$782,$A124,СВЦЭМ!$B$39:$B$782,Q$119)+'СЕТ СН'!$I$12+СВЦЭМ!$D$10+'СЕТ СН'!$I$5-'СЕТ СН'!$I$20</f>
        <v>4287.9399636099997</v>
      </c>
      <c r="R124" s="36">
        <f>SUMIFS(СВЦЭМ!$C$39:$C$782,СВЦЭМ!$A$39:$A$782,$A124,СВЦЭМ!$B$39:$B$782,R$119)+'СЕТ СН'!$I$12+СВЦЭМ!$D$10+'СЕТ СН'!$I$5-'СЕТ СН'!$I$20</f>
        <v>4279.20761115</v>
      </c>
      <c r="S124" s="36">
        <f>SUMIFS(СВЦЭМ!$C$39:$C$782,СВЦЭМ!$A$39:$A$782,$A124,СВЦЭМ!$B$39:$B$782,S$119)+'СЕТ СН'!$I$12+СВЦЭМ!$D$10+'СЕТ СН'!$I$5-'СЕТ СН'!$I$20</f>
        <v>4251.1888913100001</v>
      </c>
      <c r="T124" s="36">
        <f>SUMIFS(СВЦЭМ!$C$39:$C$782,СВЦЭМ!$A$39:$A$782,$A124,СВЦЭМ!$B$39:$B$782,T$119)+'СЕТ СН'!$I$12+СВЦЭМ!$D$10+'СЕТ СН'!$I$5-'СЕТ СН'!$I$20</f>
        <v>4189.8016150599997</v>
      </c>
      <c r="U124" s="36">
        <f>SUMIFS(СВЦЭМ!$C$39:$C$782,СВЦЭМ!$A$39:$A$782,$A124,СВЦЭМ!$B$39:$B$782,U$119)+'СЕТ СН'!$I$12+СВЦЭМ!$D$10+'СЕТ СН'!$I$5-'СЕТ СН'!$I$20</f>
        <v>4181.8866758300001</v>
      </c>
      <c r="V124" s="36">
        <f>SUMIFS(СВЦЭМ!$C$39:$C$782,СВЦЭМ!$A$39:$A$782,$A124,СВЦЭМ!$B$39:$B$782,V$119)+'СЕТ СН'!$I$12+СВЦЭМ!$D$10+'СЕТ СН'!$I$5-'СЕТ СН'!$I$20</f>
        <v>4198.2861324099995</v>
      </c>
      <c r="W124" s="36">
        <f>SUMIFS(СВЦЭМ!$C$39:$C$782,СВЦЭМ!$A$39:$A$782,$A124,СВЦЭМ!$B$39:$B$782,W$119)+'СЕТ СН'!$I$12+СВЦЭМ!$D$10+'СЕТ СН'!$I$5-'СЕТ СН'!$I$20</f>
        <v>4213.73173941</v>
      </c>
      <c r="X124" s="36">
        <f>SUMIFS(СВЦЭМ!$C$39:$C$782,СВЦЭМ!$A$39:$A$782,$A124,СВЦЭМ!$B$39:$B$782,X$119)+'СЕТ СН'!$I$12+СВЦЭМ!$D$10+'СЕТ СН'!$I$5-'СЕТ СН'!$I$20</f>
        <v>4252.9406954799997</v>
      </c>
      <c r="Y124" s="36">
        <f>SUMIFS(СВЦЭМ!$C$39:$C$782,СВЦЭМ!$A$39:$A$782,$A124,СВЦЭМ!$B$39:$B$782,Y$119)+'СЕТ СН'!$I$12+СВЦЭМ!$D$10+'СЕТ СН'!$I$5-'СЕТ СН'!$I$20</f>
        <v>4305.4478908399997</v>
      </c>
    </row>
    <row r="125" spans="1:27" ht="15.75" x14ac:dyDescent="0.2">
      <c r="A125" s="35">
        <f t="shared" si="3"/>
        <v>45236</v>
      </c>
      <c r="B125" s="36">
        <f>SUMIFS(СВЦЭМ!$C$39:$C$782,СВЦЭМ!$A$39:$A$782,$A125,СВЦЭМ!$B$39:$B$782,B$119)+'СЕТ СН'!$I$12+СВЦЭМ!$D$10+'СЕТ СН'!$I$5-'СЕТ СН'!$I$20</f>
        <v>4228.90582576</v>
      </c>
      <c r="C125" s="36">
        <f>SUMIFS(СВЦЭМ!$C$39:$C$782,СВЦЭМ!$A$39:$A$782,$A125,СВЦЭМ!$B$39:$B$782,C$119)+'СЕТ СН'!$I$12+СВЦЭМ!$D$10+'СЕТ СН'!$I$5-'СЕТ СН'!$I$20</f>
        <v>4273.6243693699998</v>
      </c>
      <c r="D125" s="36">
        <f>SUMIFS(СВЦЭМ!$C$39:$C$782,СВЦЭМ!$A$39:$A$782,$A125,СВЦЭМ!$B$39:$B$782,D$119)+'СЕТ СН'!$I$12+СВЦЭМ!$D$10+'СЕТ СН'!$I$5-'СЕТ СН'!$I$20</f>
        <v>4291.8962909299999</v>
      </c>
      <c r="E125" s="36">
        <f>SUMIFS(СВЦЭМ!$C$39:$C$782,СВЦЭМ!$A$39:$A$782,$A125,СВЦЭМ!$B$39:$B$782,E$119)+'СЕТ СН'!$I$12+СВЦЭМ!$D$10+'СЕТ СН'!$I$5-'СЕТ СН'!$I$20</f>
        <v>4307.6667504300003</v>
      </c>
      <c r="F125" s="36">
        <f>SUMIFS(СВЦЭМ!$C$39:$C$782,СВЦЭМ!$A$39:$A$782,$A125,СВЦЭМ!$B$39:$B$782,F$119)+'СЕТ СН'!$I$12+СВЦЭМ!$D$10+'СЕТ СН'!$I$5-'СЕТ СН'!$I$20</f>
        <v>4306.7015114099995</v>
      </c>
      <c r="G125" s="36">
        <f>SUMIFS(СВЦЭМ!$C$39:$C$782,СВЦЭМ!$A$39:$A$782,$A125,СВЦЭМ!$B$39:$B$782,G$119)+'СЕТ СН'!$I$12+СВЦЭМ!$D$10+'СЕТ СН'!$I$5-'СЕТ СН'!$I$20</f>
        <v>4296.5265252600002</v>
      </c>
      <c r="H125" s="36">
        <f>SUMIFS(СВЦЭМ!$C$39:$C$782,СВЦЭМ!$A$39:$A$782,$A125,СВЦЭМ!$B$39:$B$782,H$119)+'СЕТ СН'!$I$12+СВЦЭМ!$D$10+'СЕТ СН'!$I$5-'СЕТ СН'!$I$20</f>
        <v>4293.6589787699995</v>
      </c>
      <c r="I125" s="36">
        <f>SUMIFS(СВЦЭМ!$C$39:$C$782,СВЦЭМ!$A$39:$A$782,$A125,СВЦЭМ!$B$39:$B$782,I$119)+'СЕТ СН'!$I$12+СВЦЭМ!$D$10+'СЕТ СН'!$I$5-'СЕТ СН'!$I$20</f>
        <v>4260.8117413199998</v>
      </c>
      <c r="J125" s="36">
        <f>SUMIFS(СВЦЭМ!$C$39:$C$782,СВЦЭМ!$A$39:$A$782,$A125,СВЦЭМ!$B$39:$B$782,J$119)+'СЕТ СН'!$I$12+СВЦЭМ!$D$10+'СЕТ СН'!$I$5-'СЕТ СН'!$I$20</f>
        <v>4216.78333346</v>
      </c>
      <c r="K125" s="36">
        <f>SUMIFS(СВЦЭМ!$C$39:$C$782,СВЦЭМ!$A$39:$A$782,$A125,СВЦЭМ!$B$39:$B$782,K$119)+'СЕТ СН'!$I$12+СВЦЭМ!$D$10+'СЕТ СН'!$I$5-'СЕТ СН'!$I$20</f>
        <v>4148.42290555</v>
      </c>
      <c r="L125" s="36">
        <f>SUMIFS(СВЦЭМ!$C$39:$C$782,СВЦЭМ!$A$39:$A$782,$A125,СВЦЭМ!$B$39:$B$782,L$119)+'СЕТ СН'!$I$12+СВЦЭМ!$D$10+'СЕТ СН'!$I$5-'СЕТ СН'!$I$20</f>
        <v>4120.0882889000004</v>
      </c>
      <c r="M125" s="36">
        <f>SUMIFS(СВЦЭМ!$C$39:$C$782,СВЦЭМ!$A$39:$A$782,$A125,СВЦЭМ!$B$39:$B$782,M$119)+'СЕТ СН'!$I$12+СВЦЭМ!$D$10+'СЕТ СН'!$I$5-'СЕТ СН'!$I$20</f>
        <v>4118.3546873899995</v>
      </c>
      <c r="N125" s="36">
        <f>SUMIFS(СВЦЭМ!$C$39:$C$782,СВЦЭМ!$A$39:$A$782,$A125,СВЦЭМ!$B$39:$B$782,N$119)+'СЕТ СН'!$I$12+СВЦЭМ!$D$10+'СЕТ СН'!$I$5-'СЕТ СН'!$I$20</f>
        <v>4123.7194220299998</v>
      </c>
      <c r="O125" s="36">
        <f>SUMIFS(СВЦЭМ!$C$39:$C$782,СВЦЭМ!$A$39:$A$782,$A125,СВЦЭМ!$B$39:$B$782,O$119)+'СЕТ СН'!$I$12+СВЦЭМ!$D$10+'СЕТ СН'!$I$5-'СЕТ СН'!$I$20</f>
        <v>4144.4906332800001</v>
      </c>
      <c r="P125" s="36">
        <f>SUMIFS(СВЦЭМ!$C$39:$C$782,СВЦЭМ!$A$39:$A$782,$A125,СВЦЭМ!$B$39:$B$782,P$119)+'СЕТ СН'!$I$12+СВЦЭМ!$D$10+'СЕТ СН'!$I$5-'СЕТ СН'!$I$20</f>
        <v>4150.0051514500001</v>
      </c>
      <c r="Q125" s="36">
        <f>SUMIFS(СВЦЭМ!$C$39:$C$782,СВЦЭМ!$A$39:$A$782,$A125,СВЦЭМ!$B$39:$B$782,Q$119)+'СЕТ СН'!$I$12+СВЦЭМ!$D$10+'СЕТ СН'!$I$5-'СЕТ СН'!$I$20</f>
        <v>4162.4505309400001</v>
      </c>
      <c r="R125" s="36">
        <f>SUMIFS(СВЦЭМ!$C$39:$C$782,СВЦЭМ!$A$39:$A$782,$A125,СВЦЭМ!$B$39:$B$782,R$119)+'СЕТ СН'!$I$12+СВЦЭМ!$D$10+'СЕТ СН'!$I$5-'СЕТ СН'!$I$20</f>
        <v>4151.6652016899998</v>
      </c>
      <c r="S125" s="36">
        <f>SUMIFS(СВЦЭМ!$C$39:$C$782,СВЦЭМ!$A$39:$A$782,$A125,СВЦЭМ!$B$39:$B$782,S$119)+'СЕТ СН'!$I$12+СВЦЭМ!$D$10+'СЕТ СН'!$I$5-'СЕТ СН'!$I$20</f>
        <v>4123.9056251299999</v>
      </c>
      <c r="T125" s="36">
        <f>SUMIFS(СВЦЭМ!$C$39:$C$782,СВЦЭМ!$A$39:$A$782,$A125,СВЦЭМ!$B$39:$B$782,T$119)+'СЕТ СН'!$I$12+СВЦЭМ!$D$10+'СЕТ СН'!$I$5-'СЕТ СН'!$I$20</f>
        <v>4057.1814987099997</v>
      </c>
      <c r="U125" s="36">
        <f>SUMIFS(СВЦЭМ!$C$39:$C$782,СВЦЭМ!$A$39:$A$782,$A125,СВЦЭМ!$B$39:$B$782,U$119)+'СЕТ СН'!$I$12+СВЦЭМ!$D$10+'СЕТ СН'!$I$5-'СЕТ СН'!$I$20</f>
        <v>4042.2034774200001</v>
      </c>
      <c r="V125" s="36">
        <f>SUMIFS(СВЦЭМ!$C$39:$C$782,СВЦЭМ!$A$39:$A$782,$A125,СВЦЭМ!$B$39:$B$782,V$119)+'СЕТ СН'!$I$12+СВЦЭМ!$D$10+'СЕТ СН'!$I$5-'СЕТ СН'!$I$20</f>
        <v>4071.41061261</v>
      </c>
      <c r="W125" s="36">
        <f>SUMIFS(СВЦЭМ!$C$39:$C$782,СВЦЭМ!$A$39:$A$782,$A125,СВЦЭМ!$B$39:$B$782,W$119)+'СЕТ СН'!$I$12+СВЦЭМ!$D$10+'СЕТ СН'!$I$5-'СЕТ СН'!$I$20</f>
        <v>4093.8279132500002</v>
      </c>
      <c r="X125" s="36">
        <f>SUMIFS(СВЦЭМ!$C$39:$C$782,СВЦЭМ!$A$39:$A$782,$A125,СВЦЭМ!$B$39:$B$782,X$119)+'СЕТ СН'!$I$12+СВЦЭМ!$D$10+'СЕТ СН'!$I$5-'СЕТ СН'!$I$20</f>
        <v>4132.3866399199997</v>
      </c>
      <c r="Y125" s="36">
        <f>SUMIFS(СВЦЭМ!$C$39:$C$782,СВЦЭМ!$A$39:$A$782,$A125,СВЦЭМ!$B$39:$B$782,Y$119)+'СЕТ СН'!$I$12+СВЦЭМ!$D$10+'СЕТ СН'!$I$5-'СЕТ СН'!$I$20</f>
        <v>4173.85062251</v>
      </c>
    </row>
    <row r="126" spans="1:27" ht="15.75" x14ac:dyDescent="0.2">
      <c r="A126" s="35">
        <f t="shared" si="3"/>
        <v>45237</v>
      </c>
      <c r="B126" s="36">
        <f>SUMIFS(СВЦЭМ!$C$39:$C$782,СВЦЭМ!$A$39:$A$782,$A126,СВЦЭМ!$B$39:$B$782,B$119)+'СЕТ СН'!$I$12+СВЦЭМ!$D$10+'СЕТ СН'!$I$5-'СЕТ СН'!$I$20</f>
        <v>4184.8835623499999</v>
      </c>
      <c r="C126" s="36">
        <f>SUMIFS(СВЦЭМ!$C$39:$C$782,СВЦЭМ!$A$39:$A$782,$A126,СВЦЭМ!$B$39:$B$782,C$119)+'СЕТ СН'!$I$12+СВЦЭМ!$D$10+'СЕТ СН'!$I$5-'СЕТ СН'!$I$20</f>
        <v>4230.3202034699998</v>
      </c>
      <c r="D126" s="36">
        <f>SUMIFS(СВЦЭМ!$C$39:$C$782,СВЦЭМ!$A$39:$A$782,$A126,СВЦЭМ!$B$39:$B$782,D$119)+'СЕТ СН'!$I$12+СВЦЭМ!$D$10+'СЕТ СН'!$I$5-'СЕТ СН'!$I$20</f>
        <v>4284.0824169799998</v>
      </c>
      <c r="E126" s="36">
        <f>SUMIFS(СВЦЭМ!$C$39:$C$782,СВЦЭМ!$A$39:$A$782,$A126,СВЦЭМ!$B$39:$B$782,E$119)+'СЕТ СН'!$I$12+СВЦЭМ!$D$10+'СЕТ СН'!$I$5-'СЕТ СН'!$I$20</f>
        <v>4273.3437495899998</v>
      </c>
      <c r="F126" s="36">
        <f>SUMIFS(СВЦЭМ!$C$39:$C$782,СВЦЭМ!$A$39:$A$782,$A126,СВЦЭМ!$B$39:$B$782,F$119)+'СЕТ СН'!$I$12+СВЦЭМ!$D$10+'СЕТ СН'!$I$5-'СЕТ СН'!$I$20</f>
        <v>4273.42433394</v>
      </c>
      <c r="G126" s="36">
        <f>SUMIFS(СВЦЭМ!$C$39:$C$782,СВЦЭМ!$A$39:$A$782,$A126,СВЦЭМ!$B$39:$B$782,G$119)+'СЕТ СН'!$I$12+СВЦЭМ!$D$10+'СЕТ СН'!$I$5-'СЕТ СН'!$I$20</f>
        <v>4259.59015783</v>
      </c>
      <c r="H126" s="36">
        <f>SUMIFS(СВЦЭМ!$C$39:$C$782,СВЦЭМ!$A$39:$A$782,$A126,СВЦЭМ!$B$39:$B$782,H$119)+'СЕТ СН'!$I$12+СВЦЭМ!$D$10+'СЕТ СН'!$I$5-'СЕТ СН'!$I$20</f>
        <v>4253.7601936399997</v>
      </c>
      <c r="I126" s="36">
        <f>SUMIFS(СВЦЭМ!$C$39:$C$782,СВЦЭМ!$A$39:$A$782,$A126,СВЦЭМ!$B$39:$B$782,I$119)+'СЕТ СН'!$I$12+СВЦЭМ!$D$10+'СЕТ СН'!$I$5-'СЕТ СН'!$I$20</f>
        <v>4212.1421009900005</v>
      </c>
      <c r="J126" s="36">
        <f>SUMIFS(СВЦЭМ!$C$39:$C$782,СВЦЭМ!$A$39:$A$782,$A126,СВЦЭМ!$B$39:$B$782,J$119)+'СЕТ СН'!$I$12+СВЦЭМ!$D$10+'СЕТ СН'!$I$5-'СЕТ СН'!$I$20</f>
        <v>4169.8868804499998</v>
      </c>
      <c r="K126" s="36">
        <f>SUMIFS(СВЦЭМ!$C$39:$C$782,СВЦЭМ!$A$39:$A$782,$A126,СВЦЭМ!$B$39:$B$782,K$119)+'СЕТ СН'!$I$12+СВЦЭМ!$D$10+'СЕТ СН'!$I$5-'СЕТ СН'!$I$20</f>
        <v>4154.4819143200002</v>
      </c>
      <c r="L126" s="36">
        <f>SUMIFS(СВЦЭМ!$C$39:$C$782,СВЦЭМ!$A$39:$A$782,$A126,СВЦЭМ!$B$39:$B$782,L$119)+'СЕТ СН'!$I$12+СВЦЭМ!$D$10+'СЕТ СН'!$I$5-'СЕТ СН'!$I$20</f>
        <v>4121.14230245</v>
      </c>
      <c r="M126" s="36">
        <f>SUMIFS(СВЦЭМ!$C$39:$C$782,СВЦЭМ!$A$39:$A$782,$A126,СВЦЭМ!$B$39:$B$782,M$119)+'СЕТ СН'!$I$12+СВЦЭМ!$D$10+'СЕТ СН'!$I$5-'СЕТ СН'!$I$20</f>
        <v>4129.1723705099994</v>
      </c>
      <c r="N126" s="36">
        <f>SUMIFS(СВЦЭМ!$C$39:$C$782,СВЦЭМ!$A$39:$A$782,$A126,СВЦЭМ!$B$39:$B$782,N$119)+'СЕТ СН'!$I$12+СВЦЭМ!$D$10+'СЕТ СН'!$I$5-'СЕТ СН'!$I$20</f>
        <v>4145.1017771200004</v>
      </c>
      <c r="O126" s="36">
        <f>SUMIFS(СВЦЭМ!$C$39:$C$782,СВЦЭМ!$A$39:$A$782,$A126,СВЦЭМ!$B$39:$B$782,O$119)+'СЕТ СН'!$I$12+СВЦЭМ!$D$10+'СЕТ СН'!$I$5-'СЕТ СН'!$I$20</f>
        <v>4162.8722102199999</v>
      </c>
      <c r="P126" s="36">
        <f>SUMIFS(СВЦЭМ!$C$39:$C$782,СВЦЭМ!$A$39:$A$782,$A126,СВЦЭМ!$B$39:$B$782,P$119)+'СЕТ СН'!$I$12+СВЦЭМ!$D$10+'СЕТ СН'!$I$5-'СЕТ СН'!$I$20</f>
        <v>4162.9005125700005</v>
      </c>
      <c r="Q126" s="36">
        <f>SUMIFS(СВЦЭМ!$C$39:$C$782,СВЦЭМ!$A$39:$A$782,$A126,СВЦЭМ!$B$39:$B$782,Q$119)+'СЕТ СН'!$I$12+СВЦЭМ!$D$10+'СЕТ СН'!$I$5-'СЕТ СН'!$I$20</f>
        <v>4178.5595144999998</v>
      </c>
      <c r="R126" s="36">
        <f>SUMIFS(СВЦЭМ!$C$39:$C$782,СВЦЭМ!$A$39:$A$782,$A126,СВЦЭМ!$B$39:$B$782,R$119)+'СЕТ СН'!$I$12+СВЦЭМ!$D$10+'СЕТ СН'!$I$5-'СЕТ СН'!$I$20</f>
        <v>4168.3735598599997</v>
      </c>
      <c r="S126" s="36">
        <f>SUMIFS(СВЦЭМ!$C$39:$C$782,СВЦЭМ!$A$39:$A$782,$A126,СВЦЭМ!$B$39:$B$782,S$119)+'СЕТ СН'!$I$12+СВЦЭМ!$D$10+'СЕТ СН'!$I$5-'СЕТ СН'!$I$20</f>
        <v>4144.3902349999998</v>
      </c>
      <c r="T126" s="36">
        <f>SUMIFS(СВЦЭМ!$C$39:$C$782,СВЦЭМ!$A$39:$A$782,$A126,СВЦЭМ!$B$39:$B$782,T$119)+'СЕТ СН'!$I$12+СВЦЭМ!$D$10+'СЕТ СН'!$I$5-'СЕТ СН'!$I$20</f>
        <v>4094.6981378199998</v>
      </c>
      <c r="U126" s="36">
        <f>SUMIFS(СВЦЭМ!$C$39:$C$782,СВЦЭМ!$A$39:$A$782,$A126,СВЦЭМ!$B$39:$B$782,U$119)+'СЕТ СН'!$I$12+СВЦЭМ!$D$10+'СЕТ СН'!$I$5-'СЕТ СН'!$I$20</f>
        <v>4087.72360531</v>
      </c>
      <c r="V126" s="36">
        <f>SUMIFS(СВЦЭМ!$C$39:$C$782,СВЦЭМ!$A$39:$A$782,$A126,СВЦЭМ!$B$39:$B$782,V$119)+'СЕТ СН'!$I$12+СВЦЭМ!$D$10+'СЕТ СН'!$I$5-'СЕТ СН'!$I$20</f>
        <v>4100.9075975300002</v>
      </c>
      <c r="W126" s="36">
        <f>SUMIFS(СВЦЭМ!$C$39:$C$782,СВЦЭМ!$A$39:$A$782,$A126,СВЦЭМ!$B$39:$B$782,W$119)+'СЕТ СН'!$I$12+СВЦЭМ!$D$10+'СЕТ СН'!$I$5-'СЕТ СН'!$I$20</f>
        <v>4117.89668833</v>
      </c>
      <c r="X126" s="36">
        <f>SUMIFS(СВЦЭМ!$C$39:$C$782,СВЦЭМ!$A$39:$A$782,$A126,СВЦЭМ!$B$39:$B$782,X$119)+'СЕТ СН'!$I$12+СВЦЭМ!$D$10+'СЕТ СН'!$I$5-'СЕТ СН'!$I$20</f>
        <v>4171.8115357200004</v>
      </c>
      <c r="Y126" s="36">
        <f>SUMIFS(СВЦЭМ!$C$39:$C$782,СВЦЭМ!$A$39:$A$782,$A126,СВЦЭМ!$B$39:$B$782,Y$119)+'СЕТ СН'!$I$12+СВЦЭМ!$D$10+'СЕТ СН'!$I$5-'СЕТ СН'!$I$20</f>
        <v>4209.4822766300003</v>
      </c>
    </row>
    <row r="127" spans="1:27" ht="15.75" x14ac:dyDescent="0.2">
      <c r="A127" s="35">
        <f t="shared" si="3"/>
        <v>45238</v>
      </c>
      <c r="B127" s="36">
        <f>SUMIFS(СВЦЭМ!$C$39:$C$782,СВЦЭМ!$A$39:$A$782,$A127,СВЦЭМ!$B$39:$B$782,B$119)+'СЕТ СН'!$I$12+СВЦЭМ!$D$10+'СЕТ СН'!$I$5-'СЕТ СН'!$I$20</f>
        <v>4227.9913881800003</v>
      </c>
      <c r="C127" s="36">
        <f>SUMIFS(СВЦЭМ!$C$39:$C$782,СВЦЭМ!$A$39:$A$782,$A127,СВЦЭМ!$B$39:$B$782,C$119)+'СЕТ СН'!$I$12+СВЦЭМ!$D$10+'СЕТ СН'!$I$5-'СЕТ СН'!$I$20</f>
        <v>4310.3110790499995</v>
      </c>
      <c r="D127" s="36">
        <f>SUMIFS(СВЦЭМ!$C$39:$C$782,СВЦЭМ!$A$39:$A$782,$A127,СВЦЭМ!$B$39:$B$782,D$119)+'СЕТ СН'!$I$12+СВЦЭМ!$D$10+'СЕТ СН'!$I$5-'СЕТ СН'!$I$20</f>
        <v>4381.9298991300002</v>
      </c>
      <c r="E127" s="36">
        <f>SUMIFS(СВЦЭМ!$C$39:$C$782,СВЦЭМ!$A$39:$A$782,$A127,СВЦЭМ!$B$39:$B$782,E$119)+'СЕТ СН'!$I$12+СВЦЭМ!$D$10+'СЕТ СН'!$I$5-'СЕТ СН'!$I$20</f>
        <v>4395.2915813600002</v>
      </c>
      <c r="F127" s="36">
        <f>SUMIFS(СВЦЭМ!$C$39:$C$782,СВЦЭМ!$A$39:$A$782,$A127,СВЦЭМ!$B$39:$B$782,F$119)+'СЕТ СН'!$I$12+СВЦЭМ!$D$10+'СЕТ СН'!$I$5-'СЕТ СН'!$I$20</f>
        <v>4406.0795425199994</v>
      </c>
      <c r="G127" s="36">
        <f>SUMIFS(СВЦЭМ!$C$39:$C$782,СВЦЭМ!$A$39:$A$782,$A127,СВЦЭМ!$B$39:$B$782,G$119)+'СЕТ СН'!$I$12+СВЦЭМ!$D$10+'СЕТ СН'!$I$5-'СЕТ СН'!$I$20</f>
        <v>4392.7959952299998</v>
      </c>
      <c r="H127" s="36">
        <f>SUMIFS(СВЦЭМ!$C$39:$C$782,СВЦЭМ!$A$39:$A$782,$A127,СВЦЭМ!$B$39:$B$782,H$119)+'СЕТ СН'!$I$12+СВЦЭМ!$D$10+'СЕТ СН'!$I$5-'СЕТ СН'!$I$20</f>
        <v>4341.427095</v>
      </c>
      <c r="I127" s="36">
        <f>SUMIFS(СВЦЭМ!$C$39:$C$782,СВЦЭМ!$A$39:$A$782,$A127,СВЦЭМ!$B$39:$B$782,I$119)+'СЕТ СН'!$I$12+СВЦЭМ!$D$10+'СЕТ СН'!$I$5-'СЕТ СН'!$I$20</f>
        <v>4372.8649649600002</v>
      </c>
      <c r="J127" s="36">
        <f>SUMIFS(СВЦЭМ!$C$39:$C$782,СВЦЭМ!$A$39:$A$782,$A127,СВЦЭМ!$B$39:$B$782,J$119)+'СЕТ СН'!$I$12+СВЦЭМ!$D$10+'СЕТ СН'!$I$5-'СЕТ СН'!$I$20</f>
        <v>4343.2978903599997</v>
      </c>
      <c r="K127" s="36">
        <f>SUMIFS(СВЦЭМ!$C$39:$C$782,СВЦЭМ!$A$39:$A$782,$A127,СВЦЭМ!$B$39:$B$782,K$119)+'СЕТ СН'!$I$12+СВЦЭМ!$D$10+'СЕТ СН'!$I$5-'СЕТ СН'!$I$20</f>
        <v>4300.87401013</v>
      </c>
      <c r="L127" s="36">
        <f>SUMIFS(СВЦЭМ!$C$39:$C$782,СВЦЭМ!$A$39:$A$782,$A127,СВЦЭМ!$B$39:$B$782,L$119)+'СЕТ СН'!$I$12+СВЦЭМ!$D$10+'СЕТ СН'!$I$5-'СЕТ СН'!$I$20</f>
        <v>4281.4805727499997</v>
      </c>
      <c r="M127" s="36">
        <f>SUMIFS(СВЦЭМ!$C$39:$C$782,СВЦЭМ!$A$39:$A$782,$A127,СВЦЭМ!$B$39:$B$782,M$119)+'СЕТ СН'!$I$12+СВЦЭМ!$D$10+'СЕТ СН'!$I$5-'СЕТ СН'!$I$20</f>
        <v>4278.9267860600003</v>
      </c>
      <c r="N127" s="36">
        <f>SUMIFS(СВЦЭМ!$C$39:$C$782,СВЦЭМ!$A$39:$A$782,$A127,СВЦЭМ!$B$39:$B$782,N$119)+'СЕТ СН'!$I$12+СВЦЭМ!$D$10+'СЕТ СН'!$I$5-'СЕТ СН'!$I$20</f>
        <v>4257.4261519900001</v>
      </c>
      <c r="O127" s="36">
        <f>SUMIFS(СВЦЭМ!$C$39:$C$782,СВЦЭМ!$A$39:$A$782,$A127,СВЦЭМ!$B$39:$B$782,O$119)+'СЕТ СН'!$I$12+СВЦЭМ!$D$10+'СЕТ СН'!$I$5-'СЕТ СН'!$I$20</f>
        <v>4273.5738380000003</v>
      </c>
      <c r="P127" s="36">
        <f>SUMIFS(СВЦЭМ!$C$39:$C$782,СВЦЭМ!$A$39:$A$782,$A127,СВЦЭМ!$B$39:$B$782,P$119)+'СЕТ СН'!$I$12+СВЦЭМ!$D$10+'СЕТ СН'!$I$5-'СЕТ СН'!$I$20</f>
        <v>4318.7890975400005</v>
      </c>
      <c r="Q127" s="36">
        <f>SUMIFS(СВЦЭМ!$C$39:$C$782,СВЦЭМ!$A$39:$A$782,$A127,СВЦЭМ!$B$39:$B$782,Q$119)+'СЕТ СН'!$I$12+СВЦЭМ!$D$10+'СЕТ СН'!$I$5-'СЕТ СН'!$I$20</f>
        <v>4308.7191733999998</v>
      </c>
      <c r="R127" s="36">
        <f>SUMIFS(СВЦЭМ!$C$39:$C$782,СВЦЭМ!$A$39:$A$782,$A127,СВЦЭМ!$B$39:$B$782,R$119)+'СЕТ СН'!$I$12+СВЦЭМ!$D$10+'СЕТ СН'!$I$5-'СЕТ СН'!$I$20</f>
        <v>4307.1608997399999</v>
      </c>
      <c r="S127" s="36">
        <f>SUMIFS(СВЦЭМ!$C$39:$C$782,СВЦЭМ!$A$39:$A$782,$A127,СВЦЭМ!$B$39:$B$782,S$119)+'СЕТ СН'!$I$12+СВЦЭМ!$D$10+'СЕТ СН'!$I$5-'СЕТ СН'!$I$20</f>
        <v>4292.3012814200001</v>
      </c>
      <c r="T127" s="36">
        <f>SUMIFS(СВЦЭМ!$C$39:$C$782,СВЦЭМ!$A$39:$A$782,$A127,СВЦЭМ!$B$39:$B$782,T$119)+'СЕТ СН'!$I$12+СВЦЭМ!$D$10+'СЕТ СН'!$I$5-'СЕТ СН'!$I$20</f>
        <v>4239.6366246199996</v>
      </c>
      <c r="U127" s="36">
        <f>SUMIFS(СВЦЭМ!$C$39:$C$782,СВЦЭМ!$A$39:$A$782,$A127,СВЦЭМ!$B$39:$B$782,U$119)+'СЕТ СН'!$I$12+СВЦЭМ!$D$10+'СЕТ СН'!$I$5-'СЕТ СН'!$I$20</f>
        <v>4238.5702767299999</v>
      </c>
      <c r="V127" s="36">
        <f>SUMIFS(СВЦЭМ!$C$39:$C$782,СВЦЭМ!$A$39:$A$782,$A127,СВЦЭМ!$B$39:$B$782,V$119)+'СЕТ СН'!$I$12+СВЦЭМ!$D$10+'СЕТ СН'!$I$5-'СЕТ СН'!$I$20</f>
        <v>4263.3349401799996</v>
      </c>
      <c r="W127" s="36">
        <f>SUMIFS(СВЦЭМ!$C$39:$C$782,СВЦЭМ!$A$39:$A$782,$A127,СВЦЭМ!$B$39:$B$782,W$119)+'СЕТ СН'!$I$12+СВЦЭМ!$D$10+'СЕТ СН'!$I$5-'СЕТ СН'!$I$20</f>
        <v>4265.1060236499998</v>
      </c>
      <c r="X127" s="36">
        <f>SUMIFS(СВЦЭМ!$C$39:$C$782,СВЦЭМ!$A$39:$A$782,$A127,СВЦЭМ!$B$39:$B$782,X$119)+'СЕТ СН'!$I$12+СВЦЭМ!$D$10+'СЕТ СН'!$I$5-'СЕТ СН'!$I$20</f>
        <v>4303.2980362999997</v>
      </c>
      <c r="Y127" s="36">
        <f>SUMIFS(СВЦЭМ!$C$39:$C$782,СВЦЭМ!$A$39:$A$782,$A127,СВЦЭМ!$B$39:$B$782,Y$119)+'СЕТ СН'!$I$12+СВЦЭМ!$D$10+'СЕТ СН'!$I$5-'СЕТ СН'!$I$20</f>
        <v>4338.5817855999994</v>
      </c>
    </row>
    <row r="128" spans="1:27" ht="15.75" x14ac:dyDescent="0.2">
      <c r="A128" s="35">
        <f t="shared" si="3"/>
        <v>45239</v>
      </c>
      <c r="B128" s="36">
        <f>SUMIFS(СВЦЭМ!$C$39:$C$782,СВЦЭМ!$A$39:$A$782,$A128,СВЦЭМ!$B$39:$B$782,B$119)+'СЕТ СН'!$I$12+СВЦЭМ!$D$10+'СЕТ СН'!$I$5-'СЕТ СН'!$I$20</f>
        <v>4318.2039525299997</v>
      </c>
      <c r="C128" s="36">
        <f>SUMIFS(СВЦЭМ!$C$39:$C$782,СВЦЭМ!$A$39:$A$782,$A128,СВЦЭМ!$B$39:$B$782,C$119)+'СЕТ СН'!$I$12+СВЦЭМ!$D$10+'СЕТ СН'!$I$5-'СЕТ СН'!$I$20</f>
        <v>4336.16560587</v>
      </c>
      <c r="D128" s="36">
        <f>SUMIFS(СВЦЭМ!$C$39:$C$782,СВЦЭМ!$A$39:$A$782,$A128,СВЦЭМ!$B$39:$B$782,D$119)+'СЕТ СН'!$I$12+СВЦЭМ!$D$10+'СЕТ СН'!$I$5-'СЕТ СН'!$I$20</f>
        <v>4435.6452129999998</v>
      </c>
      <c r="E128" s="36">
        <f>SUMIFS(СВЦЭМ!$C$39:$C$782,СВЦЭМ!$A$39:$A$782,$A128,СВЦЭМ!$B$39:$B$782,E$119)+'СЕТ СН'!$I$12+СВЦЭМ!$D$10+'СЕТ СН'!$I$5-'СЕТ СН'!$I$20</f>
        <v>4482.1586096800002</v>
      </c>
      <c r="F128" s="36">
        <f>SUMIFS(СВЦЭМ!$C$39:$C$782,СВЦЭМ!$A$39:$A$782,$A128,СВЦЭМ!$B$39:$B$782,F$119)+'СЕТ СН'!$I$12+СВЦЭМ!$D$10+'СЕТ СН'!$I$5-'СЕТ СН'!$I$20</f>
        <v>4496.7525833500004</v>
      </c>
      <c r="G128" s="36">
        <f>SUMIFS(СВЦЭМ!$C$39:$C$782,СВЦЭМ!$A$39:$A$782,$A128,СВЦЭМ!$B$39:$B$782,G$119)+'СЕТ СН'!$I$12+СВЦЭМ!$D$10+'СЕТ СН'!$I$5-'СЕТ СН'!$I$20</f>
        <v>4468.6291479499996</v>
      </c>
      <c r="H128" s="36">
        <f>SUMIFS(СВЦЭМ!$C$39:$C$782,СВЦЭМ!$A$39:$A$782,$A128,СВЦЭМ!$B$39:$B$782,H$119)+'СЕТ СН'!$I$12+СВЦЭМ!$D$10+'СЕТ СН'!$I$5-'СЕТ СН'!$I$20</f>
        <v>4408.3196896899999</v>
      </c>
      <c r="I128" s="36">
        <f>SUMIFS(СВЦЭМ!$C$39:$C$782,СВЦЭМ!$A$39:$A$782,$A128,СВЦЭМ!$B$39:$B$782,I$119)+'СЕТ СН'!$I$12+СВЦЭМ!$D$10+'СЕТ СН'!$I$5-'СЕТ СН'!$I$20</f>
        <v>4370.0036018000001</v>
      </c>
      <c r="J128" s="36">
        <f>SUMIFS(СВЦЭМ!$C$39:$C$782,СВЦЭМ!$A$39:$A$782,$A128,СВЦЭМ!$B$39:$B$782,J$119)+'СЕТ СН'!$I$12+СВЦЭМ!$D$10+'СЕТ СН'!$I$5-'СЕТ СН'!$I$20</f>
        <v>4351.0579323800002</v>
      </c>
      <c r="K128" s="36">
        <f>SUMIFS(СВЦЭМ!$C$39:$C$782,СВЦЭМ!$A$39:$A$782,$A128,СВЦЭМ!$B$39:$B$782,K$119)+'СЕТ СН'!$I$12+СВЦЭМ!$D$10+'СЕТ СН'!$I$5-'СЕТ СН'!$I$20</f>
        <v>4318.4181275999999</v>
      </c>
      <c r="L128" s="36">
        <f>SUMIFS(СВЦЭМ!$C$39:$C$782,СВЦЭМ!$A$39:$A$782,$A128,СВЦЭМ!$B$39:$B$782,L$119)+'СЕТ СН'!$I$12+СВЦЭМ!$D$10+'СЕТ СН'!$I$5-'СЕТ СН'!$I$20</f>
        <v>4311.2704848800004</v>
      </c>
      <c r="M128" s="36">
        <f>SUMIFS(СВЦЭМ!$C$39:$C$782,СВЦЭМ!$A$39:$A$782,$A128,СВЦЭМ!$B$39:$B$782,M$119)+'СЕТ СН'!$I$12+СВЦЭМ!$D$10+'СЕТ СН'!$I$5-'СЕТ СН'!$I$20</f>
        <v>4318.3513767499999</v>
      </c>
      <c r="N128" s="36">
        <f>SUMIFS(СВЦЭМ!$C$39:$C$782,СВЦЭМ!$A$39:$A$782,$A128,СВЦЭМ!$B$39:$B$782,N$119)+'СЕТ СН'!$I$12+СВЦЭМ!$D$10+'СЕТ СН'!$I$5-'СЕТ СН'!$I$20</f>
        <v>4329.2687452499995</v>
      </c>
      <c r="O128" s="36">
        <f>SUMIFS(СВЦЭМ!$C$39:$C$782,СВЦЭМ!$A$39:$A$782,$A128,СВЦЭМ!$B$39:$B$782,O$119)+'СЕТ СН'!$I$12+СВЦЭМ!$D$10+'СЕТ СН'!$I$5-'СЕТ СН'!$I$20</f>
        <v>4327.8190897200002</v>
      </c>
      <c r="P128" s="36">
        <f>SUMIFS(СВЦЭМ!$C$39:$C$782,СВЦЭМ!$A$39:$A$782,$A128,СВЦЭМ!$B$39:$B$782,P$119)+'СЕТ СН'!$I$12+СВЦЭМ!$D$10+'СЕТ СН'!$I$5-'СЕТ СН'!$I$20</f>
        <v>4340.2339705200002</v>
      </c>
      <c r="Q128" s="36">
        <f>SUMIFS(СВЦЭМ!$C$39:$C$782,СВЦЭМ!$A$39:$A$782,$A128,СВЦЭМ!$B$39:$B$782,Q$119)+'СЕТ СН'!$I$12+СВЦЭМ!$D$10+'СЕТ СН'!$I$5-'СЕТ СН'!$I$20</f>
        <v>4359.2653040300002</v>
      </c>
      <c r="R128" s="36">
        <f>SUMIFS(СВЦЭМ!$C$39:$C$782,СВЦЭМ!$A$39:$A$782,$A128,СВЦЭМ!$B$39:$B$782,R$119)+'СЕТ СН'!$I$12+СВЦЭМ!$D$10+'СЕТ СН'!$I$5-'СЕТ СН'!$I$20</f>
        <v>4336.0167386499998</v>
      </c>
      <c r="S128" s="36">
        <f>SUMIFS(СВЦЭМ!$C$39:$C$782,СВЦЭМ!$A$39:$A$782,$A128,СВЦЭМ!$B$39:$B$782,S$119)+'СЕТ СН'!$I$12+СВЦЭМ!$D$10+'СЕТ СН'!$I$5-'СЕТ СН'!$I$20</f>
        <v>4328.8756585900001</v>
      </c>
      <c r="T128" s="36">
        <f>SUMIFS(СВЦЭМ!$C$39:$C$782,СВЦЭМ!$A$39:$A$782,$A128,СВЦЭМ!$B$39:$B$782,T$119)+'СЕТ СН'!$I$12+СВЦЭМ!$D$10+'СЕТ СН'!$I$5-'СЕТ СН'!$I$20</f>
        <v>4286.2589922999996</v>
      </c>
      <c r="U128" s="36">
        <f>SUMIFS(СВЦЭМ!$C$39:$C$782,СВЦЭМ!$A$39:$A$782,$A128,СВЦЭМ!$B$39:$B$782,U$119)+'СЕТ СН'!$I$12+СВЦЭМ!$D$10+'СЕТ СН'!$I$5-'СЕТ СН'!$I$20</f>
        <v>4293.0849178600001</v>
      </c>
      <c r="V128" s="36">
        <f>SUMIFS(СВЦЭМ!$C$39:$C$782,СВЦЭМ!$A$39:$A$782,$A128,СВЦЭМ!$B$39:$B$782,V$119)+'СЕТ СН'!$I$12+СВЦЭМ!$D$10+'СЕТ СН'!$I$5-'СЕТ СН'!$I$20</f>
        <v>4302.6630868699995</v>
      </c>
      <c r="W128" s="36">
        <f>SUMIFS(СВЦЭМ!$C$39:$C$782,СВЦЭМ!$A$39:$A$782,$A128,СВЦЭМ!$B$39:$B$782,W$119)+'СЕТ СН'!$I$12+СВЦЭМ!$D$10+'СЕТ СН'!$I$5-'СЕТ СН'!$I$20</f>
        <v>4314.6989621499997</v>
      </c>
      <c r="X128" s="36">
        <f>SUMIFS(СВЦЭМ!$C$39:$C$782,СВЦЭМ!$A$39:$A$782,$A128,СВЦЭМ!$B$39:$B$782,X$119)+'СЕТ СН'!$I$12+СВЦЭМ!$D$10+'СЕТ СН'!$I$5-'СЕТ СН'!$I$20</f>
        <v>4364.9441228899996</v>
      </c>
      <c r="Y128" s="36">
        <f>SUMIFS(СВЦЭМ!$C$39:$C$782,СВЦЭМ!$A$39:$A$782,$A128,СВЦЭМ!$B$39:$B$782,Y$119)+'СЕТ СН'!$I$12+СВЦЭМ!$D$10+'СЕТ СН'!$I$5-'СЕТ СН'!$I$20</f>
        <v>4395.5335357799995</v>
      </c>
    </row>
    <row r="129" spans="1:25" ht="15.75" x14ac:dyDescent="0.2">
      <c r="A129" s="35">
        <f t="shared" si="3"/>
        <v>45240</v>
      </c>
      <c r="B129" s="36">
        <f>SUMIFS(СВЦЭМ!$C$39:$C$782,СВЦЭМ!$A$39:$A$782,$A129,СВЦЭМ!$B$39:$B$782,B$119)+'СЕТ СН'!$I$12+СВЦЭМ!$D$10+'СЕТ СН'!$I$5-'СЕТ СН'!$I$20</f>
        <v>4407.4467575300005</v>
      </c>
      <c r="C129" s="36">
        <f>SUMIFS(СВЦЭМ!$C$39:$C$782,СВЦЭМ!$A$39:$A$782,$A129,СВЦЭМ!$B$39:$B$782,C$119)+'СЕТ СН'!$I$12+СВЦЭМ!$D$10+'СЕТ СН'!$I$5-'СЕТ СН'!$I$20</f>
        <v>4435.0616284099997</v>
      </c>
      <c r="D129" s="36">
        <f>SUMIFS(СВЦЭМ!$C$39:$C$782,СВЦЭМ!$A$39:$A$782,$A129,СВЦЭМ!$B$39:$B$782,D$119)+'СЕТ СН'!$I$12+СВЦЭМ!$D$10+'СЕТ СН'!$I$5-'СЕТ СН'!$I$20</f>
        <v>4444.2685773100002</v>
      </c>
      <c r="E129" s="36">
        <f>SUMIFS(СВЦЭМ!$C$39:$C$782,СВЦЭМ!$A$39:$A$782,$A129,СВЦЭМ!$B$39:$B$782,E$119)+'СЕТ СН'!$I$12+СВЦЭМ!$D$10+'СЕТ СН'!$I$5-'СЕТ СН'!$I$20</f>
        <v>4458.2408229299999</v>
      </c>
      <c r="F129" s="36">
        <f>SUMIFS(СВЦЭМ!$C$39:$C$782,СВЦЭМ!$A$39:$A$782,$A129,СВЦЭМ!$B$39:$B$782,F$119)+'СЕТ СН'!$I$12+СВЦЭМ!$D$10+'СЕТ СН'!$I$5-'СЕТ СН'!$I$20</f>
        <v>4481.88315711</v>
      </c>
      <c r="G129" s="36">
        <f>SUMIFS(СВЦЭМ!$C$39:$C$782,СВЦЭМ!$A$39:$A$782,$A129,СВЦЭМ!$B$39:$B$782,G$119)+'СЕТ СН'!$I$12+СВЦЭМ!$D$10+'СЕТ СН'!$I$5-'СЕТ СН'!$I$20</f>
        <v>4463.4544940100004</v>
      </c>
      <c r="H129" s="36">
        <f>SUMIFS(СВЦЭМ!$C$39:$C$782,СВЦЭМ!$A$39:$A$782,$A129,СВЦЭМ!$B$39:$B$782,H$119)+'СЕТ СН'!$I$12+СВЦЭМ!$D$10+'СЕТ СН'!$I$5-'СЕТ СН'!$I$20</f>
        <v>4411.6384321699998</v>
      </c>
      <c r="I129" s="36">
        <f>SUMIFS(СВЦЭМ!$C$39:$C$782,СВЦЭМ!$A$39:$A$782,$A129,СВЦЭМ!$B$39:$B$782,I$119)+'СЕТ СН'!$I$12+СВЦЭМ!$D$10+'СЕТ СН'!$I$5-'СЕТ СН'!$I$20</f>
        <v>4360.47050107</v>
      </c>
      <c r="J129" s="36">
        <f>SUMIFS(СВЦЭМ!$C$39:$C$782,СВЦЭМ!$A$39:$A$782,$A129,СВЦЭМ!$B$39:$B$782,J$119)+'СЕТ СН'!$I$12+СВЦЭМ!$D$10+'СЕТ СН'!$I$5-'СЕТ СН'!$I$20</f>
        <v>4325.2096603600003</v>
      </c>
      <c r="K129" s="36">
        <f>SUMIFS(СВЦЭМ!$C$39:$C$782,СВЦЭМ!$A$39:$A$782,$A129,СВЦЭМ!$B$39:$B$782,K$119)+'СЕТ СН'!$I$12+СВЦЭМ!$D$10+'СЕТ СН'!$I$5-'СЕТ СН'!$I$20</f>
        <v>4286.89498172</v>
      </c>
      <c r="L129" s="36">
        <f>SUMIFS(СВЦЭМ!$C$39:$C$782,СВЦЭМ!$A$39:$A$782,$A129,СВЦЭМ!$B$39:$B$782,L$119)+'СЕТ СН'!$I$12+СВЦЭМ!$D$10+'СЕТ СН'!$I$5-'СЕТ СН'!$I$20</f>
        <v>4273.0502011400004</v>
      </c>
      <c r="M129" s="36">
        <f>SUMIFS(СВЦЭМ!$C$39:$C$782,СВЦЭМ!$A$39:$A$782,$A129,СВЦЭМ!$B$39:$B$782,M$119)+'СЕТ СН'!$I$12+СВЦЭМ!$D$10+'СЕТ СН'!$I$5-'СЕТ СН'!$I$20</f>
        <v>4289.7877685700005</v>
      </c>
      <c r="N129" s="36">
        <f>SUMIFS(СВЦЭМ!$C$39:$C$782,СВЦЭМ!$A$39:$A$782,$A129,СВЦЭМ!$B$39:$B$782,N$119)+'СЕТ СН'!$I$12+СВЦЭМ!$D$10+'СЕТ СН'!$I$5-'СЕТ СН'!$I$20</f>
        <v>4301.5762864899998</v>
      </c>
      <c r="O129" s="36">
        <f>SUMIFS(СВЦЭМ!$C$39:$C$782,СВЦЭМ!$A$39:$A$782,$A129,СВЦЭМ!$B$39:$B$782,O$119)+'СЕТ СН'!$I$12+СВЦЭМ!$D$10+'СЕТ СН'!$I$5-'СЕТ СН'!$I$20</f>
        <v>4315.7030582099997</v>
      </c>
      <c r="P129" s="36">
        <f>SUMIFS(СВЦЭМ!$C$39:$C$782,СВЦЭМ!$A$39:$A$782,$A129,СВЦЭМ!$B$39:$B$782,P$119)+'СЕТ СН'!$I$12+СВЦЭМ!$D$10+'СЕТ СН'!$I$5-'СЕТ СН'!$I$20</f>
        <v>4329.37929712</v>
      </c>
      <c r="Q129" s="36">
        <f>SUMIFS(СВЦЭМ!$C$39:$C$782,СВЦЭМ!$A$39:$A$782,$A129,СВЦЭМ!$B$39:$B$782,Q$119)+'СЕТ СН'!$I$12+СВЦЭМ!$D$10+'СЕТ СН'!$I$5-'СЕТ СН'!$I$20</f>
        <v>4359.4573240199998</v>
      </c>
      <c r="R129" s="36">
        <f>SUMIFS(СВЦЭМ!$C$39:$C$782,СВЦЭМ!$A$39:$A$782,$A129,СВЦЭМ!$B$39:$B$782,R$119)+'СЕТ СН'!$I$12+СВЦЭМ!$D$10+'СЕТ СН'!$I$5-'СЕТ СН'!$I$20</f>
        <v>4356.3535249400002</v>
      </c>
      <c r="S129" s="36">
        <f>SUMIFS(СВЦЭМ!$C$39:$C$782,СВЦЭМ!$A$39:$A$782,$A129,СВЦЭМ!$B$39:$B$782,S$119)+'СЕТ СН'!$I$12+СВЦЭМ!$D$10+'СЕТ СН'!$I$5-'СЕТ СН'!$I$20</f>
        <v>4311.6384416700002</v>
      </c>
      <c r="T129" s="36">
        <f>SUMIFS(СВЦЭМ!$C$39:$C$782,СВЦЭМ!$A$39:$A$782,$A129,СВЦЭМ!$B$39:$B$782,T$119)+'СЕТ СН'!$I$12+СВЦЭМ!$D$10+'СЕТ СН'!$I$5-'СЕТ СН'!$I$20</f>
        <v>4260.6111460900001</v>
      </c>
      <c r="U129" s="36">
        <f>SUMIFS(СВЦЭМ!$C$39:$C$782,СВЦЭМ!$A$39:$A$782,$A129,СВЦЭМ!$B$39:$B$782,U$119)+'СЕТ СН'!$I$12+СВЦЭМ!$D$10+'СЕТ СН'!$I$5-'СЕТ СН'!$I$20</f>
        <v>4260.37707305</v>
      </c>
      <c r="V129" s="36">
        <f>SUMIFS(СВЦЭМ!$C$39:$C$782,СВЦЭМ!$A$39:$A$782,$A129,СВЦЭМ!$B$39:$B$782,V$119)+'СЕТ СН'!$I$12+СВЦЭМ!$D$10+'СЕТ СН'!$I$5-'СЕТ СН'!$I$20</f>
        <v>4287.4883386599995</v>
      </c>
      <c r="W129" s="36">
        <f>SUMIFS(СВЦЭМ!$C$39:$C$782,СВЦЭМ!$A$39:$A$782,$A129,СВЦЭМ!$B$39:$B$782,W$119)+'СЕТ СН'!$I$12+СВЦЭМ!$D$10+'СЕТ СН'!$I$5-'СЕТ СН'!$I$20</f>
        <v>4304.8810274799998</v>
      </c>
      <c r="X129" s="36">
        <f>SUMIFS(СВЦЭМ!$C$39:$C$782,СВЦЭМ!$A$39:$A$782,$A129,СВЦЭМ!$B$39:$B$782,X$119)+'СЕТ СН'!$I$12+СВЦЭМ!$D$10+'СЕТ СН'!$I$5-'СЕТ СН'!$I$20</f>
        <v>4346.3539155999997</v>
      </c>
      <c r="Y129" s="36">
        <f>SUMIFS(СВЦЭМ!$C$39:$C$782,СВЦЭМ!$A$39:$A$782,$A129,СВЦЭМ!$B$39:$B$782,Y$119)+'СЕТ СН'!$I$12+СВЦЭМ!$D$10+'СЕТ СН'!$I$5-'СЕТ СН'!$I$20</f>
        <v>4433.87580282</v>
      </c>
    </row>
    <row r="130" spans="1:25" ht="15.75" x14ac:dyDescent="0.2">
      <c r="A130" s="35">
        <f t="shared" si="3"/>
        <v>45241</v>
      </c>
      <c r="B130" s="36">
        <f>SUMIFS(СВЦЭМ!$C$39:$C$782,СВЦЭМ!$A$39:$A$782,$A130,СВЦЭМ!$B$39:$B$782,B$119)+'СЕТ СН'!$I$12+СВЦЭМ!$D$10+'СЕТ СН'!$I$5-'СЕТ СН'!$I$20</f>
        <v>4324.27641847</v>
      </c>
      <c r="C130" s="36">
        <f>SUMIFS(СВЦЭМ!$C$39:$C$782,СВЦЭМ!$A$39:$A$782,$A130,СВЦЭМ!$B$39:$B$782,C$119)+'СЕТ СН'!$I$12+СВЦЭМ!$D$10+'СЕТ СН'!$I$5-'СЕТ СН'!$I$20</f>
        <v>4343.8434518399999</v>
      </c>
      <c r="D130" s="36">
        <f>SUMIFS(СВЦЭМ!$C$39:$C$782,СВЦЭМ!$A$39:$A$782,$A130,СВЦЭМ!$B$39:$B$782,D$119)+'СЕТ СН'!$I$12+СВЦЭМ!$D$10+'СЕТ СН'!$I$5-'СЕТ СН'!$I$20</f>
        <v>4378.40827317</v>
      </c>
      <c r="E130" s="36">
        <f>SUMIFS(СВЦЭМ!$C$39:$C$782,СВЦЭМ!$A$39:$A$782,$A130,СВЦЭМ!$B$39:$B$782,E$119)+'СЕТ СН'!$I$12+СВЦЭМ!$D$10+'СЕТ СН'!$I$5-'СЕТ СН'!$I$20</f>
        <v>4362.45844089</v>
      </c>
      <c r="F130" s="36">
        <f>SUMIFS(СВЦЭМ!$C$39:$C$782,СВЦЭМ!$A$39:$A$782,$A130,СВЦЭМ!$B$39:$B$782,F$119)+'СЕТ СН'!$I$12+СВЦЭМ!$D$10+'СЕТ СН'!$I$5-'СЕТ СН'!$I$20</f>
        <v>4371.4329875700005</v>
      </c>
      <c r="G130" s="36">
        <f>SUMIFS(СВЦЭМ!$C$39:$C$782,СВЦЭМ!$A$39:$A$782,$A130,СВЦЭМ!$B$39:$B$782,G$119)+'СЕТ СН'!$I$12+СВЦЭМ!$D$10+'СЕТ СН'!$I$5-'СЕТ СН'!$I$20</f>
        <v>4375.0276761200003</v>
      </c>
      <c r="H130" s="36">
        <f>SUMIFS(СВЦЭМ!$C$39:$C$782,СВЦЭМ!$A$39:$A$782,$A130,СВЦЭМ!$B$39:$B$782,H$119)+'СЕТ СН'!$I$12+СВЦЭМ!$D$10+'СЕТ СН'!$I$5-'СЕТ СН'!$I$20</f>
        <v>4345.8088109999999</v>
      </c>
      <c r="I130" s="36">
        <f>SUMIFS(СВЦЭМ!$C$39:$C$782,СВЦЭМ!$A$39:$A$782,$A130,СВЦЭМ!$B$39:$B$782,I$119)+'СЕТ СН'!$I$12+СВЦЭМ!$D$10+'СЕТ СН'!$I$5-'СЕТ СН'!$I$20</f>
        <v>4323.10994433</v>
      </c>
      <c r="J130" s="36">
        <f>SUMIFS(СВЦЭМ!$C$39:$C$782,СВЦЭМ!$A$39:$A$782,$A130,СВЦЭМ!$B$39:$B$782,J$119)+'СЕТ СН'!$I$12+СВЦЭМ!$D$10+'СЕТ СН'!$I$5-'СЕТ СН'!$I$20</f>
        <v>4320.3575531899996</v>
      </c>
      <c r="K130" s="36">
        <f>SUMIFS(СВЦЭМ!$C$39:$C$782,СВЦЭМ!$A$39:$A$782,$A130,СВЦЭМ!$B$39:$B$782,K$119)+'СЕТ СН'!$I$12+СВЦЭМ!$D$10+'СЕТ СН'!$I$5-'СЕТ СН'!$I$20</f>
        <v>4263.27264638</v>
      </c>
      <c r="L130" s="36">
        <f>SUMIFS(СВЦЭМ!$C$39:$C$782,СВЦЭМ!$A$39:$A$782,$A130,СВЦЭМ!$B$39:$B$782,L$119)+'СЕТ СН'!$I$12+СВЦЭМ!$D$10+'СЕТ СН'!$I$5-'СЕТ СН'!$I$20</f>
        <v>4234.0564650699998</v>
      </c>
      <c r="M130" s="36">
        <f>SUMIFS(СВЦЭМ!$C$39:$C$782,СВЦЭМ!$A$39:$A$782,$A130,СВЦЭМ!$B$39:$B$782,M$119)+'СЕТ СН'!$I$12+СВЦЭМ!$D$10+'СЕТ СН'!$I$5-'СЕТ СН'!$I$20</f>
        <v>4227.0746427399999</v>
      </c>
      <c r="N130" s="36">
        <f>SUMIFS(СВЦЭМ!$C$39:$C$782,СВЦЭМ!$A$39:$A$782,$A130,СВЦЭМ!$B$39:$B$782,N$119)+'СЕТ СН'!$I$12+СВЦЭМ!$D$10+'СЕТ СН'!$I$5-'СЕТ СН'!$I$20</f>
        <v>4248.0487937199996</v>
      </c>
      <c r="O130" s="36">
        <f>SUMIFS(СВЦЭМ!$C$39:$C$782,СВЦЭМ!$A$39:$A$782,$A130,СВЦЭМ!$B$39:$B$782,O$119)+'СЕТ СН'!$I$12+СВЦЭМ!$D$10+'СЕТ СН'!$I$5-'СЕТ СН'!$I$20</f>
        <v>4262.6472486499997</v>
      </c>
      <c r="P130" s="36">
        <f>SUMIFS(СВЦЭМ!$C$39:$C$782,СВЦЭМ!$A$39:$A$782,$A130,СВЦЭМ!$B$39:$B$782,P$119)+'СЕТ СН'!$I$12+СВЦЭМ!$D$10+'СЕТ СН'!$I$5-'СЕТ СН'!$I$20</f>
        <v>4273.33996819</v>
      </c>
      <c r="Q130" s="36">
        <f>SUMIFS(СВЦЭМ!$C$39:$C$782,СВЦЭМ!$A$39:$A$782,$A130,СВЦЭМ!$B$39:$B$782,Q$119)+'СЕТ СН'!$I$12+СВЦЭМ!$D$10+'СЕТ СН'!$I$5-'СЕТ СН'!$I$20</f>
        <v>4281.22447741</v>
      </c>
      <c r="R130" s="36">
        <f>SUMIFS(СВЦЭМ!$C$39:$C$782,СВЦЭМ!$A$39:$A$782,$A130,СВЦЭМ!$B$39:$B$782,R$119)+'СЕТ СН'!$I$12+СВЦЭМ!$D$10+'СЕТ СН'!$I$5-'СЕТ СН'!$I$20</f>
        <v>4278.9960304699998</v>
      </c>
      <c r="S130" s="36">
        <f>SUMIFS(СВЦЭМ!$C$39:$C$782,СВЦЭМ!$A$39:$A$782,$A130,СВЦЭМ!$B$39:$B$782,S$119)+'СЕТ СН'!$I$12+СВЦЭМ!$D$10+'СЕТ СН'!$I$5-'СЕТ СН'!$I$20</f>
        <v>4240.8775530399998</v>
      </c>
      <c r="T130" s="36">
        <f>SUMIFS(СВЦЭМ!$C$39:$C$782,СВЦЭМ!$A$39:$A$782,$A130,СВЦЭМ!$B$39:$B$782,T$119)+'СЕТ СН'!$I$12+СВЦЭМ!$D$10+'СЕТ СН'!$I$5-'СЕТ СН'!$I$20</f>
        <v>4183.9226606600005</v>
      </c>
      <c r="U130" s="36">
        <f>SUMIFS(СВЦЭМ!$C$39:$C$782,СВЦЭМ!$A$39:$A$782,$A130,СВЦЭМ!$B$39:$B$782,U$119)+'СЕТ СН'!$I$12+СВЦЭМ!$D$10+'СЕТ СН'!$I$5-'СЕТ СН'!$I$20</f>
        <v>4190.7392949799996</v>
      </c>
      <c r="V130" s="36">
        <f>SUMIFS(СВЦЭМ!$C$39:$C$782,СВЦЭМ!$A$39:$A$782,$A130,СВЦЭМ!$B$39:$B$782,V$119)+'СЕТ СН'!$I$12+СВЦЭМ!$D$10+'СЕТ СН'!$I$5-'СЕТ СН'!$I$20</f>
        <v>4215.8010188999997</v>
      </c>
      <c r="W130" s="36">
        <f>SUMIFS(СВЦЭМ!$C$39:$C$782,СВЦЭМ!$A$39:$A$782,$A130,СВЦЭМ!$B$39:$B$782,W$119)+'СЕТ СН'!$I$12+СВЦЭМ!$D$10+'СЕТ СН'!$I$5-'СЕТ СН'!$I$20</f>
        <v>4234.8081495200004</v>
      </c>
      <c r="X130" s="36">
        <f>SUMIFS(СВЦЭМ!$C$39:$C$782,СВЦЭМ!$A$39:$A$782,$A130,СВЦЭМ!$B$39:$B$782,X$119)+'СЕТ СН'!$I$12+СВЦЭМ!$D$10+'СЕТ СН'!$I$5-'СЕТ СН'!$I$20</f>
        <v>4273.0911594700001</v>
      </c>
      <c r="Y130" s="36">
        <f>SUMIFS(СВЦЭМ!$C$39:$C$782,СВЦЭМ!$A$39:$A$782,$A130,СВЦЭМ!$B$39:$B$782,Y$119)+'СЕТ СН'!$I$12+СВЦЭМ!$D$10+'СЕТ СН'!$I$5-'СЕТ СН'!$I$20</f>
        <v>4291.2784280100004</v>
      </c>
    </row>
    <row r="131" spans="1:25" ht="15.75" x14ac:dyDescent="0.2">
      <c r="A131" s="35">
        <f t="shared" si="3"/>
        <v>45242</v>
      </c>
      <c r="B131" s="36">
        <f>SUMIFS(СВЦЭМ!$C$39:$C$782,СВЦЭМ!$A$39:$A$782,$A131,СВЦЭМ!$B$39:$B$782,B$119)+'СЕТ СН'!$I$12+СВЦЭМ!$D$10+'СЕТ СН'!$I$5-'СЕТ СН'!$I$20</f>
        <v>4214.2096957399999</v>
      </c>
      <c r="C131" s="36">
        <f>SUMIFS(СВЦЭМ!$C$39:$C$782,СВЦЭМ!$A$39:$A$782,$A131,СВЦЭМ!$B$39:$B$782,C$119)+'СЕТ СН'!$I$12+СВЦЭМ!$D$10+'СЕТ СН'!$I$5-'СЕТ СН'!$I$20</f>
        <v>4256.9420401200005</v>
      </c>
      <c r="D131" s="36">
        <f>SUMIFS(СВЦЭМ!$C$39:$C$782,СВЦЭМ!$A$39:$A$782,$A131,СВЦЭМ!$B$39:$B$782,D$119)+'СЕТ СН'!$I$12+СВЦЭМ!$D$10+'СЕТ СН'!$I$5-'СЕТ СН'!$I$20</f>
        <v>4282.1074547500002</v>
      </c>
      <c r="E131" s="36">
        <f>SUMIFS(СВЦЭМ!$C$39:$C$782,СВЦЭМ!$A$39:$A$782,$A131,СВЦЭМ!$B$39:$B$782,E$119)+'СЕТ СН'!$I$12+СВЦЭМ!$D$10+'СЕТ СН'!$I$5-'СЕТ СН'!$I$20</f>
        <v>4277.92829471</v>
      </c>
      <c r="F131" s="36">
        <f>SUMIFS(СВЦЭМ!$C$39:$C$782,СВЦЭМ!$A$39:$A$782,$A131,СВЦЭМ!$B$39:$B$782,F$119)+'СЕТ СН'!$I$12+СВЦЭМ!$D$10+'СЕТ СН'!$I$5-'СЕТ СН'!$I$20</f>
        <v>4282.6596360499998</v>
      </c>
      <c r="G131" s="36">
        <f>SUMIFS(СВЦЭМ!$C$39:$C$782,СВЦЭМ!$A$39:$A$782,$A131,СВЦЭМ!$B$39:$B$782,G$119)+'СЕТ СН'!$I$12+СВЦЭМ!$D$10+'СЕТ СН'!$I$5-'СЕТ СН'!$I$20</f>
        <v>4286.1761482000002</v>
      </c>
      <c r="H131" s="36">
        <f>SUMIFS(СВЦЭМ!$C$39:$C$782,СВЦЭМ!$A$39:$A$782,$A131,СВЦЭМ!$B$39:$B$782,H$119)+'СЕТ СН'!$I$12+СВЦЭМ!$D$10+'СЕТ СН'!$I$5-'СЕТ СН'!$I$20</f>
        <v>4286.6955620999997</v>
      </c>
      <c r="I131" s="36">
        <f>SUMIFS(СВЦЭМ!$C$39:$C$782,СВЦЭМ!$A$39:$A$782,$A131,СВЦЭМ!$B$39:$B$782,I$119)+'СЕТ СН'!$I$12+СВЦЭМ!$D$10+'СЕТ СН'!$I$5-'СЕТ СН'!$I$20</f>
        <v>4281.3640753299997</v>
      </c>
      <c r="J131" s="36">
        <f>SUMIFS(СВЦЭМ!$C$39:$C$782,СВЦЭМ!$A$39:$A$782,$A131,СВЦЭМ!$B$39:$B$782,J$119)+'СЕТ СН'!$I$12+СВЦЭМ!$D$10+'СЕТ СН'!$I$5-'СЕТ СН'!$I$20</f>
        <v>4250.1170654799998</v>
      </c>
      <c r="K131" s="36">
        <f>SUMIFS(СВЦЭМ!$C$39:$C$782,СВЦЭМ!$A$39:$A$782,$A131,СВЦЭМ!$B$39:$B$782,K$119)+'СЕТ СН'!$I$12+СВЦЭМ!$D$10+'СЕТ СН'!$I$5-'СЕТ СН'!$I$20</f>
        <v>4209.0084308699998</v>
      </c>
      <c r="L131" s="36">
        <f>SUMIFS(СВЦЭМ!$C$39:$C$782,СВЦЭМ!$A$39:$A$782,$A131,СВЦЭМ!$B$39:$B$782,L$119)+'СЕТ СН'!$I$12+СВЦЭМ!$D$10+'СЕТ СН'!$I$5-'СЕТ СН'!$I$20</f>
        <v>4176.3420449599998</v>
      </c>
      <c r="M131" s="36">
        <f>SUMIFS(СВЦЭМ!$C$39:$C$782,СВЦЭМ!$A$39:$A$782,$A131,СВЦЭМ!$B$39:$B$782,M$119)+'СЕТ СН'!$I$12+СВЦЭМ!$D$10+'СЕТ СН'!$I$5-'СЕТ СН'!$I$20</f>
        <v>4163.14453013</v>
      </c>
      <c r="N131" s="36">
        <f>SUMIFS(СВЦЭМ!$C$39:$C$782,СВЦЭМ!$A$39:$A$782,$A131,СВЦЭМ!$B$39:$B$782,N$119)+'СЕТ СН'!$I$12+СВЦЭМ!$D$10+'СЕТ СН'!$I$5-'СЕТ СН'!$I$20</f>
        <v>4166.0417100800005</v>
      </c>
      <c r="O131" s="36">
        <f>SUMIFS(СВЦЭМ!$C$39:$C$782,СВЦЭМ!$A$39:$A$782,$A131,СВЦЭМ!$B$39:$B$782,O$119)+'СЕТ СН'!$I$12+СВЦЭМ!$D$10+'СЕТ СН'!$I$5-'СЕТ СН'!$I$20</f>
        <v>4189.1524952999998</v>
      </c>
      <c r="P131" s="36">
        <f>SUMIFS(СВЦЭМ!$C$39:$C$782,СВЦЭМ!$A$39:$A$782,$A131,СВЦЭМ!$B$39:$B$782,P$119)+'СЕТ СН'!$I$12+СВЦЭМ!$D$10+'СЕТ СН'!$I$5-'СЕТ СН'!$I$20</f>
        <v>4200.58972421</v>
      </c>
      <c r="Q131" s="36">
        <f>SUMIFS(СВЦЭМ!$C$39:$C$782,СВЦЭМ!$A$39:$A$782,$A131,СВЦЭМ!$B$39:$B$782,Q$119)+'СЕТ СН'!$I$12+СВЦЭМ!$D$10+'СЕТ СН'!$I$5-'СЕТ СН'!$I$20</f>
        <v>4202.3014994900004</v>
      </c>
      <c r="R131" s="36">
        <f>SUMIFS(СВЦЭМ!$C$39:$C$782,СВЦЭМ!$A$39:$A$782,$A131,СВЦЭМ!$B$39:$B$782,R$119)+'СЕТ СН'!$I$12+СВЦЭМ!$D$10+'СЕТ СН'!$I$5-'СЕТ СН'!$I$20</f>
        <v>4190.5661551599997</v>
      </c>
      <c r="S131" s="36">
        <f>SUMIFS(СВЦЭМ!$C$39:$C$782,СВЦЭМ!$A$39:$A$782,$A131,СВЦЭМ!$B$39:$B$782,S$119)+'СЕТ СН'!$I$12+СВЦЭМ!$D$10+'СЕТ СН'!$I$5-'СЕТ СН'!$I$20</f>
        <v>4150.4260747199996</v>
      </c>
      <c r="T131" s="36">
        <f>SUMIFS(СВЦЭМ!$C$39:$C$782,СВЦЭМ!$A$39:$A$782,$A131,СВЦЭМ!$B$39:$B$782,T$119)+'СЕТ СН'!$I$12+СВЦЭМ!$D$10+'СЕТ СН'!$I$5-'СЕТ СН'!$I$20</f>
        <v>4115.2783754699994</v>
      </c>
      <c r="U131" s="36">
        <f>SUMIFS(СВЦЭМ!$C$39:$C$782,СВЦЭМ!$A$39:$A$782,$A131,СВЦЭМ!$B$39:$B$782,U$119)+'СЕТ СН'!$I$12+СВЦЭМ!$D$10+'СЕТ СН'!$I$5-'СЕТ СН'!$I$20</f>
        <v>4115.0287957199998</v>
      </c>
      <c r="V131" s="36">
        <f>SUMIFS(СВЦЭМ!$C$39:$C$782,СВЦЭМ!$A$39:$A$782,$A131,СВЦЭМ!$B$39:$B$782,V$119)+'СЕТ СН'!$I$12+СВЦЭМ!$D$10+'СЕТ СН'!$I$5-'СЕТ СН'!$I$20</f>
        <v>4137.80179133</v>
      </c>
      <c r="W131" s="36">
        <f>SUMIFS(СВЦЭМ!$C$39:$C$782,СВЦЭМ!$A$39:$A$782,$A131,СВЦЭМ!$B$39:$B$782,W$119)+'СЕТ СН'!$I$12+СВЦЭМ!$D$10+'СЕТ СН'!$I$5-'СЕТ СН'!$I$20</f>
        <v>4148.3896552699998</v>
      </c>
      <c r="X131" s="36">
        <f>SUMIFS(СВЦЭМ!$C$39:$C$782,СВЦЭМ!$A$39:$A$782,$A131,СВЦЭМ!$B$39:$B$782,X$119)+'СЕТ СН'!$I$12+СВЦЭМ!$D$10+'СЕТ СН'!$I$5-'СЕТ СН'!$I$20</f>
        <v>4187.8299767899998</v>
      </c>
      <c r="Y131" s="36">
        <f>SUMIFS(СВЦЭМ!$C$39:$C$782,СВЦЭМ!$A$39:$A$782,$A131,СВЦЭМ!$B$39:$B$782,Y$119)+'СЕТ СН'!$I$12+СВЦЭМ!$D$10+'СЕТ СН'!$I$5-'СЕТ СН'!$I$20</f>
        <v>4236.6614999200001</v>
      </c>
    </row>
    <row r="132" spans="1:25" ht="15.75" x14ac:dyDescent="0.2">
      <c r="A132" s="35">
        <f t="shared" si="3"/>
        <v>45243</v>
      </c>
      <c r="B132" s="36">
        <f>SUMIFS(СВЦЭМ!$C$39:$C$782,СВЦЭМ!$A$39:$A$782,$A132,СВЦЭМ!$B$39:$B$782,B$119)+'СЕТ СН'!$I$12+СВЦЭМ!$D$10+'СЕТ СН'!$I$5-'СЕТ СН'!$I$20</f>
        <v>4255.7452350700005</v>
      </c>
      <c r="C132" s="36">
        <f>SUMIFS(СВЦЭМ!$C$39:$C$782,СВЦЭМ!$A$39:$A$782,$A132,СВЦЭМ!$B$39:$B$782,C$119)+'СЕТ СН'!$I$12+СВЦЭМ!$D$10+'СЕТ СН'!$I$5-'СЕТ СН'!$I$20</f>
        <v>4302.8943789499999</v>
      </c>
      <c r="D132" s="36">
        <f>SUMIFS(СВЦЭМ!$C$39:$C$782,СВЦЭМ!$A$39:$A$782,$A132,СВЦЭМ!$B$39:$B$782,D$119)+'СЕТ СН'!$I$12+СВЦЭМ!$D$10+'СЕТ СН'!$I$5-'СЕТ СН'!$I$20</f>
        <v>4320.5692035600005</v>
      </c>
      <c r="E132" s="36">
        <f>SUMIFS(СВЦЭМ!$C$39:$C$782,СВЦЭМ!$A$39:$A$782,$A132,СВЦЭМ!$B$39:$B$782,E$119)+'СЕТ СН'!$I$12+СВЦЭМ!$D$10+'СЕТ СН'!$I$5-'СЕТ СН'!$I$20</f>
        <v>4314.79950973</v>
      </c>
      <c r="F132" s="36">
        <f>SUMIFS(СВЦЭМ!$C$39:$C$782,СВЦЭМ!$A$39:$A$782,$A132,СВЦЭМ!$B$39:$B$782,F$119)+'СЕТ СН'!$I$12+СВЦЭМ!$D$10+'СЕТ СН'!$I$5-'СЕТ СН'!$I$20</f>
        <v>4306.4978300399998</v>
      </c>
      <c r="G132" s="36">
        <f>SUMIFS(СВЦЭМ!$C$39:$C$782,СВЦЭМ!$A$39:$A$782,$A132,СВЦЭМ!$B$39:$B$782,G$119)+'СЕТ СН'!$I$12+СВЦЭМ!$D$10+'СЕТ СН'!$I$5-'СЕТ СН'!$I$20</f>
        <v>4309.30678661</v>
      </c>
      <c r="H132" s="36">
        <f>SUMIFS(СВЦЭМ!$C$39:$C$782,СВЦЭМ!$A$39:$A$782,$A132,СВЦЭМ!$B$39:$B$782,H$119)+'СЕТ СН'!$I$12+СВЦЭМ!$D$10+'СЕТ СН'!$I$5-'СЕТ СН'!$I$20</f>
        <v>4270.9423229900003</v>
      </c>
      <c r="I132" s="36">
        <f>SUMIFS(СВЦЭМ!$C$39:$C$782,СВЦЭМ!$A$39:$A$782,$A132,СВЦЭМ!$B$39:$B$782,I$119)+'СЕТ СН'!$I$12+СВЦЭМ!$D$10+'СЕТ СН'!$I$5-'СЕТ СН'!$I$20</f>
        <v>4216.1034788400002</v>
      </c>
      <c r="J132" s="36">
        <f>SUMIFS(СВЦЭМ!$C$39:$C$782,СВЦЭМ!$A$39:$A$782,$A132,СВЦЭМ!$B$39:$B$782,J$119)+'СЕТ СН'!$I$12+СВЦЭМ!$D$10+'СЕТ СН'!$I$5-'СЕТ СН'!$I$20</f>
        <v>4192.7320768600002</v>
      </c>
      <c r="K132" s="36">
        <f>SUMIFS(СВЦЭМ!$C$39:$C$782,СВЦЭМ!$A$39:$A$782,$A132,СВЦЭМ!$B$39:$B$782,K$119)+'СЕТ СН'!$I$12+СВЦЭМ!$D$10+'СЕТ СН'!$I$5-'СЕТ СН'!$I$20</f>
        <v>4163.4419094599998</v>
      </c>
      <c r="L132" s="36">
        <f>SUMIFS(СВЦЭМ!$C$39:$C$782,СВЦЭМ!$A$39:$A$782,$A132,СВЦЭМ!$B$39:$B$782,L$119)+'СЕТ СН'!$I$12+СВЦЭМ!$D$10+'СЕТ СН'!$I$5-'СЕТ СН'!$I$20</f>
        <v>4179.2480456499998</v>
      </c>
      <c r="M132" s="36">
        <f>SUMIFS(СВЦЭМ!$C$39:$C$782,СВЦЭМ!$A$39:$A$782,$A132,СВЦЭМ!$B$39:$B$782,M$119)+'СЕТ СН'!$I$12+СВЦЭМ!$D$10+'СЕТ СН'!$I$5-'СЕТ СН'!$I$20</f>
        <v>4181.5380123100003</v>
      </c>
      <c r="N132" s="36">
        <f>SUMIFS(СВЦЭМ!$C$39:$C$782,СВЦЭМ!$A$39:$A$782,$A132,СВЦЭМ!$B$39:$B$782,N$119)+'СЕТ СН'!$I$12+СВЦЭМ!$D$10+'СЕТ СН'!$I$5-'СЕТ СН'!$I$20</f>
        <v>4198.3020597100003</v>
      </c>
      <c r="O132" s="36">
        <f>SUMIFS(СВЦЭМ!$C$39:$C$782,СВЦЭМ!$A$39:$A$782,$A132,СВЦЭМ!$B$39:$B$782,O$119)+'СЕТ СН'!$I$12+СВЦЭМ!$D$10+'СЕТ СН'!$I$5-'СЕТ СН'!$I$20</f>
        <v>4215.12912916</v>
      </c>
      <c r="P132" s="36">
        <f>SUMIFS(СВЦЭМ!$C$39:$C$782,СВЦЭМ!$A$39:$A$782,$A132,СВЦЭМ!$B$39:$B$782,P$119)+'СЕТ СН'!$I$12+СВЦЭМ!$D$10+'СЕТ СН'!$I$5-'СЕТ СН'!$I$20</f>
        <v>4225.1340381700002</v>
      </c>
      <c r="Q132" s="36">
        <f>SUMIFS(СВЦЭМ!$C$39:$C$782,СВЦЭМ!$A$39:$A$782,$A132,СВЦЭМ!$B$39:$B$782,Q$119)+'СЕТ СН'!$I$12+СВЦЭМ!$D$10+'СЕТ СН'!$I$5-'СЕТ СН'!$I$20</f>
        <v>4252.3314833000004</v>
      </c>
      <c r="R132" s="36">
        <f>SUMIFS(СВЦЭМ!$C$39:$C$782,СВЦЭМ!$A$39:$A$782,$A132,СВЦЭМ!$B$39:$B$782,R$119)+'СЕТ СН'!$I$12+СВЦЭМ!$D$10+'СЕТ СН'!$I$5-'СЕТ СН'!$I$20</f>
        <v>4254.4653353599997</v>
      </c>
      <c r="S132" s="36">
        <f>SUMIFS(СВЦЭМ!$C$39:$C$782,СВЦЭМ!$A$39:$A$782,$A132,СВЦЭМ!$B$39:$B$782,S$119)+'СЕТ СН'!$I$12+СВЦЭМ!$D$10+'СЕТ СН'!$I$5-'СЕТ СН'!$I$20</f>
        <v>4211.5305667399998</v>
      </c>
      <c r="T132" s="36">
        <f>SUMIFS(СВЦЭМ!$C$39:$C$782,СВЦЭМ!$A$39:$A$782,$A132,СВЦЭМ!$B$39:$B$782,T$119)+'СЕТ СН'!$I$12+СВЦЭМ!$D$10+'СЕТ СН'!$I$5-'СЕТ СН'!$I$20</f>
        <v>4129.9814321100002</v>
      </c>
      <c r="U132" s="36">
        <f>SUMIFS(СВЦЭМ!$C$39:$C$782,СВЦЭМ!$A$39:$A$782,$A132,СВЦЭМ!$B$39:$B$782,U$119)+'СЕТ СН'!$I$12+СВЦЭМ!$D$10+'СЕТ СН'!$I$5-'СЕТ СН'!$I$20</f>
        <v>4118.2288131699997</v>
      </c>
      <c r="V132" s="36">
        <f>SUMIFS(СВЦЭМ!$C$39:$C$782,СВЦЭМ!$A$39:$A$782,$A132,СВЦЭМ!$B$39:$B$782,V$119)+'СЕТ СН'!$I$12+СВЦЭМ!$D$10+'СЕТ СН'!$I$5-'СЕТ СН'!$I$20</f>
        <v>4147.4332285599994</v>
      </c>
      <c r="W132" s="36">
        <f>SUMIFS(СВЦЭМ!$C$39:$C$782,СВЦЭМ!$A$39:$A$782,$A132,СВЦЭМ!$B$39:$B$782,W$119)+'СЕТ СН'!$I$12+СВЦЭМ!$D$10+'СЕТ СН'!$I$5-'СЕТ СН'!$I$20</f>
        <v>4172.0912769099996</v>
      </c>
      <c r="X132" s="36">
        <f>SUMIFS(СВЦЭМ!$C$39:$C$782,СВЦЭМ!$A$39:$A$782,$A132,СВЦЭМ!$B$39:$B$782,X$119)+'СЕТ СН'!$I$12+СВЦЭМ!$D$10+'СЕТ СН'!$I$5-'СЕТ СН'!$I$20</f>
        <v>4210.5657896399998</v>
      </c>
      <c r="Y132" s="36">
        <f>SUMIFS(СВЦЭМ!$C$39:$C$782,СВЦЭМ!$A$39:$A$782,$A132,СВЦЭМ!$B$39:$B$782,Y$119)+'СЕТ СН'!$I$12+СВЦЭМ!$D$10+'СЕТ СН'!$I$5-'СЕТ СН'!$I$20</f>
        <v>4234.3532653299999</v>
      </c>
    </row>
    <row r="133" spans="1:25" ht="15.75" x14ac:dyDescent="0.2">
      <c r="A133" s="35">
        <f t="shared" si="3"/>
        <v>45244</v>
      </c>
      <c r="B133" s="36">
        <f>SUMIFS(СВЦЭМ!$C$39:$C$782,СВЦЭМ!$A$39:$A$782,$A133,СВЦЭМ!$B$39:$B$782,B$119)+'СЕТ СН'!$I$12+СВЦЭМ!$D$10+'СЕТ СН'!$I$5-'СЕТ СН'!$I$20</f>
        <v>4339.7402516299999</v>
      </c>
      <c r="C133" s="36">
        <f>SUMIFS(СВЦЭМ!$C$39:$C$782,СВЦЭМ!$A$39:$A$782,$A133,СВЦЭМ!$B$39:$B$782,C$119)+'СЕТ СН'!$I$12+СВЦЭМ!$D$10+'СЕТ СН'!$I$5-'СЕТ СН'!$I$20</f>
        <v>4361.4490755200004</v>
      </c>
      <c r="D133" s="36">
        <f>SUMIFS(СВЦЭМ!$C$39:$C$782,СВЦЭМ!$A$39:$A$782,$A133,СВЦЭМ!$B$39:$B$782,D$119)+'СЕТ СН'!$I$12+СВЦЭМ!$D$10+'СЕТ СН'!$I$5-'СЕТ СН'!$I$20</f>
        <v>4383.2172485800002</v>
      </c>
      <c r="E133" s="36">
        <f>SUMIFS(СВЦЭМ!$C$39:$C$782,СВЦЭМ!$A$39:$A$782,$A133,СВЦЭМ!$B$39:$B$782,E$119)+'СЕТ СН'!$I$12+СВЦЭМ!$D$10+'СЕТ СН'!$I$5-'СЕТ СН'!$I$20</f>
        <v>4354.7927143899997</v>
      </c>
      <c r="F133" s="36">
        <f>SUMIFS(СВЦЭМ!$C$39:$C$782,СВЦЭМ!$A$39:$A$782,$A133,СВЦЭМ!$B$39:$B$782,F$119)+'СЕТ СН'!$I$12+СВЦЭМ!$D$10+'СЕТ СН'!$I$5-'СЕТ СН'!$I$20</f>
        <v>4356.6909620200004</v>
      </c>
      <c r="G133" s="36">
        <f>SUMIFS(СВЦЭМ!$C$39:$C$782,СВЦЭМ!$A$39:$A$782,$A133,СВЦЭМ!$B$39:$B$782,G$119)+'СЕТ СН'!$I$12+СВЦЭМ!$D$10+'СЕТ СН'!$I$5-'СЕТ СН'!$I$20</f>
        <v>4365.7335536999999</v>
      </c>
      <c r="H133" s="36">
        <f>SUMIFS(СВЦЭМ!$C$39:$C$782,СВЦЭМ!$A$39:$A$782,$A133,СВЦЭМ!$B$39:$B$782,H$119)+'СЕТ СН'!$I$12+СВЦЭМ!$D$10+'СЕТ СН'!$I$5-'СЕТ СН'!$I$20</f>
        <v>4330.9354304899998</v>
      </c>
      <c r="I133" s="36">
        <f>SUMIFS(СВЦЭМ!$C$39:$C$782,СВЦЭМ!$A$39:$A$782,$A133,СВЦЭМ!$B$39:$B$782,I$119)+'СЕТ СН'!$I$12+СВЦЭМ!$D$10+'СЕТ СН'!$I$5-'СЕТ СН'!$I$20</f>
        <v>4314.8974369500002</v>
      </c>
      <c r="J133" s="36">
        <f>SUMIFS(СВЦЭМ!$C$39:$C$782,СВЦЭМ!$A$39:$A$782,$A133,СВЦЭМ!$B$39:$B$782,J$119)+'СЕТ СН'!$I$12+СВЦЭМ!$D$10+'СЕТ СН'!$I$5-'СЕТ СН'!$I$20</f>
        <v>4274.786016</v>
      </c>
      <c r="K133" s="36">
        <f>SUMIFS(СВЦЭМ!$C$39:$C$782,СВЦЭМ!$A$39:$A$782,$A133,СВЦЭМ!$B$39:$B$782,K$119)+'СЕТ СН'!$I$12+СВЦЭМ!$D$10+'СЕТ СН'!$I$5-'СЕТ СН'!$I$20</f>
        <v>4236.0688925300001</v>
      </c>
      <c r="L133" s="36">
        <f>SUMIFS(СВЦЭМ!$C$39:$C$782,СВЦЭМ!$A$39:$A$782,$A133,СВЦЭМ!$B$39:$B$782,L$119)+'СЕТ СН'!$I$12+СВЦЭМ!$D$10+'СЕТ СН'!$I$5-'СЕТ СН'!$I$20</f>
        <v>4226.3272940099996</v>
      </c>
      <c r="M133" s="36">
        <f>SUMIFS(СВЦЭМ!$C$39:$C$782,СВЦЭМ!$A$39:$A$782,$A133,СВЦЭМ!$B$39:$B$782,M$119)+'СЕТ СН'!$I$12+СВЦЭМ!$D$10+'СЕТ СН'!$I$5-'СЕТ СН'!$I$20</f>
        <v>4241.5153503499996</v>
      </c>
      <c r="N133" s="36">
        <f>SUMIFS(СВЦЭМ!$C$39:$C$782,СВЦЭМ!$A$39:$A$782,$A133,СВЦЭМ!$B$39:$B$782,N$119)+'СЕТ СН'!$I$12+СВЦЭМ!$D$10+'СЕТ СН'!$I$5-'СЕТ СН'!$I$20</f>
        <v>4256.9815542599999</v>
      </c>
      <c r="O133" s="36">
        <f>SUMIFS(СВЦЭМ!$C$39:$C$782,СВЦЭМ!$A$39:$A$782,$A133,СВЦЭМ!$B$39:$B$782,O$119)+'СЕТ СН'!$I$12+СВЦЭМ!$D$10+'СЕТ СН'!$I$5-'СЕТ СН'!$I$20</f>
        <v>4272.2827857000002</v>
      </c>
      <c r="P133" s="36">
        <f>SUMIFS(СВЦЭМ!$C$39:$C$782,СВЦЭМ!$A$39:$A$782,$A133,СВЦЭМ!$B$39:$B$782,P$119)+'СЕТ СН'!$I$12+СВЦЭМ!$D$10+'СЕТ СН'!$I$5-'СЕТ СН'!$I$20</f>
        <v>4267.1359092599996</v>
      </c>
      <c r="Q133" s="36">
        <f>SUMIFS(СВЦЭМ!$C$39:$C$782,СВЦЭМ!$A$39:$A$782,$A133,СВЦЭМ!$B$39:$B$782,Q$119)+'СЕТ СН'!$I$12+СВЦЭМ!$D$10+'СЕТ СН'!$I$5-'СЕТ СН'!$I$20</f>
        <v>4267.4067480599997</v>
      </c>
      <c r="R133" s="36">
        <f>SUMIFS(СВЦЭМ!$C$39:$C$782,СВЦЭМ!$A$39:$A$782,$A133,СВЦЭМ!$B$39:$B$782,R$119)+'СЕТ СН'!$I$12+СВЦЭМ!$D$10+'СЕТ СН'!$I$5-'СЕТ СН'!$I$20</f>
        <v>4256.9881040500004</v>
      </c>
      <c r="S133" s="36">
        <f>SUMIFS(СВЦЭМ!$C$39:$C$782,СВЦЭМ!$A$39:$A$782,$A133,СВЦЭМ!$B$39:$B$782,S$119)+'СЕТ СН'!$I$12+СВЦЭМ!$D$10+'СЕТ СН'!$I$5-'СЕТ СН'!$I$20</f>
        <v>4221.0603467599994</v>
      </c>
      <c r="T133" s="36">
        <f>SUMIFS(СВЦЭМ!$C$39:$C$782,СВЦЭМ!$A$39:$A$782,$A133,СВЦЭМ!$B$39:$B$782,T$119)+'СЕТ СН'!$I$12+СВЦЭМ!$D$10+'СЕТ СН'!$I$5-'СЕТ СН'!$I$20</f>
        <v>4174.5253873000001</v>
      </c>
      <c r="U133" s="36">
        <f>SUMIFS(СВЦЭМ!$C$39:$C$782,СВЦЭМ!$A$39:$A$782,$A133,СВЦЭМ!$B$39:$B$782,U$119)+'СЕТ СН'!$I$12+СВЦЭМ!$D$10+'СЕТ СН'!$I$5-'СЕТ СН'!$I$20</f>
        <v>4169.5586806000001</v>
      </c>
      <c r="V133" s="36">
        <f>SUMIFS(СВЦЭМ!$C$39:$C$782,СВЦЭМ!$A$39:$A$782,$A133,СВЦЭМ!$B$39:$B$782,V$119)+'СЕТ СН'!$I$12+СВЦЭМ!$D$10+'СЕТ СН'!$I$5-'СЕТ СН'!$I$20</f>
        <v>4207.6698331699999</v>
      </c>
      <c r="W133" s="36">
        <f>SUMIFS(СВЦЭМ!$C$39:$C$782,СВЦЭМ!$A$39:$A$782,$A133,СВЦЭМ!$B$39:$B$782,W$119)+'СЕТ СН'!$I$12+СВЦЭМ!$D$10+'СЕТ СН'!$I$5-'СЕТ СН'!$I$20</f>
        <v>4216.97858748</v>
      </c>
      <c r="X133" s="36">
        <f>SUMIFS(СВЦЭМ!$C$39:$C$782,СВЦЭМ!$A$39:$A$782,$A133,СВЦЭМ!$B$39:$B$782,X$119)+'СЕТ СН'!$I$12+СВЦЭМ!$D$10+'СЕТ СН'!$I$5-'СЕТ СН'!$I$20</f>
        <v>4260.5588126100001</v>
      </c>
      <c r="Y133" s="36">
        <f>SUMIFS(СВЦЭМ!$C$39:$C$782,СВЦЭМ!$A$39:$A$782,$A133,СВЦЭМ!$B$39:$B$782,Y$119)+'СЕТ СН'!$I$12+СВЦЭМ!$D$10+'СЕТ СН'!$I$5-'СЕТ СН'!$I$20</f>
        <v>4304.6430095899996</v>
      </c>
    </row>
    <row r="134" spans="1:25" ht="15.75" x14ac:dyDescent="0.2">
      <c r="A134" s="35">
        <f t="shared" si="3"/>
        <v>45245</v>
      </c>
      <c r="B134" s="36">
        <f>SUMIFS(СВЦЭМ!$C$39:$C$782,СВЦЭМ!$A$39:$A$782,$A134,СВЦЭМ!$B$39:$B$782,B$119)+'СЕТ СН'!$I$12+СВЦЭМ!$D$10+'СЕТ СН'!$I$5-'СЕТ СН'!$I$20</f>
        <v>4391.3147941999996</v>
      </c>
      <c r="C134" s="36">
        <f>SUMIFS(СВЦЭМ!$C$39:$C$782,СВЦЭМ!$A$39:$A$782,$A134,СВЦЭМ!$B$39:$B$782,C$119)+'СЕТ СН'!$I$12+СВЦЭМ!$D$10+'СЕТ СН'!$I$5-'СЕТ СН'!$I$20</f>
        <v>4445.7478170699997</v>
      </c>
      <c r="D134" s="36">
        <f>SUMIFS(СВЦЭМ!$C$39:$C$782,СВЦЭМ!$A$39:$A$782,$A134,СВЦЭМ!$B$39:$B$782,D$119)+'СЕТ СН'!$I$12+СВЦЭМ!$D$10+'СЕТ СН'!$I$5-'СЕТ СН'!$I$20</f>
        <v>4456.6954410399994</v>
      </c>
      <c r="E134" s="36">
        <f>SUMIFS(СВЦЭМ!$C$39:$C$782,СВЦЭМ!$A$39:$A$782,$A134,СВЦЭМ!$B$39:$B$782,E$119)+'СЕТ СН'!$I$12+СВЦЭМ!$D$10+'СЕТ СН'!$I$5-'СЕТ СН'!$I$20</f>
        <v>4453.3811847699999</v>
      </c>
      <c r="F134" s="36">
        <f>SUMIFS(СВЦЭМ!$C$39:$C$782,СВЦЭМ!$A$39:$A$782,$A134,СВЦЭМ!$B$39:$B$782,F$119)+'СЕТ СН'!$I$12+СВЦЭМ!$D$10+'СЕТ СН'!$I$5-'СЕТ СН'!$I$20</f>
        <v>4443.8362138800003</v>
      </c>
      <c r="G134" s="36">
        <f>SUMIFS(СВЦЭМ!$C$39:$C$782,СВЦЭМ!$A$39:$A$782,$A134,СВЦЭМ!$B$39:$B$782,G$119)+'СЕТ СН'!$I$12+СВЦЭМ!$D$10+'СЕТ СН'!$I$5-'СЕТ СН'!$I$20</f>
        <v>4453.3041971000002</v>
      </c>
      <c r="H134" s="36">
        <f>SUMIFS(СВЦЭМ!$C$39:$C$782,СВЦЭМ!$A$39:$A$782,$A134,СВЦЭМ!$B$39:$B$782,H$119)+'СЕТ СН'!$I$12+СВЦЭМ!$D$10+'СЕТ СН'!$I$5-'СЕТ СН'!$I$20</f>
        <v>4415.3490777400002</v>
      </c>
      <c r="I134" s="36">
        <f>SUMIFS(СВЦЭМ!$C$39:$C$782,СВЦЭМ!$A$39:$A$782,$A134,СВЦЭМ!$B$39:$B$782,I$119)+'СЕТ СН'!$I$12+СВЦЭМ!$D$10+'СЕТ СН'!$I$5-'СЕТ СН'!$I$20</f>
        <v>4333.2573719000002</v>
      </c>
      <c r="J134" s="36">
        <f>SUMIFS(СВЦЭМ!$C$39:$C$782,СВЦЭМ!$A$39:$A$782,$A134,СВЦЭМ!$B$39:$B$782,J$119)+'СЕТ СН'!$I$12+СВЦЭМ!$D$10+'СЕТ СН'!$I$5-'СЕТ СН'!$I$20</f>
        <v>4287.9716360800003</v>
      </c>
      <c r="K134" s="36">
        <f>SUMIFS(СВЦЭМ!$C$39:$C$782,СВЦЭМ!$A$39:$A$782,$A134,СВЦЭМ!$B$39:$B$782,K$119)+'СЕТ СН'!$I$12+СВЦЭМ!$D$10+'СЕТ СН'!$I$5-'СЕТ СН'!$I$20</f>
        <v>4256.7289050399995</v>
      </c>
      <c r="L134" s="36">
        <f>SUMIFS(СВЦЭМ!$C$39:$C$782,СВЦЭМ!$A$39:$A$782,$A134,СВЦЭМ!$B$39:$B$782,L$119)+'СЕТ СН'!$I$12+СВЦЭМ!$D$10+'СЕТ СН'!$I$5-'СЕТ СН'!$I$20</f>
        <v>4245.5380053999997</v>
      </c>
      <c r="M134" s="36">
        <f>SUMIFS(СВЦЭМ!$C$39:$C$782,СВЦЭМ!$A$39:$A$782,$A134,СВЦЭМ!$B$39:$B$782,M$119)+'СЕТ СН'!$I$12+СВЦЭМ!$D$10+'СЕТ СН'!$I$5-'СЕТ СН'!$I$20</f>
        <v>4248.2933528399999</v>
      </c>
      <c r="N134" s="36">
        <f>SUMIFS(СВЦЭМ!$C$39:$C$782,СВЦЭМ!$A$39:$A$782,$A134,СВЦЭМ!$B$39:$B$782,N$119)+'СЕТ СН'!$I$12+СВЦЭМ!$D$10+'СЕТ СН'!$I$5-'СЕТ СН'!$I$20</f>
        <v>4266.7808672800002</v>
      </c>
      <c r="O134" s="36">
        <f>SUMIFS(СВЦЭМ!$C$39:$C$782,СВЦЭМ!$A$39:$A$782,$A134,СВЦЭМ!$B$39:$B$782,O$119)+'СЕТ СН'!$I$12+СВЦЭМ!$D$10+'СЕТ СН'!$I$5-'СЕТ СН'!$I$20</f>
        <v>4252.1343068599999</v>
      </c>
      <c r="P134" s="36">
        <f>SUMIFS(СВЦЭМ!$C$39:$C$782,СВЦЭМ!$A$39:$A$782,$A134,СВЦЭМ!$B$39:$B$782,P$119)+'СЕТ СН'!$I$12+СВЦЭМ!$D$10+'СЕТ СН'!$I$5-'СЕТ СН'!$I$20</f>
        <v>4246.55110805</v>
      </c>
      <c r="Q134" s="36">
        <f>SUMIFS(СВЦЭМ!$C$39:$C$782,СВЦЭМ!$A$39:$A$782,$A134,СВЦЭМ!$B$39:$B$782,Q$119)+'СЕТ СН'!$I$12+СВЦЭМ!$D$10+'СЕТ СН'!$I$5-'СЕТ СН'!$I$20</f>
        <v>4281.4890951899997</v>
      </c>
      <c r="R134" s="36">
        <f>SUMIFS(СВЦЭМ!$C$39:$C$782,СВЦЭМ!$A$39:$A$782,$A134,СВЦЭМ!$B$39:$B$782,R$119)+'СЕТ СН'!$I$12+СВЦЭМ!$D$10+'СЕТ СН'!$I$5-'СЕТ СН'!$I$20</f>
        <v>4307.5064966899999</v>
      </c>
      <c r="S134" s="36">
        <f>SUMIFS(СВЦЭМ!$C$39:$C$782,СВЦЭМ!$A$39:$A$782,$A134,СВЦЭМ!$B$39:$B$782,S$119)+'СЕТ СН'!$I$12+СВЦЭМ!$D$10+'СЕТ СН'!$I$5-'СЕТ СН'!$I$20</f>
        <v>4275.3267537699994</v>
      </c>
      <c r="T134" s="36">
        <f>SUMIFS(СВЦЭМ!$C$39:$C$782,СВЦЭМ!$A$39:$A$782,$A134,СВЦЭМ!$B$39:$B$782,T$119)+'СЕТ СН'!$I$12+СВЦЭМ!$D$10+'СЕТ СН'!$I$5-'СЕТ СН'!$I$20</f>
        <v>4202.3740857499997</v>
      </c>
      <c r="U134" s="36">
        <f>SUMIFS(СВЦЭМ!$C$39:$C$782,СВЦЭМ!$A$39:$A$782,$A134,СВЦЭМ!$B$39:$B$782,U$119)+'СЕТ СН'!$I$12+СВЦЭМ!$D$10+'СЕТ СН'!$I$5-'СЕТ СН'!$I$20</f>
        <v>4215.2850325199997</v>
      </c>
      <c r="V134" s="36">
        <f>SUMIFS(СВЦЭМ!$C$39:$C$782,СВЦЭМ!$A$39:$A$782,$A134,СВЦЭМ!$B$39:$B$782,V$119)+'СЕТ СН'!$I$12+СВЦЭМ!$D$10+'СЕТ СН'!$I$5-'СЕТ СН'!$I$20</f>
        <v>4243.9344715799998</v>
      </c>
      <c r="W134" s="36">
        <f>SUMIFS(СВЦЭМ!$C$39:$C$782,СВЦЭМ!$A$39:$A$782,$A134,СВЦЭМ!$B$39:$B$782,W$119)+'СЕТ СН'!$I$12+СВЦЭМ!$D$10+'СЕТ СН'!$I$5-'СЕТ СН'!$I$20</f>
        <v>4259.0113475899998</v>
      </c>
      <c r="X134" s="36">
        <f>SUMIFS(СВЦЭМ!$C$39:$C$782,СВЦЭМ!$A$39:$A$782,$A134,СВЦЭМ!$B$39:$B$782,X$119)+'СЕТ СН'!$I$12+СВЦЭМ!$D$10+'СЕТ СН'!$I$5-'СЕТ СН'!$I$20</f>
        <v>4299.5591859300002</v>
      </c>
      <c r="Y134" s="36">
        <f>SUMIFS(СВЦЭМ!$C$39:$C$782,СВЦЭМ!$A$39:$A$782,$A134,СВЦЭМ!$B$39:$B$782,Y$119)+'СЕТ СН'!$I$12+СВЦЭМ!$D$10+'СЕТ СН'!$I$5-'СЕТ СН'!$I$20</f>
        <v>4346.3850694000002</v>
      </c>
    </row>
    <row r="135" spans="1:25" ht="15.75" x14ac:dyDescent="0.2">
      <c r="A135" s="35">
        <f t="shared" si="3"/>
        <v>45246</v>
      </c>
      <c r="B135" s="36">
        <f>SUMIFS(СВЦЭМ!$C$39:$C$782,СВЦЭМ!$A$39:$A$782,$A135,СВЦЭМ!$B$39:$B$782,B$119)+'СЕТ СН'!$I$12+СВЦЭМ!$D$10+'СЕТ СН'!$I$5-'СЕТ СН'!$I$20</f>
        <v>4336.7980085399995</v>
      </c>
      <c r="C135" s="36">
        <f>SUMIFS(СВЦЭМ!$C$39:$C$782,СВЦЭМ!$A$39:$A$782,$A135,СВЦЭМ!$B$39:$B$782,C$119)+'СЕТ СН'!$I$12+СВЦЭМ!$D$10+'СЕТ СН'!$I$5-'СЕТ СН'!$I$20</f>
        <v>4364.3958238200003</v>
      </c>
      <c r="D135" s="36">
        <f>SUMIFS(СВЦЭМ!$C$39:$C$782,СВЦЭМ!$A$39:$A$782,$A135,СВЦЭМ!$B$39:$B$782,D$119)+'СЕТ СН'!$I$12+СВЦЭМ!$D$10+'СЕТ СН'!$I$5-'СЕТ СН'!$I$20</f>
        <v>4401.15638287</v>
      </c>
      <c r="E135" s="36">
        <f>SUMIFS(СВЦЭМ!$C$39:$C$782,СВЦЭМ!$A$39:$A$782,$A135,СВЦЭМ!$B$39:$B$782,E$119)+'СЕТ СН'!$I$12+СВЦЭМ!$D$10+'СЕТ СН'!$I$5-'СЕТ СН'!$I$20</f>
        <v>4390.9145099500001</v>
      </c>
      <c r="F135" s="36">
        <f>SUMIFS(СВЦЭМ!$C$39:$C$782,СВЦЭМ!$A$39:$A$782,$A135,СВЦЭМ!$B$39:$B$782,F$119)+'СЕТ СН'!$I$12+СВЦЭМ!$D$10+'СЕТ СН'!$I$5-'СЕТ СН'!$I$20</f>
        <v>4387.6160256399999</v>
      </c>
      <c r="G135" s="36">
        <f>SUMIFS(СВЦЭМ!$C$39:$C$782,СВЦЭМ!$A$39:$A$782,$A135,СВЦЭМ!$B$39:$B$782,G$119)+'СЕТ СН'!$I$12+СВЦЭМ!$D$10+'СЕТ СН'!$I$5-'СЕТ СН'!$I$20</f>
        <v>4381.4932561699998</v>
      </c>
      <c r="H135" s="36">
        <f>SUMIFS(СВЦЭМ!$C$39:$C$782,СВЦЭМ!$A$39:$A$782,$A135,СВЦЭМ!$B$39:$B$782,H$119)+'СЕТ СН'!$I$12+СВЦЭМ!$D$10+'СЕТ СН'!$I$5-'СЕТ СН'!$I$20</f>
        <v>4325.3423120400003</v>
      </c>
      <c r="I135" s="36">
        <f>SUMIFS(СВЦЭМ!$C$39:$C$782,СВЦЭМ!$A$39:$A$782,$A135,СВЦЭМ!$B$39:$B$782,I$119)+'СЕТ СН'!$I$12+СВЦЭМ!$D$10+'СЕТ СН'!$I$5-'СЕТ СН'!$I$20</f>
        <v>4282.4977482300001</v>
      </c>
      <c r="J135" s="36">
        <f>SUMIFS(СВЦЭМ!$C$39:$C$782,СВЦЭМ!$A$39:$A$782,$A135,СВЦЭМ!$B$39:$B$782,J$119)+'СЕТ СН'!$I$12+СВЦЭМ!$D$10+'СЕТ СН'!$I$5-'СЕТ СН'!$I$20</f>
        <v>4259.0492981400002</v>
      </c>
      <c r="K135" s="36">
        <f>SUMIFS(СВЦЭМ!$C$39:$C$782,СВЦЭМ!$A$39:$A$782,$A135,СВЦЭМ!$B$39:$B$782,K$119)+'СЕТ СН'!$I$12+СВЦЭМ!$D$10+'СЕТ СН'!$I$5-'СЕТ СН'!$I$20</f>
        <v>4257.1835336100003</v>
      </c>
      <c r="L135" s="36">
        <f>SUMIFS(СВЦЭМ!$C$39:$C$782,СВЦЭМ!$A$39:$A$782,$A135,СВЦЭМ!$B$39:$B$782,L$119)+'СЕТ СН'!$I$12+СВЦЭМ!$D$10+'СЕТ СН'!$I$5-'СЕТ СН'!$I$20</f>
        <v>4288.0874890699997</v>
      </c>
      <c r="M135" s="36">
        <f>SUMIFS(СВЦЭМ!$C$39:$C$782,СВЦЭМ!$A$39:$A$782,$A135,СВЦЭМ!$B$39:$B$782,M$119)+'СЕТ СН'!$I$12+СВЦЭМ!$D$10+'СЕТ СН'!$I$5-'СЕТ СН'!$I$20</f>
        <v>4296.14356202</v>
      </c>
      <c r="N135" s="36">
        <f>SUMIFS(СВЦЭМ!$C$39:$C$782,СВЦЭМ!$A$39:$A$782,$A135,СВЦЭМ!$B$39:$B$782,N$119)+'СЕТ СН'!$I$12+СВЦЭМ!$D$10+'СЕТ СН'!$I$5-'СЕТ СН'!$I$20</f>
        <v>4319.7109804699994</v>
      </c>
      <c r="O135" s="36">
        <f>SUMIFS(СВЦЭМ!$C$39:$C$782,СВЦЭМ!$A$39:$A$782,$A135,СВЦЭМ!$B$39:$B$782,O$119)+'СЕТ СН'!$I$12+СВЦЭМ!$D$10+'СЕТ СН'!$I$5-'СЕТ СН'!$I$20</f>
        <v>4315.8950895500002</v>
      </c>
      <c r="P135" s="36">
        <f>SUMIFS(СВЦЭМ!$C$39:$C$782,СВЦЭМ!$A$39:$A$782,$A135,СВЦЭМ!$B$39:$B$782,P$119)+'СЕТ СН'!$I$12+СВЦЭМ!$D$10+'СЕТ СН'!$I$5-'СЕТ СН'!$I$20</f>
        <v>4297.2970787699996</v>
      </c>
      <c r="Q135" s="36">
        <f>SUMIFS(СВЦЭМ!$C$39:$C$782,СВЦЭМ!$A$39:$A$782,$A135,СВЦЭМ!$B$39:$B$782,Q$119)+'СЕТ СН'!$I$12+СВЦЭМ!$D$10+'СЕТ СН'!$I$5-'СЕТ СН'!$I$20</f>
        <v>4299.7414486400003</v>
      </c>
      <c r="R135" s="36">
        <f>SUMIFS(СВЦЭМ!$C$39:$C$782,СВЦЭМ!$A$39:$A$782,$A135,СВЦЭМ!$B$39:$B$782,R$119)+'СЕТ СН'!$I$12+СВЦЭМ!$D$10+'СЕТ СН'!$I$5-'СЕТ СН'!$I$20</f>
        <v>4344.8518867799994</v>
      </c>
      <c r="S135" s="36">
        <f>SUMIFS(СВЦЭМ!$C$39:$C$782,СВЦЭМ!$A$39:$A$782,$A135,СВЦЭМ!$B$39:$B$782,S$119)+'СЕТ СН'!$I$12+СВЦЭМ!$D$10+'СЕТ СН'!$I$5-'СЕТ СН'!$I$20</f>
        <v>4305.15876398</v>
      </c>
      <c r="T135" s="36">
        <f>SUMIFS(СВЦЭМ!$C$39:$C$782,СВЦЭМ!$A$39:$A$782,$A135,СВЦЭМ!$B$39:$B$782,T$119)+'СЕТ СН'!$I$12+СВЦЭМ!$D$10+'СЕТ СН'!$I$5-'СЕТ СН'!$I$20</f>
        <v>4216.0905512400004</v>
      </c>
      <c r="U135" s="36">
        <f>SUMIFS(СВЦЭМ!$C$39:$C$782,СВЦЭМ!$A$39:$A$782,$A135,СВЦЭМ!$B$39:$B$782,U$119)+'СЕТ СН'!$I$12+СВЦЭМ!$D$10+'СЕТ СН'!$I$5-'СЕТ СН'!$I$20</f>
        <v>4217.7352570200001</v>
      </c>
      <c r="V135" s="36">
        <f>SUMIFS(СВЦЭМ!$C$39:$C$782,СВЦЭМ!$A$39:$A$782,$A135,СВЦЭМ!$B$39:$B$782,V$119)+'СЕТ СН'!$I$12+СВЦЭМ!$D$10+'СЕТ СН'!$I$5-'СЕТ СН'!$I$20</f>
        <v>4243.3075333100005</v>
      </c>
      <c r="W135" s="36">
        <f>SUMIFS(СВЦЭМ!$C$39:$C$782,СВЦЭМ!$A$39:$A$782,$A135,СВЦЭМ!$B$39:$B$782,W$119)+'СЕТ СН'!$I$12+СВЦЭМ!$D$10+'СЕТ СН'!$I$5-'СЕТ СН'!$I$20</f>
        <v>4264.90627821</v>
      </c>
      <c r="X135" s="36">
        <f>SUMIFS(СВЦЭМ!$C$39:$C$782,СВЦЭМ!$A$39:$A$782,$A135,СВЦЭМ!$B$39:$B$782,X$119)+'СЕТ СН'!$I$12+СВЦЭМ!$D$10+'СЕТ СН'!$I$5-'СЕТ СН'!$I$20</f>
        <v>4293.2386943599995</v>
      </c>
      <c r="Y135" s="36">
        <f>SUMIFS(СВЦЭМ!$C$39:$C$782,СВЦЭМ!$A$39:$A$782,$A135,СВЦЭМ!$B$39:$B$782,Y$119)+'СЕТ СН'!$I$12+СВЦЭМ!$D$10+'СЕТ СН'!$I$5-'СЕТ СН'!$I$20</f>
        <v>4337.1914936399999</v>
      </c>
    </row>
    <row r="136" spans="1:25" ht="15.75" x14ac:dyDescent="0.2">
      <c r="A136" s="35">
        <f t="shared" si="3"/>
        <v>45247</v>
      </c>
      <c r="B136" s="36">
        <f>SUMIFS(СВЦЭМ!$C$39:$C$782,СВЦЭМ!$A$39:$A$782,$A136,СВЦЭМ!$B$39:$B$782,B$119)+'СЕТ СН'!$I$12+СВЦЭМ!$D$10+'СЕТ СН'!$I$5-'СЕТ СН'!$I$20</f>
        <v>4367.7909311900003</v>
      </c>
      <c r="C136" s="36">
        <f>SUMIFS(СВЦЭМ!$C$39:$C$782,СВЦЭМ!$A$39:$A$782,$A136,СВЦЭМ!$B$39:$B$782,C$119)+'СЕТ СН'!$I$12+СВЦЭМ!$D$10+'СЕТ СН'!$I$5-'СЕТ СН'!$I$20</f>
        <v>4411.7459243800004</v>
      </c>
      <c r="D136" s="36">
        <f>SUMIFS(СВЦЭМ!$C$39:$C$782,СВЦЭМ!$A$39:$A$782,$A136,СВЦЭМ!$B$39:$B$782,D$119)+'СЕТ СН'!$I$12+СВЦЭМ!$D$10+'СЕТ СН'!$I$5-'СЕТ СН'!$I$20</f>
        <v>4428.8585481</v>
      </c>
      <c r="E136" s="36">
        <f>SUMIFS(СВЦЭМ!$C$39:$C$782,СВЦЭМ!$A$39:$A$782,$A136,СВЦЭМ!$B$39:$B$782,E$119)+'СЕТ СН'!$I$12+СВЦЭМ!$D$10+'СЕТ СН'!$I$5-'СЕТ СН'!$I$20</f>
        <v>4425.37642142</v>
      </c>
      <c r="F136" s="36">
        <f>SUMIFS(СВЦЭМ!$C$39:$C$782,СВЦЭМ!$A$39:$A$782,$A136,СВЦЭМ!$B$39:$B$782,F$119)+'СЕТ СН'!$I$12+СВЦЭМ!$D$10+'СЕТ СН'!$I$5-'СЕТ СН'!$I$20</f>
        <v>4418.2097266199999</v>
      </c>
      <c r="G136" s="36">
        <f>SUMIFS(СВЦЭМ!$C$39:$C$782,СВЦЭМ!$A$39:$A$782,$A136,СВЦЭМ!$B$39:$B$782,G$119)+'СЕТ СН'!$I$12+СВЦЭМ!$D$10+'СЕТ СН'!$I$5-'СЕТ СН'!$I$20</f>
        <v>4416.6532749199996</v>
      </c>
      <c r="H136" s="36">
        <f>SUMIFS(СВЦЭМ!$C$39:$C$782,СВЦЭМ!$A$39:$A$782,$A136,СВЦЭМ!$B$39:$B$782,H$119)+'СЕТ СН'!$I$12+СВЦЭМ!$D$10+'СЕТ СН'!$I$5-'СЕТ СН'!$I$20</f>
        <v>4368.6328696500004</v>
      </c>
      <c r="I136" s="36">
        <f>SUMIFS(СВЦЭМ!$C$39:$C$782,СВЦЭМ!$A$39:$A$782,$A136,СВЦЭМ!$B$39:$B$782,I$119)+'СЕТ СН'!$I$12+СВЦЭМ!$D$10+'СЕТ СН'!$I$5-'СЕТ СН'!$I$20</f>
        <v>4293.3662083299996</v>
      </c>
      <c r="J136" s="36">
        <f>SUMIFS(СВЦЭМ!$C$39:$C$782,СВЦЭМ!$A$39:$A$782,$A136,СВЦЭМ!$B$39:$B$782,J$119)+'СЕТ СН'!$I$12+СВЦЭМ!$D$10+'СЕТ СН'!$I$5-'СЕТ СН'!$I$20</f>
        <v>4211.8626311999997</v>
      </c>
      <c r="K136" s="36">
        <f>SUMIFS(СВЦЭМ!$C$39:$C$782,СВЦЭМ!$A$39:$A$782,$A136,СВЦЭМ!$B$39:$B$782,K$119)+'СЕТ СН'!$I$12+СВЦЭМ!$D$10+'СЕТ СН'!$I$5-'СЕТ СН'!$I$20</f>
        <v>4219.4066419999999</v>
      </c>
      <c r="L136" s="36">
        <f>SUMIFS(СВЦЭМ!$C$39:$C$782,СВЦЭМ!$A$39:$A$782,$A136,СВЦЭМ!$B$39:$B$782,L$119)+'СЕТ СН'!$I$12+СВЦЭМ!$D$10+'СЕТ СН'!$I$5-'СЕТ СН'!$I$20</f>
        <v>4218.9618833099994</v>
      </c>
      <c r="M136" s="36">
        <f>SUMIFS(СВЦЭМ!$C$39:$C$782,СВЦЭМ!$A$39:$A$782,$A136,СВЦЭМ!$B$39:$B$782,M$119)+'СЕТ СН'!$I$12+СВЦЭМ!$D$10+'СЕТ СН'!$I$5-'СЕТ СН'!$I$20</f>
        <v>4237.5953711499997</v>
      </c>
      <c r="N136" s="36">
        <f>SUMIFS(СВЦЭМ!$C$39:$C$782,СВЦЭМ!$A$39:$A$782,$A136,СВЦЭМ!$B$39:$B$782,N$119)+'СЕТ СН'!$I$12+СВЦЭМ!$D$10+'СЕТ СН'!$I$5-'СЕТ СН'!$I$20</f>
        <v>4255.2832073400004</v>
      </c>
      <c r="O136" s="36">
        <f>SUMIFS(СВЦЭМ!$C$39:$C$782,СВЦЭМ!$A$39:$A$782,$A136,СВЦЭМ!$B$39:$B$782,O$119)+'СЕТ СН'!$I$12+СВЦЭМ!$D$10+'СЕТ СН'!$I$5-'СЕТ СН'!$I$20</f>
        <v>4291.7822277200003</v>
      </c>
      <c r="P136" s="36">
        <f>SUMIFS(СВЦЭМ!$C$39:$C$782,СВЦЭМ!$A$39:$A$782,$A136,СВЦЭМ!$B$39:$B$782,P$119)+'СЕТ СН'!$I$12+СВЦЭМ!$D$10+'СЕТ СН'!$I$5-'СЕТ СН'!$I$20</f>
        <v>4346.0075739799995</v>
      </c>
      <c r="Q136" s="36">
        <f>SUMIFS(СВЦЭМ!$C$39:$C$782,СВЦЭМ!$A$39:$A$782,$A136,СВЦЭМ!$B$39:$B$782,Q$119)+'СЕТ СН'!$I$12+СВЦЭМ!$D$10+'СЕТ СН'!$I$5-'СЕТ СН'!$I$20</f>
        <v>4327.17404764</v>
      </c>
      <c r="R136" s="36">
        <f>SUMIFS(СВЦЭМ!$C$39:$C$782,СВЦЭМ!$A$39:$A$782,$A136,СВЦЭМ!$B$39:$B$782,R$119)+'СЕТ СН'!$I$12+СВЦЭМ!$D$10+'СЕТ СН'!$I$5-'СЕТ СН'!$I$20</f>
        <v>4333.66282082</v>
      </c>
      <c r="S136" s="36">
        <f>SUMIFS(СВЦЭМ!$C$39:$C$782,СВЦЭМ!$A$39:$A$782,$A136,СВЦЭМ!$B$39:$B$782,S$119)+'СЕТ СН'!$I$12+СВЦЭМ!$D$10+'СЕТ СН'!$I$5-'СЕТ СН'!$I$20</f>
        <v>4290.0469717300002</v>
      </c>
      <c r="T136" s="36">
        <f>SUMIFS(СВЦЭМ!$C$39:$C$782,СВЦЭМ!$A$39:$A$782,$A136,СВЦЭМ!$B$39:$B$782,T$119)+'СЕТ СН'!$I$12+СВЦЭМ!$D$10+'СЕТ СН'!$I$5-'СЕТ СН'!$I$20</f>
        <v>4231.0083941800003</v>
      </c>
      <c r="U136" s="36">
        <f>SUMIFS(СВЦЭМ!$C$39:$C$782,СВЦЭМ!$A$39:$A$782,$A136,СВЦЭМ!$B$39:$B$782,U$119)+'СЕТ СН'!$I$12+СВЦЭМ!$D$10+'СЕТ СН'!$I$5-'СЕТ СН'!$I$20</f>
        <v>4217.4029120499999</v>
      </c>
      <c r="V136" s="36">
        <f>SUMIFS(СВЦЭМ!$C$39:$C$782,СВЦЭМ!$A$39:$A$782,$A136,СВЦЭМ!$B$39:$B$782,V$119)+'СЕТ СН'!$I$12+СВЦЭМ!$D$10+'СЕТ СН'!$I$5-'СЕТ СН'!$I$20</f>
        <v>4279.8376305000002</v>
      </c>
      <c r="W136" s="36">
        <f>SUMIFS(СВЦЭМ!$C$39:$C$782,СВЦЭМ!$A$39:$A$782,$A136,СВЦЭМ!$B$39:$B$782,W$119)+'СЕТ СН'!$I$12+СВЦЭМ!$D$10+'СЕТ СН'!$I$5-'СЕТ СН'!$I$20</f>
        <v>4290.0037810200001</v>
      </c>
      <c r="X136" s="36">
        <f>SUMIFS(СВЦЭМ!$C$39:$C$782,СВЦЭМ!$A$39:$A$782,$A136,СВЦЭМ!$B$39:$B$782,X$119)+'СЕТ СН'!$I$12+СВЦЭМ!$D$10+'СЕТ СН'!$I$5-'СЕТ СН'!$I$20</f>
        <v>4297.4221418699999</v>
      </c>
      <c r="Y136" s="36">
        <f>SUMIFS(СВЦЭМ!$C$39:$C$782,СВЦЭМ!$A$39:$A$782,$A136,СВЦЭМ!$B$39:$B$782,Y$119)+'СЕТ СН'!$I$12+СВЦЭМ!$D$10+'СЕТ СН'!$I$5-'СЕТ СН'!$I$20</f>
        <v>4374.8140646800002</v>
      </c>
    </row>
    <row r="137" spans="1:25" ht="15.75" x14ac:dyDescent="0.2">
      <c r="A137" s="35">
        <f t="shared" si="3"/>
        <v>45248</v>
      </c>
      <c r="B137" s="36">
        <f>SUMIFS(СВЦЭМ!$C$39:$C$782,СВЦЭМ!$A$39:$A$782,$A137,СВЦЭМ!$B$39:$B$782,B$119)+'СЕТ СН'!$I$12+СВЦЭМ!$D$10+'СЕТ СН'!$I$5-'СЕТ СН'!$I$20</f>
        <v>4371.3727591200004</v>
      </c>
      <c r="C137" s="36">
        <f>SUMIFS(СВЦЭМ!$C$39:$C$782,СВЦЭМ!$A$39:$A$782,$A137,СВЦЭМ!$B$39:$B$782,C$119)+'СЕТ СН'!$I$12+СВЦЭМ!$D$10+'СЕТ СН'!$I$5-'СЕТ СН'!$I$20</f>
        <v>4354.5785719799997</v>
      </c>
      <c r="D137" s="36">
        <f>SUMIFS(СВЦЭМ!$C$39:$C$782,СВЦЭМ!$A$39:$A$782,$A137,СВЦЭМ!$B$39:$B$782,D$119)+'СЕТ СН'!$I$12+СВЦЭМ!$D$10+'СЕТ СН'!$I$5-'СЕТ СН'!$I$20</f>
        <v>4379.2296844399998</v>
      </c>
      <c r="E137" s="36">
        <f>SUMIFS(СВЦЭМ!$C$39:$C$782,СВЦЭМ!$A$39:$A$782,$A137,СВЦЭМ!$B$39:$B$782,E$119)+'СЕТ СН'!$I$12+СВЦЭМ!$D$10+'СЕТ СН'!$I$5-'СЕТ СН'!$I$20</f>
        <v>4386.4879350199999</v>
      </c>
      <c r="F137" s="36">
        <f>SUMIFS(СВЦЭМ!$C$39:$C$782,СВЦЭМ!$A$39:$A$782,$A137,СВЦЭМ!$B$39:$B$782,F$119)+'СЕТ СН'!$I$12+СВЦЭМ!$D$10+'СЕТ СН'!$I$5-'СЕТ СН'!$I$20</f>
        <v>4387.1097272799998</v>
      </c>
      <c r="G137" s="36">
        <f>SUMIFS(СВЦЭМ!$C$39:$C$782,СВЦЭМ!$A$39:$A$782,$A137,СВЦЭМ!$B$39:$B$782,G$119)+'СЕТ СН'!$I$12+СВЦЭМ!$D$10+'СЕТ СН'!$I$5-'СЕТ СН'!$I$20</f>
        <v>4375.7958564199998</v>
      </c>
      <c r="H137" s="36">
        <f>SUMIFS(СВЦЭМ!$C$39:$C$782,СВЦЭМ!$A$39:$A$782,$A137,СВЦЭМ!$B$39:$B$782,H$119)+'СЕТ СН'!$I$12+СВЦЭМ!$D$10+'СЕТ СН'!$I$5-'СЕТ СН'!$I$20</f>
        <v>4365.2393815300002</v>
      </c>
      <c r="I137" s="36">
        <f>SUMIFS(СВЦЭМ!$C$39:$C$782,СВЦЭМ!$A$39:$A$782,$A137,СВЦЭМ!$B$39:$B$782,I$119)+'СЕТ СН'!$I$12+СВЦЭМ!$D$10+'СЕТ СН'!$I$5-'СЕТ СН'!$I$20</f>
        <v>4398.0124705199996</v>
      </c>
      <c r="J137" s="36">
        <f>SUMIFS(СВЦЭМ!$C$39:$C$782,СВЦЭМ!$A$39:$A$782,$A137,СВЦЭМ!$B$39:$B$782,J$119)+'СЕТ СН'!$I$12+СВЦЭМ!$D$10+'СЕТ СН'!$I$5-'СЕТ СН'!$I$20</f>
        <v>4371.6596897099998</v>
      </c>
      <c r="K137" s="36">
        <f>SUMIFS(СВЦЭМ!$C$39:$C$782,СВЦЭМ!$A$39:$A$782,$A137,СВЦЭМ!$B$39:$B$782,K$119)+'СЕТ СН'!$I$12+СВЦЭМ!$D$10+'СЕТ СН'!$I$5-'СЕТ СН'!$I$20</f>
        <v>4311.1946562499998</v>
      </c>
      <c r="L137" s="36">
        <f>SUMIFS(СВЦЭМ!$C$39:$C$782,СВЦЭМ!$A$39:$A$782,$A137,СВЦЭМ!$B$39:$B$782,L$119)+'СЕТ СН'!$I$12+СВЦЭМ!$D$10+'СЕТ СН'!$I$5-'СЕТ СН'!$I$20</f>
        <v>4287.7967731400004</v>
      </c>
      <c r="M137" s="36">
        <f>SUMIFS(СВЦЭМ!$C$39:$C$782,СВЦЭМ!$A$39:$A$782,$A137,СВЦЭМ!$B$39:$B$782,M$119)+'СЕТ СН'!$I$12+СВЦЭМ!$D$10+'СЕТ СН'!$I$5-'СЕТ СН'!$I$20</f>
        <v>4292.8455465799998</v>
      </c>
      <c r="N137" s="36">
        <f>SUMIFS(СВЦЭМ!$C$39:$C$782,СВЦЭМ!$A$39:$A$782,$A137,СВЦЭМ!$B$39:$B$782,N$119)+'СЕТ СН'!$I$12+СВЦЭМ!$D$10+'СЕТ СН'!$I$5-'СЕТ СН'!$I$20</f>
        <v>4280.3571663799994</v>
      </c>
      <c r="O137" s="36">
        <f>SUMIFS(СВЦЭМ!$C$39:$C$782,СВЦЭМ!$A$39:$A$782,$A137,СВЦЭМ!$B$39:$B$782,O$119)+'СЕТ СН'!$I$12+СВЦЭМ!$D$10+'СЕТ СН'!$I$5-'СЕТ СН'!$I$20</f>
        <v>4291.9371886500003</v>
      </c>
      <c r="P137" s="36">
        <f>SUMIFS(СВЦЭМ!$C$39:$C$782,СВЦЭМ!$A$39:$A$782,$A137,СВЦЭМ!$B$39:$B$782,P$119)+'СЕТ СН'!$I$12+СВЦЭМ!$D$10+'СЕТ СН'!$I$5-'СЕТ СН'!$I$20</f>
        <v>4333.3694865699999</v>
      </c>
      <c r="Q137" s="36">
        <f>SUMIFS(СВЦЭМ!$C$39:$C$782,СВЦЭМ!$A$39:$A$782,$A137,СВЦЭМ!$B$39:$B$782,Q$119)+'СЕТ СН'!$I$12+СВЦЭМ!$D$10+'СЕТ СН'!$I$5-'СЕТ СН'!$I$20</f>
        <v>4334.7413079099997</v>
      </c>
      <c r="R137" s="36">
        <f>SUMIFS(СВЦЭМ!$C$39:$C$782,СВЦЭМ!$A$39:$A$782,$A137,СВЦЭМ!$B$39:$B$782,R$119)+'СЕТ СН'!$I$12+СВЦЭМ!$D$10+'СЕТ СН'!$I$5-'СЕТ СН'!$I$20</f>
        <v>4344.5158937899996</v>
      </c>
      <c r="S137" s="36">
        <f>SUMIFS(СВЦЭМ!$C$39:$C$782,СВЦЭМ!$A$39:$A$782,$A137,СВЦЭМ!$B$39:$B$782,S$119)+'СЕТ СН'!$I$12+СВЦЭМ!$D$10+'СЕТ СН'!$I$5-'СЕТ СН'!$I$20</f>
        <v>4316.6116850600001</v>
      </c>
      <c r="T137" s="36">
        <f>SUMIFS(СВЦЭМ!$C$39:$C$782,СВЦЭМ!$A$39:$A$782,$A137,СВЦЭМ!$B$39:$B$782,T$119)+'СЕТ СН'!$I$12+СВЦЭМ!$D$10+'СЕТ СН'!$I$5-'СЕТ СН'!$I$20</f>
        <v>4271.3831214000002</v>
      </c>
      <c r="U137" s="36">
        <f>SUMIFS(СВЦЭМ!$C$39:$C$782,СВЦЭМ!$A$39:$A$782,$A137,СВЦЭМ!$B$39:$B$782,U$119)+'СЕТ СН'!$I$12+СВЦЭМ!$D$10+'СЕТ СН'!$I$5-'СЕТ СН'!$I$20</f>
        <v>4273.9456632800002</v>
      </c>
      <c r="V137" s="36">
        <f>SUMIFS(СВЦЭМ!$C$39:$C$782,СВЦЭМ!$A$39:$A$782,$A137,СВЦЭМ!$B$39:$B$782,V$119)+'СЕТ СН'!$I$12+СВЦЭМ!$D$10+'СЕТ СН'!$I$5-'СЕТ СН'!$I$20</f>
        <v>4297.5556866299994</v>
      </c>
      <c r="W137" s="36">
        <f>SUMIFS(СВЦЭМ!$C$39:$C$782,СВЦЭМ!$A$39:$A$782,$A137,СВЦЭМ!$B$39:$B$782,W$119)+'СЕТ СН'!$I$12+СВЦЭМ!$D$10+'СЕТ СН'!$I$5-'СЕТ СН'!$I$20</f>
        <v>4316.7475747899998</v>
      </c>
      <c r="X137" s="36">
        <f>SUMIFS(СВЦЭМ!$C$39:$C$782,СВЦЭМ!$A$39:$A$782,$A137,СВЦЭМ!$B$39:$B$782,X$119)+'СЕТ СН'!$I$12+СВЦЭМ!$D$10+'СЕТ СН'!$I$5-'СЕТ СН'!$I$20</f>
        <v>4350.0929605199999</v>
      </c>
      <c r="Y137" s="36">
        <f>SUMIFS(СВЦЭМ!$C$39:$C$782,СВЦЭМ!$A$39:$A$782,$A137,СВЦЭМ!$B$39:$B$782,Y$119)+'СЕТ СН'!$I$12+СВЦЭМ!$D$10+'СЕТ СН'!$I$5-'СЕТ СН'!$I$20</f>
        <v>4396.8004972199997</v>
      </c>
    </row>
    <row r="138" spans="1:25" ht="15.75" x14ac:dyDescent="0.2">
      <c r="A138" s="35">
        <f t="shared" si="3"/>
        <v>45249</v>
      </c>
      <c r="B138" s="36">
        <f>SUMIFS(СВЦЭМ!$C$39:$C$782,СВЦЭМ!$A$39:$A$782,$A138,СВЦЭМ!$B$39:$B$782,B$119)+'СЕТ СН'!$I$12+СВЦЭМ!$D$10+'СЕТ СН'!$I$5-'СЕТ СН'!$I$20</f>
        <v>4420.3223443799998</v>
      </c>
      <c r="C138" s="36">
        <f>SUMIFS(СВЦЭМ!$C$39:$C$782,СВЦЭМ!$A$39:$A$782,$A138,СВЦЭМ!$B$39:$B$782,C$119)+'СЕТ СН'!$I$12+СВЦЭМ!$D$10+'СЕТ СН'!$I$5-'СЕТ СН'!$I$20</f>
        <v>4427.5040897700001</v>
      </c>
      <c r="D138" s="36">
        <f>SUMIFS(СВЦЭМ!$C$39:$C$782,СВЦЭМ!$A$39:$A$782,$A138,СВЦЭМ!$B$39:$B$782,D$119)+'СЕТ СН'!$I$12+СВЦЭМ!$D$10+'СЕТ СН'!$I$5-'СЕТ СН'!$I$20</f>
        <v>4465.6487623100002</v>
      </c>
      <c r="E138" s="36">
        <f>SUMIFS(СВЦЭМ!$C$39:$C$782,СВЦЭМ!$A$39:$A$782,$A138,СВЦЭМ!$B$39:$B$782,E$119)+'СЕТ СН'!$I$12+СВЦЭМ!$D$10+'СЕТ СН'!$I$5-'СЕТ СН'!$I$20</f>
        <v>4471.9822158200004</v>
      </c>
      <c r="F138" s="36">
        <f>SUMIFS(СВЦЭМ!$C$39:$C$782,СВЦЭМ!$A$39:$A$782,$A138,СВЦЭМ!$B$39:$B$782,F$119)+'СЕТ СН'!$I$12+СВЦЭМ!$D$10+'СЕТ СН'!$I$5-'СЕТ СН'!$I$20</f>
        <v>4462.9837731200005</v>
      </c>
      <c r="G138" s="36">
        <f>SUMIFS(СВЦЭМ!$C$39:$C$782,СВЦЭМ!$A$39:$A$782,$A138,СВЦЭМ!$B$39:$B$782,G$119)+'СЕТ СН'!$I$12+СВЦЭМ!$D$10+'СЕТ СН'!$I$5-'СЕТ СН'!$I$20</f>
        <v>4469.5001091499998</v>
      </c>
      <c r="H138" s="36">
        <f>SUMIFS(СВЦЭМ!$C$39:$C$782,СВЦЭМ!$A$39:$A$782,$A138,СВЦЭМ!$B$39:$B$782,H$119)+'СЕТ СН'!$I$12+СВЦЭМ!$D$10+'СЕТ СН'!$I$5-'СЕТ СН'!$I$20</f>
        <v>4459.6954243399996</v>
      </c>
      <c r="I138" s="36">
        <f>SUMIFS(СВЦЭМ!$C$39:$C$782,СВЦЭМ!$A$39:$A$782,$A138,СВЦЭМ!$B$39:$B$782,I$119)+'СЕТ СН'!$I$12+СВЦЭМ!$D$10+'СЕТ СН'!$I$5-'СЕТ СН'!$I$20</f>
        <v>4452.82624863</v>
      </c>
      <c r="J138" s="36">
        <f>SUMIFS(СВЦЭМ!$C$39:$C$782,СВЦЭМ!$A$39:$A$782,$A138,СВЦЭМ!$B$39:$B$782,J$119)+'СЕТ СН'!$I$12+СВЦЭМ!$D$10+'СЕТ СН'!$I$5-'СЕТ СН'!$I$20</f>
        <v>4440.3864839099997</v>
      </c>
      <c r="K138" s="36">
        <f>SUMIFS(СВЦЭМ!$C$39:$C$782,СВЦЭМ!$A$39:$A$782,$A138,СВЦЭМ!$B$39:$B$782,K$119)+'СЕТ СН'!$I$12+СВЦЭМ!$D$10+'СЕТ СН'!$I$5-'СЕТ СН'!$I$20</f>
        <v>4397.7825911500004</v>
      </c>
      <c r="L138" s="36">
        <f>SUMIFS(СВЦЭМ!$C$39:$C$782,СВЦЭМ!$A$39:$A$782,$A138,СВЦЭМ!$B$39:$B$782,L$119)+'СЕТ СН'!$I$12+СВЦЭМ!$D$10+'СЕТ СН'!$I$5-'СЕТ СН'!$I$20</f>
        <v>4359.6756226500002</v>
      </c>
      <c r="M138" s="36">
        <f>SUMIFS(СВЦЭМ!$C$39:$C$782,СВЦЭМ!$A$39:$A$782,$A138,СВЦЭМ!$B$39:$B$782,M$119)+'СЕТ СН'!$I$12+СВЦЭМ!$D$10+'СЕТ СН'!$I$5-'СЕТ СН'!$I$20</f>
        <v>4352.3832235</v>
      </c>
      <c r="N138" s="36">
        <f>SUMIFS(СВЦЭМ!$C$39:$C$782,СВЦЭМ!$A$39:$A$782,$A138,СВЦЭМ!$B$39:$B$782,N$119)+'СЕТ СН'!$I$12+СВЦЭМ!$D$10+'СЕТ СН'!$I$5-'СЕТ СН'!$I$20</f>
        <v>4368.5027251299998</v>
      </c>
      <c r="O138" s="36">
        <f>SUMIFS(СВЦЭМ!$C$39:$C$782,СВЦЭМ!$A$39:$A$782,$A138,СВЦЭМ!$B$39:$B$782,O$119)+'СЕТ СН'!$I$12+СВЦЭМ!$D$10+'СЕТ СН'!$I$5-'СЕТ СН'!$I$20</f>
        <v>4401.9384117600002</v>
      </c>
      <c r="P138" s="36">
        <f>SUMIFS(СВЦЭМ!$C$39:$C$782,СВЦЭМ!$A$39:$A$782,$A138,СВЦЭМ!$B$39:$B$782,P$119)+'СЕТ СН'!$I$12+СВЦЭМ!$D$10+'СЕТ СН'!$I$5-'СЕТ СН'!$I$20</f>
        <v>4402.26851197</v>
      </c>
      <c r="Q138" s="36">
        <f>SUMIFS(СВЦЭМ!$C$39:$C$782,СВЦЭМ!$A$39:$A$782,$A138,СВЦЭМ!$B$39:$B$782,Q$119)+'СЕТ СН'!$I$12+СВЦЭМ!$D$10+'СЕТ СН'!$I$5-'СЕТ СН'!$I$20</f>
        <v>4416.4983880899999</v>
      </c>
      <c r="R138" s="36">
        <f>SUMIFS(СВЦЭМ!$C$39:$C$782,СВЦЭМ!$A$39:$A$782,$A138,СВЦЭМ!$B$39:$B$782,R$119)+'СЕТ СН'!$I$12+СВЦЭМ!$D$10+'СЕТ СН'!$I$5-'СЕТ СН'!$I$20</f>
        <v>4399.5494475100004</v>
      </c>
      <c r="S138" s="36">
        <f>SUMIFS(СВЦЭМ!$C$39:$C$782,СВЦЭМ!$A$39:$A$782,$A138,СВЦЭМ!$B$39:$B$782,S$119)+'СЕТ СН'!$I$12+СВЦЭМ!$D$10+'СЕТ СН'!$I$5-'СЕТ СН'!$I$20</f>
        <v>4379.6047978699999</v>
      </c>
      <c r="T138" s="36">
        <f>SUMIFS(СВЦЭМ!$C$39:$C$782,СВЦЭМ!$A$39:$A$782,$A138,СВЦЭМ!$B$39:$B$782,T$119)+'СЕТ СН'!$I$12+СВЦЭМ!$D$10+'СЕТ СН'!$I$5-'СЕТ СН'!$I$20</f>
        <v>4329.8354163699996</v>
      </c>
      <c r="U138" s="36">
        <f>SUMIFS(СВЦЭМ!$C$39:$C$782,СВЦЭМ!$A$39:$A$782,$A138,СВЦЭМ!$B$39:$B$782,U$119)+'СЕТ СН'!$I$12+СВЦЭМ!$D$10+'СЕТ СН'!$I$5-'СЕТ СН'!$I$20</f>
        <v>4333.5312930299997</v>
      </c>
      <c r="V138" s="36">
        <f>SUMIFS(СВЦЭМ!$C$39:$C$782,СВЦЭМ!$A$39:$A$782,$A138,СВЦЭМ!$B$39:$B$782,V$119)+'СЕТ СН'!$I$12+СВЦЭМ!$D$10+'СЕТ СН'!$I$5-'СЕТ СН'!$I$20</f>
        <v>4362.8391577100001</v>
      </c>
      <c r="W138" s="36">
        <f>SUMIFS(СВЦЭМ!$C$39:$C$782,СВЦЭМ!$A$39:$A$782,$A138,СВЦЭМ!$B$39:$B$782,W$119)+'СЕТ СН'!$I$12+СВЦЭМ!$D$10+'СЕТ СН'!$I$5-'СЕТ СН'!$I$20</f>
        <v>4377.4013279199999</v>
      </c>
      <c r="X138" s="36">
        <f>SUMIFS(СВЦЭМ!$C$39:$C$782,СВЦЭМ!$A$39:$A$782,$A138,СВЦЭМ!$B$39:$B$782,X$119)+'СЕТ СН'!$I$12+СВЦЭМ!$D$10+'СЕТ СН'!$I$5-'СЕТ СН'!$I$20</f>
        <v>4418.6249316800004</v>
      </c>
      <c r="Y138" s="36">
        <f>SUMIFS(СВЦЭМ!$C$39:$C$782,СВЦЭМ!$A$39:$A$782,$A138,СВЦЭМ!$B$39:$B$782,Y$119)+'СЕТ СН'!$I$12+СВЦЭМ!$D$10+'СЕТ СН'!$I$5-'СЕТ СН'!$I$20</f>
        <v>4456.4381129499998</v>
      </c>
    </row>
    <row r="139" spans="1:25" ht="15.75" x14ac:dyDescent="0.2">
      <c r="A139" s="35">
        <f t="shared" si="3"/>
        <v>45250</v>
      </c>
      <c r="B139" s="36">
        <f>SUMIFS(СВЦЭМ!$C$39:$C$782,СВЦЭМ!$A$39:$A$782,$A139,СВЦЭМ!$B$39:$B$782,B$119)+'СЕТ СН'!$I$12+СВЦЭМ!$D$10+'СЕТ СН'!$I$5-'СЕТ СН'!$I$20</f>
        <v>4404.6721851100001</v>
      </c>
      <c r="C139" s="36">
        <f>SUMIFS(СВЦЭМ!$C$39:$C$782,СВЦЭМ!$A$39:$A$782,$A139,СВЦЭМ!$B$39:$B$782,C$119)+'СЕТ СН'!$I$12+СВЦЭМ!$D$10+'СЕТ СН'!$I$5-'СЕТ СН'!$I$20</f>
        <v>4445.3392989100003</v>
      </c>
      <c r="D139" s="36">
        <f>SUMIFS(СВЦЭМ!$C$39:$C$782,СВЦЭМ!$A$39:$A$782,$A139,СВЦЭМ!$B$39:$B$782,D$119)+'СЕТ СН'!$I$12+СВЦЭМ!$D$10+'СЕТ СН'!$I$5-'СЕТ СН'!$I$20</f>
        <v>4499.1923008200001</v>
      </c>
      <c r="E139" s="36">
        <f>SUMIFS(СВЦЭМ!$C$39:$C$782,СВЦЭМ!$A$39:$A$782,$A139,СВЦЭМ!$B$39:$B$782,E$119)+'СЕТ СН'!$I$12+СВЦЭМ!$D$10+'СЕТ СН'!$I$5-'СЕТ СН'!$I$20</f>
        <v>4481.8280537999999</v>
      </c>
      <c r="F139" s="36">
        <f>SUMIFS(СВЦЭМ!$C$39:$C$782,СВЦЭМ!$A$39:$A$782,$A139,СВЦЭМ!$B$39:$B$782,F$119)+'СЕТ СН'!$I$12+СВЦЭМ!$D$10+'СЕТ СН'!$I$5-'СЕТ СН'!$I$20</f>
        <v>4477.4278978100001</v>
      </c>
      <c r="G139" s="36">
        <f>SUMIFS(СВЦЭМ!$C$39:$C$782,СВЦЭМ!$A$39:$A$782,$A139,СВЦЭМ!$B$39:$B$782,G$119)+'СЕТ СН'!$I$12+СВЦЭМ!$D$10+'СЕТ СН'!$I$5-'СЕТ СН'!$I$20</f>
        <v>4481.7185065200001</v>
      </c>
      <c r="H139" s="36">
        <f>SUMIFS(СВЦЭМ!$C$39:$C$782,СВЦЭМ!$A$39:$A$782,$A139,СВЦЭМ!$B$39:$B$782,H$119)+'СЕТ СН'!$I$12+СВЦЭМ!$D$10+'СЕТ СН'!$I$5-'СЕТ СН'!$I$20</f>
        <v>4440.3097655499996</v>
      </c>
      <c r="I139" s="36">
        <f>SUMIFS(СВЦЭМ!$C$39:$C$782,СВЦЭМ!$A$39:$A$782,$A139,СВЦЭМ!$B$39:$B$782,I$119)+'СЕТ СН'!$I$12+СВЦЭМ!$D$10+'СЕТ СН'!$I$5-'СЕТ СН'!$I$20</f>
        <v>4399.9553917399999</v>
      </c>
      <c r="J139" s="36">
        <f>SUMIFS(СВЦЭМ!$C$39:$C$782,СВЦЭМ!$A$39:$A$782,$A139,СВЦЭМ!$B$39:$B$782,J$119)+'СЕТ СН'!$I$12+СВЦЭМ!$D$10+'СЕТ СН'!$I$5-'СЕТ СН'!$I$20</f>
        <v>4380.2002283100001</v>
      </c>
      <c r="K139" s="36">
        <f>SUMIFS(СВЦЭМ!$C$39:$C$782,СВЦЭМ!$A$39:$A$782,$A139,СВЦЭМ!$B$39:$B$782,K$119)+'СЕТ СН'!$I$12+СВЦЭМ!$D$10+'СЕТ СН'!$I$5-'СЕТ СН'!$I$20</f>
        <v>4334.8743270599998</v>
      </c>
      <c r="L139" s="36">
        <f>SUMIFS(СВЦЭМ!$C$39:$C$782,СВЦЭМ!$A$39:$A$782,$A139,СВЦЭМ!$B$39:$B$782,L$119)+'СЕТ СН'!$I$12+СВЦЭМ!$D$10+'СЕТ СН'!$I$5-'СЕТ СН'!$I$20</f>
        <v>4357.7706611900003</v>
      </c>
      <c r="M139" s="36">
        <f>SUMIFS(СВЦЭМ!$C$39:$C$782,СВЦЭМ!$A$39:$A$782,$A139,СВЦЭМ!$B$39:$B$782,M$119)+'СЕТ СН'!$I$12+СВЦЭМ!$D$10+'СЕТ СН'!$I$5-'СЕТ СН'!$I$20</f>
        <v>4379.9829333799998</v>
      </c>
      <c r="N139" s="36">
        <f>SUMIFS(СВЦЭМ!$C$39:$C$782,СВЦЭМ!$A$39:$A$782,$A139,СВЦЭМ!$B$39:$B$782,N$119)+'СЕТ СН'!$I$12+СВЦЭМ!$D$10+'СЕТ СН'!$I$5-'СЕТ СН'!$I$20</f>
        <v>4390.0627131299998</v>
      </c>
      <c r="O139" s="36">
        <f>SUMIFS(СВЦЭМ!$C$39:$C$782,СВЦЭМ!$A$39:$A$782,$A139,СВЦЭМ!$B$39:$B$782,O$119)+'СЕТ СН'!$I$12+СВЦЭМ!$D$10+'СЕТ СН'!$I$5-'СЕТ СН'!$I$20</f>
        <v>4409.1520362800002</v>
      </c>
      <c r="P139" s="36">
        <f>SUMIFS(СВЦЭМ!$C$39:$C$782,СВЦЭМ!$A$39:$A$782,$A139,СВЦЭМ!$B$39:$B$782,P$119)+'СЕТ СН'!$I$12+СВЦЭМ!$D$10+'СЕТ СН'!$I$5-'СЕТ СН'!$I$20</f>
        <v>4422.70631976</v>
      </c>
      <c r="Q139" s="36">
        <f>SUMIFS(СВЦЭМ!$C$39:$C$782,СВЦЭМ!$A$39:$A$782,$A139,СВЦЭМ!$B$39:$B$782,Q$119)+'СЕТ СН'!$I$12+СВЦЭМ!$D$10+'СЕТ СН'!$I$5-'СЕТ СН'!$I$20</f>
        <v>4424.5788629600002</v>
      </c>
      <c r="R139" s="36">
        <f>SUMIFS(СВЦЭМ!$C$39:$C$782,СВЦЭМ!$A$39:$A$782,$A139,СВЦЭМ!$B$39:$B$782,R$119)+'СЕТ СН'!$I$12+СВЦЭМ!$D$10+'СЕТ СН'!$I$5-'СЕТ СН'!$I$20</f>
        <v>4418.3508666099997</v>
      </c>
      <c r="S139" s="36">
        <f>SUMIFS(СВЦЭМ!$C$39:$C$782,СВЦЭМ!$A$39:$A$782,$A139,СВЦЭМ!$B$39:$B$782,S$119)+'СЕТ СН'!$I$12+СВЦЭМ!$D$10+'СЕТ СН'!$I$5-'СЕТ СН'!$I$20</f>
        <v>4382.0764581100002</v>
      </c>
      <c r="T139" s="36">
        <f>SUMIFS(СВЦЭМ!$C$39:$C$782,СВЦЭМ!$A$39:$A$782,$A139,СВЦЭМ!$B$39:$B$782,T$119)+'СЕТ СН'!$I$12+СВЦЭМ!$D$10+'СЕТ СН'!$I$5-'СЕТ СН'!$I$20</f>
        <v>4312.6204772299998</v>
      </c>
      <c r="U139" s="36">
        <f>SUMIFS(СВЦЭМ!$C$39:$C$782,СВЦЭМ!$A$39:$A$782,$A139,СВЦЭМ!$B$39:$B$782,U$119)+'СЕТ СН'!$I$12+СВЦЭМ!$D$10+'СЕТ СН'!$I$5-'СЕТ СН'!$I$20</f>
        <v>4316.6630209100003</v>
      </c>
      <c r="V139" s="36">
        <f>SUMIFS(СВЦЭМ!$C$39:$C$782,СВЦЭМ!$A$39:$A$782,$A139,СВЦЭМ!$B$39:$B$782,V$119)+'СЕТ СН'!$I$12+СВЦЭМ!$D$10+'СЕТ СН'!$I$5-'СЕТ СН'!$I$20</f>
        <v>4338.8552222300004</v>
      </c>
      <c r="W139" s="36">
        <f>SUMIFS(СВЦЭМ!$C$39:$C$782,СВЦЭМ!$A$39:$A$782,$A139,СВЦЭМ!$B$39:$B$782,W$119)+'СЕТ СН'!$I$12+СВЦЭМ!$D$10+'СЕТ СН'!$I$5-'СЕТ СН'!$I$20</f>
        <v>4352.3371813499998</v>
      </c>
      <c r="X139" s="36">
        <f>SUMIFS(СВЦЭМ!$C$39:$C$782,СВЦЭМ!$A$39:$A$782,$A139,СВЦЭМ!$B$39:$B$782,X$119)+'СЕТ СН'!$I$12+СВЦЭМ!$D$10+'СЕТ СН'!$I$5-'СЕТ СН'!$I$20</f>
        <v>4374.6677623899996</v>
      </c>
      <c r="Y139" s="36">
        <f>SUMIFS(СВЦЭМ!$C$39:$C$782,СВЦЭМ!$A$39:$A$782,$A139,СВЦЭМ!$B$39:$B$782,Y$119)+'СЕТ СН'!$I$12+СВЦЭМ!$D$10+'СЕТ СН'!$I$5-'СЕТ СН'!$I$20</f>
        <v>4417.1795827300002</v>
      </c>
    </row>
    <row r="140" spans="1:25" ht="15.75" x14ac:dyDescent="0.2">
      <c r="A140" s="35">
        <f t="shared" si="3"/>
        <v>45251</v>
      </c>
      <c r="B140" s="36">
        <f>SUMIFS(СВЦЭМ!$C$39:$C$782,СВЦЭМ!$A$39:$A$782,$A140,СВЦЭМ!$B$39:$B$782,B$119)+'СЕТ СН'!$I$12+СВЦЭМ!$D$10+'СЕТ СН'!$I$5-'СЕТ СН'!$I$20</f>
        <v>4382.4563276099998</v>
      </c>
      <c r="C140" s="36">
        <f>SUMIFS(СВЦЭМ!$C$39:$C$782,СВЦЭМ!$A$39:$A$782,$A140,СВЦЭМ!$B$39:$B$782,C$119)+'СЕТ СН'!$I$12+СВЦЭМ!$D$10+'СЕТ СН'!$I$5-'СЕТ СН'!$I$20</f>
        <v>4419.3466431500001</v>
      </c>
      <c r="D140" s="36">
        <f>SUMIFS(СВЦЭМ!$C$39:$C$782,СВЦЭМ!$A$39:$A$782,$A140,СВЦЭМ!$B$39:$B$782,D$119)+'СЕТ СН'!$I$12+СВЦЭМ!$D$10+'СЕТ СН'!$I$5-'СЕТ СН'!$I$20</f>
        <v>4447.7812906199997</v>
      </c>
      <c r="E140" s="36">
        <f>SUMIFS(СВЦЭМ!$C$39:$C$782,СВЦЭМ!$A$39:$A$782,$A140,СВЦЭМ!$B$39:$B$782,E$119)+'СЕТ СН'!$I$12+СВЦЭМ!$D$10+'СЕТ СН'!$I$5-'СЕТ СН'!$I$20</f>
        <v>4431.4409193199999</v>
      </c>
      <c r="F140" s="36">
        <f>SUMIFS(СВЦЭМ!$C$39:$C$782,СВЦЭМ!$A$39:$A$782,$A140,СВЦЭМ!$B$39:$B$782,F$119)+'СЕТ СН'!$I$12+СВЦЭМ!$D$10+'СЕТ СН'!$I$5-'СЕТ СН'!$I$20</f>
        <v>4412.69490279</v>
      </c>
      <c r="G140" s="36">
        <f>SUMIFS(СВЦЭМ!$C$39:$C$782,СВЦЭМ!$A$39:$A$782,$A140,СВЦЭМ!$B$39:$B$782,G$119)+'СЕТ СН'!$I$12+СВЦЭМ!$D$10+'СЕТ СН'!$I$5-'СЕТ СН'!$I$20</f>
        <v>4405.6013520500001</v>
      </c>
      <c r="H140" s="36">
        <f>SUMIFS(СВЦЭМ!$C$39:$C$782,СВЦЭМ!$A$39:$A$782,$A140,СВЦЭМ!$B$39:$B$782,H$119)+'СЕТ СН'!$I$12+СВЦЭМ!$D$10+'СЕТ СН'!$I$5-'СЕТ СН'!$I$20</f>
        <v>4399.3040643900003</v>
      </c>
      <c r="I140" s="36">
        <f>SUMIFS(СВЦЭМ!$C$39:$C$782,СВЦЭМ!$A$39:$A$782,$A140,СВЦЭМ!$B$39:$B$782,I$119)+'СЕТ СН'!$I$12+СВЦЭМ!$D$10+'СЕТ СН'!$I$5-'СЕТ СН'!$I$20</f>
        <v>4390.7279448899999</v>
      </c>
      <c r="J140" s="36">
        <f>SUMIFS(СВЦЭМ!$C$39:$C$782,СВЦЭМ!$A$39:$A$782,$A140,СВЦЭМ!$B$39:$B$782,J$119)+'СЕТ СН'!$I$12+СВЦЭМ!$D$10+'СЕТ СН'!$I$5-'СЕТ СН'!$I$20</f>
        <v>4348.0617979199997</v>
      </c>
      <c r="K140" s="36">
        <f>SUMIFS(СВЦЭМ!$C$39:$C$782,СВЦЭМ!$A$39:$A$782,$A140,СВЦЭМ!$B$39:$B$782,K$119)+'СЕТ СН'!$I$12+СВЦЭМ!$D$10+'СЕТ СН'!$I$5-'СЕТ СН'!$I$20</f>
        <v>4348.8776411399995</v>
      </c>
      <c r="L140" s="36">
        <f>SUMIFS(СВЦЭМ!$C$39:$C$782,СВЦЭМ!$A$39:$A$782,$A140,СВЦЭМ!$B$39:$B$782,L$119)+'СЕТ СН'!$I$12+СВЦЭМ!$D$10+'СЕТ СН'!$I$5-'СЕТ СН'!$I$20</f>
        <v>4390.5912787799998</v>
      </c>
      <c r="M140" s="36">
        <f>SUMIFS(СВЦЭМ!$C$39:$C$782,СВЦЭМ!$A$39:$A$782,$A140,СВЦЭМ!$B$39:$B$782,M$119)+'СЕТ СН'!$I$12+СВЦЭМ!$D$10+'СЕТ СН'!$I$5-'СЕТ СН'!$I$20</f>
        <v>4415.9433840499996</v>
      </c>
      <c r="N140" s="36">
        <f>SUMIFS(СВЦЭМ!$C$39:$C$782,СВЦЭМ!$A$39:$A$782,$A140,СВЦЭМ!$B$39:$B$782,N$119)+'СЕТ СН'!$I$12+СВЦЭМ!$D$10+'СЕТ СН'!$I$5-'СЕТ СН'!$I$20</f>
        <v>4398.3720132099997</v>
      </c>
      <c r="O140" s="36">
        <f>SUMIFS(СВЦЭМ!$C$39:$C$782,СВЦЭМ!$A$39:$A$782,$A140,СВЦЭМ!$B$39:$B$782,O$119)+'СЕТ СН'!$I$12+СВЦЭМ!$D$10+'СЕТ СН'!$I$5-'СЕТ СН'!$I$20</f>
        <v>4387.3459908499999</v>
      </c>
      <c r="P140" s="36">
        <f>SUMIFS(СВЦЭМ!$C$39:$C$782,СВЦЭМ!$A$39:$A$782,$A140,СВЦЭМ!$B$39:$B$782,P$119)+'СЕТ СН'!$I$12+СВЦЭМ!$D$10+'СЕТ СН'!$I$5-'СЕТ СН'!$I$20</f>
        <v>4387.0911761500001</v>
      </c>
      <c r="Q140" s="36">
        <f>SUMIFS(СВЦЭМ!$C$39:$C$782,СВЦЭМ!$A$39:$A$782,$A140,СВЦЭМ!$B$39:$B$782,Q$119)+'СЕТ СН'!$I$12+СВЦЭМ!$D$10+'СЕТ СН'!$I$5-'СЕТ СН'!$I$20</f>
        <v>4390.1949367300003</v>
      </c>
      <c r="R140" s="36">
        <f>SUMIFS(СВЦЭМ!$C$39:$C$782,СВЦЭМ!$A$39:$A$782,$A140,СВЦЭМ!$B$39:$B$782,R$119)+'СЕТ СН'!$I$12+СВЦЭМ!$D$10+'СЕТ СН'!$I$5-'СЕТ СН'!$I$20</f>
        <v>4382.8082614200002</v>
      </c>
      <c r="S140" s="36">
        <f>SUMIFS(СВЦЭМ!$C$39:$C$782,СВЦЭМ!$A$39:$A$782,$A140,СВЦЭМ!$B$39:$B$782,S$119)+'СЕТ СН'!$I$12+СВЦЭМ!$D$10+'СЕТ СН'!$I$5-'СЕТ СН'!$I$20</f>
        <v>4368.0963802699998</v>
      </c>
      <c r="T140" s="36">
        <f>SUMIFS(СВЦЭМ!$C$39:$C$782,СВЦЭМ!$A$39:$A$782,$A140,СВЦЭМ!$B$39:$B$782,T$119)+'СЕТ СН'!$I$12+СВЦЭМ!$D$10+'СЕТ СН'!$I$5-'СЕТ СН'!$I$20</f>
        <v>4319.8600622399999</v>
      </c>
      <c r="U140" s="36">
        <f>SUMIFS(СВЦЭМ!$C$39:$C$782,СВЦЭМ!$A$39:$A$782,$A140,СВЦЭМ!$B$39:$B$782,U$119)+'СЕТ СН'!$I$12+СВЦЭМ!$D$10+'СЕТ СН'!$I$5-'СЕТ СН'!$I$20</f>
        <v>4299.4360164299997</v>
      </c>
      <c r="V140" s="36">
        <f>SUMIFS(СВЦЭМ!$C$39:$C$782,СВЦЭМ!$A$39:$A$782,$A140,СВЦЭМ!$B$39:$B$782,V$119)+'СЕТ СН'!$I$12+СВЦЭМ!$D$10+'СЕТ СН'!$I$5-'СЕТ СН'!$I$20</f>
        <v>4304.2473458099994</v>
      </c>
      <c r="W140" s="36">
        <f>SUMIFS(СВЦЭМ!$C$39:$C$782,СВЦЭМ!$A$39:$A$782,$A140,СВЦЭМ!$B$39:$B$782,W$119)+'СЕТ СН'!$I$12+СВЦЭМ!$D$10+'СЕТ СН'!$I$5-'СЕТ СН'!$I$20</f>
        <v>4316.7412585299999</v>
      </c>
      <c r="X140" s="36">
        <f>SUMIFS(СВЦЭМ!$C$39:$C$782,СВЦЭМ!$A$39:$A$782,$A140,СВЦЭМ!$B$39:$B$782,X$119)+'СЕТ СН'!$I$12+СВЦЭМ!$D$10+'СЕТ СН'!$I$5-'СЕТ СН'!$I$20</f>
        <v>4343.6026827200003</v>
      </c>
      <c r="Y140" s="36">
        <f>SUMIFS(СВЦЭМ!$C$39:$C$782,СВЦЭМ!$A$39:$A$782,$A140,СВЦЭМ!$B$39:$B$782,Y$119)+'СЕТ СН'!$I$12+СВЦЭМ!$D$10+'СЕТ СН'!$I$5-'СЕТ СН'!$I$20</f>
        <v>4366.0132340399996</v>
      </c>
    </row>
    <row r="141" spans="1:25" ht="15.75" x14ac:dyDescent="0.2">
      <c r="A141" s="35">
        <f t="shared" si="3"/>
        <v>45252</v>
      </c>
      <c r="B141" s="36">
        <f>SUMIFS(СВЦЭМ!$C$39:$C$782,СВЦЭМ!$A$39:$A$782,$A141,СВЦЭМ!$B$39:$B$782,B$119)+'СЕТ СН'!$I$12+СВЦЭМ!$D$10+'СЕТ СН'!$I$5-'СЕТ СН'!$I$20</f>
        <v>4287.4093520599999</v>
      </c>
      <c r="C141" s="36">
        <f>SUMIFS(СВЦЭМ!$C$39:$C$782,СВЦЭМ!$A$39:$A$782,$A141,СВЦЭМ!$B$39:$B$782,C$119)+'СЕТ СН'!$I$12+СВЦЭМ!$D$10+'СЕТ СН'!$I$5-'СЕТ СН'!$I$20</f>
        <v>4329.5336066700002</v>
      </c>
      <c r="D141" s="36">
        <f>SUMIFS(СВЦЭМ!$C$39:$C$782,СВЦЭМ!$A$39:$A$782,$A141,СВЦЭМ!$B$39:$B$782,D$119)+'СЕТ СН'!$I$12+СВЦЭМ!$D$10+'СЕТ СН'!$I$5-'СЕТ СН'!$I$20</f>
        <v>4380.5927307499996</v>
      </c>
      <c r="E141" s="36">
        <f>SUMIFS(СВЦЭМ!$C$39:$C$782,СВЦЭМ!$A$39:$A$782,$A141,СВЦЭМ!$B$39:$B$782,E$119)+'СЕТ СН'!$I$12+СВЦЭМ!$D$10+'СЕТ СН'!$I$5-'СЕТ СН'!$I$20</f>
        <v>4384.6994696900001</v>
      </c>
      <c r="F141" s="36">
        <f>SUMIFS(СВЦЭМ!$C$39:$C$782,СВЦЭМ!$A$39:$A$782,$A141,СВЦЭМ!$B$39:$B$782,F$119)+'СЕТ СН'!$I$12+СВЦЭМ!$D$10+'СЕТ СН'!$I$5-'СЕТ СН'!$I$20</f>
        <v>4377.2534352000002</v>
      </c>
      <c r="G141" s="36">
        <f>SUMIFS(СВЦЭМ!$C$39:$C$782,СВЦЭМ!$A$39:$A$782,$A141,СВЦЭМ!$B$39:$B$782,G$119)+'СЕТ СН'!$I$12+СВЦЭМ!$D$10+'СЕТ СН'!$I$5-'СЕТ СН'!$I$20</f>
        <v>4367.9515510199999</v>
      </c>
      <c r="H141" s="36">
        <f>SUMIFS(СВЦЭМ!$C$39:$C$782,СВЦЭМ!$A$39:$A$782,$A141,СВЦЭМ!$B$39:$B$782,H$119)+'СЕТ СН'!$I$12+СВЦЭМ!$D$10+'СЕТ СН'!$I$5-'СЕТ СН'!$I$20</f>
        <v>4331.5911597499999</v>
      </c>
      <c r="I141" s="36">
        <f>SUMIFS(СВЦЭМ!$C$39:$C$782,СВЦЭМ!$A$39:$A$782,$A141,СВЦЭМ!$B$39:$B$782,I$119)+'СЕТ СН'!$I$12+СВЦЭМ!$D$10+'СЕТ СН'!$I$5-'СЕТ СН'!$I$20</f>
        <v>4270.6159845700004</v>
      </c>
      <c r="J141" s="36">
        <f>SUMIFS(СВЦЭМ!$C$39:$C$782,СВЦЭМ!$A$39:$A$782,$A141,СВЦЭМ!$B$39:$B$782,J$119)+'СЕТ СН'!$I$12+СВЦЭМ!$D$10+'СЕТ СН'!$I$5-'СЕТ СН'!$I$20</f>
        <v>4241.9585148300002</v>
      </c>
      <c r="K141" s="36">
        <f>SUMIFS(СВЦЭМ!$C$39:$C$782,СВЦЭМ!$A$39:$A$782,$A141,СВЦЭМ!$B$39:$B$782,K$119)+'СЕТ СН'!$I$12+СВЦЭМ!$D$10+'СЕТ СН'!$I$5-'СЕТ СН'!$I$20</f>
        <v>4253.75696333</v>
      </c>
      <c r="L141" s="36">
        <f>SUMIFS(СВЦЭМ!$C$39:$C$782,СВЦЭМ!$A$39:$A$782,$A141,СВЦЭМ!$B$39:$B$782,L$119)+'СЕТ СН'!$I$12+СВЦЭМ!$D$10+'СЕТ СН'!$I$5-'СЕТ СН'!$I$20</f>
        <v>4269.4829397900003</v>
      </c>
      <c r="M141" s="36">
        <f>SUMIFS(СВЦЭМ!$C$39:$C$782,СВЦЭМ!$A$39:$A$782,$A141,СВЦЭМ!$B$39:$B$782,M$119)+'СЕТ СН'!$I$12+СВЦЭМ!$D$10+'СЕТ СН'!$I$5-'СЕТ СН'!$I$20</f>
        <v>4340.9641788700001</v>
      </c>
      <c r="N141" s="36">
        <f>SUMIFS(СВЦЭМ!$C$39:$C$782,СВЦЭМ!$A$39:$A$782,$A141,СВЦЭМ!$B$39:$B$782,N$119)+'СЕТ СН'!$I$12+СВЦЭМ!$D$10+'СЕТ СН'!$I$5-'СЕТ СН'!$I$20</f>
        <v>4350.40955304</v>
      </c>
      <c r="O141" s="36">
        <f>SUMIFS(СВЦЭМ!$C$39:$C$782,СВЦЭМ!$A$39:$A$782,$A141,СВЦЭМ!$B$39:$B$782,O$119)+'СЕТ СН'!$I$12+СВЦЭМ!$D$10+'СЕТ СН'!$I$5-'СЕТ СН'!$I$20</f>
        <v>4361.9750366400003</v>
      </c>
      <c r="P141" s="36">
        <f>SUMIFS(СВЦЭМ!$C$39:$C$782,СВЦЭМ!$A$39:$A$782,$A141,СВЦЭМ!$B$39:$B$782,P$119)+'СЕТ СН'!$I$12+СВЦЭМ!$D$10+'СЕТ СН'!$I$5-'СЕТ СН'!$I$20</f>
        <v>4376.9249130500002</v>
      </c>
      <c r="Q141" s="36">
        <f>SUMIFS(СВЦЭМ!$C$39:$C$782,СВЦЭМ!$A$39:$A$782,$A141,СВЦЭМ!$B$39:$B$782,Q$119)+'СЕТ СН'!$I$12+СВЦЭМ!$D$10+'СЕТ СН'!$I$5-'СЕТ СН'!$I$20</f>
        <v>4388.1295089799996</v>
      </c>
      <c r="R141" s="36">
        <f>SUMIFS(СВЦЭМ!$C$39:$C$782,СВЦЭМ!$A$39:$A$782,$A141,СВЦЭМ!$B$39:$B$782,R$119)+'СЕТ СН'!$I$12+СВЦЭМ!$D$10+'СЕТ СН'!$I$5-'СЕТ СН'!$I$20</f>
        <v>4381.2174357499998</v>
      </c>
      <c r="S141" s="36">
        <f>SUMIFS(СВЦЭМ!$C$39:$C$782,СВЦЭМ!$A$39:$A$782,$A141,СВЦЭМ!$B$39:$B$782,S$119)+'СЕТ СН'!$I$12+СВЦЭМ!$D$10+'СЕТ СН'!$I$5-'СЕТ СН'!$I$20</f>
        <v>4347.7218674899996</v>
      </c>
      <c r="T141" s="36">
        <f>SUMIFS(СВЦЭМ!$C$39:$C$782,СВЦЭМ!$A$39:$A$782,$A141,СВЦЭМ!$B$39:$B$782,T$119)+'СЕТ СН'!$I$12+СВЦЭМ!$D$10+'СЕТ СН'!$I$5-'СЕТ СН'!$I$20</f>
        <v>4280.6824631899999</v>
      </c>
      <c r="U141" s="36">
        <f>SUMIFS(СВЦЭМ!$C$39:$C$782,СВЦЭМ!$A$39:$A$782,$A141,СВЦЭМ!$B$39:$B$782,U$119)+'СЕТ СН'!$I$12+СВЦЭМ!$D$10+'СЕТ СН'!$I$5-'СЕТ СН'!$I$20</f>
        <v>4252.8916798199998</v>
      </c>
      <c r="V141" s="36">
        <f>SUMIFS(СВЦЭМ!$C$39:$C$782,СВЦЭМ!$A$39:$A$782,$A141,СВЦЭМ!$B$39:$B$782,V$119)+'СЕТ СН'!$I$12+СВЦЭМ!$D$10+'СЕТ СН'!$I$5-'СЕТ СН'!$I$20</f>
        <v>4235.3919807499997</v>
      </c>
      <c r="W141" s="36">
        <f>SUMIFS(СВЦЭМ!$C$39:$C$782,СВЦЭМ!$A$39:$A$782,$A141,СВЦЭМ!$B$39:$B$782,W$119)+'СЕТ СН'!$I$12+СВЦЭМ!$D$10+'СЕТ СН'!$I$5-'СЕТ СН'!$I$20</f>
        <v>4207.9468307400002</v>
      </c>
      <c r="X141" s="36">
        <f>SUMIFS(СВЦЭМ!$C$39:$C$782,СВЦЭМ!$A$39:$A$782,$A141,СВЦЭМ!$B$39:$B$782,X$119)+'СЕТ СН'!$I$12+СВЦЭМ!$D$10+'СЕТ СН'!$I$5-'СЕТ СН'!$I$20</f>
        <v>4232.6509835400002</v>
      </c>
      <c r="Y141" s="36">
        <f>SUMIFS(СВЦЭМ!$C$39:$C$782,СВЦЭМ!$A$39:$A$782,$A141,СВЦЭМ!$B$39:$B$782,Y$119)+'СЕТ СН'!$I$12+СВЦЭМ!$D$10+'СЕТ СН'!$I$5-'СЕТ СН'!$I$20</f>
        <v>4286.8733006000002</v>
      </c>
    </row>
    <row r="142" spans="1:25" ht="15.75" x14ac:dyDescent="0.2">
      <c r="A142" s="35">
        <f t="shared" si="3"/>
        <v>45253</v>
      </c>
      <c r="B142" s="36">
        <f>SUMIFS(СВЦЭМ!$C$39:$C$782,СВЦЭМ!$A$39:$A$782,$A142,СВЦЭМ!$B$39:$B$782,B$119)+'СЕТ СН'!$I$12+СВЦЭМ!$D$10+'СЕТ СН'!$I$5-'СЕТ СН'!$I$20</f>
        <v>4328.5729661200003</v>
      </c>
      <c r="C142" s="36">
        <f>SUMIFS(СВЦЭМ!$C$39:$C$782,СВЦЭМ!$A$39:$A$782,$A142,СВЦЭМ!$B$39:$B$782,C$119)+'СЕТ СН'!$I$12+СВЦЭМ!$D$10+'СЕТ СН'!$I$5-'СЕТ СН'!$I$20</f>
        <v>4384.6857092400005</v>
      </c>
      <c r="D142" s="36">
        <f>SUMIFS(СВЦЭМ!$C$39:$C$782,СВЦЭМ!$A$39:$A$782,$A142,СВЦЭМ!$B$39:$B$782,D$119)+'СЕТ СН'!$I$12+СВЦЭМ!$D$10+'СЕТ СН'!$I$5-'СЕТ СН'!$I$20</f>
        <v>4429.5085326400003</v>
      </c>
      <c r="E142" s="36">
        <f>SUMIFS(СВЦЭМ!$C$39:$C$782,СВЦЭМ!$A$39:$A$782,$A142,СВЦЭМ!$B$39:$B$782,E$119)+'СЕТ СН'!$I$12+СВЦЭМ!$D$10+'СЕТ СН'!$I$5-'СЕТ СН'!$I$20</f>
        <v>4410.6300635799998</v>
      </c>
      <c r="F142" s="36">
        <f>SUMIFS(СВЦЭМ!$C$39:$C$782,СВЦЭМ!$A$39:$A$782,$A142,СВЦЭМ!$B$39:$B$782,F$119)+'СЕТ СН'!$I$12+СВЦЭМ!$D$10+'СЕТ СН'!$I$5-'СЕТ СН'!$I$20</f>
        <v>4417.1043225900003</v>
      </c>
      <c r="G142" s="36">
        <f>SUMIFS(СВЦЭМ!$C$39:$C$782,СВЦЭМ!$A$39:$A$782,$A142,СВЦЭМ!$B$39:$B$782,G$119)+'СЕТ СН'!$I$12+СВЦЭМ!$D$10+'СЕТ СН'!$I$5-'СЕТ СН'!$I$20</f>
        <v>4390.5287039499999</v>
      </c>
      <c r="H142" s="36">
        <f>SUMIFS(СВЦЭМ!$C$39:$C$782,СВЦЭМ!$A$39:$A$782,$A142,СВЦЭМ!$B$39:$B$782,H$119)+'СЕТ СН'!$I$12+СВЦЭМ!$D$10+'СЕТ СН'!$I$5-'СЕТ СН'!$I$20</f>
        <v>4347.9771269599996</v>
      </c>
      <c r="I142" s="36">
        <f>SUMIFS(СВЦЭМ!$C$39:$C$782,СВЦЭМ!$A$39:$A$782,$A142,СВЦЭМ!$B$39:$B$782,I$119)+'СЕТ СН'!$I$12+СВЦЭМ!$D$10+'СЕТ СН'!$I$5-'СЕТ СН'!$I$20</f>
        <v>4309.3298396400005</v>
      </c>
      <c r="J142" s="36">
        <f>SUMIFS(СВЦЭМ!$C$39:$C$782,СВЦЭМ!$A$39:$A$782,$A142,СВЦЭМ!$B$39:$B$782,J$119)+'СЕТ СН'!$I$12+СВЦЭМ!$D$10+'СЕТ СН'!$I$5-'СЕТ СН'!$I$20</f>
        <v>4299.3072326900001</v>
      </c>
      <c r="K142" s="36">
        <f>SUMIFS(СВЦЭМ!$C$39:$C$782,СВЦЭМ!$A$39:$A$782,$A142,СВЦЭМ!$B$39:$B$782,K$119)+'СЕТ СН'!$I$12+СВЦЭМ!$D$10+'СЕТ СН'!$I$5-'СЕТ СН'!$I$20</f>
        <v>4319.6398263700003</v>
      </c>
      <c r="L142" s="36">
        <f>SUMIFS(СВЦЭМ!$C$39:$C$782,СВЦЭМ!$A$39:$A$782,$A142,СВЦЭМ!$B$39:$B$782,L$119)+'СЕТ СН'!$I$12+СВЦЭМ!$D$10+'СЕТ СН'!$I$5-'СЕТ СН'!$I$20</f>
        <v>4348.7935560300002</v>
      </c>
      <c r="M142" s="36">
        <f>SUMIFS(СВЦЭМ!$C$39:$C$782,СВЦЭМ!$A$39:$A$782,$A142,СВЦЭМ!$B$39:$B$782,M$119)+'СЕТ СН'!$I$12+СВЦЭМ!$D$10+'СЕТ СН'!$I$5-'СЕТ СН'!$I$20</f>
        <v>4416.0125319300005</v>
      </c>
      <c r="N142" s="36">
        <f>SUMIFS(СВЦЭМ!$C$39:$C$782,СВЦЭМ!$A$39:$A$782,$A142,СВЦЭМ!$B$39:$B$782,N$119)+'СЕТ СН'!$I$12+СВЦЭМ!$D$10+'СЕТ СН'!$I$5-'СЕТ СН'!$I$20</f>
        <v>4454.2625419100004</v>
      </c>
      <c r="O142" s="36">
        <f>SUMIFS(СВЦЭМ!$C$39:$C$782,СВЦЭМ!$A$39:$A$782,$A142,СВЦЭМ!$B$39:$B$782,O$119)+'СЕТ СН'!$I$12+СВЦЭМ!$D$10+'СЕТ СН'!$I$5-'СЕТ СН'!$I$20</f>
        <v>4456.4271754399997</v>
      </c>
      <c r="P142" s="36">
        <f>SUMIFS(СВЦЭМ!$C$39:$C$782,СВЦЭМ!$A$39:$A$782,$A142,СВЦЭМ!$B$39:$B$782,P$119)+'СЕТ СН'!$I$12+СВЦЭМ!$D$10+'СЕТ СН'!$I$5-'СЕТ СН'!$I$20</f>
        <v>4457.5829916399998</v>
      </c>
      <c r="Q142" s="36">
        <f>SUMIFS(СВЦЭМ!$C$39:$C$782,СВЦЭМ!$A$39:$A$782,$A142,СВЦЭМ!$B$39:$B$782,Q$119)+'СЕТ СН'!$I$12+СВЦЭМ!$D$10+'СЕТ СН'!$I$5-'СЕТ СН'!$I$20</f>
        <v>4462.5756988900002</v>
      </c>
      <c r="R142" s="36">
        <f>SUMIFS(СВЦЭМ!$C$39:$C$782,СВЦЭМ!$A$39:$A$782,$A142,СВЦЭМ!$B$39:$B$782,R$119)+'СЕТ СН'!$I$12+СВЦЭМ!$D$10+'СЕТ СН'!$I$5-'СЕТ СН'!$I$20</f>
        <v>4446.8392172000003</v>
      </c>
      <c r="S142" s="36">
        <f>SUMIFS(СВЦЭМ!$C$39:$C$782,СВЦЭМ!$A$39:$A$782,$A142,СВЦЭМ!$B$39:$B$782,S$119)+'СЕТ СН'!$I$12+СВЦЭМ!$D$10+'СЕТ СН'!$I$5-'СЕТ СН'!$I$20</f>
        <v>4420.9231742299999</v>
      </c>
      <c r="T142" s="36">
        <f>SUMIFS(СВЦЭМ!$C$39:$C$782,СВЦЭМ!$A$39:$A$782,$A142,СВЦЭМ!$B$39:$B$782,T$119)+'СЕТ СН'!$I$12+СВЦЭМ!$D$10+'СЕТ СН'!$I$5-'СЕТ СН'!$I$20</f>
        <v>4356.3308890799999</v>
      </c>
      <c r="U142" s="36">
        <f>SUMIFS(СВЦЭМ!$C$39:$C$782,СВЦЭМ!$A$39:$A$782,$A142,СВЦЭМ!$B$39:$B$782,U$119)+'СЕТ СН'!$I$12+СВЦЭМ!$D$10+'СЕТ СН'!$I$5-'СЕТ СН'!$I$20</f>
        <v>4356.00351821</v>
      </c>
      <c r="V142" s="36">
        <f>SUMIFS(СВЦЭМ!$C$39:$C$782,СВЦЭМ!$A$39:$A$782,$A142,СВЦЭМ!$B$39:$B$782,V$119)+'СЕТ СН'!$I$12+СВЦЭМ!$D$10+'СЕТ СН'!$I$5-'СЕТ СН'!$I$20</f>
        <v>4335.4315672299999</v>
      </c>
      <c r="W142" s="36">
        <f>SUMIFS(СВЦЭМ!$C$39:$C$782,СВЦЭМ!$A$39:$A$782,$A142,СВЦЭМ!$B$39:$B$782,W$119)+'СЕТ СН'!$I$12+СВЦЭМ!$D$10+'СЕТ СН'!$I$5-'СЕТ СН'!$I$20</f>
        <v>4328.5062229300001</v>
      </c>
      <c r="X142" s="36">
        <f>SUMIFS(СВЦЭМ!$C$39:$C$782,СВЦЭМ!$A$39:$A$782,$A142,СВЦЭМ!$B$39:$B$782,X$119)+'СЕТ СН'!$I$12+СВЦЭМ!$D$10+'СЕТ СН'!$I$5-'СЕТ СН'!$I$20</f>
        <v>4334.59983861</v>
      </c>
      <c r="Y142" s="36">
        <f>SUMIFS(СВЦЭМ!$C$39:$C$782,СВЦЭМ!$A$39:$A$782,$A142,СВЦЭМ!$B$39:$B$782,Y$119)+'СЕТ СН'!$I$12+СВЦЭМ!$D$10+'СЕТ СН'!$I$5-'СЕТ СН'!$I$20</f>
        <v>4390.9959540399996</v>
      </c>
    </row>
    <row r="143" spans="1:25" ht="15.75" x14ac:dyDescent="0.2">
      <c r="A143" s="35">
        <f t="shared" si="3"/>
        <v>45254</v>
      </c>
      <c r="B143" s="36">
        <f>SUMIFS(СВЦЭМ!$C$39:$C$782,СВЦЭМ!$A$39:$A$782,$A143,СВЦЭМ!$B$39:$B$782,B$119)+'СЕТ СН'!$I$12+СВЦЭМ!$D$10+'СЕТ СН'!$I$5-'СЕТ СН'!$I$20</f>
        <v>4307.9171490500003</v>
      </c>
      <c r="C143" s="36">
        <f>SUMIFS(СВЦЭМ!$C$39:$C$782,СВЦЭМ!$A$39:$A$782,$A143,СВЦЭМ!$B$39:$B$782,C$119)+'СЕТ СН'!$I$12+СВЦЭМ!$D$10+'СЕТ СН'!$I$5-'СЕТ СН'!$I$20</f>
        <v>4342.62374473</v>
      </c>
      <c r="D143" s="36">
        <f>SUMIFS(СВЦЭМ!$C$39:$C$782,СВЦЭМ!$A$39:$A$782,$A143,СВЦЭМ!$B$39:$B$782,D$119)+'СЕТ СН'!$I$12+СВЦЭМ!$D$10+'СЕТ СН'!$I$5-'СЕТ СН'!$I$20</f>
        <v>4376.1690645999997</v>
      </c>
      <c r="E143" s="36">
        <f>SUMIFS(СВЦЭМ!$C$39:$C$782,СВЦЭМ!$A$39:$A$782,$A143,СВЦЭМ!$B$39:$B$782,E$119)+'СЕТ СН'!$I$12+СВЦЭМ!$D$10+'СЕТ СН'!$I$5-'СЕТ СН'!$I$20</f>
        <v>4363.5056128100005</v>
      </c>
      <c r="F143" s="36">
        <f>SUMIFS(СВЦЭМ!$C$39:$C$782,СВЦЭМ!$A$39:$A$782,$A143,СВЦЭМ!$B$39:$B$782,F$119)+'СЕТ СН'!$I$12+СВЦЭМ!$D$10+'СЕТ СН'!$I$5-'СЕТ СН'!$I$20</f>
        <v>4368.6251132500001</v>
      </c>
      <c r="G143" s="36">
        <f>SUMIFS(СВЦЭМ!$C$39:$C$782,СВЦЭМ!$A$39:$A$782,$A143,СВЦЭМ!$B$39:$B$782,G$119)+'СЕТ СН'!$I$12+СВЦЭМ!$D$10+'СЕТ СН'!$I$5-'СЕТ СН'!$I$20</f>
        <v>4360.6748698000001</v>
      </c>
      <c r="H143" s="36">
        <f>SUMIFS(СВЦЭМ!$C$39:$C$782,СВЦЭМ!$A$39:$A$782,$A143,СВЦЭМ!$B$39:$B$782,H$119)+'СЕТ СН'!$I$12+СВЦЭМ!$D$10+'СЕТ СН'!$I$5-'СЕТ СН'!$I$20</f>
        <v>4335.8384598600005</v>
      </c>
      <c r="I143" s="36">
        <f>SUMIFS(СВЦЭМ!$C$39:$C$782,СВЦЭМ!$A$39:$A$782,$A143,СВЦЭМ!$B$39:$B$782,I$119)+'СЕТ СН'!$I$12+СВЦЭМ!$D$10+'СЕТ СН'!$I$5-'СЕТ СН'!$I$20</f>
        <v>4282.5686702900002</v>
      </c>
      <c r="J143" s="36">
        <f>SUMIFS(СВЦЭМ!$C$39:$C$782,СВЦЭМ!$A$39:$A$782,$A143,СВЦЭМ!$B$39:$B$782,J$119)+'СЕТ СН'!$I$12+СВЦЭМ!$D$10+'СЕТ СН'!$I$5-'СЕТ СН'!$I$20</f>
        <v>4235.8405991</v>
      </c>
      <c r="K143" s="36">
        <f>SUMIFS(СВЦЭМ!$C$39:$C$782,СВЦЭМ!$A$39:$A$782,$A143,СВЦЭМ!$B$39:$B$782,K$119)+'СЕТ СН'!$I$12+СВЦЭМ!$D$10+'СЕТ СН'!$I$5-'СЕТ СН'!$I$20</f>
        <v>4204.7375720199998</v>
      </c>
      <c r="L143" s="36">
        <f>SUMIFS(СВЦЭМ!$C$39:$C$782,СВЦЭМ!$A$39:$A$782,$A143,СВЦЭМ!$B$39:$B$782,L$119)+'СЕТ СН'!$I$12+СВЦЭМ!$D$10+'СЕТ СН'!$I$5-'СЕТ СН'!$I$20</f>
        <v>4194.2876426799994</v>
      </c>
      <c r="M143" s="36">
        <f>SUMIFS(СВЦЭМ!$C$39:$C$782,СВЦЭМ!$A$39:$A$782,$A143,СВЦЭМ!$B$39:$B$782,M$119)+'СЕТ СН'!$I$12+СВЦЭМ!$D$10+'СЕТ СН'!$I$5-'СЕТ СН'!$I$20</f>
        <v>4209.1027919099997</v>
      </c>
      <c r="N143" s="36">
        <f>SUMIFS(СВЦЭМ!$C$39:$C$782,СВЦЭМ!$A$39:$A$782,$A143,СВЦЭМ!$B$39:$B$782,N$119)+'СЕТ СН'!$I$12+СВЦЭМ!$D$10+'СЕТ СН'!$I$5-'СЕТ СН'!$I$20</f>
        <v>4220.1013915000003</v>
      </c>
      <c r="O143" s="36">
        <f>SUMIFS(СВЦЭМ!$C$39:$C$782,СВЦЭМ!$A$39:$A$782,$A143,СВЦЭМ!$B$39:$B$782,O$119)+'СЕТ СН'!$I$12+СВЦЭМ!$D$10+'СЕТ СН'!$I$5-'СЕТ СН'!$I$20</f>
        <v>4228.5589127000003</v>
      </c>
      <c r="P143" s="36">
        <f>SUMIFS(СВЦЭМ!$C$39:$C$782,СВЦЭМ!$A$39:$A$782,$A143,СВЦЭМ!$B$39:$B$782,P$119)+'СЕТ СН'!$I$12+СВЦЭМ!$D$10+'СЕТ СН'!$I$5-'СЕТ СН'!$I$20</f>
        <v>4234.2683674399996</v>
      </c>
      <c r="Q143" s="36">
        <f>SUMIFS(СВЦЭМ!$C$39:$C$782,СВЦЭМ!$A$39:$A$782,$A143,СВЦЭМ!$B$39:$B$782,Q$119)+'СЕТ СН'!$I$12+СВЦЭМ!$D$10+'СЕТ СН'!$I$5-'СЕТ СН'!$I$20</f>
        <v>4238.26069714</v>
      </c>
      <c r="R143" s="36">
        <f>SUMIFS(СВЦЭМ!$C$39:$C$782,СВЦЭМ!$A$39:$A$782,$A143,СВЦЭМ!$B$39:$B$782,R$119)+'СЕТ СН'!$I$12+СВЦЭМ!$D$10+'СЕТ СН'!$I$5-'СЕТ СН'!$I$20</f>
        <v>4233.6215194199995</v>
      </c>
      <c r="S143" s="36">
        <f>SUMIFS(СВЦЭМ!$C$39:$C$782,СВЦЭМ!$A$39:$A$782,$A143,СВЦЭМ!$B$39:$B$782,S$119)+'СЕТ СН'!$I$12+СВЦЭМ!$D$10+'СЕТ СН'!$I$5-'СЕТ СН'!$I$20</f>
        <v>4186.9302511699998</v>
      </c>
      <c r="T143" s="36">
        <f>SUMIFS(СВЦЭМ!$C$39:$C$782,СВЦЭМ!$A$39:$A$782,$A143,СВЦЭМ!$B$39:$B$782,T$119)+'СЕТ СН'!$I$12+СВЦЭМ!$D$10+'СЕТ СН'!$I$5-'СЕТ СН'!$I$20</f>
        <v>4155.7379431999998</v>
      </c>
      <c r="U143" s="36">
        <f>SUMIFS(СВЦЭМ!$C$39:$C$782,СВЦЭМ!$A$39:$A$782,$A143,СВЦЭМ!$B$39:$B$782,U$119)+'СЕТ СН'!$I$12+СВЦЭМ!$D$10+'СЕТ СН'!$I$5-'СЕТ СН'!$I$20</f>
        <v>4163.6942150499999</v>
      </c>
      <c r="V143" s="36">
        <f>SUMIFS(СВЦЭМ!$C$39:$C$782,СВЦЭМ!$A$39:$A$782,$A143,СВЦЭМ!$B$39:$B$782,V$119)+'СЕТ СН'!$I$12+СВЦЭМ!$D$10+'СЕТ СН'!$I$5-'СЕТ СН'!$I$20</f>
        <v>4197.6461432100004</v>
      </c>
      <c r="W143" s="36">
        <f>SUMIFS(СВЦЭМ!$C$39:$C$782,СВЦЭМ!$A$39:$A$782,$A143,СВЦЭМ!$B$39:$B$782,W$119)+'СЕТ СН'!$I$12+СВЦЭМ!$D$10+'СЕТ СН'!$I$5-'СЕТ СН'!$I$20</f>
        <v>4212.9029467999999</v>
      </c>
      <c r="X143" s="36">
        <f>SUMIFS(СВЦЭМ!$C$39:$C$782,СВЦЭМ!$A$39:$A$782,$A143,СВЦЭМ!$B$39:$B$782,X$119)+'СЕТ СН'!$I$12+СВЦЭМ!$D$10+'СЕТ СН'!$I$5-'СЕТ СН'!$I$20</f>
        <v>4219.8963793799994</v>
      </c>
      <c r="Y143" s="36">
        <f>SUMIFS(СВЦЭМ!$C$39:$C$782,СВЦЭМ!$A$39:$A$782,$A143,СВЦЭМ!$B$39:$B$782,Y$119)+'СЕТ СН'!$I$12+СВЦЭМ!$D$10+'СЕТ СН'!$I$5-'СЕТ СН'!$I$20</f>
        <v>4323.0696306199998</v>
      </c>
    </row>
    <row r="144" spans="1:25" ht="15.75" x14ac:dyDescent="0.2">
      <c r="A144" s="35">
        <f t="shared" si="3"/>
        <v>45255</v>
      </c>
      <c r="B144" s="36">
        <f>SUMIFS(СВЦЭМ!$C$39:$C$782,СВЦЭМ!$A$39:$A$782,$A144,СВЦЭМ!$B$39:$B$782,B$119)+'СЕТ СН'!$I$12+СВЦЭМ!$D$10+'СЕТ СН'!$I$5-'СЕТ СН'!$I$20</f>
        <v>4403.3005502899996</v>
      </c>
      <c r="C144" s="36">
        <f>SUMIFS(СВЦЭМ!$C$39:$C$782,СВЦЭМ!$A$39:$A$782,$A144,СВЦЭМ!$B$39:$B$782,C$119)+'СЕТ СН'!$I$12+СВЦЭМ!$D$10+'СЕТ СН'!$I$5-'СЕТ СН'!$I$20</f>
        <v>4377.1502582699995</v>
      </c>
      <c r="D144" s="36">
        <f>SUMIFS(СВЦЭМ!$C$39:$C$782,СВЦЭМ!$A$39:$A$782,$A144,СВЦЭМ!$B$39:$B$782,D$119)+'СЕТ СН'!$I$12+СВЦЭМ!$D$10+'СЕТ СН'!$I$5-'СЕТ СН'!$I$20</f>
        <v>4438.0091884499998</v>
      </c>
      <c r="E144" s="36">
        <f>SUMIFS(СВЦЭМ!$C$39:$C$782,СВЦЭМ!$A$39:$A$782,$A144,СВЦЭМ!$B$39:$B$782,E$119)+'СЕТ СН'!$I$12+СВЦЭМ!$D$10+'СЕТ СН'!$I$5-'СЕТ СН'!$I$20</f>
        <v>4431.0504786299998</v>
      </c>
      <c r="F144" s="36">
        <f>SUMIFS(СВЦЭМ!$C$39:$C$782,СВЦЭМ!$A$39:$A$782,$A144,СВЦЭМ!$B$39:$B$782,F$119)+'СЕТ СН'!$I$12+СВЦЭМ!$D$10+'СЕТ СН'!$I$5-'СЕТ СН'!$I$20</f>
        <v>4430.6227113200002</v>
      </c>
      <c r="G144" s="36">
        <f>SUMIFS(СВЦЭМ!$C$39:$C$782,СВЦЭМ!$A$39:$A$782,$A144,СВЦЭМ!$B$39:$B$782,G$119)+'СЕТ СН'!$I$12+СВЦЭМ!$D$10+'СЕТ СН'!$I$5-'СЕТ СН'!$I$20</f>
        <v>4445.9431102199997</v>
      </c>
      <c r="H144" s="36">
        <f>SUMIFS(СВЦЭМ!$C$39:$C$782,СВЦЭМ!$A$39:$A$782,$A144,СВЦЭМ!$B$39:$B$782,H$119)+'СЕТ СН'!$I$12+СВЦЭМ!$D$10+'СЕТ СН'!$I$5-'СЕТ СН'!$I$20</f>
        <v>4416.8490723699997</v>
      </c>
      <c r="I144" s="36">
        <f>SUMIFS(СВЦЭМ!$C$39:$C$782,СВЦЭМ!$A$39:$A$782,$A144,СВЦЭМ!$B$39:$B$782,I$119)+'СЕТ СН'!$I$12+СВЦЭМ!$D$10+'СЕТ СН'!$I$5-'СЕТ СН'!$I$20</f>
        <v>4405.4759674799998</v>
      </c>
      <c r="J144" s="36">
        <f>SUMIFS(СВЦЭМ!$C$39:$C$782,СВЦЭМ!$A$39:$A$782,$A144,СВЦЭМ!$B$39:$B$782,J$119)+'СЕТ СН'!$I$12+СВЦЭМ!$D$10+'СЕТ СН'!$I$5-'СЕТ СН'!$I$20</f>
        <v>4374.6721136100005</v>
      </c>
      <c r="K144" s="36">
        <f>SUMIFS(СВЦЭМ!$C$39:$C$782,СВЦЭМ!$A$39:$A$782,$A144,СВЦЭМ!$B$39:$B$782,K$119)+'СЕТ СН'!$I$12+СВЦЭМ!$D$10+'СЕТ СН'!$I$5-'СЕТ СН'!$I$20</f>
        <v>4346.7414079800001</v>
      </c>
      <c r="L144" s="36">
        <f>SUMIFS(СВЦЭМ!$C$39:$C$782,СВЦЭМ!$A$39:$A$782,$A144,СВЦЭМ!$B$39:$B$782,L$119)+'СЕТ СН'!$I$12+СВЦЭМ!$D$10+'СЕТ СН'!$I$5-'СЕТ СН'!$I$20</f>
        <v>4310.7339188400001</v>
      </c>
      <c r="M144" s="36">
        <f>SUMIFS(СВЦЭМ!$C$39:$C$782,СВЦЭМ!$A$39:$A$782,$A144,СВЦЭМ!$B$39:$B$782,M$119)+'СЕТ СН'!$I$12+СВЦЭМ!$D$10+'СЕТ СН'!$I$5-'СЕТ СН'!$I$20</f>
        <v>4303.0492637299994</v>
      </c>
      <c r="N144" s="36">
        <f>SUMIFS(СВЦЭМ!$C$39:$C$782,СВЦЭМ!$A$39:$A$782,$A144,СВЦЭМ!$B$39:$B$782,N$119)+'СЕТ СН'!$I$12+СВЦЭМ!$D$10+'СЕТ СН'!$I$5-'СЕТ СН'!$I$20</f>
        <v>4320.5078265800003</v>
      </c>
      <c r="O144" s="36">
        <f>SUMIFS(СВЦЭМ!$C$39:$C$782,СВЦЭМ!$A$39:$A$782,$A144,СВЦЭМ!$B$39:$B$782,O$119)+'СЕТ СН'!$I$12+СВЦЭМ!$D$10+'СЕТ СН'!$I$5-'СЕТ СН'!$I$20</f>
        <v>4338.3891922900002</v>
      </c>
      <c r="P144" s="36">
        <f>SUMIFS(СВЦЭМ!$C$39:$C$782,СВЦЭМ!$A$39:$A$782,$A144,СВЦЭМ!$B$39:$B$782,P$119)+'СЕТ СН'!$I$12+СВЦЭМ!$D$10+'СЕТ СН'!$I$5-'СЕТ СН'!$I$20</f>
        <v>4342.2426705399994</v>
      </c>
      <c r="Q144" s="36">
        <f>SUMIFS(СВЦЭМ!$C$39:$C$782,СВЦЭМ!$A$39:$A$782,$A144,СВЦЭМ!$B$39:$B$782,Q$119)+'СЕТ СН'!$I$12+СВЦЭМ!$D$10+'СЕТ СН'!$I$5-'СЕТ СН'!$I$20</f>
        <v>4348.1229994999994</v>
      </c>
      <c r="R144" s="36">
        <f>SUMIFS(СВЦЭМ!$C$39:$C$782,СВЦЭМ!$A$39:$A$782,$A144,СВЦЭМ!$B$39:$B$782,R$119)+'СЕТ СН'!$I$12+СВЦЭМ!$D$10+'СЕТ СН'!$I$5-'СЕТ СН'!$I$20</f>
        <v>4338.8812608400003</v>
      </c>
      <c r="S144" s="36">
        <f>SUMIFS(СВЦЭМ!$C$39:$C$782,СВЦЭМ!$A$39:$A$782,$A144,СВЦЭМ!$B$39:$B$782,S$119)+'СЕТ СН'!$I$12+СВЦЭМ!$D$10+'СЕТ СН'!$I$5-'СЕТ СН'!$I$20</f>
        <v>4309.4113164800001</v>
      </c>
      <c r="T144" s="36">
        <f>SUMIFS(СВЦЭМ!$C$39:$C$782,СВЦЭМ!$A$39:$A$782,$A144,СВЦЭМ!$B$39:$B$782,T$119)+'СЕТ СН'!$I$12+СВЦЭМ!$D$10+'СЕТ СН'!$I$5-'СЕТ СН'!$I$20</f>
        <v>4254.4745229299997</v>
      </c>
      <c r="U144" s="36">
        <f>SUMIFS(СВЦЭМ!$C$39:$C$782,СВЦЭМ!$A$39:$A$782,$A144,СВЦЭМ!$B$39:$B$782,U$119)+'СЕТ СН'!$I$12+СВЦЭМ!$D$10+'СЕТ СН'!$I$5-'СЕТ СН'!$I$20</f>
        <v>4268.3340647799996</v>
      </c>
      <c r="V144" s="36">
        <f>SUMIFS(СВЦЭМ!$C$39:$C$782,СВЦЭМ!$A$39:$A$782,$A144,СВЦЭМ!$B$39:$B$782,V$119)+'СЕТ СН'!$I$12+СВЦЭМ!$D$10+'СЕТ СН'!$I$5-'СЕТ СН'!$I$20</f>
        <v>4298.5572901400001</v>
      </c>
      <c r="W144" s="36">
        <f>SUMIFS(СВЦЭМ!$C$39:$C$782,СВЦЭМ!$A$39:$A$782,$A144,СВЦЭМ!$B$39:$B$782,W$119)+'СЕТ СН'!$I$12+СВЦЭМ!$D$10+'СЕТ СН'!$I$5-'СЕТ СН'!$I$20</f>
        <v>4313.0636353600003</v>
      </c>
      <c r="X144" s="36">
        <f>SUMIFS(СВЦЭМ!$C$39:$C$782,СВЦЭМ!$A$39:$A$782,$A144,СВЦЭМ!$B$39:$B$782,X$119)+'СЕТ СН'!$I$12+СВЦЭМ!$D$10+'СЕТ СН'!$I$5-'СЕТ СН'!$I$20</f>
        <v>4328.4481065199998</v>
      </c>
      <c r="Y144" s="36">
        <f>SUMIFS(СВЦЭМ!$C$39:$C$782,СВЦЭМ!$A$39:$A$782,$A144,СВЦЭМ!$B$39:$B$782,Y$119)+'СЕТ СН'!$I$12+СВЦЭМ!$D$10+'СЕТ СН'!$I$5-'СЕТ СН'!$I$20</f>
        <v>4350.5065911000002</v>
      </c>
    </row>
    <row r="145" spans="1:26" ht="15.75" x14ac:dyDescent="0.2">
      <c r="A145" s="35">
        <f t="shared" si="3"/>
        <v>45256</v>
      </c>
      <c r="B145" s="36">
        <f>SUMIFS(СВЦЭМ!$C$39:$C$782,СВЦЭМ!$A$39:$A$782,$A145,СВЦЭМ!$B$39:$B$782,B$119)+'СЕТ СН'!$I$12+СВЦЭМ!$D$10+'СЕТ СН'!$I$5-'СЕТ СН'!$I$20</f>
        <v>4413.1994247900002</v>
      </c>
      <c r="C145" s="36">
        <f>SUMIFS(СВЦЭМ!$C$39:$C$782,СВЦЭМ!$A$39:$A$782,$A145,СВЦЭМ!$B$39:$B$782,C$119)+'СЕТ СН'!$I$12+СВЦЭМ!$D$10+'СЕТ СН'!$I$5-'СЕТ СН'!$I$20</f>
        <v>4398.0661928499994</v>
      </c>
      <c r="D145" s="36">
        <f>SUMIFS(СВЦЭМ!$C$39:$C$782,СВЦЭМ!$A$39:$A$782,$A145,СВЦЭМ!$B$39:$B$782,D$119)+'СЕТ СН'!$I$12+СВЦЭМ!$D$10+'СЕТ СН'!$I$5-'СЕТ СН'!$I$20</f>
        <v>4403.4735795699999</v>
      </c>
      <c r="E145" s="36">
        <f>SUMIFS(СВЦЭМ!$C$39:$C$782,СВЦЭМ!$A$39:$A$782,$A145,СВЦЭМ!$B$39:$B$782,E$119)+'СЕТ СН'!$I$12+СВЦЭМ!$D$10+'СЕТ СН'!$I$5-'СЕТ СН'!$I$20</f>
        <v>4418.3792767800005</v>
      </c>
      <c r="F145" s="36">
        <f>SUMIFS(СВЦЭМ!$C$39:$C$782,СВЦЭМ!$A$39:$A$782,$A145,СВЦЭМ!$B$39:$B$782,F$119)+'СЕТ СН'!$I$12+СВЦЭМ!$D$10+'СЕТ СН'!$I$5-'СЕТ СН'!$I$20</f>
        <v>4416.0273929499999</v>
      </c>
      <c r="G145" s="36">
        <f>SUMIFS(СВЦЭМ!$C$39:$C$782,СВЦЭМ!$A$39:$A$782,$A145,СВЦЭМ!$B$39:$B$782,G$119)+'СЕТ СН'!$I$12+СВЦЭМ!$D$10+'СЕТ СН'!$I$5-'СЕТ СН'!$I$20</f>
        <v>4401.8865801299999</v>
      </c>
      <c r="H145" s="36">
        <f>SUMIFS(СВЦЭМ!$C$39:$C$782,СВЦЭМ!$A$39:$A$782,$A145,СВЦЭМ!$B$39:$B$782,H$119)+'СЕТ СН'!$I$12+СВЦЭМ!$D$10+'СЕТ СН'!$I$5-'СЕТ СН'!$I$20</f>
        <v>4384.4405281199997</v>
      </c>
      <c r="I145" s="36">
        <f>SUMIFS(СВЦЭМ!$C$39:$C$782,СВЦЭМ!$A$39:$A$782,$A145,СВЦЭМ!$B$39:$B$782,I$119)+'СЕТ СН'!$I$12+СВЦЭМ!$D$10+'СЕТ СН'!$I$5-'СЕТ СН'!$I$20</f>
        <v>4368.5951283800005</v>
      </c>
      <c r="J145" s="36">
        <f>SUMIFS(СВЦЭМ!$C$39:$C$782,СВЦЭМ!$A$39:$A$782,$A145,СВЦЭМ!$B$39:$B$782,J$119)+'СЕТ СН'!$I$12+СВЦЭМ!$D$10+'СЕТ СН'!$I$5-'СЕТ СН'!$I$20</f>
        <v>4355.6744280299999</v>
      </c>
      <c r="K145" s="36">
        <f>SUMIFS(СВЦЭМ!$C$39:$C$782,СВЦЭМ!$A$39:$A$782,$A145,СВЦЭМ!$B$39:$B$782,K$119)+'СЕТ СН'!$I$12+СВЦЭМ!$D$10+'СЕТ СН'!$I$5-'СЕТ СН'!$I$20</f>
        <v>4291.9081935800004</v>
      </c>
      <c r="L145" s="36">
        <f>SUMIFS(СВЦЭМ!$C$39:$C$782,СВЦЭМ!$A$39:$A$782,$A145,СВЦЭМ!$B$39:$B$782,L$119)+'СЕТ СН'!$I$12+СВЦЭМ!$D$10+'СЕТ СН'!$I$5-'СЕТ СН'!$I$20</f>
        <v>4270.0765054100002</v>
      </c>
      <c r="M145" s="36">
        <f>SUMIFS(СВЦЭМ!$C$39:$C$782,СВЦЭМ!$A$39:$A$782,$A145,СВЦЭМ!$B$39:$B$782,M$119)+'СЕТ СН'!$I$12+СВЦЭМ!$D$10+'СЕТ СН'!$I$5-'СЕТ СН'!$I$20</f>
        <v>4262.2212736599995</v>
      </c>
      <c r="N145" s="36">
        <f>SUMIFS(СВЦЭМ!$C$39:$C$782,СВЦЭМ!$A$39:$A$782,$A145,СВЦЭМ!$B$39:$B$782,N$119)+'СЕТ СН'!$I$12+СВЦЭМ!$D$10+'СЕТ СН'!$I$5-'СЕТ СН'!$I$20</f>
        <v>4270.33032817</v>
      </c>
      <c r="O145" s="36">
        <f>SUMIFS(СВЦЭМ!$C$39:$C$782,СВЦЭМ!$A$39:$A$782,$A145,СВЦЭМ!$B$39:$B$782,O$119)+'СЕТ СН'!$I$12+СВЦЭМ!$D$10+'СЕТ СН'!$I$5-'СЕТ СН'!$I$20</f>
        <v>4298.0838833199996</v>
      </c>
      <c r="P145" s="36">
        <f>SUMIFS(СВЦЭМ!$C$39:$C$782,СВЦЭМ!$A$39:$A$782,$A145,СВЦЭМ!$B$39:$B$782,P$119)+'СЕТ СН'!$I$12+СВЦЭМ!$D$10+'СЕТ СН'!$I$5-'СЕТ СН'!$I$20</f>
        <v>4305.1040929800001</v>
      </c>
      <c r="Q145" s="36">
        <f>SUMIFS(СВЦЭМ!$C$39:$C$782,СВЦЭМ!$A$39:$A$782,$A145,СВЦЭМ!$B$39:$B$782,Q$119)+'СЕТ СН'!$I$12+СВЦЭМ!$D$10+'СЕТ СН'!$I$5-'СЕТ СН'!$I$20</f>
        <v>4306.2748497499997</v>
      </c>
      <c r="R145" s="36">
        <f>SUMIFS(СВЦЭМ!$C$39:$C$782,СВЦЭМ!$A$39:$A$782,$A145,СВЦЭМ!$B$39:$B$782,R$119)+'СЕТ СН'!$I$12+СВЦЭМ!$D$10+'СЕТ СН'!$I$5-'СЕТ СН'!$I$20</f>
        <v>4306.4314258300001</v>
      </c>
      <c r="S145" s="36">
        <f>SUMIFS(СВЦЭМ!$C$39:$C$782,СВЦЭМ!$A$39:$A$782,$A145,СВЦЭМ!$B$39:$B$782,S$119)+'СЕТ СН'!$I$12+СВЦЭМ!$D$10+'СЕТ СН'!$I$5-'СЕТ СН'!$I$20</f>
        <v>4244.35344988</v>
      </c>
      <c r="T145" s="36">
        <f>SUMIFS(СВЦЭМ!$C$39:$C$782,СВЦЭМ!$A$39:$A$782,$A145,СВЦЭМ!$B$39:$B$782,T$119)+'СЕТ СН'!$I$12+СВЦЭМ!$D$10+'СЕТ СН'!$I$5-'СЕТ СН'!$I$20</f>
        <v>4195.8466198699998</v>
      </c>
      <c r="U145" s="36">
        <f>SUMIFS(СВЦЭМ!$C$39:$C$782,СВЦЭМ!$A$39:$A$782,$A145,СВЦЭМ!$B$39:$B$782,U$119)+'СЕТ СН'!$I$12+СВЦЭМ!$D$10+'СЕТ СН'!$I$5-'СЕТ СН'!$I$20</f>
        <v>4218.4573655200002</v>
      </c>
      <c r="V145" s="36">
        <f>SUMIFS(СВЦЭМ!$C$39:$C$782,СВЦЭМ!$A$39:$A$782,$A145,СВЦЭМ!$B$39:$B$782,V$119)+'СЕТ СН'!$I$12+СВЦЭМ!$D$10+'СЕТ СН'!$I$5-'СЕТ СН'!$I$20</f>
        <v>4243.2606301100004</v>
      </c>
      <c r="W145" s="36">
        <f>SUMIFS(СВЦЭМ!$C$39:$C$782,СВЦЭМ!$A$39:$A$782,$A145,СВЦЭМ!$B$39:$B$782,W$119)+'СЕТ СН'!$I$12+СВЦЭМ!$D$10+'СЕТ СН'!$I$5-'СЕТ СН'!$I$20</f>
        <v>4257.9591743199999</v>
      </c>
      <c r="X145" s="36">
        <f>SUMIFS(СВЦЭМ!$C$39:$C$782,СВЦЭМ!$A$39:$A$782,$A145,СВЦЭМ!$B$39:$B$782,X$119)+'СЕТ СН'!$I$12+СВЦЭМ!$D$10+'СЕТ СН'!$I$5-'СЕТ СН'!$I$20</f>
        <v>4271.8488154999995</v>
      </c>
      <c r="Y145" s="36">
        <f>SUMIFS(СВЦЭМ!$C$39:$C$782,СВЦЭМ!$A$39:$A$782,$A145,СВЦЭМ!$B$39:$B$782,Y$119)+'СЕТ СН'!$I$12+СВЦЭМ!$D$10+'СЕТ СН'!$I$5-'СЕТ СН'!$I$20</f>
        <v>4302.8210934199997</v>
      </c>
    </row>
    <row r="146" spans="1:26" ht="15.75" x14ac:dyDescent="0.2">
      <c r="A146" s="35">
        <f t="shared" si="3"/>
        <v>45257</v>
      </c>
      <c r="B146" s="36">
        <f>SUMIFS(СВЦЭМ!$C$39:$C$782,СВЦЭМ!$A$39:$A$782,$A146,СВЦЭМ!$B$39:$B$782,B$119)+'СЕТ СН'!$I$12+СВЦЭМ!$D$10+'СЕТ СН'!$I$5-'СЕТ СН'!$I$20</f>
        <v>4388.7353945599998</v>
      </c>
      <c r="C146" s="36">
        <f>SUMIFS(СВЦЭМ!$C$39:$C$782,СВЦЭМ!$A$39:$A$782,$A146,СВЦЭМ!$B$39:$B$782,C$119)+'СЕТ СН'!$I$12+СВЦЭМ!$D$10+'СЕТ СН'!$I$5-'СЕТ СН'!$I$20</f>
        <v>4433.6879588499996</v>
      </c>
      <c r="D146" s="36">
        <f>SUMIFS(СВЦЭМ!$C$39:$C$782,СВЦЭМ!$A$39:$A$782,$A146,СВЦЭМ!$B$39:$B$782,D$119)+'СЕТ СН'!$I$12+СВЦЭМ!$D$10+'СЕТ СН'!$I$5-'СЕТ СН'!$I$20</f>
        <v>4436.3085215700003</v>
      </c>
      <c r="E146" s="36">
        <f>SUMIFS(СВЦЭМ!$C$39:$C$782,СВЦЭМ!$A$39:$A$782,$A146,СВЦЭМ!$B$39:$B$782,E$119)+'СЕТ СН'!$I$12+СВЦЭМ!$D$10+'СЕТ СН'!$I$5-'СЕТ СН'!$I$20</f>
        <v>4440.1025474999997</v>
      </c>
      <c r="F146" s="36">
        <f>SUMIFS(СВЦЭМ!$C$39:$C$782,СВЦЭМ!$A$39:$A$782,$A146,СВЦЭМ!$B$39:$B$782,F$119)+'СЕТ СН'!$I$12+СВЦЭМ!$D$10+'СЕТ СН'!$I$5-'СЕТ СН'!$I$20</f>
        <v>4450.1260411900003</v>
      </c>
      <c r="G146" s="36">
        <f>SUMIFS(СВЦЭМ!$C$39:$C$782,СВЦЭМ!$A$39:$A$782,$A146,СВЦЭМ!$B$39:$B$782,G$119)+'СЕТ СН'!$I$12+СВЦЭМ!$D$10+'СЕТ СН'!$I$5-'СЕТ СН'!$I$20</f>
        <v>4443.6001881499997</v>
      </c>
      <c r="H146" s="36">
        <f>SUMIFS(СВЦЭМ!$C$39:$C$782,СВЦЭМ!$A$39:$A$782,$A146,СВЦЭМ!$B$39:$B$782,H$119)+'СЕТ СН'!$I$12+СВЦЭМ!$D$10+'СЕТ СН'!$I$5-'СЕТ СН'!$I$20</f>
        <v>4397.5747483799996</v>
      </c>
      <c r="I146" s="36">
        <f>SUMIFS(СВЦЭМ!$C$39:$C$782,СВЦЭМ!$A$39:$A$782,$A146,СВЦЭМ!$B$39:$B$782,I$119)+'СЕТ СН'!$I$12+СВЦЭМ!$D$10+'СЕТ СН'!$I$5-'СЕТ СН'!$I$20</f>
        <v>4331.2612680399998</v>
      </c>
      <c r="J146" s="36">
        <f>SUMIFS(СВЦЭМ!$C$39:$C$782,СВЦЭМ!$A$39:$A$782,$A146,СВЦЭМ!$B$39:$B$782,J$119)+'СЕТ СН'!$I$12+СВЦЭМ!$D$10+'СЕТ СН'!$I$5-'СЕТ СН'!$I$20</f>
        <v>4294.45411126</v>
      </c>
      <c r="K146" s="36">
        <f>SUMIFS(СВЦЭМ!$C$39:$C$782,СВЦЭМ!$A$39:$A$782,$A146,СВЦЭМ!$B$39:$B$782,K$119)+'СЕТ СН'!$I$12+СВЦЭМ!$D$10+'СЕТ СН'!$I$5-'СЕТ СН'!$I$20</f>
        <v>4278.9365110199997</v>
      </c>
      <c r="L146" s="36">
        <f>SUMIFS(СВЦЭМ!$C$39:$C$782,СВЦЭМ!$A$39:$A$782,$A146,СВЦЭМ!$B$39:$B$782,L$119)+'СЕТ СН'!$I$12+СВЦЭМ!$D$10+'СЕТ СН'!$I$5-'СЕТ СН'!$I$20</f>
        <v>4262.5221593999995</v>
      </c>
      <c r="M146" s="36">
        <f>SUMIFS(СВЦЭМ!$C$39:$C$782,СВЦЭМ!$A$39:$A$782,$A146,СВЦЭМ!$B$39:$B$782,M$119)+'СЕТ СН'!$I$12+СВЦЭМ!$D$10+'СЕТ СН'!$I$5-'СЕТ СН'!$I$20</f>
        <v>4271.9428378800003</v>
      </c>
      <c r="N146" s="36">
        <f>SUMIFS(СВЦЭМ!$C$39:$C$782,СВЦЭМ!$A$39:$A$782,$A146,СВЦЭМ!$B$39:$B$782,N$119)+'СЕТ СН'!$I$12+СВЦЭМ!$D$10+'СЕТ СН'!$I$5-'СЕТ СН'!$I$20</f>
        <v>4280.6442935799996</v>
      </c>
      <c r="O146" s="36">
        <f>SUMIFS(СВЦЭМ!$C$39:$C$782,СВЦЭМ!$A$39:$A$782,$A146,СВЦЭМ!$B$39:$B$782,O$119)+'СЕТ СН'!$I$12+СВЦЭМ!$D$10+'СЕТ СН'!$I$5-'СЕТ СН'!$I$20</f>
        <v>4287.8653265699995</v>
      </c>
      <c r="P146" s="36">
        <f>SUMIFS(СВЦЭМ!$C$39:$C$782,СВЦЭМ!$A$39:$A$782,$A146,СВЦЭМ!$B$39:$B$782,P$119)+'СЕТ СН'!$I$12+СВЦЭМ!$D$10+'СЕТ СН'!$I$5-'СЕТ СН'!$I$20</f>
        <v>4293.9594256299997</v>
      </c>
      <c r="Q146" s="36">
        <f>SUMIFS(СВЦЭМ!$C$39:$C$782,СВЦЭМ!$A$39:$A$782,$A146,СВЦЭМ!$B$39:$B$782,Q$119)+'СЕТ СН'!$I$12+СВЦЭМ!$D$10+'СЕТ СН'!$I$5-'СЕТ СН'!$I$20</f>
        <v>4302.0245335099999</v>
      </c>
      <c r="R146" s="36">
        <f>SUMIFS(СВЦЭМ!$C$39:$C$782,СВЦЭМ!$A$39:$A$782,$A146,СВЦЭМ!$B$39:$B$782,R$119)+'СЕТ СН'!$I$12+СВЦЭМ!$D$10+'СЕТ СН'!$I$5-'СЕТ СН'!$I$20</f>
        <v>4289.9707370300002</v>
      </c>
      <c r="S146" s="36">
        <f>SUMIFS(СВЦЭМ!$C$39:$C$782,СВЦЭМ!$A$39:$A$782,$A146,СВЦЭМ!$B$39:$B$782,S$119)+'СЕТ СН'!$I$12+СВЦЭМ!$D$10+'СЕТ СН'!$I$5-'СЕТ СН'!$I$20</f>
        <v>4261.8516293299999</v>
      </c>
      <c r="T146" s="36">
        <f>SUMIFS(СВЦЭМ!$C$39:$C$782,СВЦЭМ!$A$39:$A$782,$A146,СВЦЭМ!$B$39:$B$782,T$119)+'СЕТ СН'!$I$12+СВЦЭМ!$D$10+'СЕТ СН'!$I$5-'СЕТ СН'!$I$20</f>
        <v>4207.5846398800004</v>
      </c>
      <c r="U146" s="36">
        <f>SUMIFS(СВЦЭМ!$C$39:$C$782,СВЦЭМ!$A$39:$A$782,$A146,СВЦЭМ!$B$39:$B$782,U$119)+'СЕТ СН'!$I$12+СВЦЭМ!$D$10+'СЕТ СН'!$I$5-'СЕТ СН'!$I$20</f>
        <v>4217.0001560999999</v>
      </c>
      <c r="V146" s="36">
        <f>SUMIFS(СВЦЭМ!$C$39:$C$782,СВЦЭМ!$A$39:$A$782,$A146,СВЦЭМ!$B$39:$B$782,V$119)+'СЕТ СН'!$I$12+СВЦЭМ!$D$10+'СЕТ СН'!$I$5-'СЕТ СН'!$I$20</f>
        <v>4227.6865983899997</v>
      </c>
      <c r="W146" s="36">
        <f>SUMIFS(СВЦЭМ!$C$39:$C$782,СВЦЭМ!$A$39:$A$782,$A146,СВЦЭМ!$B$39:$B$782,W$119)+'СЕТ СН'!$I$12+СВЦЭМ!$D$10+'СЕТ СН'!$I$5-'СЕТ СН'!$I$20</f>
        <v>4242.8778452300003</v>
      </c>
      <c r="X146" s="36">
        <f>SUMIFS(СВЦЭМ!$C$39:$C$782,СВЦЭМ!$A$39:$A$782,$A146,СВЦЭМ!$B$39:$B$782,X$119)+'СЕТ СН'!$I$12+СВЦЭМ!$D$10+'СЕТ СН'!$I$5-'СЕТ СН'!$I$20</f>
        <v>4275.4530885799995</v>
      </c>
      <c r="Y146" s="36">
        <f>SUMIFS(СВЦЭМ!$C$39:$C$782,СВЦЭМ!$A$39:$A$782,$A146,СВЦЭМ!$B$39:$B$782,Y$119)+'СЕТ СН'!$I$12+СВЦЭМ!$D$10+'СЕТ СН'!$I$5-'СЕТ СН'!$I$20</f>
        <v>4292.7480007200002</v>
      </c>
    </row>
    <row r="147" spans="1:26" ht="15.75" x14ac:dyDescent="0.2">
      <c r="A147" s="35">
        <f t="shared" si="3"/>
        <v>45258</v>
      </c>
      <c r="B147" s="36">
        <f>SUMIFS(СВЦЭМ!$C$39:$C$782,СВЦЭМ!$A$39:$A$782,$A147,СВЦЭМ!$B$39:$B$782,B$119)+'СЕТ СН'!$I$12+СВЦЭМ!$D$10+'СЕТ СН'!$I$5-'СЕТ СН'!$I$20</f>
        <v>4229.5357142699995</v>
      </c>
      <c r="C147" s="36">
        <f>SUMIFS(СВЦЭМ!$C$39:$C$782,СВЦЭМ!$A$39:$A$782,$A147,СВЦЭМ!$B$39:$B$782,C$119)+'СЕТ СН'!$I$12+СВЦЭМ!$D$10+'СЕТ СН'!$I$5-'СЕТ СН'!$I$20</f>
        <v>4278.3273950399998</v>
      </c>
      <c r="D147" s="36">
        <f>SUMIFS(СВЦЭМ!$C$39:$C$782,СВЦЭМ!$A$39:$A$782,$A147,СВЦЭМ!$B$39:$B$782,D$119)+'СЕТ СН'!$I$12+СВЦЭМ!$D$10+'СЕТ СН'!$I$5-'СЕТ СН'!$I$20</f>
        <v>4324.5145971499996</v>
      </c>
      <c r="E147" s="36">
        <f>SUMIFS(СВЦЭМ!$C$39:$C$782,СВЦЭМ!$A$39:$A$782,$A147,СВЦЭМ!$B$39:$B$782,E$119)+'СЕТ СН'!$I$12+СВЦЭМ!$D$10+'СЕТ СН'!$I$5-'СЕТ СН'!$I$20</f>
        <v>4314.6183276299998</v>
      </c>
      <c r="F147" s="36">
        <f>SUMIFS(СВЦЭМ!$C$39:$C$782,СВЦЭМ!$A$39:$A$782,$A147,СВЦЭМ!$B$39:$B$782,F$119)+'СЕТ СН'!$I$12+СВЦЭМ!$D$10+'СЕТ СН'!$I$5-'СЕТ СН'!$I$20</f>
        <v>4318.5642613999999</v>
      </c>
      <c r="G147" s="36">
        <f>SUMIFS(СВЦЭМ!$C$39:$C$782,СВЦЭМ!$A$39:$A$782,$A147,СВЦЭМ!$B$39:$B$782,G$119)+'СЕТ СН'!$I$12+СВЦЭМ!$D$10+'СЕТ СН'!$I$5-'СЕТ СН'!$I$20</f>
        <v>4320.3014398599998</v>
      </c>
      <c r="H147" s="36">
        <f>SUMIFS(СВЦЭМ!$C$39:$C$782,СВЦЭМ!$A$39:$A$782,$A147,СВЦЭМ!$B$39:$B$782,H$119)+'СЕТ СН'!$I$12+СВЦЭМ!$D$10+'СЕТ СН'!$I$5-'СЕТ СН'!$I$20</f>
        <v>4260.1609809700003</v>
      </c>
      <c r="I147" s="36">
        <f>SUMIFS(СВЦЭМ!$C$39:$C$782,СВЦЭМ!$A$39:$A$782,$A147,СВЦЭМ!$B$39:$B$782,I$119)+'СЕТ СН'!$I$12+СВЦЭМ!$D$10+'СЕТ СН'!$I$5-'СЕТ СН'!$I$20</f>
        <v>4219.1200701500002</v>
      </c>
      <c r="J147" s="36">
        <f>SUMIFS(СВЦЭМ!$C$39:$C$782,СВЦЭМ!$A$39:$A$782,$A147,СВЦЭМ!$B$39:$B$782,J$119)+'СЕТ СН'!$I$12+СВЦЭМ!$D$10+'СЕТ СН'!$I$5-'СЕТ СН'!$I$20</f>
        <v>4179.9404939899996</v>
      </c>
      <c r="K147" s="36">
        <f>SUMIFS(СВЦЭМ!$C$39:$C$782,СВЦЭМ!$A$39:$A$782,$A147,СВЦЭМ!$B$39:$B$782,K$119)+'СЕТ СН'!$I$12+СВЦЭМ!$D$10+'СЕТ СН'!$I$5-'СЕТ СН'!$I$20</f>
        <v>4165.9759348799998</v>
      </c>
      <c r="L147" s="36">
        <f>SUMIFS(СВЦЭМ!$C$39:$C$782,СВЦЭМ!$A$39:$A$782,$A147,СВЦЭМ!$B$39:$B$782,L$119)+'СЕТ СН'!$I$12+СВЦЭМ!$D$10+'СЕТ СН'!$I$5-'СЕТ СН'!$I$20</f>
        <v>4153.3929222200004</v>
      </c>
      <c r="M147" s="36">
        <f>SUMIFS(СВЦЭМ!$C$39:$C$782,СВЦЭМ!$A$39:$A$782,$A147,СВЦЭМ!$B$39:$B$782,M$119)+'СЕТ СН'!$I$12+СВЦЭМ!$D$10+'СЕТ СН'!$I$5-'СЕТ СН'!$I$20</f>
        <v>4162.7501141299999</v>
      </c>
      <c r="N147" s="36">
        <f>SUMIFS(СВЦЭМ!$C$39:$C$782,СВЦЭМ!$A$39:$A$782,$A147,СВЦЭМ!$B$39:$B$782,N$119)+'СЕТ СН'!$I$12+СВЦЭМ!$D$10+'СЕТ СН'!$I$5-'СЕТ СН'!$I$20</f>
        <v>4162.4294159800002</v>
      </c>
      <c r="O147" s="36">
        <f>SUMIFS(СВЦЭМ!$C$39:$C$782,СВЦЭМ!$A$39:$A$782,$A147,СВЦЭМ!$B$39:$B$782,O$119)+'СЕТ СН'!$I$12+СВЦЭМ!$D$10+'СЕТ СН'!$I$5-'СЕТ СН'!$I$20</f>
        <v>4175.3122400600005</v>
      </c>
      <c r="P147" s="36">
        <f>SUMIFS(СВЦЭМ!$C$39:$C$782,СВЦЭМ!$A$39:$A$782,$A147,СВЦЭМ!$B$39:$B$782,P$119)+'СЕТ СН'!$I$12+СВЦЭМ!$D$10+'СЕТ СН'!$I$5-'СЕТ СН'!$I$20</f>
        <v>4184.91708672</v>
      </c>
      <c r="Q147" s="36">
        <f>SUMIFS(СВЦЭМ!$C$39:$C$782,СВЦЭМ!$A$39:$A$782,$A147,СВЦЭМ!$B$39:$B$782,Q$119)+'СЕТ СН'!$I$12+СВЦЭМ!$D$10+'СЕТ СН'!$I$5-'СЕТ СН'!$I$20</f>
        <v>4190.7488948400005</v>
      </c>
      <c r="R147" s="36">
        <f>SUMIFS(СВЦЭМ!$C$39:$C$782,СВЦЭМ!$A$39:$A$782,$A147,СВЦЭМ!$B$39:$B$782,R$119)+'СЕТ СН'!$I$12+СВЦЭМ!$D$10+'СЕТ СН'!$I$5-'СЕТ СН'!$I$20</f>
        <v>4186.00150321</v>
      </c>
      <c r="S147" s="36">
        <f>SUMIFS(СВЦЭМ!$C$39:$C$782,СВЦЭМ!$A$39:$A$782,$A147,СВЦЭМ!$B$39:$B$782,S$119)+'СЕТ СН'!$I$12+СВЦЭМ!$D$10+'СЕТ СН'!$I$5-'СЕТ СН'!$I$20</f>
        <v>4148.42450697</v>
      </c>
      <c r="T147" s="36">
        <f>SUMIFS(СВЦЭМ!$C$39:$C$782,СВЦЭМ!$A$39:$A$782,$A147,СВЦЭМ!$B$39:$B$782,T$119)+'СЕТ СН'!$I$12+СВЦЭМ!$D$10+'СЕТ СН'!$I$5-'СЕТ СН'!$I$20</f>
        <v>4116.2849019599998</v>
      </c>
      <c r="U147" s="36">
        <f>SUMIFS(СВЦЭМ!$C$39:$C$782,СВЦЭМ!$A$39:$A$782,$A147,СВЦЭМ!$B$39:$B$782,U$119)+'СЕТ СН'!$I$12+СВЦЭМ!$D$10+'СЕТ СН'!$I$5-'СЕТ СН'!$I$20</f>
        <v>4134.89871881</v>
      </c>
      <c r="V147" s="36">
        <f>SUMIFS(СВЦЭМ!$C$39:$C$782,СВЦЭМ!$A$39:$A$782,$A147,СВЦЭМ!$B$39:$B$782,V$119)+'СЕТ СН'!$I$12+СВЦЭМ!$D$10+'СЕТ СН'!$I$5-'СЕТ СН'!$I$20</f>
        <v>4153.7649284300005</v>
      </c>
      <c r="W147" s="36">
        <f>SUMIFS(СВЦЭМ!$C$39:$C$782,СВЦЭМ!$A$39:$A$782,$A147,СВЦЭМ!$B$39:$B$782,W$119)+'СЕТ СН'!$I$12+СВЦЭМ!$D$10+'СЕТ СН'!$I$5-'СЕТ СН'!$I$20</f>
        <v>4171.4423752399998</v>
      </c>
      <c r="X147" s="36">
        <f>SUMIFS(СВЦЭМ!$C$39:$C$782,СВЦЭМ!$A$39:$A$782,$A147,СВЦЭМ!$B$39:$B$782,X$119)+'СЕТ СН'!$I$12+СВЦЭМ!$D$10+'СЕТ СН'!$I$5-'СЕТ СН'!$I$20</f>
        <v>4182.2513561799997</v>
      </c>
      <c r="Y147" s="36">
        <f>SUMIFS(СВЦЭМ!$C$39:$C$782,СВЦЭМ!$A$39:$A$782,$A147,СВЦЭМ!$B$39:$B$782,Y$119)+'СЕТ СН'!$I$12+СВЦЭМ!$D$10+'СЕТ СН'!$I$5-'СЕТ СН'!$I$20</f>
        <v>4193.88368567</v>
      </c>
    </row>
    <row r="148" spans="1:26" ht="15.75" x14ac:dyDescent="0.2">
      <c r="A148" s="35">
        <f t="shared" si="3"/>
        <v>45259</v>
      </c>
      <c r="B148" s="36">
        <f>SUMIFS(СВЦЭМ!$C$39:$C$782,СВЦЭМ!$A$39:$A$782,$A148,СВЦЭМ!$B$39:$B$782,B$119)+'СЕТ СН'!$I$12+СВЦЭМ!$D$10+'СЕТ СН'!$I$5-'СЕТ СН'!$I$20</f>
        <v>4175.2868702300002</v>
      </c>
      <c r="C148" s="36">
        <f>SUMIFS(СВЦЭМ!$C$39:$C$782,СВЦЭМ!$A$39:$A$782,$A148,СВЦЭМ!$B$39:$B$782,C$119)+'СЕТ СН'!$I$12+СВЦЭМ!$D$10+'СЕТ СН'!$I$5-'СЕТ СН'!$I$20</f>
        <v>4246.7388197199998</v>
      </c>
      <c r="D148" s="36">
        <f>SUMIFS(СВЦЭМ!$C$39:$C$782,СВЦЭМ!$A$39:$A$782,$A148,СВЦЭМ!$B$39:$B$782,D$119)+'СЕТ СН'!$I$12+СВЦЭМ!$D$10+'СЕТ СН'!$I$5-'СЕТ СН'!$I$20</f>
        <v>4297.54657709</v>
      </c>
      <c r="E148" s="36">
        <f>SUMIFS(СВЦЭМ!$C$39:$C$782,СВЦЭМ!$A$39:$A$782,$A148,СВЦЭМ!$B$39:$B$782,E$119)+'СЕТ СН'!$I$12+СВЦЭМ!$D$10+'СЕТ СН'!$I$5-'СЕТ СН'!$I$20</f>
        <v>4304.6606731900001</v>
      </c>
      <c r="F148" s="36">
        <f>SUMIFS(СВЦЭМ!$C$39:$C$782,СВЦЭМ!$A$39:$A$782,$A148,СВЦЭМ!$B$39:$B$782,F$119)+'СЕТ СН'!$I$12+СВЦЭМ!$D$10+'СЕТ СН'!$I$5-'СЕТ СН'!$I$20</f>
        <v>4301.4781538500001</v>
      </c>
      <c r="G148" s="36">
        <f>SUMIFS(СВЦЭМ!$C$39:$C$782,СВЦЭМ!$A$39:$A$782,$A148,СВЦЭМ!$B$39:$B$782,G$119)+'СЕТ СН'!$I$12+СВЦЭМ!$D$10+'СЕТ СН'!$I$5-'СЕТ СН'!$I$20</f>
        <v>4287.6142617900005</v>
      </c>
      <c r="H148" s="36">
        <f>SUMIFS(СВЦЭМ!$C$39:$C$782,СВЦЭМ!$A$39:$A$782,$A148,СВЦЭМ!$B$39:$B$782,H$119)+'СЕТ СН'!$I$12+СВЦЭМ!$D$10+'СЕТ СН'!$I$5-'СЕТ СН'!$I$20</f>
        <v>4259.5743952800003</v>
      </c>
      <c r="I148" s="36">
        <f>SUMIFS(СВЦЭМ!$C$39:$C$782,СВЦЭМ!$A$39:$A$782,$A148,СВЦЭМ!$B$39:$B$782,I$119)+'СЕТ СН'!$I$12+СВЦЭМ!$D$10+'СЕТ СН'!$I$5-'СЕТ СН'!$I$20</f>
        <v>4212.6716621599999</v>
      </c>
      <c r="J148" s="36">
        <f>SUMIFS(СВЦЭМ!$C$39:$C$782,СВЦЭМ!$A$39:$A$782,$A148,СВЦЭМ!$B$39:$B$782,J$119)+'СЕТ СН'!$I$12+СВЦЭМ!$D$10+'СЕТ СН'!$I$5-'СЕТ СН'!$I$20</f>
        <v>4187.2367475700003</v>
      </c>
      <c r="K148" s="36">
        <f>SUMIFS(СВЦЭМ!$C$39:$C$782,СВЦЭМ!$A$39:$A$782,$A148,СВЦЭМ!$B$39:$B$782,K$119)+'СЕТ СН'!$I$12+СВЦЭМ!$D$10+'СЕТ СН'!$I$5-'СЕТ СН'!$I$20</f>
        <v>4163.1724753500002</v>
      </c>
      <c r="L148" s="36">
        <f>SUMIFS(СВЦЭМ!$C$39:$C$782,СВЦЭМ!$A$39:$A$782,$A148,СВЦЭМ!$B$39:$B$782,L$119)+'СЕТ СН'!$I$12+СВЦЭМ!$D$10+'СЕТ СН'!$I$5-'СЕТ СН'!$I$20</f>
        <v>4157.83954085</v>
      </c>
      <c r="M148" s="36">
        <f>SUMIFS(СВЦЭМ!$C$39:$C$782,СВЦЭМ!$A$39:$A$782,$A148,СВЦЭМ!$B$39:$B$782,M$119)+'СЕТ СН'!$I$12+СВЦЭМ!$D$10+'СЕТ СН'!$I$5-'СЕТ СН'!$I$20</f>
        <v>4159.9296830799994</v>
      </c>
      <c r="N148" s="36">
        <f>SUMIFS(СВЦЭМ!$C$39:$C$782,СВЦЭМ!$A$39:$A$782,$A148,СВЦЭМ!$B$39:$B$782,N$119)+'СЕТ СН'!$I$12+СВЦЭМ!$D$10+'СЕТ СН'!$I$5-'СЕТ СН'!$I$20</f>
        <v>4174.6307773899998</v>
      </c>
      <c r="O148" s="36">
        <f>SUMIFS(СВЦЭМ!$C$39:$C$782,СВЦЭМ!$A$39:$A$782,$A148,СВЦЭМ!$B$39:$B$782,O$119)+'СЕТ СН'!$I$12+СВЦЭМ!$D$10+'СЕТ СН'!$I$5-'СЕТ СН'!$I$20</f>
        <v>4192.2802216</v>
      </c>
      <c r="P148" s="36">
        <f>SUMIFS(СВЦЭМ!$C$39:$C$782,СВЦЭМ!$A$39:$A$782,$A148,СВЦЭМ!$B$39:$B$782,P$119)+'СЕТ СН'!$I$12+СВЦЭМ!$D$10+'СЕТ СН'!$I$5-'СЕТ СН'!$I$20</f>
        <v>4194.0213132899999</v>
      </c>
      <c r="Q148" s="36">
        <f>SUMIFS(СВЦЭМ!$C$39:$C$782,СВЦЭМ!$A$39:$A$782,$A148,СВЦЭМ!$B$39:$B$782,Q$119)+'СЕТ СН'!$I$12+СВЦЭМ!$D$10+'СЕТ СН'!$I$5-'СЕТ СН'!$I$20</f>
        <v>4200.0714948699997</v>
      </c>
      <c r="R148" s="36">
        <f>SUMIFS(СВЦЭМ!$C$39:$C$782,СВЦЭМ!$A$39:$A$782,$A148,СВЦЭМ!$B$39:$B$782,R$119)+'СЕТ СН'!$I$12+СВЦЭМ!$D$10+'СЕТ СН'!$I$5-'СЕТ СН'!$I$20</f>
        <v>4197.1079975299999</v>
      </c>
      <c r="S148" s="36">
        <f>SUMIFS(СВЦЭМ!$C$39:$C$782,СВЦЭМ!$A$39:$A$782,$A148,СВЦЭМ!$B$39:$B$782,S$119)+'СЕТ СН'!$I$12+СВЦЭМ!$D$10+'СЕТ СН'!$I$5-'СЕТ СН'!$I$20</f>
        <v>4159.5603496100002</v>
      </c>
      <c r="T148" s="36">
        <f>SUMIFS(СВЦЭМ!$C$39:$C$782,СВЦЭМ!$A$39:$A$782,$A148,СВЦЭМ!$B$39:$B$782,T$119)+'СЕТ СН'!$I$12+СВЦЭМ!$D$10+'СЕТ СН'!$I$5-'СЕТ СН'!$I$20</f>
        <v>4111.2687717500003</v>
      </c>
      <c r="U148" s="36">
        <f>SUMIFS(СВЦЭМ!$C$39:$C$782,СВЦЭМ!$A$39:$A$782,$A148,СВЦЭМ!$B$39:$B$782,U$119)+'СЕТ СН'!$I$12+СВЦЭМ!$D$10+'СЕТ СН'!$I$5-'СЕТ СН'!$I$20</f>
        <v>4131.0055975899995</v>
      </c>
      <c r="V148" s="36">
        <f>SUMIFS(СВЦЭМ!$C$39:$C$782,СВЦЭМ!$A$39:$A$782,$A148,СВЦЭМ!$B$39:$B$782,V$119)+'СЕТ СН'!$I$12+СВЦЭМ!$D$10+'СЕТ СН'!$I$5-'СЕТ СН'!$I$20</f>
        <v>4152.9689946199996</v>
      </c>
      <c r="W148" s="36">
        <f>SUMIFS(СВЦЭМ!$C$39:$C$782,СВЦЭМ!$A$39:$A$782,$A148,СВЦЭМ!$B$39:$B$782,W$119)+'СЕТ СН'!$I$12+СВЦЭМ!$D$10+'СЕТ СН'!$I$5-'СЕТ СН'!$I$20</f>
        <v>4162.8687764200004</v>
      </c>
      <c r="X148" s="36">
        <f>SUMIFS(СВЦЭМ!$C$39:$C$782,СВЦЭМ!$A$39:$A$782,$A148,СВЦЭМ!$B$39:$B$782,X$119)+'СЕТ СН'!$I$12+СВЦЭМ!$D$10+'СЕТ СН'!$I$5-'СЕТ СН'!$I$20</f>
        <v>4195.0115671000003</v>
      </c>
      <c r="Y148" s="36">
        <f>SUMIFS(СВЦЭМ!$C$39:$C$782,СВЦЭМ!$A$39:$A$782,$A148,СВЦЭМ!$B$39:$B$782,Y$119)+'СЕТ СН'!$I$12+СВЦЭМ!$D$10+'СЕТ СН'!$I$5-'СЕТ СН'!$I$20</f>
        <v>4220.4120714399996</v>
      </c>
    </row>
    <row r="149" spans="1:26" ht="15.75" x14ac:dyDescent="0.2">
      <c r="A149" s="35">
        <f t="shared" si="3"/>
        <v>45260</v>
      </c>
      <c r="B149" s="36">
        <f>SUMIFS(СВЦЭМ!$C$39:$C$782,СВЦЭМ!$A$39:$A$782,$A149,СВЦЭМ!$B$39:$B$782,B$119)+'СЕТ СН'!$I$12+СВЦЭМ!$D$10+'СЕТ СН'!$I$5-'СЕТ СН'!$I$20</f>
        <v>4256.0389551400003</v>
      </c>
      <c r="C149" s="36">
        <f>SUMIFS(СВЦЭМ!$C$39:$C$782,СВЦЭМ!$A$39:$A$782,$A149,СВЦЭМ!$B$39:$B$782,C$119)+'СЕТ СН'!$I$12+СВЦЭМ!$D$10+'СЕТ СН'!$I$5-'СЕТ СН'!$I$20</f>
        <v>4286.7206225800001</v>
      </c>
      <c r="D149" s="36">
        <f>SUMIFS(СВЦЭМ!$C$39:$C$782,СВЦЭМ!$A$39:$A$782,$A149,СВЦЭМ!$B$39:$B$782,D$119)+'СЕТ СН'!$I$12+СВЦЭМ!$D$10+'СЕТ СН'!$I$5-'СЕТ СН'!$I$20</f>
        <v>4319.0660852999999</v>
      </c>
      <c r="E149" s="36">
        <f>SUMIFS(СВЦЭМ!$C$39:$C$782,СВЦЭМ!$A$39:$A$782,$A149,СВЦЭМ!$B$39:$B$782,E$119)+'СЕТ СН'!$I$12+СВЦЭМ!$D$10+'СЕТ СН'!$I$5-'СЕТ СН'!$I$20</f>
        <v>4313.5997123300003</v>
      </c>
      <c r="F149" s="36">
        <f>SUMIFS(СВЦЭМ!$C$39:$C$782,СВЦЭМ!$A$39:$A$782,$A149,СВЦЭМ!$B$39:$B$782,F$119)+'СЕТ СН'!$I$12+СВЦЭМ!$D$10+'СЕТ СН'!$I$5-'СЕТ СН'!$I$20</f>
        <v>4317.8706236799999</v>
      </c>
      <c r="G149" s="36">
        <f>SUMIFS(СВЦЭМ!$C$39:$C$782,СВЦЭМ!$A$39:$A$782,$A149,СВЦЭМ!$B$39:$B$782,G$119)+'СЕТ СН'!$I$12+СВЦЭМ!$D$10+'СЕТ СН'!$I$5-'СЕТ СН'!$I$20</f>
        <v>4316.4493116399999</v>
      </c>
      <c r="H149" s="36">
        <f>SUMIFS(СВЦЭМ!$C$39:$C$782,СВЦЭМ!$A$39:$A$782,$A149,СВЦЭМ!$B$39:$B$782,H$119)+'СЕТ СН'!$I$12+СВЦЭМ!$D$10+'СЕТ СН'!$I$5-'СЕТ СН'!$I$20</f>
        <v>4263.6690261499998</v>
      </c>
      <c r="I149" s="36">
        <f>SUMIFS(СВЦЭМ!$C$39:$C$782,СВЦЭМ!$A$39:$A$782,$A149,СВЦЭМ!$B$39:$B$782,I$119)+'СЕТ СН'!$I$12+СВЦЭМ!$D$10+'СЕТ СН'!$I$5-'СЕТ СН'!$I$20</f>
        <v>4228.3866587900002</v>
      </c>
      <c r="J149" s="36">
        <f>SUMIFS(СВЦЭМ!$C$39:$C$782,СВЦЭМ!$A$39:$A$782,$A149,СВЦЭМ!$B$39:$B$782,J$119)+'СЕТ СН'!$I$12+СВЦЭМ!$D$10+'СЕТ СН'!$I$5-'СЕТ СН'!$I$20</f>
        <v>4182.5564162700002</v>
      </c>
      <c r="K149" s="36">
        <f>SUMIFS(СВЦЭМ!$C$39:$C$782,СВЦЭМ!$A$39:$A$782,$A149,СВЦЭМ!$B$39:$B$782,K$119)+'СЕТ СН'!$I$12+СВЦЭМ!$D$10+'СЕТ СН'!$I$5-'СЕТ СН'!$I$20</f>
        <v>4161.1888886899997</v>
      </c>
      <c r="L149" s="36">
        <f>SUMIFS(СВЦЭМ!$C$39:$C$782,СВЦЭМ!$A$39:$A$782,$A149,СВЦЭМ!$B$39:$B$782,L$119)+'СЕТ СН'!$I$12+СВЦЭМ!$D$10+'СЕТ СН'!$I$5-'СЕТ СН'!$I$20</f>
        <v>4147.6647739099999</v>
      </c>
      <c r="M149" s="36">
        <f>SUMIFS(СВЦЭМ!$C$39:$C$782,СВЦЭМ!$A$39:$A$782,$A149,СВЦЭМ!$B$39:$B$782,M$119)+'СЕТ СН'!$I$12+СВЦЭМ!$D$10+'СЕТ СН'!$I$5-'СЕТ СН'!$I$20</f>
        <v>4158.2861902200002</v>
      </c>
      <c r="N149" s="36">
        <f>SUMIFS(СВЦЭМ!$C$39:$C$782,СВЦЭМ!$A$39:$A$782,$A149,СВЦЭМ!$B$39:$B$782,N$119)+'СЕТ СН'!$I$12+СВЦЭМ!$D$10+'СЕТ СН'!$I$5-'СЕТ СН'!$I$20</f>
        <v>4173.5355168200003</v>
      </c>
      <c r="O149" s="36">
        <f>SUMIFS(СВЦЭМ!$C$39:$C$782,СВЦЭМ!$A$39:$A$782,$A149,СВЦЭМ!$B$39:$B$782,O$119)+'СЕТ СН'!$I$12+СВЦЭМ!$D$10+'СЕТ СН'!$I$5-'СЕТ СН'!$I$20</f>
        <v>4169.5830026900003</v>
      </c>
      <c r="P149" s="36">
        <f>SUMIFS(СВЦЭМ!$C$39:$C$782,СВЦЭМ!$A$39:$A$782,$A149,СВЦЭМ!$B$39:$B$782,P$119)+'СЕТ СН'!$I$12+СВЦЭМ!$D$10+'СЕТ СН'!$I$5-'СЕТ СН'!$I$20</f>
        <v>4175.9692135999994</v>
      </c>
      <c r="Q149" s="36">
        <f>SUMIFS(СВЦЭМ!$C$39:$C$782,СВЦЭМ!$A$39:$A$782,$A149,СВЦЭМ!$B$39:$B$782,Q$119)+'СЕТ СН'!$I$12+СВЦЭМ!$D$10+'СЕТ СН'!$I$5-'СЕТ СН'!$I$20</f>
        <v>4200.2647127</v>
      </c>
      <c r="R149" s="36">
        <f>SUMIFS(СВЦЭМ!$C$39:$C$782,СВЦЭМ!$A$39:$A$782,$A149,СВЦЭМ!$B$39:$B$782,R$119)+'СЕТ СН'!$I$12+СВЦЭМ!$D$10+'СЕТ СН'!$I$5-'СЕТ СН'!$I$20</f>
        <v>4190.2707857300002</v>
      </c>
      <c r="S149" s="36">
        <f>SUMIFS(СВЦЭМ!$C$39:$C$782,СВЦЭМ!$A$39:$A$782,$A149,СВЦЭМ!$B$39:$B$782,S$119)+'СЕТ СН'!$I$12+СВЦЭМ!$D$10+'СЕТ СН'!$I$5-'СЕТ СН'!$I$20</f>
        <v>4150.7830309700003</v>
      </c>
      <c r="T149" s="36">
        <f>SUMIFS(СВЦЭМ!$C$39:$C$782,СВЦЭМ!$A$39:$A$782,$A149,СВЦЭМ!$B$39:$B$782,T$119)+'СЕТ СН'!$I$12+СВЦЭМ!$D$10+'СЕТ СН'!$I$5-'СЕТ СН'!$I$20</f>
        <v>4112.27840474</v>
      </c>
      <c r="U149" s="36">
        <f>SUMIFS(СВЦЭМ!$C$39:$C$782,СВЦЭМ!$A$39:$A$782,$A149,СВЦЭМ!$B$39:$B$782,U$119)+'СЕТ СН'!$I$12+СВЦЭМ!$D$10+'СЕТ СН'!$I$5-'СЕТ СН'!$I$20</f>
        <v>4134.2911242600003</v>
      </c>
      <c r="V149" s="36">
        <f>SUMIFS(СВЦЭМ!$C$39:$C$782,СВЦЭМ!$A$39:$A$782,$A149,СВЦЭМ!$B$39:$B$782,V$119)+'СЕТ СН'!$I$12+СВЦЭМ!$D$10+'СЕТ СН'!$I$5-'СЕТ СН'!$I$20</f>
        <v>4161.6020266400001</v>
      </c>
      <c r="W149" s="36">
        <f>SUMIFS(СВЦЭМ!$C$39:$C$782,СВЦЭМ!$A$39:$A$782,$A149,СВЦЭМ!$B$39:$B$782,W$119)+'СЕТ СН'!$I$12+СВЦЭМ!$D$10+'СЕТ СН'!$I$5-'СЕТ СН'!$I$20</f>
        <v>4180.20726947</v>
      </c>
      <c r="X149" s="36">
        <f>SUMIFS(СВЦЭМ!$C$39:$C$782,СВЦЭМ!$A$39:$A$782,$A149,СВЦЭМ!$B$39:$B$782,X$119)+'СЕТ СН'!$I$12+СВЦЭМ!$D$10+'СЕТ СН'!$I$5-'СЕТ СН'!$I$20</f>
        <v>4209.2805993499996</v>
      </c>
      <c r="Y149" s="36">
        <f>SUMIFS(СВЦЭМ!$C$39:$C$782,СВЦЭМ!$A$39:$A$782,$A149,СВЦЭМ!$B$39:$B$782,Y$119)+'СЕТ СН'!$I$12+СВЦЭМ!$D$10+'СЕТ СН'!$I$5-'СЕТ СН'!$I$20</f>
        <v>4244.1107006599996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651123.8381937911</v>
      </c>
      <c r="O155" s="143"/>
      <c r="P155" s="142">
        <f>СВЦЭМ!$D$12+'СЕТ СН'!$F$13-'СЕТ СН'!$G$21</f>
        <v>651123.8381937911</v>
      </c>
      <c r="Q155" s="143"/>
      <c r="R155" s="142">
        <f>СВЦЭМ!$D$12+'СЕТ СН'!$F$13-'СЕТ СН'!$H$21</f>
        <v>651123.8381937911</v>
      </c>
      <c r="S155" s="143"/>
      <c r="T155" s="142">
        <f>СВЦЭМ!$D$12+'СЕТ СН'!$F$13-'СЕТ СН'!$I$21</f>
        <v>651123.8381937911</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SUMIFS(СВЦЭМ!$C$39:$C$782,СВЦЭМ!$A$39:$A$782,$A12,СВЦЭМ!$B$39:$B$782,B$11)+'СЕТ СН'!$F$12+СВЦЭМ!$D$10+'СЕТ СН'!$F$6-'СЕТ СН'!$F$22</f>
        <v>1934.22792422</v>
      </c>
      <c r="C12" s="36">
        <f>SUMIFS(СВЦЭМ!$C$39:$C$782,СВЦЭМ!$A$39:$A$782,$A12,СВЦЭМ!$B$39:$B$782,C$11)+'СЕТ СН'!$F$12+СВЦЭМ!$D$10+'СЕТ СН'!$F$6-'СЕТ СН'!$F$22</f>
        <v>1870.5343080100001</v>
      </c>
      <c r="D12" s="36">
        <f>SUMIFS(СВЦЭМ!$C$39:$C$782,СВЦЭМ!$A$39:$A$782,$A12,СВЦЭМ!$B$39:$B$782,D$11)+'СЕТ СН'!$F$12+СВЦЭМ!$D$10+'СЕТ СН'!$F$6-'СЕТ СН'!$F$22</f>
        <v>1944.6920493800001</v>
      </c>
      <c r="E12" s="36">
        <f>SUMIFS(СВЦЭМ!$C$39:$C$782,СВЦЭМ!$A$39:$A$782,$A12,СВЦЭМ!$B$39:$B$782,E$11)+'СЕТ СН'!$F$12+СВЦЭМ!$D$10+'СЕТ СН'!$F$6-'СЕТ СН'!$F$22</f>
        <v>1931.73399494</v>
      </c>
      <c r="F12" s="36">
        <f>SUMIFS(СВЦЭМ!$C$39:$C$782,СВЦЭМ!$A$39:$A$782,$A12,СВЦЭМ!$B$39:$B$782,F$11)+'СЕТ СН'!$F$12+СВЦЭМ!$D$10+'СЕТ СН'!$F$6-'СЕТ СН'!$F$22</f>
        <v>1941.16239948</v>
      </c>
      <c r="G12" s="36">
        <f>SUMIFS(СВЦЭМ!$C$39:$C$782,СВЦЭМ!$A$39:$A$782,$A12,СВЦЭМ!$B$39:$B$782,G$11)+'СЕТ СН'!$F$12+СВЦЭМ!$D$10+'СЕТ СН'!$F$6-'СЕТ СН'!$F$22</f>
        <v>1940.65374176</v>
      </c>
      <c r="H12" s="36">
        <f>SUMIFS(СВЦЭМ!$C$39:$C$782,СВЦЭМ!$A$39:$A$782,$A12,СВЦЭМ!$B$39:$B$782,H$11)+'СЕТ СН'!$F$12+СВЦЭМ!$D$10+'СЕТ СН'!$F$6-'СЕТ СН'!$F$22</f>
        <v>1873.3549241200001</v>
      </c>
      <c r="I12" s="36">
        <f>SUMIFS(СВЦЭМ!$C$39:$C$782,СВЦЭМ!$A$39:$A$782,$A12,СВЦЭМ!$B$39:$B$782,I$11)+'СЕТ СН'!$F$12+СВЦЭМ!$D$10+'СЕТ СН'!$F$6-'СЕТ СН'!$F$22</f>
        <v>1809.3655331800001</v>
      </c>
      <c r="J12" s="36">
        <f>SUMIFS(СВЦЭМ!$C$39:$C$782,СВЦЭМ!$A$39:$A$782,$A12,СВЦЭМ!$B$39:$B$782,J$11)+'СЕТ СН'!$F$12+СВЦЭМ!$D$10+'СЕТ СН'!$F$6-'СЕТ СН'!$F$22</f>
        <v>1774.62917975</v>
      </c>
      <c r="K12" s="36">
        <f>SUMIFS(СВЦЭМ!$C$39:$C$782,СВЦЭМ!$A$39:$A$782,$A12,СВЦЭМ!$B$39:$B$782,K$11)+'СЕТ СН'!$F$12+СВЦЭМ!$D$10+'СЕТ СН'!$F$6-'СЕТ СН'!$F$22</f>
        <v>1739.2610979800002</v>
      </c>
      <c r="L12" s="36">
        <f>SUMIFS(СВЦЭМ!$C$39:$C$782,СВЦЭМ!$A$39:$A$782,$A12,СВЦЭМ!$B$39:$B$782,L$11)+'СЕТ СН'!$F$12+СВЦЭМ!$D$10+'СЕТ СН'!$F$6-'СЕТ СН'!$F$22</f>
        <v>1752.99266607</v>
      </c>
      <c r="M12" s="36">
        <f>SUMIFS(СВЦЭМ!$C$39:$C$782,СВЦЭМ!$A$39:$A$782,$A12,СВЦЭМ!$B$39:$B$782,M$11)+'СЕТ СН'!$F$12+СВЦЭМ!$D$10+'СЕТ СН'!$F$6-'СЕТ СН'!$F$22</f>
        <v>1745.9996920900001</v>
      </c>
      <c r="N12" s="36">
        <f>SUMIFS(СВЦЭМ!$C$39:$C$782,СВЦЭМ!$A$39:$A$782,$A12,СВЦЭМ!$B$39:$B$782,N$11)+'СЕТ СН'!$F$12+СВЦЭМ!$D$10+'СЕТ СН'!$F$6-'СЕТ СН'!$F$22</f>
        <v>1761.6662184100001</v>
      </c>
      <c r="O12" s="36">
        <f>SUMIFS(СВЦЭМ!$C$39:$C$782,СВЦЭМ!$A$39:$A$782,$A12,СВЦЭМ!$B$39:$B$782,O$11)+'СЕТ СН'!$F$12+СВЦЭМ!$D$10+'СЕТ СН'!$F$6-'СЕТ СН'!$F$22</f>
        <v>1764.6747067600002</v>
      </c>
      <c r="P12" s="36">
        <f>SUMIFS(СВЦЭМ!$C$39:$C$782,СВЦЭМ!$A$39:$A$782,$A12,СВЦЭМ!$B$39:$B$782,P$11)+'СЕТ СН'!$F$12+СВЦЭМ!$D$10+'СЕТ СН'!$F$6-'СЕТ СН'!$F$22</f>
        <v>1770.7246872200001</v>
      </c>
      <c r="Q12" s="36">
        <f>SUMIFS(СВЦЭМ!$C$39:$C$782,СВЦЭМ!$A$39:$A$782,$A12,СВЦЭМ!$B$39:$B$782,Q$11)+'СЕТ СН'!$F$12+СВЦЭМ!$D$10+'СЕТ СН'!$F$6-'СЕТ СН'!$F$22</f>
        <v>1780.6165950900001</v>
      </c>
      <c r="R12" s="36">
        <f>SUMIFS(СВЦЭМ!$C$39:$C$782,СВЦЭМ!$A$39:$A$782,$A12,СВЦЭМ!$B$39:$B$782,R$11)+'СЕТ СН'!$F$12+СВЦЭМ!$D$10+'СЕТ СН'!$F$6-'СЕТ СН'!$F$22</f>
        <v>1783.5820342700001</v>
      </c>
      <c r="S12" s="36">
        <f>SUMIFS(СВЦЭМ!$C$39:$C$782,СВЦЭМ!$A$39:$A$782,$A12,СВЦЭМ!$B$39:$B$782,S$11)+'СЕТ СН'!$F$12+СВЦЭМ!$D$10+'СЕТ СН'!$F$6-'СЕТ СН'!$F$22</f>
        <v>1758.9906276900001</v>
      </c>
      <c r="T12" s="36">
        <f>SUMIFS(СВЦЭМ!$C$39:$C$782,СВЦЭМ!$A$39:$A$782,$A12,СВЦЭМ!$B$39:$B$782,T$11)+'СЕТ СН'!$F$12+СВЦЭМ!$D$10+'СЕТ СН'!$F$6-'СЕТ СН'!$F$22</f>
        <v>1703.84715428</v>
      </c>
      <c r="U12" s="36">
        <f>SUMIFS(СВЦЭМ!$C$39:$C$782,СВЦЭМ!$A$39:$A$782,$A12,СВЦЭМ!$B$39:$B$782,U$11)+'СЕТ СН'!$F$12+СВЦЭМ!$D$10+'СЕТ СН'!$F$6-'СЕТ СН'!$F$22</f>
        <v>1683.6780975500001</v>
      </c>
      <c r="V12" s="36">
        <f>SUMIFS(СВЦЭМ!$C$39:$C$782,СВЦЭМ!$A$39:$A$782,$A12,СВЦЭМ!$B$39:$B$782,V$11)+'СЕТ СН'!$F$12+СВЦЭМ!$D$10+'СЕТ СН'!$F$6-'СЕТ СН'!$F$22</f>
        <v>1706.7961889000001</v>
      </c>
      <c r="W12" s="36">
        <f>SUMIFS(СВЦЭМ!$C$39:$C$782,СВЦЭМ!$A$39:$A$782,$A12,СВЦЭМ!$B$39:$B$782,W$11)+'СЕТ СН'!$F$12+СВЦЭМ!$D$10+'СЕТ СН'!$F$6-'СЕТ СН'!$F$22</f>
        <v>1716.9951714700001</v>
      </c>
      <c r="X12" s="36">
        <f>SUMIFS(СВЦЭМ!$C$39:$C$782,СВЦЭМ!$A$39:$A$782,$A12,СВЦЭМ!$B$39:$B$782,X$11)+'СЕТ СН'!$F$12+СВЦЭМ!$D$10+'СЕТ СН'!$F$6-'СЕТ СН'!$F$22</f>
        <v>1756.4212223</v>
      </c>
      <c r="Y12" s="36">
        <f>SUMIFS(СВЦЭМ!$C$39:$C$782,СВЦЭМ!$A$39:$A$782,$A12,СВЦЭМ!$B$39:$B$782,Y$11)+'СЕТ СН'!$F$12+СВЦЭМ!$D$10+'СЕТ СН'!$F$6-'СЕТ СН'!$F$22</f>
        <v>1799.71866015</v>
      </c>
      <c r="AA12" s="37"/>
    </row>
    <row r="13" spans="1:27" ht="15.75" x14ac:dyDescent="0.2">
      <c r="A13" s="35">
        <f>A12+1</f>
        <v>45232</v>
      </c>
      <c r="B13" s="36">
        <f>SUMIFS(СВЦЭМ!$C$39:$C$782,СВЦЭМ!$A$39:$A$782,$A13,СВЦЭМ!$B$39:$B$782,B$11)+'СЕТ СН'!$F$12+СВЦЭМ!$D$10+'СЕТ СН'!$F$6-'СЕТ СН'!$F$22</f>
        <v>1797.6894127800001</v>
      </c>
      <c r="C13" s="36">
        <f>SUMIFS(СВЦЭМ!$C$39:$C$782,СВЦЭМ!$A$39:$A$782,$A13,СВЦЭМ!$B$39:$B$782,C$11)+'СЕТ СН'!$F$12+СВЦЭМ!$D$10+'СЕТ СН'!$F$6-'СЕТ СН'!$F$22</f>
        <v>1846.46416729</v>
      </c>
      <c r="D13" s="36">
        <f>SUMIFS(СВЦЭМ!$C$39:$C$782,СВЦЭМ!$A$39:$A$782,$A13,СВЦЭМ!$B$39:$B$782,D$11)+'СЕТ СН'!$F$12+СВЦЭМ!$D$10+'СЕТ СН'!$F$6-'СЕТ СН'!$F$22</f>
        <v>1903.8062257900001</v>
      </c>
      <c r="E13" s="36">
        <f>SUMIFS(СВЦЭМ!$C$39:$C$782,СВЦЭМ!$A$39:$A$782,$A13,СВЦЭМ!$B$39:$B$782,E$11)+'СЕТ СН'!$F$12+СВЦЭМ!$D$10+'СЕТ СН'!$F$6-'СЕТ СН'!$F$22</f>
        <v>1898.5154019700001</v>
      </c>
      <c r="F13" s="36">
        <f>SUMIFS(СВЦЭМ!$C$39:$C$782,СВЦЭМ!$A$39:$A$782,$A13,СВЦЭМ!$B$39:$B$782,F$11)+'СЕТ СН'!$F$12+СВЦЭМ!$D$10+'СЕТ СН'!$F$6-'СЕТ СН'!$F$22</f>
        <v>1893.41141408</v>
      </c>
      <c r="G13" s="36">
        <f>SUMIFS(СВЦЭМ!$C$39:$C$782,СВЦЭМ!$A$39:$A$782,$A13,СВЦЭМ!$B$39:$B$782,G$11)+'СЕТ СН'!$F$12+СВЦЭМ!$D$10+'СЕТ СН'!$F$6-'СЕТ СН'!$F$22</f>
        <v>1883.7801155900002</v>
      </c>
      <c r="H13" s="36">
        <f>SUMIFS(СВЦЭМ!$C$39:$C$782,СВЦЭМ!$A$39:$A$782,$A13,СВЦЭМ!$B$39:$B$782,H$11)+'СЕТ СН'!$F$12+СВЦЭМ!$D$10+'СЕТ СН'!$F$6-'СЕТ СН'!$F$22</f>
        <v>1821.0376018000002</v>
      </c>
      <c r="I13" s="36">
        <f>SUMIFS(СВЦЭМ!$C$39:$C$782,СВЦЭМ!$A$39:$A$782,$A13,СВЦЭМ!$B$39:$B$782,I$11)+'СЕТ СН'!$F$12+СВЦЭМ!$D$10+'СЕТ СН'!$F$6-'СЕТ СН'!$F$22</f>
        <v>1744.4365586500001</v>
      </c>
      <c r="J13" s="36">
        <f>SUMIFS(СВЦЭМ!$C$39:$C$782,СВЦЭМ!$A$39:$A$782,$A13,СВЦЭМ!$B$39:$B$782,J$11)+'СЕТ СН'!$F$12+СВЦЭМ!$D$10+'СЕТ СН'!$F$6-'СЕТ СН'!$F$22</f>
        <v>1697.26393345</v>
      </c>
      <c r="K13" s="36">
        <f>SUMIFS(СВЦЭМ!$C$39:$C$782,СВЦЭМ!$A$39:$A$782,$A13,СВЦЭМ!$B$39:$B$782,K$11)+'СЕТ СН'!$F$12+СВЦЭМ!$D$10+'СЕТ СН'!$F$6-'СЕТ СН'!$F$22</f>
        <v>1654.14346176</v>
      </c>
      <c r="L13" s="36">
        <f>SUMIFS(СВЦЭМ!$C$39:$C$782,СВЦЭМ!$A$39:$A$782,$A13,СВЦЭМ!$B$39:$B$782,L$11)+'СЕТ СН'!$F$12+СВЦЭМ!$D$10+'СЕТ СН'!$F$6-'СЕТ СН'!$F$22</f>
        <v>1657.46284335</v>
      </c>
      <c r="M13" s="36">
        <f>SUMIFS(СВЦЭМ!$C$39:$C$782,СВЦЭМ!$A$39:$A$782,$A13,СВЦЭМ!$B$39:$B$782,M$11)+'СЕТ СН'!$F$12+СВЦЭМ!$D$10+'СЕТ СН'!$F$6-'СЕТ СН'!$F$22</f>
        <v>1668.10545637</v>
      </c>
      <c r="N13" s="36">
        <f>SUMIFS(СВЦЭМ!$C$39:$C$782,СВЦЭМ!$A$39:$A$782,$A13,СВЦЭМ!$B$39:$B$782,N$11)+'СЕТ СН'!$F$12+СВЦЭМ!$D$10+'СЕТ СН'!$F$6-'СЕТ СН'!$F$22</f>
        <v>1701.61681858</v>
      </c>
      <c r="O13" s="36">
        <f>SUMIFS(СВЦЭМ!$C$39:$C$782,СВЦЭМ!$A$39:$A$782,$A13,СВЦЭМ!$B$39:$B$782,O$11)+'СЕТ СН'!$F$12+СВЦЭМ!$D$10+'СЕТ СН'!$F$6-'СЕТ СН'!$F$22</f>
        <v>1697.38593919</v>
      </c>
      <c r="P13" s="36">
        <f>SUMIFS(СВЦЭМ!$C$39:$C$782,СВЦЭМ!$A$39:$A$782,$A13,СВЦЭМ!$B$39:$B$782,P$11)+'СЕТ СН'!$F$12+СВЦЭМ!$D$10+'СЕТ СН'!$F$6-'СЕТ СН'!$F$22</f>
        <v>1702.3377138400001</v>
      </c>
      <c r="Q13" s="36">
        <f>SUMIFS(СВЦЭМ!$C$39:$C$782,СВЦЭМ!$A$39:$A$782,$A13,СВЦЭМ!$B$39:$B$782,Q$11)+'СЕТ СН'!$F$12+СВЦЭМ!$D$10+'СЕТ СН'!$F$6-'СЕТ СН'!$F$22</f>
        <v>1713.2406288900002</v>
      </c>
      <c r="R13" s="36">
        <f>SUMIFS(СВЦЭМ!$C$39:$C$782,СВЦЭМ!$A$39:$A$782,$A13,СВЦЭМ!$B$39:$B$782,R$11)+'СЕТ СН'!$F$12+СВЦЭМ!$D$10+'СЕТ СН'!$F$6-'СЕТ СН'!$F$22</f>
        <v>1709.58173136</v>
      </c>
      <c r="S13" s="36">
        <f>SUMIFS(СВЦЭМ!$C$39:$C$782,СВЦЭМ!$A$39:$A$782,$A13,СВЦЭМ!$B$39:$B$782,S$11)+'СЕТ СН'!$F$12+СВЦЭМ!$D$10+'СЕТ СН'!$F$6-'СЕТ СН'!$F$22</f>
        <v>1687.13969253</v>
      </c>
      <c r="T13" s="36">
        <f>SUMIFS(СВЦЭМ!$C$39:$C$782,СВЦЭМ!$A$39:$A$782,$A13,СВЦЭМ!$B$39:$B$782,T$11)+'СЕТ СН'!$F$12+СВЦЭМ!$D$10+'СЕТ СН'!$F$6-'СЕТ СН'!$F$22</f>
        <v>1631.0404633400001</v>
      </c>
      <c r="U13" s="36">
        <f>SUMIFS(СВЦЭМ!$C$39:$C$782,СВЦЭМ!$A$39:$A$782,$A13,СВЦЭМ!$B$39:$B$782,U$11)+'СЕТ СН'!$F$12+СВЦЭМ!$D$10+'СЕТ СН'!$F$6-'СЕТ СН'!$F$22</f>
        <v>1613.4271865800001</v>
      </c>
      <c r="V13" s="36">
        <f>SUMIFS(СВЦЭМ!$C$39:$C$782,СВЦЭМ!$A$39:$A$782,$A13,СВЦЭМ!$B$39:$B$782,V$11)+'СЕТ СН'!$F$12+СВЦЭМ!$D$10+'СЕТ СН'!$F$6-'СЕТ СН'!$F$22</f>
        <v>1630.1358665600001</v>
      </c>
      <c r="W13" s="36">
        <f>SUMIFS(СВЦЭМ!$C$39:$C$782,СВЦЭМ!$A$39:$A$782,$A13,СВЦЭМ!$B$39:$B$782,W$11)+'СЕТ СН'!$F$12+СВЦЭМ!$D$10+'СЕТ СН'!$F$6-'СЕТ СН'!$F$22</f>
        <v>1654.3605362600001</v>
      </c>
      <c r="X13" s="36">
        <f>SUMIFS(СВЦЭМ!$C$39:$C$782,СВЦЭМ!$A$39:$A$782,$A13,СВЦЭМ!$B$39:$B$782,X$11)+'СЕТ СН'!$F$12+СВЦЭМ!$D$10+'СЕТ СН'!$F$6-'СЕТ СН'!$F$22</f>
        <v>1696.59736355</v>
      </c>
      <c r="Y13" s="36">
        <f>SUMIFS(СВЦЭМ!$C$39:$C$782,СВЦЭМ!$A$39:$A$782,$A13,СВЦЭМ!$B$39:$B$782,Y$11)+'СЕТ СН'!$F$12+СВЦЭМ!$D$10+'СЕТ СН'!$F$6-'СЕТ СН'!$F$22</f>
        <v>1749.447457</v>
      </c>
    </row>
    <row r="14" spans="1:27" ht="15.75" x14ac:dyDescent="0.2">
      <c r="A14" s="35">
        <f t="shared" ref="A14:A41" si="0">A13+1</f>
        <v>45233</v>
      </c>
      <c r="B14" s="36">
        <f>SUMIFS(СВЦЭМ!$C$39:$C$782,СВЦЭМ!$A$39:$A$782,$A14,СВЦЭМ!$B$39:$B$782,B$11)+'СЕТ СН'!$F$12+СВЦЭМ!$D$10+'СЕТ СН'!$F$6-'СЕТ СН'!$F$22</f>
        <v>1783.08745875</v>
      </c>
      <c r="C14" s="36">
        <f>SUMIFS(СВЦЭМ!$C$39:$C$782,СВЦЭМ!$A$39:$A$782,$A14,СВЦЭМ!$B$39:$B$782,C$11)+'СЕТ СН'!$F$12+СВЦЭМ!$D$10+'СЕТ СН'!$F$6-'СЕТ СН'!$F$22</f>
        <v>1832.1954247600002</v>
      </c>
      <c r="D14" s="36">
        <f>SUMIFS(СВЦЭМ!$C$39:$C$782,СВЦЭМ!$A$39:$A$782,$A14,СВЦЭМ!$B$39:$B$782,D$11)+'СЕТ СН'!$F$12+СВЦЭМ!$D$10+'СЕТ СН'!$F$6-'СЕТ СН'!$F$22</f>
        <v>1858.9384514200001</v>
      </c>
      <c r="E14" s="36">
        <f>SUMIFS(СВЦЭМ!$C$39:$C$782,СВЦЭМ!$A$39:$A$782,$A14,СВЦЭМ!$B$39:$B$782,E$11)+'СЕТ СН'!$F$12+СВЦЭМ!$D$10+'СЕТ СН'!$F$6-'СЕТ СН'!$F$22</f>
        <v>1887.26166932</v>
      </c>
      <c r="F14" s="36">
        <f>SUMIFS(СВЦЭМ!$C$39:$C$782,СВЦЭМ!$A$39:$A$782,$A14,СВЦЭМ!$B$39:$B$782,F$11)+'СЕТ СН'!$F$12+СВЦЭМ!$D$10+'СЕТ СН'!$F$6-'СЕТ СН'!$F$22</f>
        <v>1903.8394793900002</v>
      </c>
      <c r="G14" s="36">
        <f>SUMIFS(СВЦЭМ!$C$39:$C$782,СВЦЭМ!$A$39:$A$782,$A14,СВЦЭМ!$B$39:$B$782,G$11)+'СЕТ СН'!$F$12+СВЦЭМ!$D$10+'СЕТ СН'!$F$6-'СЕТ СН'!$F$22</f>
        <v>1890.9932140600001</v>
      </c>
      <c r="H14" s="36">
        <f>SUMIFS(СВЦЭМ!$C$39:$C$782,СВЦЭМ!$A$39:$A$782,$A14,СВЦЭМ!$B$39:$B$782,H$11)+'СЕТ СН'!$F$12+СВЦЭМ!$D$10+'СЕТ СН'!$F$6-'СЕТ СН'!$F$22</f>
        <v>1828.72249147</v>
      </c>
      <c r="I14" s="36">
        <f>SUMIFS(СВЦЭМ!$C$39:$C$782,СВЦЭМ!$A$39:$A$782,$A14,СВЦЭМ!$B$39:$B$782,I$11)+'СЕТ СН'!$F$12+СВЦЭМ!$D$10+'СЕТ СН'!$F$6-'СЕТ СН'!$F$22</f>
        <v>1762.9440617500002</v>
      </c>
      <c r="J14" s="36">
        <f>SUMIFS(СВЦЭМ!$C$39:$C$782,СВЦЭМ!$A$39:$A$782,$A14,СВЦЭМ!$B$39:$B$782,J$11)+'СЕТ СН'!$F$12+СВЦЭМ!$D$10+'СЕТ СН'!$F$6-'СЕТ СН'!$F$22</f>
        <v>1730.1200743100001</v>
      </c>
      <c r="K14" s="36">
        <f>SUMIFS(СВЦЭМ!$C$39:$C$782,СВЦЭМ!$A$39:$A$782,$A14,СВЦЭМ!$B$39:$B$782,K$11)+'СЕТ СН'!$F$12+СВЦЭМ!$D$10+'СЕТ СН'!$F$6-'СЕТ СН'!$F$22</f>
        <v>1692.0859609400002</v>
      </c>
      <c r="L14" s="36">
        <f>SUMIFS(СВЦЭМ!$C$39:$C$782,СВЦЭМ!$A$39:$A$782,$A14,СВЦЭМ!$B$39:$B$782,L$11)+'СЕТ СН'!$F$12+СВЦЭМ!$D$10+'СЕТ СН'!$F$6-'СЕТ СН'!$F$22</f>
        <v>1708.6457512700001</v>
      </c>
      <c r="M14" s="36">
        <f>SUMIFS(СВЦЭМ!$C$39:$C$782,СВЦЭМ!$A$39:$A$782,$A14,СВЦЭМ!$B$39:$B$782,M$11)+'СЕТ СН'!$F$12+СВЦЭМ!$D$10+'СЕТ СН'!$F$6-'СЕТ СН'!$F$22</f>
        <v>1719.22313276</v>
      </c>
      <c r="N14" s="36">
        <f>SUMIFS(СВЦЭМ!$C$39:$C$782,СВЦЭМ!$A$39:$A$782,$A14,СВЦЭМ!$B$39:$B$782,N$11)+'СЕТ СН'!$F$12+СВЦЭМ!$D$10+'СЕТ СН'!$F$6-'СЕТ СН'!$F$22</f>
        <v>1750.99835446</v>
      </c>
      <c r="O14" s="36">
        <f>SUMIFS(СВЦЭМ!$C$39:$C$782,СВЦЭМ!$A$39:$A$782,$A14,СВЦЭМ!$B$39:$B$782,O$11)+'СЕТ СН'!$F$12+СВЦЭМ!$D$10+'СЕТ СН'!$F$6-'СЕТ СН'!$F$22</f>
        <v>1736.76634543</v>
      </c>
      <c r="P14" s="36">
        <f>SUMIFS(СВЦЭМ!$C$39:$C$782,СВЦЭМ!$A$39:$A$782,$A14,СВЦЭМ!$B$39:$B$782,P$11)+'СЕТ СН'!$F$12+СВЦЭМ!$D$10+'СЕТ СН'!$F$6-'СЕТ СН'!$F$22</f>
        <v>1736.06442722</v>
      </c>
      <c r="Q14" s="36">
        <f>SUMIFS(СВЦЭМ!$C$39:$C$782,СВЦЭМ!$A$39:$A$782,$A14,СВЦЭМ!$B$39:$B$782,Q$11)+'СЕТ СН'!$F$12+СВЦЭМ!$D$10+'СЕТ СН'!$F$6-'СЕТ СН'!$F$22</f>
        <v>1740.5792722200001</v>
      </c>
      <c r="R14" s="36">
        <f>SUMIFS(СВЦЭМ!$C$39:$C$782,СВЦЭМ!$A$39:$A$782,$A14,СВЦЭМ!$B$39:$B$782,R$11)+'СЕТ СН'!$F$12+СВЦЭМ!$D$10+'СЕТ СН'!$F$6-'СЕТ СН'!$F$22</f>
        <v>1739.90869767</v>
      </c>
      <c r="S14" s="36">
        <f>SUMIFS(СВЦЭМ!$C$39:$C$782,СВЦЭМ!$A$39:$A$782,$A14,СВЦЭМ!$B$39:$B$782,S$11)+'СЕТ СН'!$F$12+СВЦЭМ!$D$10+'СЕТ СН'!$F$6-'СЕТ СН'!$F$22</f>
        <v>1709.9169259800001</v>
      </c>
      <c r="T14" s="36">
        <f>SUMIFS(СВЦЭМ!$C$39:$C$782,СВЦЭМ!$A$39:$A$782,$A14,СВЦЭМ!$B$39:$B$782,T$11)+'СЕТ СН'!$F$12+СВЦЭМ!$D$10+'СЕТ СН'!$F$6-'СЕТ СН'!$F$22</f>
        <v>1654.14101089</v>
      </c>
      <c r="U14" s="36">
        <f>SUMIFS(СВЦЭМ!$C$39:$C$782,СВЦЭМ!$A$39:$A$782,$A14,СВЦЭМ!$B$39:$B$782,U$11)+'СЕТ СН'!$F$12+СВЦЭМ!$D$10+'СЕТ СН'!$F$6-'СЕТ СН'!$F$22</f>
        <v>1628.8544014500001</v>
      </c>
      <c r="V14" s="36">
        <f>SUMIFS(СВЦЭМ!$C$39:$C$782,СВЦЭМ!$A$39:$A$782,$A14,СВЦЭМ!$B$39:$B$782,V$11)+'СЕТ СН'!$F$12+СВЦЭМ!$D$10+'СЕТ СН'!$F$6-'СЕТ СН'!$F$22</f>
        <v>1653.4284668600001</v>
      </c>
      <c r="W14" s="36">
        <f>SUMIFS(СВЦЭМ!$C$39:$C$782,СВЦЭМ!$A$39:$A$782,$A14,СВЦЭМ!$B$39:$B$782,W$11)+'СЕТ СН'!$F$12+СВЦЭМ!$D$10+'СЕТ СН'!$F$6-'СЕТ СН'!$F$22</f>
        <v>1663.46002557</v>
      </c>
      <c r="X14" s="36">
        <f>SUMIFS(СВЦЭМ!$C$39:$C$782,СВЦЭМ!$A$39:$A$782,$A14,СВЦЭМ!$B$39:$B$782,X$11)+'СЕТ СН'!$F$12+СВЦЭМ!$D$10+'СЕТ СН'!$F$6-'СЕТ СН'!$F$22</f>
        <v>1709.2131062200001</v>
      </c>
      <c r="Y14" s="36">
        <f>SUMIFS(СВЦЭМ!$C$39:$C$782,СВЦЭМ!$A$39:$A$782,$A14,СВЦЭМ!$B$39:$B$782,Y$11)+'СЕТ СН'!$F$12+СВЦЭМ!$D$10+'СЕТ СН'!$F$6-'СЕТ СН'!$F$22</f>
        <v>1818.6492076900001</v>
      </c>
    </row>
    <row r="15" spans="1:27" ht="15.75" x14ac:dyDescent="0.2">
      <c r="A15" s="35">
        <f t="shared" si="0"/>
        <v>45234</v>
      </c>
      <c r="B15" s="36">
        <f>SUMIFS(СВЦЭМ!$C$39:$C$782,СВЦЭМ!$A$39:$A$782,$A15,СВЦЭМ!$B$39:$B$782,B$11)+'СЕТ СН'!$F$12+СВЦЭМ!$D$10+'СЕТ СН'!$F$6-'СЕТ СН'!$F$22</f>
        <v>1644.9119914400001</v>
      </c>
      <c r="C15" s="36">
        <f>SUMIFS(СВЦЭМ!$C$39:$C$782,СВЦЭМ!$A$39:$A$782,$A15,СВЦЭМ!$B$39:$B$782,C$11)+'СЕТ СН'!$F$12+СВЦЭМ!$D$10+'СЕТ СН'!$F$6-'СЕТ СН'!$F$22</f>
        <v>1701.31634781</v>
      </c>
      <c r="D15" s="36">
        <f>SUMIFS(СВЦЭМ!$C$39:$C$782,СВЦЭМ!$A$39:$A$782,$A15,СВЦЭМ!$B$39:$B$782,D$11)+'СЕТ СН'!$F$12+СВЦЭМ!$D$10+'СЕТ СН'!$F$6-'СЕТ СН'!$F$22</f>
        <v>1766.67111972</v>
      </c>
      <c r="E15" s="36">
        <f>SUMIFS(СВЦЭМ!$C$39:$C$782,СВЦЭМ!$A$39:$A$782,$A15,СВЦЭМ!$B$39:$B$782,E$11)+'СЕТ СН'!$F$12+СВЦЭМ!$D$10+'СЕТ СН'!$F$6-'СЕТ СН'!$F$22</f>
        <v>1783.76482579</v>
      </c>
      <c r="F15" s="36">
        <f>SUMIFS(СВЦЭМ!$C$39:$C$782,СВЦЭМ!$A$39:$A$782,$A15,СВЦЭМ!$B$39:$B$782,F$11)+'СЕТ СН'!$F$12+СВЦЭМ!$D$10+'СЕТ СН'!$F$6-'СЕТ СН'!$F$22</f>
        <v>1786.9719920700002</v>
      </c>
      <c r="G15" s="36">
        <f>SUMIFS(СВЦЭМ!$C$39:$C$782,СВЦЭМ!$A$39:$A$782,$A15,СВЦЭМ!$B$39:$B$782,G$11)+'СЕТ СН'!$F$12+СВЦЭМ!$D$10+'СЕТ СН'!$F$6-'СЕТ СН'!$F$22</f>
        <v>1788.70207493</v>
      </c>
      <c r="H15" s="36">
        <f>SUMIFS(СВЦЭМ!$C$39:$C$782,СВЦЭМ!$A$39:$A$782,$A15,СВЦЭМ!$B$39:$B$782,H$11)+'СЕТ СН'!$F$12+СВЦЭМ!$D$10+'СЕТ СН'!$F$6-'СЕТ СН'!$F$22</f>
        <v>1778.1542451</v>
      </c>
      <c r="I15" s="36">
        <f>SUMIFS(СВЦЭМ!$C$39:$C$782,СВЦЭМ!$A$39:$A$782,$A15,СВЦЭМ!$B$39:$B$782,I$11)+'СЕТ СН'!$F$12+СВЦЭМ!$D$10+'СЕТ СН'!$F$6-'СЕТ СН'!$F$22</f>
        <v>1678.48879117</v>
      </c>
      <c r="J15" s="36">
        <f>SUMIFS(СВЦЭМ!$C$39:$C$782,СВЦЭМ!$A$39:$A$782,$A15,СВЦЭМ!$B$39:$B$782,J$11)+'СЕТ СН'!$F$12+СВЦЭМ!$D$10+'СЕТ СН'!$F$6-'СЕТ СН'!$F$22</f>
        <v>1598.9177926500001</v>
      </c>
      <c r="K15" s="36">
        <f>SUMIFS(СВЦЭМ!$C$39:$C$782,СВЦЭМ!$A$39:$A$782,$A15,СВЦЭМ!$B$39:$B$782,K$11)+'СЕТ СН'!$F$12+СВЦЭМ!$D$10+'СЕТ СН'!$F$6-'СЕТ СН'!$F$22</f>
        <v>1555.8655344900001</v>
      </c>
      <c r="L15" s="36">
        <f>SUMIFS(СВЦЭМ!$C$39:$C$782,СВЦЭМ!$A$39:$A$782,$A15,СВЦЭМ!$B$39:$B$782,L$11)+'СЕТ СН'!$F$12+СВЦЭМ!$D$10+'СЕТ СН'!$F$6-'СЕТ СН'!$F$22</f>
        <v>1531.6060342000001</v>
      </c>
      <c r="M15" s="36">
        <f>SUMIFS(СВЦЭМ!$C$39:$C$782,СВЦЭМ!$A$39:$A$782,$A15,СВЦЭМ!$B$39:$B$782,M$11)+'СЕТ СН'!$F$12+СВЦЭМ!$D$10+'СЕТ СН'!$F$6-'СЕТ СН'!$F$22</f>
        <v>1527.90506069</v>
      </c>
      <c r="N15" s="36">
        <f>SUMIFS(СВЦЭМ!$C$39:$C$782,СВЦЭМ!$A$39:$A$782,$A15,СВЦЭМ!$B$39:$B$782,N$11)+'СЕТ СН'!$F$12+СВЦЭМ!$D$10+'СЕТ СН'!$F$6-'СЕТ СН'!$F$22</f>
        <v>1552.5567779800001</v>
      </c>
      <c r="O15" s="36">
        <f>SUMIFS(СВЦЭМ!$C$39:$C$782,СВЦЭМ!$A$39:$A$782,$A15,СВЦЭМ!$B$39:$B$782,O$11)+'СЕТ СН'!$F$12+СВЦЭМ!$D$10+'СЕТ СН'!$F$6-'СЕТ СН'!$F$22</f>
        <v>1572.0371780400001</v>
      </c>
      <c r="P15" s="36">
        <f>SUMIFS(СВЦЭМ!$C$39:$C$782,СВЦЭМ!$A$39:$A$782,$A15,СВЦЭМ!$B$39:$B$782,P$11)+'СЕТ СН'!$F$12+СВЦЭМ!$D$10+'СЕТ СН'!$F$6-'СЕТ СН'!$F$22</f>
        <v>1590.83817415</v>
      </c>
      <c r="Q15" s="36">
        <f>SUMIFS(СВЦЭМ!$C$39:$C$782,СВЦЭМ!$A$39:$A$782,$A15,СВЦЭМ!$B$39:$B$782,Q$11)+'СЕТ СН'!$F$12+СВЦЭМ!$D$10+'СЕТ СН'!$F$6-'СЕТ СН'!$F$22</f>
        <v>1594.4696296500001</v>
      </c>
      <c r="R15" s="36">
        <f>SUMIFS(СВЦЭМ!$C$39:$C$782,СВЦЭМ!$A$39:$A$782,$A15,СВЦЭМ!$B$39:$B$782,R$11)+'СЕТ СН'!$F$12+СВЦЭМ!$D$10+'СЕТ СН'!$F$6-'СЕТ СН'!$F$22</f>
        <v>1587.67090259</v>
      </c>
      <c r="S15" s="36">
        <f>SUMIFS(СВЦЭМ!$C$39:$C$782,СВЦЭМ!$A$39:$A$782,$A15,СВЦЭМ!$B$39:$B$782,S$11)+'СЕТ СН'!$F$12+СВЦЭМ!$D$10+'СЕТ СН'!$F$6-'СЕТ СН'!$F$22</f>
        <v>1566.12249806</v>
      </c>
      <c r="T15" s="36">
        <f>SUMIFS(СВЦЭМ!$C$39:$C$782,СВЦЭМ!$A$39:$A$782,$A15,СВЦЭМ!$B$39:$B$782,T$11)+'СЕТ СН'!$F$12+СВЦЭМ!$D$10+'СЕТ СН'!$F$6-'СЕТ СН'!$F$22</f>
        <v>1504.80606764</v>
      </c>
      <c r="U15" s="36">
        <f>SUMIFS(СВЦЭМ!$C$39:$C$782,СВЦЭМ!$A$39:$A$782,$A15,СВЦЭМ!$B$39:$B$782,U$11)+'СЕТ СН'!$F$12+СВЦЭМ!$D$10+'СЕТ СН'!$F$6-'СЕТ СН'!$F$22</f>
        <v>1492.0707431000001</v>
      </c>
      <c r="V15" s="36">
        <f>SUMIFS(СВЦЭМ!$C$39:$C$782,СВЦЭМ!$A$39:$A$782,$A15,СВЦЭМ!$B$39:$B$782,V$11)+'СЕТ СН'!$F$12+СВЦЭМ!$D$10+'СЕТ СН'!$F$6-'СЕТ СН'!$F$22</f>
        <v>1508.91933322</v>
      </c>
      <c r="W15" s="36">
        <f>SUMIFS(СВЦЭМ!$C$39:$C$782,СВЦЭМ!$A$39:$A$782,$A15,СВЦЭМ!$B$39:$B$782,W$11)+'СЕТ СН'!$F$12+СВЦЭМ!$D$10+'СЕТ СН'!$F$6-'СЕТ СН'!$F$22</f>
        <v>1533.8422132400001</v>
      </c>
      <c r="X15" s="36">
        <f>SUMIFS(СВЦЭМ!$C$39:$C$782,СВЦЭМ!$A$39:$A$782,$A15,СВЦЭМ!$B$39:$B$782,X$11)+'СЕТ СН'!$F$12+СВЦЭМ!$D$10+'СЕТ СН'!$F$6-'СЕТ СН'!$F$22</f>
        <v>1575.3495430200001</v>
      </c>
      <c r="Y15" s="36">
        <f>SUMIFS(СВЦЭМ!$C$39:$C$782,СВЦЭМ!$A$39:$A$782,$A15,СВЦЭМ!$B$39:$B$782,Y$11)+'СЕТ СН'!$F$12+СВЦЭМ!$D$10+'СЕТ СН'!$F$6-'СЕТ СН'!$F$22</f>
        <v>1609.15826032</v>
      </c>
    </row>
    <row r="16" spans="1:27" ht="15.75" x14ac:dyDescent="0.2">
      <c r="A16" s="35">
        <f t="shared" si="0"/>
        <v>45235</v>
      </c>
      <c r="B16" s="36">
        <f>SUMIFS(СВЦЭМ!$C$39:$C$782,СВЦЭМ!$A$39:$A$782,$A16,СВЦЭМ!$B$39:$B$782,B$11)+'СЕТ СН'!$F$12+СВЦЭМ!$D$10+'СЕТ СН'!$F$6-'СЕТ СН'!$F$22</f>
        <v>1743.1490175500001</v>
      </c>
      <c r="C16" s="36">
        <f>SUMIFS(СВЦЭМ!$C$39:$C$782,СВЦЭМ!$A$39:$A$782,$A16,СВЦЭМ!$B$39:$B$782,C$11)+'СЕТ СН'!$F$12+СВЦЭМ!$D$10+'СЕТ СН'!$F$6-'СЕТ СН'!$F$22</f>
        <v>1785.94213137</v>
      </c>
      <c r="D16" s="36">
        <f>SUMIFS(СВЦЭМ!$C$39:$C$782,СВЦЭМ!$A$39:$A$782,$A16,СВЦЭМ!$B$39:$B$782,D$11)+'СЕТ СН'!$F$12+СВЦЭМ!$D$10+'СЕТ СН'!$F$6-'СЕТ СН'!$F$22</f>
        <v>1840.0355587900001</v>
      </c>
      <c r="E16" s="36">
        <f>SUMIFS(СВЦЭМ!$C$39:$C$782,СВЦЭМ!$A$39:$A$782,$A16,СВЦЭМ!$B$39:$B$782,E$11)+'СЕТ СН'!$F$12+СВЦЭМ!$D$10+'СЕТ СН'!$F$6-'СЕТ СН'!$F$22</f>
        <v>1836.54714898</v>
      </c>
      <c r="F16" s="36">
        <f>SUMIFS(СВЦЭМ!$C$39:$C$782,СВЦЭМ!$A$39:$A$782,$A16,СВЦЭМ!$B$39:$B$782,F$11)+'СЕТ СН'!$F$12+СВЦЭМ!$D$10+'СЕТ СН'!$F$6-'СЕТ СН'!$F$22</f>
        <v>1843.2568499700001</v>
      </c>
      <c r="G16" s="36">
        <f>SUMIFS(СВЦЭМ!$C$39:$C$782,СВЦЭМ!$A$39:$A$782,$A16,СВЦЭМ!$B$39:$B$782,G$11)+'СЕТ СН'!$F$12+СВЦЭМ!$D$10+'СЕТ СН'!$F$6-'СЕТ СН'!$F$22</f>
        <v>1843.2135525900001</v>
      </c>
      <c r="H16" s="36">
        <f>SUMIFS(СВЦЭМ!$C$39:$C$782,СВЦЭМ!$A$39:$A$782,$A16,СВЦЭМ!$B$39:$B$782,H$11)+'СЕТ СН'!$F$12+СВЦЭМ!$D$10+'СЕТ СН'!$F$6-'СЕТ СН'!$F$22</f>
        <v>1823.21620721</v>
      </c>
      <c r="I16" s="36">
        <f>SUMIFS(СВЦЭМ!$C$39:$C$782,СВЦЭМ!$A$39:$A$782,$A16,СВЦЭМ!$B$39:$B$782,I$11)+'СЕТ СН'!$F$12+СВЦЭМ!$D$10+'СЕТ СН'!$F$6-'СЕТ СН'!$F$22</f>
        <v>1799.7147232700001</v>
      </c>
      <c r="J16" s="36">
        <f>SUMIFS(СВЦЭМ!$C$39:$C$782,СВЦЭМ!$A$39:$A$782,$A16,СВЦЭМ!$B$39:$B$782,J$11)+'СЕТ СН'!$F$12+СВЦЭМ!$D$10+'СЕТ СН'!$F$6-'СЕТ СН'!$F$22</f>
        <v>1748.8529096500001</v>
      </c>
      <c r="K16" s="36">
        <f>SUMIFS(СВЦЭМ!$C$39:$C$782,СВЦЭМ!$A$39:$A$782,$A16,СВЦЭМ!$B$39:$B$782,K$11)+'СЕТ СН'!$F$12+СВЦЭМ!$D$10+'СЕТ СН'!$F$6-'СЕТ СН'!$F$22</f>
        <v>1683.8884440700001</v>
      </c>
      <c r="L16" s="36">
        <f>SUMIFS(СВЦЭМ!$C$39:$C$782,СВЦЭМ!$A$39:$A$782,$A16,СВЦЭМ!$B$39:$B$782,L$11)+'СЕТ СН'!$F$12+СВЦЭМ!$D$10+'СЕТ СН'!$F$6-'СЕТ СН'!$F$22</f>
        <v>1664.7163062300001</v>
      </c>
      <c r="M16" s="36">
        <f>SUMIFS(СВЦЭМ!$C$39:$C$782,СВЦЭМ!$A$39:$A$782,$A16,СВЦЭМ!$B$39:$B$782,M$11)+'СЕТ СН'!$F$12+СВЦЭМ!$D$10+'СЕТ СН'!$F$6-'СЕТ СН'!$F$22</f>
        <v>1667.7509644300001</v>
      </c>
      <c r="N16" s="36">
        <f>SUMIFS(СВЦЭМ!$C$39:$C$782,СВЦЭМ!$A$39:$A$782,$A16,СВЦЭМ!$B$39:$B$782,N$11)+'СЕТ СН'!$F$12+СВЦЭМ!$D$10+'СЕТ СН'!$F$6-'СЕТ СН'!$F$22</f>
        <v>1667.1619558800001</v>
      </c>
      <c r="O16" s="36">
        <f>SUMIFS(СВЦЭМ!$C$39:$C$782,СВЦЭМ!$A$39:$A$782,$A16,СВЦЭМ!$B$39:$B$782,O$11)+'СЕТ СН'!$F$12+СВЦЭМ!$D$10+'СЕТ СН'!$F$6-'СЕТ СН'!$F$22</f>
        <v>1686.6471125</v>
      </c>
      <c r="P16" s="36">
        <f>SUMIFS(СВЦЭМ!$C$39:$C$782,СВЦЭМ!$A$39:$A$782,$A16,СВЦЭМ!$B$39:$B$782,P$11)+'СЕТ СН'!$F$12+СВЦЭМ!$D$10+'СЕТ СН'!$F$6-'СЕТ СН'!$F$22</f>
        <v>1705.4282362500001</v>
      </c>
      <c r="Q16" s="36">
        <f>SUMIFS(СВЦЭМ!$C$39:$C$782,СВЦЭМ!$A$39:$A$782,$A16,СВЦЭМ!$B$39:$B$782,Q$11)+'СЕТ СН'!$F$12+СВЦЭМ!$D$10+'СЕТ СН'!$F$6-'СЕТ СН'!$F$22</f>
        <v>1719.0599636100001</v>
      </c>
      <c r="R16" s="36">
        <f>SUMIFS(СВЦЭМ!$C$39:$C$782,СВЦЭМ!$A$39:$A$782,$A16,СВЦЭМ!$B$39:$B$782,R$11)+'СЕТ СН'!$F$12+СВЦЭМ!$D$10+'СЕТ СН'!$F$6-'СЕТ СН'!$F$22</f>
        <v>1710.3276111500002</v>
      </c>
      <c r="S16" s="36">
        <f>SUMIFS(СВЦЭМ!$C$39:$C$782,СВЦЭМ!$A$39:$A$782,$A16,СВЦЭМ!$B$39:$B$782,S$11)+'СЕТ СН'!$F$12+СВЦЭМ!$D$10+'СЕТ СН'!$F$6-'СЕТ СН'!$F$22</f>
        <v>1682.30889131</v>
      </c>
      <c r="T16" s="36">
        <f>SUMIFS(СВЦЭМ!$C$39:$C$782,СВЦЭМ!$A$39:$A$782,$A16,СВЦЭМ!$B$39:$B$782,T$11)+'СЕТ СН'!$F$12+СВЦЭМ!$D$10+'СЕТ СН'!$F$6-'СЕТ СН'!$F$22</f>
        <v>1620.92161506</v>
      </c>
      <c r="U16" s="36">
        <f>SUMIFS(СВЦЭМ!$C$39:$C$782,СВЦЭМ!$A$39:$A$782,$A16,СВЦЭМ!$B$39:$B$782,U$11)+'СЕТ СН'!$F$12+СВЦЭМ!$D$10+'СЕТ СН'!$F$6-'СЕТ СН'!$F$22</f>
        <v>1613.0066758300002</v>
      </c>
      <c r="V16" s="36">
        <f>SUMIFS(СВЦЭМ!$C$39:$C$782,СВЦЭМ!$A$39:$A$782,$A16,СВЦЭМ!$B$39:$B$782,V$11)+'СЕТ СН'!$F$12+СВЦЭМ!$D$10+'СЕТ СН'!$F$6-'СЕТ СН'!$F$22</f>
        <v>1629.4061324100001</v>
      </c>
      <c r="W16" s="36">
        <f>SUMIFS(СВЦЭМ!$C$39:$C$782,СВЦЭМ!$A$39:$A$782,$A16,СВЦЭМ!$B$39:$B$782,W$11)+'СЕТ СН'!$F$12+СВЦЭМ!$D$10+'СЕТ СН'!$F$6-'СЕТ СН'!$F$22</f>
        <v>1644.8517394100002</v>
      </c>
      <c r="X16" s="36">
        <f>SUMIFS(СВЦЭМ!$C$39:$C$782,СВЦЭМ!$A$39:$A$782,$A16,СВЦЭМ!$B$39:$B$782,X$11)+'СЕТ СН'!$F$12+СВЦЭМ!$D$10+'СЕТ СН'!$F$6-'СЕТ СН'!$F$22</f>
        <v>1684.06069548</v>
      </c>
      <c r="Y16" s="36">
        <f>SUMIFS(СВЦЭМ!$C$39:$C$782,СВЦЭМ!$A$39:$A$782,$A16,СВЦЭМ!$B$39:$B$782,Y$11)+'СЕТ СН'!$F$12+СВЦЭМ!$D$10+'СЕТ СН'!$F$6-'СЕТ СН'!$F$22</f>
        <v>1736.56789084</v>
      </c>
    </row>
    <row r="17" spans="1:25" ht="15.75" x14ac:dyDescent="0.2">
      <c r="A17" s="35">
        <f t="shared" si="0"/>
        <v>45236</v>
      </c>
      <c r="B17" s="36">
        <f>SUMIFS(СВЦЭМ!$C$39:$C$782,СВЦЭМ!$A$39:$A$782,$A17,СВЦЭМ!$B$39:$B$782,B$11)+'СЕТ СН'!$F$12+СВЦЭМ!$D$10+'СЕТ СН'!$F$6-'СЕТ СН'!$F$22</f>
        <v>1660.0258257600001</v>
      </c>
      <c r="C17" s="36">
        <f>SUMIFS(СВЦЭМ!$C$39:$C$782,СВЦЭМ!$A$39:$A$782,$A17,СВЦЭМ!$B$39:$B$782,C$11)+'СЕТ СН'!$F$12+СВЦЭМ!$D$10+'СЕТ СН'!$F$6-'СЕТ СН'!$F$22</f>
        <v>1704.74436937</v>
      </c>
      <c r="D17" s="36">
        <f>SUMIFS(СВЦЭМ!$C$39:$C$782,СВЦЭМ!$A$39:$A$782,$A17,СВЦЭМ!$B$39:$B$782,D$11)+'СЕТ СН'!$F$12+СВЦЭМ!$D$10+'СЕТ СН'!$F$6-'СЕТ СН'!$F$22</f>
        <v>1723.01629093</v>
      </c>
      <c r="E17" s="36">
        <f>SUMIFS(СВЦЭМ!$C$39:$C$782,СВЦЭМ!$A$39:$A$782,$A17,СВЦЭМ!$B$39:$B$782,E$11)+'СЕТ СН'!$F$12+СВЦЭМ!$D$10+'СЕТ СН'!$F$6-'СЕТ СН'!$F$22</f>
        <v>1738.78675043</v>
      </c>
      <c r="F17" s="36">
        <f>SUMIFS(СВЦЭМ!$C$39:$C$782,СВЦЭМ!$A$39:$A$782,$A17,СВЦЭМ!$B$39:$B$782,F$11)+'СЕТ СН'!$F$12+СВЦЭМ!$D$10+'СЕТ СН'!$F$6-'СЕТ СН'!$F$22</f>
        <v>1737.8215114100001</v>
      </c>
      <c r="G17" s="36">
        <f>SUMIFS(СВЦЭМ!$C$39:$C$782,СВЦЭМ!$A$39:$A$782,$A17,СВЦЭМ!$B$39:$B$782,G$11)+'СЕТ СН'!$F$12+СВЦЭМ!$D$10+'СЕТ СН'!$F$6-'СЕТ СН'!$F$22</f>
        <v>1727.6465252600001</v>
      </c>
      <c r="H17" s="36">
        <f>SUMIFS(СВЦЭМ!$C$39:$C$782,СВЦЭМ!$A$39:$A$782,$A17,СВЦЭМ!$B$39:$B$782,H$11)+'СЕТ СН'!$F$12+СВЦЭМ!$D$10+'СЕТ СН'!$F$6-'СЕТ СН'!$F$22</f>
        <v>1724.7789787700001</v>
      </c>
      <c r="I17" s="36">
        <f>SUMIFS(СВЦЭМ!$C$39:$C$782,СВЦЭМ!$A$39:$A$782,$A17,СВЦЭМ!$B$39:$B$782,I$11)+'СЕТ СН'!$F$12+СВЦЭМ!$D$10+'СЕТ СН'!$F$6-'СЕТ СН'!$F$22</f>
        <v>1691.9317413200001</v>
      </c>
      <c r="J17" s="36">
        <f>SUMIFS(СВЦЭМ!$C$39:$C$782,СВЦЭМ!$A$39:$A$782,$A17,СВЦЭМ!$B$39:$B$782,J$11)+'СЕТ СН'!$F$12+СВЦЭМ!$D$10+'СЕТ СН'!$F$6-'СЕТ СН'!$F$22</f>
        <v>1647.9033334600001</v>
      </c>
      <c r="K17" s="36">
        <f>SUMIFS(СВЦЭМ!$C$39:$C$782,СВЦЭМ!$A$39:$A$782,$A17,СВЦЭМ!$B$39:$B$782,K$11)+'СЕТ СН'!$F$12+СВЦЭМ!$D$10+'СЕТ СН'!$F$6-'СЕТ СН'!$F$22</f>
        <v>1579.5429055500001</v>
      </c>
      <c r="L17" s="36">
        <f>SUMIFS(СВЦЭМ!$C$39:$C$782,СВЦЭМ!$A$39:$A$782,$A17,СВЦЭМ!$B$39:$B$782,L$11)+'СЕТ СН'!$F$12+СВЦЭМ!$D$10+'СЕТ СН'!$F$6-'СЕТ СН'!$F$22</f>
        <v>1551.2082889000001</v>
      </c>
      <c r="M17" s="36">
        <f>SUMIFS(СВЦЭМ!$C$39:$C$782,СВЦЭМ!$A$39:$A$782,$A17,СВЦЭМ!$B$39:$B$782,M$11)+'СЕТ СН'!$F$12+СВЦЭМ!$D$10+'СЕТ СН'!$F$6-'СЕТ СН'!$F$22</f>
        <v>1549.4746873900001</v>
      </c>
      <c r="N17" s="36">
        <f>SUMIFS(СВЦЭМ!$C$39:$C$782,СВЦЭМ!$A$39:$A$782,$A17,СВЦЭМ!$B$39:$B$782,N$11)+'СЕТ СН'!$F$12+СВЦЭМ!$D$10+'СЕТ СН'!$F$6-'СЕТ СН'!$F$22</f>
        <v>1554.8394220300002</v>
      </c>
      <c r="O17" s="36">
        <f>SUMIFS(СВЦЭМ!$C$39:$C$782,СВЦЭМ!$A$39:$A$782,$A17,СВЦЭМ!$B$39:$B$782,O$11)+'СЕТ СН'!$F$12+СВЦЭМ!$D$10+'СЕТ СН'!$F$6-'СЕТ СН'!$F$22</f>
        <v>1575.61063328</v>
      </c>
      <c r="P17" s="36">
        <f>SUMIFS(СВЦЭМ!$C$39:$C$782,СВЦЭМ!$A$39:$A$782,$A17,СВЦЭМ!$B$39:$B$782,P$11)+'СЕТ СН'!$F$12+СВЦЭМ!$D$10+'СЕТ СН'!$F$6-'СЕТ СН'!$F$22</f>
        <v>1581.12515145</v>
      </c>
      <c r="Q17" s="36">
        <f>SUMIFS(СВЦЭМ!$C$39:$C$782,СВЦЭМ!$A$39:$A$782,$A17,СВЦЭМ!$B$39:$B$782,Q$11)+'СЕТ СН'!$F$12+СВЦЭМ!$D$10+'СЕТ СН'!$F$6-'СЕТ СН'!$F$22</f>
        <v>1593.57053094</v>
      </c>
      <c r="R17" s="36">
        <f>SUMIFS(СВЦЭМ!$C$39:$C$782,СВЦЭМ!$A$39:$A$782,$A17,СВЦЭМ!$B$39:$B$782,R$11)+'СЕТ СН'!$F$12+СВЦЭМ!$D$10+'СЕТ СН'!$F$6-'СЕТ СН'!$F$22</f>
        <v>1582.7852016900001</v>
      </c>
      <c r="S17" s="36">
        <f>SUMIFS(СВЦЭМ!$C$39:$C$782,СВЦЭМ!$A$39:$A$782,$A17,СВЦЭМ!$B$39:$B$782,S$11)+'СЕТ СН'!$F$12+СВЦЭМ!$D$10+'СЕТ СН'!$F$6-'СЕТ СН'!$F$22</f>
        <v>1555.02562513</v>
      </c>
      <c r="T17" s="36">
        <f>SUMIFS(СВЦЭМ!$C$39:$C$782,СВЦЭМ!$A$39:$A$782,$A17,СВЦЭМ!$B$39:$B$782,T$11)+'СЕТ СН'!$F$12+СВЦЭМ!$D$10+'СЕТ СН'!$F$6-'СЕТ СН'!$F$22</f>
        <v>1488.30149871</v>
      </c>
      <c r="U17" s="36">
        <f>SUMIFS(СВЦЭМ!$C$39:$C$782,СВЦЭМ!$A$39:$A$782,$A17,СВЦЭМ!$B$39:$B$782,U$11)+'СЕТ СН'!$F$12+СВЦЭМ!$D$10+'СЕТ СН'!$F$6-'СЕТ СН'!$F$22</f>
        <v>1473.32347742</v>
      </c>
      <c r="V17" s="36">
        <f>SUMIFS(СВЦЭМ!$C$39:$C$782,СВЦЭМ!$A$39:$A$782,$A17,СВЦЭМ!$B$39:$B$782,V$11)+'СЕТ СН'!$F$12+СВЦЭМ!$D$10+'СЕТ СН'!$F$6-'СЕТ СН'!$F$22</f>
        <v>1502.5306126100002</v>
      </c>
      <c r="W17" s="36">
        <f>SUMIFS(СВЦЭМ!$C$39:$C$782,СВЦЭМ!$A$39:$A$782,$A17,СВЦЭМ!$B$39:$B$782,W$11)+'СЕТ СН'!$F$12+СВЦЭМ!$D$10+'СЕТ СН'!$F$6-'СЕТ СН'!$F$22</f>
        <v>1524.9479132500001</v>
      </c>
      <c r="X17" s="36">
        <f>SUMIFS(СВЦЭМ!$C$39:$C$782,СВЦЭМ!$A$39:$A$782,$A17,СВЦЭМ!$B$39:$B$782,X$11)+'СЕТ СН'!$F$12+СВЦЭМ!$D$10+'СЕТ СН'!$F$6-'СЕТ СН'!$F$22</f>
        <v>1563.50663992</v>
      </c>
      <c r="Y17" s="36">
        <f>SUMIFS(СВЦЭМ!$C$39:$C$782,СВЦЭМ!$A$39:$A$782,$A17,СВЦЭМ!$B$39:$B$782,Y$11)+'СЕТ СН'!$F$12+СВЦЭМ!$D$10+'СЕТ СН'!$F$6-'СЕТ СН'!$F$22</f>
        <v>1604.9706225100001</v>
      </c>
    </row>
    <row r="18" spans="1:25" ht="15.75" x14ac:dyDescent="0.2">
      <c r="A18" s="35">
        <f t="shared" si="0"/>
        <v>45237</v>
      </c>
      <c r="B18" s="36">
        <f>SUMIFS(СВЦЭМ!$C$39:$C$782,СВЦЭМ!$A$39:$A$782,$A18,СВЦЭМ!$B$39:$B$782,B$11)+'СЕТ СН'!$F$12+СВЦЭМ!$D$10+'СЕТ СН'!$F$6-'СЕТ СН'!$F$22</f>
        <v>1616.00356235</v>
      </c>
      <c r="C18" s="36">
        <f>SUMIFS(СВЦЭМ!$C$39:$C$782,СВЦЭМ!$A$39:$A$782,$A18,СВЦЭМ!$B$39:$B$782,C$11)+'СЕТ СН'!$F$12+СВЦЭМ!$D$10+'СЕТ СН'!$F$6-'СЕТ СН'!$F$22</f>
        <v>1661.4402034700001</v>
      </c>
      <c r="D18" s="36">
        <f>SUMIFS(СВЦЭМ!$C$39:$C$782,СВЦЭМ!$A$39:$A$782,$A18,СВЦЭМ!$B$39:$B$782,D$11)+'СЕТ СН'!$F$12+СВЦЭМ!$D$10+'СЕТ СН'!$F$6-'СЕТ СН'!$F$22</f>
        <v>1715.2024169800002</v>
      </c>
      <c r="E18" s="36">
        <f>SUMIFS(СВЦЭМ!$C$39:$C$782,СВЦЭМ!$A$39:$A$782,$A18,СВЦЭМ!$B$39:$B$782,E$11)+'СЕТ СН'!$F$12+СВЦЭМ!$D$10+'СЕТ СН'!$F$6-'СЕТ СН'!$F$22</f>
        <v>1704.4637495900001</v>
      </c>
      <c r="F18" s="36">
        <f>SUMIFS(СВЦЭМ!$C$39:$C$782,СВЦЭМ!$A$39:$A$782,$A18,СВЦЭМ!$B$39:$B$782,F$11)+'СЕТ СН'!$F$12+СВЦЭМ!$D$10+'СЕТ СН'!$F$6-'СЕТ СН'!$F$22</f>
        <v>1704.5443339400001</v>
      </c>
      <c r="G18" s="36">
        <f>SUMIFS(СВЦЭМ!$C$39:$C$782,СВЦЭМ!$A$39:$A$782,$A18,СВЦЭМ!$B$39:$B$782,G$11)+'СЕТ СН'!$F$12+СВЦЭМ!$D$10+'СЕТ СН'!$F$6-'СЕТ СН'!$F$22</f>
        <v>1690.7101578300001</v>
      </c>
      <c r="H18" s="36">
        <f>SUMIFS(СВЦЭМ!$C$39:$C$782,СВЦЭМ!$A$39:$A$782,$A18,СВЦЭМ!$B$39:$B$782,H$11)+'СЕТ СН'!$F$12+СВЦЭМ!$D$10+'СЕТ СН'!$F$6-'СЕТ СН'!$F$22</f>
        <v>1684.88019364</v>
      </c>
      <c r="I18" s="36">
        <f>SUMIFS(СВЦЭМ!$C$39:$C$782,СВЦЭМ!$A$39:$A$782,$A18,СВЦЭМ!$B$39:$B$782,I$11)+'СЕТ СН'!$F$12+СВЦЭМ!$D$10+'СЕТ СН'!$F$6-'СЕТ СН'!$F$22</f>
        <v>1643.2621009900001</v>
      </c>
      <c r="J18" s="36">
        <f>SUMIFS(СВЦЭМ!$C$39:$C$782,СВЦЭМ!$A$39:$A$782,$A18,СВЦЭМ!$B$39:$B$782,J$11)+'СЕТ СН'!$F$12+СВЦЭМ!$D$10+'СЕТ СН'!$F$6-'СЕТ СН'!$F$22</f>
        <v>1601.0068804500002</v>
      </c>
      <c r="K18" s="36">
        <f>SUMIFS(СВЦЭМ!$C$39:$C$782,СВЦЭМ!$A$39:$A$782,$A18,СВЦЭМ!$B$39:$B$782,K$11)+'СЕТ СН'!$F$12+СВЦЭМ!$D$10+'СЕТ СН'!$F$6-'СЕТ СН'!$F$22</f>
        <v>1585.6019143200001</v>
      </c>
      <c r="L18" s="36">
        <f>SUMIFS(СВЦЭМ!$C$39:$C$782,СВЦЭМ!$A$39:$A$782,$A18,СВЦЭМ!$B$39:$B$782,L$11)+'СЕТ СН'!$F$12+СВЦЭМ!$D$10+'СЕТ СН'!$F$6-'СЕТ СН'!$F$22</f>
        <v>1552.2623024500001</v>
      </c>
      <c r="M18" s="36">
        <f>SUMIFS(СВЦЭМ!$C$39:$C$782,СВЦЭМ!$A$39:$A$782,$A18,СВЦЭМ!$B$39:$B$782,M$11)+'СЕТ СН'!$F$12+СВЦЭМ!$D$10+'СЕТ СН'!$F$6-'СЕТ СН'!$F$22</f>
        <v>1560.29237051</v>
      </c>
      <c r="N18" s="36">
        <f>SUMIFS(СВЦЭМ!$C$39:$C$782,СВЦЭМ!$A$39:$A$782,$A18,СВЦЭМ!$B$39:$B$782,N$11)+'СЕТ СН'!$F$12+СВЦЭМ!$D$10+'СЕТ СН'!$F$6-'СЕТ СН'!$F$22</f>
        <v>1576.2217771200001</v>
      </c>
      <c r="O18" s="36">
        <f>SUMIFS(СВЦЭМ!$C$39:$C$782,СВЦЭМ!$A$39:$A$782,$A18,СВЦЭМ!$B$39:$B$782,O$11)+'СЕТ СН'!$F$12+СВЦЭМ!$D$10+'СЕТ СН'!$F$6-'СЕТ СН'!$F$22</f>
        <v>1593.9922102200001</v>
      </c>
      <c r="P18" s="36">
        <f>SUMIFS(СВЦЭМ!$C$39:$C$782,СВЦЭМ!$A$39:$A$782,$A18,СВЦЭМ!$B$39:$B$782,P$11)+'СЕТ СН'!$F$12+СВЦЭМ!$D$10+'СЕТ СН'!$F$6-'СЕТ СН'!$F$22</f>
        <v>1594.0205125700002</v>
      </c>
      <c r="Q18" s="36">
        <f>SUMIFS(СВЦЭМ!$C$39:$C$782,СВЦЭМ!$A$39:$A$782,$A18,СВЦЭМ!$B$39:$B$782,Q$11)+'СЕТ СН'!$F$12+СВЦЭМ!$D$10+'СЕТ СН'!$F$6-'СЕТ СН'!$F$22</f>
        <v>1609.6795145000001</v>
      </c>
      <c r="R18" s="36">
        <f>SUMIFS(СВЦЭМ!$C$39:$C$782,СВЦЭМ!$A$39:$A$782,$A18,СВЦЭМ!$B$39:$B$782,R$11)+'СЕТ СН'!$F$12+СВЦЭМ!$D$10+'СЕТ СН'!$F$6-'СЕТ СН'!$F$22</f>
        <v>1599.49355986</v>
      </c>
      <c r="S18" s="36">
        <f>SUMIFS(СВЦЭМ!$C$39:$C$782,СВЦЭМ!$A$39:$A$782,$A18,СВЦЭМ!$B$39:$B$782,S$11)+'СЕТ СН'!$F$12+СВЦЭМ!$D$10+'СЕТ СН'!$F$6-'СЕТ СН'!$F$22</f>
        <v>1575.510235</v>
      </c>
      <c r="T18" s="36">
        <f>SUMIFS(СВЦЭМ!$C$39:$C$782,СВЦЭМ!$A$39:$A$782,$A18,СВЦЭМ!$B$39:$B$782,T$11)+'СЕТ СН'!$F$12+СВЦЭМ!$D$10+'СЕТ СН'!$F$6-'СЕТ СН'!$F$22</f>
        <v>1525.8181378200002</v>
      </c>
      <c r="U18" s="36">
        <f>SUMIFS(СВЦЭМ!$C$39:$C$782,СВЦЭМ!$A$39:$A$782,$A18,СВЦЭМ!$B$39:$B$782,U$11)+'СЕТ СН'!$F$12+СВЦЭМ!$D$10+'СЕТ СН'!$F$6-'СЕТ СН'!$F$22</f>
        <v>1518.8436053100002</v>
      </c>
      <c r="V18" s="36">
        <f>SUMIFS(СВЦЭМ!$C$39:$C$782,СВЦЭМ!$A$39:$A$782,$A18,СВЦЭМ!$B$39:$B$782,V$11)+'СЕТ СН'!$F$12+СВЦЭМ!$D$10+'СЕТ СН'!$F$6-'СЕТ СН'!$F$22</f>
        <v>1532.0275975300001</v>
      </c>
      <c r="W18" s="36">
        <f>SUMIFS(СВЦЭМ!$C$39:$C$782,СВЦЭМ!$A$39:$A$782,$A18,СВЦЭМ!$B$39:$B$782,W$11)+'СЕТ СН'!$F$12+СВЦЭМ!$D$10+'СЕТ СН'!$F$6-'СЕТ СН'!$F$22</f>
        <v>1549.0166883300001</v>
      </c>
      <c r="X18" s="36">
        <f>SUMIFS(СВЦЭМ!$C$39:$C$782,СВЦЭМ!$A$39:$A$782,$A18,СВЦЭМ!$B$39:$B$782,X$11)+'СЕТ СН'!$F$12+СВЦЭМ!$D$10+'СЕТ СН'!$F$6-'СЕТ СН'!$F$22</f>
        <v>1602.9315357200001</v>
      </c>
      <c r="Y18" s="36">
        <f>SUMIFS(СВЦЭМ!$C$39:$C$782,СВЦЭМ!$A$39:$A$782,$A18,СВЦЭМ!$B$39:$B$782,Y$11)+'СЕТ СН'!$F$12+СВЦЭМ!$D$10+'СЕТ СН'!$F$6-'СЕТ СН'!$F$22</f>
        <v>1640.60227663</v>
      </c>
    </row>
    <row r="19" spans="1:25" ht="15.75" x14ac:dyDescent="0.2">
      <c r="A19" s="35">
        <f t="shared" si="0"/>
        <v>45238</v>
      </c>
      <c r="B19" s="36">
        <f>SUMIFS(СВЦЭМ!$C$39:$C$782,СВЦЭМ!$A$39:$A$782,$A19,СВЦЭМ!$B$39:$B$782,B$11)+'СЕТ СН'!$F$12+СВЦЭМ!$D$10+'СЕТ СН'!$F$6-'СЕТ СН'!$F$22</f>
        <v>1659.1113881800002</v>
      </c>
      <c r="C19" s="36">
        <f>SUMIFS(СВЦЭМ!$C$39:$C$782,СВЦЭМ!$A$39:$A$782,$A19,СВЦЭМ!$B$39:$B$782,C$11)+'СЕТ СН'!$F$12+СВЦЭМ!$D$10+'СЕТ СН'!$F$6-'СЕТ СН'!$F$22</f>
        <v>1741.4310790500001</v>
      </c>
      <c r="D19" s="36">
        <f>SUMIFS(СВЦЭМ!$C$39:$C$782,СВЦЭМ!$A$39:$A$782,$A19,СВЦЭМ!$B$39:$B$782,D$11)+'СЕТ СН'!$F$12+СВЦЭМ!$D$10+'СЕТ СН'!$F$6-'СЕТ СН'!$F$22</f>
        <v>1813.0498991300001</v>
      </c>
      <c r="E19" s="36">
        <f>SUMIFS(СВЦЭМ!$C$39:$C$782,СВЦЭМ!$A$39:$A$782,$A19,СВЦЭМ!$B$39:$B$782,E$11)+'СЕТ СН'!$F$12+СВЦЭМ!$D$10+'СЕТ СН'!$F$6-'СЕТ СН'!$F$22</f>
        <v>1826.4115813600001</v>
      </c>
      <c r="F19" s="36">
        <f>SUMIFS(СВЦЭМ!$C$39:$C$782,СВЦЭМ!$A$39:$A$782,$A19,СВЦЭМ!$B$39:$B$782,F$11)+'СЕТ СН'!$F$12+СВЦЭМ!$D$10+'СЕТ СН'!$F$6-'СЕТ СН'!$F$22</f>
        <v>1837.19954252</v>
      </c>
      <c r="G19" s="36">
        <f>SUMIFS(СВЦЭМ!$C$39:$C$782,СВЦЭМ!$A$39:$A$782,$A19,СВЦЭМ!$B$39:$B$782,G$11)+'СЕТ СН'!$F$12+СВЦЭМ!$D$10+'СЕТ СН'!$F$6-'СЕТ СН'!$F$22</f>
        <v>1823.9159952300001</v>
      </c>
      <c r="H19" s="36">
        <f>SUMIFS(СВЦЭМ!$C$39:$C$782,СВЦЭМ!$A$39:$A$782,$A19,СВЦЭМ!$B$39:$B$782,H$11)+'СЕТ СН'!$F$12+СВЦЭМ!$D$10+'СЕТ СН'!$F$6-'СЕТ СН'!$F$22</f>
        <v>1772.5470950000001</v>
      </c>
      <c r="I19" s="36">
        <f>SUMIFS(СВЦЭМ!$C$39:$C$782,СВЦЭМ!$A$39:$A$782,$A19,СВЦЭМ!$B$39:$B$782,I$11)+'СЕТ СН'!$F$12+СВЦЭМ!$D$10+'СЕТ СН'!$F$6-'СЕТ СН'!$F$22</f>
        <v>1803.9849649600001</v>
      </c>
      <c r="J19" s="36">
        <f>SUMIFS(СВЦЭМ!$C$39:$C$782,СВЦЭМ!$A$39:$A$782,$A19,СВЦЭМ!$B$39:$B$782,J$11)+'СЕТ СН'!$F$12+СВЦЭМ!$D$10+'СЕТ СН'!$F$6-'СЕТ СН'!$F$22</f>
        <v>1774.41789036</v>
      </c>
      <c r="K19" s="36">
        <f>SUMIFS(СВЦЭМ!$C$39:$C$782,СВЦЭМ!$A$39:$A$782,$A19,СВЦЭМ!$B$39:$B$782,K$11)+'СЕТ СН'!$F$12+СВЦЭМ!$D$10+'СЕТ СН'!$F$6-'СЕТ СН'!$F$22</f>
        <v>1731.9940101300001</v>
      </c>
      <c r="L19" s="36">
        <f>SUMIFS(СВЦЭМ!$C$39:$C$782,СВЦЭМ!$A$39:$A$782,$A19,СВЦЭМ!$B$39:$B$782,L$11)+'СЕТ СН'!$F$12+СВЦЭМ!$D$10+'СЕТ СН'!$F$6-'СЕТ СН'!$F$22</f>
        <v>1712.6005727500001</v>
      </c>
      <c r="M19" s="36">
        <f>SUMIFS(СВЦЭМ!$C$39:$C$782,СВЦЭМ!$A$39:$A$782,$A19,СВЦЭМ!$B$39:$B$782,M$11)+'СЕТ СН'!$F$12+СВЦЭМ!$D$10+'СЕТ СН'!$F$6-'СЕТ СН'!$F$22</f>
        <v>1710.0467860600002</v>
      </c>
      <c r="N19" s="36">
        <f>SUMIFS(СВЦЭМ!$C$39:$C$782,СВЦЭМ!$A$39:$A$782,$A19,СВЦЭМ!$B$39:$B$782,N$11)+'СЕТ СН'!$F$12+СВЦЭМ!$D$10+'СЕТ СН'!$F$6-'СЕТ СН'!$F$22</f>
        <v>1688.54615199</v>
      </c>
      <c r="O19" s="36">
        <f>SUMIFS(СВЦЭМ!$C$39:$C$782,СВЦЭМ!$A$39:$A$782,$A19,СВЦЭМ!$B$39:$B$782,O$11)+'СЕТ СН'!$F$12+СВЦЭМ!$D$10+'СЕТ СН'!$F$6-'СЕТ СН'!$F$22</f>
        <v>1704.6938380000001</v>
      </c>
      <c r="P19" s="36">
        <f>SUMIFS(СВЦЭМ!$C$39:$C$782,СВЦЭМ!$A$39:$A$782,$A19,СВЦЭМ!$B$39:$B$782,P$11)+'СЕТ СН'!$F$12+СВЦЭМ!$D$10+'СЕТ СН'!$F$6-'СЕТ СН'!$F$22</f>
        <v>1749.9090975400002</v>
      </c>
      <c r="Q19" s="36">
        <f>SUMIFS(СВЦЭМ!$C$39:$C$782,СВЦЭМ!$A$39:$A$782,$A19,СВЦЭМ!$B$39:$B$782,Q$11)+'СЕТ СН'!$F$12+СВЦЭМ!$D$10+'СЕТ СН'!$F$6-'СЕТ СН'!$F$22</f>
        <v>1739.8391734000002</v>
      </c>
      <c r="R19" s="36">
        <f>SUMIFS(СВЦЭМ!$C$39:$C$782,СВЦЭМ!$A$39:$A$782,$A19,СВЦЭМ!$B$39:$B$782,R$11)+'СЕТ СН'!$F$12+СВЦЭМ!$D$10+'СЕТ СН'!$F$6-'СЕТ СН'!$F$22</f>
        <v>1738.28089974</v>
      </c>
      <c r="S19" s="36">
        <f>SUMIFS(СВЦЭМ!$C$39:$C$782,СВЦЭМ!$A$39:$A$782,$A19,СВЦЭМ!$B$39:$B$782,S$11)+'СЕТ СН'!$F$12+СВЦЭМ!$D$10+'СЕТ СН'!$F$6-'СЕТ СН'!$F$22</f>
        <v>1723.42128142</v>
      </c>
      <c r="T19" s="36">
        <f>SUMIFS(СВЦЭМ!$C$39:$C$782,СВЦЭМ!$A$39:$A$782,$A19,СВЦЭМ!$B$39:$B$782,T$11)+'СЕТ СН'!$F$12+СВЦЭМ!$D$10+'СЕТ СН'!$F$6-'СЕТ СН'!$F$22</f>
        <v>1670.7566246200001</v>
      </c>
      <c r="U19" s="36">
        <f>SUMIFS(СВЦЭМ!$C$39:$C$782,СВЦЭМ!$A$39:$A$782,$A19,СВЦЭМ!$B$39:$B$782,U$11)+'СЕТ СН'!$F$12+СВЦЭМ!$D$10+'СЕТ СН'!$F$6-'СЕТ СН'!$F$22</f>
        <v>1669.6902767300001</v>
      </c>
      <c r="V19" s="36">
        <f>SUMIFS(СВЦЭМ!$C$39:$C$782,СВЦЭМ!$A$39:$A$782,$A19,СВЦЭМ!$B$39:$B$782,V$11)+'СЕТ СН'!$F$12+СВЦЭМ!$D$10+'СЕТ СН'!$F$6-'СЕТ СН'!$F$22</f>
        <v>1694.45494018</v>
      </c>
      <c r="W19" s="36">
        <f>SUMIFS(СВЦЭМ!$C$39:$C$782,СВЦЭМ!$A$39:$A$782,$A19,СВЦЭМ!$B$39:$B$782,W$11)+'СЕТ СН'!$F$12+СВЦЭМ!$D$10+'СЕТ СН'!$F$6-'СЕТ СН'!$F$22</f>
        <v>1696.2260236500001</v>
      </c>
      <c r="X19" s="36">
        <f>SUMIFS(СВЦЭМ!$C$39:$C$782,СВЦЭМ!$A$39:$A$782,$A19,СВЦЭМ!$B$39:$B$782,X$11)+'СЕТ СН'!$F$12+СВЦЭМ!$D$10+'СЕТ СН'!$F$6-'СЕТ СН'!$F$22</f>
        <v>1734.4180363</v>
      </c>
      <c r="Y19" s="36">
        <f>SUMIFS(СВЦЭМ!$C$39:$C$782,СВЦЭМ!$A$39:$A$782,$A19,СВЦЭМ!$B$39:$B$782,Y$11)+'СЕТ СН'!$F$12+СВЦЭМ!$D$10+'СЕТ СН'!$F$6-'СЕТ СН'!$F$22</f>
        <v>1769.7017856</v>
      </c>
    </row>
    <row r="20" spans="1:25" ht="15.75" x14ac:dyDescent="0.2">
      <c r="A20" s="35">
        <f t="shared" si="0"/>
        <v>45239</v>
      </c>
      <c r="B20" s="36">
        <f>SUMIFS(СВЦЭМ!$C$39:$C$782,СВЦЭМ!$A$39:$A$782,$A20,СВЦЭМ!$B$39:$B$782,B$11)+'СЕТ СН'!$F$12+СВЦЭМ!$D$10+'СЕТ СН'!$F$6-'СЕТ СН'!$F$22</f>
        <v>1749.32395253</v>
      </c>
      <c r="C20" s="36">
        <f>SUMIFS(СВЦЭМ!$C$39:$C$782,СВЦЭМ!$A$39:$A$782,$A20,СВЦЭМ!$B$39:$B$782,C$11)+'СЕТ СН'!$F$12+СВЦЭМ!$D$10+'СЕТ СН'!$F$6-'СЕТ СН'!$F$22</f>
        <v>1767.2856058700002</v>
      </c>
      <c r="D20" s="36">
        <f>SUMIFS(СВЦЭМ!$C$39:$C$782,СВЦЭМ!$A$39:$A$782,$A20,СВЦЭМ!$B$39:$B$782,D$11)+'СЕТ СН'!$F$12+СВЦЭМ!$D$10+'СЕТ СН'!$F$6-'СЕТ СН'!$F$22</f>
        <v>1866.7652130000001</v>
      </c>
      <c r="E20" s="36">
        <f>SUMIFS(СВЦЭМ!$C$39:$C$782,СВЦЭМ!$A$39:$A$782,$A20,СВЦЭМ!$B$39:$B$782,E$11)+'СЕТ СН'!$F$12+СВЦЭМ!$D$10+'СЕТ СН'!$F$6-'СЕТ СН'!$F$22</f>
        <v>1913.27860968</v>
      </c>
      <c r="F20" s="36">
        <f>SUMIFS(СВЦЭМ!$C$39:$C$782,СВЦЭМ!$A$39:$A$782,$A20,СВЦЭМ!$B$39:$B$782,F$11)+'СЕТ СН'!$F$12+СВЦЭМ!$D$10+'СЕТ СН'!$F$6-'СЕТ СН'!$F$22</f>
        <v>1927.87258335</v>
      </c>
      <c r="G20" s="36">
        <f>SUMIFS(СВЦЭМ!$C$39:$C$782,СВЦЭМ!$A$39:$A$782,$A20,СВЦЭМ!$B$39:$B$782,G$11)+'СЕТ СН'!$F$12+СВЦЭМ!$D$10+'СЕТ СН'!$F$6-'СЕТ СН'!$F$22</f>
        <v>1899.7491479500002</v>
      </c>
      <c r="H20" s="36">
        <f>SUMIFS(СВЦЭМ!$C$39:$C$782,СВЦЭМ!$A$39:$A$782,$A20,СВЦЭМ!$B$39:$B$782,H$11)+'СЕТ СН'!$F$12+СВЦЭМ!$D$10+'СЕТ СН'!$F$6-'СЕТ СН'!$F$22</f>
        <v>1839.43968969</v>
      </c>
      <c r="I20" s="36">
        <f>SUMIFS(СВЦЭМ!$C$39:$C$782,СВЦЭМ!$A$39:$A$782,$A20,СВЦЭМ!$B$39:$B$782,I$11)+'СЕТ СН'!$F$12+СВЦЭМ!$D$10+'СЕТ СН'!$F$6-'СЕТ СН'!$F$22</f>
        <v>1801.1236018</v>
      </c>
      <c r="J20" s="36">
        <f>SUMIFS(СВЦЭМ!$C$39:$C$782,СВЦЭМ!$A$39:$A$782,$A20,СВЦЭМ!$B$39:$B$782,J$11)+'СЕТ СН'!$F$12+СВЦЭМ!$D$10+'СЕТ СН'!$F$6-'СЕТ СН'!$F$22</f>
        <v>1782.1779323800001</v>
      </c>
      <c r="K20" s="36">
        <f>SUMIFS(СВЦЭМ!$C$39:$C$782,СВЦЭМ!$A$39:$A$782,$A20,СВЦЭМ!$B$39:$B$782,K$11)+'СЕТ СН'!$F$12+СВЦЭМ!$D$10+'СЕТ СН'!$F$6-'СЕТ СН'!$F$22</f>
        <v>1749.5381276000001</v>
      </c>
      <c r="L20" s="36">
        <f>SUMIFS(СВЦЭМ!$C$39:$C$782,СВЦЭМ!$A$39:$A$782,$A20,СВЦЭМ!$B$39:$B$782,L$11)+'СЕТ СН'!$F$12+СВЦЭМ!$D$10+'СЕТ СН'!$F$6-'СЕТ СН'!$F$22</f>
        <v>1742.39048488</v>
      </c>
      <c r="M20" s="36">
        <f>SUMIFS(СВЦЭМ!$C$39:$C$782,СВЦЭМ!$A$39:$A$782,$A20,СВЦЭМ!$B$39:$B$782,M$11)+'СЕТ СН'!$F$12+СВЦЭМ!$D$10+'СЕТ СН'!$F$6-'СЕТ СН'!$F$22</f>
        <v>1749.47137675</v>
      </c>
      <c r="N20" s="36">
        <f>SUMIFS(СВЦЭМ!$C$39:$C$782,СВЦЭМ!$A$39:$A$782,$A20,СВЦЭМ!$B$39:$B$782,N$11)+'СЕТ СН'!$F$12+СВЦЭМ!$D$10+'СЕТ СН'!$F$6-'СЕТ СН'!$F$22</f>
        <v>1760.3887452500001</v>
      </c>
      <c r="O20" s="36">
        <f>SUMIFS(СВЦЭМ!$C$39:$C$782,СВЦЭМ!$A$39:$A$782,$A20,СВЦЭМ!$B$39:$B$782,O$11)+'СЕТ СН'!$F$12+СВЦЭМ!$D$10+'СЕТ СН'!$F$6-'СЕТ СН'!$F$22</f>
        <v>1758.9390897200001</v>
      </c>
      <c r="P20" s="36">
        <f>SUMIFS(СВЦЭМ!$C$39:$C$782,СВЦЭМ!$A$39:$A$782,$A20,СВЦЭМ!$B$39:$B$782,P$11)+'СЕТ СН'!$F$12+СВЦЭМ!$D$10+'СЕТ СН'!$F$6-'СЕТ СН'!$F$22</f>
        <v>1771.3539705200001</v>
      </c>
      <c r="Q20" s="36">
        <f>SUMIFS(СВЦЭМ!$C$39:$C$782,СВЦЭМ!$A$39:$A$782,$A20,СВЦЭМ!$B$39:$B$782,Q$11)+'СЕТ СН'!$F$12+СВЦЭМ!$D$10+'СЕТ СН'!$F$6-'СЕТ СН'!$F$22</f>
        <v>1790.38530403</v>
      </c>
      <c r="R20" s="36">
        <f>SUMIFS(СВЦЭМ!$C$39:$C$782,СВЦЭМ!$A$39:$A$782,$A20,СВЦЭМ!$B$39:$B$782,R$11)+'СЕТ СН'!$F$12+СВЦЭМ!$D$10+'СЕТ СН'!$F$6-'СЕТ СН'!$F$22</f>
        <v>1767.1367386500001</v>
      </c>
      <c r="S20" s="36">
        <f>SUMIFS(СВЦЭМ!$C$39:$C$782,СВЦЭМ!$A$39:$A$782,$A20,СВЦЭМ!$B$39:$B$782,S$11)+'СЕТ СН'!$F$12+СВЦЭМ!$D$10+'СЕТ СН'!$F$6-'СЕТ СН'!$F$22</f>
        <v>1759.9956585900002</v>
      </c>
      <c r="T20" s="36">
        <f>SUMIFS(СВЦЭМ!$C$39:$C$782,СВЦЭМ!$A$39:$A$782,$A20,СВЦЭМ!$B$39:$B$782,T$11)+'СЕТ СН'!$F$12+СВЦЭМ!$D$10+'СЕТ СН'!$F$6-'СЕТ СН'!$F$22</f>
        <v>1717.3789923000002</v>
      </c>
      <c r="U20" s="36">
        <f>SUMIFS(СВЦЭМ!$C$39:$C$782,СВЦЭМ!$A$39:$A$782,$A20,СВЦЭМ!$B$39:$B$782,U$11)+'СЕТ СН'!$F$12+СВЦЭМ!$D$10+'СЕТ СН'!$F$6-'СЕТ СН'!$F$22</f>
        <v>1724.20491786</v>
      </c>
      <c r="V20" s="36">
        <f>SUMIFS(СВЦЭМ!$C$39:$C$782,СВЦЭМ!$A$39:$A$782,$A20,СВЦЭМ!$B$39:$B$782,V$11)+'СЕТ СН'!$F$12+СВЦЭМ!$D$10+'СЕТ СН'!$F$6-'СЕТ СН'!$F$22</f>
        <v>1733.78308687</v>
      </c>
      <c r="W20" s="36">
        <f>SUMIFS(СВЦЭМ!$C$39:$C$782,СВЦЭМ!$A$39:$A$782,$A20,СВЦЭМ!$B$39:$B$782,W$11)+'СЕТ СН'!$F$12+СВЦЭМ!$D$10+'СЕТ СН'!$F$6-'СЕТ СН'!$F$22</f>
        <v>1745.8189621500001</v>
      </c>
      <c r="X20" s="36">
        <f>SUMIFS(СВЦЭМ!$C$39:$C$782,СВЦЭМ!$A$39:$A$782,$A20,СВЦЭМ!$B$39:$B$782,X$11)+'СЕТ СН'!$F$12+СВЦЭМ!$D$10+'СЕТ СН'!$F$6-'СЕТ СН'!$F$22</f>
        <v>1796.0641228900001</v>
      </c>
      <c r="Y20" s="36">
        <f>SUMIFS(СВЦЭМ!$C$39:$C$782,СВЦЭМ!$A$39:$A$782,$A20,СВЦЭМ!$B$39:$B$782,Y$11)+'СЕТ СН'!$F$12+СВЦЭМ!$D$10+'СЕТ СН'!$F$6-'СЕТ СН'!$F$22</f>
        <v>1826.6535357800001</v>
      </c>
    </row>
    <row r="21" spans="1:25" ht="15.75" x14ac:dyDescent="0.2">
      <c r="A21" s="35">
        <f t="shared" si="0"/>
        <v>45240</v>
      </c>
      <c r="B21" s="36">
        <f>SUMIFS(СВЦЭМ!$C$39:$C$782,СВЦЭМ!$A$39:$A$782,$A21,СВЦЭМ!$B$39:$B$782,B$11)+'СЕТ СН'!$F$12+СВЦЭМ!$D$10+'СЕТ СН'!$F$6-'СЕТ СН'!$F$22</f>
        <v>1838.5667575300001</v>
      </c>
      <c r="C21" s="36">
        <f>SUMIFS(СВЦЭМ!$C$39:$C$782,СВЦЭМ!$A$39:$A$782,$A21,СВЦЭМ!$B$39:$B$782,C$11)+'СЕТ СН'!$F$12+СВЦЭМ!$D$10+'СЕТ СН'!$F$6-'СЕТ СН'!$F$22</f>
        <v>1866.18162841</v>
      </c>
      <c r="D21" s="36">
        <f>SUMIFS(СВЦЭМ!$C$39:$C$782,СВЦЭМ!$A$39:$A$782,$A21,СВЦЭМ!$B$39:$B$782,D$11)+'СЕТ СН'!$F$12+СВЦЭМ!$D$10+'СЕТ СН'!$F$6-'СЕТ СН'!$F$22</f>
        <v>1875.3885773100001</v>
      </c>
      <c r="E21" s="36">
        <f>SUMIFS(СВЦЭМ!$C$39:$C$782,СВЦЭМ!$A$39:$A$782,$A21,СВЦЭМ!$B$39:$B$782,E$11)+'СЕТ СН'!$F$12+СВЦЭМ!$D$10+'СЕТ СН'!$F$6-'СЕТ СН'!$F$22</f>
        <v>1889.36082293</v>
      </c>
      <c r="F21" s="36">
        <f>SUMIFS(СВЦЭМ!$C$39:$C$782,СВЦЭМ!$A$39:$A$782,$A21,СВЦЭМ!$B$39:$B$782,F$11)+'СЕТ СН'!$F$12+СВЦЭМ!$D$10+'СЕТ СН'!$F$6-'СЕТ СН'!$F$22</f>
        <v>1913.0031571100001</v>
      </c>
      <c r="G21" s="36">
        <f>SUMIFS(СВЦЭМ!$C$39:$C$782,СВЦЭМ!$A$39:$A$782,$A21,СВЦЭМ!$B$39:$B$782,G$11)+'СЕТ СН'!$F$12+СВЦЭМ!$D$10+'СЕТ СН'!$F$6-'СЕТ СН'!$F$22</f>
        <v>1894.5744940100001</v>
      </c>
      <c r="H21" s="36">
        <f>SUMIFS(СВЦЭМ!$C$39:$C$782,СВЦЭМ!$A$39:$A$782,$A21,СВЦЭМ!$B$39:$B$782,H$11)+'СЕТ СН'!$F$12+СВЦЭМ!$D$10+'СЕТ СН'!$F$6-'СЕТ СН'!$F$22</f>
        <v>1842.7584321700001</v>
      </c>
      <c r="I21" s="36">
        <f>SUMIFS(СВЦЭМ!$C$39:$C$782,СВЦЭМ!$A$39:$A$782,$A21,СВЦЭМ!$B$39:$B$782,I$11)+'СЕТ СН'!$F$12+СВЦЭМ!$D$10+'СЕТ СН'!$F$6-'СЕТ СН'!$F$22</f>
        <v>1791.5905010700001</v>
      </c>
      <c r="J21" s="36">
        <f>SUMIFS(СВЦЭМ!$C$39:$C$782,СВЦЭМ!$A$39:$A$782,$A21,СВЦЭМ!$B$39:$B$782,J$11)+'СЕТ СН'!$F$12+СВЦЭМ!$D$10+'СЕТ СН'!$F$6-'СЕТ СН'!$F$22</f>
        <v>1756.3296603600002</v>
      </c>
      <c r="K21" s="36">
        <f>SUMIFS(СВЦЭМ!$C$39:$C$782,СВЦЭМ!$A$39:$A$782,$A21,СВЦЭМ!$B$39:$B$782,K$11)+'СЕТ СН'!$F$12+СВЦЭМ!$D$10+'СЕТ СН'!$F$6-'СЕТ СН'!$F$22</f>
        <v>1718.0149817200002</v>
      </c>
      <c r="L21" s="36">
        <f>SUMIFS(СВЦЭМ!$C$39:$C$782,СВЦЭМ!$A$39:$A$782,$A21,СВЦЭМ!$B$39:$B$782,L$11)+'СЕТ СН'!$F$12+СВЦЭМ!$D$10+'СЕТ СН'!$F$6-'СЕТ СН'!$F$22</f>
        <v>1704.17020114</v>
      </c>
      <c r="M21" s="36">
        <f>SUMIFS(СВЦЭМ!$C$39:$C$782,СВЦЭМ!$A$39:$A$782,$A21,СВЦЭМ!$B$39:$B$782,M$11)+'СЕТ СН'!$F$12+СВЦЭМ!$D$10+'СЕТ СН'!$F$6-'СЕТ СН'!$F$22</f>
        <v>1720.9077685700001</v>
      </c>
      <c r="N21" s="36">
        <f>SUMIFS(СВЦЭМ!$C$39:$C$782,СВЦЭМ!$A$39:$A$782,$A21,СВЦЭМ!$B$39:$B$782,N$11)+'СЕТ СН'!$F$12+СВЦЭМ!$D$10+'СЕТ СН'!$F$6-'СЕТ СН'!$F$22</f>
        <v>1732.6962864900001</v>
      </c>
      <c r="O21" s="36">
        <f>SUMIFS(СВЦЭМ!$C$39:$C$782,СВЦЭМ!$A$39:$A$782,$A21,СВЦЭМ!$B$39:$B$782,O$11)+'СЕТ СН'!$F$12+СВЦЭМ!$D$10+'СЕТ СН'!$F$6-'СЕТ СН'!$F$22</f>
        <v>1746.82305821</v>
      </c>
      <c r="P21" s="36">
        <f>SUMIFS(СВЦЭМ!$C$39:$C$782,СВЦЭМ!$A$39:$A$782,$A21,СВЦЭМ!$B$39:$B$782,P$11)+'СЕТ СН'!$F$12+СВЦЭМ!$D$10+'СЕТ СН'!$F$6-'СЕТ СН'!$F$22</f>
        <v>1760.4992971200002</v>
      </c>
      <c r="Q21" s="36">
        <f>SUMIFS(СВЦЭМ!$C$39:$C$782,СВЦЭМ!$A$39:$A$782,$A21,СВЦЭМ!$B$39:$B$782,Q$11)+'СЕТ СН'!$F$12+СВЦЭМ!$D$10+'СЕТ СН'!$F$6-'СЕТ СН'!$F$22</f>
        <v>1790.5773240200001</v>
      </c>
      <c r="R21" s="36">
        <f>SUMIFS(СВЦЭМ!$C$39:$C$782,СВЦЭМ!$A$39:$A$782,$A21,СВЦЭМ!$B$39:$B$782,R$11)+'СЕТ СН'!$F$12+СВЦЭМ!$D$10+'СЕТ СН'!$F$6-'СЕТ СН'!$F$22</f>
        <v>1787.4735249400001</v>
      </c>
      <c r="S21" s="36">
        <f>SUMIFS(СВЦЭМ!$C$39:$C$782,СВЦЭМ!$A$39:$A$782,$A21,СВЦЭМ!$B$39:$B$782,S$11)+'СЕТ СН'!$F$12+СВЦЭМ!$D$10+'СЕТ СН'!$F$6-'СЕТ СН'!$F$22</f>
        <v>1742.7584416700001</v>
      </c>
      <c r="T21" s="36">
        <f>SUMIFS(СВЦЭМ!$C$39:$C$782,СВЦЭМ!$A$39:$A$782,$A21,СВЦЭМ!$B$39:$B$782,T$11)+'СЕТ СН'!$F$12+СВЦЭМ!$D$10+'СЕТ СН'!$F$6-'СЕТ СН'!$F$22</f>
        <v>1691.73114609</v>
      </c>
      <c r="U21" s="36">
        <f>SUMIFS(СВЦЭМ!$C$39:$C$782,СВЦЭМ!$A$39:$A$782,$A21,СВЦЭМ!$B$39:$B$782,U$11)+'СЕТ СН'!$F$12+СВЦЭМ!$D$10+'СЕТ СН'!$F$6-'СЕТ СН'!$F$22</f>
        <v>1691.4970730500002</v>
      </c>
      <c r="V21" s="36">
        <f>SUMIFS(СВЦЭМ!$C$39:$C$782,СВЦЭМ!$A$39:$A$782,$A21,СВЦЭМ!$B$39:$B$782,V$11)+'СЕТ СН'!$F$12+СВЦЭМ!$D$10+'СЕТ СН'!$F$6-'СЕТ СН'!$F$22</f>
        <v>1718.6083386600001</v>
      </c>
      <c r="W21" s="36">
        <f>SUMIFS(СВЦЭМ!$C$39:$C$782,СВЦЭМ!$A$39:$A$782,$A21,СВЦЭМ!$B$39:$B$782,W$11)+'СЕТ СН'!$F$12+СВЦЭМ!$D$10+'СЕТ СН'!$F$6-'СЕТ СН'!$F$22</f>
        <v>1736.0010274800002</v>
      </c>
      <c r="X21" s="36">
        <f>SUMIFS(СВЦЭМ!$C$39:$C$782,СВЦЭМ!$A$39:$A$782,$A21,СВЦЭМ!$B$39:$B$782,X$11)+'СЕТ СН'!$F$12+СВЦЭМ!$D$10+'СЕТ СН'!$F$6-'СЕТ СН'!$F$22</f>
        <v>1777.4739156000001</v>
      </c>
      <c r="Y21" s="36">
        <f>SUMIFS(СВЦЭМ!$C$39:$C$782,СВЦЭМ!$A$39:$A$782,$A21,СВЦЭМ!$B$39:$B$782,Y$11)+'СЕТ СН'!$F$12+СВЦЭМ!$D$10+'СЕТ СН'!$F$6-'СЕТ СН'!$F$22</f>
        <v>1864.9958028200001</v>
      </c>
    </row>
    <row r="22" spans="1:25" ht="15.75" x14ac:dyDescent="0.2">
      <c r="A22" s="35">
        <f t="shared" si="0"/>
        <v>45241</v>
      </c>
      <c r="B22" s="36">
        <f>SUMIFS(СВЦЭМ!$C$39:$C$782,СВЦЭМ!$A$39:$A$782,$A22,СВЦЭМ!$B$39:$B$782,B$11)+'СЕТ СН'!$F$12+СВЦЭМ!$D$10+'СЕТ СН'!$F$6-'СЕТ СН'!$F$22</f>
        <v>1755.3964184700001</v>
      </c>
      <c r="C22" s="36">
        <f>SUMIFS(СВЦЭМ!$C$39:$C$782,СВЦЭМ!$A$39:$A$782,$A22,СВЦЭМ!$B$39:$B$782,C$11)+'СЕТ СН'!$F$12+СВЦЭМ!$D$10+'СЕТ СН'!$F$6-'СЕТ СН'!$F$22</f>
        <v>1774.9634518400001</v>
      </c>
      <c r="D22" s="36">
        <f>SUMIFS(СВЦЭМ!$C$39:$C$782,СВЦЭМ!$A$39:$A$782,$A22,СВЦЭМ!$B$39:$B$782,D$11)+'СЕТ СН'!$F$12+СВЦЭМ!$D$10+'СЕТ СН'!$F$6-'СЕТ СН'!$F$22</f>
        <v>1809.5282731700001</v>
      </c>
      <c r="E22" s="36">
        <f>SUMIFS(СВЦЭМ!$C$39:$C$782,СВЦЭМ!$A$39:$A$782,$A22,СВЦЭМ!$B$39:$B$782,E$11)+'СЕТ СН'!$F$12+СВЦЭМ!$D$10+'СЕТ СН'!$F$6-'СЕТ СН'!$F$22</f>
        <v>1793.5784408900001</v>
      </c>
      <c r="F22" s="36">
        <f>SUMIFS(СВЦЭМ!$C$39:$C$782,СВЦЭМ!$A$39:$A$782,$A22,СВЦЭМ!$B$39:$B$782,F$11)+'СЕТ СН'!$F$12+СВЦЭМ!$D$10+'СЕТ СН'!$F$6-'СЕТ СН'!$F$22</f>
        <v>1802.5529875700001</v>
      </c>
      <c r="G22" s="36">
        <f>SUMIFS(СВЦЭМ!$C$39:$C$782,СВЦЭМ!$A$39:$A$782,$A22,СВЦЭМ!$B$39:$B$782,G$11)+'СЕТ СН'!$F$12+СВЦЭМ!$D$10+'СЕТ СН'!$F$6-'СЕТ СН'!$F$22</f>
        <v>1806.1476761200001</v>
      </c>
      <c r="H22" s="36">
        <f>SUMIFS(СВЦЭМ!$C$39:$C$782,СВЦЭМ!$A$39:$A$782,$A22,СВЦЭМ!$B$39:$B$782,H$11)+'СЕТ СН'!$F$12+СВЦЭМ!$D$10+'СЕТ СН'!$F$6-'СЕТ СН'!$F$22</f>
        <v>1776.928811</v>
      </c>
      <c r="I22" s="36">
        <f>SUMIFS(СВЦЭМ!$C$39:$C$782,СВЦЭМ!$A$39:$A$782,$A22,СВЦЭМ!$B$39:$B$782,I$11)+'СЕТ СН'!$F$12+СВЦЭМ!$D$10+'СЕТ СН'!$F$6-'СЕТ СН'!$F$22</f>
        <v>1754.2299443300001</v>
      </c>
      <c r="J22" s="36">
        <f>SUMIFS(СВЦЭМ!$C$39:$C$782,СВЦЭМ!$A$39:$A$782,$A22,СВЦЭМ!$B$39:$B$782,J$11)+'СЕТ СН'!$F$12+СВЦЭМ!$D$10+'СЕТ СН'!$F$6-'СЕТ СН'!$F$22</f>
        <v>1751.47755319</v>
      </c>
      <c r="K22" s="36">
        <f>SUMIFS(СВЦЭМ!$C$39:$C$782,СВЦЭМ!$A$39:$A$782,$A22,СВЦЭМ!$B$39:$B$782,K$11)+'СЕТ СН'!$F$12+СВЦЭМ!$D$10+'СЕТ СН'!$F$6-'СЕТ СН'!$F$22</f>
        <v>1694.3926463800001</v>
      </c>
      <c r="L22" s="36">
        <f>SUMIFS(СВЦЭМ!$C$39:$C$782,СВЦЭМ!$A$39:$A$782,$A22,СВЦЭМ!$B$39:$B$782,L$11)+'СЕТ СН'!$F$12+СВЦЭМ!$D$10+'СЕТ СН'!$F$6-'СЕТ СН'!$F$22</f>
        <v>1665.1764650700002</v>
      </c>
      <c r="M22" s="36">
        <f>SUMIFS(СВЦЭМ!$C$39:$C$782,СВЦЭМ!$A$39:$A$782,$A22,СВЦЭМ!$B$39:$B$782,M$11)+'СЕТ СН'!$F$12+СВЦЭМ!$D$10+'СЕТ СН'!$F$6-'СЕТ СН'!$F$22</f>
        <v>1658.1946427400001</v>
      </c>
      <c r="N22" s="36">
        <f>SUMIFS(СВЦЭМ!$C$39:$C$782,СВЦЭМ!$A$39:$A$782,$A22,СВЦЭМ!$B$39:$B$782,N$11)+'СЕТ СН'!$F$12+СВЦЭМ!$D$10+'СЕТ СН'!$F$6-'СЕТ СН'!$F$22</f>
        <v>1679.1687937200002</v>
      </c>
      <c r="O22" s="36">
        <f>SUMIFS(СВЦЭМ!$C$39:$C$782,СВЦЭМ!$A$39:$A$782,$A22,СВЦЭМ!$B$39:$B$782,O$11)+'СЕТ СН'!$F$12+СВЦЭМ!$D$10+'СЕТ СН'!$F$6-'СЕТ СН'!$F$22</f>
        <v>1693.7672486500001</v>
      </c>
      <c r="P22" s="36">
        <f>SUMIFS(СВЦЭМ!$C$39:$C$782,СВЦЭМ!$A$39:$A$782,$A22,СВЦЭМ!$B$39:$B$782,P$11)+'СЕТ СН'!$F$12+СВЦЭМ!$D$10+'СЕТ СН'!$F$6-'СЕТ СН'!$F$22</f>
        <v>1704.4599681900002</v>
      </c>
      <c r="Q22" s="36">
        <f>SUMIFS(СВЦЭМ!$C$39:$C$782,СВЦЭМ!$A$39:$A$782,$A22,СВЦЭМ!$B$39:$B$782,Q$11)+'СЕТ СН'!$F$12+СВЦЭМ!$D$10+'СЕТ СН'!$F$6-'СЕТ СН'!$F$22</f>
        <v>1712.3444774100001</v>
      </c>
      <c r="R22" s="36">
        <f>SUMIFS(СВЦЭМ!$C$39:$C$782,СВЦЭМ!$A$39:$A$782,$A22,СВЦЭМ!$B$39:$B$782,R$11)+'СЕТ СН'!$F$12+СВЦЭМ!$D$10+'СЕТ СН'!$F$6-'СЕТ СН'!$F$22</f>
        <v>1710.1160304700002</v>
      </c>
      <c r="S22" s="36">
        <f>SUMIFS(СВЦЭМ!$C$39:$C$782,СВЦЭМ!$A$39:$A$782,$A22,СВЦЭМ!$B$39:$B$782,S$11)+'СЕТ СН'!$F$12+СВЦЭМ!$D$10+'СЕТ СН'!$F$6-'СЕТ СН'!$F$22</f>
        <v>1671.99755304</v>
      </c>
      <c r="T22" s="36">
        <f>SUMIFS(СВЦЭМ!$C$39:$C$782,СВЦЭМ!$A$39:$A$782,$A22,СВЦЭМ!$B$39:$B$782,T$11)+'СЕТ СН'!$F$12+СВЦЭМ!$D$10+'СЕТ СН'!$F$6-'СЕТ СН'!$F$22</f>
        <v>1615.0426606600001</v>
      </c>
      <c r="U22" s="36">
        <f>SUMIFS(СВЦЭМ!$C$39:$C$782,СВЦЭМ!$A$39:$A$782,$A22,СВЦЭМ!$B$39:$B$782,U$11)+'СЕТ СН'!$F$12+СВЦЭМ!$D$10+'СЕТ СН'!$F$6-'СЕТ СН'!$F$22</f>
        <v>1621.85929498</v>
      </c>
      <c r="V22" s="36">
        <f>SUMIFS(СВЦЭМ!$C$39:$C$782,СВЦЭМ!$A$39:$A$782,$A22,СВЦЭМ!$B$39:$B$782,V$11)+'СЕТ СН'!$F$12+СВЦЭМ!$D$10+'СЕТ СН'!$F$6-'СЕТ СН'!$F$22</f>
        <v>1646.9210189</v>
      </c>
      <c r="W22" s="36">
        <f>SUMIFS(СВЦЭМ!$C$39:$C$782,СВЦЭМ!$A$39:$A$782,$A22,СВЦЭМ!$B$39:$B$782,W$11)+'СЕТ СН'!$F$12+СВЦЭМ!$D$10+'СЕТ СН'!$F$6-'СЕТ СН'!$F$22</f>
        <v>1665.92814952</v>
      </c>
      <c r="X22" s="36">
        <f>SUMIFS(СВЦЭМ!$C$39:$C$782,СВЦЭМ!$A$39:$A$782,$A22,СВЦЭМ!$B$39:$B$782,X$11)+'СЕТ СН'!$F$12+СВЦЭМ!$D$10+'СЕТ СН'!$F$6-'СЕТ СН'!$F$22</f>
        <v>1704.21115947</v>
      </c>
      <c r="Y22" s="36">
        <f>SUMIFS(СВЦЭМ!$C$39:$C$782,СВЦЭМ!$A$39:$A$782,$A22,СВЦЭМ!$B$39:$B$782,Y$11)+'СЕТ СН'!$F$12+СВЦЭМ!$D$10+'СЕТ СН'!$F$6-'СЕТ СН'!$F$22</f>
        <v>1722.3984280100001</v>
      </c>
    </row>
    <row r="23" spans="1:25" ht="15.75" x14ac:dyDescent="0.2">
      <c r="A23" s="35">
        <f t="shared" si="0"/>
        <v>45242</v>
      </c>
      <c r="B23" s="36">
        <f>SUMIFS(СВЦЭМ!$C$39:$C$782,СВЦЭМ!$A$39:$A$782,$A23,СВЦЭМ!$B$39:$B$782,B$11)+'СЕТ СН'!$F$12+СВЦЭМ!$D$10+'СЕТ СН'!$F$6-'СЕТ СН'!$F$22</f>
        <v>1645.32969574</v>
      </c>
      <c r="C23" s="36">
        <f>SUMIFS(СВЦЭМ!$C$39:$C$782,СВЦЭМ!$A$39:$A$782,$A23,СВЦЭМ!$B$39:$B$782,C$11)+'СЕТ СН'!$F$12+СВЦЭМ!$D$10+'СЕТ СН'!$F$6-'СЕТ СН'!$F$22</f>
        <v>1688.0620401200001</v>
      </c>
      <c r="D23" s="36">
        <f>SUMIFS(СВЦЭМ!$C$39:$C$782,СВЦЭМ!$A$39:$A$782,$A23,СВЦЭМ!$B$39:$B$782,D$11)+'СЕТ СН'!$F$12+СВЦЭМ!$D$10+'СЕТ СН'!$F$6-'СЕТ СН'!$F$22</f>
        <v>1713.2274547500001</v>
      </c>
      <c r="E23" s="36">
        <f>SUMIFS(СВЦЭМ!$C$39:$C$782,СВЦЭМ!$A$39:$A$782,$A23,СВЦЭМ!$B$39:$B$782,E$11)+'СЕТ СН'!$F$12+СВЦЭМ!$D$10+'СЕТ СН'!$F$6-'СЕТ СН'!$F$22</f>
        <v>1709.0482947100002</v>
      </c>
      <c r="F23" s="36">
        <f>SUMIFS(СВЦЭМ!$C$39:$C$782,СВЦЭМ!$A$39:$A$782,$A23,СВЦЭМ!$B$39:$B$782,F$11)+'СЕТ СН'!$F$12+СВЦЭМ!$D$10+'СЕТ СН'!$F$6-'СЕТ СН'!$F$22</f>
        <v>1713.7796360500001</v>
      </c>
      <c r="G23" s="36">
        <f>SUMIFS(СВЦЭМ!$C$39:$C$782,СВЦЭМ!$A$39:$A$782,$A23,СВЦЭМ!$B$39:$B$782,G$11)+'СЕТ СН'!$F$12+СВЦЭМ!$D$10+'СЕТ СН'!$F$6-'СЕТ СН'!$F$22</f>
        <v>1717.2961482000001</v>
      </c>
      <c r="H23" s="36">
        <f>SUMIFS(СВЦЭМ!$C$39:$C$782,СВЦЭМ!$A$39:$A$782,$A23,СВЦЭМ!$B$39:$B$782,H$11)+'СЕТ СН'!$F$12+СВЦЭМ!$D$10+'СЕТ СН'!$F$6-'СЕТ СН'!$F$22</f>
        <v>1717.8155621000001</v>
      </c>
      <c r="I23" s="36">
        <f>SUMIFS(СВЦЭМ!$C$39:$C$782,СВЦЭМ!$A$39:$A$782,$A23,СВЦЭМ!$B$39:$B$782,I$11)+'СЕТ СН'!$F$12+СВЦЭМ!$D$10+'СЕТ СН'!$F$6-'СЕТ СН'!$F$22</f>
        <v>1712.48407533</v>
      </c>
      <c r="J23" s="36">
        <f>SUMIFS(СВЦЭМ!$C$39:$C$782,СВЦЭМ!$A$39:$A$782,$A23,СВЦЭМ!$B$39:$B$782,J$11)+'СЕТ СН'!$F$12+СВЦЭМ!$D$10+'СЕТ СН'!$F$6-'СЕТ СН'!$F$22</f>
        <v>1681.23706548</v>
      </c>
      <c r="K23" s="36">
        <f>SUMIFS(СВЦЭМ!$C$39:$C$782,СВЦЭМ!$A$39:$A$782,$A23,СВЦЭМ!$B$39:$B$782,K$11)+'СЕТ СН'!$F$12+СВЦЭМ!$D$10+'СЕТ СН'!$F$6-'СЕТ СН'!$F$22</f>
        <v>1640.1284308700001</v>
      </c>
      <c r="L23" s="36">
        <f>SUMIFS(СВЦЭМ!$C$39:$C$782,СВЦЭМ!$A$39:$A$782,$A23,СВЦЭМ!$B$39:$B$782,L$11)+'СЕТ СН'!$F$12+СВЦЭМ!$D$10+'СЕТ СН'!$F$6-'СЕТ СН'!$F$22</f>
        <v>1607.46204496</v>
      </c>
      <c r="M23" s="36">
        <f>SUMIFS(СВЦЭМ!$C$39:$C$782,СВЦЭМ!$A$39:$A$782,$A23,СВЦЭМ!$B$39:$B$782,M$11)+'СЕТ СН'!$F$12+СВЦЭМ!$D$10+'СЕТ СН'!$F$6-'СЕТ СН'!$F$22</f>
        <v>1594.2645301300001</v>
      </c>
      <c r="N23" s="36">
        <f>SUMIFS(СВЦЭМ!$C$39:$C$782,СВЦЭМ!$A$39:$A$782,$A23,СВЦЭМ!$B$39:$B$782,N$11)+'СЕТ СН'!$F$12+СВЦЭМ!$D$10+'СЕТ СН'!$F$6-'СЕТ СН'!$F$22</f>
        <v>1597.1617100800001</v>
      </c>
      <c r="O23" s="36">
        <f>SUMIFS(СВЦЭМ!$C$39:$C$782,СВЦЭМ!$A$39:$A$782,$A23,СВЦЭМ!$B$39:$B$782,O$11)+'СЕТ СН'!$F$12+СВЦЭМ!$D$10+'СЕТ СН'!$F$6-'СЕТ СН'!$F$22</f>
        <v>1620.2724953000002</v>
      </c>
      <c r="P23" s="36">
        <f>SUMIFS(СВЦЭМ!$C$39:$C$782,СВЦЭМ!$A$39:$A$782,$A23,СВЦЭМ!$B$39:$B$782,P$11)+'СЕТ СН'!$F$12+СВЦЭМ!$D$10+'СЕТ СН'!$F$6-'СЕТ СН'!$F$22</f>
        <v>1631.7097242100001</v>
      </c>
      <c r="Q23" s="36">
        <f>SUMIFS(СВЦЭМ!$C$39:$C$782,СВЦЭМ!$A$39:$A$782,$A23,СВЦЭМ!$B$39:$B$782,Q$11)+'СЕТ СН'!$F$12+СВЦЭМ!$D$10+'СЕТ СН'!$F$6-'СЕТ СН'!$F$22</f>
        <v>1633.4214994900001</v>
      </c>
      <c r="R23" s="36">
        <f>SUMIFS(СВЦЭМ!$C$39:$C$782,СВЦЭМ!$A$39:$A$782,$A23,СВЦЭМ!$B$39:$B$782,R$11)+'СЕТ СН'!$F$12+СВЦЭМ!$D$10+'СЕТ СН'!$F$6-'СЕТ СН'!$F$22</f>
        <v>1621.68615516</v>
      </c>
      <c r="S23" s="36">
        <f>SUMIFS(СВЦЭМ!$C$39:$C$782,СВЦЭМ!$A$39:$A$782,$A23,СВЦЭМ!$B$39:$B$782,S$11)+'СЕТ СН'!$F$12+СВЦЭМ!$D$10+'СЕТ СН'!$F$6-'СЕТ СН'!$F$22</f>
        <v>1581.54607472</v>
      </c>
      <c r="T23" s="36">
        <f>SUMIFS(СВЦЭМ!$C$39:$C$782,СВЦЭМ!$A$39:$A$782,$A23,СВЦЭМ!$B$39:$B$782,T$11)+'СЕТ СН'!$F$12+СВЦЭМ!$D$10+'СЕТ СН'!$F$6-'СЕТ СН'!$F$22</f>
        <v>1546.39837547</v>
      </c>
      <c r="U23" s="36">
        <f>SUMIFS(СВЦЭМ!$C$39:$C$782,СВЦЭМ!$A$39:$A$782,$A23,СВЦЭМ!$B$39:$B$782,U$11)+'СЕТ СН'!$F$12+СВЦЭМ!$D$10+'СЕТ СН'!$F$6-'СЕТ СН'!$F$22</f>
        <v>1546.1487957200002</v>
      </c>
      <c r="V23" s="36">
        <f>SUMIFS(СВЦЭМ!$C$39:$C$782,СВЦЭМ!$A$39:$A$782,$A23,СВЦЭМ!$B$39:$B$782,V$11)+'СЕТ СН'!$F$12+СВЦЭМ!$D$10+'СЕТ СН'!$F$6-'СЕТ СН'!$F$22</f>
        <v>1568.9217913300001</v>
      </c>
      <c r="W23" s="36">
        <f>SUMIFS(СВЦЭМ!$C$39:$C$782,СВЦЭМ!$A$39:$A$782,$A23,СВЦЭМ!$B$39:$B$782,W$11)+'СЕТ СН'!$F$12+СВЦЭМ!$D$10+'СЕТ СН'!$F$6-'СЕТ СН'!$F$22</f>
        <v>1579.5096552700002</v>
      </c>
      <c r="X23" s="36">
        <f>SUMIFS(СВЦЭМ!$C$39:$C$782,СВЦЭМ!$A$39:$A$782,$A23,СВЦЭМ!$B$39:$B$782,X$11)+'СЕТ СН'!$F$12+СВЦЭМ!$D$10+'СЕТ СН'!$F$6-'СЕТ СН'!$F$22</f>
        <v>1618.9499767900002</v>
      </c>
      <c r="Y23" s="36">
        <f>SUMIFS(СВЦЭМ!$C$39:$C$782,СВЦЭМ!$A$39:$A$782,$A23,СВЦЭМ!$B$39:$B$782,Y$11)+'СЕТ СН'!$F$12+СВЦЭМ!$D$10+'СЕТ СН'!$F$6-'СЕТ СН'!$F$22</f>
        <v>1667.78149992</v>
      </c>
    </row>
    <row r="24" spans="1:25" ht="15.75" x14ac:dyDescent="0.2">
      <c r="A24" s="35">
        <f t="shared" si="0"/>
        <v>45243</v>
      </c>
      <c r="B24" s="36">
        <f>SUMIFS(СВЦЭМ!$C$39:$C$782,СВЦЭМ!$A$39:$A$782,$A24,СВЦЭМ!$B$39:$B$782,B$11)+'СЕТ СН'!$F$12+СВЦЭМ!$D$10+'СЕТ СН'!$F$6-'СЕТ СН'!$F$22</f>
        <v>1686.8652350700002</v>
      </c>
      <c r="C24" s="36">
        <f>SUMIFS(СВЦЭМ!$C$39:$C$782,СВЦЭМ!$A$39:$A$782,$A24,СВЦЭМ!$B$39:$B$782,C$11)+'СЕТ СН'!$F$12+СВЦЭМ!$D$10+'СЕТ СН'!$F$6-'СЕТ СН'!$F$22</f>
        <v>1734.01437895</v>
      </c>
      <c r="D24" s="36">
        <f>SUMIFS(СВЦЭМ!$C$39:$C$782,СВЦЭМ!$A$39:$A$782,$A24,СВЦЭМ!$B$39:$B$782,D$11)+'СЕТ СН'!$F$12+СВЦЭМ!$D$10+'СЕТ СН'!$F$6-'СЕТ СН'!$F$22</f>
        <v>1751.6892035600001</v>
      </c>
      <c r="E24" s="36">
        <f>SUMIFS(СВЦЭМ!$C$39:$C$782,СВЦЭМ!$A$39:$A$782,$A24,СВЦЭМ!$B$39:$B$782,E$11)+'СЕТ СН'!$F$12+СВЦЭМ!$D$10+'СЕТ СН'!$F$6-'СЕТ СН'!$F$22</f>
        <v>1745.9195097300001</v>
      </c>
      <c r="F24" s="36">
        <f>SUMIFS(СВЦЭМ!$C$39:$C$782,СВЦЭМ!$A$39:$A$782,$A24,СВЦЭМ!$B$39:$B$782,F$11)+'СЕТ СН'!$F$12+СВЦЭМ!$D$10+'СЕТ СН'!$F$6-'СЕТ СН'!$F$22</f>
        <v>1737.6178300400002</v>
      </c>
      <c r="G24" s="36">
        <f>SUMIFS(СВЦЭМ!$C$39:$C$782,СВЦЭМ!$A$39:$A$782,$A24,СВЦЭМ!$B$39:$B$782,G$11)+'СЕТ СН'!$F$12+СВЦЭМ!$D$10+'СЕТ СН'!$F$6-'СЕТ СН'!$F$22</f>
        <v>1740.4267866100001</v>
      </c>
      <c r="H24" s="36">
        <f>SUMIFS(СВЦЭМ!$C$39:$C$782,СВЦЭМ!$A$39:$A$782,$A24,СВЦЭМ!$B$39:$B$782,H$11)+'СЕТ СН'!$F$12+СВЦЭМ!$D$10+'СЕТ СН'!$F$6-'СЕТ СН'!$F$22</f>
        <v>1702.06232299</v>
      </c>
      <c r="I24" s="36">
        <f>SUMIFS(СВЦЭМ!$C$39:$C$782,СВЦЭМ!$A$39:$A$782,$A24,СВЦЭМ!$B$39:$B$782,I$11)+'СЕТ СН'!$F$12+СВЦЭМ!$D$10+'СЕТ СН'!$F$6-'СЕТ СН'!$F$22</f>
        <v>1647.2234788400001</v>
      </c>
      <c r="J24" s="36">
        <f>SUMIFS(СВЦЭМ!$C$39:$C$782,СВЦЭМ!$A$39:$A$782,$A24,СВЦЭМ!$B$39:$B$782,J$11)+'СЕТ СН'!$F$12+СВЦЭМ!$D$10+'СЕТ СН'!$F$6-'СЕТ СН'!$F$22</f>
        <v>1623.8520768600001</v>
      </c>
      <c r="K24" s="36">
        <f>SUMIFS(СВЦЭМ!$C$39:$C$782,СВЦЭМ!$A$39:$A$782,$A24,СВЦЭМ!$B$39:$B$782,K$11)+'СЕТ СН'!$F$12+СВЦЭМ!$D$10+'СЕТ СН'!$F$6-'СЕТ СН'!$F$22</f>
        <v>1594.5619094600002</v>
      </c>
      <c r="L24" s="36">
        <f>SUMIFS(СВЦЭМ!$C$39:$C$782,СВЦЭМ!$A$39:$A$782,$A24,СВЦЭМ!$B$39:$B$782,L$11)+'СЕТ СН'!$F$12+СВЦЭМ!$D$10+'СЕТ СН'!$F$6-'СЕТ СН'!$F$22</f>
        <v>1610.3680456500001</v>
      </c>
      <c r="M24" s="36">
        <f>SUMIFS(СВЦЭМ!$C$39:$C$782,СВЦЭМ!$A$39:$A$782,$A24,СВЦЭМ!$B$39:$B$782,M$11)+'СЕТ СН'!$F$12+СВЦЭМ!$D$10+'СЕТ СН'!$F$6-'СЕТ СН'!$F$22</f>
        <v>1612.65801231</v>
      </c>
      <c r="N24" s="36">
        <f>SUMIFS(СВЦЭМ!$C$39:$C$782,СВЦЭМ!$A$39:$A$782,$A24,СВЦЭМ!$B$39:$B$782,N$11)+'СЕТ СН'!$F$12+СВЦЭМ!$D$10+'СЕТ СН'!$F$6-'СЕТ СН'!$F$22</f>
        <v>1629.42205971</v>
      </c>
      <c r="O24" s="36">
        <f>SUMIFS(СВЦЭМ!$C$39:$C$782,СВЦЭМ!$A$39:$A$782,$A24,СВЦЭМ!$B$39:$B$782,O$11)+'СЕТ СН'!$F$12+СВЦЭМ!$D$10+'СЕТ СН'!$F$6-'СЕТ СН'!$F$22</f>
        <v>1646.2491291600002</v>
      </c>
      <c r="P24" s="36">
        <f>SUMIFS(СВЦЭМ!$C$39:$C$782,СВЦЭМ!$A$39:$A$782,$A24,СВЦЭМ!$B$39:$B$782,P$11)+'СЕТ СН'!$F$12+СВЦЭМ!$D$10+'СЕТ СН'!$F$6-'СЕТ СН'!$F$22</f>
        <v>1656.2540381700001</v>
      </c>
      <c r="Q24" s="36">
        <f>SUMIFS(СВЦЭМ!$C$39:$C$782,СВЦЭМ!$A$39:$A$782,$A24,СВЦЭМ!$B$39:$B$782,Q$11)+'СЕТ СН'!$F$12+СВЦЭМ!$D$10+'СЕТ СН'!$F$6-'СЕТ СН'!$F$22</f>
        <v>1683.4514833000001</v>
      </c>
      <c r="R24" s="36">
        <f>SUMIFS(СВЦЭМ!$C$39:$C$782,СВЦЭМ!$A$39:$A$782,$A24,СВЦЭМ!$B$39:$B$782,R$11)+'СЕТ СН'!$F$12+СВЦЭМ!$D$10+'СЕТ СН'!$F$6-'СЕТ СН'!$F$22</f>
        <v>1685.58533536</v>
      </c>
      <c r="S24" s="36">
        <f>SUMIFS(СВЦЭМ!$C$39:$C$782,СВЦЭМ!$A$39:$A$782,$A24,СВЦЭМ!$B$39:$B$782,S$11)+'СЕТ СН'!$F$12+СВЦЭМ!$D$10+'СЕТ СН'!$F$6-'СЕТ СН'!$F$22</f>
        <v>1642.6505667400002</v>
      </c>
      <c r="T24" s="36">
        <f>SUMIFS(СВЦЭМ!$C$39:$C$782,СВЦЭМ!$A$39:$A$782,$A24,СВЦЭМ!$B$39:$B$782,T$11)+'СЕТ СН'!$F$12+СВЦЭМ!$D$10+'СЕТ СН'!$F$6-'СЕТ СН'!$F$22</f>
        <v>1561.1014321100001</v>
      </c>
      <c r="U24" s="36">
        <f>SUMIFS(СВЦЭМ!$C$39:$C$782,СВЦЭМ!$A$39:$A$782,$A24,СВЦЭМ!$B$39:$B$782,U$11)+'СЕТ СН'!$F$12+СВЦЭМ!$D$10+'СЕТ СН'!$F$6-'СЕТ СН'!$F$22</f>
        <v>1549.3488131700001</v>
      </c>
      <c r="V24" s="36">
        <f>SUMIFS(СВЦЭМ!$C$39:$C$782,СВЦЭМ!$A$39:$A$782,$A24,СВЦЭМ!$B$39:$B$782,V$11)+'СЕТ СН'!$F$12+СВЦЭМ!$D$10+'СЕТ СН'!$F$6-'СЕТ СН'!$F$22</f>
        <v>1578.55322856</v>
      </c>
      <c r="W24" s="36">
        <f>SUMIFS(СВЦЭМ!$C$39:$C$782,СВЦЭМ!$A$39:$A$782,$A24,СВЦЭМ!$B$39:$B$782,W$11)+'СЕТ СН'!$F$12+СВЦЭМ!$D$10+'СЕТ СН'!$F$6-'СЕТ СН'!$F$22</f>
        <v>1603.2112769100002</v>
      </c>
      <c r="X24" s="36">
        <f>SUMIFS(СВЦЭМ!$C$39:$C$782,СВЦЭМ!$A$39:$A$782,$A24,СВЦЭМ!$B$39:$B$782,X$11)+'СЕТ СН'!$F$12+СВЦЭМ!$D$10+'СЕТ СН'!$F$6-'СЕТ СН'!$F$22</f>
        <v>1641.6857896400002</v>
      </c>
      <c r="Y24" s="36">
        <f>SUMIFS(СВЦЭМ!$C$39:$C$782,СВЦЭМ!$A$39:$A$782,$A24,СВЦЭМ!$B$39:$B$782,Y$11)+'СЕТ СН'!$F$12+СВЦЭМ!$D$10+'СЕТ СН'!$F$6-'СЕТ СН'!$F$22</f>
        <v>1665.47326533</v>
      </c>
    </row>
    <row r="25" spans="1:25" ht="15.75" x14ac:dyDescent="0.2">
      <c r="A25" s="35">
        <f t="shared" si="0"/>
        <v>45244</v>
      </c>
      <c r="B25" s="36">
        <f>SUMIFS(СВЦЭМ!$C$39:$C$782,СВЦЭМ!$A$39:$A$782,$A25,СВЦЭМ!$B$39:$B$782,B$11)+'СЕТ СН'!$F$12+СВЦЭМ!$D$10+'СЕТ СН'!$F$6-'СЕТ СН'!$F$22</f>
        <v>1770.86025163</v>
      </c>
      <c r="C25" s="36">
        <f>SUMIFS(СВЦЭМ!$C$39:$C$782,СВЦЭМ!$A$39:$A$782,$A25,СВЦЭМ!$B$39:$B$782,C$11)+'СЕТ СН'!$F$12+СВЦЭМ!$D$10+'СЕТ СН'!$F$6-'СЕТ СН'!$F$22</f>
        <v>1792.5690755200001</v>
      </c>
      <c r="D25" s="36">
        <f>SUMIFS(СВЦЭМ!$C$39:$C$782,СВЦЭМ!$A$39:$A$782,$A25,СВЦЭМ!$B$39:$B$782,D$11)+'СЕТ СН'!$F$12+СВЦЭМ!$D$10+'СЕТ СН'!$F$6-'СЕТ СН'!$F$22</f>
        <v>1814.3372485800001</v>
      </c>
      <c r="E25" s="36">
        <f>SUMIFS(СВЦЭМ!$C$39:$C$782,СВЦЭМ!$A$39:$A$782,$A25,СВЦЭМ!$B$39:$B$782,E$11)+'СЕТ СН'!$F$12+СВЦЭМ!$D$10+'СЕТ СН'!$F$6-'СЕТ СН'!$F$22</f>
        <v>1785.91271439</v>
      </c>
      <c r="F25" s="36">
        <f>SUMIFS(СВЦЭМ!$C$39:$C$782,СВЦЭМ!$A$39:$A$782,$A25,СВЦЭМ!$B$39:$B$782,F$11)+'СЕТ СН'!$F$12+СВЦЭМ!$D$10+'СЕТ СН'!$F$6-'СЕТ СН'!$F$22</f>
        <v>1787.81096202</v>
      </c>
      <c r="G25" s="36">
        <f>SUMIFS(СВЦЭМ!$C$39:$C$782,СВЦЭМ!$A$39:$A$782,$A25,СВЦЭМ!$B$39:$B$782,G$11)+'СЕТ СН'!$F$12+СВЦЭМ!$D$10+'СЕТ СН'!$F$6-'СЕТ СН'!$F$22</f>
        <v>1796.8535537</v>
      </c>
      <c r="H25" s="36">
        <f>SUMIFS(СВЦЭМ!$C$39:$C$782,СВЦЭМ!$A$39:$A$782,$A25,СВЦЭМ!$B$39:$B$782,H$11)+'СЕТ СН'!$F$12+СВЦЭМ!$D$10+'СЕТ СН'!$F$6-'СЕТ СН'!$F$22</f>
        <v>1762.0554304900002</v>
      </c>
      <c r="I25" s="36">
        <f>SUMIFS(СВЦЭМ!$C$39:$C$782,СВЦЭМ!$A$39:$A$782,$A25,СВЦЭМ!$B$39:$B$782,I$11)+'СЕТ СН'!$F$12+СВЦЭМ!$D$10+'СЕТ СН'!$F$6-'СЕТ СН'!$F$22</f>
        <v>1746.01743695</v>
      </c>
      <c r="J25" s="36">
        <f>SUMIFS(СВЦЭМ!$C$39:$C$782,СВЦЭМ!$A$39:$A$782,$A25,СВЦЭМ!$B$39:$B$782,J$11)+'СЕТ СН'!$F$12+СВЦЭМ!$D$10+'СЕТ СН'!$F$6-'СЕТ СН'!$F$22</f>
        <v>1705.9060160000001</v>
      </c>
      <c r="K25" s="36">
        <f>SUMIFS(СВЦЭМ!$C$39:$C$782,СВЦЭМ!$A$39:$A$782,$A25,СВЦЭМ!$B$39:$B$782,K$11)+'СЕТ СН'!$F$12+СВЦЭМ!$D$10+'СЕТ СН'!$F$6-'СЕТ СН'!$F$22</f>
        <v>1667.18889253</v>
      </c>
      <c r="L25" s="36">
        <f>SUMIFS(СВЦЭМ!$C$39:$C$782,СВЦЭМ!$A$39:$A$782,$A25,СВЦЭМ!$B$39:$B$782,L$11)+'СЕТ СН'!$F$12+СВЦЭМ!$D$10+'СЕТ СН'!$F$6-'СЕТ СН'!$F$22</f>
        <v>1657.4472940100002</v>
      </c>
      <c r="M25" s="36">
        <f>SUMIFS(СВЦЭМ!$C$39:$C$782,СВЦЭМ!$A$39:$A$782,$A25,СВЦЭМ!$B$39:$B$782,M$11)+'СЕТ СН'!$F$12+СВЦЭМ!$D$10+'СЕТ СН'!$F$6-'СЕТ СН'!$F$22</f>
        <v>1672.63535035</v>
      </c>
      <c r="N25" s="36">
        <f>SUMIFS(СВЦЭМ!$C$39:$C$782,СВЦЭМ!$A$39:$A$782,$A25,СВЦЭМ!$B$39:$B$782,N$11)+'СЕТ СН'!$F$12+СВЦЭМ!$D$10+'СЕТ СН'!$F$6-'СЕТ СН'!$F$22</f>
        <v>1688.1015542600001</v>
      </c>
      <c r="O25" s="36">
        <f>SUMIFS(СВЦЭМ!$C$39:$C$782,СВЦЭМ!$A$39:$A$782,$A25,СВЦЭМ!$B$39:$B$782,O$11)+'СЕТ СН'!$F$12+СВЦЭМ!$D$10+'СЕТ СН'!$F$6-'СЕТ СН'!$F$22</f>
        <v>1703.4027857000001</v>
      </c>
      <c r="P25" s="36">
        <f>SUMIFS(СВЦЭМ!$C$39:$C$782,СВЦЭМ!$A$39:$A$782,$A25,СВЦЭМ!$B$39:$B$782,P$11)+'СЕТ СН'!$F$12+СВЦЭМ!$D$10+'СЕТ СН'!$F$6-'СЕТ СН'!$F$22</f>
        <v>1698.25590926</v>
      </c>
      <c r="Q25" s="36">
        <f>SUMIFS(СВЦЭМ!$C$39:$C$782,СВЦЭМ!$A$39:$A$782,$A25,СВЦЭМ!$B$39:$B$782,Q$11)+'СЕТ СН'!$F$12+СВЦЭМ!$D$10+'СЕТ СН'!$F$6-'СЕТ СН'!$F$22</f>
        <v>1698.52674806</v>
      </c>
      <c r="R25" s="36">
        <f>SUMIFS(СВЦЭМ!$C$39:$C$782,СВЦЭМ!$A$39:$A$782,$A25,СВЦЭМ!$B$39:$B$782,R$11)+'СЕТ СН'!$F$12+СВЦЭМ!$D$10+'СЕТ СН'!$F$6-'СЕТ СН'!$F$22</f>
        <v>1688.1081040500001</v>
      </c>
      <c r="S25" s="36">
        <f>SUMIFS(СВЦЭМ!$C$39:$C$782,СВЦЭМ!$A$39:$A$782,$A25,СВЦЭМ!$B$39:$B$782,S$11)+'СЕТ СН'!$F$12+СВЦЭМ!$D$10+'СЕТ СН'!$F$6-'СЕТ СН'!$F$22</f>
        <v>1652.18034676</v>
      </c>
      <c r="T25" s="36">
        <f>SUMIFS(СВЦЭМ!$C$39:$C$782,СВЦЭМ!$A$39:$A$782,$A25,СВЦЭМ!$B$39:$B$782,T$11)+'СЕТ СН'!$F$12+СВЦЭМ!$D$10+'СЕТ СН'!$F$6-'СЕТ СН'!$F$22</f>
        <v>1605.6453873</v>
      </c>
      <c r="U25" s="36">
        <f>SUMIFS(СВЦЭМ!$C$39:$C$782,СВЦЭМ!$A$39:$A$782,$A25,СВЦЭМ!$B$39:$B$782,U$11)+'СЕТ СН'!$F$12+СВЦЭМ!$D$10+'СЕТ СН'!$F$6-'СЕТ СН'!$F$22</f>
        <v>1600.6786806</v>
      </c>
      <c r="V25" s="36">
        <f>SUMIFS(СВЦЭМ!$C$39:$C$782,СВЦЭМ!$A$39:$A$782,$A25,СВЦЭМ!$B$39:$B$782,V$11)+'СЕТ СН'!$F$12+СВЦЭМ!$D$10+'СЕТ СН'!$F$6-'СЕТ СН'!$F$22</f>
        <v>1638.7898331700001</v>
      </c>
      <c r="W25" s="36">
        <f>SUMIFS(СВЦЭМ!$C$39:$C$782,СВЦЭМ!$A$39:$A$782,$A25,СВЦЭМ!$B$39:$B$782,W$11)+'СЕТ СН'!$F$12+СВЦЭМ!$D$10+'СЕТ СН'!$F$6-'СЕТ СН'!$F$22</f>
        <v>1648.0985874800001</v>
      </c>
      <c r="X25" s="36">
        <f>SUMIFS(СВЦЭМ!$C$39:$C$782,СВЦЭМ!$A$39:$A$782,$A25,СВЦЭМ!$B$39:$B$782,X$11)+'СЕТ СН'!$F$12+СВЦЭМ!$D$10+'СЕТ СН'!$F$6-'СЕТ СН'!$F$22</f>
        <v>1691.67881261</v>
      </c>
      <c r="Y25" s="36">
        <f>SUMIFS(СВЦЭМ!$C$39:$C$782,СВЦЭМ!$A$39:$A$782,$A25,СВЦЭМ!$B$39:$B$782,Y$11)+'СЕТ СН'!$F$12+СВЦЭМ!$D$10+'СЕТ СН'!$F$6-'СЕТ СН'!$F$22</f>
        <v>1735.7630095900001</v>
      </c>
    </row>
    <row r="26" spans="1:25" ht="15.75" x14ac:dyDescent="0.2">
      <c r="A26" s="35">
        <f t="shared" si="0"/>
        <v>45245</v>
      </c>
      <c r="B26" s="36">
        <f>SUMIFS(СВЦЭМ!$C$39:$C$782,СВЦЭМ!$A$39:$A$782,$A26,СВЦЭМ!$B$39:$B$782,B$11)+'СЕТ СН'!$F$12+СВЦЭМ!$D$10+'СЕТ СН'!$F$6-'СЕТ СН'!$F$22</f>
        <v>1822.4347942000002</v>
      </c>
      <c r="C26" s="36">
        <f>SUMIFS(СВЦЭМ!$C$39:$C$782,СВЦЭМ!$A$39:$A$782,$A26,СВЦЭМ!$B$39:$B$782,C$11)+'СЕТ СН'!$F$12+СВЦЭМ!$D$10+'СЕТ СН'!$F$6-'СЕТ СН'!$F$22</f>
        <v>1876.86781707</v>
      </c>
      <c r="D26" s="36">
        <f>SUMIFS(СВЦЭМ!$C$39:$C$782,СВЦЭМ!$A$39:$A$782,$A26,СВЦЭМ!$B$39:$B$782,D$11)+'СЕТ СН'!$F$12+СВЦЭМ!$D$10+'СЕТ СН'!$F$6-'СЕТ СН'!$F$22</f>
        <v>1887.81544104</v>
      </c>
      <c r="E26" s="36">
        <f>SUMIFS(СВЦЭМ!$C$39:$C$782,СВЦЭМ!$A$39:$A$782,$A26,СВЦЭМ!$B$39:$B$782,E$11)+'СЕТ СН'!$F$12+СВЦЭМ!$D$10+'СЕТ СН'!$F$6-'СЕТ СН'!$F$22</f>
        <v>1884.50118477</v>
      </c>
      <c r="F26" s="36">
        <f>SUMIFS(СВЦЭМ!$C$39:$C$782,СВЦЭМ!$A$39:$A$782,$A26,СВЦЭМ!$B$39:$B$782,F$11)+'СЕТ СН'!$F$12+СВЦЭМ!$D$10+'СЕТ СН'!$F$6-'СЕТ СН'!$F$22</f>
        <v>1874.9562138800002</v>
      </c>
      <c r="G26" s="36">
        <f>SUMIFS(СВЦЭМ!$C$39:$C$782,СВЦЭМ!$A$39:$A$782,$A26,СВЦЭМ!$B$39:$B$782,G$11)+'СЕТ СН'!$F$12+СВЦЭМ!$D$10+'СЕТ СН'!$F$6-'СЕТ СН'!$F$22</f>
        <v>1884.4241971000001</v>
      </c>
      <c r="H26" s="36">
        <f>SUMIFS(СВЦЭМ!$C$39:$C$782,СВЦЭМ!$A$39:$A$782,$A26,СВЦЭМ!$B$39:$B$782,H$11)+'СЕТ СН'!$F$12+СВЦЭМ!$D$10+'СЕТ СН'!$F$6-'СЕТ СН'!$F$22</f>
        <v>1846.4690777400001</v>
      </c>
      <c r="I26" s="36">
        <f>SUMIFS(СВЦЭМ!$C$39:$C$782,СВЦЭМ!$A$39:$A$782,$A26,СВЦЭМ!$B$39:$B$782,I$11)+'СЕТ СН'!$F$12+СВЦЭМ!$D$10+'СЕТ СН'!$F$6-'СЕТ СН'!$F$22</f>
        <v>1764.3773719000001</v>
      </c>
      <c r="J26" s="36">
        <f>SUMIFS(СВЦЭМ!$C$39:$C$782,СВЦЭМ!$A$39:$A$782,$A26,СВЦЭМ!$B$39:$B$782,J$11)+'СЕТ СН'!$F$12+СВЦЭМ!$D$10+'СЕТ СН'!$F$6-'СЕТ СН'!$F$22</f>
        <v>1719.0916360800002</v>
      </c>
      <c r="K26" s="36">
        <f>SUMIFS(СВЦЭМ!$C$39:$C$782,СВЦЭМ!$A$39:$A$782,$A26,СВЦЭМ!$B$39:$B$782,K$11)+'СЕТ СН'!$F$12+СВЦЭМ!$D$10+'СЕТ СН'!$F$6-'СЕТ СН'!$F$22</f>
        <v>1687.8489050400001</v>
      </c>
      <c r="L26" s="36">
        <f>SUMIFS(СВЦЭМ!$C$39:$C$782,СВЦЭМ!$A$39:$A$782,$A26,СВЦЭМ!$B$39:$B$782,L$11)+'СЕТ СН'!$F$12+СВЦЭМ!$D$10+'СЕТ СН'!$F$6-'СЕТ СН'!$F$22</f>
        <v>1676.6580054000001</v>
      </c>
      <c r="M26" s="36">
        <f>SUMIFS(СВЦЭМ!$C$39:$C$782,СВЦЭМ!$A$39:$A$782,$A26,СВЦЭМ!$B$39:$B$782,M$11)+'СЕТ СН'!$F$12+СВЦЭМ!$D$10+'СЕТ СН'!$F$6-'СЕТ СН'!$F$22</f>
        <v>1679.41335284</v>
      </c>
      <c r="N26" s="36">
        <f>SUMIFS(СВЦЭМ!$C$39:$C$782,СВЦЭМ!$A$39:$A$782,$A26,СВЦЭМ!$B$39:$B$782,N$11)+'СЕТ СН'!$F$12+СВЦЭМ!$D$10+'СЕТ СН'!$F$6-'СЕТ СН'!$F$22</f>
        <v>1697.9008672800001</v>
      </c>
      <c r="O26" s="36">
        <f>SUMIFS(СВЦЭМ!$C$39:$C$782,СВЦЭМ!$A$39:$A$782,$A26,СВЦЭМ!$B$39:$B$782,O$11)+'СЕТ СН'!$F$12+СВЦЭМ!$D$10+'СЕТ СН'!$F$6-'СЕТ СН'!$F$22</f>
        <v>1683.25430686</v>
      </c>
      <c r="P26" s="36">
        <f>SUMIFS(СВЦЭМ!$C$39:$C$782,СВЦЭМ!$A$39:$A$782,$A26,СВЦЭМ!$B$39:$B$782,P$11)+'СЕТ СН'!$F$12+СВЦЭМ!$D$10+'СЕТ СН'!$F$6-'СЕТ СН'!$F$22</f>
        <v>1677.6711080500002</v>
      </c>
      <c r="Q26" s="36">
        <f>SUMIFS(СВЦЭМ!$C$39:$C$782,СВЦЭМ!$A$39:$A$782,$A26,СВЦЭМ!$B$39:$B$782,Q$11)+'СЕТ СН'!$F$12+СВЦЭМ!$D$10+'СЕТ СН'!$F$6-'СЕТ СН'!$F$22</f>
        <v>1712.6090951900001</v>
      </c>
      <c r="R26" s="36">
        <f>SUMIFS(СВЦЭМ!$C$39:$C$782,СВЦЭМ!$A$39:$A$782,$A26,СВЦЭМ!$B$39:$B$782,R$11)+'СЕТ СН'!$F$12+СВЦЭМ!$D$10+'СЕТ СН'!$F$6-'СЕТ СН'!$F$22</f>
        <v>1738.6264966900001</v>
      </c>
      <c r="S26" s="36">
        <f>SUMIFS(СВЦЭМ!$C$39:$C$782,СВЦЭМ!$A$39:$A$782,$A26,СВЦЭМ!$B$39:$B$782,S$11)+'СЕТ СН'!$F$12+СВЦЭМ!$D$10+'СЕТ СН'!$F$6-'СЕТ СН'!$F$22</f>
        <v>1706.44675377</v>
      </c>
      <c r="T26" s="36">
        <f>SUMIFS(СВЦЭМ!$C$39:$C$782,СВЦЭМ!$A$39:$A$782,$A26,СВЦЭМ!$B$39:$B$782,T$11)+'СЕТ СН'!$F$12+СВЦЭМ!$D$10+'СЕТ СН'!$F$6-'СЕТ СН'!$F$22</f>
        <v>1633.4940857500001</v>
      </c>
      <c r="U26" s="36">
        <f>SUMIFS(СВЦЭМ!$C$39:$C$782,СВЦЭМ!$A$39:$A$782,$A26,СВЦЭМ!$B$39:$B$782,U$11)+'СЕТ СН'!$F$12+СВЦЭМ!$D$10+'СЕТ СН'!$F$6-'СЕТ СН'!$F$22</f>
        <v>1646.4050325200001</v>
      </c>
      <c r="V26" s="36">
        <f>SUMIFS(СВЦЭМ!$C$39:$C$782,СВЦЭМ!$A$39:$A$782,$A26,СВЦЭМ!$B$39:$B$782,V$11)+'СЕТ СН'!$F$12+СВЦЭМ!$D$10+'СЕТ СН'!$F$6-'СЕТ СН'!$F$22</f>
        <v>1675.0544715800002</v>
      </c>
      <c r="W26" s="36">
        <f>SUMIFS(СВЦЭМ!$C$39:$C$782,СВЦЭМ!$A$39:$A$782,$A26,СВЦЭМ!$B$39:$B$782,W$11)+'СЕТ СН'!$F$12+СВЦЭМ!$D$10+'СЕТ СН'!$F$6-'СЕТ СН'!$F$22</f>
        <v>1690.1313475900001</v>
      </c>
      <c r="X26" s="36">
        <f>SUMIFS(СВЦЭМ!$C$39:$C$782,СВЦЭМ!$A$39:$A$782,$A26,СВЦЭМ!$B$39:$B$782,X$11)+'СЕТ СН'!$F$12+СВЦЭМ!$D$10+'СЕТ СН'!$F$6-'СЕТ СН'!$F$22</f>
        <v>1730.6791859300001</v>
      </c>
      <c r="Y26" s="36">
        <f>SUMIFS(СВЦЭМ!$C$39:$C$782,СВЦЭМ!$A$39:$A$782,$A26,СВЦЭМ!$B$39:$B$782,Y$11)+'СЕТ СН'!$F$12+СВЦЭМ!$D$10+'СЕТ СН'!$F$6-'СЕТ СН'!$F$22</f>
        <v>1777.5050694000001</v>
      </c>
    </row>
    <row r="27" spans="1:25" ht="15.75" x14ac:dyDescent="0.2">
      <c r="A27" s="35">
        <f t="shared" si="0"/>
        <v>45246</v>
      </c>
      <c r="B27" s="36">
        <f>SUMIFS(СВЦЭМ!$C$39:$C$782,СВЦЭМ!$A$39:$A$782,$A27,СВЦЭМ!$B$39:$B$782,B$11)+'СЕТ СН'!$F$12+СВЦЭМ!$D$10+'СЕТ СН'!$F$6-'СЕТ СН'!$F$22</f>
        <v>1767.9180085400001</v>
      </c>
      <c r="C27" s="36">
        <f>SUMIFS(СВЦЭМ!$C$39:$C$782,СВЦЭМ!$A$39:$A$782,$A27,СВЦЭМ!$B$39:$B$782,C$11)+'СЕТ СН'!$F$12+СВЦЭМ!$D$10+'СЕТ СН'!$F$6-'СЕТ СН'!$F$22</f>
        <v>1795.5158238200002</v>
      </c>
      <c r="D27" s="36">
        <f>SUMIFS(СВЦЭМ!$C$39:$C$782,СВЦЭМ!$A$39:$A$782,$A27,СВЦЭМ!$B$39:$B$782,D$11)+'СЕТ СН'!$F$12+СВЦЭМ!$D$10+'СЕТ СН'!$F$6-'СЕТ СН'!$F$22</f>
        <v>1832.2763828700001</v>
      </c>
      <c r="E27" s="36">
        <f>SUMIFS(СВЦЭМ!$C$39:$C$782,СВЦЭМ!$A$39:$A$782,$A27,СВЦЭМ!$B$39:$B$782,E$11)+'СЕТ СН'!$F$12+СВЦЭМ!$D$10+'СЕТ СН'!$F$6-'СЕТ СН'!$F$22</f>
        <v>1822.03450995</v>
      </c>
      <c r="F27" s="36">
        <f>SUMIFS(СВЦЭМ!$C$39:$C$782,СВЦЭМ!$A$39:$A$782,$A27,СВЦЭМ!$B$39:$B$782,F$11)+'СЕТ СН'!$F$12+СВЦЭМ!$D$10+'СЕТ СН'!$F$6-'СЕТ СН'!$F$22</f>
        <v>1818.73602564</v>
      </c>
      <c r="G27" s="36">
        <f>SUMIFS(СВЦЭМ!$C$39:$C$782,СВЦЭМ!$A$39:$A$782,$A27,СВЦЭМ!$B$39:$B$782,G$11)+'СЕТ СН'!$F$12+СВЦЭМ!$D$10+'СЕТ СН'!$F$6-'СЕТ СН'!$F$22</f>
        <v>1812.6132561700001</v>
      </c>
      <c r="H27" s="36">
        <f>SUMIFS(СВЦЭМ!$C$39:$C$782,СВЦЭМ!$A$39:$A$782,$A27,СВЦЭМ!$B$39:$B$782,H$11)+'СЕТ СН'!$F$12+СВЦЭМ!$D$10+'СЕТ СН'!$F$6-'СЕТ СН'!$F$22</f>
        <v>1756.4623120400001</v>
      </c>
      <c r="I27" s="36">
        <f>SUMIFS(СВЦЭМ!$C$39:$C$782,СВЦЭМ!$A$39:$A$782,$A27,СВЦЭМ!$B$39:$B$782,I$11)+'СЕТ СН'!$F$12+СВЦЭМ!$D$10+'СЕТ СН'!$F$6-'СЕТ СН'!$F$22</f>
        <v>1713.61774823</v>
      </c>
      <c r="J27" s="36">
        <f>SUMIFS(СВЦЭМ!$C$39:$C$782,СВЦЭМ!$A$39:$A$782,$A27,СВЦЭМ!$B$39:$B$782,J$11)+'СЕТ СН'!$F$12+СВЦЭМ!$D$10+'СЕТ СН'!$F$6-'СЕТ СН'!$F$22</f>
        <v>1690.1692981400001</v>
      </c>
      <c r="K27" s="36">
        <f>SUMIFS(СВЦЭМ!$C$39:$C$782,СВЦЭМ!$A$39:$A$782,$A27,СВЦЭМ!$B$39:$B$782,K$11)+'СЕТ СН'!$F$12+СВЦЭМ!$D$10+'СЕТ СН'!$F$6-'СЕТ СН'!$F$22</f>
        <v>1688.3035336100002</v>
      </c>
      <c r="L27" s="36">
        <f>SUMIFS(СВЦЭМ!$C$39:$C$782,СВЦЭМ!$A$39:$A$782,$A27,СВЦЭМ!$B$39:$B$782,L$11)+'СЕТ СН'!$F$12+СВЦЭМ!$D$10+'СЕТ СН'!$F$6-'СЕТ СН'!$F$22</f>
        <v>1719.2074890700001</v>
      </c>
      <c r="M27" s="36">
        <f>SUMIFS(СВЦЭМ!$C$39:$C$782,СВЦЭМ!$A$39:$A$782,$A27,СВЦЭМ!$B$39:$B$782,M$11)+'СЕТ СН'!$F$12+СВЦЭМ!$D$10+'СЕТ СН'!$F$6-'СЕТ СН'!$F$22</f>
        <v>1727.2635620200001</v>
      </c>
      <c r="N27" s="36">
        <f>SUMIFS(СВЦЭМ!$C$39:$C$782,СВЦЭМ!$A$39:$A$782,$A27,СВЦЭМ!$B$39:$B$782,N$11)+'СЕТ СН'!$F$12+СВЦЭМ!$D$10+'СЕТ СН'!$F$6-'СЕТ СН'!$F$22</f>
        <v>1750.83098047</v>
      </c>
      <c r="O27" s="36">
        <f>SUMIFS(СВЦЭМ!$C$39:$C$782,СВЦЭМ!$A$39:$A$782,$A27,СВЦЭМ!$B$39:$B$782,O$11)+'СЕТ СН'!$F$12+СВЦЭМ!$D$10+'СЕТ СН'!$F$6-'СЕТ СН'!$F$22</f>
        <v>1747.0150895500001</v>
      </c>
      <c r="P27" s="36">
        <f>SUMIFS(СВЦЭМ!$C$39:$C$782,СВЦЭМ!$A$39:$A$782,$A27,СВЦЭМ!$B$39:$B$782,P$11)+'СЕТ СН'!$F$12+СВЦЭМ!$D$10+'СЕТ СН'!$F$6-'СЕТ СН'!$F$22</f>
        <v>1728.41707877</v>
      </c>
      <c r="Q27" s="36">
        <f>SUMIFS(СВЦЭМ!$C$39:$C$782,СВЦЭМ!$A$39:$A$782,$A27,СВЦЭМ!$B$39:$B$782,Q$11)+'СЕТ СН'!$F$12+СВЦЭМ!$D$10+'СЕТ СН'!$F$6-'СЕТ СН'!$F$22</f>
        <v>1730.8614486400002</v>
      </c>
      <c r="R27" s="36">
        <f>SUMIFS(СВЦЭМ!$C$39:$C$782,СВЦЭМ!$A$39:$A$782,$A27,СВЦЭМ!$B$39:$B$782,R$11)+'СЕТ СН'!$F$12+СВЦЭМ!$D$10+'СЕТ СН'!$F$6-'СЕТ СН'!$F$22</f>
        <v>1775.97188678</v>
      </c>
      <c r="S27" s="36">
        <f>SUMIFS(СВЦЭМ!$C$39:$C$782,СВЦЭМ!$A$39:$A$782,$A27,СВЦЭМ!$B$39:$B$782,S$11)+'СЕТ СН'!$F$12+СВЦЭМ!$D$10+'СЕТ СН'!$F$6-'СЕТ СН'!$F$22</f>
        <v>1736.2787639800001</v>
      </c>
      <c r="T27" s="36">
        <f>SUMIFS(СВЦЭМ!$C$39:$C$782,СВЦЭМ!$A$39:$A$782,$A27,СВЦЭМ!$B$39:$B$782,T$11)+'СЕТ СН'!$F$12+СВЦЭМ!$D$10+'СЕТ СН'!$F$6-'СЕТ СН'!$F$22</f>
        <v>1647.2105512400001</v>
      </c>
      <c r="U27" s="36">
        <f>SUMIFS(СВЦЭМ!$C$39:$C$782,СВЦЭМ!$A$39:$A$782,$A27,СВЦЭМ!$B$39:$B$782,U$11)+'СЕТ СН'!$F$12+СВЦЭМ!$D$10+'СЕТ СН'!$F$6-'СЕТ СН'!$F$22</f>
        <v>1648.85525702</v>
      </c>
      <c r="V27" s="36">
        <f>SUMIFS(СВЦЭМ!$C$39:$C$782,СВЦЭМ!$A$39:$A$782,$A27,СВЦЭМ!$B$39:$B$782,V$11)+'СЕТ СН'!$F$12+СВЦЭМ!$D$10+'СЕТ СН'!$F$6-'СЕТ СН'!$F$22</f>
        <v>1674.4275333100002</v>
      </c>
      <c r="W27" s="36">
        <f>SUMIFS(СВЦЭМ!$C$39:$C$782,СВЦЭМ!$A$39:$A$782,$A27,СВЦЭМ!$B$39:$B$782,W$11)+'СЕТ СН'!$F$12+СВЦЭМ!$D$10+'СЕТ СН'!$F$6-'СЕТ СН'!$F$22</f>
        <v>1696.0262782100001</v>
      </c>
      <c r="X27" s="36">
        <f>SUMIFS(СВЦЭМ!$C$39:$C$782,СВЦЭМ!$A$39:$A$782,$A27,СВЦЭМ!$B$39:$B$782,X$11)+'СЕТ СН'!$F$12+СВЦЭМ!$D$10+'СЕТ СН'!$F$6-'СЕТ СН'!$F$22</f>
        <v>1724.3586943600001</v>
      </c>
      <c r="Y27" s="36">
        <f>SUMIFS(СВЦЭМ!$C$39:$C$782,СВЦЭМ!$A$39:$A$782,$A27,СВЦЭМ!$B$39:$B$782,Y$11)+'СЕТ СН'!$F$12+СВЦЭМ!$D$10+'СЕТ СН'!$F$6-'СЕТ СН'!$F$22</f>
        <v>1768.31149364</v>
      </c>
    </row>
    <row r="28" spans="1:25" ht="15.75" x14ac:dyDescent="0.2">
      <c r="A28" s="35">
        <f t="shared" si="0"/>
        <v>45247</v>
      </c>
      <c r="B28" s="36">
        <f>SUMIFS(СВЦЭМ!$C$39:$C$782,СВЦЭМ!$A$39:$A$782,$A28,СВЦЭМ!$B$39:$B$782,B$11)+'СЕТ СН'!$F$12+СВЦЭМ!$D$10+'СЕТ СН'!$F$6-'СЕТ СН'!$F$22</f>
        <v>1798.9109311900002</v>
      </c>
      <c r="C28" s="36">
        <f>SUMIFS(СВЦЭМ!$C$39:$C$782,СВЦЭМ!$A$39:$A$782,$A28,СВЦЭМ!$B$39:$B$782,C$11)+'СЕТ СН'!$F$12+СВЦЭМ!$D$10+'СЕТ СН'!$F$6-'СЕТ СН'!$F$22</f>
        <v>1842.86592438</v>
      </c>
      <c r="D28" s="36">
        <f>SUMIFS(СВЦЭМ!$C$39:$C$782,СВЦЭМ!$A$39:$A$782,$A28,СВЦЭМ!$B$39:$B$782,D$11)+'СЕТ СН'!$F$12+СВЦЭМ!$D$10+'СЕТ СН'!$F$6-'СЕТ СН'!$F$22</f>
        <v>1859.9785481000001</v>
      </c>
      <c r="E28" s="36">
        <f>SUMIFS(СВЦЭМ!$C$39:$C$782,СВЦЭМ!$A$39:$A$782,$A28,СВЦЭМ!$B$39:$B$782,E$11)+'СЕТ СН'!$F$12+СВЦЭМ!$D$10+'СЕТ СН'!$F$6-'СЕТ СН'!$F$22</f>
        <v>1856.4964214200002</v>
      </c>
      <c r="F28" s="36">
        <f>SUMIFS(СВЦЭМ!$C$39:$C$782,СВЦЭМ!$A$39:$A$782,$A28,СВЦЭМ!$B$39:$B$782,F$11)+'СЕТ СН'!$F$12+СВЦЭМ!$D$10+'СЕТ СН'!$F$6-'СЕТ СН'!$F$22</f>
        <v>1849.32972662</v>
      </c>
      <c r="G28" s="36">
        <f>SUMIFS(СВЦЭМ!$C$39:$C$782,СВЦЭМ!$A$39:$A$782,$A28,СВЦЭМ!$B$39:$B$782,G$11)+'СЕТ СН'!$F$12+СВЦЭМ!$D$10+'СЕТ СН'!$F$6-'СЕТ СН'!$F$22</f>
        <v>1847.7732749200002</v>
      </c>
      <c r="H28" s="36">
        <f>SUMIFS(СВЦЭМ!$C$39:$C$782,СВЦЭМ!$A$39:$A$782,$A28,СВЦЭМ!$B$39:$B$782,H$11)+'СЕТ СН'!$F$12+СВЦЭМ!$D$10+'СЕТ СН'!$F$6-'СЕТ СН'!$F$22</f>
        <v>1799.7528696500001</v>
      </c>
      <c r="I28" s="36">
        <f>SUMIFS(СВЦЭМ!$C$39:$C$782,СВЦЭМ!$A$39:$A$782,$A28,СВЦЭМ!$B$39:$B$782,I$11)+'СЕТ СН'!$F$12+СВЦЭМ!$D$10+'СЕТ СН'!$F$6-'СЕТ СН'!$F$22</f>
        <v>1724.48620833</v>
      </c>
      <c r="J28" s="36">
        <f>SUMIFS(СВЦЭМ!$C$39:$C$782,СВЦЭМ!$A$39:$A$782,$A28,СВЦЭМ!$B$39:$B$782,J$11)+'СЕТ СН'!$F$12+СВЦЭМ!$D$10+'СЕТ СН'!$F$6-'СЕТ СН'!$F$22</f>
        <v>1642.9826312</v>
      </c>
      <c r="K28" s="36">
        <f>SUMIFS(СВЦЭМ!$C$39:$C$782,СВЦЭМ!$A$39:$A$782,$A28,СВЦЭМ!$B$39:$B$782,K$11)+'СЕТ СН'!$F$12+СВЦЭМ!$D$10+'СЕТ СН'!$F$6-'СЕТ СН'!$F$22</f>
        <v>1650.526642</v>
      </c>
      <c r="L28" s="36">
        <f>SUMIFS(СВЦЭМ!$C$39:$C$782,СВЦЭМ!$A$39:$A$782,$A28,СВЦЭМ!$B$39:$B$782,L$11)+'СЕТ СН'!$F$12+СВЦЭМ!$D$10+'СЕТ СН'!$F$6-'СЕТ СН'!$F$22</f>
        <v>1650.08188331</v>
      </c>
      <c r="M28" s="36">
        <f>SUMIFS(СВЦЭМ!$C$39:$C$782,СВЦЭМ!$A$39:$A$782,$A28,СВЦЭМ!$B$39:$B$782,M$11)+'СЕТ СН'!$F$12+СВЦЭМ!$D$10+'СЕТ СН'!$F$6-'СЕТ СН'!$F$22</f>
        <v>1668.71537115</v>
      </c>
      <c r="N28" s="36">
        <f>SUMIFS(СВЦЭМ!$C$39:$C$782,СВЦЭМ!$A$39:$A$782,$A28,СВЦЭМ!$B$39:$B$782,N$11)+'СЕТ СН'!$F$12+СВЦЭМ!$D$10+'СЕТ СН'!$F$6-'СЕТ СН'!$F$22</f>
        <v>1686.4032073400001</v>
      </c>
      <c r="O28" s="36">
        <f>SUMIFS(СВЦЭМ!$C$39:$C$782,СВЦЭМ!$A$39:$A$782,$A28,СВЦЭМ!$B$39:$B$782,O$11)+'СЕТ СН'!$F$12+СВЦЭМ!$D$10+'СЕТ СН'!$F$6-'СЕТ СН'!$F$22</f>
        <v>1722.9022277200002</v>
      </c>
      <c r="P28" s="36">
        <f>SUMIFS(СВЦЭМ!$C$39:$C$782,СВЦЭМ!$A$39:$A$782,$A28,СВЦЭМ!$B$39:$B$782,P$11)+'СЕТ СН'!$F$12+СВЦЭМ!$D$10+'СЕТ СН'!$F$6-'СЕТ СН'!$F$22</f>
        <v>1777.1275739800001</v>
      </c>
      <c r="Q28" s="36">
        <f>SUMIFS(СВЦЭМ!$C$39:$C$782,СВЦЭМ!$A$39:$A$782,$A28,СВЦЭМ!$B$39:$B$782,Q$11)+'СЕТ СН'!$F$12+СВЦЭМ!$D$10+'СЕТ СН'!$F$6-'СЕТ СН'!$F$22</f>
        <v>1758.2940476400001</v>
      </c>
      <c r="R28" s="36">
        <f>SUMIFS(СВЦЭМ!$C$39:$C$782,СВЦЭМ!$A$39:$A$782,$A28,СВЦЭМ!$B$39:$B$782,R$11)+'СЕТ СН'!$F$12+СВЦЭМ!$D$10+'СЕТ СН'!$F$6-'СЕТ СН'!$F$22</f>
        <v>1764.7828208200001</v>
      </c>
      <c r="S28" s="36">
        <f>SUMIFS(СВЦЭМ!$C$39:$C$782,СВЦЭМ!$A$39:$A$782,$A28,СВЦЭМ!$B$39:$B$782,S$11)+'СЕТ СН'!$F$12+СВЦЭМ!$D$10+'СЕТ СН'!$F$6-'СЕТ СН'!$F$22</f>
        <v>1721.1669717300001</v>
      </c>
      <c r="T28" s="36">
        <f>SUMIFS(СВЦЭМ!$C$39:$C$782,СВЦЭМ!$A$39:$A$782,$A28,СВЦЭМ!$B$39:$B$782,T$11)+'СЕТ СН'!$F$12+СВЦЭМ!$D$10+'СЕТ СН'!$F$6-'СЕТ СН'!$F$22</f>
        <v>1662.12839418</v>
      </c>
      <c r="U28" s="36">
        <f>SUMIFS(СВЦЭМ!$C$39:$C$782,СВЦЭМ!$A$39:$A$782,$A28,СВЦЭМ!$B$39:$B$782,U$11)+'СЕТ СН'!$F$12+СВЦЭМ!$D$10+'СЕТ СН'!$F$6-'СЕТ СН'!$F$22</f>
        <v>1648.5229120500001</v>
      </c>
      <c r="V28" s="36">
        <f>SUMIFS(СВЦЭМ!$C$39:$C$782,СВЦЭМ!$A$39:$A$782,$A28,СВЦЭМ!$B$39:$B$782,V$11)+'СЕТ СН'!$F$12+СВЦЭМ!$D$10+'СЕТ СН'!$F$6-'СЕТ СН'!$F$22</f>
        <v>1710.9576305000001</v>
      </c>
      <c r="W28" s="36">
        <f>SUMIFS(СВЦЭМ!$C$39:$C$782,СВЦЭМ!$A$39:$A$782,$A28,СВЦЭМ!$B$39:$B$782,W$11)+'СЕТ СН'!$F$12+СВЦЭМ!$D$10+'СЕТ СН'!$F$6-'СЕТ СН'!$F$22</f>
        <v>1721.12378102</v>
      </c>
      <c r="X28" s="36">
        <f>SUMIFS(СВЦЭМ!$C$39:$C$782,СВЦЭМ!$A$39:$A$782,$A28,СВЦЭМ!$B$39:$B$782,X$11)+'СЕТ СН'!$F$12+СВЦЭМ!$D$10+'СЕТ СН'!$F$6-'СЕТ СН'!$F$22</f>
        <v>1728.54214187</v>
      </c>
      <c r="Y28" s="36">
        <f>SUMIFS(СВЦЭМ!$C$39:$C$782,СВЦЭМ!$A$39:$A$782,$A28,СВЦЭМ!$B$39:$B$782,Y$11)+'СЕТ СН'!$F$12+СВЦЭМ!$D$10+'СЕТ СН'!$F$6-'СЕТ СН'!$F$22</f>
        <v>1805.9340646800001</v>
      </c>
    </row>
    <row r="29" spans="1:25" ht="15.75" x14ac:dyDescent="0.2">
      <c r="A29" s="35">
        <f t="shared" si="0"/>
        <v>45248</v>
      </c>
      <c r="B29" s="36">
        <f>SUMIFS(СВЦЭМ!$C$39:$C$782,СВЦЭМ!$A$39:$A$782,$A29,СВЦЭМ!$B$39:$B$782,B$11)+'СЕТ СН'!$F$12+СВЦЭМ!$D$10+'СЕТ СН'!$F$6-'СЕТ СН'!$F$22</f>
        <v>1802.4927591200001</v>
      </c>
      <c r="C29" s="36">
        <f>SUMIFS(СВЦЭМ!$C$39:$C$782,СВЦЭМ!$A$39:$A$782,$A29,СВЦЭМ!$B$39:$B$782,C$11)+'СЕТ СН'!$F$12+СВЦЭМ!$D$10+'СЕТ СН'!$F$6-'СЕТ СН'!$F$22</f>
        <v>1785.69857198</v>
      </c>
      <c r="D29" s="36">
        <f>SUMIFS(СВЦЭМ!$C$39:$C$782,СВЦЭМ!$A$39:$A$782,$A29,СВЦЭМ!$B$39:$B$782,D$11)+'СЕТ СН'!$F$12+СВЦЭМ!$D$10+'СЕТ СН'!$F$6-'СЕТ СН'!$F$22</f>
        <v>1810.3496844400001</v>
      </c>
      <c r="E29" s="36">
        <f>SUMIFS(СВЦЭМ!$C$39:$C$782,СВЦЭМ!$A$39:$A$782,$A29,СВЦЭМ!$B$39:$B$782,E$11)+'СЕТ СН'!$F$12+СВЦЭМ!$D$10+'СЕТ СН'!$F$6-'СЕТ СН'!$F$22</f>
        <v>1817.60793502</v>
      </c>
      <c r="F29" s="36">
        <f>SUMIFS(СВЦЭМ!$C$39:$C$782,СВЦЭМ!$A$39:$A$782,$A29,СВЦЭМ!$B$39:$B$782,F$11)+'СЕТ СН'!$F$12+СВЦЭМ!$D$10+'СЕТ СН'!$F$6-'СЕТ СН'!$F$22</f>
        <v>1818.2297272800001</v>
      </c>
      <c r="G29" s="36">
        <f>SUMIFS(СВЦЭМ!$C$39:$C$782,СВЦЭМ!$A$39:$A$782,$A29,СВЦЭМ!$B$39:$B$782,G$11)+'СЕТ СН'!$F$12+СВЦЭМ!$D$10+'СЕТ СН'!$F$6-'СЕТ СН'!$F$22</f>
        <v>1806.91585642</v>
      </c>
      <c r="H29" s="36">
        <f>SUMIFS(СВЦЭМ!$C$39:$C$782,СВЦЭМ!$A$39:$A$782,$A29,СВЦЭМ!$B$39:$B$782,H$11)+'СЕТ СН'!$F$12+СВЦЭМ!$D$10+'СЕТ СН'!$F$6-'СЕТ СН'!$F$22</f>
        <v>1796.3593815300001</v>
      </c>
      <c r="I29" s="36">
        <f>SUMIFS(СВЦЭМ!$C$39:$C$782,СВЦЭМ!$A$39:$A$782,$A29,СВЦЭМ!$B$39:$B$782,I$11)+'СЕТ СН'!$F$12+СВЦЭМ!$D$10+'СЕТ СН'!$F$6-'СЕТ СН'!$F$22</f>
        <v>1829.13247052</v>
      </c>
      <c r="J29" s="36">
        <f>SUMIFS(СВЦЭМ!$C$39:$C$782,СВЦЭМ!$A$39:$A$782,$A29,СВЦЭМ!$B$39:$B$782,J$11)+'СЕТ СН'!$F$12+СВЦЭМ!$D$10+'СЕТ СН'!$F$6-'СЕТ СН'!$F$22</f>
        <v>1802.77968971</v>
      </c>
      <c r="K29" s="36">
        <f>SUMIFS(СВЦЭМ!$C$39:$C$782,СВЦЭМ!$A$39:$A$782,$A29,СВЦЭМ!$B$39:$B$782,K$11)+'СЕТ СН'!$F$12+СВЦЭМ!$D$10+'СЕТ СН'!$F$6-'СЕТ СН'!$F$22</f>
        <v>1742.3146562500001</v>
      </c>
      <c r="L29" s="36">
        <f>SUMIFS(СВЦЭМ!$C$39:$C$782,СВЦЭМ!$A$39:$A$782,$A29,СВЦЭМ!$B$39:$B$782,L$11)+'СЕТ СН'!$F$12+СВЦЭМ!$D$10+'СЕТ СН'!$F$6-'СЕТ СН'!$F$22</f>
        <v>1718.91677314</v>
      </c>
      <c r="M29" s="36">
        <f>SUMIFS(СВЦЭМ!$C$39:$C$782,СВЦЭМ!$A$39:$A$782,$A29,СВЦЭМ!$B$39:$B$782,M$11)+'СЕТ СН'!$F$12+СВЦЭМ!$D$10+'СЕТ СН'!$F$6-'СЕТ СН'!$F$22</f>
        <v>1723.9655465800001</v>
      </c>
      <c r="N29" s="36">
        <f>SUMIFS(СВЦЭМ!$C$39:$C$782,СВЦЭМ!$A$39:$A$782,$A29,СВЦЭМ!$B$39:$B$782,N$11)+'СЕТ СН'!$F$12+СВЦЭМ!$D$10+'СЕТ СН'!$F$6-'СЕТ СН'!$F$22</f>
        <v>1711.47716638</v>
      </c>
      <c r="O29" s="36">
        <f>SUMIFS(СВЦЭМ!$C$39:$C$782,СВЦЭМ!$A$39:$A$782,$A29,СВЦЭМ!$B$39:$B$782,O$11)+'СЕТ СН'!$F$12+СВЦЭМ!$D$10+'СЕТ СН'!$F$6-'СЕТ СН'!$F$22</f>
        <v>1723.0571886500002</v>
      </c>
      <c r="P29" s="36">
        <f>SUMIFS(СВЦЭМ!$C$39:$C$782,СВЦЭМ!$A$39:$A$782,$A29,СВЦЭМ!$B$39:$B$782,P$11)+'СЕТ СН'!$F$12+СВЦЭМ!$D$10+'СЕТ СН'!$F$6-'СЕТ СН'!$F$22</f>
        <v>1764.4894865700001</v>
      </c>
      <c r="Q29" s="36">
        <f>SUMIFS(СВЦЭМ!$C$39:$C$782,СВЦЭМ!$A$39:$A$782,$A29,СВЦЭМ!$B$39:$B$782,Q$11)+'СЕТ СН'!$F$12+СВЦЭМ!$D$10+'СЕТ СН'!$F$6-'СЕТ СН'!$F$22</f>
        <v>1765.8613079100001</v>
      </c>
      <c r="R29" s="36">
        <f>SUMIFS(СВЦЭМ!$C$39:$C$782,СВЦЭМ!$A$39:$A$782,$A29,СВЦЭМ!$B$39:$B$782,R$11)+'СЕТ СН'!$F$12+СВЦЭМ!$D$10+'СЕТ СН'!$F$6-'СЕТ СН'!$F$22</f>
        <v>1775.63589379</v>
      </c>
      <c r="S29" s="36">
        <f>SUMIFS(СВЦЭМ!$C$39:$C$782,СВЦЭМ!$A$39:$A$782,$A29,СВЦЭМ!$B$39:$B$782,S$11)+'СЕТ СН'!$F$12+СВЦЭМ!$D$10+'СЕТ СН'!$F$6-'СЕТ СН'!$F$22</f>
        <v>1747.73168506</v>
      </c>
      <c r="T29" s="36">
        <f>SUMIFS(СВЦЭМ!$C$39:$C$782,СВЦЭМ!$A$39:$A$782,$A29,СВЦЭМ!$B$39:$B$782,T$11)+'СЕТ СН'!$F$12+СВЦЭМ!$D$10+'СЕТ СН'!$F$6-'СЕТ СН'!$F$22</f>
        <v>1702.5031214000001</v>
      </c>
      <c r="U29" s="36">
        <f>SUMIFS(СВЦЭМ!$C$39:$C$782,СВЦЭМ!$A$39:$A$782,$A29,СВЦЭМ!$B$39:$B$782,U$11)+'СЕТ СН'!$F$12+СВЦЭМ!$D$10+'СЕТ СН'!$F$6-'СЕТ СН'!$F$22</f>
        <v>1705.0656632800001</v>
      </c>
      <c r="V29" s="36">
        <f>SUMIFS(СВЦЭМ!$C$39:$C$782,СВЦЭМ!$A$39:$A$782,$A29,СВЦЭМ!$B$39:$B$782,V$11)+'СЕТ СН'!$F$12+СВЦЭМ!$D$10+'СЕТ СН'!$F$6-'СЕТ СН'!$F$22</f>
        <v>1728.67568663</v>
      </c>
      <c r="W29" s="36">
        <f>SUMIFS(СВЦЭМ!$C$39:$C$782,СВЦЭМ!$A$39:$A$782,$A29,СВЦЭМ!$B$39:$B$782,W$11)+'СЕТ СН'!$F$12+СВЦЭМ!$D$10+'СЕТ СН'!$F$6-'СЕТ СН'!$F$22</f>
        <v>1747.8675747900002</v>
      </c>
      <c r="X29" s="36">
        <f>SUMIFS(СВЦЭМ!$C$39:$C$782,СВЦЭМ!$A$39:$A$782,$A29,СВЦЭМ!$B$39:$B$782,X$11)+'СЕТ СН'!$F$12+СВЦЭМ!$D$10+'СЕТ СН'!$F$6-'СЕТ СН'!$F$22</f>
        <v>1781.21296052</v>
      </c>
      <c r="Y29" s="36">
        <f>SUMIFS(СВЦЭМ!$C$39:$C$782,СВЦЭМ!$A$39:$A$782,$A29,СВЦЭМ!$B$39:$B$782,Y$11)+'СЕТ СН'!$F$12+СВЦЭМ!$D$10+'СЕТ СН'!$F$6-'СЕТ СН'!$F$22</f>
        <v>1827.92049722</v>
      </c>
    </row>
    <row r="30" spans="1:25" ht="15.75" x14ac:dyDescent="0.2">
      <c r="A30" s="35">
        <f t="shared" si="0"/>
        <v>45249</v>
      </c>
      <c r="B30" s="36">
        <f>SUMIFS(СВЦЭМ!$C$39:$C$782,СВЦЭМ!$A$39:$A$782,$A30,СВЦЭМ!$B$39:$B$782,B$11)+'СЕТ СН'!$F$12+СВЦЭМ!$D$10+'СЕТ СН'!$F$6-'СЕТ СН'!$F$22</f>
        <v>1851.4423443800001</v>
      </c>
      <c r="C30" s="36">
        <f>SUMIFS(СВЦЭМ!$C$39:$C$782,СВЦЭМ!$A$39:$A$782,$A30,СВЦЭМ!$B$39:$B$782,C$11)+'СЕТ СН'!$F$12+СВЦЭМ!$D$10+'СЕТ СН'!$F$6-'СЕТ СН'!$F$22</f>
        <v>1858.62408977</v>
      </c>
      <c r="D30" s="36">
        <f>SUMIFS(СВЦЭМ!$C$39:$C$782,СВЦЭМ!$A$39:$A$782,$A30,СВЦЭМ!$B$39:$B$782,D$11)+'СЕТ СН'!$F$12+СВЦЭМ!$D$10+'СЕТ СН'!$F$6-'СЕТ СН'!$F$22</f>
        <v>1896.7687623100001</v>
      </c>
      <c r="E30" s="36">
        <f>SUMIFS(СВЦЭМ!$C$39:$C$782,СВЦЭМ!$A$39:$A$782,$A30,СВЦЭМ!$B$39:$B$782,E$11)+'СЕТ СН'!$F$12+СВЦЭМ!$D$10+'СЕТ СН'!$F$6-'СЕТ СН'!$F$22</f>
        <v>1903.1022158200001</v>
      </c>
      <c r="F30" s="36">
        <f>SUMIFS(СВЦЭМ!$C$39:$C$782,СВЦЭМ!$A$39:$A$782,$A30,СВЦЭМ!$B$39:$B$782,F$11)+'СЕТ СН'!$F$12+СВЦЭМ!$D$10+'СЕТ СН'!$F$6-'СЕТ СН'!$F$22</f>
        <v>1894.1037731200001</v>
      </c>
      <c r="G30" s="36">
        <f>SUMIFS(СВЦЭМ!$C$39:$C$782,СВЦЭМ!$A$39:$A$782,$A30,СВЦЭМ!$B$39:$B$782,G$11)+'СЕТ СН'!$F$12+СВЦЭМ!$D$10+'СЕТ СН'!$F$6-'СЕТ СН'!$F$22</f>
        <v>1900.62010915</v>
      </c>
      <c r="H30" s="36">
        <f>SUMIFS(СВЦЭМ!$C$39:$C$782,СВЦЭМ!$A$39:$A$782,$A30,СВЦЭМ!$B$39:$B$782,H$11)+'СЕТ СН'!$F$12+СВЦЭМ!$D$10+'СЕТ СН'!$F$6-'СЕТ СН'!$F$22</f>
        <v>1890.8154243400002</v>
      </c>
      <c r="I30" s="36">
        <f>SUMIFS(СВЦЭМ!$C$39:$C$782,СВЦЭМ!$A$39:$A$782,$A30,СВЦЭМ!$B$39:$B$782,I$11)+'СЕТ СН'!$F$12+СВЦЭМ!$D$10+'СЕТ СН'!$F$6-'СЕТ СН'!$F$22</f>
        <v>1883.9462486300001</v>
      </c>
      <c r="J30" s="36">
        <f>SUMIFS(СВЦЭМ!$C$39:$C$782,СВЦЭМ!$A$39:$A$782,$A30,СВЦЭМ!$B$39:$B$782,J$11)+'СЕТ СН'!$F$12+СВЦЭМ!$D$10+'СЕТ СН'!$F$6-'СЕТ СН'!$F$22</f>
        <v>1871.50648391</v>
      </c>
      <c r="K30" s="36">
        <f>SUMIFS(СВЦЭМ!$C$39:$C$782,СВЦЭМ!$A$39:$A$782,$A30,СВЦЭМ!$B$39:$B$782,K$11)+'СЕТ СН'!$F$12+СВЦЭМ!$D$10+'СЕТ СН'!$F$6-'СЕТ СН'!$F$22</f>
        <v>1828.90259115</v>
      </c>
      <c r="L30" s="36">
        <f>SUMIFS(СВЦЭМ!$C$39:$C$782,СВЦЭМ!$A$39:$A$782,$A30,СВЦЭМ!$B$39:$B$782,L$11)+'СЕТ СН'!$F$12+СВЦЭМ!$D$10+'СЕТ СН'!$F$6-'СЕТ СН'!$F$22</f>
        <v>1790.79562265</v>
      </c>
      <c r="M30" s="36">
        <f>SUMIFS(СВЦЭМ!$C$39:$C$782,СВЦЭМ!$A$39:$A$782,$A30,СВЦЭМ!$B$39:$B$782,M$11)+'СЕТ СН'!$F$12+СВЦЭМ!$D$10+'СЕТ СН'!$F$6-'СЕТ СН'!$F$22</f>
        <v>1783.5032235000001</v>
      </c>
      <c r="N30" s="36">
        <f>SUMIFS(СВЦЭМ!$C$39:$C$782,СВЦЭМ!$A$39:$A$782,$A30,СВЦЭМ!$B$39:$B$782,N$11)+'СЕТ СН'!$F$12+СВЦЭМ!$D$10+'СЕТ СН'!$F$6-'СЕТ СН'!$F$22</f>
        <v>1799.6227251300002</v>
      </c>
      <c r="O30" s="36">
        <f>SUMIFS(СВЦЭМ!$C$39:$C$782,СВЦЭМ!$A$39:$A$782,$A30,СВЦЭМ!$B$39:$B$782,O$11)+'СЕТ СН'!$F$12+СВЦЭМ!$D$10+'СЕТ СН'!$F$6-'СЕТ СН'!$F$22</f>
        <v>1833.0584117600001</v>
      </c>
      <c r="P30" s="36">
        <f>SUMIFS(СВЦЭМ!$C$39:$C$782,СВЦЭМ!$A$39:$A$782,$A30,СВЦЭМ!$B$39:$B$782,P$11)+'СЕТ СН'!$F$12+СВЦЭМ!$D$10+'СЕТ СН'!$F$6-'СЕТ СН'!$F$22</f>
        <v>1833.3885119700001</v>
      </c>
      <c r="Q30" s="36">
        <f>SUMIFS(СВЦЭМ!$C$39:$C$782,СВЦЭМ!$A$39:$A$782,$A30,СВЦЭМ!$B$39:$B$782,Q$11)+'СЕТ СН'!$F$12+СВЦЭМ!$D$10+'СЕТ СН'!$F$6-'СЕТ СН'!$F$22</f>
        <v>1847.6183880900001</v>
      </c>
      <c r="R30" s="36">
        <f>SUMIFS(СВЦЭМ!$C$39:$C$782,СВЦЭМ!$A$39:$A$782,$A30,СВЦЭМ!$B$39:$B$782,R$11)+'СЕТ СН'!$F$12+СВЦЭМ!$D$10+'СЕТ СН'!$F$6-'СЕТ СН'!$F$22</f>
        <v>1830.6694475100001</v>
      </c>
      <c r="S30" s="36">
        <f>SUMIFS(СВЦЭМ!$C$39:$C$782,СВЦЭМ!$A$39:$A$782,$A30,СВЦЭМ!$B$39:$B$782,S$11)+'СЕТ СН'!$F$12+СВЦЭМ!$D$10+'СЕТ СН'!$F$6-'СЕТ СН'!$F$22</f>
        <v>1810.72479787</v>
      </c>
      <c r="T30" s="36">
        <f>SUMIFS(СВЦЭМ!$C$39:$C$782,СВЦЭМ!$A$39:$A$782,$A30,СВЦЭМ!$B$39:$B$782,T$11)+'СЕТ СН'!$F$12+СВЦЭМ!$D$10+'СЕТ СН'!$F$6-'СЕТ СН'!$F$22</f>
        <v>1760.95541637</v>
      </c>
      <c r="U30" s="36">
        <f>SUMIFS(СВЦЭМ!$C$39:$C$782,СВЦЭМ!$A$39:$A$782,$A30,СВЦЭМ!$B$39:$B$782,U$11)+'СЕТ СН'!$F$12+СВЦЭМ!$D$10+'СЕТ СН'!$F$6-'СЕТ СН'!$F$22</f>
        <v>1764.65129303</v>
      </c>
      <c r="V30" s="36">
        <f>SUMIFS(СВЦЭМ!$C$39:$C$782,СВЦЭМ!$A$39:$A$782,$A30,СВЦЭМ!$B$39:$B$782,V$11)+'СЕТ СН'!$F$12+СВЦЭМ!$D$10+'СЕТ СН'!$F$6-'СЕТ СН'!$F$22</f>
        <v>1793.95915771</v>
      </c>
      <c r="W30" s="36">
        <f>SUMIFS(СВЦЭМ!$C$39:$C$782,СВЦЭМ!$A$39:$A$782,$A30,СВЦЭМ!$B$39:$B$782,W$11)+'СЕТ СН'!$F$12+СВЦЭМ!$D$10+'СЕТ СН'!$F$6-'СЕТ СН'!$F$22</f>
        <v>1808.52132792</v>
      </c>
      <c r="X30" s="36">
        <f>SUMIFS(СВЦЭМ!$C$39:$C$782,СВЦЭМ!$A$39:$A$782,$A30,СВЦЭМ!$B$39:$B$782,X$11)+'СЕТ СН'!$F$12+СВЦЭМ!$D$10+'СЕТ СН'!$F$6-'СЕТ СН'!$F$22</f>
        <v>1849.74493168</v>
      </c>
      <c r="Y30" s="36">
        <f>SUMIFS(СВЦЭМ!$C$39:$C$782,СВЦЭМ!$A$39:$A$782,$A30,СВЦЭМ!$B$39:$B$782,Y$11)+'СЕТ СН'!$F$12+СВЦЭМ!$D$10+'СЕТ СН'!$F$6-'СЕТ СН'!$F$22</f>
        <v>1887.5581129500001</v>
      </c>
    </row>
    <row r="31" spans="1:25" ht="15.75" x14ac:dyDescent="0.2">
      <c r="A31" s="35">
        <f t="shared" si="0"/>
        <v>45250</v>
      </c>
      <c r="B31" s="36">
        <f>SUMIFS(СВЦЭМ!$C$39:$C$782,СВЦЭМ!$A$39:$A$782,$A31,СВЦЭМ!$B$39:$B$782,B$11)+'СЕТ СН'!$F$12+СВЦЭМ!$D$10+'СЕТ СН'!$F$6-'СЕТ СН'!$F$22</f>
        <v>1835.79218511</v>
      </c>
      <c r="C31" s="36">
        <f>SUMIFS(СВЦЭМ!$C$39:$C$782,СВЦЭМ!$A$39:$A$782,$A31,СВЦЭМ!$B$39:$B$782,C$11)+'СЕТ СН'!$F$12+СВЦЭМ!$D$10+'СЕТ СН'!$F$6-'СЕТ СН'!$F$22</f>
        <v>1876.4592989100001</v>
      </c>
      <c r="D31" s="36">
        <f>SUMIFS(СВЦЭМ!$C$39:$C$782,СВЦЭМ!$A$39:$A$782,$A31,СВЦЭМ!$B$39:$B$782,D$11)+'СЕТ СН'!$F$12+СВЦЭМ!$D$10+'СЕТ СН'!$F$6-'СЕТ СН'!$F$22</f>
        <v>1930.31230082</v>
      </c>
      <c r="E31" s="36">
        <f>SUMIFS(СВЦЭМ!$C$39:$C$782,СВЦЭМ!$A$39:$A$782,$A31,СВЦЭМ!$B$39:$B$782,E$11)+'СЕТ СН'!$F$12+СВЦЭМ!$D$10+'СЕТ СН'!$F$6-'СЕТ СН'!$F$22</f>
        <v>1912.9480538</v>
      </c>
      <c r="F31" s="36">
        <f>SUMIFS(СВЦЭМ!$C$39:$C$782,СВЦЭМ!$A$39:$A$782,$A31,СВЦЭМ!$B$39:$B$782,F$11)+'СЕТ СН'!$F$12+СВЦЭМ!$D$10+'СЕТ СН'!$F$6-'СЕТ СН'!$F$22</f>
        <v>1908.54789781</v>
      </c>
      <c r="G31" s="36">
        <f>SUMIFS(СВЦЭМ!$C$39:$C$782,СВЦЭМ!$A$39:$A$782,$A31,СВЦЭМ!$B$39:$B$782,G$11)+'СЕТ СН'!$F$12+СВЦЭМ!$D$10+'СЕТ СН'!$F$6-'СЕТ СН'!$F$22</f>
        <v>1912.83850652</v>
      </c>
      <c r="H31" s="36">
        <f>SUMIFS(СВЦЭМ!$C$39:$C$782,СВЦЭМ!$A$39:$A$782,$A31,СВЦЭМ!$B$39:$B$782,H$11)+'СЕТ СН'!$F$12+СВЦЭМ!$D$10+'СЕТ СН'!$F$6-'СЕТ СН'!$F$22</f>
        <v>1871.42976555</v>
      </c>
      <c r="I31" s="36">
        <f>SUMIFS(СВЦЭМ!$C$39:$C$782,СВЦЭМ!$A$39:$A$782,$A31,СВЦЭМ!$B$39:$B$782,I$11)+'СЕТ СН'!$F$12+СВЦЭМ!$D$10+'СЕТ СН'!$F$6-'СЕТ СН'!$F$22</f>
        <v>1831.07539174</v>
      </c>
      <c r="J31" s="36">
        <f>SUMIFS(СВЦЭМ!$C$39:$C$782,СВЦЭМ!$A$39:$A$782,$A31,СВЦЭМ!$B$39:$B$782,J$11)+'СЕТ СН'!$F$12+СВЦЭМ!$D$10+'СЕТ СН'!$F$6-'СЕТ СН'!$F$22</f>
        <v>1811.3202283100002</v>
      </c>
      <c r="K31" s="36">
        <f>SUMIFS(СВЦЭМ!$C$39:$C$782,СВЦЭМ!$A$39:$A$782,$A31,СВЦЭМ!$B$39:$B$782,K$11)+'СЕТ СН'!$F$12+СВЦЭМ!$D$10+'СЕТ СН'!$F$6-'СЕТ СН'!$F$22</f>
        <v>1765.9943270600002</v>
      </c>
      <c r="L31" s="36">
        <f>SUMIFS(СВЦЭМ!$C$39:$C$782,СВЦЭМ!$A$39:$A$782,$A31,СВЦЭМ!$B$39:$B$782,L$11)+'СЕТ СН'!$F$12+СВЦЭМ!$D$10+'СЕТ СН'!$F$6-'СЕТ СН'!$F$22</f>
        <v>1788.8906611900002</v>
      </c>
      <c r="M31" s="36">
        <f>SUMIFS(СВЦЭМ!$C$39:$C$782,СВЦЭМ!$A$39:$A$782,$A31,СВЦЭМ!$B$39:$B$782,M$11)+'СЕТ СН'!$F$12+СВЦЭМ!$D$10+'СЕТ СН'!$F$6-'СЕТ СН'!$F$22</f>
        <v>1811.10293338</v>
      </c>
      <c r="N31" s="36">
        <f>SUMIFS(СВЦЭМ!$C$39:$C$782,СВЦЭМ!$A$39:$A$782,$A31,СВЦЭМ!$B$39:$B$782,N$11)+'СЕТ СН'!$F$12+СВЦЭМ!$D$10+'СЕТ СН'!$F$6-'СЕТ СН'!$F$22</f>
        <v>1821.1827131300001</v>
      </c>
      <c r="O31" s="36">
        <f>SUMIFS(СВЦЭМ!$C$39:$C$782,СВЦЭМ!$A$39:$A$782,$A31,СВЦЭМ!$B$39:$B$782,O$11)+'СЕТ СН'!$F$12+СВЦЭМ!$D$10+'СЕТ СН'!$F$6-'СЕТ СН'!$F$22</f>
        <v>1840.2720362800001</v>
      </c>
      <c r="P31" s="36">
        <f>SUMIFS(СВЦЭМ!$C$39:$C$782,СВЦЭМ!$A$39:$A$782,$A31,СВЦЭМ!$B$39:$B$782,P$11)+'СЕТ СН'!$F$12+СВЦЭМ!$D$10+'СЕТ СН'!$F$6-'СЕТ СН'!$F$22</f>
        <v>1853.8263197600002</v>
      </c>
      <c r="Q31" s="36">
        <f>SUMIFS(СВЦЭМ!$C$39:$C$782,СВЦЭМ!$A$39:$A$782,$A31,СВЦЭМ!$B$39:$B$782,Q$11)+'СЕТ СН'!$F$12+СВЦЭМ!$D$10+'СЕТ СН'!$F$6-'СЕТ СН'!$F$22</f>
        <v>1855.69886296</v>
      </c>
      <c r="R31" s="36">
        <f>SUMIFS(СВЦЭМ!$C$39:$C$782,СВЦЭМ!$A$39:$A$782,$A31,СВЦЭМ!$B$39:$B$782,R$11)+'СЕТ СН'!$F$12+СВЦЭМ!$D$10+'СЕТ СН'!$F$6-'СЕТ СН'!$F$22</f>
        <v>1849.47086661</v>
      </c>
      <c r="S31" s="36">
        <f>SUMIFS(СВЦЭМ!$C$39:$C$782,СВЦЭМ!$A$39:$A$782,$A31,СВЦЭМ!$B$39:$B$782,S$11)+'СЕТ СН'!$F$12+СВЦЭМ!$D$10+'СЕТ СН'!$F$6-'СЕТ СН'!$F$22</f>
        <v>1813.1964581100001</v>
      </c>
      <c r="T31" s="36">
        <f>SUMIFS(СВЦЭМ!$C$39:$C$782,СВЦЭМ!$A$39:$A$782,$A31,СВЦЭМ!$B$39:$B$782,T$11)+'СЕТ СН'!$F$12+СВЦЭМ!$D$10+'СЕТ СН'!$F$6-'СЕТ СН'!$F$22</f>
        <v>1743.7404772300001</v>
      </c>
      <c r="U31" s="36">
        <f>SUMIFS(СВЦЭМ!$C$39:$C$782,СВЦЭМ!$A$39:$A$782,$A31,СВЦЭМ!$B$39:$B$782,U$11)+'СЕТ СН'!$F$12+СВЦЭМ!$D$10+'СЕТ СН'!$F$6-'СЕТ СН'!$F$22</f>
        <v>1747.78302091</v>
      </c>
      <c r="V31" s="36">
        <f>SUMIFS(СВЦЭМ!$C$39:$C$782,СВЦЭМ!$A$39:$A$782,$A31,СВЦЭМ!$B$39:$B$782,V$11)+'СЕТ СН'!$F$12+СВЦЭМ!$D$10+'СЕТ СН'!$F$6-'СЕТ СН'!$F$22</f>
        <v>1769.9752222300001</v>
      </c>
      <c r="W31" s="36">
        <f>SUMIFS(СВЦЭМ!$C$39:$C$782,СВЦЭМ!$A$39:$A$782,$A31,СВЦЭМ!$B$39:$B$782,W$11)+'СЕТ СН'!$F$12+СВЦЭМ!$D$10+'СЕТ СН'!$F$6-'СЕТ СН'!$F$22</f>
        <v>1783.4571813500002</v>
      </c>
      <c r="X31" s="36">
        <f>SUMIFS(СВЦЭМ!$C$39:$C$782,СВЦЭМ!$A$39:$A$782,$A31,СВЦЭМ!$B$39:$B$782,X$11)+'СЕТ СН'!$F$12+СВЦЭМ!$D$10+'СЕТ СН'!$F$6-'СЕТ СН'!$F$22</f>
        <v>1805.7877623900001</v>
      </c>
      <c r="Y31" s="36">
        <f>SUMIFS(СВЦЭМ!$C$39:$C$782,СВЦЭМ!$A$39:$A$782,$A31,СВЦЭМ!$B$39:$B$782,Y$11)+'СЕТ СН'!$F$12+СВЦЭМ!$D$10+'СЕТ СН'!$F$6-'СЕТ СН'!$F$22</f>
        <v>1848.2995827300001</v>
      </c>
    </row>
    <row r="32" spans="1:25" ht="15.75" x14ac:dyDescent="0.2">
      <c r="A32" s="35">
        <f t="shared" si="0"/>
        <v>45251</v>
      </c>
      <c r="B32" s="36">
        <f>SUMIFS(СВЦЭМ!$C$39:$C$782,СВЦЭМ!$A$39:$A$782,$A32,СВЦЭМ!$B$39:$B$782,B$11)+'СЕТ СН'!$F$12+СВЦЭМ!$D$10+'СЕТ СН'!$F$6-'СЕТ СН'!$F$22</f>
        <v>1813.5763276100001</v>
      </c>
      <c r="C32" s="36">
        <f>SUMIFS(СВЦЭМ!$C$39:$C$782,СВЦЭМ!$A$39:$A$782,$A32,СВЦЭМ!$B$39:$B$782,C$11)+'СЕТ СН'!$F$12+СВЦЭМ!$D$10+'СЕТ СН'!$F$6-'СЕТ СН'!$F$22</f>
        <v>1850.46664315</v>
      </c>
      <c r="D32" s="36">
        <f>SUMIFS(СВЦЭМ!$C$39:$C$782,СВЦЭМ!$A$39:$A$782,$A32,СВЦЭМ!$B$39:$B$782,D$11)+'СЕТ СН'!$F$12+СВЦЭМ!$D$10+'СЕТ СН'!$F$6-'СЕТ СН'!$F$22</f>
        <v>1878.9012906200001</v>
      </c>
      <c r="E32" s="36">
        <f>SUMIFS(СВЦЭМ!$C$39:$C$782,СВЦЭМ!$A$39:$A$782,$A32,СВЦЭМ!$B$39:$B$782,E$11)+'СЕТ СН'!$F$12+СВЦЭМ!$D$10+'СЕТ СН'!$F$6-'СЕТ СН'!$F$22</f>
        <v>1862.56091932</v>
      </c>
      <c r="F32" s="36">
        <f>SUMIFS(СВЦЭМ!$C$39:$C$782,СВЦЭМ!$A$39:$A$782,$A32,СВЦЭМ!$B$39:$B$782,F$11)+'СЕТ СН'!$F$12+СВЦЭМ!$D$10+'СЕТ СН'!$F$6-'СЕТ СН'!$F$22</f>
        <v>1843.8149027900001</v>
      </c>
      <c r="G32" s="36">
        <f>SUMIFS(СВЦЭМ!$C$39:$C$782,СВЦЭМ!$A$39:$A$782,$A32,СВЦЭМ!$B$39:$B$782,G$11)+'СЕТ СН'!$F$12+СВЦЭМ!$D$10+'СЕТ СН'!$F$6-'СЕТ СН'!$F$22</f>
        <v>1836.7213520500002</v>
      </c>
      <c r="H32" s="36">
        <f>SUMIFS(СВЦЭМ!$C$39:$C$782,СВЦЭМ!$A$39:$A$782,$A32,СВЦЭМ!$B$39:$B$782,H$11)+'СЕТ СН'!$F$12+СВЦЭМ!$D$10+'СЕТ СН'!$F$6-'СЕТ СН'!$F$22</f>
        <v>1830.42406439</v>
      </c>
      <c r="I32" s="36">
        <f>SUMIFS(СВЦЭМ!$C$39:$C$782,СВЦЭМ!$A$39:$A$782,$A32,СВЦЭМ!$B$39:$B$782,I$11)+'СЕТ СН'!$F$12+СВЦЭМ!$D$10+'СЕТ СН'!$F$6-'СЕТ СН'!$F$22</f>
        <v>1821.84794489</v>
      </c>
      <c r="J32" s="36">
        <f>SUMIFS(СВЦЭМ!$C$39:$C$782,СВЦЭМ!$A$39:$A$782,$A32,СВЦЭМ!$B$39:$B$782,J$11)+'СЕТ СН'!$F$12+СВЦЭМ!$D$10+'СЕТ СН'!$F$6-'СЕТ СН'!$F$22</f>
        <v>1779.18179792</v>
      </c>
      <c r="K32" s="36">
        <f>SUMIFS(СВЦЭМ!$C$39:$C$782,СВЦЭМ!$A$39:$A$782,$A32,СВЦЭМ!$B$39:$B$782,K$11)+'СЕТ СН'!$F$12+СВЦЭМ!$D$10+'СЕТ СН'!$F$6-'СЕТ СН'!$F$22</f>
        <v>1779.99764114</v>
      </c>
      <c r="L32" s="36">
        <f>SUMIFS(СВЦЭМ!$C$39:$C$782,СВЦЭМ!$A$39:$A$782,$A32,СВЦЭМ!$B$39:$B$782,L$11)+'СЕТ СН'!$F$12+СВЦЭМ!$D$10+'СЕТ СН'!$F$6-'СЕТ СН'!$F$22</f>
        <v>1821.7112787800002</v>
      </c>
      <c r="M32" s="36">
        <f>SUMIFS(СВЦЭМ!$C$39:$C$782,СВЦЭМ!$A$39:$A$782,$A32,СВЦЭМ!$B$39:$B$782,M$11)+'СЕТ СН'!$F$12+СВЦЭМ!$D$10+'СЕТ СН'!$F$6-'СЕТ СН'!$F$22</f>
        <v>1847.06338405</v>
      </c>
      <c r="N32" s="36">
        <f>SUMIFS(СВЦЭМ!$C$39:$C$782,СВЦЭМ!$A$39:$A$782,$A32,СВЦЭМ!$B$39:$B$782,N$11)+'СЕТ СН'!$F$12+СВЦЭМ!$D$10+'СЕТ СН'!$F$6-'СЕТ СН'!$F$22</f>
        <v>1829.4920132100001</v>
      </c>
      <c r="O32" s="36">
        <f>SUMIFS(СВЦЭМ!$C$39:$C$782,СВЦЭМ!$A$39:$A$782,$A32,СВЦЭМ!$B$39:$B$782,O$11)+'СЕТ СН'!$F$12+СВЦЭМ!$D$10+'СЕТ СН'!$F$6-'СЕТ СН'!$F$22</f>
        <v>1818.46599085</v>
      </c>
      <c r="P32" s="36">
        <f>SUMIFS(СВЦЭМ!$C$39:$C$782,СВЦЭМ!$A$39:$A$782,$A32,СВЦЭМ!$B$39:$B$782,P$11)+'СЕТ СН'!$F$12+СВЦЭМ!$D$10+'СЕТ СН'!$F$6-'СЕТ СН'!$F$22</f>
        <v>1818.21117615</v>
      </c>
      <c r="Q32" s="36">
        <f>SUMIFS(СВЦЭМ!$C$39:$C$782,СВЦЭМ!$A$39:$A$782,$A32,СВЦЭМ!$B$39:$B$782,Q$11)+'СЕТ СН'!$F$12+СВЦЭМ!$D$10+'СЕТ СН'!$F$6-'СЕТ СН'!$F$22</f>
        <v>1821.31493673</v>
      </c>
      <c r="R32" s="36">
        <f>SUMIFS(СВЦЭМ!$C$39:$C$782,СВЦЭМ!$A$39:$A$782,$A32,СВЦЭМ!$B$39:$B$782,R$11)+'СЕТ СН'!$F$12+СВЦЭМ!$D$10+'СЕТ СН'!$F$6-'СЕТ СН'!$F$22</f>
        <v>1813.9282614200001</v>
      </c>
      <c r="S32" s="36">
        <f>SUMIFS(СВЦЭМ!$C$39:$C$782,СВЦЭМ!$A$39:$A$782,$A32,СВЦЭМ!$B$39:$B$782,S$11)+'СЕТ СН'!$F$12+СВЦЭМ!$D$10+'СЕТ СН'!$F$6-'СЕТ СН'!$F$22</f>
        <v>1799.2163802700002</v>
      </c>
      <c r="T32" s="36">
        <f>SUMIFS(СВЦЭМ!$C$39:$C$782,СВЦЭМ!$A$39:$A$782,$A32,СВЦЭМ!$B$39:$B$782,T$11)+'СЕТ СН'!$F$12+СВЦЭМ!$D$10+'СЕТ СН'!$F$6-'СЕТ СН'!$F$22</f>
        <v>1750.9800622400001</v>
      </c>
      <c r="U32" s="36">
        <f>SUMIFS(СВЦЭМ!$C$39:$C$782,СВЦЭМ!$A$39:$A$782,$A32,СВЦЭМ!$B$39:$B$782,U$11)+'СЕТ СН'!$F$12+СВЦЭМ!$D$10+'СЕТ СН'!$F$6-'СЕТ СН'!$F$22</f>
        <v>1730.55601643</v>
      </c>
      <c r="V32" s="36">
        <f>SUMIFS(СВЦЭМ!$C$39:$C$782,СВЦЭМ!$A$39:$A$782,$A32,СВЦЭМ!$B$39:$B$782,V$11)+'СЕТ СН'!$F$12+СВЦЭМ!$D$10+'СЕТ СН'!$F$6-'СЕТ СН'!$F$22</f>
        <v>1735.36734581</v>
      </c>
      <c r="W32" s="36">
        <f>SUMIFS(СВЦЭМ!$C$39:$C$782,СВЦЭМ!$A$39:$A$782,$A32,СВЦЭМ!$B$39:$B$782,W$11)+'СЕТ СН'!$F$12+СВЦЭМ!$D$10+'СЕТ СН'!$F$6-'СЕТ СН'!$F$22</f>
        <v>1747.86125853</v>
      </c>
      <c r="X32" s="36">
        <f>SUMIFS(СВЦЭМ!$C$39:$C$782,СВЦЭМ!$A$39:$A$782,$A32,СВЦЭМ!$B$39:$B$782,X$11)+'СЕТ СН'!$F$12+СВЦЭМ!$D$10+'СЕТ СН'!$F$6-'СЕТ СН'!$F$22</f>
        <v>1774.72268272</v>
      </c>
      <c r="Y32" s="36">
        <f>SUMIFS(СВЦЭМ!$C$39:$C$782,СВЦЭМ!$A$39:$A$782,$A32,СВЦЭМ!$B$39:$B$782,Y$11)+'СЕТ СН'!$F$12+СВЦЭМ!$D$10+'СЕТ СН'!$F$6-'СЕТ СН'!$F$22</f>
        <v>1797.1332340400002</v>
      </c>
    </row>
    <row r="33" spans="1:25" ht="15.75" x14ac:dyDescent="0.2">
      <c r="A33" s="35">
        <f t="shared" si="0"/>
        <v>45252</v>
      </c>
      <c r="B33" s="36">
        <f>SUMIFS(СВЦЭМ!$C$39:$C$782,СВЦЭМ!$A$39:$A$782,$A33,СВЦЭМ!$B$39:$B$782,B$11)+'СЕТ СН'!$F$12+СВЦЭМ!$D$10+'СЕТ СН'!$F$6-'СЕТ СН'!$F$22</f>
        <v>1718.5293520600001</v>
      </c>
      <c r="C33" s="36">
        <f>SUMIFS(СВЦЭМ!$C$39:$C$782,СВЦЭМ!$A$39:$A$782,$A33,СВЦЭМ!$B$39:$B$782,C$11)+'СЕТ СН'!$F$12+СВЦЭМ!$D$10+'СЕТ СН'!$F$6-'СЕТ СН'!$F$22</f>
        <v>1760.65360667</v>
      </c>
      <c r="D33" s="36">
        <f>SUMIFS(СВЦЭМ!$C$39:$C$782,СВЦЭМ!$A$39:$A$782,$A33,СВЦЭМ!$B$39:$B$782,D$11)+'СЕТ СН'!$F$12+СВЦЭМ!$D$10+'СЕТ СН'!$F$6-'СЕТ СН'!$F$22</f>
        <v>1811.71273075</v>
      </c>
      <c r="E33" s="36">
        <f>SUMIFS(СВЦЭМ!$C$39:$C$782,СВЦЭМ!$A$39:$A$782,$A33,СВЦЭМ!$B$39:$B$782,E$11)+'СЕТ СН'!$F$12+СВЦЭМ!$D$10+'СЕТ СН'!$F$6-'СЕТ СН'!$F$22</f>
        <v>1815.81946969</v>
      </c>
      <c r="F33" s="36">
        <f>SUMIFS(СВЦЭМ!$C$39:$C$782,СВЦЭМ!$A$39:$A$782,$A33,СВЦЭМ!$B$39:$B$782,F$11)+'СЕТ СН'!$F$12+СВЦЭМ!$D$10+'СЕТ СН'!$F$6-'СЕТ СН'!$F$22</f>
        <v>1808.3734352000001</v>
      </c>
      <c r="G33" s="36">
        <f>SUMIFS(СВЦЭМ!$C$39:$C$782,СВЦЭМ!$A$39:$A$782,$A33,СВЦЭМ!$B$39:$B$782,G$11)+'СЕТ СН'!$F$12+СВЦЭМ!$D$10+'СЕТ СН'!$F$6-'СЕТ СН'!$F$22</f>
        <v>1799.07155102</v>
      </c>
      <c r="H33" s="36">
        <f>SUMIFS(СВЦЭМ!$C$39:$C$782,СВЦЭМ!$A$39:$A$782,$A33,СВЦЭМ!$B$39:$B$782,H$11)+'СЕТ СН'!$F$12+СВЦЭМ!$D$10+'СЕТ СН'!$F$6-'СЕТ СН'!$F$22</f>
        <v>1762.71115975</v>
      </c>
      <c r="I33" s="36">
        <f>SUMIFS(СВЦЭМ!$C$39:$C$782,СВЦЭМ!$A$39:$A$782,$A33,СВЦЭМ!$B$39:$B$782,I$11)+'СЕТ СН'!$F$12+СВЦЭМ!$D$10+'СЕТ СН'!$F$6-'СЕТ СН'!$F$22</f>
        <v>1701.73598457</v>
      </c>
      <c r="J33" s="36">
        <f>SUMIFS(СВЦЭМ!$C$39:$C$782,СВЦЭМ!$A$39:$A$782,$A33,СВЦЭМ!$B$39:$B$782,J$11)+'СЕТ СН'!$F$12+СВЦЭМ!$D$10+'СЕТ СН'!$F$6-'СЕТ СН'!$F$22</f>
        <v>1673.0785148300001</v>
      </c>
      <c r="K33" s="36">
        <f>SUMIFS(СВЦЭМ!$C$39:$C$782,СВЦЭМ!$A$39:$A$782,$A33,СВЦЭМ!$B$39:$B$782,K$11)+'СЕТ СН'!$F$12+СВЦЭМ!$D$10+'СЕТ СН'!$F$6-'СЕТ СН'!$F$22</f>
        <v>1684.8769633300001</v>
      </c>
      <c r="L33" s="36">
        <f>SUMIFS(СВЦЭМ!$C$39:$C$782,СВЦЭМ!$A$39:$A$782,$A33,СВЦЭМ!$B$39:$B$782,L$11)+'СЕТ СН'!$F$12+СВЦЭМ!$D$10+'СЕТ СН'!$F$6-'СЕТ СН'!$F$22</f>
        <v>1700.6029397900002</v>
      </c>
      <c r="M33" s="36">
        <f>SUMIFS(СВЦЭМ!$C$39:$C$782,СВЦЭМ!$A$39:$A$782,$A33,СВЦЭМ!$B$39:$B$782,M$11)+'СЕТ СН'!$F$12+СВЦЭМ!$D$10+'СЕТ СН'!$F$6-'СЕТ СН'!$F$22</f>
        <v>1772.08417887</v>
      </c>
      <c r="N33" s="36">
        <f>SUMIFS(СВЦЭМ!$C$39:$C$782,СВЦЭМ!$A$39:$A$782,$A33,СВЦЭМ!$B$39:$B$782,N$11)+'СЕТ СН'!$F$12+СВЦЭМ!$D$10+'СЕТ СН'!$F$6-'СЕТ СН'!$F$22</f>
        <v>1781.5295530400001</v>
      </c>
      <c r="O33" s="36">
        <f>SUMIFS(СВЦЭМ!$C$39:$C$782,СВЦЭМ!$A$39:$A$782,$A33,СВЦЭМ!$B$39:$B$782,O$11)+'СЕТ СН'!$F$12+СВЦЭМ!$D$10+'СЕТ СН'!$F$6-'СЕТ СН'!$F$22</f>
        <v>1793.09503664</v>
      </c>
      <c r="P33" s="36">
        <f>SUMIFS(СВЦЭМ!$C$39:$C$782,СВЦЭМ!$A$39:$A$782,$A33,СВЦЭМ!$B$39:$B$782,P$11)+'СЕТ СН'!$F$12+СВЦЭМ!$D$10+'СЕТ СН'!$F$6-'СЕТ СН'!$F$22</f>
        <v>1808.0449130500001</v>
      </c>
      <c r="Q33" s="36">
        <f>SUMIFS(СВЦЭМ!$C$39:$C$782,СВЦЭМ!$A$39:$A$782,$A33,СВЦЭМ!$B$39:$B$782,Q$11)+'СЕТ СН'!$F$12+СВЦЭМ!$D$10+'СЕТ СН'!$F$6-'СЕТ СН'!$F$22</f>
        <v>1819.24950898</v>
      </c>
      <c r="R33" s="36">
        <f>SUMIFS(СВЦЭМ!$C$39:$C$782,СВЦЭМ!$A$39:$A$782,$A33,СВЦЭМ!$B$39:$B$782,R$11)+'СЕТ СН'!$F$12+СВЦЭМ!$D$10+'СЕТ СН'!$F$6-'СЕТ СН'!$F$22</f>
        <v>1812.3374357500002</v>
      </c>
      <c r="S33" s="36">
        <f>SUMIFS(СВЦЭМ!$C$39:$C$782,СВЦЭМ!$A$39:$A$782,$A33,СВЦЭМ!$B$39:$B$782,S$11)+'СЕТ СН'!$F$12+СВЦЭМ!$D$10+'СЕТ СН'!$F$6-'СЕТ СН'!$F$22</f>
        <v>1778.8418674900001</v>
      </c>
      <c r="T33" s="36">
        <f>SUMIFS(СВЦЭМ!$C$39:$C$782,СВЦЭМ!$A$39:$A$782,$A33,СВЦЭМ!$B$39:$B$782,T$11)+'СЕТ СН'!$F$12+СВЦЭМ!$D$10+'СЕТ СН'!$F$6-'СЕТ СН'!$F$22</f>
        <v>1711.80246319</v>
      </c>
      <c r="U33" s="36">
        <f>SUMIFS(СВЦЭМ!$C$39:$C$782,СВЦЭМ!$A$39:$A$782,$A33,СВЦЭМ!$B$39:$B$782,U$11)+'СЕТ СН'!$F$12+СВЦЭМ!$D$10+'СЕТ СН'!$F$6-'СЕТ СН'!$F$22</f>
        <v>1684.0116798200002</v>
      </c>
      <c r="V33" s="36">
        <f>SUMIFS(СВЦЭМ!$C$39:$C$782,СВЦЭМ!$A$39:$A$782,$A33,СВЦЭМ!$B$39:$B$782,V$11)+'СЕТ СН'!$F$12+СВЦЭМ!$D$10+'СЕТ СН'!$F$6-'СЕТ СН'!$F$22</f>
        <v>1666.51198075</v>
      </c>
      <c r="W33" s="36">
        <f>SUMIFS(СВЦЭМ!$C$39:$C$782,СВЦЭМ!$A$39:$A$782,$A33,СВЦЭМ!$B$39:$B$782,W$11)+'СЕТ СН'!$F$12+СВЦЭМ!$D$10+'СЕТ СН'!$F$6-'СЕТ СН'!$F$22</f>
        <v>1639.0668307400001</v>
      </c>
      <c r="X33" s="36">
        <f>SUMIFS(СВЦЭМ!$C$39:$C$782,СВЦЭМ!$A$39:$A$782,$A33,СВЦЭМ!$B$39:$B$782,X$11)+'СЕТ СН'!$F$12+СВЦЭМ!$D$10+'СЕТ СН'!$F$6-'СЕТ СН'!$F$22</f>
        <v>1663.7709835400001</v>
      </c>
      <c r="Y33" s="36">
        <f>SUMIFS(СВЦЭМ!$C$39:$C$782,СВЦЭМ!$A$39:$A$782,$A33,СВЦЭМ!$B$39:$B$782,Y$11)+'СЕТ СН'!$F$12+СВЦЭМ!$D$10+'СЕТ СН'!$F$6-'СЕТ СН'!$F$22</f>
        <v>1717.9933006000001</v>
      </c>
    </row>
    <row r="34" spans="1:25" ht="15.75" x14ac:dyDescent="0.2">
      <c r="A34" s="35">
        <f t="shared" si="0"/>
        <v>45253</v>
      </c>
      <c r="B34" s="36">
        <f>SUMIFS(СВЦЭМ!$C$39:$C$782,СВЦЭМ!$A$39:$A$782,$A34,СВЦЭМ!$B$39:$B$782,B$11)+'СЕТ СН'!$F$12+СВЦЭМ!$D$10+'СЕТ СН'!$F$6-'СЕТ СН'!$F$22</f>
        <v>1759.6929661200002</v>
      </c>
      <c r="C34" s="36">
        <f>SUMIFS(СВЦЭМ!$C$39:$C$782,СВЦЭМ!$A$39:$A$782,$A34,СВЦЭМ!$B$39:$B$782,C$11)+'СЕТ СН'!$F$12+СВЦЭМ!$D$10+'СЕТ СН'!$F$6-'СЕТ СН'!$F$22</f>
        <v>1815.8057092400002</v>
      </c>
      <c r="D34" s="36">
        <f>SUMIFS(СВЦЭМ!$C$39:$C$782,СВЦЭМ!$A$39:$A$782,$A34,СВЦЭМ!$B$39:$B$782,D$11)+'СЕТ СН'!$F$12+СВЦЭМ!$D$10+'СЕТ СН'!$F$6-'СЕТ СН'!$F$22</f>
        <v>1860.62853264</v>
      </c>
      <c r="E34" s="36">
        <f>SUMIFS(СВЦЭМ!$C$39:$C$782,СВЦЭМ!$A$39:$A$782,$A34,СВЦЭМ!$B$39:$B$782,E$11)+'СЕТ СН'!$F$12+СВЦЭМ!$D$10+'СЕТ СН'!$F$6-'СЕТ СН'!$F$22</f>
        <v>1841.75006358</v>
      </c>
      <c r="F34" s="36">
        <f>SUMIFS(СВЦЭМ!$C$39:$C$782,СВЦЭМ!$A$39:$A$782,$A34,СВЦЭМ!$B$39:$B$782,F$11)+'СЕТ СН'!$F$12+СВЦЭМ!$D$10+'СЕТ СН'!$F$6-'СЕТ СН'!$F$22</f>
        <v>1848.2243225900002</v>
      </c>
      <c r="G34" s="36">
        <f>SUMIFS(СВЦЭМ!$C$39:$C$782,СВЦЭМ!$A$39:$A$782,$A34,СВЦЭМ!$B$39:$B$782,G$11)+'СЕТ СН'!$F$12+СВЦЭМ!$D$10+'СЕТ СН'!$F$6-'СЕТ СН'!$F$22</f>
        <v>1821.64870395</v>
      </c>
      <c r="H34" s="36">
        <f>SUMIFS(СВЦЭМ!$C$39:$C$782,СВЦЭМ!$A$39:$A$782,$A34,СВЦЭМ!$B$39:$B$782,H$11)+'СЕТ СН'!$F$12+СВЦЭМ!$D$10+'СЕТ СН'!$F$6-'СЕТ СН'!$F$22</f>
        <v>1779.09712696</v>
      </c>
      <c r="I34" s="36">
        <f>SUMIFS(СВЦЭМ!$C$39:$C$782,СВЦЭМ!$A$39:$A$782,$A34,СВЦЭМ!$B$39:$B$782,I$11)+'СЕТ СН'!$F$12+СВЦЭМ!$D$10+'СЕТ СН'!$F$6-'СЕТ СН'!$F$22</f>
        <v>1740.4498396400002</v>
      </c>
      <c r="J34" s="36">
        <f>SUMIFS(СВЦЭМ!$C$39:$C$782,СВЦЭМ!$A$39:$A$782,$A34,СВЦЭМ!$B$39:$B$782,J$11)+'СЕТ СН'!$F$12+СВЦЭМ!$D$10+'СЕТ СН'!$F$6-'СЕТ СН'!$F$22</f>
        <v>1730.42723269</v>
      </c>
      <c r="K34" s="36">
        <f>SUMIFS(СВЦЭМ!$C$39:$C$782,СВЦЭМ!$A$39:$A$782,$A34,СВЦЭМ!$B$39:$B$782,K$11)+'СЕТ СН'!$F$12+СВЦЭМ!$D$10+'СЕТ СН'!$F$6-'СЕТ СН'!$F$22</f>
        <v>1750.7598263700002</v>
      </c>
      <c r="L34" s="36">
        <f>SUMIFS(СВЦЭМ!$C$39:$C$782,СВЦЭМ!$A$39:$A$782,$A34,СВЦЭМ!$B$39:$B$782,L$11)+'СЕТ СН'!$F$12+СВЦЭМ!$D$10+'СЕТ СН'!$F$6-'СЕТ СН'!$F$22</f>
        <v>1779.9135560300001</v>
      </c>
      <c r="M34" s="36">
        <f>SUMIFS(СВЦЭМ!$C$39:$C$782,СВЦЭМ!$A$39:$A$782,$A34,СВЦЭМ!$B$39:$B$782,M$11)+'СЕТ СН'!$F$12+СВЦЭМ!$D$10+'СЕТ СН'!$F$6-'СЕТ СН'!$F$22</f>
        <v>1847.1325319300001</v>
      </c>
      <c r="N34" s="36">
        <f>SUMIFS(СВЦЭМ!$C$39:$C$782,СВЦЭМ!$A$39:$A$782,$A34,СВЦЭМ!$B$39:$B$782,N$11)+'СЕТ СН'!$F$12+СВЦЭМ!$D$10+'СЕТ СН'!$F$6-'СЕТ СН'!$F$22</f>
        <v>1885.3825419100001</v>
      </c>
      <c r="O34" s="36">
        <f>SUMIFS(СВЦЭМ!$C$39:$C$782,СВЦЭМ!$A$39:$A$782,$A34,СВЦЭМ!$B$39:$B$782,O$11)+'СЕТ СН'!$F$12+СВЦЭМ!$D$10+'СЕТ СН'!$F$6-'СЕТ СН'!$F$22</f>
        <v>1887.54717544</v>
      </c>
      <c r="P34" s="36">
        <f>SUMIFS(СВЦЭМ!$C$39:$C$782,СВЦЭМ!$A$39:$A$782,$A34,СВЦЭМ!$B$39:$B$782,P$11)+'СЕТ СН'!$F$12+СВЦЭМ!$D$10+'СЕТ СН'!$F$6-'СЕТ СН'!$F$22</f>
        <v>1888.7029916400002</v>
      </c>
      <c r="Q34" s="36">
        <f>SUMIFS(СВЦЭМ!$C$39:$C$782,СВЦЭМ!$A$39:$A$782,$A34,СВЦЭМ!$B$39:$B$782,Q$11)+'СЕТ СН'!$F$12+СВЦЭМ!$D$10+'СЕТ СН'!$F$6-'СЕТ СН'!$F$22</f>
        <v>1893.6956988900001</v>
      </c>
      <c r="R34" s="36">
        <f>SUMIFS(СВЦЭМ!$C$39:$C$782,СВЦЭМ!$A$39:$A$782,$A34,СВЦЭМ!$B$39:$B$782,R$11)+'СЕТ СН'!$F$12+СВЦЭМ!$D$10+'СЕТ СН'!$F$6-'СЕТ СН'!$F$22</f>
        <v>1877.9592172</v>
      </c>
      <c r="S34" s="36">
        <f>SUMIFS(СВЦЭМ!$C$39:$C$782,СВЦЭМ!$A$39:$A$782,$A34,СВЦЭМ!$B$39:$B$782,S$11)+'СЕТ СН'!$F$12+СВЦЭМ!$D$10+'СЕТ СН'!$F$6-'СЕТ СН'!$F$22</f>
        <v>1852.04317423</v>
      </c>
      <c r="T34" s="36">
        <f>SUMIFS(СВЦЭМ!$C$39:$C$782,СВЦЭМ!$A$39:$A$782,$A34,СВЦЭМ!$B$39:$B$782,T$11)+'СЕТ СН'!$F$12+СВЦЭМ!$D$10+'СЕТ СН'!$F$6-'СЕТ СН'!$F$22</f>
        <v>1787.45088908</v>
      </c>
      <c r="U34" s="36">
        <f>SUMIFS(СВЦЭМ!$C$39:$C$782,СВЦЭМ!$A$39:$A$782,$A34,СВЦЭМ!$B$39:$B$782,U$11)+'СЕТ СН'!$F$12+СВЦЭМ!$D$10+'СЕТ СН'!$F$6-'СЕТ СН'!$F$22</f>
        <v>1787.1235182100002</v>
      </c>
      <c r="V34" s="36">
        <f>SUMIFS(СВЦЭМ!$C$39:$C$782,СВЦЭМ!$A$39:$A$782,$A34,СВЦЭМ!$B$39:$B$782,V$11)+'СЕТ СН'!$F$12+СВЦЭМ!$D$10+'СЕТ СН'!$F$6-'СЕТ СН'!$F$22</f>
        <v>1766.55156723</v>
      </c>
      <c r="W34" s="36">
        <f>SUMIFS(СВЦЭМ!$C$39:$C$782,СВЦЭМ!$A$39:$A$782,$A34,СВЦЭМ!$B$39:$B$782,W$11)+'СЕТ СН'!$F$12+СВЦЭМ!$D$10+'СЕТ СН'!$F$6-'СЕТ СН'!$F$22</f>
        <v>1759.62622293</v>
      </c>
      <c r="X34" s="36">
        <f>SUMIFS(СВЦЭМ!$C$39:$C$782,СВЦЭМ!$A$39:$A$782,$A34,СВЦЭМ!$B$39:$B$782,X$11)+'СЕТ СН'!$F$12+СВЦЭМ!$D$10+'СЕТ СН'!$F$6-'СЕТ СН'!$F$22</f>
        <v>1765.7198386100001</v>
      </c>
      <c r="Y34" s="36">
        <f>SUMIFS(СВЦЭМ!$C$39:$C$782,СВЦЭМ!$A$39:$A$782,$A34,СВЦЭМ!$B$39:$B$782,Y$11)+'СЕТ СН'!$F$12+СВЦЭМ!$D$10+'СЕТ СН'!$F$6-'СЕТ СН'!$F$22</f>
        <v>1822.1159540400001</v>
      </c>
    </row>
    <row r="35" spans="1:25" ht="15.75" x14ac:dyDescent="0.2">
      <c r="A35" s="35">
        <f t="shared" si="0"/>
        <v>45254</v>
      </c>
      <c r="B35" s="36">
        <f>SUMIFS(СВЦЭМ!$C$39:$C$782,СВЦЭМ!$A$39:$A$782,$A35,СВЦЭМ!$B$39:$B$782,B$11)+'СЕТ СН'!$F$12+СВЦЭМ!$D$10+'СЕТ СН'!$F$6-'СЕТ СН'!$F$22</f>
        <v>1739.0371490500002</v>
      </c>
      <c r="C35" s="36">
        <f>SUMIFS(СВЦЭМ!$C$39:$C$782,СВЦЭМ!$A$39:$A$782,$A35,СВЦЭМ!$B$39:$B$782,C$11)+'СЕТ СН'!$F$12+СВЦЭМ!$D$10+'СЕТ СН'!$F$6-'СЕТ СН'!$F$22</f>
        <v>1773.7437447300001</v>
      </c>
      <c r="D35" s="36">
        <f>SUMIFS(СВЦЭМ!$C$39:$C$782,СВЦЭМ!$A$39:$A$782,$A35,СВЦЭМ!$B$39:$B$782,D$11)+'СЕТ СН'!$F$12+СВЦЭМ!$D$10+'СЕТ СН'!$F$6-'СЕТ СН'!$F$22</f>
        <v>1807.2890646000001</v>
      </c>
      <c r="E35" s="36">
        <f>SUMIFS(СВЦЭМ!$C$39:$C$782,СВЦЭМ!$A$39:$A$782,$A35,СВЦЭМ!$B$39:$B$782,E$11)+'СЕТ СН'!$F$12+СВЦЭМ!$D$10+'СЕТ СН'!$F$6-'СЕТ СН'!$F$22</f>
        <v>1794.6256128100001</v>
      </c>
      <c r="F35" s="36">
        <f>SUMIFS(СВЦЭМ!$C$39:$C$782,СВЦЭМ!$A$39:$A$782,$A35,СВЦЭМ!$B$39:$B$782,F$11)+'СЕТ СН'!$F$12+СВЦЭМ!$D$10+'СЕТ СН'!$F$6-'СЕТ СН'!$F$22</f>
        <v>1799.74511325</v>
      </c>
      <c r="G35" s="36">
        <f>SUMIFS(СВЦЭМ!$C$39:$C$782,СВЦЭМ!$A$39:$A$782,$A35,СВЦЭМ!$B$39:$B$782,G$11)+'СЕТ СН'!$F$12+СВЦЭМ!$D$10+'СЕТ СН'!$F$6-'СЕТ СН'!$F$22</f>
        <v>1791.7948698</v>
      </c>
      <c r="H35" s="36">
        <f>SUMIFS(СВЦЭМ!$C$39:$C$782,СВЦЭМ!$A$39:$A$782,$A35,СВЦЭМ!$B$39:$B$782,H$11)+'СЕТ СН'!$F$12+СВЦЭМ!$D$10+'СЕТ СН'!$F$6-'СЕТ СН'!$F$22</f>
        <v>1766.9584598600002</v>
      </c>
      <c r="I35" s="36">
        <f>SUMIFS(СВЦЭМ!$C$39:$C$782,СВЦЭМ!$A$39:$A$782,$A35,СВЦЭМ!$B$39:$B$782,I$11)+'СЕТ СН'!$F$12+СВЦЭМ!$D$10+'СЕТ СН'!$F$6-'СЕТ СН'!$F$22</f>
        <v>1713.6886702900001</v>
      </c>
      <c r="J35" s="36">
        <f>SUMIFS(СВЦЭМ!$C$39:$C$782,СВЦЭМ!$A$39:$A$782,$A35,СВЦЭМ!$B$39:$B$782,J$11)+'СЕТ СН'!$F$12+СВЦЭМ!$D$10+'СЕТ СН'!$F$6-'СЕТ СН'!$F$22</f>
        <v>1666.9605991000001</v>
      </c>
      <c r="K35" s="36">
        <f>SUMIFS(СВЦЭМ!$C$39:$C$782,СВЦЭМ!$A$39:$A$782,$A35,СВЦЭМ!$B$39:$B$782,K$11)+'СЕТ СН'!$F$12+СВЦЭМ!$D$10+'СЕТ СН'!$F$6-'СЕТ СН'!$F$22</f>
        <v>1635.8575720200001</v>
      </c>
      <c r="L35" s="36">
        <f>SUMIFS(СВЦЭМ!$C$39:$C$782,СВЦЭМ!$A$39:$A$782,$A35,СВЦЭМ!$B$39:$B$782,L$11)+'СЕТ СН'!$F$12+СВЦЭМ!$D$10+'СЕТ СН'!$F$6-'СЕТ СН'!$F$22</f>
        <v>1625.40764268</v>
      </c>
      <c r="M35" s="36">
        <f>SUMIFS(СВЦЭМ!$C$39:$C$782,СВЦЭМ!$A$39:$A$782,$A35,СВЦЭМ!$B$39:$B$782,M$11)+'СЕТ СН'!$F$12+СВЦЭМ!$D$10+'СЕТ СН'!$F$6-'СЕТ СН'!$F$22</f>
        <v>1640.2227919100001</v>
      </c>
      <c r="N35" s="36">
        <f>SUMIFS(СВЦЭМ!$C$39:$C$782,СВЦЭМ!$A$39:$A$782,$A35,СВЦЭМ!$B$39:$B$782,N$11)+'СЕТ СН'!$F$12+СВЦЭМ!$D$10+'СЕТ СН'!$F$6-'СЕТ СН'!$F$22</f>
        <v>1651.2213915</v>
      </c>
      <c r="O35" s="36">
        <f>SUMIFS(СВЦЭМ!$C$39:$C$782,СВЦЭМ!$A$39:$A$782,$A35,СВЦЭМ!$B$39:$B$782,O$11)+'СЕТ СН'!$F$12+СВЦЭМ!$D$10+'СЕТ СН'!$F$6-'СЕТ СН'!$F$22</f>
        <v>1659.6789127</v>
      </c>
      <c r="P35" s="36">
        <f>SUMIFS(СВЦЭМ!$C$39:$C$782,СВЦЭМ!$A$39:$A$782,$A35,СВЦЭМ!$B$39:$B$782,P$11)+'СЕТ СН'!$F$12+СВЦЭМ!$D$10+'СЕТ СН'!$F$6-'СЕТ СН'!$F$22</f>
        <v>1665.3883674400001</v>
      </c>
      <c r="Q35" s="36">
        <f>SUMIFS(СВЦЭМ!$C$39:$C$782,СВЦЭМ!$A$39:$A$782,$A35,СВЦЭМ!$B$39:$B$782,Q$11)+'СЕТ СН'!$F$12+СВЦЭМ!$D$10+'СЕТ СН'!$F$6-'СЕТ СН'!$F$22</f>
        <v>1669.3806971400002</v>
      </c>
      <c r="R35" s="36">
        <f>SUMIFS(СВЦЭМ!$C$39:$C$782,СВЦЭМ!$A$39:$A$782,$A35,СВЦЭМ!$B$39:$B$782,R$11)+'СЕТ СН'!$F$12+СВЦЭМ!$D$10+'СЕТ СН'!$F$6-'СЕТ СН'!$F$22</f>
        <v>1664.74151942</v>
      </c>
      <c r="S35" s="36">
        <f>SUMIFS(СВЦЭМ!$C$39:$C$782,СВЦЭМ!$A$39:$A$782,$A35,СВЦЭМ!$B$39:$B$782,S$11)+'СЕТ СН'!$F$12+СВЦЭМ!$D$10+'СЕТ СН'!$F$6-'СЕТ СН'!$F$22</f>
        <v>1618.0502511700001</v>
      </c>
      <c r="T35" s="36">
        <f>SUMIFS(СВЦЭМ!$C$39:$C$782,СВЦЭМ!$A$39:$A$782,$A35,СВЦЭМ!$B$39:$B$782,T$11)+'СЕТ СН'!$F$12+СВЦЭМ!$D$10+'СЕТ СН'!$F$6-'СЕТ СН'!$F$22</f>
        <v>1586.8579432000001</v>
      </c>
      <c r="U35" s="36">
        <f>SUMIFS(СВЦЭМ!$C$39:$C$782,СВЦЭМ!$A$39:$A$782,$A35,СВЦЭМ!$B$39:$B$782,U$11)+'СЕТ СН'!$F$12+СВЦЭМ!$D$10+'СЕТ СН'!$F$6-'СЕТ СН'!$F$22</f>
        <v>1594.81421505</v>
      </c>
      <c r="V35" s="36">
        <f>SUMIFS(СВЦЭМ!$C$39:$C$782,СВЦЭМ!$A$39:$A$782,$A35,СВЦЭМ!$B$39:$B$782,V$11)+'СЕТ СН'!$F$12+СВЦЭМ!$D$10+'СЕТ СН'!$F$6-'СЕТ СН'!$F$22</f>
        <v>1628.7661432100001</v>
      </c>
      <c r="W35" s="36">
        <f>SUMIFS(СВЦЭМ!$C$39:$C$782,СВЦЭМ!$A$39:$A$782,$A35,СВЦЭМ!$B$39:$B$782,W$11)+'СЕТ СН'!$F$12+СВЦЭМ!$D$10+'СЕТ СН'!$F$6-'СЕТ СН'!$F$22</f>
        <v>1644.0229468</v>
      </c>
      <c r="X35" s="36">
        <f>SUMIFS(СВЦЭМ!$C$39:$C$782,СВЦЭМ!$A$39:$A$782,$A35,СВЦЭМ!$B$39:$B$782,X$11)+'СЕТ СН'!$F$12+СВЦЭМ!$D$10+'СЕТ СН'!$F$6-'СЕТ СН'!$F$22</f>
        <v>1651.01637938</v>
      </c>
      <c r="Y35" s="36">
        <f>SUMIFS(СВЦЭМ!$C$39:$C$782,СВЦЭМ!$A$39:$A$782,$A35,СВЦЭМ!$B$39:$B$782,Y$11)+'СЕТ СН'!$F$12+СВЦЭМ!$D$10+'СЕТ СН'!$F$6-'СЕТ СН'!$F$22</f>
        <v>1754.1896306200001</v>
      </c>
    </row>
    <row r="36" spans="1:25" ht="15.75" x14ac:dyDescent="0.2">
      <c r="A36" s="35">
        <f t="shared" si="0"/>
        <v>45255</v>
      </c>
      <c r="B36" s="36">
        <f>SUMIFS(СВЦЭМ!$C$39:$C$782,СВЦЭМ!$A$39:$A$782,$A36,СВЦЭМ!$B$39:$B$782,B$11)+'СЕТ СН'!$F$12+СВЦЭМ!$D$10+'СЕТ СН'!$F$6-'СЕТ СН'!$F$22</f>
        <v>1834.4205502900002</v>
      </c>
      <c r="C36" s="36">
        <f>SUMIFS(СВЦЭМ!$C$39:$C$782,СВЦЭМ!$A$39:$A$782,$A36,СВЦЭМ!$B$39:$B$782,C$11)+'СЕТ СН'!$F$12+СВЦЭМ!$D$10+'СЕТ СН'!$F$6-'СЕТ СН'!$F$22</f>
        <v>1808.2702582700001</v>
      </c>
      <c r="D36" s="36">
        <f>SUMIFS(СВЦЭМ!$C$39:$C$782,СВЦЭМ!$A$39:$A$782,$A36,СВЦЭМ!$B$39:$B$782,D$11)+'СЕТ СН'!$F$12+СВЦЭМ!$D$10+'СЕТ СН'!$F$6-'СЕТ СН'!$F$22</f>
        <v>1869.1291884500001</v>
      </c>
      <c r="E36" s="36">
        <f>SUMIFS(СВЦЭМ!$C$39:$C$782,СВЦЭМ!$A$39:$A$782,$A36,СВЦЭМ!$B$39:$B$782,E$11)+'СЕТ СН'!$F$12+СВЦЭМ!$D$10+'СЕТ СН'!$F$6-'СЕТ СН'!$F$22</f>
        <v>1862.1704786300002</v>
      </c>
      <c r="F36" s="36">
        <f>SUMIFS(СВЦЭМ!$C$39:$C$782,СВЦЭМ!$A$39:$A$782,$A36,СВЦЭМ!$B$39:$B$782,F$11)+'СЕТ СН'!$F$12+СВЦЭМ!$D$10+'СЕТ СН'!$F$6-'СЕТ СН'!$F$22</f>
        <v>1861.7427113200001</v>
      </c>
      <c r="G36" s="36">
        <f>SUMIFS(СВЦЭМ!$C$39:$C$782,СВЦЭМ!$A$39:$A$782,$A36,СВЦЭМ!$B$39:$B$782,G$11)+'СЕТ СН'!$F$12+СВЦЭМ!$D$10+'СЕТ СН'!$F$6-'СЕТ СН'!$F$22</f>
        <v>1877.06311022</v>
      </c>
      <c r="H36" s="36">
        <f>SUMIFS(СВЦЭМ!$C$39:$C$782,СВЦЭМ!$A$39:$A$782,$A36,СВЦЭМ!$B$39:$B$782,H$11)+'СЕТ СН'!$F$12+СВЦЭМ!$D$10+'СЕТ СН'!$F$6-'СЕТ СН'!$F$22</f>
        <v>1847.96907237</v>
      </c>
      <c r="I36" s="36">
        <f>SUMIFS(СВЦЭМ!$C$39:$C$782,СВЦЭМ!$A$39:$A$782,$A36,СВЦЭМ!$B$39:$B$782,I$11)+'СЕТ СН'!$F$12+СВЦЭМ!$D$10+'СЕТ СН'!$F$6-'СЕТ СН'!$F$22</f>
        <v>1836.5959674800001</v>
      </c>
      <c r="J36" s="36">
        <f>SUMIFS(СВЦЭМ!$C$39:$C$782,СВЦЭМ!$A$39:$A$782,$A36,СВЦЭМ!$B$39:$B$782,J$11)+'СЕТ СН'!$F$12+СВЦЭМ!$D$10+'СЕТ СН'!$F$6-'СЕТ СН'!$F$22</f>
        <v>1805.7921136100001</v>
      </c>
      <c r="K36" s="36">
        <f>SUMIFS(СВЦЭМ!$C$39:$C$782,СВЦЭМ!$A$39:$A$782,$A36,СВЦЭМ!$B$39:$B$782,K$11)+'СЕТ СН'!$F$12+СВЦЭМ!$D$10+'СЕТ СН'!$F$6-'СЕТ СН'!$F$22</f>
        <v>1777.86140798</v>
      </c>
      <c r="L36" s="36">
        <f>SUMIFS(СВЦЭМ!$C$39:$C$782,СВЦЭМ!$A$39:$A$782,$A36,СВЦЭМ!$B$39:$B$782,L$11)+'СЕТ СН'!$F$12+СВЦЭМ!$D$10+'СЕТ СН'!$F$6-'СЕТ СН'!$F$22</f>
        <v>1741.85391884</v>
      </c>
      <c r="M36" s="36">
        <f>SUMIFS(СВЦЭМ!$C$39:$C$782,СВЦЭМ!$A$39:$A$782,$A36,СВЦЭМ!$B$39:$B$782,M$11)+'СЕТ СН'!$F$12+СВЦЭМ!$D$10+'СЕТ СН'!$F$6-'СЕТ СН'!$F$22</f>
        <v>1734.16926373</v>
      </c>
      <c r="N36" s="36">
        <f>SUMIFS(СВЦЭМ!$C$39:$C$782,СВЦЭМ!$A$39:$A$782,$A36,СВЦЭМ!$B$39:$B$782,N$11)+'СЕТ СН'!$F$12+СВЦЭМ!$D$10+'СЕТ СН'!$F$6-'СЕТ СН'!$F$22</f>
        <v>1751.6278265800001</v>
      </c>
      <c r="O36" s="36">
        <f>SUMIFS(СВЦЭМ!$C$39:$C$782,СВЦЭМ!$A$39:$A$782,$A36,СВЦЭМ!$B$39:$B$782,O$11)+'СЕТ СН'!$F$12+СВЦЭМ!$D$10+'СЕТ СН'!$F$6-'СЕТ СН'!$F$22</f>
        <v>1769.5091922900001</v>
      </c>
      <c r="P36" s="36">
        <f>SUMIFS(СВЦЭМ!$C$39:$C$782,СВЦЭМ!$A$39:$A$782,$A36,СВЦЭМ!$B$39:$B$782,P$11)+'СЕТ СН'!$F$12+СВЦЭМ!$D$10+'СЕТ СН'!$F$6-'СЕТ СН'!$F$22</f>
        <v>1773.36267054</v>
      </c>
      <c r="Q36" s="36">
        <f>SUMIFS(СВЦЭМ!$C$39:$C$782,СВЦЭМ!$A$39:$A$782,$A36,СВЦЭМ!$B$39:$B$782,Q$11)+'СЕТ СН'!$F$12+СВЦЭМ!$D$10+'СЕТ СН'!$F$6-'СЕТ СН'!$F$22</f>
        <v>1779.2429995</v>
      </c>
      <c r="R36" s="36">
        <f>SUMIFS(СВЦЭМ!$C$39:$C$782,СВЦЭМ!$A$39:$A$782,$A36,СВЦЭМ!$B$39:$B$782,R$11)+'СЕТ СН'!$F$12+СВЦЭМ!$D$10+'СЕТ СН'!$F$6-'СЕТ СН'!$F$22</f>
        <v>1770.00126084</v>
      </c>
      <c r="S36" s="36">
        <f>SUMIFS(СВЦЭМ!$C$39:$C$782,СВЦЭМ!$A$39:$A$782,$A36,СВЦЭМ!$B$39:$B$782,S$11)+'СЕТ СН'!$F$12+СВЦЭМ!$D$10+'СЕТ СН'!$F$6-'СЕТ СН'!$F$22</f>
        <v>1740.53131648</v>
      </c>
      <c r="T36" s="36">
        <f>SUMIFS(СВЦЭМ!$C$39:$C$782,СВЦЭМ!$A$39:$A$782,$A36,СВЦЭМ!$B$39:$B$782,T$11)+'СЕТ СН'!$F$12+СВЦЭМ!$D$10+'СЕТ СН'!$F$6-'СЕТ СН'!$F$22</f>
        <v>1685.59452293</v>
      </c>
      <c r="U36" s="36">
        <f>SUMIFS(СВЦЭМ!$C$39:$C$782,СВЦЭМ!$A$39:$A$782,$A36,СВЦЭМ!$B$39:$B$782,U$11)+'СЕТ СН'!$F$12+СВЦЭМ!$D$10+'СЕТ СН'!$F$6-'СЕТ СН'!$F$22</f>
        <v>1699.45406478</v>
      </c>
      <c r="V36" s="36">
        <f>SUMIFS(СВЦЭМ!$C$39:$C$782,СВЦЭМ!$A$39:$A$782,$A36,СВЦЭМ!$B$39:$B$782,V$11)+'СЕТ СН'!$F$12+СВЦЭМ!$D$10+'СЕТ СН'!$F$6-'СЕТ СН'!$F$22</f>
        <v>1729.67729014</v>
      </c>
      <c r="W36" s="36">
        <f>SUMIFS(СВЦЭМ!$C$39:$C$782,СВЦЭМ!$A$39:$A$782,$A36,СВЦЭМ!$B$39:$B$782,W$11)+'СЕТ СН'!$F$12+СВЦЭМ!$D$10+'СЕТ СН'!$F$6-'СЕТ СН'!$F$22</f>
        <v>1744.1836353600002</v>
      </c>
      <c r="X36" s="36">
        <f>SUMIFS(СВЦЭМ!$C$39:$C$782,СВЦЭМ!$A$39:$A$782,$A36,СВЦЭМ!$B$39:$B$782,X$11)+'СЕТ СН'!$F$12+СВЦЭМ!$D$10+'СЕТ СН'!$F$6-'СЕТ СН'!$F$22</f>
        <v>1759.5681065200001</v>
      </c>
      <c r="Y36" s="36">
        <f>SUMIFS(СВЦЭМ!$C$39:$C$782,СВЦЭМ!$A$39:$A$782,$A36,СВЦЭМ!$B$39:$B$782,Y$11)+'СЕТ СН'!$F$12+СВЦЭМ!$D$10+'СЕТ СН'!$F$6-'СЕТ СН'!$F$22</f>
        <v>1781.6265911</v>
      </c>
    </row>
    <row r="37" spans="1:25" ht="15.75" x14ac:dyDescent="0.2">
      <c r="A37" s="35">
        <f t="shared" si="0"/>
        <v>45256</v>
      </c>
      <c r="B37" s="36">
        <f>SUMIFS(СВЦЭМ!$C$39:$C$782,СВЦЭМ!$A$39:$A$782,$A37,СВЦЭМ!$B$39:$B$782,B$11)+'СЕТ СН'!$F$12+СВЦЭМ!$D$10+'СЕТ СН'!$F$6-'СЕТ СН'!$F$22</f>
        <v>1844.3194247900001</v>
      </c>
      <c r="C37" s="36">
        <f>SUMIFS(СВЦЭМ!$C$39:$C$782,СВЦЭМ!$A$39:$A$782,$A37,СВЦЭМ!$B$39:$B$782,C$11)+'СЕТ СН'!$F$12+СВЦЭМ!$D$10+'СЕТ СН'!$F$6-'СЕТ СН'!$F$22</f>
        <v>1829.18619285</v>
      </c>
      <c r="D37" s="36">
        <f>SUMIFS(СВЦЭМ!$C$39:$C$782,СВЦЭМ!$A$39:$A$782,$A37,СВЦЭМ!$B$39:$B$782,D$11)+'СЕТ СН'!$F$12+СВЦЭМ!$D$10+'СЕТ СН'!$F$6-'СЕТ СН'!$F$22</f>
        <v>1834.59357957</v>
      </c>
      <c r="E37" s="36">
        <f>SUMIFS(СВЦЭМ!$C$39:$C$782,СВЦЭМ!$A$39:$A$782,$A37,СВЦЭМ!$B$39:$B$782,E$11)+'СЕТ СН'!$F$12+СВЦЭМ!$D$10+'СЕТ СН'!$F$6-'СЕТ СН'!$F$22</f>
        <v>1849.4992767800002</v>
      </c>
      <c r="F37" s="36">
        <f>SUMIFS(СВЦЭМ!$C$39:$C$782,СВЦЭМ!$A$39:$A$782,$A37,СВЦЭМ!$B$39:$B$782,F$11)+'СЕТ СН'!$F$12+СВЦЭМ!$D$10+'СЕТ СН'!$F$6-'СЕТ СН'!$F$22</f>
        <v>1847.14739295</v>
      </c>
      <c r="G37" s="36">
        <f>SUMIFS(СВЦЭМ!$C$39:$C$782,СВЦЭМ!$A$39:$A$782,$A37,СВЦЭМ!$B$39:$B$782,G$11)+'СЕТ СН'!$F$12+СВЦЭМ!$D$10+'СЕТ СН'!$F$6-'СЕТ СН'!$F$22</f>
        <v>1833.00658013</v>
      </c>
      <c r="H37" s="36">
        <f>SUMIFS(СВЦЭМ!$C$39:$C$782,СВЦЭМ!$A$39:$A$782,$A37,СВЦЭМ!$B$39:$B$782,H$11)+'СЕТ СН'!$F$12+СВЦЭМ!$D$10+'СЕТ СН'!$F$6-'СЕТ СН'!$F$22</f>
        <v>1815.5605281200001</v>
      </c>
      <c r="I37" s="36">
        <f>SUMIFS(СВЦЭМ!$C$39:$C$782,СВЦЭМ!$A$39:$A$782,$A37,СВЦЭМ!$B$39:$B$782,I$11)+'СЕТ СН'!$F$12+СВЦЭМ!$D$10+'СЕТ СН'!$F$6-'СЕТ СН'!$F$22</f>
        <v>1799.7151283800001</v>
      </c>
      <c r="J37" s="36">
        <f>SUMIFS(СВЦЭМ!$C$39:$C$782,СВЦЭМ!$A$39:$A$782,$A37,СВЦЭМ!$B$39:$B$782,J$11)+'СЕТ СН'!$F$12+СВЦЭМ!$D$10+'СЕТ СН'!$F$6-'СЕТ СН'!$F$22</f>
        <v>1786.7944280300001</v>
      </c>
      <c r="K37" s="36">
        <f>SUMIFS(СВЦЭМ!$C$39:$C$782,СВЦЭМ!$A$39:$A$782,$A37,СВЦЭМ!$B$39:$B$782,K$11)+'СЕТ СН'!$F$12+СВЦЭМ!$D$10+'СЕТ СН'!$F$6-'СЕТ СН'!$F$22</f>
        <v>1723.0281935800001</v>
      </c>
      <c r="L37" s="36">
        <f>SUMIFS(СВЦЭМ!$C$39:$C$782,СВЦЭМ!$A$39:$A$782,$A37,СВЦЭМ!$B$39:$B$782,L$11)+'СЕТ СН'!$F$12+СВЦЭМ!$D$10+'СЕТ СН'!$F$6-'СЕТ СН'!$F$22</f>
        <v>1701.1965054100001</v>
      </c>
      <c r="M37" s="36">
        <f>SUMIFS(СВЦЭМ!$C$39:$C$782,СВЦЭМ!$A$39:$A$782,$A37,СВЦЭМ!$B$39:$B$782,M$11)+'СЕТ СН'!$F$12+СВЦЭМ!$D$10+'СЕТ СН'!$F$6-'СЕТ СН'!$F$22</f>
        <v>1693.3412736600001</v>
      </c>
      <c r="N37" s="36">
        <f>SUMIFS(СВЦЭМ!$C$39:$C$782,СВЦЭМ!$A$39:$A$782,$A37,СВЦЭМ!$B$39:$B$782,N$11)+'СЕТ СН'!$F$12+СВЦЭМ!$D$10+'СЕТ СН'!$F$6-'СЕТ СН'!$F$22</f>
        <v>1701.4503281700001</v>
      </c>
      <c r="O37" s="36">
        <f>SUMIFS(СВЦЭМ!$C$39:$C$782,СВЦЭМ!$A$39:$A$782,$A37,СВЦЭМ!$B$39:$B$782,O$11)+'СЕТ СН'!$F$12+СВЦЭМ!$D$10+'СЕТ СН'!$F$6-'СЕТ СН'!$F$22</f>
        <v>1729.2038833200002</v>
      </c>
      <c r="P37" s="36">
        <f>SUMIFS(СВЦЭМ!$C$39:$C$782,СВЦЭМ!$A$39:$A$782,$A37,СВЦЭМ!$B$39:$B$782,P$11)+'СЕТ СН'!$F$12+СВЦЭМ!$D$10+'СЕТ СН'!$F$6-'СЕТ СН'!$F$22</f>
        <v>1736.22409298</v>
      </c>
      <c r="Q37" s="36">
        <f>SUMIFS(СВЦЭМ!$C$39:$C$782,СВЦЭМ!$A$39:$A$782,$A37,СВЦЭМ!$B$39:$B$782,Q$11)+'СЕТ СН'!$F$12+СВЦЭМ!$D$10+'СЕТ СН'!$F$6-'СЕТ СН'!$F$22</f>
        <v>1737.39484975</v>
      </c>
      <c r="R37" s="36">
        <f>SUMIFS(СВЦЭМ!$C$39:$C$782,СВЦЭМ!$A$39:$A$782,$A37,СВЦЭМ!$B$39:$B$782,R$11)+'СЕТ СН'!$F$12+СВЦЭМ!$D$10+'СЕТ СН'!$F$6-'СЕТ СН'!$F$22</f>
        <v>1737.55142583</v>
      </c>
      <c r="S37" s="36">
        <f>SUMIFS(СВЦЭМ!$C$39:$C$782,СВЦЭМ!$A$39:$A$782,$A37,СВЦЭМ!$B$39:$B$782,S$11)+'СЕТ СН'!$F$12+СВЦЭМ!$D$10+'СЕТ СН'!$F$6-'СЕТ СН'!$F$22</f>
        <v>1675.4734498800001</v>
      </c>
      <c r="T37" s="36">
        <f>SUMIFS(СВЦЭМ!$C$39:$C$782,СВЦЭМ!$A$39:$A$782,$A37,СВЦЭМ!$B$39:$B$782,T$11)+'СЕТ СН'!$F$12+СВЦЭМ!$D$10+'СЕТ СН'!$F$6-'СЕТ СН'!$F$22</f>
        <v>1626.9666198700002</v>
      </c>
      <c r="U37" s="36">
        <f>SUMIFS(СВЦЭМ!$C$39:$C$782,СВЦЭМ!$A$39:$A$782,$A37,СВЦЭМ!$B$39:$B$782,U$11)+'СЕТ СН'!$F$12+СВЦЭМ!$D$10+'СЕТ СН'!$F$6-'СЕТ СН'!$F$22</f>
        <v>1649.5773655200001</v>
      </c>
      <c r="V37" s="36">
        <f>SUMIFS(СВЦЭМ!$C$39:$C$782,СВЦЭМ!$A$39:$A$782,$A37,СВЦЭМ!$B$39:$B$782,V$11)+'СЕТ СН'!$F$12+СВЦЭМ!$D$10+'СЕТ СН'!$F$6-'СЕТ СН'!$F$22</f>
        <v>1674.3806301100001</v>
      </c>
      <c r="W37" s="36">
        <f>SUMIFS(СВЦЭМ!$C$39:$C$782,СВЦЭМ!$A$39:$A$782,$A37,СВЦЭМ!$B$39:$B$782,W$11)+'СЕТ СН'!$F$12+СВЦЭМ!$D$10+'СЕТ СН'!$F$6-'СЕТ СН'!$F$22</f>
        <v>1689.07917432</v>
      </c>
      <c r="X37" s="36">
        <f>SUMIFS(СВЦЭМ!$C$39:$C$782,СВЦЭМ!$A$39:$A$782,$A37,СВЦЭМ!$B$39:$B$782,X$11)+'СЕТ СН'!$F$12+СВЦЭМ!$D$10+'СЕТ СН'!$F$6-'СЕТ СН'!$F$22</f>
        <v>1702.9688155000001</v>
      </c>
      <c r="Y37" s="36">
        <f>SUMIFS(СВЦЭМ!$C$39:$C$782,СВЦЭМ!$A$39:$A$782,$A37,СВЦЭМ!$B$39:$B$782,Y$11)+'СЕТ СН'!$F$12+СВЦЭМ!$D$10+'СЕТ СН'!$F$6-'СЕТ СН'!$F$22</f>
        <v>1733.94109342</v>
      </c>
    </row>
    <row r="38" spans="1:25" ht="15.75" x14ac:dyDescent="0.2">
      <c r="A38" s="35">
        <f t="shared" si="0"/>
        <v>45257</v>
      </c>
      <c r="B38" s="36">
        <f>SUMIFS(СВЦЭМ!$C$39:$C$782,СВЦЭМ!$A$39:$A$782,$A38,СВЦЭМ!$B$39:$B$782,B$11)+'СЕТ СН'!$F$12+СВЦЭМ!$D$10+'СЕТ СН'!$F$6-'СЕТ СН'!$F$22</f>
        <v>1819.8553945600001</v>
      </c>
      <c r="C38" s="36">
        <f>SUMIFS(СВЦЭМ!$C$39:$C$782,СВЦЭМ!$A$39:$A$782,$A38,СВЦЭМ!$B$39:$B$782,C$11)+'СЕТ СН'!$F$12+СВЦЭМ!$D$10+'СЕТ СН'!$F$6-'СЕТ СН'!$F$22</f>
        <v>1864.80795885</v>
      </c>
      <c r="D38" s="36">
        <f>SUMIFS(СВЦЭМ!$C$39:$C$782,СВЦЭМ!$A$39:$A$782,$A38,СВЦЭМ!$B$39:$B$782,D$11)+'СЕТ СН'!$F$12+СВЦЭМ!$D$10+'СЕТ СН'!$F$6-'СЕТ СН'!$F$22</f>
        <v>1867.4285215700002</v>
      </c>
      <c r="E38" s="36">
        <f>SUMIFS(СВЦЭМ!$C$39:$C$782,СВЦЭМ!$A$39:$A$782,$A38,СВЦЭМ!$B$39:$B$782,E$11)+'СЕТ СН'!$F$12+СВЦЭМ!$D$10+'СЕТ СН'!$F$6-'СЕТ СН'!$F$22</f>
        <v>1871.2225475</v>
      </c>
      <c r="F38" s="36">
        <f>SUMIFS(СВЦЭМ!$C$39:$C$782,СВЦЭМ!$A$39:$A$782,$A38,СВЦЭМ!$B$39:$B$782,F$11)+'СЕТ СН'!$F$12+СВЦЭМ!$D$10+'СЕТ СН'!$F$6-'СЕТ СН'!$F$22</f>
        <v>1881.2460411900001</v>
      </c>
      <c r="G38" s="36">
        <f>SUMIFS(СВЦЭМ!$C$39:$C$782,СВЦЭМ!$A$39:$A$782,$A38,СВЦЭМ!$B$39:$B$782,G$11)+'СЕТ СН'!$F$12+СВЦЭМ!$D$10+'СЕТ СН'!$F$6-'СЕТ СН'!$F$22</f>
        <v>1874.72018815</v>
      </c>
      <c r="H38" s="36">
        <f>SUMIFS(СВЦЭМ!$C$39:$C$782,СВЦЭМ!$A$39:$A$782,$A38,СВЦЭМ!$B$39:$B$782,H$11)+'СЕТ СН'!$F$12+СВЦЭМ!$D$10+'СЕТ СН'!$F$6-'СЕТ СН'!$F$22</f>
        <v>1828.69474838</v>
      </c>
      <c r="I38" s="36">
        <f>SUMIFS(СВЦЭМ!$C$39:$C$782,СВЦЭМ!$A$39:$A$782,$A38,СВЦЭМ!$B$39:$B$782,I$11)+'СЕТ СН'!$F$12+СВЦЭМ!$D$10+'СЕТ СН'!$F$6-'СЕТ СН'!$F$22</f>
        <v>1762.3812680400001</v>
      </c>
      <c r="J38" s="36">
        <f>SUMIFS(СВЦЭМ!$C$39:$C$782,СВЦЭМ!$A$39:$A$782,$A38,СВЦЭМ!$B$39:$B$782,J$11)+'СЕТ СН'!$F$12+СВЦЭМ!$D$10+'СЕТ СН'!$F$6-'СЕТ СН'!$F$22</f>
        <v>1725.5741112600001</v>
      </c>
      <c r="K38" s="36">
        <f>SUMIFS(СВЦЭМ!$C$39:$C$782,СВЦЭМ!$A$39:$A$782,$A38,СВЦЭМ!$B$39:$B$782,K$11)+'СЕТ СН'!$F$12+СВЦЭМ!$D$10+'СЕТ СН'!$F$6-'СЕТ СН'!$F$22</f>
        <v>1710.05651102</v>
      </c>
      <c r="L38" s="36">
        <f>SUMIFS(СВЦЭМ!$C$39:$C$782,СВЦЭМ!$A$39:$A$782,$A38,СВЦЭМ!$B$39:$B$782,L$11)+'СЕТ СН'!$F$12+СВЦЭМ!$D$10+'СЕТ СН'!$F$6-'СЕТ СН'!$F$22</f>
        <v>1693.6421594000001</v>
      </c>
      <c r="M38" s="36">
        <f>SUMIFS(СВЦЭМ!$C$39:$C$782,СВЦЭМ!$A$39:$A$782,$A38,СВЦЭМ!$B$39:$B$782,M$11)+'СЕТ СН'!$F$12+СВЦЭМ!$D$10+'СЕТ СН'!$F$6-'СЕТ СН'!$F$22</f>
        <v>1703.06283788</v>
      </c>
      <c r="N38" s="36">
        <f>SUMIFS(СВЦЭМ!$C$39:$C$782,СВЦЭМ!$A$39:$A$782,$A38,СВЦЭМ!$B$39:$B$782,N$11)+'СЕТ СН'!$F$12+СВЦЭМ!$D$10+'СЕТ СН'!$F$6-'СЕТ СН'!$F$22</f>
        <v>1711.76429358</v>
      </c>
      <c r="O38" s="36">
        <f>SUMIFS(СВЦЭМ!$C$39:$C$782,СВЦЭМ!$A$39:$A$782,$A38,СВЦЭМ!$B$39:$B$782,O$11)+'СЕТ СН'!$F$12+СВЦЭМ!$D$10+'СЕТ СН'!$F$6-'СЕТ СН'!$F$22</f>
        <v>1718.9853265700001</v>
      </c>
      <c r="P38" s="36">
        <f>SUMIFS(СВЦЭМ!$C$39:$C$782,СВЦЭМ!$A$39:$A$782,$A38,СВЦЭМ!$B$39:$B$782,P$11)+'СЕТ СН'!$F$12+СВЦЭМ!$D$10+'СЕТ СН'!$F$6-'СЕТ СН'!$F$22</f>
        <v>1725.0794256300001</v>
      </c>
      <c r="Q38" s="36">
        <f>SUMIFS(СВЦЭМ!$C$39:$C$782,СВЦЭМ!$A$39:$A$782,$A38,СВЦЭМ!$B$39:$B$782,Q$11)+'СЕТ СН'!$F$12+СВЦЭМ!$D$10+'СЕТ СН'!$F$6-'СЕТ СН'!$F$22</f>
        <v>1733.14453351</v>
      </c>
      <c r="R38" s="36">
        <f>SUMIFS(СВЦЭМ!$C$39:$C$782,СВЦЭМ!$A$39:$A$782,$A38,СВЦЭМ!$B$39:$B$782,R$11)+'СЕТ СН'!$F$12+СВЦЭМ!$D$10+'СЕТ СН'!$F$6-'СЕТ СН'!$F$22</f>
        <v>1721.0907370300001</v>
      </c>
      <c r="S38" s="36">
        <f>SUMIFS(СВЦЭМ!$C$39:$C$782,СВЦЭМ!$A$39:$A$782,$A38,СВЦЭМ!$B$39:$B$782,S$11)+'СЕТ СН'!$F$12+СВЦЭМ!$D$10+'СЕТ СН'!$F$6-'СЕТ СН'!$F$22</f>
        <v>1692.97162933</v>
      </c>
      <c r="T38" s="36">
        <f>SUMIFS(СВЦЭМ!$C$39:$C$782,СВЦЭМ!$A$39:$A$782,$A38,СВЦЭМ!$B$39:$B$782,T$11)+'СЕТ СН'!$F$12+СВЦЭМ!$D$10+'СЕТ СН'!$F$6-'СЕТ СН'!$F$22</f>
        <v>1638.7046398800001</v>
      </c>
      <c r="U38" s="36">
        <f>SUMIFS(СВЦЭМ!$C$39:$C$782,СВЦЭМ!$A$39:$A$782,$A38,СВЦЭМ!$B$39:$B$782,U$11)+'СЕТ СН'!$F$12+СВЦЭМ!$D$10+'СЕТ СН'!$F$6-'СЕТ СН'!$F$22</f>
        <v>1648.1201561</v>
      </c>
      <c r="V38" s="36">
        <f>SUMIFS(СВЦЭМ!$C$39:$C$782,СВЦЭМ!$A$39:$A$782,$A38,СВЦЭМ!$B$39:$B$782,V$11)+'СЕТ СН'!$F$12+СВЦЭМ!$D$10+'СЕТ СН'!$F$6-'СЕТ СН'!$F$22</f>
        <v>1658.8065983900001</v>
      </c>
      <c r="W38" s="36">
        <f>SUMIFS(СВЦЭМ!$C$39:$C$782,СВЦЭМ!$A$39:$A$782,$A38,СВЦЭМ!$B$39:$B$782,W$11)+'СЕТ СН'!$F$12+СВЦЭМ!$D$10+'СЕТ СН'!$F$6-'СЕТ СН'!$F$22</f>
        <v>1673.9978452300002</v>
      </c>
      <c r="X38" s="36">
        <f>SUMIFS(СВЦЭМ!$C$39:$C$782,СВЦЭМ!$A$39:$A$782,$A38,СВЦЭМ!$B$39:$B$782,X$11)+'СЕТ СН'!$F$12+СВЦЭМ!$D$10+'СЕТ СН'!$F$6-'СЕТ СН'!$F$22</f>
        <v>1706.5730885800001</v>
      </c>
      <c r="Y38" s="36">
        <f>SUMIFS(СВЦЭМ!$C$39:$C$782,СВЦЭМ!$A$39:$A$782,$A38,СВЦЭМ!$B$39:$B$782,Y$11)+'СЕТ СН'!$F$12+СВЦЭМ!$D$10+'СЕТ СН'!$F$6-'СЕТ СН'!$F$22</f>
        <v>1723.8680007200001</v>
      </c>
    </row>
    <row r="39" spans="1:25" ht="15.75" x14ac:dyDescent="0.2">
      <c r="A39" s="35">
        <f t="shared" si="0"/>
        <v>45258</v>
      </c>
      <c r="B39" s="36">
        <f>SUMIFS(СВЦЭМ!$C$39:$C$782,СВЦЭМ!$A$39:$A$782,$A39,СВЦЭМ!$B$39:$B$782,B$11)+'СЕТ СН'!$F$12+СВЦЭМ!$D$10+'СЕТ СН'!$F$6-'СЕТ СН'!$F$22</f>
        <v>1660.6557142700001</v>
      </c>
      <c r="C39" s="36">
        <f>SUMIFS(СВЦЭМ!$C$39:$C$782,СВЦЭМ!$A$39:$A$782,$A39,СВЦЭМ!$B$39:$B$782,C$11)+'СЕТ СН'!$F$12+СВЦЭМ!$D$10+'СЕТ СН'!$F$6-'СЕТ СН'!$F$22</f>
        <v>1709.4473950400002</v>
      </c>
      <c r="D39" s="36">
        <f>SUMIFS(СВЦЭМ!$C$39:$C$782,СВЦЭМ!$A$39:$A$782,$A39,СВЦЭМ!$B$39:$B$782,D$11)+'СЕТ СН'!$F$12+СВЦЭМ!$D$10+'СЕТ СН'!$F$6-'СЕТ СН'!$F$22</f>
        <v>1755.63459715</v>
      </c>
      <c r="E39" s="36">
        <f>SUMIFS(СВЦЭМ!$C$39:$C$782,СВЦЭМ!$A$39:$A$782,$A39,СВЦЭМ!$B$39:$B$782,E$11)+'СЕТ СН'!$F$12+СВЦЭМ!$D$10+'СЕТ СН'!$F$6-'СЕТ СН'!$F$22</f>
        <v>1745.73832763</v>
      </c>
      <c r="F39" s="36">
        <f>SUMIFS(СВЦЭМ!$C$39:$C$782,СВЦЭМ!$A$39:$A$782,$A39,СВЦЭМ!$B$39:$B$782,F$11)+'СЕТ СН'!$F$12+СВЦЭМ!$D$10+'СЕТ СН'!$F$6-'СЕТ СН'!$F$22</f>
        <v>1749.6842614</v>
      </c>
      <c r="G39" s="36">
        <f>SUMIFS(СВЦЭМ!$C$39:$C$782,СВЦЭМ!$A$39:$A$782,$A39,СВЦЭМ!$B$39:$B$782,G$11)+'СЕТ СН'!$F$12+СВЦЭМ!$D$10+'СЕТ СН'!$F$6-'СЕТ СН'!$F$22</f>
        <v>1751.42143986</v>
      </c>
      <c r="H39" s="36">
        <f>SUMIFS(СВЦЭМ!$C$39:$C$782,СВЦЭМ!$A$39:$A$782,$A39,СВЦЭМ!$B$39:$B$782,H$11)+'СЕТ СН'!$F$12+СВЦЭМ!$D$10+'СЕТ СН'!$F$6-'СЕТ СН'!$F$22</f>
        <v>1691.28098097</v>
      </c>
      <c r="I39" s="36">
        <f>SUMIFS(СВЦЭМ!$C$39:$C$782,СВЦЭМ!$A$39:$A$782,$A39,СВЦЭМ!$B$39:$B$782,I$11)+'СЕТ СН'!$F$12+СВЦЭМ!$D$10+'СЕТ СН'!$F$6-'СЕТ СН'!$F$22</f>
        <v>1650.2400701500001</v>
      </c>
      <c r="J39" s="36">
        <f>SUMIFS(СВЦЭМ!$C$39:$C$782,СВЦЭМ!$A$39:$A$782,$A39,СВЦЭМ!$B$39:$B$782,J$11)+'СЕТ СН'!$F$12+СВЦЭМ!$D$10+'СЕТ СН'!$F$6-'СЕТ СН'!$F$22</f>
        <v>1611.0604939900002</v>
      </c>
      <c r="K39" s="36">
        <f>SUMIFS(СВЦЭМ!$C$39:$C$782,СВЦЭМ!$A$39:$A$782,$A39,СВЦЭМ!$B$39:$B$782,K$11)+'СЕТ СН'!$F$12+СВЦЭМ!$D$10+'СЕТ СН'!$F$6-'СЕТ СН'!$F$22</f>
        <v>1597.09593488</v>
      </c>
      <c r="L39" s="36">
        <f>SUMIFS(СВЦЭМ!$C$39:$C$782,СВЦЭМ!$A$39:$A$782,$A39,СВЦЭМ!$B$39:$B$782,L$11)+'СЕТ СН'!$F$12+СВЦЭМ!$D$10+'СЕТ СН'!$F$6-'СЕТ СН'!$F$22</f>
        <v>1584.5129222200001</v>
      </c>
      <c r="M39" s="36">
        <f>SUMIFS(СВЦЭМ!$C$39:$C$782,СВЦЭМ!$A$39:$A$782,$A39,СВЦЭМ!$B$39:$B$782,M$11)+'СЕТ СН'!$F$12+СВЦЭМ!$D$10+'СЕТ СН'!$F$6-'СЕТ СН'!$F$22</f>
        <v>1593.87011413</v>
      </c>
      <c r="N39" s="36">
        <f>SUMIFS(СВЦЭМ!$C$39:$C$782,СВЦЭМ!$A$39:$A$782,$A39,СВЦЭМ!$B$39:$B$782,N$11)+'СЕТ СН'!$F$12+СВЦЭМ!$D$10+'СЕТ СН'!$F$6-'СЕТ СН'!$F$22</f>
        <v>1593.54941598</v>
      </c>
      <c r="O39" s="36">
        <f>SUMIFS(СВЦЭМ!$C$39:$C$782,СВЦЭМ!$A$39:$A$782,$A39,СВЦЭМ!$B$39:$B$782,O$11)+'СЕТ СН'!$F$12+СВЦЭМ!$D$10+'СЕТ СН'!$F$6-'СЕТ СН'!$F$22</f>
        <v>1606.4322400600001</v>
      </c>
      <c r="P39" s="36">
        <f>SUMIFS(СВЦЭМ!$C$39:$C$782,СВЦЭМ!$A$39:$A$782,$A39,СВЦЭМ!$B$39:$B$782,P$11)+'СЕТ СН'!$F$12+СВЦЭМ!$D$10+'СЕТ СН'!$F$6-'СЕТ СН'!$F$22</f>
        <v>1616.0370867200002</v>
      </c>
      <c r="Q39" s="36">
        <f>SUMIFS(СВЦЭМ!$C$39:$C$782,СВЦЭМ!$A$39:$A$782,$A39,СВЦЭМ!$B$39:$B$782,Q$11)+'СЕТ СН'!$F$12+СВЦЭМ!$D$10+'СЕТ СН'!$F$6-'СЕТ СН'!$F$22</f>
        <v>1621.8688948400002</v>
      </c>
      <c r="R39" s="36">
        <f>SUMIFS(СВЦЭМ!$C$39:$C$782,СВЦЭМ!$A$39:$A$782,$A39,СВЦЭМ!$B$39:$B$782,R$11)+'СЕТ СН'!$F$12+СВЦЭМ!$D$10+'СЕТ СН'!$F$6-'СЕТ СН'!$F$22</f>
        <v>1617.1215032100001</v>
      </c>
      <c r="S39" s="36">
        <f>SUMIFS(СВЦЭМ!$C$39:$C$782,СВЦЭМ!$A$39:$A$782,$A39,СВЦЭМ!$B$39:$B$782,S$11)+'СЕТ СН'!$F$12+СВЦЭМ!$D$10+'СЕТ СН'!$F$6-'СЕТ СН'!$F$22</f>
        <v>1579.5445069700002</v>
      </c>
      <c r="T39" s="36">
        <f>SUMIFS(СВЦЭМ!$C$39:$C$782,СВЦЭМ!$A$39:$A$782,$A39,СВЦЭМ!$B$39:$B$782,T$11)+'СЕТ СН'!$F$12+СВЦЭМ!$D$10+'СЕТ СН'!$F$6-'СЕТ СН'!$F$22</f>
        <v>1547.40490196</v>
      </c>
      <c r="U39" s="36">
        <f>SUMIFS(СВЦЭМ!$C$39:$C$782,СВЦЭМ!$A$39:$A$782,$A39,СВЦЭМ!$B$39:$B$782,U$11)+'СЕТ СН'!$F$12+СВЦЭМ!$D$10+'СЕТ СН'!$F$6-'СЕТ СН'!$F$22</f>
        <v>1566.0187188100001</v>
      </c>
      <c r="V39" s="36">
        <f>SUMIFS(СВЦЭМ!$C$39:$C$782,СВЦЭМ!$A$39:$A$782,$A39,СВЦЭМ!$B$39:$B$782,V$11)+'СЕТ СН'!$F$12+СВЦЭМ!$D$10+'СЕТ СН'!$F$6-'СЕТ СН'!$F$22</f>
        <v>1584.8849284300002</v>
      </c>
      <c r="W39" s="36">
        <f>SUMIFS(СВЦЭМ!$C$39:$C$782,СВЦЭМ!$A$39:$A$782,$A39,СВЦЭМ!$B$39:$B$782,W$11)+'СЕТ СН'!$F$12+СВЦЭМ!$D$10+'СЕТ СН'!$F$6-'СЕТ СН'!$F$22</f>
        <v>1602.5623752400002</v>
      </c>
      <c r="X39" s="36">
        <f>SUMIFS(СВЦЭМ!$C$39:$C$782,СВЦЭМ!$A$39:$A$782,$A39,СВЦЭМ!$B$39:$B$782,X$11)+'СЕТ СН'!$F$12+СВЦЭМ!$D$10+'СЕТ СН'!$F$6-'СЕТ СН'!$F$22</f>
        <v>1613.37135618</v>
      </c>
      <c r="Y39" s="36">
        <f>SUMIFS(СВЦЭМ!$C$39:$C$782,СВЦЭМ!$A$39:$A$782,$A39,СВЦЭМ!$B$39:$B$782,Y$11)+'СЕТ СН'!$F$12+СВЦЭМ!$D$10+'СЕТ СН'!$F$6-'СЕТ СН'!$F$22</f>
        <v>1625.0036856700001</v>
      </c>
    </row>
    <row r="40" spans="1:25" ht="15.75" x14ac:dyDescent="0.2">
      <c r="A40" s="35">
        <f t="shared" si="0"/>
        <v>45259</v>
      </c>
      <c r="B40" s="36">
        <f>SUMIFS(СВЦЭМ!$C$39:$C$782,СВЦЭМ!$A$39:$A$782,$A40,СВЦЭМ!$B$39:$B$782,B$11)+'СЕТ СН'!$F$12+СВЦЭМ!$D$10+'СЕТ СН'!$F$6-'СЕТ СН'!$F$22</f>
        <v>1606.4068702300001</v>
      </c>
      <c r="C40" s="36">
        <f>SUMIFS(СВЦЭМ!$C$39:$C$782,СВЦЭМ!$A$39:$A$782,$A40,СВЦЭМ!$B$39:$B$782,C$11)+'СЕТ СН'!$F$12+СВЦЭМ!$D$10+'СЕТ СН'!$F$6-'СЕТ СН'!$F$22</f>
        <v>1677.8588197200002</v>
      </c>
      <c r="D40" s="36">
        <f>SUMIFS(СВЦЭМ!$C$39:$C$782,СВЦЭМ!$A$39:$A$782,$A40,СВЦЭМ!$B$39:$B$782,D$11)+'СЕТ СН'!$F$12+СВЦЭМ!$D$10+'СЕТ СН'!$F$6-'СЕТ СН'!$F$22</f>
        <v>1728.6665770900001</v>
      </c>
      <c r="E40" s="36">
        <f>SUMIFS(СВЦЭМ!$C$39:$C$782,СВЦЭМ!$A$39:$A$782,$A40,СВЦЭМ!$B$39:$B$782,E$11)+'СЕТ СН'!$F$12+СВЦЭМ!$D$10+'СЕТ СН'!$F$6-'СЕТ СН'!$F$22</f>
        <v>1735.78067319</v>
      </c>
      <c r="F40" s="36">
        <f>SUMIFS(СВЦЭМ!$C$39:$C$782,СВЦЭМ!$A$39:$A$782,$A40,СВЦЭМ!$B$39:$B$782,F$11)+'СЕТ СН'!$F$12+СВЦЭМ!$D$10+'СЕТ СН'!$F$6-'СЕТ СН'!$F$22</f>
        <v>1732.59815385</v>
      </c>
      <c r="G40" s="36">
        <f>SUMIFS(СВЦЭМ!$C$39:$C$782,СВЦЭМ!$A$39:$A$782,$A40,СВЦЭМ!$B$39:$B$782,G$11)+'СЕТ СН'!$F$12+СВЦЭМ!$D$10+'СЕТ СН'!$F$6-'СЕТ СН'!$F$22</f>
        <v>1718.7342617900001</v>
      </c>
      <c r="H40" s="36">
        <f>SUMIFS(СВЦЭМ!$C$39:$C$782,СВЦЭМ!$A$39:$A$782,$A40,СВЦЭМ!$B$39:$B$782,H$11)+'СЕТ СН'!$F$12+СВЦЭМ!$D$10+'СЕТ СН'!$F$6-'СЕТ СН'!$F$22</f>
        <v>1690.69439528</v>
      </c>
      <c r="I40" s="36">
        <f>SUMIFS(СВЦЭМ!$C$39:$C$782,СВЦЭМ!$A$39:$A$782,$A40,СВЦЭМ!$B$39:$B$782,I$11)+'СЕТ СН'!$F$12+СВЦЭМ!$D$10+'СЕТ СН'!$F$6-'СЕТ СН'!$F$22</f>
        <v>1643.79166216</v>
      </c>
      <c r="J40" s="36">
        <f>SUMIFS(СВЦЭМ!$C$39:$C$782,СВЦЭМ!$A$39:$A$782,$A40,СВЦЭМ!$B$39:$B$782,J$11)+'СЕТ СН'!$F$12+СВЦЭМ!$D$10+'СЕТ СН'!$F$6-'СЕТ СН'!$F$22</f>
        <v>1618.3567475700002</v>
      </c>
      <c r="K40" s="36">
        <f>SUMIFS(СВЦЭМ!$C$39:$C$782,СВЦЭМ!$A$39:$A$782,$A40,СВЦЭМ!$B$39:$B$782,K$11)+'СЕТ СН'!$F$12+СВЦЭМ!$D$10+'СЕТ СН'!$F$6-'СЕТ СН'!$F$22</f>
        <v>1594.2924753500001</v>
      </c>
      <c r="L40" s="36">
        <f>SUMIFS(СВЦЭМ!$C$39:$C$782,СВЦЭМ!$A$39:$A$782,$A40,СВЦЭМ!$B$39:$B$782,L$11)+'СЕТ СН'!$F$12+СВЦЭМ!$D$10+'СЕТ СН'!$F$6-'СЕТ СН'!$F$22</f>
        <v>1588.9595408500002</v>
      </c>
      <c r="M40" s="36">
        <f>SUMIFS(СВЦЭМ!$C$39:$C$782,СВЦЭМ!$A$39:$A$782,$A40,СВЦЭМ!$B$39:$B$782,M$11)+'СЕТ СН'!$F$12+СВЦЭМ!$D$10+'СЕТ СН'!$F$6-'СЕТ СН'!$F$22</f>
        <v>1591.04968308</v>
      </c>
      <c r="N40" s="36">
        <f>SUMIFS(СВЦЭМ!$C$39:$C$782,СВЦЭМ!$A$39:$A$782,$A40,СВЦЭМ!$B$39:$B$782,N$11)+'СЕТ СН'!$F$12+СВЦЭМ!$D$10+'СЕТ СН'!$F$6-'СЕТ СН'!$F$22</f>
        <v>1605.7507773900002</v>
      </c>
      <c r="O40" s="36">
        <f>SUMIFS(СВЦЭМ!$C$39:$C$782,СВЦЭМ!$A$39:$A$782,$A40,СВЦЭМ!$B$39:$B$782,O$11)+'СЕТ СН'!$F$12+СВЦЭМ!$D$10+'СЕТ СН'!$F$6-'СЕТ СН'!$F$22</f>
        <v>1623.4002216000001</v>
      </c>
      <c r="P40" s="36">
        <f>SUMIFS(СВЦЭМ!$C$39:$C$782,СВЦЭМ!$A$39:$A$782,$A40,СВЦЭМ!$B$39:$B$782,P$11)+'СЕТ СН'!$F$12+СВЦЭМ!$D$10+'СЕТ СН'!$F$6-'СЕТ СН'!$F$22</f>
        <v>1625.14131329</v>
      </c>
      <c r="Q40" s="36">
        <f>SUMIFS(СВЦЭМ!$C$39:$C$782,СВЦЭМ!$A$39:$A$782,$A40,СВЦЭМ!$B$39:$B$782,Q$11)+'СЕТ СН'!$F$12+СВЦЭМ!$D$10+'СЕТ СН'!$F$6-'СЕТ СН'!$F$22</f>
        <v>1631.19149487</v>
      </c>
      <c r="R40" s="36">
        <f>SUMIFS(СВЦЭМ!$C$39:$C$782,СВЦЭМ!$A$39:$A$782,$A40,СВЦЭМ!$B$39:$B$782,R$11)+'СЕТ СН'!$F$12+СВЦЭМ!$D$10+'СЕТ СН'!$F$6-'СЕТ СН'!$F$22</f>
        <v>1628.22799753</v>
      </c>
      <c r="S40" s="36">
        <f>SUMIFS(СВЦЭМ!$C$39:$C$782,СВЦЭМ!$A$39:$A$782,$A40,СВЦЭМ!$B$39:$B$782,S$11)+'СЕТ СН'!$F$12+СВЦЭМ!$D$10+'СЕТ СН'!$F$6-'СЕТ СН'!$F$22</f>
        <v>1590.6803496100001</v>
      </c>
      <c r="T40" s="36">
        <f>SUMIFS(СВЦЭМ!$C$39:$C$782,СВЦЭМ!$A$39:$A$782,$A40,СВЦЭМ!$B$39:$B$782,T$11)+'СЕТ СН'!$F$12+СВЦЭМ!$D$10+'СЕТ СН'!$F$6-'СЕТ СН'!$F$22</f>
        <v>1542.3887717500002</v>
      </c>
      <c r="U40" s="36">
        <f>SUMIFS(СВЦЭМ!$C$39:$C$782,СВЦЭМ!$A$39:$A$782,$A40,СВЦЭМ!$B$39:$B$782,U$11)+'СЕТ СН'!$F$12+СВЦЭМ!$D$10+'СЕТ СН'!$F$6-'СЕТ СН'!$F$22</f>
        <v>1562.1255975900001</v>
      </c>
      <c r="V40" s="36">
        <f>SUMIFS(СВЦЭМ!$C$39:$C$782,СВЦЭМ!$A$39:$A$782,$A40,СВЦЭМ!$B$39:$B$782,V$11)+'СЕТ СН'!$F$12+СВЦЭМ!$D$10+'СЕТ СН'!$F$6-'СЕТ СН'!$F$22</f>
        <v>1584.08899462</v>
      </c>
      <c r="W40" s="36">
        <f>SUMIFS(СВЦЭМ!$C$39:$C$782,СВЦЭМ!$A$39:$A$782,$A40,СВЦЭМ!$B$39:$B$782,W$11)+'СЕТ СН'!$F$12+СВЦЭМ!$D$10+'СЕТ СН'!$F$6-'СЕТ СН'!$F$22</f>
        <v>1593.98877642</v>
      </c>
      <c r="X40" s="36">
        <f>SUMIFS(СВЦЭМ!$C$39:$C$782,СВЦЭМ!$A$39:$A$782,$A40,СВЦЭМ!$B$39:$B$782,X$11)+'СЕТ СН'!$F$12+СВЦЭМ!$D$10+'СЕТ СН'!$F$6-'СЕТ СН'!$F$22</f>
        <v>1626.1315671</v>
      </c>
      <c r="Y40" s="36">
        <f>SUMIFS(СВЦЭМ!$C$39:$C$782,СВЦЭМ!$A$39:$A$782,$A40,СВЦЭМ!$B$39:$B$782,Y$11)+'СЕТ СН'!$F$12+СВЦЭМ!$D$10+'СЕТ СН'!$F$6-'СЕТ СН'!$F$22</f>
        <v>1651.53207144</v>
      </c>
    </row>
    <row r="41" spans="1:25" ht="15.75" x14ac:dyDescent="0.2">
      <c r="A41" s="35">
        <f t="shared" si="0"/>
        <v>45260</v>
      </c>
      <c r="B41" s="36">
        <f>SUMIFS(СВЦЭМ!$C$39:$C$782,СВЦЭМ!$A$39:$A$782,$A41,СВЦЭМ!$B$39:$B$782,B$11)+'СЕТ СН'!$F$12+СВЦЭМ!$D$10+'СЕТ СН'!$F$6-'СЕТ СН'!$F$22</f>
        <v>1687.15895514</v>
      </c>
      <c r="C41" s="36">
        <f>SUMIFS(СВЦЭМ!$C$39:$C$782,СВЦЭМ!$A$39:$A$782,$A41,СВЦЭМ!$B$39:$B$782,C$11)+'СЕТ СН'!$F$12+СВЦЭМ!$D$10+'СЕТ СН'!$F$6-'СЕТ СН'!$F$22</f>
        <v>1717.8406225800002</v>
      </c>
      <c r="D41" s="36">
        <f>SUMIFS(СВЦЭМ!$C$39:$C$782,СВЦЭМ!$A$39:$A$782,$A41,СВЦЭМ!$B$39:$B$782,D$11)+'СЕТ СН'!$F$12+СВЦЭМ!$D$10+'СЕТ СН'!$F$6-'СЕТ СН'!$F$22</f>
        <v>1750.1860853000001</v>
      </c>
      <c r="E41" s="36">
        <f>SUMIFS(СВЦЭМ!$C$39:$C$782,СВЦЭМ!$A$39:$A$782,$A41,СВЦЭМ!$B$39:$B$782,E$11)+'СЕТ СН'!$F$12+СВЦЭМ!$D$10+'СЕТ СН'!$F$6-'СЕТ СН'!$F$22</f>
        <v>1744.71971233</v>
      </c>
      <c r="F41" s="36">
        <f>SUMIFS(СВЦЭМ!$C$39:$C$782,СВЦЭМ!$A$39:$A$782,$A41,СВЦЭМ!$B$39:$B$782,F$11)+'СЕТ СН'!$F$12+СВЦЭМ!$D$10+'СЕТ СН'!$F$6-'СЕТ СН'!$F$22</f>
        <v>1748.99062368</v>
      </c>
      <c r="G41" s="36">
        <f>SUMIFS(СВЦЭМ!$C$39:$C$782,СВЦЭМ!$A$39:$A$782,$A41,СВЦЭМ!$B$39:$B$782,G$11)+'СЕТ СН'!$F$12+СВЦЭМ!$D$10+'СЕТ СН'!$F$6-'СЕТ СН'!$F$22</f>
        <v>1747.56931164</v>
      </c>
      <c r="H41" s="36">
        <f>SUMIFS(СВЦЭМ!$C$39:$C$782,СВЦЭМ!$A$39:$A$782,$A41,СВЦЭМ!$B$39:$B$782,H$11)+'СЕТ СН'!$F$12+СВЦЭМ!$D$10+'СЕТ СН'!$F$6-'СЕТ СН'!$F$22</f>
        <v>1694.7890261500002</v>
      </c>
      <c r="I41" s="36">
        <f>SUMIFS(СВЦЭМ!$C$39:$C$782,СВЦЭМ!$A$39:$A$782,$A41,СВЦЭМ!$B$39:$B$782,I$11)+'СЕТ СН'!$F$12+СВЦЭМ!$D$10+'СЕТ СН'!$F$6-'СЕТ СН'!$F$22</f>
        <v>1659.5066587900001</v>
      </c>
      <c r="J41" s="36">
        <f>SUMIFS(СВЦЭМ!$C$39:$C$782,СВЦЭМ!$A$39:$A$782,$A41,СВЦЭМ!$B$39:$B$782,J$11)+'СЕТ СН'!$F$12+СВЦЭМ!$D$10+'СЕТ СН'!$F$6-'СЕТ СН'!$F$22</f>
        <v>1613.6764162700001</v>
      </c>
      <c r="K41" s="36">
        <f>SUMIFS(СВЦЭМ!$C$39:$C$782,СВЦЭМ!$A$39:$A$782,$A41,СВЦЭМ!$B$39:$B$782,K$11)+'СЕТ СН'!$F$12+СВЦЭМ!$D$10+'СЕТ СН'!$F$6-'СЕТ СН'!$F$22</f>
        <v>1592.30888869</v>
      </c>
      <c r="L41" s="36">
        <f>SUMIFS(СВЦЭМ!$C$39:$C$782,СВЦЭМ!$A$39:$A$782,$A41,СВЦЭМ!$B$39:$B$782,L$11)+'СЕТ СН'!$F$12+СВЦЭМ!$D$10+'СЕТ СН'!$F$6-'СЕТ СН'!$F$22</f>
        <v>1578.78477391</v>
      </c>
      <c r="M41" s="36">
        <f>SUMIFS(СВЦЭМ!$C$39:$C$782,СВЦЭМ!$A$39:$A$782,$A41,СВЦЭМ!$B$39:$B$782,M$11)+'СЕТ СН'!$F$12+СВЦЭМ!$D$10+'СЕТ СН'!$F$6-'СЕТ СН'!$F$22</f>
        <v>1589.4061902200001</v>
      </c>
      <c r="N41" s="36">
        <f>SUMIFS(СВЦЭМ!$C$39:$C$782,СВЦЭМ!$A$39:$A$782,$A41,СВЦЭМ!$B$39:$B$782,N$11)+'СЕТ СН'!$F$12+СВЦЭМ!$D$10+'СЕТ СН'!$F$6-'СЕТ СН'!$F$22</f>
        <v>1604.65551682</v>
      </c>
      <c r="O41" s="36">
        <f>SUMIFS(СВЦЭМ!$C$39:$C$782,СВЦЭМ!$A$39:$A$782,$A41,СВЦЭМ!$B$39:$B$782,O$11)+'СЕТ СН'!$F$12+СВЦЭМ!$D$10+'СЕТ СН'!$F$6-'СЕТ СН'!$F$22</f>
        <v>1600.7030026900002</v>
      </c>
      <c r="P41" s="36">
        <f>SUMIFS(СВЦЭМ!$C$39:$C$782,СВЦЭМ!$A$39:$A$782,$A41,СВЦЭМ!$B$39:$B$782,P$11)+'СЕТ СН'!$F$12+СВЦЭМ!$D$10+'СЕТ СН'!$F$6-'СЕТ СН'!$F$22</f>
        <v>1607.0892136</v>
      </c>
      <c r="Q41" s="36">
        <f>SUMIFS(СВЦЭМ!$C$39:$C$782,СВЦЭМ!$A$39:$A$782,$A41,СВЦЭМ!$B$39:$B$782,Q$11)+'СЕТ СН'!$F$12+СВЦЭМ!$D$10+'СЕТ СН'!$F$6-'СЕТ СН'!$F$22</f>
        <v>1631.3847127000001</v>
      </c>
      <c r="R41" s="36">
        <f>SUMIFS(СВЦЭМ!$C$39:$C$782,СВЦЭМ!$A$39:$A$782,$A41,СВЦЭМ!$B$39:$B$782,R$11)+'СЕТ СН'!$F$12+СВЦЭМ!$D$10+'СЕТ СН'!$F$6-'СЕТ СН'!$F$22</f>
        <v>1621.3907857300001</v>
      </c>
      <c r="S41" s="36">
        <f>SUMIFS(СВЦЭМ!$C$39:$C$782,СВЦЭМ!$A$39:$A$782,$A41,СВЦЭМ!$B$39:$B$782,S$11)+'СЕТ СН'!$F$12+СВЦЭМ!$D$10+'СЕТ СН'!$F$6-'СЕТ СН'!$F$22</f>
        <v>1581.9030309700001</v>
      </c>
      <c r="T41" s="36">
        <f>SUMIFS(СВЦЭМ!$C$39:$C$782,СВЦЭМ!$A$39:$A$782,$A41,СВЦЭМ!$B$39:$B$782,T$11)+'СЕТ СН'!$F$12+СВЦЭМ!$D$10+'СЕТ СН'!$F$6-'СЕТ СН'!$F$22</f>
        <v>1543.3984047400002</v>
      </c>
      <c r="U41" s="36">
        <f>SUMIFS(СВЦЭМ!$C$39:$C$782,СВЦЭМ!$A$39:$A$782,$A41,СВЦЭМ!$B$39:$B$782,U$11)+'СЕТ СН'!$F$12+СВЦЭМ!$D$10+'СЕТ СН'!$F$6-'СЕТ СН'!$F$22</f>
        <v>1565.4111242600002</v>
      </c>
      <c r="V41" s="36">
        <f>SUMIFS(СВЦЭМ!$C$39:$C$782,СВЦЭМ!$A$39:$A$782,$A41,СВЦЭМ!$B$39:$B$782,V$11)+'СЕТ СН'!$F$12+СВЦЭМ!$D$10+'СЕТ СН'!$F$6-'СЕТ СН'!$F$22</f>
        <v>1592.72202664</v>
      </c>
      <c r="W41" s="36">
        <f>SUMIFS(СВЦЭМ!$C$39:$C$782,СВЦЭМ!$A$39:$A$782,$A41,СВЦЭМ!$B$39:$B$782,W$11)+'СЕТ СН'!$F$12+СВЦЭМ!$D$10+'СЕТ СН'!$F$6-'СЕТ СН'!$F$22</f>
        <v>1611.3272694700001</v>
      </c>
      <c r="X41" s="36">
        <f>SUMIFS(СВЦЭМ!$C$39:$C$782,СВЦЭМ!$A$39:$A$782,$A41,СВЦЭМ!$B$39:$B$782,X$11)+'СЕТ СН'!$F$12+СВЦЭМ!$D$10+'СЕТ СН'!$F$6-'СЕТ СН'!$F$22</f>
        <v>1640.40059935</v>
      </c>
      <c r="Y41" s="36">
        <f>SUMIFS(СВЦЭМ!$C$39:$C$782,СВЦЭМ!$A$39:$A$782,$A41,СВЦЭМ!$B$39:$B$782,Y$11)+'СЕТ СН'!$F$12+СВЦЭМ!$D$10+'СЕТ СН'!$F$6-'СЕТ СН'!$F$22</f>
        <v>1675.2307006600001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01.11.2023</v>
      </c>
      <c r="B48" s="36">
        <f>SUMIFS(СВЦЭМ!$C$39:$C$782,СВЦЭМ!$A$39:$A$782,$A48,СВЦЭМ!$B$39:$B$782,B$47)+'СЕТ СН'!$G$12+СВЦЭМ!$D$10+'СЕТ СН'!$G$6-'СЕТ СН'!$G$22</f>
        <v>2102.5579242200001</v>
      </c>
      <c r="C48" s="36">
        <f>SUMIFS(СВЦЭМ!$C$39:$C$782,СВЦЭМ!$A$39:$A$782,$A48,СВЦЭМ!$B$39:$B$782,C$47)+'СЕТ СН'!$G$12+СВЦЭМ!$D$10+'СЕТ СН'!$G$6-'СЕТ СН'!$G$22</f>
        <v>2038.8643080100001</v>
      </c>
      <c r="D48" s="36">
        <f>SUMIFS(СВЦЭМ!$C$39:$C$782,СВЦЭМ!$A$39:$A$782,$A48,СВЦЭМ!$B$39:$B$782,D$47)+'СЕТ СН'!$G$12+СВЦЭМ!$D$10+'СЕТ СН'!$G$6-'СЕТ СН'!$G$22</f>
        <v>2113.0220493800002</v>
      </c>
      <c r="E48" s="36">
        <f>SUMIFS(СВЦЭМ!$C$39:$C$782,СВЦЭМ!$A$39:$A$782,$A48,СВЦЭМ!$B$39:$B$782,E$47)+'СЕТ СН'!$G$12+СВЦЭМ!$D$10+'СЕТ СН'!$G$6-'СЕТ СН'!$G$22</f>
        <v>2100.0639949400002</v>
      </c>
      <c r="F48" s="36">
        <f>SUMIFS(СВЦЭМ!$C$39:$C$782,СВЦЭМ!$A$39:$A$782,$A48,СВЦЭМ!$B$39:$B$782,F$47)+'СЕТ СН'!$G$12+СВЦЭМ!$D$10+'СЕТ СН'!$G$6-'СЕТ СН'!$G$22</f>
        <v>2109.4923994800001</v>
      </c>
      <c r="G48" s="36">
        <f>SUMIFS(СВЦЭМ!$C$39:$C$782,СВЦЭМ!$A$39:$A$782,$A48,СВЦЭМ!$B$39:$B$782,G$47)+'СЕТ СН'!$G$12+СВЦЭМ!$D$10+'СЕТ СН'!$G$6-'СЕТ СН'!$G$22</f>
        <v>2108.9837417600002</v>
      </c>
      <c r="H48" s="36">
        <f>SUMIFS(СВЦЭМ!$C$39:$C$782,СВЦЭМ!$A$39:$A$782,$A48,СВЦЭМ!$B$39:$B$782,H$47)+'СЕТ СН'!$G$12+СВЦЭМ!$D$10+'СЕТ СН'!$G$6-'СЕТ СН'!$G$22</f>
        <v>2041.6849241200002</v>
      </c>
      <c r="I48" s="36">
        <f>SUMIFS(СВЦЭМ!$C$39:$C$782,СВЦЭМ!$A$39:$A$782,$A48,СВЦЭМ!$B$39:$B$782,I$47)+'СЕТ СН'!$G$12+СВЦЭМ!$D$10+'СЕТ СН'!$G$6-'СЕТ СН'!$G$22</f>
        <v>1977.69553318</v>
      </c>
      <c r="J48" s="36">
        <f>SUMIFS(СВЦЭМ!$C$39:$C$782,СВЦЭМ!$A$39:$A$782,$A48,СВЦЭМ!$B$39:$B$782,J$47)+'СЕТ СН'!$G$12+СВЦЭМ!$D$10+'СЕТ СН'!$G$6-'СЕТ СН'!$G$22</f>
        <v>1942.9591797500002</v>
      </c>
      <c r="K48" s="36">
        <f>SUMIFS(СВЦЭМ!$C$39:$C$782,СВЦЭМ!$A$39:$A$782,$A48,СВЦЭМ!$B$39:$B$782,K$47)+'СЕТ СН'!$G$12+СВЦЭМ!$D$10+'СЕТ СН'!$G$6-'СЕТ СН'!$G$22</f>
        <v>1907.5910979800001</v>
      </c>
      <c r="L48" s="36">
        <f>SUMIFS(СВЦЭМ!$C$39:$C$782,СВЦЭМ!$A$39:$A$782,$A48,СВЦЭМ!$B$39:$B$782,L$47)+'СЕТ СН'!$G$12+СВЦЭМ!$D$10+'СЕТ СН'!$G$6-'СЕТ СН'!$G$22</f>
        <v>1921.3226660700002</v>
      </c>
      <c r="M48" s="36">
        <f>SUMIFS(СВЦЭМ!$C$39:$C$782,СВЦЭМ!$A$39:$A$782,$A48,СВЦЭМ!$B$39:$B$782,M$47)+'СЕТ СН'!$G$12+СВЦЭМ!$D$10+'СЕТ СН'!$G$6-'СЕТ СН'!$G$22</f>
        <v>1914.3296920900002</v>
      </c>
      <c r="N48" s="36">
        <f>SUMIFS(СВЦЭМ!$C$39:$C$782,СВЦЭМ!$A$39:$A$782,$A48,СВЦЭМ!$B$39:$B$782,N$47)+'СЕТ СН'!$G$12+СВЦЭМ!$D$10+'СЕТ СН'!$G$6-'СЕТ СН'!$G$22</f>
        <v>1929.99621841</v>
      </c>
      <c r="O48" s="36">
        <f>SUMIFS(СВЦЭМ!$C$39:$C$782,СВЦЭМ!$A$39:$A$782,$A48,СВЦЭМ!$B$39:$B$782,O$47)+'СЕТ СН'!$G$12+СВЦЭМ!$D$10+'СЕТ СН'!$G$6-'СЕТ СН'!$G$22</f>
        <v>1933.0047067600003</v>
      </c>
      <c r="P48" s="36">
        <f>SUMIFS(СВЦЭМ!$C$39:$C$782,СВЦЭМ!$A$39:$A$782,$A48,СВЦЭМ!$B$39:$B$782,P$47)+'СЕТ СН'!$G$12+СВЦЭМ!$D$10+'СЕТ СН'!$G$6-'СЕТ СН'!$G$22</f>
        <v>1939.0546872200002</v>
      </c>
      <c r="Q48" s="36">
        <f>SUMIFS(СВЦЭМ!$C$39:$C$782,СВЦЭМ!$A$39:$A$782,$A48,СВЦЭМ!$B$39:$B$782,Q$47)+'СЕТ СН'!$G$12+СВЦЭМ!$D$10+'СЕТ СН'!$G$6-'СЕТ СН'!$G$22</f>
        <v>1948.9465950900003</v>
      </c>
      <c r="R48" s="36">
        <f>SUMIFS(СВЦЭМ!$C$39:$C$782,СВЦЭМ!$A$39:$A$782,$A48,СВЦЭМ!$B$39:$B$782,R$47)+'СЕТ СН'!$G$12+СВЦЭМ!$D$10+'СЕТ СН'!$G$6-'СЕТ СН'!$G$22</f>
        <v>1951.9120342700003</v>
      </c>
      <c r="S48" s="36">
        <f>SUMIFS(СВЦЭМ!$C$39:$C$782,СВЦЭМ!$A$39:$A$782,$A48,СВЦЭМ!$B$39:$B$782,S$47)+'СЕТ СН'!$G$12+СВЦЭМ!$D$10+'СЕТ СН'!$G$6-'СЕТ СН'!$G$22</f>
        <v>1927.32062769</v>
      </c>
      <c r="T48" s="36">
        <f>SUMIFS(СВЦЭМ!$C$39:$C$782,СВЦЭМ!$A$39:$A$782,$A48,СВЦЭМ!$B$39:$B$782,T$47)+'СЕТ СН'!$G$12+СВЦЭМ!$D$10+'СЕТ СН'!$G$6-'СЕТ СН'!$G$22</f>
        <v>1872.1771542800002</v>
      </c>
      <c r="U48" s="36">
        <f>SUMIFS(СВЦЭМ!$C$39:$C$782,СВЦЭМ!$A$39:$A$782,$A48,СВЦЭМ!$B$39:$B$782,U$47)+'СЕТ СН'!$G$12+СВЦЭМ!$D$10+'СЕТ СН'!$G$6-'СЕТ СН'!$G$22</f>
        <v>1852.00809755</v>
      </c>
      <c r="V48" s="36">
        <f>SUMIFS(СВЦЭМ!$C$39:$C$782,СВЦЭМ!$A$39:$A$782,$A48,СВЦЭМ!$B$39:$B$782,V$47)+'СЕТ СН'!$G$12+СВЦЭМ!$D$10+'СЕТ СН'!$G$6-'СЕТ СН'!$G$22</f>
        <v>1875.1261889000002</v>
      </c>
      <c r="W48" s="36">
        <f>SUMIFS(СВЦЭМ!$C$39:$C$782,СВЦЭМ!$A$39:$A$782,$A48,СВЦЭМ!$B$39:$B$782,W$47)+'СЕТ СН'!$G$12+СВЦЭМ!$D$10+'СЕТ СН'!$G$6-'СЕТ СН'!$G$22</f>
        <v>1885.32517147</v>
      </c>
      <c r="X48" s="36">
        <f>SUMIFS(СВЦЭМ!$C$39:$C$782,СВЦЭМ!$A$39:$A$782,$A48,СВЦЭМ!$B$39:$B$782,X$47)+'СЕТ СН'!$G$12+СВЦЭМ!$D$10+'СЕТ СН'!$G$6-'СЕТ СН'!$G$22</f>
        <v>1924.7512222999999</v>
      </c>
      <c r="Y48" s="36">
        <f>SUMIFS(СВЦЭМ!$C$39:$C$782,СВЦЭМ!$A$39:$A$782,$A48,СВЦЭМ!$B$39:$B$782,Y$47)+'СЕТ СН'!$G$12+СВЦЭМ!$D$10+'СЕТ СН'!$G$6-'СЕТ СН'!$G$22</f>
        <v>1968.0486601500002</v>
      </c>
    </row>
    <row r="49" spans="1:25" ht="15.75" x14ac:dyDescent="0.2">
      <c r="A49" s="35">
        <f>A48+1</f>
        <v>45232</v>
      </c>
      <c r="B49" s="36">
        <f>SUMIFS(СВЦЭМ!$C$39:$C$782,СВЦЭМ!$A$39:$A$782,$A49,СВЦЭМ!$B$39:$B$782,B$47)+'СЕТ СН'!$G$12+СВЦЭМ!$D$10+'СЕТ СН'!$G$6-'СЕТ СН'!$G$22</f>
        <v>1966.01941278</v>
      </c>
      <c r="C49" s="36">
        <f>SUMIFS(СВЦЭМ!$C$39:$C$782,СВЦЭМ!$A$39:$A$782,$A49,СВЦЭМ!$B$39:$B$782,C$47)+'СЕТ СН'!$G$12+СВЦЭМ!$D$10+'СЕТ СН'!$G$6-'СЕТ СН'!$G$22</f>
        <v>2014.7941672900001</v>
      </c>
      <c r="D49" s="36">
        <f>SUMIFS(СВЦЭМ!$C$39:$C$782,СВЦЭМ!$A$39:$A$782,$A49,СВЦЭМ!$B$39:$B$782,D$47)+'СЕТ СН'!$G$12+СВЦЭМ!$D$10+'СЕТ СН'!$G$6-'СЕТ СН'!$G$22</f>
        <v>2072.13622579</v>
      </c>
      <c r="E49" s="36">
        <f>SUMIFS(СВЦЭМ!$C$39:$C$782,СВЦЭМ!$A$39:$A$782,$A49,СВЦЭМ!$B$39:$B$782,E$47)+'СЕТ СН'!$G$12+СВЦЭМ!$D$10+'СЕТ СН'!$G$6-'СЕТ СН'!$G$22</f>
        <v>2066.8454019700002</v>
      </c>
      <c r="F49" s="36">
        <f>SUMIFS(СВЦЭМ!$C$39:$C$782,СВЦЭМ!$A$39:$A$782,$A49,СВЦЭМ!$B$39:$B$782,F$47)+'СЕТ СН'!$G$12+СВЦЭМ!$D$10+'СЕТ СН'!$G$6-'СЕТ СН'!$G$22</f>
        <v>2061.7414140800001</v>
      </c>
      <c r="G49" s="36">
        <f>SUMIFS(СВЦЭМ!$C$39:$C$782,СВЦЭМ!$A$39:$A$782,$A49,СВЦЭМ!$B$39:$B$782,G$47)+'СЕТ СН'!$G$12+СВЦЭМ!$D$10+'СЕТ СН'!$G$6-'СЕТ СН'!$G$22</f>
        <v>2052.1101155900001</v>
      </c>
      <c r="H49" s="36">
        <f>SUMIFS(СВЦЭМ!$C$39:$C$782,СВЦЭМ!$A$39:$A$782,$A49,СВЦЭМ!$B$39:$B$782,H$47)+'СЕТ СН'!$G$12+СВЦЭМ!$D$10+'СЕТ СН'!$G$6-'СЕТ СН'!$G$22</f>
        <v>1989.3676018000001</v>
      </c>
      <c r="I49" s="36">
        <f>SUMIFS(СВЦЭМ!$C$39:$C$782,СВЦЭМ!$A$39:$A$782,$A49,СВЦЭМ!$B$39:$B$782,I$47)+'СЕТ СН'!$G$12+СВЦЭМ!$D$10+'СЕТ СН'!$G$6-'СЕТ СН'!$G$22</f>
        <v>1912.7665586500002</v>
      </c>
      <c r="J49" s="36">
        <f>SUMIFS(СВЦЭМ!$C$39:$C$782,СВЦЭМ!$A$39:$A$782,$A49,СВЦЭМ!$B$39:$B$782,J$47)+'СЕТ СН'!$G$12+СВЦЭМ!$D$10+'СЕТ СН'!$G$6-'СЕТ СН'!$G$22</f>
        <v>1865.5939334499999</v>
      </c>
      <c r="K49" s="36">
        <f>SUMIFS(СВЦЭМ!$C$39:$C$782,СВЦЭМ!$A$39:$A$782,$A49,СВЦЭМ!$B$39:$B$782,K$47)+'СЕТ СН'!$G$12+СВЦЭМ!$D$10+'СЕТ СН'!$G$6-'СЕТ СН'!$G$22</f>
        <v>1822.4734617600002</v>
      </c>
      <c r="L49" s="36">
        <f>SUMIFS(СВЦЭМ!$C$39:$C$782,СВЦЭМ!$A$39:$A$782,$A49,СВЦЭМ!$B$39:$B$782,L$47)+'СЕТ СН'!$G$12+СВЦЭМ!$D$10+'СЕТ СН'!$G$6-'СЕТ СН'!$G$22</f>
        <v>1825.7928433500001</v>
      </c>
      <c r="M49" s="36">
        <f>SUMIFS(СВЦЭМ!$C$39:$C$782,СВЦЭМ!$A$39:$A$782,$A49,СВЦЭМ!$B$39:$B$782,M$47)+'СЕТ СН'!$G$12+СВЦЭМ!$D$10+'СЕТ СН'!$G$6-'СЕТ СН'!$G$22</f>
        <v>1836.4354563699999</v>
      </c>
      <c r="N49" s="36">
        <f>SUMIFS(СВЦЭМ!$C$39:$C$782,СВЦЭМ!$A$39:$A$782,$A49,СВЦЭМ!$B$39:$B$782,N$47)+'СЕТ СН'!$G$12+СВЦЭМ!$D$10+'СЕТ СН'!$G$6-'СЕТ СН'!$G$22</f>
        <v>1869.9468185800001</v>
      </c>
      <c r="O49" s="36">
        <f>SUMIFS(СВЦЭМ!$C$39:$C$782,СВЦЭМ!$A$39:$A$782,$A49,СВЦЭМ!$B$39:$B$782,O$47)+'СЕТ СН'!$G$12+СВЦЭМ!$D$10+'СЕТ СН'!$G$6-'СЕТ СН'!$G$22</f>
        <v>1865.71593919</v>
      </c>
      <c r="P49" s="36">
        <f>SUMIFS(СВЦЭМ!$C$39:$C$782,СВЦЭМ!$A$39:$A$782,$A49,СВЦЭМ!$B$39:$B$782,P$47)+'СЕТ СН'!$G$12+СВЦЭМ!$D$10+'СЕТ СН'!$G$6-'СЕТ СН'!$G$22</f>
        <v>1870.66771384</v>
      </c>
      <c r="Q49" s="36">
        <f>SUMIFS(СВЦЭМ!$C$39:$C$782,СВЦЭМ!$A$39:$A$782,$A49,СВЦЭМ!$B$39:$B$782,Q$47)+'СЕТ СН'!$G$12+СВЦЭМ!$D$10+'СЕТ СН'!$G$6-'СЕТ СН'!$G$22</f>
        <v>1881.5706288900001</v>
      </c>
      <c r="R49" s="36">
        <f>SUMIFS(СВЦЭМ!$C$39:$C$782,СВЦЭМ!$A$39:$A$782,$A49,СВЦЭМ!$B$39:$B$782,R$47)+'СЕТ СН'!$G$12+СВЦЭМ!$D$10+'СЕТ СН'!$G$6-'СЕТ СН'!$G$22</f>
        <v>1877.91173136</v>
      </c>
      <c r="S49" s="36">
        <f>SUMIFS(СВЦЭМ!$C$39:$C$782,СВЦЭМ!$A$39:$A$782,$A49,СВЦЭМ!$B$39:$B$782,S$47)+'СЕТ СН'!$G$12+СВЦЭМ!$D$10+'СЕТ СН'!$G$6-'СЕТ СН'!$G$22</f>
        <v>1855.46969253</v>
      </c>
      <c r="T49" s="36">
        <f>SUMIFS(СВЦЭМ!$C$39:$C$782,СВЦЭМ!$A$39:$A$782,$A49,СВЦЭМ!$B$39:$B$782,T$47)+'СЕТ СН'!$G$12+СВЦЭМ!$D$10+'СЕТ СН'!$G$6-'СЕТ СН'!$G$22</f>
        <v>1799.3704633400002</v>
      </c>
      <c r="U49" s="36">
        <f>SUMIFS(СВЦЭМ!$C$39:$C$782,СВЦЭМ!$A$39:$A$782,$A49,СВЦЭМ!$B$39:$B$782,U$47)+'СЕТ СН'!$G$12+СВЦЭМ!$D$10+'СЕТ СН'!$G$6-'СЕТ СН'!$G$22</f>
        <v>1781.7571865800001</v>
      </c>
      <c r="V49" s="36">
        <f>SUMIFS(СВЦЭМ!$C$39:$C$782,СВЦЭМ!$A$39:$A$782,$A49,СВЦЭМ!$B$39:$B$782,V$47)+'СЕТ СН'!$G$12+СВЦЭМ!$D$10+'СЕТ СН'!$G$6-'СЕТ СН'!$G$22</f>
        <v>1798.46586656</v>
      </c>
      <c r="W49" s="36">
        <f>SUMIFS(СВЦЭМ!$C$39:$C$782,СВЦЭМ!$A$39:$A$782,$A49,СВЦЭМ!$B$39:$B$782,W$47)+'СЕТ СН'!$G$12+СВЦЭМ!$D$10+'СЕТ СН'!$G$6-'СЕТ СН'!$G$22</f>
        <v>1822.69053626</v>
      </c>
      <c r="X49" s="36">
        <f>SUMIFS(СВЦЭМ!$C$39:$C$782,СВЦЭМ!$A$39:$A$782,$A49,СВЦЭМ!$B$39:$B$782,X$47)+'СЕТ СН'!$G$12+СВЦЭМ!$D$10+'СЕТ СН'!$G$6-'СЕТ СН'!$G$22</f>
        <v>1864.9273635499999</v>
      </c>
      <c r="Y49" s="36">
        <f>SUMIFS(СВЦЭМ!$C$39:$C$782,СВЦЭМ!$A$39:$A$782,$A49,СВЦЭМ!$B$39:$B$782,Y$47)+'СЕТ СН'!$G$12+СВЦЭМ!$D$10+'СЕТ СН'!$G$6-'СЕТ СН'!$G$22</f>
        <v>1917.7774570000001</v>
      </c>
    </row>
    <row r="50" spans="1:25" ht="15.75" x14ac:dyDescent="0.2">
      <c r="A50" s="35">
        <f t="shared" ref="A50:A77" si="1">A49+1</f>
        <v>45233</v>
      </c>
      <c r="B50" s="36">
        <f>SUMIFS(СВЦЭМ!$C$39:$C$782,СВЦЭМ!$A$39:$A$782,$A50,СВЦЭМ!$B$39:$B$782,B$47)+'СЕТ СН'!$G$12+СВЦЭМ!$D$10+'СЕТ СН'!$G$6-'СЕТ СН'!$G$22</f>
        <v>1951.4174587500002</v>
      </c>
      <c r="C50" s="36">
        <f>SUMIFS(СВЦЭМ!$C$39:$C$782,СВЦЭМ!$A$39:$A$782,$A50,СВЦЭМ!$B$39:$B$782,C$47)+'СЕТ СН'!$G$12+СВЦЭМ!$D$10+'СЕТ СН'!$G$6-'СЕТ СН'!$G$22</f>
        <v>2000.5254247600001</v>
      </c>
      <c r="D50" s="36">
        <f>SUMIFS(СВЦЭМ!$C$39:$C$782,СВЦЭМ!$A$39:$A$782,$A50,СВЦЭМ!$B$39:$B$782,D$47)+'СЕТ СН'!$G$12+СВЦЭМ!$D$10+'СЕТ СН'!$G$6-'СЕТ СН'!$G$22</f>
        <v>2027.26845142</v>
      </c>
      <c r="E50" s="36">
        <f>SUMIFS(СВЦЭМ!$C$39:$C$782,СВЦЭМ!$A$39:$A$782,$A50,СВЦЭМ!$B$39:$B$782,E$47)+'СЕТ СН'!$G$12+СВЦЭМ!$D$10+'СЕТ СН'!$G$6-'СЕТ СН'!$G$22</f>
        <v>2055.5916693200002</v>
      </c>
      <c r="F50" s="36">
        <f>SUMIFS(СВЦЭМ!$C$39:$C$782,СВЦЭМ!$A$39:$A$782,$A50,СВЦЭМ!$B$39:$B$782,F$47)+'СЕТ СН'!$G$12+СВЦЭМ!$D$10+'СЕТ СН'!$G$6-'СЕТ СН'!$G$22</f>
        <v>2072.1694793900001</v>
      </c>
      <c r="G50" s="36">
        <f>SUMIFS(СВЦЭМ!$C$39:$C$782,СВЦЭМ!$A$39:$A$782,$A50,СВЦЭМ!$B$39:$B$782,G$47)+'СЕТ СН'!$G$12+СВЦЭМ!$D$10+'СЕТ СН'!$G$6-'СЕТ СН'!$G$22</f>
        <v>2059.3232140600003</v>
      </c>
      <c r="H50" s="36">
        <f>SUMIFS(СВЦЭМ!$C$39:$C$782,СВЦЭМ!$A$39:$A$782,$A50,СВЦЭМ!$B$39:$B$782,H$47)+'СЕТ СН'!$G$12+СВЦЭМ!$D$10+'СЕТ СН'!$G$6-'СЕТ СН'!$G$22</f>
        <v>1997.0524914699999</v>
      </c>
      <c r="I50" s="36">
        <f>SUMIFS(СВЦЭМ!$C$39:$C$782,СВЦЭМ!$A$39:$A$782,$A50,СВЦЭМ!$B$39:$B$782,I$47)+'СЕТ СН'!$G$12+СВЦЭМ!$D$10+'СЕТ СН'!$G$6-'СЕТ СН'!$G$22</f>
        <v>1931.2740617500003</v>
      </c>
      <c r="J50" s="36">
        <f>SUMIFS(СВЦЭМ!$C$39:$C$782,СВЦЭМ!$A$39:$A$782,$A50,СВЦЭМ!$B$39:$B$782,J$47)+'СЕТ СН'!$G$12+СВЦЭМ!$D$10+'СЕТ СН'!$G$6-'СЕТ СН'!$G$22</f>
        <v>1898.4500743100002</v>
      </c>
      <c r="K50" s="36">
        <f>SUMIFS(СВЦЭМ!$C$39:$C$782,СВЦЭМ!$A$39:$A$782,$A50,СВЦЭМ!$B$39:$B$782,K$47)+'СЕТ СН'!$G$12+СВЦЭМ!$D$10+'СЕТ СН'!$G$6-'СЕТ СН'!$G$22</f>
        <v>1860.4159609400003</v>
      </c>
      <c r="L50" s="36">
        <f>SUMIFS(СВЦЭМ!$C$39:$C$782,СВЦЭМ!$A$39:$A$782,$A50,СВЦЭМ!$B$39:$B$782,L$47)+'СЕТ СН'!$G$12+СВЦЭМ!$D$10+'СЕТ СН'!$G$6-'СЕТ СН'!$G$22</f>
        <v>1876.9757512700003</v>
      </c>
      <c r="M50" s="36">
        <f>SUMIFS(СВЦЭМ!$C$39:$C$782,СВЦЭМ!$A$39:$A$782,$A50,СВЦЭМ!$B$39:$B$782,M$47)+'СЕТ СН'!$G$12+СВЦЭМ!$D$10+'СЕТ СН'!$G$6-'СЕТ СН'!$G$22</f>
        <v>1887.5531327600002</v>
      </c>
      <c r="N50" s="36">
        <f>SUMIFS(СВЦЭМ!$C$39:$C$782,СВЦЭМ!$A$39:$A$782,$A50,СВЦЭМ!$B$39:$B$782,N$47)+'СЕТ СН'!$G$12+СВЦЭМ!$D$10+'СЕТ СН'!$G$6-'СЕТ СН'!$G$22</f>
        <v>1919.3283544599999</v>
      </c>
      <c r="O50" s="36">
        <f>SUMIFS(СВЦЭМ!$C$39:$C$782,СВЦЭМ!$A$39:$A$782,$A50,СВЦЭМ!$B$39:$B$782,O$47)+'СЕТ СН'!$G$12+СВЦЭМ!$D$10+'СЕТ СН'!$G$6-'СЕТ СН'!$G$22</f>
        <v>1905.0963454299999</v>
      </c>
      <c r="P50" s="36">
        <f>SUMIFS(СВЦЭМ!$C$39:$C$782,СВЦЭМ!$A$39:$A$782,$A50,СВЦЭМ!$B$39:$B$782,P$47)+'СЕТ СН'!$G$12+СВЦЭМ!$D$10+'СЕТ СН'!$G$6-'СЕТ СН'!$G$22</f>
        <v>1904.3944272200001</v>
      </c>
      <c r="Q50" s="36">
        <f>SUMIFS(СВЦЭМ!$C$39:$C$782,СВЦЭМ!$A$39:$A$782,$A50,СВЦЭМ!$B$39:$B$782,Q$47)+'СЕТ СН'!$G$12+СВЦЭМ!$D$10+'СЕТ СН'!$G$6-'СЕТ СН'!$G$22</f>
        <v>1908.9092722200003</v>
      </c>
      <c r="R50" s="36">
        <f>SUMIFS(СВЦЭМ!$C$39:$C$782,СВЦЭМ!$A$39:$A$782,$A50,СВЦЭМ!$B$39:$B$782,R$47)+'СЕТ СН'!$G$12+СВЦЭМ!$D$10+'СЕТ СН'!$G$6-'СЕТ СН'!$G$22</f>
        <v>1908.23869767</v>
      </c>
      <c r="S50" s="36">
        <f>SUMIFS(СВЦЭМ!$C$39:$C$782,СВЦЭМ!$A$39:$A$782,$A50,СВЦЭМ!$B$39:$B$782,S$47)+'СЕТ СН'!$G$12+СВЦЭМ!$D$10+'СЕТ СН'!$G$6-'СЕТ СН'!$G$22</f>
        <v>1878.24692598</v>
      </c>
      <c r="T50" s="36">
        <f>SUMIFS(СВЦЭМ!$C$39:$C$782,СВЦЭМ!$A$39:$A$782,$A50,СВЦЭМ!$B$39:$B$782,T$47)+'СЕТ СН'!$G$12+СВЦЭМ!$D$10+'СЕТ СН'!$G$6-'СЕТ СН'!$G$22</f>
        <v>1822.4710108899999</v>
      </c>
      <c r="U50" s="36">
        <f>SUMIFS(СВЦЭМ!$C$39:$C$782,СВЦЭМ!$A$39:$A$782,$A50,СВЦЭМ!$B$39:$B$782,U$47)+'СЕТ СН'!$G$12+СВЦЭМ!$D$10+'СЕТ СН'!$G$6-'СЕТ СН'!$G$22</f>
        <v>1797.1844014500002</v>
      </c>
      <c r="V50" s="36">
        <f>SUMIFS(СВЦЭМ!$C$39:$C$782,СВЦЭМ!$A$39:$A$782,$A50,СВЦЭМ!$B$39:$B$782,V$47)+'СЕТ СН'!$G$12+СВЦЭМ!$D$10+'СЕТ СН'!$G$6-'СЕТ СН'!$G$22</f>
        <v>1821.7584668600002</v>
      </c>
      <c r="W50" s="36">
        <f>SUMIFS(СВЦЭМ!$C$39:$C$782,СВЦЭМ!$A$39:$A$782,$A50,СВЦЭМ!$B$39:$B$782,W$47)+'СЕТ СН'!$G$12+СВЦЭМ!$D$10+'СЕТ СН'!$G$6-'СЕТ СН'!$G$22</f>
        <v>1831.7900255700001</v>
      </c>
      <c r="X50" s="36">
        <f>SUMIFS(СВЦЭМ!$C$39:$C$782,СВЦЭМ!$A$39:$A$782,$A50,СВЦЭМ!$B$39:$B$782,X$47)+'СЕТ СН'!$G$12+СВЦЭМ!$D$10+'СЕТ СН'!$G$6-'СЕТ СН'!$G$22</f>
        <v>1877.54310622</v>
      </c>
      <c r="Y50" s="36">
        <f>SUMIFS(СВЦЭМ!$C$39:$C$782,СВЦЭМ!$A$39:$A$782,$A50,СВЦЭМ!$B$39:$B$782,Y$47)+'СЕТ СН'!$G$12+СВЦЭМ!$D$10+'СЕТ СН'!$G$6-'СЕТ СН'!$G$22</f>
        <v>1986.9792076900003</v>
      </c>
    </row>
    <row r="51" spans="1:25" ht="15.75" x14ac:dyDescent="0.2">
      <c r="A51" s="35">
        <f t="shared" si="1"/>
        <v>45234</v>
      </c>
      <c r="B51" s="36">
        <f>SUMIFS(СВЦЭМ!$C$39:$C$782,СВЦЭМ!$A$39:$A$782,$A51,СВЦЭМ!$B$39:$B$782,B$47)+'СЕТ СН'!$G$12+СВЦЭМ!$D$10+'СЕТ СН'!$G$6-'СЕТ СН'!$G$22</f>
        <v>1813.2419914400002</v>
      </c>
      <c r="C51" s="36">
        <f>SUMIFS(СВЦЭМ!$C$39:$C$782,СВЦЭМ!$A$39:$A$782,$A51,СВЦЭМ!$B$39:$B$782,C$47)+'СЕТ СН'!$G$12+СВЦЭМ!$D$10+'СЕТ СН'!$G$6-'СЕТ СН'!$G$22</f>
        <v>1869.64634781</v>
      </c>
      <c r="D51" s="36">
        <f>SUMIFS(СВЦЭМ!$C$39:$C$782,СВЦЭМ!$A$39:$A$782,$A51,СВЦЭМ!$B$39:$B$782,D$47)+'СЕТ СН'!$G$12+СВЦЭМ!$D$10+'СЕТ СН'!$G$6-'СЕТ СН'!$G$22</f>
        <v>1935.0011197200001</v>
      </c>
      <c r="E51" s="36">
        <f>SUMIFS(СВЦЭМ!$C$39:$C$782,СВЦЭМ!$A$39:$A$782,$A51,СВЦЭМ!$B$39:$B$782,E$47)+'СЕТ СН'!$G$12+СВЦЭМ!$D$10+'СЕТ СН'!$G$6-'СЕТ СН'!$G$22</f>
        <v>1952.09482579</v>
      </c>
      <c r="F51" s="36">
        <f>SUMIFS(СВЦЭМ!$C$39:$C$782,СВЦЭМ!$A$39:$A$782,$A51,СВЦЭМ!$B$39:$B$782,F$47)+'СЕТ СН'!$G$12+СВЦЭМ!$D$10+'СЕТ СН'!$G$6-'СЕТ СН'!$G$22</f>
        <v>1955.3019920700003</v>
      </c>
      <c r="G51" s="36">
        <f>SUMIFS(СВЦЭМ!$C$39:$C$782,СВЦЭМ!$A$39:$A$782,$A51,СВЦЭМ!$B$39:$B$782,G$47)+'СЕТ СН'!$G$12+СВЦЭМ!$D$10+'СЕТ СН'!$G$6-'СЕТ СН'!$G$22</f>
        <v>1957.0320749299999</v>
      </c>
      <c r="H51" s="36">
        <f>SUMIFS(СВЦЭМ!$C$39:$C$782,СВЦЭМ!$A$39:$A$782,$A51,СВЦЭМ!$B$39:$B$782,H$47)+'СЕТ СН'!$G$12+СВЦЭМ!$D$10+'СЕТ СН'!$G$6-'СЕТ СН'!$G$22</f>
        <v>1946.4842451</v>
      </c>
      <c r="I51" s="36">
        <f>SUMIFS(СВЦЭМ!$C$39:$C$782,СВЦЭМ!$A$39:$A$782,$A51,СВЦЭМ!$B$39:$B$782,I$47)+'СЕТ СН'!$G$12+СВЦЭМ!$D$10+'СЕТ СН'!$G$6-'СЕТ СН'!$G$22</f>
        <v>1846.8187911700002</v>
      </c>
      <c r="J51" s="36">
        <f>SUMIFS(СВЦЭМ!$C$39:$C$782,СВЦЭМ!$A$39:$A$782,$A51,СВЦЭМ!$B$39:$B$782,J$47)+'СЕТ СН'!$G$12+СВЦЭМ!$D$10+'СЕТ СН'!$G$6-'СЕТ СН'!$G$22</f>
        <v>1767.2477926500001</v>
      </c>
      <c r="K51" s="36">
        <f>SUMIFS(СВЦЭМ!$C$39:$C$782,СВЦЭМ!$A$39:$A$782,$A51,СВЦЭМ!$B$39:$B$782,K$47)+'СЕТ СН'!$G$12+СВЦЭМ!$D$10+'СЕТ СН'!$G$6-'СЕТ СН'!$G$22</f>
        <v>1724.1955344900002</v>
      </c>
      <c r="L51" s="36">
        <f>SUMIFS(СВЦЭМ!$C$39:$C$782,СВЦЭМ!$A$39:$A$782,$A51,СВЦЭМ!$B$39:$B$782,L$47)+'СЕТ СН'!$G$12+СВЦЭМ!$D$10+'СЕТ СН'!$G$6-'СЕТ СН'!$G$22</f>
        <v>1699.9360342</v>
      </c>
      <c r="M51" s="36">
        <f>SUMIFS(СВЦЭМ!$C$39:$C$782,СВЦЭМ!$A$39:$A$782,$A51,СВЦЭМ!$B$39:$B$782,M$47)+'СЕТ СН'!$G$12+СВЦЭМ!$D$10+'СЕТ СН'!$G$6-'СЕТ СН'!$G$22</f>
        <v>1696.23506069</v>
      </c>
      <c r="N51" s="36">
        <f>SUMIFS(СВЦЭМ!$C$39:$C$782,СВЦЭМ!$A$39:$A$782,$A51,СВЦЭМ!$B$39:$B$782,N$47)+'СЕТ СН'!$G$12+СВЦЭМ!$D$10+'СЕТ СН'!$G$6-'СЕТ СН'!$G$22</f>
        <v>1720.8867779800003</v>
      </c>
      <c r="O51" s="36">
        <f>SUMIFS(СВЦЭМ!$C$39:$C$782,СВЦЭМ!$A$39:$A$782,$A51,СВЦЭМ!$B$39:$B$782,O$47)+'СЕТ СН'!$G$12+СВЦЭМ!$D$10+'СЕТ СН'!$G$6-'СЕТ СН'!$G$22</f>
        <v>1740.36717804</v>
      </c>
      <c r="P51" s="36">
        <f>SUMIFS(СВЦЭМ!$C$39:$C$782,СВЦЭМ!$A$39:$A$782,$A51,СВЦЭМ!$B$39:$B$782,P$47)+'СЕТ СН'!$G$12+СВЦЭМ!$D$10+'СЕТ СН'!$G$6-'СЕТ СН'!$G$22</f>
        <v>1759.1681741500001</v>
      </c>
      <c r="Q51" s="36">
        <f>SUMIFS(СВЦЭМ!$C$39:$C$782,СВЦЭМ!$A$39:$A$782,$A51,СВЦЭМ!$B$39:$B$782,Q$47)+'СЕТ СН'!$G$12+СВЦЭМ!$D$10+'СЕТ СН'!$G$6-'СЕТ СН'!$G$22</f>
        <v>1762.79962965</v>
      </c>
      <c r="R51" s="36">
        <f>SUMIFS(СВЦЭМ!$C$39:$C$782,СВЦЭМ!$A$39:$A$782,$A51,СВЦЭМ!$B$39:$B$782,R$47)+'СЕТ СН'!$G$12+СВЦЭМ!$D$10+'СЕТ СН'!$G$6-'СЕТ СН'!$G$22</f>
        <v>1756.0009025899999</v>
      </c>
      <c r="S51" s="36">
        <f>SUMIFS(СВЦЭМ!$C$39:$C$782,СВЦЭМ!$A$39:$A$782,$A51,СВЦЭМ!$B$39:$B$782,S$47)+'СЕТ СН'!$G$12+СВЦЭМ!$D$10+'СЕТ СН'!$G$6-'СЕТ СН'!$G$22</f>
        <v>1734.4524980599999</v>
      </c>
      <c r="T51" s="36">
        <f>SUMIFS(СВЦЭМ!$C$39:$C$782,СВЦЭМ!$A$39:$A$782,$A51,СВЦЭМ!$B$39:$B$782,T$47)+'СЕТ СН'!$G$12+СВЦЭМ!$D$10+'СЕТ СН'!$G$6-'СЕТ СН'!$G$22</f>
        <v>1673.13606764</v>
      </c>
      <c r="U51" s="36">
        <f>SUMIFS(СВЦЭМ!$C$39:$C$782,СВЦЭМ!$A$39:$A$782,$A51,СВЦЭМ!$B$39:$B$782,U$47)+'СЕТ СН'!$G$12+СВЦЭМ!$D$10+'СЕТ СН'!$G$6-'СЕТ СН'!$G$22</f>
        <v>1660.4007431</v>
      </c>
      <c r="V51" s="36">
        <f>SUMIFS(СВЦЭМ!$C$39:$C$782,СВЦЭМ!$A$39:$A$782,$A51,СВЦЭМ!$B$39:$B$782,V$47)+'СЕТ СН'!$G$12+СВЦЭМ!$D$10+'СЕТ СН'!$G$6-'СЕТ СН'!$G$22</f>
        <v>1677.2493332200002</v>
      </c>
      <c r="W51" s="36">
        <f>SUMIFS(СВЦЭМ!$C$39:$C$782,СВЦЭМ!$A$39:$A$782,$A51,СВЦЭМ!$B$39:$B$782,W$47)+'СЕТ СН'!$G$12+СВЦЭМ!$D$10+'СЕТ СН'!$G$6-'СЕТ СН'!$G$22</f>
        <v>1702.17221324</v>
      </c>
      <c r="X51" s="36">
        <f>SUMIFS(СВЦЭМ!$C$39:$C$782,СВЦЭМ!$A$39:$A$782,$A51,СВЦЭМ!$B$39:$B$782,X$47)+'СЕТ СН'!$G$12+СВЦЭМ!$D$10+'СЕТ СН'!$G$6-'СЕТ СН'!$G$22</f>
        <v>1743.67954302</v>
      </c>
      <c r="Y51" s="36">
        <f>SUMIFS(СВЦЭМ!$C$39:$C$782,СВЦЭМ!$A$39:$A$782,$A51,СВЦЭМ!$B$39:$B$782,Y$47)+'СЕТ СН'!$G$12+СВЦЭМ!$D$10+'СЕТ СН'!$G$6-'СЕТ СН'!$G$22</f>
        <v>1777.4882603199999</v>
      </c>
    </row>
    <row r="52" spans="1:25" ht="15.75" x14ac:dyDescent="0.2">
      <c r="A52" s="35">
        <f t="shared" si="1"/>
        <v>45235</v>
      </c>
      <c r="B52" s="36">
        <f>SUMIFS(СВЦЭМ!$C$39:$C$782,СВЦЭМ!$A$39:$A$782,$A52,СВЦЭМ!$B$39:$B$782,B$47)+'СЕТ СН'!$G$12+СВЦЭМ!$D$10+'СЕТ СН'!$G$6-'СЕТ СН'!$G$22</f>
        <v>1911.4790175500002</v>
      </c>
      <c r="C52" s="36">
        <f>SUMIFS(СВЦЭМ!$C$39:$C$782,СВЦЭМ!$A$39:$A$782,$A52,СВЦЭМ!$B$39:$B$782,C$47)+'СЕТ СН'!$G$12+СВЦЭМ!$D$10+'СЕТ СН'!$G$6-'СЕТ СН'!$G$22</f>
        <v>1954.2721313699999</v>
      </c>
      <c r="D52" s="36">
        <f>SUMIFS(СВЦЭМ!$C$39:$C$782,СВЦЭМ!$A$39:$A$782,$A52,СВЦЭМ!$B$39:$B$782,D$47)+'СЕТ СН'!$G$12+СВЦЭМ!$D$10+'СЕТ СН'!$G$6-'СЕТ СН'!$G$22</f>
        <v>2008.3655587900003</v>
      </c>
      <c r="E52" s="36">
        <f>SUMIFS(СВЦЭМ!$C$39:$C$782,СВЦЭМ!$A$39:$A$782,$A52,СВЦЭМ!$B$39:$B$782,E$47)+'СЕТ СН'!$G$12+СВЦЭМ!$D$10+'СЕТ СН'!$G$6-'СЕТ СН'!$G$22</f>
        <v>2004.8771489800001</v>
      </c>
      <c r="F52" s="36">
        <f>SUMIFS(СВЦЭМ!$C$39:$C$782,СВЦЭМ!$A$39:$A$782,$A52,СВЦЭМ!$B$39:$B$782,F$47)+'СЕТ СН'!$G$12+СВЦЭМ!$D$10+'СЕТ СН'!$G$6-'СЕТ СН'!$G$22</f>
        <v>2011.58684997</v>
      </c>
      <c r="G52" s="36">
        <f>SUMIFS(СВЦЭМ!$C$39:$C$782,СВЦЭМ!$A$39:$A$782,$A52,СВЦЭМ!$B$39:$B$782,G$47)+'СЕТ СН'!$G$12+СВЦЭМ!$D$10+'СЕТ СН'!$G$6-'СЕТ СН'!$G$22</f>
        <v>2011.5435525900002</v>
      </c>
      <c r="H52" s="36">
        <f>SUMIFS(СВЦЭМ!$C$39:$C$782,СВЦЭМ!$A$39:$A$782,$A52,СВЦЭМ!$B$39:$B$782,H$47)+'СЕТ СН'!$G$12+СВЦЭМ!$D$10+'СЕТ СН'!$G$6-'СЕТ СН'!$G$22</f>
        <v>1991.5462072099999</v>
      </c>
      <c r="I52" s="36">
        <f>SUMIFS(СВЦЭМ!$C$39:$C$782,СВЦЭМ!$A$39:$A$782,$A52,СВЦЭМ!$B$39:$B$782,I$47)+'СЕТ СН'!$G$12+СВЦЭМ!$D$10+'СЕТ СН'!$G$6-'СЕТ СН'!$G$22</f>
        <v>1968.0447232700003</v>
      </c>
      <c r="J52" s="36">
        <f>SUMIFS(СВЦЭМ!$C$39:$C$782,СВЦЭМ!$A$39:$A$782,$A52,СВЦЭМ!$B$39:$B$782,J$47)+'СЕТ СН'!$G$12+СВЦЭМ!$D$10+'СЕТ СН'!$G$6-'СЕТ СН'!$G$22</f>
        <v>1917.1829096500001</v>
      </c>
      <c r="K52" s="36">
        <f>SUMIFS(СВЦЭМ!$C$39:$C$782,СВЦЭМ!$A$39:$A$782,$A52,СВЦЭМ!$B$39:$B$782,K$47)+'СЕТ СН'!$G$12+СВЦЭМ!$D$10+'СЕТ СН'!$G$6-'СЕТ СН'!$G$22</f>
        <v>1852.2184440700003</v>
      </c>
      <c r="L52" s="36">
        <f>SUMIFS(СВЦЭМ!$C$39:$C$782,СВЦЭМ!$A$39:$A$782,$A52,СВЦЭМ!$B$39:$B$782,L$47)+'СЕТ СН'!$G$12+СВЦЭМ!$D$10+'СЕТ СН'!$G$6-'СЕТ СН'!$G$22</f>
        <v>1833.04630623</v>
      </c>
      <c r="M52" s="36">
        <f>SUMIFS(СВЦЭМ!$C$39:$C$782,СВЦЭМ!$A$39:$A$782,$A52,СВЦЭМ!$B$39:$B$782,M$47)+'СЕТ СН'!$G$12+СВЦЭМ!$D$10+'СЕТ СН'!$G$6-'СЕТ СН'!$G$22</f>
        <v>1836.0809644300002</v>
      </c>
      <c r="N52" s="36">
        <f>SUMIFS(СВЦЭМ!$C$39:$C$782,СВЦЭМ!$A$39:$A$782,$A52,СВЦЭМ!$B$39:$B$782,N$47)+'СЕТ СН'!$G$12+СВЦЭМ!$D$10+'СЕТ СН'!$G$6-'СЕТ СН'!$G$22</f>
        <v>1835.4919558800002</v>
      </c>
      <c r="O52" s="36">
        <f>SUMIFS(СВЦЭМ!$C$39:$C$782,СВЦЭМ!$A$39:$A$782,$A52,СВЦЭМ!$B$39:$B$782,O$47)+'СЕТ СН'!$G$12+СВЦЭМ!$D$10+'СЕТ СН'!$G$6-'СЕТ СН'!$G$22</f>
        <v>1854.9771125000002</v>
      </c>
      <c r="P52" s="36">
        <f>SUMIFS(СВЦЭМ!$C$39:$C$782,СВЦЭМ!$A$39:$A$782,$A52,СВЦЭМ!$B$39:$B$782,P$47)+'СЕТ СН'!$G$12+СВЦЭМ!$D$10+'СЕТ СН'!$G$6-'СЕТ СН'!$G$22</f>
        <v>1873.7582362500002</v>
      </c>
      <c r="Q52" s="36">
        <f>SUMIFS(СВЦЭМ!$C$39:$C$782,СВЦЭМ!$A$39:$A$782,$A52,СВЦЭМ!$B$39:$B$782,Q$47)+'СЕТ СН'!$G$12+СВЦЭМ!$D$10+'СЕТ СН'!$G$6-'СЕТ СН'!$G$22</f>
        <v>1887.38996361</v>
      </c>
      <c r="R52" s="36">
        <f>SUMIFS(СВЦЭМ!$C$39:$C$782,СВЦЭМ!$A$39:$A$782,$A52,СВЦЭМ!$B$39:$B$782,R$47)+'СЕТ СН'!$G$12+СВЦЭМ!$D$10+'СЕТ СН'!$G$6-'СЕТ СН'!$G$22</f>
        <v>1878.6576111500003</v>
      </c>
      <c r="S52" s="36">
        <f>SUMIFS(СВЦЭМ!$C$39:$C$782,СВЦЭМ!$A$39:$A$782,$A52,СВЦЭМ!$B$39:$B$782,S$47)+'СЕТ СН'!$G$12+СВЦЭМ!$D$10+'СЕТ СН'!$G$6-'СЕТ СН'!$G$22</f>
        <v>1850.63889131</v>
      </c>
      <c r="T52" s="36">
        <f>SUMIFS(СВЦЭМ!$C$39:$C$782,СВЦЭМ!$A$39:$A$782,$A52,СВЦЭМ!$B$39:$B$782,T$47)+'СЕТ СН'!$G$12+СВЦЭМ!$D$10+'СЕТ СН'!$G$6-'СЕТ СН'!$G$22</f>
        <v>1789.2516150599999</v>
      </c>
      <c r="U52" s="36">
        <f>SUMIFS(СВЦЭМ!$C$39:$C$782,СВЦЭМ!$A$39:$A$782,$A52,СВЦЭМ!$B$39:$B$782,U$47)+'СЕТ СН'!$G$12+СВЦЭМ!$D$10+'СЕТ СН'!$G$6-'СЕТ СН'!$G$22</f>
        <v>1781.3366758300003</v>
      </c>
      <c r="V52" s="36">
        <f>SUMIFS(СВЦЭМ!$C$39:$C$782,СВЦЭМ!$A$39:$A$782,$A52,СВЦЭМ!$B$39:$B$782,V$47)+'СЕТ СН'!$G$12+СВЦЭМ!$D$10+'СЕТ СН'!$G$6-'СЕТ СН'!$G$22</f>
        <v>1797.7361324100002</v>
      </c>
      <c r="W52" s="36">
        <f>SUMIFS(СВЦЭМ!$C$39:$C$782,СВЦЭМ!$A$39:$A$782,$A52,СВЦЭМ!$B$39:$B$782,W$47)+'СЕТ СН'!$G$12+СВЦЭМ!$D$10+'СЕТ СН'!$G$6-'СЕТ СН'!$G$22</f>
        <v>1813.1817394100003</v>
      </c>
      <c r="X52" s="36">
        <f>SUMIFS(СВЦЭМ!$C$39:$C$782,СВЦЭМ!$A$39:$A$782,$A52,СВЦЭМ!$B$39:$B$782,X$47)+'СЕТ СН'!$G$12+СВЦЭМ!$D$10+'СЕТ СН'!$G$6-'СЕТ СН'!$G$22</f>
        <v>1852.39069548</v>
      </c>
      <c r="Y52" s="36">
        <f>SUMIFS(СВЦЭМ!$C$39:$C$782,СВЦЭМ!$A$39:$A$782,$A52,СВЦЭМ!$B$39:$B$782,Y$47)+'СЕТ СН'!$G$12+СВЦЭМ!$D$10+'СЕТ СН'!$G$6-'СЕТ СН'!$G$22</f>
        <v>1904.8978908399999</v>
      </c>
    </row>
    <row r="53" spans="1:25" ht="15.75" x14ac:dyDescent="0.2">
      <c r="A53" s="35">
        <f t="shared" si="1"/>
        <v>45236</v>
      </c>
      <c r="B53" s="36">
        <f>SUMIFS(СВЦЭМ!$C$39:$C$782,СВЦЭМ!$A$39:$A$782,$A53,СВЦЭМ!$B$39:$B$782,B$47)+'СЕТ СН'!$G$12+СВЦЭМ!$D$10+'СЕТ СН'!$G$6-'СЕТ СН'!$G$22</f>
        <v>1828.3558257600002</v>
      </c>
      <c r="C53" s="36">
        <f>SUMIFS(СВЦЭМ!$C$39:$C$782,СВЦЭМ!$A$39:$A$782,$A53,СВЦЭМ!$B$39:$B$782,C$47)+'СЕТ СН'!$G$12+СВЦЭМ!$D$10+'СЕТ СН'!$G$6-'СЕТ СН'!$G$22</f>
        <v>1873.0743693700001</v>
      </c>
      <c r="D53" s="36">
        <f>SUMIFS(СВЦЭМ!$C$39:$C$782,СВЦЭМ!$A$39:$A$782,$A53,СВЦЭМ!$B$39:$B$782,D$47)+'СЕТ СН'!$G$12+СВЦЭМ!$D$10+'СЕТ СН'!$G$6-'СЕТ СН'!$G$22</f>
        <v>1891.3462909300001</v>
      </c>
      <c r="E53" s="36">
        <f>SUMIFS(СВЦЭМ!$C$39:$C$782,СВЦЭМ!$A$39:$A$782,$A53,СВЦЭМ!$B$39:$B$782,E$47)+'СЕТ СН'!$G$12+СВЦЭМ!$D$10+'СЕТ СН'!$G$6-'СЕТ СН'!$G$22</f>
        <v>1907.1167504300001</v>
      </c>
      <c r="F53" s="36">
        <f>SUMIFS(СВЦЭМ!$C$39:$C$782,СВЦЭМ!$A$39:$A$782,$A53,СВЦЭМ!$B$39:$B$782,F$47)+'СЕТ СН'!$G$12+СВЦЭМ!$D$10+'СЕТ СН'!$G$6-'СЕТ СН'!$G$22</f>
        <v>1906.1515114100002</v>
      </c>
      <c r="G53" s="36">
        <f>SUMIFS(СВЦЭМ!$C$39:$C$782,СВЦЭМ!$A$39:$A$782,$A53,СВЦЭМ!$B$39:$B$782,G$47)+'СЕТ СН'!$G$12+СВЦЭМ!$D$10+'СЕТ СН'!$G$6-'СЕТ СН'!$G$22</f>
        <v>1895.97652526</v>
      </c>
      <c r="H53" s="36">
        <f>SUMIFS(СВЦЭМ!$C$39:$C$782,СВЦЭМ!$A$39:$A$782,$A53,СВЦЭМ!$B$39:$B$782,H$47)+'СЕТ СН'!$G$12+СВЦЭМ!$D$10+'СЕТ СН'!$G$6-'СЕТ СН'!$G$22</f>
        <v>1893.1089787700002</v>
      </c>
      <c r="I53" s="36">
        <f>SUMIFS(СВЦЭМ!$C$39:$C$782,СВЦЭМ!$A$39:$A$782,$A53,СВЦЭМ!$B$39:$B$782,I$47)+'СЕТ СН'!$G$12+СВЦЭМ!$D$10+'СЕТ СН'!$G$6-'СЕТ СН'!$G$22</f>
        <v>1860.2617413200001</v>
      </c>
      <c r="J53" s="36">
        <f>SUMIFS(СВЦЭМ!$C$39:$C$782,СВЦЭМ!$A$39:$A$782,$A53,СВЦЭМ!$B$39:$B$782,J$47)+'СЕТ СН'!$G$12+СВЦЭМ!$D$10+'СЕТ СН'!$G$6-'СЕТ СН'!$G$22</f>
        <v>1816.2333334600003</v>
      </c>
      <c r="K53" s="36">
        <f>SUMIFS(СВЦЭМ!$C$39:$C$782,СВЦЭМ!$A$39:$A$782,$A53,СВЦЭМ!$B$39:$B$782,K$47)+'СЕТ СН'!$G$12+СВЦЭМ!$D$10+'СЕТ СН'!$G$6-'СЕТ СН'!$G$22</f>
        <v>1747.8729055500003</v>
      </c>
      <c r="L53" s="36">
        <f>SUMIFS(СВЦЭМ!$C$39:$C$782,СВЦЭМ!$A$39:$A$782,$A53,СВЦЭМ!$B$39:$B$782,L$47)+'СЕТ СН'!$G$12+СВЦЭМ!$D$10+'СЕТ СН'!$G$6-'СЕТ СН'!$G$22</f>
        <v>1719.5382889000002</v>
      </c>
      <c r="M53" s="36">
        <f>SUMIFS(СВЦЭМ!$C$39:$C$782,СВЦЭМ!$A$39:$A$782,$A53,СВЦЭМ!$B$39:$B$782,M$47)+'СЕТ СН'!$G$12+СВЦЭМ!$D$10+'СЕТ СН'!$G$6-'СЕТ СН'!$G$22</f>
        <v>1717.8046873900003</v>
      </c>
      <c r="N53" s="36">
        <f>SUMIFS(СВЦЭМ!$C$39:$C$782,СВЦЭМ!$A$39:$A$782,$A53,СВЦЭМ!$B$39:$B$782,N$47)+'СЕТ СН'!$G$12+СВЦЭМ!$D$10+'СЕТ СН'!$G$6-'СЕТ СН'!$G$22</f>
        <v>1723.1694220300001</v>
      </c>
      <c r="O53" s="36">
        <f>SUMIFS(СВЦЭМ!$C$39:$C$782,СВЦЭМ!$A$39:$A$782,$A53,СВЦЭМ!$B$39:$B$782,O$47)+'СЕТ СН'!$G$12+СВЦЭМ!$D$10+'СЕТ СН'!$G$6-'СЕТ СН'!$G$22</f>
        <v>1743.9406332799999</v>
      </c>
      <c r="P53" s="36">
        <f>SUMIFS(СВЦЭМ!$C$39:$C$782,СВЦЭМ!$A$39:$A$782,$A53,СВЦЭМ!$B$39:$B$782,P$47)+'СЕТ СН'!$G$12+СВЦЭМ!$D$10+'СЕТ СН'!$G$6-'СЕТ СН'!$G$22</f>
        <v>1749.4551514499999</v>
      </c>
      <c r="Q53" s="36">
        <f>SUMIFS(СВЦЭМ!$C$39:$C$782,СВЦЭМ!$A$39:$A$782,$A53,СВЦЭМ!$B$39:$B$782,Q$47)+'СЕТ СН'!$G$12+СВЦЭМ!$D$10+'СЕТ СН'!$G$6-'СЕТ СН'!$G$22</f>
        <v>1761.90053094</v>
      </c>
      <c r="R53" s="36">
        <f>SUMIFS(СВЦЭМ!$C$39:$C$782,СВЦЭМ!$A$39:$A$782,$A53,СВЦЭМ!$B$39:$B$782,R$47)+'СЕТ СН'!$G$12+СВЦЭМ!$D$10+'СЕТ СН'!$G$6-'СЕТ СН'!$G$22</f>
        <v>1751.11520169</v>
      </c>
      <c r="S53" s="36">
        <f>SUMIFS(СВЦЭМ!$C$39:$C$782,СВЦЭМ!$A$39:$A$782,$A53,СВЦЭМ!$B$39:$B$782,S$47)+'СЕТ СН'!$G$12+СВЦЭМ!$D$10+'СЕТ СН'!$G$6-'СЕТ СН'!$G$22</f>
        <v>1723.3556251300001</v>
      </c>
      <c r="T53" s="36">
        <f>SUMIFS(СВЦЭМ!$C$39:$C$782,СВЦЭМ!$A$39:$A$782,$A53,СВЦЭМ!$B$39:$B$782,T$47)+'СЕТ СН'!$G$12+СВЦЭМ!$D$10+'СЕТ СН'!$G$6-'СЕТ СН'!$G$22</f>
        <v>1656.63149871</v>
      </c>
      <c r="U53" s="36">
        <f>SUMIFS(СВЦЭМ!$C$39:$C$782,СВЦЭМ!$A$39:$A$782,$A53,СВЦЭМ!$B$39:$B$782,U$47)+'СЕТ СН'!$G$12+СВЦЭМ!$D$10+'СЕТ СН'!$G$6-'СЕТ СН'!$G$22</f>
        <v>1641.6534774199999</v>
      </c>
      <c r="V53" s="36">
        <f>SUMIFS(СВЦЭМ!$C$39:$C$782,СВЦЭМ!$A$39:$A$782,$A53,СВЦЭМ!$B$39:$B$782,V$47)+'СЕТ СН'!$G$12+СВЦЭМ!$D$10+'СЕТ СН'!$G$6-'СЕТ СН'!$G$22</f>
        <v>1670.8606126100003</v>
      </c>
      <c r="W53" s="36">
        <f>SUMIFS(СВЦЭМ!$C$39:$C$782,СВЦЭМ!$A$39:$A$782,$A53,СВЦЭМ!$B$39:$B$782,W$47)+'СЕТ СН'!$G$12+СВЦЭМ!$D$10+'СЕТ СН'!$G$6-'СЕТ СН'!$G$22</f>
        <v>1693.27791325</v>
      </c>
      <c r="X53" s="36">
        <f>SUMIFS(СВЦЭМ!$C$39:$C$782,СВЦЭМ!$A$39:$A$782,$A53,СВЦЭМ!$B$39:$B$782,X$47)+'СЕТ СН'!$G$12+СВЦЭМ!$D$10+'СЕТ СН'!$G$6-'СЕТ СН'!$G$22</f>
        <v>1731.8366399199999</v>
      </c>
      <c r="Y53" s="36">
        <f>SUMIFS(СВЦЭМ!$C$39:$C$782,СВЦЭМ!$A$39:$A$782,$A53,СВЦЭМ!$B$39:$B$782,Y$47)+'СЕТ СН'!$G$12+СВЦЭМ!$D$10+'СЕТ СН'!$G$6-'СЕТ СН'!$G$22</f>
        <v>1773.3006225100003</v>
      </c>
    </row>
    <row r="54" spans="1:25" ht="15.75" x14ac:dyDescent="0.2">
      <c r="A54" s="35">
        <f t="shared" si="1"/>
        <v>45237</v>
      </c>
      <c r="B54" s="36">
        <f>SUMIFS(СВЦЭМ!$C$39:$C$782,СВЦЭМ!$A$39:$A$782,$A54,СВЦЭМ!$B$39:$B$782,B$47)+'СЕТ СН'!$G$12+СВЦЭМ!$D$10+'СЕТ СН'!$G$6-'СЕТ СН'!$G$22</f>
        <v>1784.3335623500002</v>
      </c>
      <c r="C54" s="36">
        <f>SUMIFS(СВЦЭМ!$C$39:$C$782,СВЦЭМ!$A$39:$A$782,$A54,СВЦЭМ!$B$39:$B$782,C$47)+'СЕТ СН'!$G$12+СВЦЭМ!$D$10+'СЕТ СН'!$G$6-'СЕТ СН'!$G$22</f>
        <v>1829.7702034700001</v>
      </c>
      <c r="D54" s="36">
        <f>SUMIFS(СВЦЭМ!$C$39:$C$782,СВЦЭМ!$A$39:$A$782,$A54,СВЦЭМ!$B$39:$B$782,D$47)+'СЕТ СН'!$G$12+СВЦЭМ!$D$10+'СЕТ СН'!$G$6-'СЕТ СН'!$G$22</f>
        <v>1883.5324169800001</v>
      </c>
      <c r="E54" s="36">
        <f>SUMIFS(СВЦЭМ!$C$39:$C$782,СВЦЭМ!$A$39:$A$782,$A54,СВЦЭМ!$B$39:$B$782,E$47)+'СЕТ СН'!$G$12+СВЦЭМ!$D$10+'СЕТ СН'!$G$6-'СЕТ СН'!$G$22</f>
        <v>1872.7937495900001</v>
      </c>
      <c r="F54" s="36">
        <f>SUMIFS(СВЦЭМ!$C$39:$C$782,СВЦЭМ!$A$39:$A$782,$A54,СВЦЭМ!$B$39:$B$782,F$47)+'СЕТ СН'!$G$12+СВЦЭМ!$D$10+'СЕТ СН'!$G$6-'СЕТ СН'!$G$22</f>
        <v>1872.8743339400003</v>
      </c>
      <c r="G54" s="36">
        <f>SUMIFS(СВЦЭМ!$C$39:$C$782,СВЦЭМ!$A$39:$A$782,$A54,СВЦЭМ!$B$39:$B$782,G$47)+'СЕТ СН'!$G$12+СВЦЭМ!$D$10+'СЕТ СН'!$G$6-'СЕТ СН'!$G$22</f>
        <v>1859.0401578300002</v>
      </c>
      <c r="H54" s="36">
        <f>SUMIFS(СВЦЭМ!$C$39:$C$782,СВЦЭМ!$A$39:$A$782,$A54,СВЦЭМ!$B$39:$B$782,H$47)+'СЕТ СН'!$G$12+СВЦЭМ!$D$10+'СЕТ СН'!$G$6-'СЕТ СН'!$G$22</f>
        <v>1853.2101936399999</v>
      </c>
      <c r="I54" s="36">
        <f>SUMIFS(СВЦЭМ!$C$39:$C$782,СВЦЭМ!$A$39:$A$782,$A54,СВЦЭМ!$B$39:$B$782,I$47)+'СЕТ СН'!$G$12+СВЦЭМ!$D$10+'СЕТ СН'!$G$6-'СЕТ СН'!$G$22</f>
        <v>1811.5921009900003</v>
      </c>
      <c r="J54" s="36">
        <f>SUMIFS(СВЦЭМ!$C$39:$C$782,СВЦЭМ!$A$39:$A$782,$A54,СВЦЭМ!$B$39:$B$782,J$47)+'СЕТ СН'!$G$12+СВЦЭМ!$D$10+'СЕТ СН'!$G$6-'СЕТ СН'!$G$22</f>
        <v>1769.3368804500001</v>
      </c>
      <c r="K54" s="36">
        <f>SUMIFS(СВЦЭМ!$C$39:$C$782,СВЦЭМ!$A$39:$A$782,$A54,СВЦЭМ!$B$39:$B$782,K$47)+'СЕТ СН'!$G$12+СВЦЭМ!$D$10+'СЕТ СН'!$G$6-'СЕТ СН'!$G$22</f>
        <v>1753.93191432</v>
      </c>
      <c r="L54" s="36">
        <f>SUMIFS(СВЦЭМ!$C$39:$C$782,СВЦЭМ!$A$39:$A$782,$A54,СВЦЭМ!$B$39:$B$782,L$47)+'СЕТ СН'!$G$12+СВЦЭМ!$D$10+'СЕТ СН'!$G$6-'СЕТ СН'!$G$22</f>
        <v>1720.5923024500003</v>
      </c>
      <c r="M54" s="36">
        <f>SUMIFS(СВЦЭМ!$C$39:$C$782,СВЦЭМ!$A$39:$A$782,$A54,СВЦЭМ!$B$39:$B$782,M$47)+'СЕТ СН'!$G$12+СВЦЭМ!$D$10+'СЕТ СН'!$G$6-'СЕТ СН'!$G$22</f>
        <v>1728.6223705100001</v>
      </c>
      <c r="N54" s="36">
        <f>SUMIFS(СВЦЭМ!$C$39:$C$782,СВЦЭМ!$A$39:$A$782,$A54,СВЦЭМ!$B$39:$B$782,N$47)+'СЕТ СН'!$G$12+СВЦЭМ!$D$10+'СЕТ СН'!$G$6-'СЕТ СН'!$G$22</f>
        <v>1744.5517771200002</v>
      </c>
      <c r="O54" s="36">
        <f>SUMIFS(СВЦЭМ!$C$39:$C$782,СВЦЭМ!$A$39:$A$782,$A54,СВЦЭМ!$B$39:$B$782,O$47)+'СЕТ СН'!$G$12+СВЦЭМ!$D$10+'СЕТ СН'!$G$6-'СЕТ СН'!$G$22</f>
        <v>1762.3222102200002</v>
      </c>
      <c r="P54" s="36">
        <f>SUMIFS(СВЦЭМ!$C$39:$C$782,СВЦЭМ!$A$39:$A$782,$A54,СВЦЭМ!$B$39:$B$782,P$47)+'СЕТ СН'!$G$12+СВЦЭМ!$D$10+'СЕТ СН'!$G$6-'СЕТ СН'!$G$22</f>
        <v>1762.3505125700003</v>
      </c>
      <c r="Q54" s="36">
        <f>SUMIFS(СВЦЭМ!$C$39:$C$782,СВЦЭМ!$A$39:$A$782,$A54,СВЦЭМ!$B$39:$B$782,Q$47)+'СЕТ СН'!$G$12+СВЦЭМ!$D$10+'СЕТ СН'!$G$6-'СЕТ СН'!$G$22</f>
        <v>1778.0095145</v>
      </c>
      <c r="R54" s="36">
        <f>SUMIFS(СВЦЭМ!$C$39:$C$782,СВЦЭМ!$A$39:$A$782,$A54,СВЦЭМ!$B$39:$B$782,R$47)+'СЕТ СН'!$G$12+СВЦЭМ!$D$10+'СЕТ СН'!$G$6-'СЕТ СН'!$G$22</f>
        <v>1767.8235598599999</v>
      </c>
      <c r="S54" s="36">
        <f>SUMIFS(СВЦЭМ!$C$39:$C$782,СВЦЭМ!$A$39:$A$782,$A54,СВЦЭМ!$B$39:$B$782,S$47)+'СЕТ СН'!$G$12+СВЦЭМ!$D$10+'СЕТ СН'!$G$6-'СЕТ СН'!$G$22</f>
        <v>1743.8402350000001</v>
      </c>
      <c r="T54" s="36">
        <f>SUMIFS(СВЦЭМ!$C$39:$C$782,СВЦЭМ!$A$39:$A$782,$A54,СВЦЭМ!$B$39:$B$782,T$47)+'СЕТ СН'!$G$12+СВЦЭМ!$D$10+'СЕТ СН'!$G$6-'СЕТ СН'!$G$22</f>
        <v>1694.1481378200001</v>
      </c>
      <c r="U54" s="36">
        <f>SUMIFS(СВЦЭМ!$C$39:$C$782,СВЦЭМ!$A$39:$A$782,$A54,СВЦЭМ!$B$39:$B$782,U$47)+'СЕТ СН'!$G$12+СВЦЭМ!$D$10+'СЕТ СН'!$G$6-'СЕТ СН'!$G$22</f>
        <v>1687.1736053100003</v>
      </c>
      <c r="V54" s="36">
        <f>SUMIFS(СВЦЭМ!$C$39:$C$782,СВЦЭМ!$A$39:$A$782,$A54,СВЦЭМ!$B$39:$B$782,V$47)+'СЕТ СН'!$G$12+СВЦЭМ!$D$10+'СЕТ СН'!$G$6-'СЕТ СН'!$G$22</f>
        <v>1700.35759753</v>
      </c>
      <c r="W54" s="36">
        <f>SUMIFS(СВЦЭМ!$C$39:$C$782,СВЦЭМ!$A$39:$A$782,$A54,СВЦЭМ!$B$39:$B$782,W$47)+'СЕТ СН'!$G$12+СВЦЭМ!$D$10+'СЕТ СН'!$G$6-'СЕТ СН'!$G$22</f>
        <v>1717.3466883300002</v>
      </c>
      <c r="X54" s="36">
        <f>SUMIFS(СВЦЭМ!$C$39:$C$782,СВЦЭМ!$A$39:$A$782,$A54,СВЦЭМ!$B$39:$B$782,X$47)+'СЕТ СН'!$G$12+СВЦЭМ!$D$10+'СЕТ СН'!$G$6-'СЕТ СН'!$G$22</f>
        <v>1771.2615357200002</v>
      </c>
      <c r="Y54" s="36">
        <f>SUMIFS(СВЦЭМ!$C$39:$C$782,СВЦЭМ!$A$39:$A$782,$A54,СВЦЭМ!$B$39:$B$782,Y$47)+'СЕТ СН'!$G$12+СВЦЭМ!$D$10+'СЕТ СН'!$G$6-'СЕТ СН'!$G$22</f>
        <v>1808.9322766300002</v>
      </c>
    </row>
    <row r="55" spans="1:25" ht="15.75" x14ac:dyDescent="0.2">
      <c r="A55" s="35">
        <f t="shared" si="1"/>
        <v>45238</v>
      </c>
      <c r="B55" s="36">
        <f>SUMIFS(СВЦЭМ!$C$39:$C$782,СВЦЭМ!$A$39:$A$782,$A55,СВЦЭМ!$B$39:$B$782,B$47)+'СЕТ СН'!$G$12+СВЦЭМ!$D$10+'СЕТ СН'!$G$6-'СЕТ СН'!$G$22</f>
        <v>1827.4413881800001</v>
      </c>
      <c r="C55" s="36">
        <f>SUMIFS(СВЦЭМ!$C$39:$C$782,СВЦЭМ!$A$39:$A$782,$A55,СВЦЭМ!$B$39:$B$782,C$47)+'СЕТ СН'!$G$12+СВЦЭМ!$D$10+'СЕТ СН'!$G$6-'СЕТ СН'!$G$22</f>
        <v>1909.7610790500003</v>
      </c>
      <c r="D55" s="36">
        <f>SUMIFS(СВЦЭМ!$C$39:$C$782,СВЦЭМ!$A$39:$A$782,$A55,СВЦЭМ!$B$39:$B$782,D$47)+'СЕТ СН'!$G$12+СВЦЭМ!$D$10+'СЕТ СН'!$G$6-'СЕТ СН'!$G$22</f>
        <v>1981.37989913</v>
      </c>
      <c r="E55" s="36">
        <f>SUMIFS(СВЦЭМ!$C$39:$C$782,СВЦЭМ!$A$39:$A$782,$A55,СВЦЭМ!$B$39:$B$782,E$47)+'СЕТ СН'!$G$12+СВЦЭМ!$D$10+'СЕТ СН'!$G$6-'СЕТ СН'!$G$22</f>
        <v>1994.7415813600001</v>
      </c>
      <c r="F55" s="36">
        <f>SUMIFS(СВЦЭМ!$C$39:$C$782,СВЦЭМ!$A$39:$A$782,$A55,СВЦЭМ!$B$39:$B$782,F$47)+'СЕТ СН'!$G$12+СВЦЭМ!$D$10+'СЕТ СН'!$G$6-'СЕТ СН'!$G$22</f>
        <v>2005.5295425200002</v>
      </c>
      <c r="G55" s="36">
        <f>SUMIFS(СВЦЭМ!$C$39:$C$782,СВЦЭМ!$A$39:$A$782,$A55,СВЦЭМ!$B$39:$B$782,G$47)+'СЕТ СН'!$G$12+СВЦЭМ!$D$10+'СЕТ СН'!$G$6-'СЕТ СН'!$G$22</f>
        <v>1992.2459952300001</v>
      </c>
      <c r="H55" s="36">
        <f>SUMIFS(СВЦЭМ!$C$39:$C$782,СВЦЭМ!$A$39:$A$782,$A55,СВЦЭМ!$B$39:$B$782,H$47)+'СЕТ СН'!$G$12+СВЦЭМ!$D$10+'СЕТ СН'!$G$6-'СЕТ СН'!$G$22</f>
        <v>1940.8770950000003</v>
      </c>
      <c r="I55" s="36">
        <f>SUMIFS(СВЦЭМ!$C$39:$C$782,СВЦЭМ!$A$39:$A$782,$A55,СВЦЭМ!$B$39:$B$782,I$47)+'СЕТ СН'!$G$12+СВЦЭМ!$D$10+'СЕТ СН'!$G$6-'СЕТ СН'!$G$22</f>
        <v>1972.31496496</v>
      </c>
      <c r="J55" s="36">
        <f>SUMIFS(СВЦЭМ!$C$39:$C$782,СВЦЭМ!$A$39:$A$782,$A55,СВЦЭМ!$B$39:$B$782,J$47)+'СЕТ СН'!$G$12+СВЦЭМ!$D$10+'СЕТ СН'!$G$6-'СЕТ СН'!$G$22</f>
        <v>1942.7478903599999</v>
      </c>
      <c r="K55" s="36">
        <f>SUMIFS(СВЦЭМ!$C$39:$C$782,СВЦЭМ!$A$39:$A$782,$A55,СВЦЭМ!$B$39:$B$782,K$47)+'СЕТ СН'!$G$12+СВЦЭМ!$D$10+'СЕТ СН'!$G$6-'СЕТ СН'!$G$22</f>
        <v>1900.3240101300003</v>
      </c>
      <c r="L55" s="36">
        <f>SUMIFS(СВЦЭМ!$C$39:$C$782,СВЦЭМ!$A$39:$A$782,$A55,СВЦЭМ!$B$39:$B$782,L$47)+'СЕТ СН'!$G$12+СВЦЭМ!$D$10+'СЕТ СН'!$G$6-'СЕТ СН'!$G$22</f>
        <v>1880.93057275</v>
      </c>
      <c r="M55" s="36">
        <f>SUMIFS(СВЦЭМ!$C$39:$C$782,СВЦЭМ!$A$39:$A$782,$A55,СВЦЭМ!$B$39:$B$782,M$47)+'СЕТ СН'!$G$12+СВЦЭМ!$D$10+'СЕТ СН'!$G$6-'СЕТ СН'!$G$22</f>
        <v>1878.3767860600001</v>
      </c>
      <c r="N55" s="36">
        <f>SUMIFS(СВЦЭМ!$C$39:$C$782,СВЦЭМ!$A$39:$A$782,$A55,СВЦЭМ!$B$39:$B$782,N$47)+'СЕТ СН'!$G$12+СВЦЭМ!$D$10+'СЕТ СН'!$G$6-'СЕТ СН'!$G$22</f>
        <v>1856.8761519899999</v>
      </c>
      <c r="O55" s="36">
        <f>SUMIFS(СВЦЭМ!$C$39:$C$782,СВЦЭМ!$A$39:$A$782,$A55,СВЦЭМ!$B$39:$B$782,O$47)+'СЕТ СН'!$G$12+СВЦЭМ!$D$10+'СЕТ СН'!$G$6-'СЕТ СН'!$G$22</f>
        <v>1873.0238380000001</v>
      </c>
      <c r="P55" s="36">
        <f>SUMIFS(СВЦЭМ!$C$39:$C$782,СВЦЭМ!$A$39:$A$782,$A55,СВЦЭМ!$B$39:$B$782,P$47)+'СЕТ СН'!$G$12+СВЦЭМ!$D$10+'СЕТ СН'!$G$6-'СЕТ СН'!$G$22</f>
        <v>1918.2390975400003</v>
      </c>
      <c r="Q55" s="36">
        <f>SUMIFS(СВЦЭМ!$C$39:$C$782,СВЦЭМ!$A$39:$A$782,$A55,СВЦЭМ!$B$39:$B$782,Q$47)+'СЕТ СН'!$G$12+СВЦЭМ!$D$10+'СЕТ СН'!$G$6-'СЕТ СН'!$G$22</f>
        <v>1908.1691734000001</v>
      </c>
      <c r="R55" s="36">
        <f>SUMIFS(СВЦЭМ!$C$39:$C$782,СВЦЭМ!$A$39:$A$782,$A55,СВЦЭМ!$B$39:$B$782,R$47)+'СЕТ СН'!$G$12+СВЦЭМ!$D$10+'СЕТ СН'!$G$6-'СЕТ СН'!$G$22</f>
        <v>1906.6108997400001</v>
      </c>
      <c r="S55" s="36">
        <f>SUMIFS(СВЦЭМ!$C$39:$C$782,СВЦЭМ!$A$39:$A$782,$A55,СВЦЭМ!$B$39:$B$782,S$47)+'СЕТ СН'!$G$12+СВЦЭМ!$D$10+'СЕТ СН'!$G$6-'СЕТ СН'!$G$22</f>
        <v>1891.7512814199999</v>
      </c>
      <c r="T55" s="36">
        <f>SUMIFS(СВЦЭМ!$C$39:$C$782,СВЦЭМ!$A$39:$A$782,$A55,СВЦЭМ!$B$39:$B$782,T$47)+'СЕТ СН'!$G$12+СВЦЭМ!$D$10+'СЕТ СН'!$G$6-'СЕТ СН'!$G$22</f>
        <v>1839.0866246200003</v>
      </c>
      <c r="U55" s="36">
        <f>SUMIFS(СВЦЭМ!$C$39:$C$782,СВЦЭМ!$A$39:$A$782,$A55,СВЦЭМ!$B$39:$B$782,U$47)+'СЕТ СН'!$G$12+СВЦЭМ!$D$10+'СЕТ СН'!$G$6-'СЕТ СН'!$G$22</f>
        <v>1838.0202767300002</v>
      </c>
      <c r="V55" s="36">
        <f>SUMIFS(СВЦЭМ!$C$39:$C$782,СВЦЭМ!$A$39:$A$782,$A55,СВЦЭМ!$B$39:$B$782,V$47)+'СЕТ СН'!$G$12+СВЦЭМ!$D$10+'СЕТ СН'!$G$6-'СЕТ СН'!$G$22</f>
        <v>1862.7849401799999</v>
      </c>
      <c r="W55" s="36">
        <f>SUMIFS(СВЦЭМ!$C$39:$C$782,СВЦЭМ!$A$39:$A$782,$A55,СВЦЭМ!$B$39:$B$782,W$47)+'СЕТ СН'!$G$12+СВЦЭМ!$D$10+'СЕТ СН'!$G$6-'СЕТ СН'!$G$22</f>
        <v>1864.55602365</v>
      </c>
      <c r="X55" s="36">
        <f>SUMIFS(СВЦЭМ!$C$39:$C$782,СВЦЭМ!$A$39:$A$782,$A55,СВЦЭМ!$B$39:$B$782,X$47)+'СЕТ СН'!$G$12+СВЦЭМ!$D$10+'СЕТ СН'!$G$6-'СЕТ СН'!$G$22</f>
        <v>1902.7480363</v>
      </c>
      <c r="Y55" s="36">
        <f>SUMIFS(СВЦЭМ!$C$39:$C$782,СВЦЭМ!$A$39:$A$782,$A55,СВЦЭМ!$B$39:$B$782,Y$47)+'СЕТ СН'!$G$12+СВЦЭМ!$D$10+'СЕТ СН'!$G$6-'СЕТ СН'!$G$22</f>
        <v>1938.0317856000001</v>
      </c>
    </row>
    <row r="56" spans="1:25" ht="15.75" x14ac:dyDescent="0.2">
      <c r="A56" s="35">
        <f t="shared" si="1"/>
        <v>45239</v>
      </c>
      <c r="B56" s="36">
        <f>SUMIFS(СВЦЭМ!$C$39:$C$782,СВЦЭМ!$A$39:$A$782,$A56,СВЦЭМ!$B$39:$B$782,B$47)+'СЕТ СН'!$G$12+СВЦЭМ!$D$10+'СЕТ СН'!$G$6-'СЕТ СН'!$G$22</f>
        <v>1917.65395253</v>
      </c>
      <c r="C56" s="36">
        <f>SUMIFS(СВЦЭМ!$C$39:$C$782,СВЦЭМ!$A$39:$A$782,$A56,СВЦЭМ!$B$39:$B$782,C$47)+'СЕТ СН'!$G$12+СВЦЭМ!$D$10+'СЕТ СН'!$G$6-'СЕТ СН'!$G$22</f>
        <v>1935.6156058700003</v>
      </c>
      <c r="D56" s="36">
        <f>SUMIFS(СВЦЭМ!$C$39:$C$782,СВЦЭМ!$A$39:$A$782,$A56,СВЦЭМ!$B$39:$B$782,D$47)+'СЕТ СН'!$G$12+СВЦЭМ!$D$10+'СЕТ СН'!$G$6-'СЕТ СН'!$G$22</f>
        <v>2035.0952130000001</v>
      </c>
      <c r="E56" s="36">
        <f>SUMIFS(СВЦЭМ!$C$39:$C$782,СВЦЭМ!$A$39:$A$782,$A56,СВЦЭМ!$B$39:$B$782,E$47)+'СЕТ СН'!$G$12+СВЦЭМ!$D$10+'СЕТ СН'!$G$6-'СЕТ СН'!$G$22</f>
        <v>2081.60860968</v>
      </c>
      <c r="F56" s="36">
        <f>SUMIFS(СВЦЭМ!$C$39:$C$782,СВЦЭМ!$A$39:$A$782,$A56,СВЦЭМ!$B$39:$B$782,F$47)+'СЕТ СН'!$G$12+СВЦЭМ!$D$10+'СЕТ СН'!$G$6-'СЕТ СН'!$G$22</f>
        <v>2096.2025833500002</v>
      </c>
      <c r="G56" s="36">
        <f>SUMIFS(СВЦЭМ!$C$39:$C$782,СВЦЭМ!$A$39:$A$782,$A56,СВЦЭМ!$B$39:$B$782,G$47)+'СЕТ СН'!$G$12+СВЦЭМ!$D$10+'СЕТ СН'!$G$6-'СЕТ СН'!$G$22</f>
        <v>2068.0791479500003</v>
      </c>
      <c r="H56" s="36">
        <f>SUMIFS(СВЦЭМ!$C$39:$C$782,СВЦЭМ!$A$39:$A$782,$A56,СВЦЭМ!$B$39:$B$782,H$47)+'СЕТ СН'!$G$12+СВЦЭМ!$D$10+'СЕТ СН'!$G$6-'СЕТ СН'!$G$22</f>
        <v>2007.7696896900002</v>
      </c>
      <c r="I56" s="36">
        <f>SUMIFS(СВЦЭМ!$C$39:$C$782,СВЦЭМ!$A$39:$A$782,$A56,СВЦЭМ!$B$39:$B$782,I$47)+'СЕТ СН'!$G$12+СВЦЭМ!$D$10+'СЕТ СН'!$G$6-'СЕТ СН'!$G$22</f>
        <v>1969.4536017999999</v>
      </c>
      <c r="J56" s="36">
        <f>SUMIFS(СВЦЭМ!$C$39:$C$782,СВЦЭМ!$A$39:$A$782,$A56,СВЦЭМ!$B$39:$B$782,J$47)+'СЕТ СН'!$G$12+СВЦЭМ!$D$10+'СЕТ СН'!$G$6-'СЕТ СН'!$G$22</f>
        <v>1950.5079323800001</v>
      </c>
      <c r="K56" s="36">
        <f>SUMIFS(СВЦЭМ!$C$39:$C$782,СВЦЭМ!$A$39:$A$782,$A56,СВЦЭМ!$B$39:$B$782,K$47)+'СЕТ СН'!$G$12+СВЦЭМ!$D$10+'СЕТ СН'!$G$6-'СЕТ СН'!$G$22</f>
        <v>1917.8681276000002</v>
      </c>
      <c r="L56" s="36">
        <f>SUMIFS(СВЦЭМ!$C$39:$C$782,СВЦЭМ!$A$39:$A$782,$A56,СВЦЭМ!$B$39:$B$782,L$47)+'СЕТ СН'!$G$12+СВЦЭМ!$D$10+'СЕТ СН'!$G$6-'СЕТ СН'!$G$22</f>
        <v>1910.7204848800002</v>
      </c>
      <c r="M56" s="36">
        <f>SUMIFS(СВЦЭМ!$C$39:$C$782,СВЦЭМ!$A$39:$A$782,$A56,СВЦЭМ!$B$39:$B$782,M$47)+'СЕТ СН'!$G$12+СВЦЭМ!$D$10+'СЕТ СН'!$G$6-'СЕТ СН'!$G$22</f>
        <v>1917.8013767500001</v>
      </c>
      <c r="N56" s="36">
        <f>SUMIFS(СВЦЭМ!$C$39:$C$782,СВЦЭМ!$A$39:$A$782,$A56,СВЦЭМ!$B$39:$B$782,N$47)+'СЕТ СН'!$G$12+СВЦЭМ!$D$10+'СЕТ СН'!$G$6-'СЕТ СН'!$G$22</f>
        <v>1928.7187452500002</v>
      </c>
      <c r="O56" s="36">
        <f>SUMIFS(СВЦЭМ!$C$39:$C$782,СВЦЭМ!$A$39:$A$782,$A56,СВЦЭМ!$B$39:$B$782,O$47)+'СЕТ СН'!$G$12+СВЦЭМ!$D$10+'СЕТ СН'!$G$6-'СЕТ СН'!$G$22</f>
        <v>1927.26908972</v>
      </c>
      <c r="P56" s="36">
        <f>SUMIFS(СВЦЭМ!$C$39:$C$782,СВЦЭМ!$A$39:$A$782,$A56,СВЦЭМ!$B$39:$B$782,P$47)+'СЕТ СН'!$G$12+СВЦЭМ!$D$10+'СЕТ СН'!$G$6-'СЕТ СН'!$G$22</f>
        <v>1939.68397052</v>
      </c>
      <c r="Q56" s="36">
        <f>SUMIFS(СВЦЭМ!$C$39:$C$782,СВЦЭМ!$A$39:$A$782,$A56,СВЦЭМ!$B$39:$B$782,Q$47)+'СЕТ СН'!$G$12+СВЦЭМ!$D$10+'СЕТ СН'!$G$6-'СЕТ СН'!$G$22</f>
        <v>1958.71530403</v>
      </c>
      <c r="R56" s="36">
        <f>SUMIFS(СВЦЭМ!$C$39:$C$782,СВЦЭМ!$A$39:$A$782,$A56,СВЦЭМ!$B$39:$B$782,R$47)+'СЕТ СН'!$G$12+СВЦЭМ!$D$10+'СЕТ СН'!$G$6-'СЕТ СН'!$G$22</f>
        <v>1935.46673865</v>
      </c>
      <c r="S56" s="36">
        <f>SUMIFS(СВЦЭМ!$C$39:$C$782,СВЦЭМ!$A$39:$A$782,$A56,СВЦЭМ!$B$39:$B$782,S$47)+'СЕТ СН'!$G$12+СВЦЭМ!$D$10+'СЕТ СН'!$G$6-'СЕТ СН'!$G$22</f>
        <v>1928.3256585900003</v>
      </c>
      <c r="T56" s="36">
        <f>SUMIFS(СВЦЭМ!$C$39:$C$782,СВЦЭМ!$A$39:$A$782,$A56,СВЦЭМ!$B$39:$B$782,T$47)+'СЕТ СН'!$G$12+СВЦЭМ!$D$10+'СЕТ СН'!$G$6-'СЕТ СН'!$G$22</f>
        <v>1885.7089923000003</v>
      </c>
      <c r="U56" s="36">
        <f>SUMIFS(СВЦЭМ!$C$39:$C$782,СВЦЭМ!$A$39:$A$782,$A56,СВЦЭМ!$B$39:$B$782,U$47)+'СЕТ СН'!$G$12+СВЦЭМ!$D$10+'СЕТ СН'!$G$6-'СЕТ СН'!$G$22</f>
        <v>1892.53491786</v>
      </c>
      <c r="V56" s="36">
        <f>SUMIFS(СВЦЭМ!$C$39:$C$782,СВЦЭМ!$A$39:$A$782,$A56,СВЦЭМ!$B$39:$B$782,V$47)+'СЕТ СН'!$G$12+СВЦЭМ!$D$10+'СЕТ СН'!$G$6-'СЕТ СН'!$G$22</f>
        <v>1902.1130868700002</v>
      </c>
      <c r="W56" s="36">
        <f>SUMIFS(СВЦЭМ!$C$39:$C$782,СВЦЭМ!$A$39:$A$782,$A56,СВЦЭМ!$B$39:$B$782,W$47)+'СЕТ СН'!$G$12+СВЦЭМ!$D$10+'СЕТ СН'!$G$6-'СЕТ СН'!$G$22</f>
        <v>1914.14896215</v>
      </c>
      <c r="X56" s="36">
        <f>SUMIFS(СВЦЭМ!$C$39:$C$782,СВЦЭМ!$A$39:$A$782,$A56,СВЦЭМ!$B$39:$B$782,X$47)+'СЕТ СН'!$G$12+СВЦЭМ!$D$10+'СЕТ СН'!$G$6-'СЕТ СН'!$G$22</f>
        <v>1964.3941228900003</v>
      </c>
      <c r="Y56" s="36">
        <f>SUMIFS(СВЦЭМ!$C$39:$C$782,СВЦЭМ!$A$39:$A$782,$A56,СВЦЭМ!$B$39:$B$782,Y$47)+'СЕТ СН'!$G$12+СВЦЭМ!$D$10+'СЕТ СН'!$G$6-'СЕТ СН'!$G$22</f>
        <v>1994.9835357800002</v>
      </c>
    </row>
    <row r="57" spans="1:25" ht="15.75" x14ac:dyDescent="0.2">
      <c r="A57" s="35">
        <f t="shared" si="1"/>
        <v>45240</v>
      </c>
      <c r="B57" s="36">
        <f>SUMIFS(СВЦЭМ!$C$39:$C$782,СВЦЭМ!$A$39:$A$782,$A57,СВЦЭМ!$B$39:$B$782,B$47)+'СЕТ СН'!$G$12+СВЦЭМ!$D$10+'СЕТ СН'!$G$6-'СЕТ СН'!$G$22</f>
        <v>2006.8967575300003</v>
      </c>
      <c r="C57" s="36">
        <f>SUMIFS(СВЦЭМ!$C$39:$C$782,СВЦЭМ!$A$39:$A$782,$A57,СВЦЭМ!$B$39:$B$782,C$47)+'СЕТ СН'!$G$12+СВЦЭМ!$D$10+'СЕТ СН'!$G$6-'СЕТ СН'!$G$22</f>
        <v>2034.51162841</v>
      </c>
      <c r="D57" s="36">
        <f>SUMIFS(СВЦЭМ!$C$39:$C$782,СВЦЭМ!$A$39:$A$782,$A57,СВЦЭМ!$B$39:$B$782,D$47)+'СЕТ СН'!$G$12+СВЦЭМ!$D$10+'СЕТ СН'!$G$6-'СЕТ СН'!$G$22</f>
        <v>2043.71857731</v>
      </c>
      <c r="E57" s="36">
        <f>SUMIFS(СВЦЭМ!$C$39:$C$782,СВЦЭМ!$A$39:$A$782,$A57,СВЦЭМ!$B$39:$B$782,E$47)+'СЕТ СН'!$G$12+СВЦЭМ!$D$10+'СЕТ СН'!$G$6-'СЕТ СН'!$G$22</f>
        <v>2057.6908229300002</v>
      </c>
      <c r="F57" s="36">
        <f>SUMIFS(СВЦЭМ!$C$39:$C$782,СВЦЭМ!$A$39:$A$782,$A57,СВЦЭМ!$B$39:$B$782,F$47)+'СЕТ СН'!$G$12+СВЦЭМ!$D$10+'СЕТ СН'!$G$6-'СЕТ СН'!$G$22</f>
        <v>2081.3331571100002</v>
      </c>
      <c r="G57" s="36">
        <f>SUMIFS(СВЦЭМ!$C$39:$C$782,СВЦЭМ!$A$39:$A$782,$A57,СВЦЭМ!$B$39:$B$782,G$47)+'СЕТ СН'!$G$12+СВЦЭМ!$D$10+'СЕТ СН'!$G$6-'СЕТ СН'!$G$22</f>
        <v>2062.9044940100002</v>
      </c>
      <c r="H57" s="36">
        <f>SUMIFS(СВЦЭМ!$C$39:$C$782,СВЦЭМ!$A$39:$A$782,$A57,СВЦЭМ!$B$39:$B$782,H$47)+'СЕТ СН'!$G$12+СВЦЭМ!$D$10+'СЕТ СН'!$G$6-'СЕТ СН'!$G$22</f>
        <v>2011.08843217</v>
      </c>
      <c r="I57" s="36">
        <f>SUMIFS(СВЦЭМ!$C$39:$C$782,СВЦЭМ!$A$39:$A$782,$A57,СВЦЭМ!$B$39:$B$782,I$47)+'СЕТ СН'!$G$12+СВЦЭМ!$D$10+'СЕТ СН'!$G$6-'СЕТ СН'!$G$22</f>
        <v>1959.9205010700002</v>
      </c>
      <c r="J57" s="36">
        <f>SUMIFS(СВЦЭМ!$C$39:$C$782,СВЦЭМ!$A$39:$A$782,$A57,СВЦЭМ!$B$39:$B$782,J$47)+'СЕТ СН'!$G$12+СВЦЭМ!$D$10+'СЕТ СН'!$G$6-'СЕТ СН'!$G$22</f>
        <v>1924.6596603600001</v>
      </c>
      <c r="K57" s="36">
        <f>SUMIFS(СВЦЭМ!$C$39:$C$782,СВЦЭМ!$A$39:$A$782,$A57,СВЦЭМ!$B$39:$B$782,K$47)+'СЕТ СН'!$G$12+СВЦЭМ!$D$10+'СЕТ СН'!$G$6-'СЕТ СН'!$G$22</f>
        <v>1886.3449817200003</v>
      </c>
      <c r="L57" s="36">
        <f>SUMIFS(СВЦЭМ!$C$39:$C$782,СВЦЭМ!$A$39:$A$782,$A57,СВЦЭМ!$B$39:$B$782,L$47)+'СЕТ СН'!$G$12+СВЦЭМ!$D$10+'СЕТ СН'!$G$6-'СЕТ СН'!$G$22</f>
        <v>1872.5002011400002</v>
      </c>
      <c r="M57" s="36">
        <f>SUMIFS(СВЦЭМ!$C$39:$C$782,СВЦЭМ!$A$39:$A$782,$A57,СВЦЭМ!$B$39:$B$782,M$47)+'СЕТ СН'!$G$12+СВЦЭМ!$D$10+'СЕТ СН'!$G$6-'СЕТ СН'!$G$22</f>
        <v>1889.2377685700003</v>
      </c>
      <c r="N57" s="36">
        <f>SUMIFS(СВЦЭМ!$C$39:$C$782,СВЦЭМ!$A$39:$A$782,$A57,СВЦЭМ!$B$39:$B$782,N$47)+'СЕТ СН'!$G$12+СВЦЭМ!$D$10+'СЕТ СН'!$G$6-'СЕТ СН'!$G$22</f>
        <v>1901.0262864900001</v>
      </c>
      <c r="O57" s="36">
        <f>SUMIFS(СВЦЭМ!$C$39:$C$782,СВЦЭМ!$A$39:$A$782,$A57,СВЦЭМ!$B$39:$B$782,O$47)+'СЕТ СН'!$G$12+СВЦЭМ!$D$10+'СЕТ СН'!$G$6-'СЕТ СН'!$G$22</f>
        <v>1915.1530582099999</v>
      </c>
      <c r="P57" s="36">
        <f>SUMIFS(СВЦЭМ!$C$39:$C$782,СВЦЭМ!$A$39:$A$782,$A57,СВЦЭМ!$B$39:$B$782,P$47)+'СЕТ СН'!$G$12+СВЦЭМ!$D$10+'СЕТ СН'!$G$6-'СЕТ СН'!$G$22</f>
        <v>1928.8292971200003</v>
      </c>
      <c r="Q57" s="36">
        <f>SUMIFS(СВЦЭМ!$C$39:$C$782,СВЦЭМ!$A$39:$A$782,$A57,СВЦЭМ!$B$39:$B$782,Q$47)+'СЕТ СН'!$G$12+СВЦЭМ!$D$10+'СЕТ СН'!$G$6-'СЕТ СН'!$G$22</f>
        <v>1958.90732402</v>
      </c>
      <c r="R57" s="36">
        <f>SUMIFS(СВЦЭМ!$C$39:$C$782,СВЦЭМ!$A$39:$A$782,$A57,СВЦЭМ!$B$39:$B$782,R$47)+'СЕТ СН'!$G$12+СВЦЭМ!$D$10+'СЕТ СН'!$G$6-'СЕТ СН'!$G$22</f>
        <v>1955.80352494</v>
      </c>
      <c r="S57" s="36">
        <f>SUMIFS(СВЦЭМ!$C$39:$C$782,СВЦЭМ!$A$39:$A$782,$A57,СВЦЭМ!$B$39:$B$782,S$47)+'СЕТ СН'!$G$12+СВЦЭМ!$D$10+'СЕТ СН'!$G$6-'СЕТ СН'!$G$22</f>
        <v>1911.0884416700001</v>
      </c>
      <c r="T57" s="36">
        <f>SUMIFS(СВЦЭМ!$C$39:$C$782,СВЦЭМ!$A$39:$A$782,$A57,СВЦЭМ!$B$39:$B$782,T$47)+'СЕТ СН'!$G$12+СВЦЭМ!$D$10+'СЕТ СН'!$G$6-'СЕТ СН'!$G$22</f>
        <v>1860.06114609</v>
      </c>
      <c r="U57" s="36">
        <f>SUMIFS(СВЦЭМ!$C$39:$C$782,СВЦЭМ!$A$39:$A$782,$A57,СВЦЭМ!$B$39:$B$782,U$47)+'СЕТ СН'!$G$12+СВЦЭМ!$D$10+'СЕТ СН'!$G$6-'СЕТ СН'!$G$22</f>
        <v>1859.8270730500003</v>
      </c>
      <c r="V57" s="36">
        <f>SUMIFS(СВЦЭМ!$C$39:$C$782,СВЦЭМ!$A$39:$A$782,$A57,СВЦЭМ!$B$39:$B$782,V$47)+'СЕТ СН'!$G$12+СВЦЭМ!$D$10+'СЕТ СН'!$G$6-'СЕТ СН'!$G$22</f>
        <v>1886.9383386600002</v>
      </c>
      <c r="W57" s="36">
        <f>SUMIFS(СВЦЭМ!$C$39:$C$782,СВЦЭМ!$A$39:$A$782,$A57,СВЦЭМ!$B$39:$B$782,W$47)+'СЕТ СН'!$G$12+СВЦЭМ!$D$10+'СЕТ СН'!$G$6-'СЕТ СН'!$G$22</f>
        <v>1904.3310274800001</v>
      </c>
      <c r="X57" s="36">
        <f>SUMIFS(СВЦЭМ!$C$39:$C$782,СВЦЭМ!$A$39:$A$782,$A57,СВЦЭМ!$B$39:$B$782,X$47)+'СЕТ СН'!$G$12+СВЦЭМ!$D$10+'СЕТ СН'!$G$6-'СЕТ СН'!$G$22</f>
        <v>1945.8039156</v>
      </c>
      <c r="Y57" s="36">
        <f>SUMIFS(СВЦЭМ!$C$39:$C$782,СВЦЭМ!$A$39:$A$782,$A57,СВЦЭМ!$B$39:$B$782,Y$47)+'СЕТ СН'!$G$12+СВЦЭМ!$D$10+'СЕТ СН'!$G$6-'СЕТ СН'!$G$22</f>
        <v>2033.3258028200003</v>
      </c>
    </row>
    <row r="58" spans="1:25" ht="15.75" x14ac:dyDescent="0.2">
      <c r="A58" s="35">
        <f t="shared" si="1"/>
        <v>45241</v>
      </c>
      <c r="B58" s="36">
        <f>SUMIFS(СВЦЭМ!$C$39:$C$782,СВЦЭМ!$A$39:$A$782,$A58,СВЦЭМ!$B$39:$B$782,B$47)+'СЕТ СН'!$G$12+СВЦЭМ!$D$10+'СЕТ СН'!$G$6-'СЕТ СН'!$G$22</f>
        <v>1923.7264184700002</v>
      </c>
      <c r="C58" s="36">
        <f>SUMIFS(СВЦЭМ!$C$39:$C$782,СВЦЭМ!$A$39:$A$782,$A58,СВЦЭМ!$B$39:$B$782,C$47)+'СЕТ СН'!$G$12+СВЦЭМ!$D$10+'СЕТ СН'!$G$6-'СЕТ СН'!$G$22</f>
        <v>1943.2934518400002</v>
      </c>
      <c r="D58" s="36">
        <f>SUMIFS(СВЦЭМ!$C$39:$C$782,СВЦЭМ!$A$39:$A$782,$A58,СВЦЭМ!$B$39:$B$782,D$47)+'СЕТ СН'!$G$12+СВЦЭМ!$D$10+'СЕТ СН'!$G$6-'СЕТ СН'!$G$22</f>
        <v>1977.8582731700003</v>
      </c>
      <c r="E58" s="36">
        <f>SUMIFS(СВЦЭМ!$C$39:$C$782,СВЦЭМ!$A$39:$A$782,$A58,СВЦЭМ!$B$39:$B$782,E$47)+'СЕТ СН'!$G$12+СВЦЭМ!$D$10+'СЕТ СН'!$G$6-'СЕТ СН'!$G$22</f>
        <v>1961.9084408900003</v>
      </c>
      <c r="F58" s="36">
        <f>SUMIFS(СВЦЭМ!$C$39:$C$782,СВЦЭМ!$A$39:$A$782,$A58,СВЦЭМ!$B$39:$B$782,F$47)+'СЕТ СН'!$G$12+СВЦЭМ!$D$10+'СЕТ СН'!$G$6-'СЕТ СН'!$G$22</f>
        <v>1970.8829875700003</v>
      </c>
      <c r="G58" s="36">
        <f>SUMIFS(СВЦЭМ!$C$39:$C$782,СВЦЭМ!$A$39:$A$782,$A58,СВЦЭМ!$B$39:$B$782,G$47)+'СЕТ СН'!$G$12+СВЦЭМ!$D$10+'СЕТ СН'!$G$6-'СЕТ СН'!$G$22</f>
        <v>1974.4776761200001</v>
      </c>
      <c r="H58" s="36">
        <f>SUMIFS(СВЦЭМ!$C$39:$C$782,СВЦЭМ!$A$39:$A$782,$A58,СВЦЭМ!$B$39:$B$782,H$47)+'СЕТ СН'!$G$12+СВЦЭМ!$D$10+'СЕТ СН'!$G$6-'СЕТ СН'!$G$22</f>
        <v>1945.2588110000002</v>
      </c>
      <c r="I58" s="36">
        <f>SUMIFS(СВЦЭМ!$C$39:$C$782,СВЦЭМ!$A$39:$A$782,$A58,СВЦЭМ!$B$39:$B$782,I$47)+'СЕТ СН'!$G$12+СВЦЭМ!$D$10+'СЕТ СН'!$G$6-'СЕТ СН'!$G$22</f>
        <v>1922.5599443300002</v>
      </c>
      <c r="J58" s="36">
        <f>SUMIFS(СВЦЭМ!$C$39:$C$782,СВЦЭМ!$A$39:$A$782,$A58,СВЦЭМ!$B$39:$B$782,J$47)+'СЕТ СН'!$G$12+СВЦЭМ!$D$10+'СЕТ СН'!$G$6-'СЕТ СН'!$G$22</f>
        <v>1919.8075531899999</v>
      </c>
      <c r="K58" s="36">
        <f>SUMIFS(СВЦЭМ!$C$39:$C$782,СВЦЭМ!$A$39:$A$782,$A58,СВЦЭМ!$B$39:$B$782,K$47)+'СЕТ СН'!$G$12+СВЦЭМ!$D$10+'СЕТ СН'!$G$6-'СЕТ СН'!$G$22</f>
        <v>1862.7226463800002</v>
      </c>
      <c r="L58" s="36">
        <f>SUMIFS(СВЦЭМ!$C$39:$C$782,СВЦЭМ!$A$39:$A$782,$A58,СВЦЭМ!$B$39:$B$782,L$47)+'СЕТ СН'!$G$12+СВЦЭМ!$D$10+'СЕТ СН'!$G$6-'СЕТ СН'!$G$22</f>
        <v>1833.5064650700001</v>
      </c>
      <c r="M58" s="36">
        <f>SUMIFS(СВЦЭМ!$C$39:$C$782,СВЦЭМ!$A$39:$A$782,$A58,СВЦЭМ!$B$39:$B$782,M$47)+'СЕТ СН'!$G$12+СВЦЭМ!$D$10+'СЕТ СН'!$G$6-'СЕТ СН'!$G$22</f>
        <v>1826.5246427400002</v>
      </c>
      <c r="N58" s="36">
        <f>SUMIFS(СВЦЭМ!$C$39:$C$782,СВЦЭМ!$A$39:$A$782,$A58,СВЦЭМ!$B$39:$B$782,N$47)+'СЕТ СН'!$G$12+СВЦЭМ!$D$10+'СЕТ СН'!$G$6-'СЕТ СН'!$G$22</f>
        <v>1847.4987937200003</v>
      </c>
      <c r="O58" s="36">
        <f>SUMIFS(СВЦЭМ!$C$39:$C$782,СВЦЭМ!$A$39:$A$782,$A58,СВЦЭМ!$B$39:$B$782,O$47)+'СЕТ СН'!$G$12+СВЦЭМ!$D$10+'СЕТ СН'!$G$6-'СЕТ СН'!$G$22</f>
        <v>1862.09724865</v>
      </c>
      <c r="P58" s="36">
        <f>SUMIFS(СВЦЭМ!$C$39:$C$782,СВЦЭМ!$A$39:$A$782,$A58,СВЦЭМ!$B$39:$B$782,P$47)+'СЕТ СН'!$G$12+СВЦЭМ!$D$10+'СЕТ СН'!$G$6-'СЕТ СН'!$G$22</f>
        <v>1872.7899681900003</v>
      </c>
      <c r="Q58" s="36">
        <f>SUMIFS(СВЦЭМ!$C$39:$C$782,СВЦЭМ!$A$39:$A$782,$A58,СВЦЭМ!$B$39:$B$782,Q$47)+'СЕТ СН'!$G$12+СВЦЭМ!$D$10+'СЕТ СН'!$G$6-'СЕТ СН'!$G$22</f>
        <v>1880.6744774100002</v>
      </c>
      <c r="R58" s="36">
        <f>SUMIFS(СВЦЭМ!$C$39:$C$782,СВЦЭМ!$A$39:$A$782,$A58,СВЦЭМ!$B$39:$B$782,R$47)+'СЕТ СН'!$G$12+СВЦЭМ!$D$10+'СЕТ СН'!$G$6-'СЕТ СН'!$G$22</f>
        <v>1878.4460304700001</v>
      </c>
      <c r="S58" s="36">
        <f>SUMIFS(СВЦЭМ!$C$39:$C$782,СВЦЭМ!$A$39:$A$782,$A58,СВЦЭМ!$B$39:$B$782,S$47)+'СЕТ СН'!$G$12+СВЦЭМ!$D$10+'СЕТ СН'!$G$6-'СЕТ СН'!$G$22</f>
        <v>1840.3275530400001</v>
      </c>
      <c r="T58" s="36">
        <f>SUMIFS(СВЦЭМ!$C$39:$C$782,СВЦЭМ!$A$39:$A$782,$A58,СВЦЭМ!$B$39:$B$782,T$47)+'СЕТ СН'!$G$12+СВЦЭМ!$D$10+'СЕТ СН'!$G$6-'СЕТ СН'!$G$22</f>
        <v>1783.3726606600003</v>
      </c>
      <c r="U58" s="36">
        <f>SUMIFS(СВЦЭМ!$C$39:$C$782,СВЦЭМ!$A$39:$A$782,$A58,СВЦЭМ!$B$39:$B$782,U$47)+'СЕТ СН'!$G$12+СВЦЭМ!$D$10+'СЕТ СН'!$G$6-'СЕТ СН'!$G$22</f>
        <v>1790.1892949799999</v>
      </c>
      <c r="V58" s="36">
        <f>SUMIFS(СВЦЭМ!$C$39:$C$782,СВЦЭМ!$A$39:$A$782,$A58,СВЦЭМ!$B$39:$B$782,V$47)+'СЕТ СН'!$G$12+СВЦЭМ!$D$10+'СЕТ СН'!$G$6-'СЕТ СН'!$G$22</f>
        <v>1815.2510189</v>
      </c>
      <c r="W58" s="36">
        <f>SUMIFS(СВЦЭМ!$C$39:$C$782,СВЦЭМ!$A$39:$A$782,$A58,СВЦЭМ!$B$39:$B$782,W$47)+'СЕТ СН'!$G$12+СВЦЭМ!$D$10+'СЕТ СН'!$G$6-'СЕТ СН'!$G$22</f>
        <v>1834.2581495200002</v>
      </c>
      <c r="X58" s="36">
        <f>SUMIFS(СВЦЭМ!$C$39:$C$782,СВЦЭМ!$A$39:$A$782,$A58,СВЦЭМ!$B$39:$B$782,X$47)+'СЕТ СН'!$G$12+СВЦЭМ!$D$10+'СЕТ СН'!$G$6-'СЕТ СН'!$G$22</f>
        <v>1872.5411594699999</v>
      </c>
      <c r="Y58" s="36">
        <f>SUMIFS(СВЦЭМ!$C$39:$C$782,СВЦЭМ!$A$39:$A$782,$A58,СВЦЭМ!$B$39:$B$782,Y$47)+'СЕТ СН'!$G$12+СВЦЭМ!$D$10+'СЕТ СН'!$G$6-'СЕТ СН'!$G$22</f>
        <v>1890.7284280100002</v>
      </c>
    </row>
    <row r="59" spans="1:25" ht="15.75" x14ac:dyDescent="0.2">
      <c r="A59" s="35">
        <f t="shared" si="1"/>
        <v>45242</v>
      </c>
      <c r="B59" s="36">
        <f>SUMIFS(СВЦЭМ!$C$39:$C$782,СВЦЭМ!$A$39:$A$782,$A59,СВЦЭМ!$B$39:$B$782,B$47)+'СЕТ СН'!$G$12+СВЦЭМ!$D$10+'СЕТ СН'!$G$6-'СЕТ СН'!$G$22</f>
        <v>1813.6596957400002</v>
      </c>
      <c r="C59" s="36">
        <f>SUMIFS(СВЦЭМ!$C$39:$C$782,СВЦЭМ!$A$39:$A$782,$A59,СВЦЭМ!$B$39:$B$782,C$47)+'СЕТ СН'!$G$12+СВЦЭМ!$D$10+'СЕТ СН'!$G$6-'СЕТ СН'!$G$22</f>
        <v>1856.3920401200003</v>
      </c>
      <c r="D59" s="36">
        <f>SUMIFS(СВЦЭМ!$C$39:$C$782,СВЦЭМ!$A$39:$A$782,$A59,СВЦЭМ!$B$39:$B$782,D$47)+'СЕТ СН'!$G$12+СВЦЭМ!$D$10+'СЕТ СН'!$G$6-'СЕТ СН'!$G$22</f>
        <v>1881.55745475</v>
      </c>
      <c r="E59" s="36">
        <f>SUMIFS(СВЦЭМ!$C$39:$C$782,СВЦЭМ!$A$39:$A$782,$A59,СВЦЭМ!$B$39:$B$782,E$47)+'СЕТ СН'!$G$12+СВЦЭМ!$D$10+'СЕТ СН'!$G$6-'СЕТ СН'!$G$22</f>
        <v>1877.3782947100003</v>
      </c>
      <c r="F59" s="36">
        <f>SUMIFS(СВЦЭМ!$C$39:$C$782,СВЦЭМ!$A$39:$A$782,$A59,СВЦЭМ!$B$39:$B$782,F$47)+'СЕТ СН'!$G$12+СВЦЭМ!$D$10+'СЕТ СН'!$G$6-'СЕТ СН'!$G$22</f>
        <v>1882.1096360500001</v>
      </c>
      <c r="G59" s="36">
        <f>SUMIFS(СВЦЭМ!$C$39:$C$782,СВЦЭМ!$A$39:$A$782,$A59,СВЦЭМ!$B$39:$B$782,G$47)+'СЕТ СН'!$G$12+СВЦЭМ!$D$10+'СЕТ СН'!$G$6-'СЕТ СН'!$G$22</f>
        <v>1885.6261482</v>
      </c>
      <c r="H59" s="36">
        <f>SUMIFS(СВЦЭМ!$C$39:$C$782,СВЦЭМ!$A$39:$A$782,$A59,СВЦЭМ!$B$39:$B$782,H$47)+'СЕТ СН'!$G$12+СВЦЭМ!$D$10+'СЕТ СН'!$G$6-'СЕТ СН'!$G$22</f>
        <v>1886.1455621</v>
      </c>
      <c r="I59" s="36">
        <f>SUMIFS(СВЦЭМ!$C$39:$C$782,СВЦЭМ!$A$39:$A$782,$A59,СВЦЭМ!$B$39:$B$782,I$47)+'СЕТ СН'!$G$12+СВЦЭМ!$D$10+'СЕТ СН'!$G$6-'СЕТ СН'!$G$22</f>
        <v>1880.8140753299999</v>
      </c>
      <c r="J59" s="36">
        <f>SUMIFS(СВЦЭМ!$C$39:$C$782,СВЦЭМ!$A$39:$A$782,$A59,СВЦЭМ!$B$39:$B$782,J$47)+'СЕТ СН'!$G$12+СВЦЭМ!$D$10+'СЕТ СН'!$G$6-'СЕТ СН'!$G$22</f>
        <v>1849.5670654800001</v>
      </c>
      <c r="K59" s="36">
        <f>SUMIFS(СВЦЭМ!$C$39:$C$782,СВЦЭМ!$A$39:$A$782,$A59,СВЦЭМ!$B$39:$B$782,K$47)+'СЕТ СН'!$G$12+СВЦЭМ!$D$10+'СЕТ СН'!$G$6-'СЕТ СН'!$G$22</f>
        <v>1808.45843087</v>
      </c>
      <c r="L59" s="36">
        <f>SUMIFS(СВЦЭМ!$C$39:$C$782,СВЦЭМ!$A$39:$A$782,$A59,СВЦЭМ!$B$39:$B$782,L$47)+'СЕТ СН'!$G$12+СВЦЭМ!$D$10+'СЕТ СН'!$G$6-'СЕТ СН'!$G$22</f>
        <v>1775.7920449600001</v>
      </c>
      <c r="M59" s="36">
        <f>SUMIFS(СВЦЭМ!$C$39:$C$782,СВЦЭМ!$A$39:$A$782,$A59,СВЦЭМ!$B$39:$B$782,M$47)+'СЕТ СН'!$G$12+СВЦЭМ!$D$10+'СЕТ СН'!$G$6-'СЕТ СН'!$G$22</f>
        <v>1762.5945301300003</v>
      </c>
      <c r="N59" s="36">
        <f>SUMIFS(СВЦЭМ!$C$39:$C$782,СВЦЭМ!$A$39:$A$782,$A59,СВЦЭМ!$B$39:$B$782,N$47)+'СЕТ СН'!$G$12+СВЦЭМ!$D$10+'СЕТ СН'!$G$6-'СЕТ СН'!$G$22</f>
        <v>1765.4917100800003</v>
      </c>
      <c r="O59" s="36">
        <f>SUMIFS(СВЦЭМ!$C$39:$C$782,СВЦЭМ!$A$39:$A$782,$A59,СВЦЭМ!$B$39:$B$782,O$47)+'СЕТ СН'!$G$12+СВЦЭМ!$D$10+'СЕТ СН'!$G$6-'СЕТ СН'!$G$22</f>
        <v>1788.6024953000001</v>
      </c>
      <c r="P59" s="36">
        <f>SUMIFS(СВЦЭМ!$C$39:$C$782,СВЦЭМ!$A$39:$A$782,$A59,СВЦЭМ!$B$39:$B$782,P$47)+'СЕТ СН'!$G$12+СВЦЭМ!$D$10+'СЕТ СН'!$G$6-'СЕТ СН'!$G$22</f>
        <v>1800.0397242100003</v>
      </c>
      <c r="Q59" s="36">
        <f>SUMIFS(СВЦЭМ!$C$39:$C$782,СВЦЭМ!$A$39:$A$782,$A59,СВЦЭМ!$B$39:$B$782,Q$47)+'СЕТ СН'!$G$12+СВЦЭМ!$D$10+'СЕТ СН'!$G$6-'СЕТ СН'!$G$22</f>
        <v>1801.7514994900002</v>
      </c>
      <c r="R59" s="36">
        <f>SUMIFS(СВЦЭМ!$C$39:$C$782,СВЦЭМ!$A$39:$A$782,$A59,СВЦЭМ!$B$39:$B$782,R$47)+'СЕТ СН'!$G$12+СВЦЭМ!$D$10+'СЕТ СН'!$G$6-'СЕТ СН'!$G$22</f>
        <v>1790.0161551599999</v>
      </c>
      <c r="S59" s="36">
        <f>SUMIFS(СВЦЭМ!$C$39:$C$782,СВЦЭМ!$A$39:$A$782,$A59,СВЦЭМ!$B$39:$B$782,S$47)+'СЕТ СН'!$G$12+СВЦЭМ!$D$10+'СЕТ СН'!$G$6-'СЕТ СН'!$G$22</f>
        <v>1749.8760747199999</v>
      </c>
      <c r="T59" s="36">
        <f>SUMIFS(СВЦЭМ!$C$39:$C$782,СВЦЭМ!$A$39:$A$782,$A59,СВЦЭМ!$B$39:$B$782,T$47)+'СЕТ СН'!$G$12+СВЦЭМ!$D$10+'СЕТ СН'!$G$6-'СЕТ СН'!$G$22</f>
        <v>1714.7283754700002</v>
      </c>
      <c r="U59" s="36">
        <f>SUMIFS(СВЦЭМ!$C$39:$C$782,СВЦЭМ!$A$39:$A$782,$A59,СВЦЭМ!$B$39:$B$782,U$47)+'СЕТ СН'!$G$12+СВЦЭМ!$D$10+'СЕТ СН'!$G$6-'СЕТ СН'!$G$22</f>
        <v>1714.4787957200001</v>
      </c>
      <c r="V59" s="36">
        <f>SUMIFS(СВЦЭМ!$C$39:$C$782,СВЦЭМ!$A$39:$A$782,$A59,СВЦЭМ!$B$39:$B$782,V$47)+'СЕТ СН'!$G$12+СВЦЭМ!$D$10+'СЕТ СН'!$G$6-'СЕТ СН'!$G$22</f>
        <v>1737.2517913300003</v>
      </c>
      <c r="W59" s="36">
        <f>SUMIFS(СВЦЭМ!$C$39:$C$782,СВЦЭМ!$A$39:$A$782,$A59,СВЦЭМ!$B$39:$B$782,W$47)+'СЕТ СН'!$G$12+СВЦЭМ!$D$10+'СЕТ СН'!$G$6-'СЕТ СН'!$G$22</f>
        <v>1747.8396552700001</v>
      </c>
      <c r="X59" s="36">
        <f>SUMIFS(СВЦЭМ!$C$39:$C$782,СВЦЭМ!$A$39:$A$782,$A59,СВЦЭМ!$B$39:$B$782,X$47)+'СЕТ СН'!$G$12+СВЦЭМ!$D$10+'СЕТ СН'!$G$6-'СЕТ СН'!$G$22</f>
        <v>1787.2799767900001</v>
      </c>
      <c r="Y59" s="36">
        <f>SUMIFS(СВЦЭМ!$C$39:$C$782,СВЦЭМ!$A$39:$A$782,$A59,СВЦЭМ!$B$39:$B$782,Y$47)+'СЕТ СН'!$G$12+СВЦЭМ!$D$10+'СЕТ СН'!$G$6-'СЕТ СН'!$G$22</f>
        <v>1836.1114999199999</v>
      </c>
    </row>
    <row r="60" spans="1:25" ht="15.75" x14ac:dyDescent="0.2">
      <c r="A60" s="35">
        <f t="shared" si="1"/>
        <v>45243</v>
      </c>
      <c r="B60" s="36">
        <f>SUMIFS(СВЦЭМ!$C$39:$C$782,СВЦЭМ!$A$39:$A$782,$A60,СВЦЭМ!$B$39:$B$782,B$47)+'СЕТ СН'!$G$12+СВЦЭМ!$D$10+'СЕТ СН'!$G$6-'СЕТ СН'!$G$22</f>
        <v>1855.1952350700003</v>
      </c>
      <c r="C60" s="36">
        <f>SUMIFS(СВЦЭМ!$C$39:$C$782,СВЦЭМ!$A$39:$A$782,$A60,СВЦЭМ!$B$39:$B$782,C$47)+'СЕТ СН'!$G$12+СВЦЭМ!$D$10+'СЕТ СН'!$G$6-'СЕТ СН'!$G$22</f>
        <v>1902.3443789500002</v>
      </c>
      <c r="D60" s="36">
        <f>SUMIFS(СВЦЭМ!$C$39:$C$782,СВЦЭМ!$A$39:$A$782,$A60,СВЦЭМ!$B$39:$B$782,D$47)+'СЕТ СН'!$G$12+СВЦЭМ!$D$10+'СЕТ СН'!$G$6-'СЕТ СН'!$G$22</f>
        <v>1920.0192035600003</v>
      </c>
      <c r="E60" s="36">
        <f>SUMIFS(СВЦЭМ!$C$39:$C$782,СВЦЭМ!$A$39:$A$782,$A60,СВЦЭМ!$B$39:$B$782,E$47)+'СЕТ СН'!$G$12+СВЦЭМ!$D$10+'СЕТ СН'!$G$6-'СЕТ СН'!$G$22</f>
        <v>1914.2495097300002</v>
      </c>
      <c r="F60" s="36">
        <f>SUMIFS(СВЦЭМ!$C$39:$C$782,СВЦЭМ!$A$39:$A$782,$A60,СВЦЭМ!$B$39:$B$782,F$47)+'СЕТ СН'!$G$12+СВЦЭМ!$D$10+'СЕТ СН'!$G$6-'СЕТ СН'!$G$22</f>
        <v>1905.9478300400001</v>
      </c>
      <c r="G60" s="36">
        <f>SUMIFS(СВЦЭМ!$C$39:$C$782,СВЦЭМ!$A$39:$A$782,$A60,СВЦЭМ!$B$39:$B$782,G$47)+'СЕТ СН'!$G$12+СВЦЭМ!$D$10+'СЕТ СН'!$G$6-'СЕТ СН'!$G$22</f>
        <v>1908.7567866100003</v>
      </c>
      <c r="H60" s="36">
        <f>SUMIFS(СВЦЭМ!$C$39:$C$782,СВЦЭМ!$A$39:$A$782,$A60,СВЦЭМ!$B$39:$B$782,H$47)+'СЕТ СН'!$G$12+СВЦЭМ!$D$10+'СЕТ СН'!$G$6-'СЕТ СН'!$G$22</f>
        <v>1870.3923229900001</v>
      </c>
      <c r="I60" s="36">
        <f>SUMIFS(СВЦЭМ!$C$39:$C$782,СВЦЭМ!$A$39:$A$782,$A60,СВЦЭМ!$B$39:$B$782,I$47)+'СЕТ СН'!$G$12+СВЦЭМ!$D$10+'СЕТ СН'!$G$6-'СЕТ СН'!$G$22</f>
        <v>1815.55347884</v>
      </c>
      <c r="J60" s="36">
        <f>SUMIFS(СВЦЭМ!$C$39:$C$782,СВЦЭМ!$A$39:$A$782,$A60,СВЦЭМ!$B$39:$B$782,J$47)+'СЕТ СН'!$G$12+СВЦЭМ!$D$10+'СЕТ СН'!$G$6-'СЕТ СН'!$G$22</f>
        <v>1792.1820768600001</v>
      </c>
      <c r="K60" s="36">
        <f>SUMIFS(СВЦЭМ!$C$39:$C$782,СВЦЭМ!$A$39:$A$782,$A60,СВЦЭМ!$B$39:$B$782,K$47)+'СЕТ СН'!$G$12+СВЦЭМ!$D$10+'СЕТ СН'!$G$6-'СЕТ СН'!$G$22</f>
        <v>1762.8919094600001</v>
      </c>
      <c r="L60" s="36">
        <f>SUMIFS(СВЦЭМ!$C$39:$C$782,СВЦЭМ!$A$39:$A$782,$A60,СВЦЭМ!$B$39:$B$782,L$47)+'СЕТ СН'!$G$12+СВЦЭМ!$D$10+'СЕТ СН'!$G$6-'СЕТ СН'!$G$22</f>
        <v>1778.69804565</v>
      </c>
      <c r="M60" s="36">
        <f>SUMIFS(СВЦЭМ!$C$39:$C$782,СВЦЭМ!$A$39:$A$782,$A60,СВЦЭМ!$B$39:$B$782,M$47)+'СЕТ СН'!$G$12+СВЦЭМ!$D$10+'СЕТ СН'!$G$6-'СЕТ СН'!$G$22</f>
        <v>1780.9880123100002</v>
      </c>
      <c r="N60" s="36">
        <f>SUMIFS(СВЦЭМ!$C$39:$C$782,СВЦЭМ!$A$39:$A$782,$A60,СВЦЭМ!$B$39:$B$782,N$47)+'СЕТ СН'!$G$12+СВЦЭМ!$D$10+'СЕТ СН'!$G$6-'СЕТ СН'!$G$22</f>
        <v>1797.7520597100001</v>
      </c>
      <c r="O60" s="36">
        <f>SUMIFS(СВЦЭМ!$C$39:$C$782,СВЦЭМ!$A$39:$A$782,$A60,СВЦЭМ!$B$39:$B$782,O$47)+'СЕТ СН'!$G$12+СВЦЭМ!$D$10+'СЕТ СН'!$G$6-'СЕТ СН'!$G$22</f>
        <v>1814.5791291600003</v>
      </c>
      <c r="P60" s="36">
        <f>SUMIFS(СВЦЭМ!$C$39:$C$782,СВЦЭМ!$A$39:$A$782,$A60,СВЦЭМ!$B$39:$B$782,P$47)+'СЕТ СН'!$G$12+СВЦЭМ!$D$10+'СЕТ СН'!$G$6-'СЕТ СН'!$G$22</f>
        <v>1824.58403817</v>
      </c>
      <c r="Q60" s="36">
        <f>SUMIFS(СВЦЭМ!$C$39:$C$782,СВЦЭМ!$A$39:$A$782,$A60,СВЦЭМ!$B$39:$B$782,Q$47)+'СЕТ СН'!$G$12+СВЦЭМ!$D$10+'СЕТ СН'!$G$6-'СЕТ СН'!$G$22</f>
        <v>1851.7814833000002</v>
      </c>
      <c r="R60" s="36">
        <f>SUMIFS(СВЦЭМ!$C$39:$C$782,СВЦЭМ!$A$39:$A$782,$A60,СВЦЭМ!$B$39:$B$782,R$47)+'СЕТ СН'!$G$12+СВЦЭМ!$D$10+'СЕТ СН'!$G$6-'СЕТ СН'!$G$22</f>
        <v>1853.91533536</v>
      </c>
      <c r="S60" s="36">
        <f>SUMIFS(СВЦЭМ!$C$39:$C$782,СВЦЭМ!$A$39:$A$782,$A60,СВЦЭМ!$B$39:$B$782,S$47)+'СЕТ СН'!$G$12+СВЦЭМ!$D$10+'СЕТ СН'!$G$6-'СЕТ СН'!$G$22</f>
        <v>1810.9805667400001</v>
      </c>
      <c r="T60" s="36">
        <f>SUMIFS(СВЦЭМ!$C$39:$C$782,СВЦЭМ!$A$39:$A$782,$A60,СВЦЭМ!$B$39:$B$782,T$47)+'СЕТ СН'!$G$12+СВЦЭМ!$D$10+'СЕТ СН'!$G$6-'СЕТ СН'!$G$22</f>
        <v>1729.4314321100001</v>
      </c>
      <c r="U60" s="36">
        <f>SUMIFS(СВЦЭМ!$C$39:$C$782,СВЦЭМ!$A$39:$A$782,$A60,СВЦЭМ!$B$39:$B$782,U$47)+'СЕТ СН'!$G$12+СВЦЭМ!$D$10+'СЕТ СН'!$G$6-'СЕТ СН'!$G$22</f>
        <v>1717.67881317</v>
      </c>
      <c r="V60" s="36">
        <f>SUMIFS(СВЦЭМ!$C$39:$C$782,СВЦЭМ!$A$39:$A$782,$A60,СВЦЭМ!$B$39:$B$782,V$47)+'СЕТ СН'!$G$12+СВЦЭМ!$D$10+'СЕТ СН'!$G$6-'СЕТ СН'!$G$22</f>
        <v>1746.8832285600001</v>
      </c>
      <c r="W60" s="36">
        <f>SUMIFS(СВЦЭМ!$C$39:$C$782,СВЦЭМ!$A$39:$A$782,$A60,СВЦЭМ!$B$39:$B$782,W$47)+'СЕТ СН'!$G$12+СВЦЭМ!$D$10+'СЕТ СН'!$G$6-'СЕТ СН'!$G$22</f>
        <v>1771.5412769100003</v>
      </c>
      <c r="X60" s="36">
        <f>SUMIFS(СВЦЭМ!$C$39:$C$782,СВЦЭМ!$A$39:$A$782,$A60,СВЦЭМ!$B$39:$B$782,X$47)+'СЕТ СН'!$G$12+СВЦЭМ!$D$10+'СЕТ СН'!$G$6-'СЕТ СН'!$G$22</f>
        <v>1810.0157896400001</v>
      </c>
      <c r="Y60" s="36">
        <f>SUMIFS(СВЦЭМ!$C$39:$C$782,СВЦЭМ!$A$39:$A$782,$A60,СВЦЭМ!$B$39:$B$782,Y$47)+'СЕТ СН'!$G$12+СВЦЭМ!$D$10+'СЕТ СН'!$G$6-'СЕТ СН'!$G$22</f>
        <v>1833.8032653300002</v>
      </c>
    </row>
    <row r="61" spans="1:25" ht="15.75" x14ac:dyDescent="0.2">
      <c r="A61" s="35">
        <f t="shared" si="1"/>
        <v>45244</v>
      </c>
      <c r="B61" s="36">
        <f>SUMIFS(СВЦЭМ!$C$39:$C$782,СВЦЭМ!$A$39:$A$782,$A61,СВЦЭМ!$B$39:$B$782,B$47)+'СЕТ СН'!$G$12+СВЦЭМ!$D$10+'СЕТ СН'!$G$6-'СЕТ СН'!$G$22</f>
        <v>1939.1902516300001</v>
      </c>
      <c r="C61" s="36">
        <f>SUMIFS(СВЦЭМ!$C$39:$C$782,СВЦЭМ!$A$39:$A$782,$A61,СВЦЭМ!$B$39:$B$782,C$47)+'СЕТ СН'!$G$12+СВЦЭМ!$D$10+'СЕТ СН'!$G$6-'СЕТ СН'!$G$22</f>
        <v>1960.8990755200002</v>
      </c>
      <c r="D61" s="36">
        <f>SUMIFS(СВЦЭМ!$C$39:$C$782,СВЦЭМ!$A$39:$A$782,$A61,СВЦЭМ!$B$39:$B$782,D$47)+'СЕТ СН'!$G$12+СВЦЭМ!$D$10+'СЕТ СН'!$G$6-'СЕТ СН'!$G$22</f>
        <v>1982.66724858</v>
      </c>
      <c r="E61" s="36">
        <f>SUMIFS(СВЦЭМ!$C$39:$C$782,СВЦЭМ!$A$39:$A$782,$A61,СВЦЭМ!$B$39:$B$782,E$47)+'СЕТ СН'!$G$12+СВЦЭМ!$D$10+'СЕТ СН'!$G$6-'СЕТ СН'!$G$22</f>
        <v>1954.2427143899999</v>
      </c>
      <c r="F61" s="36">
        <f>SUMIFS(СВЦЭМ!$C$39:$C$782,СВЦЭМ!$A$39:$A$782,$A61,СВЦЭМ!$B$39:$B$782,F$47)+'СЕТ СН'!$G$12+СВЦЭМ!$D$10+'СЕТ СН'!$G$6-'СЕТ СН'!$G$22</f>
        <v>1956.1409620200002</v>
      </c>
      <c r="G61" s="36">
        <f>SUMIFS(СВЦЭМ!$C$39:$C$782,СВЦЭМ!$A$39:$A$782,$A61,СВЦЭМ!$B$39:$B$782,G$47)+'СЕТ СН'!$G$12+СВЦЭМ!$D$10+'СЕТ СН'!$G$6-'СЕТ СН'!$G$22</f>
        <v>1965.1835537000002</v>
      </c>
      <c r="H61" s="36">
        <f>SUMIFS(СВЦЭМ!$C$39:$C$782,СВЦЭМ!$A$39:$A$782,$A61,СВЦЭМ!$B$39:$B$782,H$47)+'СЕТ СН'!$G$12+СВЦЭМ!$D$10+'СЕТ СН'!$G$6-'СЕТ СН'!$G$22</f>
        <v>1930.3854304900001</v>
      </c>
      <c r="I61" s="36">
        <f>SUMIFS(СВЦЭМ!$C$39:$C$782,СВЦЭМ!$A$39:$A$782,$A61,СВЦЭМ!$B$39:$B$782,I$47)+'СЕТ СН'!$G$12+СВЦЭМ!$D$10+'СЕТ СН'!$G$6-'СЕТ СН'!$G$22</f>
        <v>1914.34743695</v>
      </c>
      <c r="J61" s="36">
        <f>SUMIFS(СВЦЭМ!$C$39:$C$782,СВЦЭМ!$A$39:$A$782,$A61,СВЦЭМ!$B$39:$B$782,J$47)+'СЕТ СН'!$G$12+СВЦЭМ!$D$10+'СЕТ СН'!$G$6-'СЕТ СН'!$G$22</f>
        <v>1874.2360160000003</v>
      </c>
      <c r="K61" s="36">
        <f>SUMIFS(СВЦЭМ!$C$39:$C$782,СВЦЭМ!$A$39:$A$782,$A61,СВЦЭМ!$B$39:$B$782,K$47)+'СЕТ СН'!$G$12+СВЦЭМ!$D$10+'СЕТ СН'!$G$6-'СЕТ СН'!$G$22</f>
        <v>1835.5188925299999</v>
      </c>
      <c r="L61" s="36">
        <f>SUMIFS(СВЦЭМ!$C$39:$C$782,СВЦЭМ!$A$39:$A$782,$A61,СВЦЭМ!$B$39:$B$782,L$47)+'СЕТ СН'!$G$12+СВЦЭМ!$D$10+'СЕТ СН'!$G$6-'СЕТ СН'!$G$22</f>
        <v>1825.7772940100003</v>
      </c>
      <c r="M61" s="36">
        <f>SUMIFS(СВЦЭМ!$C$39:$C$782,СВЦЭМ!$A$39:$A$782,$A61,СВЦЭМ!$B$39:$B$782,M$47)+'СЕТ СН'!$G$12+СВЦЭМ!$D$10+'СЕТ СН'!$G$6-'СЕТ СН'!$G$22</f>
        <v>1840.9653503499999</v>
      </c>
      <c r="N61" s="36">
        <f>SUMIFS(СВЦЭМ!$C$39:$C$782,СВЦЭМ!$A$39:$A$782,$A61,СВЦЭМ!$B$39:$B$782,N$47)+'СЕТ СН'!$G$12+СВЦЭМ!$D$10+'СЕТ СН'!$G$6-'СЕТ СН'!$G$22</f>
        <v>1856.4315542600002</v>
      </c>
      <c r="O61" s="36">
        <f>SUMIFS(СВЦЭМ!$C$39:$C$782,СВЦЭМ!$A$39:$A$782,$A61,СВЦЭМ!$B$39:$B$782,O$47)+'СЕТ СН'!$G$12+СВЦЭМ!$D$10+'СЕТ СН'!$G$6-'СЕТ СН'!$G$22</f>
        <v>1871.7327857</v>
      </c>
      <c r="P61" s="36">
        <f>SUMIFS(СВЦЭМ!$C$39:$C$782,СВЦЭМ!$A$39:$A$782,$A61,СВЦЭМ!$B$39:$B$782,P$47)+'СЕТ СН'!$G$12+СВЦЭМ!$D$10+'СЕТ СН'!$G$6-'СЕТ СН'!$G$22</f>
        <v>1866.5859092599999</v>
      </c>
      <c r="Q61" s="36">
        <f>SUMIFS(СВЦЭМ!$C$39:$C$782,СВЦЭМ!$A$39:$A$782,$A61,СВЦЭМ!$B$39:$B$782,Q$47)+'СЕТ СН'!$G$12+СВЦЭМ!$D$10+'СЕТ СН'!$G$6-'СЕТ СН'!$G$22</f>
        <v>1866.85674806</v>
      </c>
      <c r="R61" s="36">
        <f>SUMIFS(СВЦЭМ!$C$39:$C$782,СВЦЭМ!$A$39:$A$782,$A61,СВЦЭМ!$B$39:$B$782,R$47)+'СЕТ СН'!$G$12+СВЦЭМ!$D$10+'СЕТ СН'!$G$6-'СЕТ СН'!$G$22</f>
        <v>1856.4381040500002</v>
      </c>
      <c r="S61" s="36">
        <f>SUMIFS(СВЦЭМ!$C$39:$C$782,СВЦЭМ!$A$39:$A$782,$A61,СВЦЭМ!$B$39:$B$782,S$47)+'СЕТ СН'!$G$12+СВЦЭМ!$D$10+'СЕТ СН'!$G$6-'СЕТ СН'!$G$22</f>
        <v>1820.5103467600002</v>
      </c>
      <c r="T61" s="36">
        <f>SUMIFS(СВЦЭМ!$C$39:$C$782,СВЦЭМ!$A$39:$A$782,$A61,СВЦЭМ!$B$39:$B$782,T$47)+'СЕТ СН'!$G$12+СВЦЭМ!$D$10+'СЕТ СН'!$G$6-'СЕТ СН'!$G$22</f>
        <v>1773.9753873</v>
      </c>
      <c r="U61" s="36">
        <f>SUMIFS(СВЦЭМ!$C$39:$C$782,СВЦЭМ!$A$39:$A$782,$A61,СВЦЭМ!$B$39:$B$782,U$47)+'СЕТ СН'!$G$12+СВЦЭМ!$D$10+'СЕТ СН'!$G$6-'СЕТ СН'!$G$22</f>
        <v>1769.0086805999999</v>
      </c>
      <c r="V61" s="36">
        <f>SUMIFS(СВЦЭМ!$C$39:$C$782,СВЦЭМ!$A$39:$A$782,$A61,СВЦЭМ!$B$39:$B$782,V$47)+'СЕТ СН'!$G$12+СВЦЭМ!$D$10+'СЕТ СН'!$G$6-'СЕТ СН'!$G$22</f>
        <v>1807.1198331700002</v>
      </c>
      <c r="W61" s="36">
        <f>SUMIFS(СВЦЭМ!$C$39:$C$782,СВЦЭМ!$A$39:$A$782,$A61,СВЦЭМ!$B$39:$B$782,W$47)+'СЕТ СН'!$G$12+СВЦЭМ!$D$10+'СЕТ СН'!$G$6-'СЕТ СН'!$G$22</f>
        <v>1816.4285874800003</v>
      </c>
      <c r="X61" s="36">
        <f>SUMIFS(СВЦЭМ!$C$39:$C$782,СВЦЭМ!$A$39:$A$782,$A61,СВЦЭМ!$B$39:$B$782,X$47)+'СЕТ СН'!$G$12+СВЦЭМ!$D$10+'СЕТ СН'!$G$6-'СЕТ СН'!$G$22</f>
        <v>1860.0088126099999</v>
      </c>
      <c r="Y61" s="36">
        <f>SUMIFS(СВЦЭМ!$C$39:$C$782,СВЦЭМ!$A$39:$A$782,$A61,СВЦЭМ!$B$39:$B$782,Y$47)+'СЕТ СН'!$G$12+СВЦЭМ!$D$10+'СЕТ СН'!$G$6-'СЕТ СН'!$G$22</f>
        <v>1904.0930095900003</v>
      </c>
    </row>
    <row r="62" spans="1:25" ht="15.75" x14ac:dyDescent="0.2">
      <c r="A62" s="35">
        <f t="shared" si="1"/>
        <v>45245</v>
      </c>
      <c r="B62" s="36">
        <f>SUMIFS(СВЦЭМ!$C$39:$C$782,СВЦЭМ!$A$39:$A$782,$A62,СВЦЭМ!$B$39:$B$782,B$47)+'СЕТ СН'!$G$12+СВЦЭМ!$D$10+'СЕТ СН'!$G$6-'СЕТ СН'!$G$22</f>
        <v>1990.7647942000003</v>
      </c>
      <c r="C62" s="36">
        <f>SUMIFS(СВЦЭМ!$C$39:$C$782,СВЦЭМ!$A$39:$A$782,$A62,СВЦЭМ!$B$39:$B$782,C$47)+'СЕТ СН'!$G$12+СВЦЭМ!$D$10+'СЕТ СН'!$G$6-'СЕТ СН'!$G$22</f>
        <v>2045.1978170699999</v>
      </c>
      <c r="D62" s="36">
        <f>SUMIFS(СВЦЭМ!$C$39:$C$782,СВЦЭМ!$A$39:$A$782,$A62,СВЦЭМ!$B$39:$B$782,D$47)+'СЕТ СН'!$G$12+СВЦЭМ!$D$10+'СЕТ СН'!$G$6-'СЕТ СН'!$G$22</f>
        <v>2056.1454410400002</v>
      </c>
      <c r="E62" s="36">
        <f>SUMIFS(СВЦЭМ!$C$39:$C$782,СВЦЭМ!$A$39:$A$782,$A62,СВЦЭМ!$B$39:$B$782,E$47)+'СЕТ СН'!$G$12+СВЦЭМ!$D$10+'СЕТ СН'!$G$6-'СЕТ СН'!$G$22</f>
        <v>2052.8311847700002</v>
      </c>
      <c r="F62" s="36">
        <f>SUMIFS(СВЦЭМ!$C$39:$C$782,СВЦЭМ!$A$39:$A$782,$A62,СВЦЭМ!$B$39:$B$782,F$47)+'СЕТ СН'!$G$12+СВЦЭМ!$D$10+'СЕТ СН'!$G$6-'СЕТ СН'!$G$22</f>
        <v>2043.2862138800001</v>
      </c>
      <c r="G62" s="36">
        <f>SUMIFS(СВЦЭМ!$C$39:$C$782,СВЦЭМ!$A$39:$A$782,$A62,СВЦЭМ!$B$39:$B$782,G$47)+'СЕТ СН'!$G$12+СВЦЭМ!$D$10+'СЕТ СН'!$G$6-'СЕТ СН'!$G$22</f>
        <v>2052.7541971000001</v>
      </c>
      <c r="H62" s="36">
        <f>SUMIFS(СВЦЭМ!$C$39:$C$782,СВЦЭМ!$A$39:$A$782,$A62,СВЦЭМ!$B$39:$B$782,H$47)+'СЕТ СН'!$G$12+СВЦЭМ!$D$10+'СЕТ СН'!$G$6-'СЕТ СН'!$G$22</f>
        <v>2014.79907774</v>
      </c>
      <c r="I62" s="36">
        <f>SUMIFS(СВЦЭМ!$C$39:$C$782,СВЦЭМ!$A$39:$A$782,$A62,СВЦЭМ!$B$39:$B$782,I$47)+'СЕТ СН'!$G$12+СВЦЭМ!$D$10+'СЕТ СН'!$G$6-'СЕТ СН'!$G$22</f>
        <v>1932.7073719</v>
      </c>
      <c r="J62" s="36">
        <f>SUMIFS(СВЦЭМ!$C$39:$C$782,СВЦЭМ!$A$39:$A$782,$A62,СВЦЭМ!$B$39:$B$782,J$47)+'СЕТ СН'!$G$12+СВЦЭМ!$D$10+'СЕТ СН'!$G$6-'СЕТ СН'!$G$22</f>
        <v>1887.4216360800001</v>
      </c>
      <c r="K62" s="36">
        <f>SUMIFS(СВЦЭМ!$C$39:$C$782,СВЦЭМ!$A$39:$A$782,$A62,СВЦЭМ!$B$39:$B$782,K$47)+'СЕТ СН'!$G$12+СВЦЭМ!$D$10+'СЕТ СН'!$G$6-'СЕТ СН'!$G$22</f>
        <v>1856.1789050400002</v>
      </c>
      <c r="L62" s="36">
        <f>SUMIFS(СВЦЭМ!$C$39:$C$782,СВЦЭМ!$A$39:$A$782,$A62,СВЦЭМ!$B$39:$B$782,L$47)+'СЕТ СН'!$G$12+СВЦЭМ!$D$10+'СЕТ СН'!$G$6-'СЕТ СН'!$G$22</f>
        <v>1844.9880054</v>
      </c>
      <c r="M62" s="36">
        <f>SUMIFS(СВЦЭМ!$C$39:$C$782,СВЦЭМ!$A$39:$A$782,$A62,СВЦЭМ!$B$39:$B$782,M$47)+'СЕТ СН'!$G$12+СВЦЭМ!$D$10+'СЕТ СН'!$G$6-'СЕТ СН'!$G$22</f>
        <v>1847.7433528400002</v>
      </c>
      <c r="N62" s="36">
        <f>SUMIFS(СВЦЭМ!$C$39:$C$782,СВЦЭМ!$A$39:$A$782,$A62,СВЦЭМ!$B$39:$B$782,N$47)+'СЕТ СН'!$G$12+СВЦЭМ!$D$10+'СЕТ СН'!$G$6-'СЕТ СН'!$G$22</f>
        <v>1866.23086728</v>
      </c>
      <c r="O62" s="36">
        <f>SUMIFS(СВЦЭМ!$C$39:$C$782,СВЦЭМ!$A$39:$A$782,$A62,СВЦЭМ!$B$39:$B$782,O$47)+'СЕТ СН'!$G$12+СВЦЭМ!$D$10+'СЕТ СН'!$G$6-'СЕТ СН'!$G$22</f>
        <v>1851.5843068600002</v>
      </c>
      <c r="P62" s="36">
        <f>SUMIFS(СВЦЭМ!$C$39:$C$782,СВЦЭМ!$A$39:$A$782,$A62,СВЦЭМ!$B$39:$B$782,P$47)+'СЕТ СН'!$G$12+СВЦЭМ!$D$10+'СЕТ СН'!$G$6-'СЕТ СН'!$G$22</f>
        <v>1846.0011080500003</v>
      </c>
      <c r="Q62" s="36">
        <f>SUMIFS(СВЦЭМ!$C$39:$C$782,СВЦЭМ!$A$39:$A$782,$A62,СВЦЭМ!$B$39:$B$782,Q$47)+'СЕТ СН'!$G$12+СВЦЭМ!$D$10+'СЕТ СН'!$G$6-'СЕТ СН'!$G$22</f>
        <v>1880.93909519</v>
      </c>
      <c r="R62" s="36">
        <f>SUMIFS(СВЦЭМ!$C$39:$C$782,СВЦЭМ!$A$39:$A$782,$A62,СВЦЭМ!$B$39:$B$782,R$47)+'СЕТ СН'!$G$12+СВЦЭМ!$D$10+'СЕТ СН'!$G$6-'СЕТ СН'!$G$22</f>
        <v>1906.9564966900002</v>
      </c>
      <c r="S62" s="36">
        <f>SUMIFS(СВЦЭМ!$C$39:$C$782,СВЦЭМ!$A$39:$A$782,$A62,СВЦЭМ!$B$39:$B$782,S$47)+'СЕТ СН'!$G$12+СВЦЭМ!$D$10+'СЕТ СН'!$G$6-'СЕТ СН'!$G$22</f>
        <v>1874.7767537700001</v>
      </c>
      <c r="T62" s="36">
        <f>SUMIFS(СВЦЭМ!$C$39:$C$782,СВЦЭМ!$A$39:$A$782,$A62,СВЦЭМ!$B$39:$B$782,T$47)+'СЕТ СН'!$G$12+СВЦЭМ!$D$10+'СЕТ СН'!$G$6-'СЕТ СН'!$G$22</f>
        <v>1801.82408575</v>
      </c>
      <c r="U62" s="36">
        <f>SUMIFS(СВЦЭМ!$C$39:$C$782,СВЦЭМ!$A$39:$A$782,$A62,СВЦЭМ!$B$39:$B$782,U$47)+'СЕТ СН'!$G$12+СВЦЭМ!$D$10+'СЕТ СН'!$G$6-'СЕТ СН'!$G$22</f>
        <v>1814.73503252</v>
      </c>
      <c r="V62" s="36">
        <f>SUMIFS(СВЦЭМ!$C$39:$C$782,СВЦЭМ!$A$39:$A$782,$A62,СВЦЭМ!$B$39:$B$782,V$47)+'СЕТ СН'!$G$12+СВЦЭМ!$D$10+'СЕТ СН'!$G$6-'СЕТ СН'!$G$22</f>
        <v>1843.3844715800001</v>
      </c>
      <c r="W62" s="36">
        <f>SUMIFS(СВЦЭМ!$C$39:$C$782,СВЦЭМ!$A$39:$A$782,$A62,СВЦЭМ!$B$39:$B$782,W$47)+'СЕТ СН'!$G$12+СВЦЭМ!$D$10+'СЕТ СН'!$G$6-'СЕТ СН'!$G$22</f>
        <v>1858.4613475900001</v>
      </c>
      <c r="X62" s="36">
        <f>SUMIFS(СВЦЭМ!$C$39:$C$782,СВЦЭМ!$A$39:$A$782,$A62,СВЦЭМ!$B$39:$B$782,X$47)+'СЕТ СН'!$G$12+СВЦЭМ!$D$10+'СЕТ СН'!$G$6-'СЕТ СН'!$G$22</f>
        <v>1899.0091859300001</v>
      </c>
      <c r="Y62" s="36">
        <f>SUMIFS(СВЦЭМ!$C$39:$C$782,СВЦЭМ!$A$39:$A$782,$A62,СВЦЭМ!$B$39:$B$782,Y$47)+'СЕТ СН'!$G$12+СВЦЭМ!$D$10+'СЕТ СН'!$G$6-'СЕТ СН'!$G$22</f>
        <v>1945.8350694000001</v>
      </c>
    </row>
    <row r="63" spans="1:25" ht="15.75" x14ac:dyDescent="0.2">
      <c r="A63" s="35">
        <f t="shared" si="1"/>
        <v>45246</v>
      </c>
      <c r="B63" s="36">
        <f>SUMIFS(СВЦЭМ!$C$39:$C$782,СВЦЭМ!$A$39:$A$782,$A63,СВЦЭМ!$B$39:$B$782,B$47)+'СЕТ СН'!$G$12+СВЦЭМ!$D$10+'СЕТ СН'!$G$6-'СЕТ СН'!$G$22</f>
        <v>1936.2480085400002</v>
      </c>
      <c r="C63" s="36">
        <f>SUMIFS(СВЦЭМ!$C$39:$C$782,СВЦЭМ!$A$39:$A$782,$A63,СВЦЭМ!$B$39:$B$782,C$47)+'СЕТ СН'!$G$12+СВЦЭМ!$D$10+'СЕТ СН'!$G$6-'СЕТ СН'!$G$22</f>
        <v>1963.8458238200001</v>
      </c>
      <c r="D63" s="36">
        <f>SUMIFS(СВЦЭМ!$C$39:$C$782,СВЦЭМ!$A$39:$A$782,$A63,СВЦЭМ!$B$39:$B$782,D$47)+'СЕТ СН'!$G$12+СВЦЭМ!$D$10+'СЕТ СН'!$G$6-'СЕТ СН'!$G$22</f>
        <v>2000.6063828700003</v>
      </c>
      <c r="E63" s="36">
        <f>SUMIFS(СВЦЭМ!$C$39:$C$782,СВЦЭМ!$A$39:$A$782,$A63,СВЦЭМ!$B$39:$B$782,E$47)+'СЕТ СН'!$G$12+СВЦЭМ!$D$10+'СЕТ СН'!$G$6-'СЕТ СН'!$G$22</f>
        <v>1990.36450995</v>
      </c>
      <c r="F63" s="36">
        <f>SUMIFS(СВЦЭМ!$C$39:$C$782,СВЦЭМ!$A$39:$A$782,$A63,СВЦЭМ!$B$39:$B$782,F$47)+'СЕТ СН'!$G$12+СВЦЭМ!$D$10+'СЕТ СН'!$G$6-'СЕТ СН'!$G$22</f>
        <v>1987.0660256400001</v>
      </c>
      <c r="G63" s="36">
        <f>SUMIFS(СВЦЭМ!$C$39:$C$782,СВЦЭМ!$A$39:$A$782,$A63,СВЦЭМ!$B$39:$B$782,G$47)+'СЕТ СН'!$G$12+СВЦЭМ!$D$10+'СЕТ СН'!$G$6-'СЕТ СН'!$G$22</f>
        <v>1980.94325617</v>
      </c>
      <c r="H63" s="36">
        <f>SUMIFS(СВЦЭМ!$C$39:$C$782,СВЦЭМ!$A$39:$A$782,$A63,СВЦЭМ!$B$39:$B$782,H$47)+'СЕТ СН'!$G$12+СВЦЭМ!$D$10+'СЕТ СН'!$G$6-'СЕТ СН'!$G$22</f>
        <v>1924.7923120400001</v>
      </c>
      <c r="I63" s="36">
        <f>SUMIFS(СВЦЭМ!$C$39:$C$782,СВЦЭМ!$A$39:$A$782,$A63,СВЦЭМ!$B$39:$B$782,I$47)+'СЕТ СН'!$G$12+СВЦЭМ!$D$10+'СЕТ СН'!$G$6-'СЕТ СН'!$G$22</f>
        <v>1881.9477482299999</v>
      </c>
      <c r="J63" s="36">
        <f>SUMIFS(СВЦЭМ!$C$39:$C$782,СВЦЭМ!$A$39:$A$782,$A63,СВЦЭМ!$B$39:$B$782,J$47)+'СЕТ СН'!$G$12+СВЦЭМ!$D$10+'СЕТ СН'!$G$6-'СЕТ СН'!$G$22</f>
        <v>1858.4992981400001</v>
      </c>
      <c r="K63" s="36">
        <f>SUMIFS(СВЦЭМ!$C$39:$C$782,СВЦЭМ!$A$39:$A$782,$A63,СВЦЭМ!$B$39:$B$782,K$47)+'СЕТ СН'!$G$12+СВЦЭМ!$D$10+'СЕТ СН'!$G$6-'СЕТ СН'!$G$22</f>
        <v>1856.6335336100001</v>
      </c>
      <c r="L63" s="36">
        <f>SUMIFS(СВЦЭМ!$C$39:$C$782,СВЦЭМ!$A$39:$A$782,$A63,СВЦЭМ!$B$39:$B$782,L$47)+'СЕТ СН'!$G$12+СВЦЭМ!$D$10+'СЕТ СН'!$G$6-'СЕТ СН'!$G$22</f>
        <v>1887.53748907</v>
      </c>
      <c r="M63" s="36">
        <f>SUMIFS(СВЦЭМ!$C$39:$C$782,СВЦЭМ!$A$39:$A$782,$A63,СВЦЭМ!$B$39:$B$782,M$47)+'СЕТ СН'!$G$12+СВЦЭМ!$D$10+'СЕТ СН'!$G$6-'СЕТ СН'!$G$22</f>
        <v>1895.5935620200003</v>
      </c>
      <c r="N63" s="36">
        <f>SUMIFS(СВЦЭМ!$C$39:$C$782,СВЦЭМ!$A$39:$A$782,$A63,СВЦЭМ!$B$39:$B$782,N$47)+'СЕТ СН'!$G$12+СВЦЭМ!$D$10+'СЕТ СН'!$G$6-'СЕТ СН'!$G$22</f>
        <v>1919.1609804700001</v>
      </c>
      <c r="O63" s="36">
        <f>SUMIFS(СВЦЭМ!$C$39:$C$782,СВЦЭМ!$A$39:$A$782,$A63,СВЦЭМ!$B$39:$B$782,O$47)+'СЕТ СН'!$G$12+СВЦЭМ!$D$10+'СЕТ СН'!$G$6-'СЕТ СН'!$G$22</f>
        <v>1915.34508955</v>
      </c>
      <c r="P63" s="36">
        <f>SUMIFS(СВЦЭМ!$C$39:$C$782,СВЦЭМ!$A$39:$A$782,$A63,СВЦЭМ!$B$39:$B$782,P$47)+'СЕТ СН'!$G$12+СВЦЭМ!$D$10+'СЕТ СН'!$G$6-'СЕТ СН'!$G$22</f>
        <v>1896.7470787699999</v>
      </c>
      <c r="Q63" s="36">
        <f>SUMIFS(СВЦЭМ!$C$39:$C$782,СВЦЭМ!$A$39:$A$782,$A63,СВЦЭМ!$B$39:$B$782,Q$47)+'СЕТ СН'!$G$12+СВЦЭМ!$D$10+'СЕТ СН'!$G$6-'СЕТ СН'!$G$22</f>
        <v>1899.1914486400001</v>
      </c>
      <c r="R63" s="36">
        <f>SUMIFS(СВЦЭМ!$C$39:$C$782,СВЦЭМ!$A$39:$A$782,$A63,СВЦЭМ!$B$39:$B$782,R$47)+'СЕТ СН'!$G$12+СВЦЭМ!$D$10+'СЕТ СН'!$G$6-'СЕТ СН'!$G$22</f>
        <v>1944.3018867800001</v>
      </c>
      <c r="S63" s="36">
        <f>SUMIFS(СВЦЭМ!$C$39:$C$782,СВЦЭМ!$A$39:$A$782,$A63,СВЦЭМ!$B$39:$B$782,S$47)+'СЕТ СН'!$G$12+СВЦЭМ!$D$10+'СЕТ СН'!$G$6-'СЕТ СН'!$G$22</f>
        <v>1904.6087639800003</v>
      </c>
      <c r="T63" s="36">
        <f>SUMIFS(СВЦЭМ!$C$39:$C$782,СВЦЭМ!$A$39:$A$782,$A63,СВЦЭМ!$B$39:$B$782,T$47)+'СЕТ СН'!$G$12+СВЦЭМ!$D$10+'СЕТ СН'!$G$6-'СЕТ СН'!$G$22</f>
        <v>1815.5405512400002</v>
      </c>
      <c r="U63" s="36">
        <f>SUMIFS(СВЦЭМ!$C$39:$C$782,СВЦЭМ!$A$39:$A$782,$A63,СВЦЭМ!$B$39:$B$782,U$47)+'СЕТ СН'!$G$12+СВЦЭМ!$D$10+'СЕТ СН'!$G$6-'СЕТ СН'!$G$22</f>
        <v>1817.1852570199999</v>
      </c>
      <c r="V63" s="36">
        <f>SUMIFS(СВЦЭМ!$C$39:$C$782,СВЦЭМ!$A$39:$A$782,$A63,СВЦЭМ!$B$39:$B$782,V$47)+'СЕТ СН'!$G$12+СВЦЭМ!$D$10+'СЕТ СН'!$G$6-'СЕТ СН'!$G$22</f>
        <v>1842.7575333100003</v>
      </c>
      <c r="W63" s="36">
        <f>SUMIFS(СВЦЭМ!$C$39:$C$782,СВЦЭМ!$A$39:$A$782,$A63,СВЦЭМ!$B$39:$B$782,W$47)+'СЕТ СН'!$G$12+СВЦЭМ!$D$10+'СЕТ СН'!$G$6-'СЕТ СН'!$G$22</f>
        <v>1864.3562782100003</v>
      </c>
      <c r="X63" s="36">
        <f>SUMIFS(СВЦЭМ!$C$39:$C$782,СВЦЭМ!$A$39:$A$782,$A63,СВЦЭМ!$B$39:$B$782,X$47)+'СЕТ СН'!$G$12+СВЦЭМ!$D$10+'СЕТ СН'!$G$6-'СЕТ СН'!$G$22</f>
        <v>1892.6886943600002</v>
      </c>
      <c r="Y63" s="36">
        <f>SUMIFS(СВЦЭМ!$C$39:$C$782,СВЦЭМ!$A$39:$A$782,$A63,СВЦЭМ!$B$39:$B$782,Y$47)+'СЕТ СН'!$G$12+СВЦЭМ!$D$10+'СЕТ СН'!$G$6-'СЕТ СН'!$G$22</f>
        <v>1936.6414936400001</v>
      </c>
    </row>
    <row r="64" spans="1:25" ht="15.75" x14ac:dyDescent="0.2">
      <c r="A64" s="35">
        <f t="shared" si="1"/>
        <v>45247</v>
      </c>
      <c r="B64" s="36">
        <f>SUMIFS(СВЦЭМ!$C$39:$C$782,СВЦЭМ!$A$39:$A$782,$A64,СВЦЭМ!$B$39:$B$782,B$47)+'СЕТ СН'!$G$12+СВЦЭМ!$D$10+'СЕТ СН'!$G$6-'СЕТ СН'!$G$22</f>
        <v>1967.2409311900001</v>
      </c>
      <c r="C64" s="36">
        <f>SUMIFS(СВЦЭМ!$C$39:$C$782,СВЦЭМ!$A$39:$A$782,$A64,СВЦЭМ!$B$39:$B$782,C$47)+'СЕТ СН'!$G$12+СВЦЭМ!$D$10+'СЕТ СН'!$G$6-'СЕТ СН'!$G$22</f>
        <v>2011.1959243800002</v>
      </c>
      <c r="D64" s="36">
        <f>SUMIFS(СВЦЭМ!$C$39:$C$782,СВЦЭМ!$A$39:$A$782,$A64,СВЦЭМ!$B$39:$B$782,D$47)+'СЕТ СН'!$G$12+СВЦЭМ!$D$10+'СЕТ СН'!$G$6-'СЕТ СН'!$G$22</f>
        <v>2028.3085481000003</v>
      </c>
      <c r="E64" s="36">
        <f>SUMIFS(СВЦЭМ!$C$39:$C$782,СВЦЭМ!$A$39:$A$782,$A64,СВЦЭМ!$B$39:$B$782,E$47)+'СЕТ СН'!$G$12+СВЦЭМ!$D$10+'СЕТ СН'!$G$6-'СЕТ СН'!$G$22</f>
        <v>2024.8264214200003</v>
      </c>
      <c r="F64" s="36">
        <f>SUMIFS(СВЦЭМ!$C$39:$C$782,СВЦЭМ!$A$39:$A$782,$A64,СВЦЭМ!$B$39:$B$782,F$47)+'СЕТ СН'!$G$12+СВЦЭМ!$D$10+'СЕТ СН'!$G$6-'СЕТ СН'!$G$22</f>
        <v>2017.6597266200001</v>
      </c>
      <c r="G64" s="36">
        <f>SUMIFS(СВЦЭМ!$C$39:$C$782,СВЦЭМ!$A$39:$A$782,$A64,СВЦЭМ!$B$39:$B$782,G$47)+'СЕТ СН'!$G$12+СВЦЭМ!$D$10+'СЕТ СН'!$G$6-'СЕТ СН'!$G$22</f>
        <v>2016.1032749200003</v>
      </c>
      <c r="H64" s="36">
        <f>SUMIFS(СВЦЭМ!$C$39:$C$782,СВЦЭМ!$A$39:$A$782,$A64,СВЦЭМ!$B$39:$B$782,H$47)+'СЕТ СН'!$G$12+СВЦЭМ!$D$10+'СЕТ СН'!$G$6-'СЕТ СН'!$G$22</f>
        <v>1968.0828696500002</v>
      </c>
      <c r="I64" s="36">
        <f>SUMIFS(СВЦЭМ!$C$39:$C$782,СВЦЭМ!$A$39:$A$782,$A64,СВЦЭМ!$B$39:$B$782,I$47)+'СЕТ СН'!$G$12+СВЦЭМ!$D$10+'СЕТ СН'!$G$6-'СЕТ СН'!$G$22</f>
        <v>1892.8162083299999</v>
      </c>
      <c r="J64" s="36">
        <f>SUMIFS(СВЦЭМ!$C$39:$C$782,СВЦЭМ!$A$39:$A$782,$A64,СВЦЭМ!$B$39:$B$782,J$47)+'СЕТ СН'!$G$12+СВЦЭМ!$D$10+'СЕТ СН'!$G$6-'СЕТ СН'!$G$22</f>
        <v>1811.3126311999999</v>
      </c>
      <c r="K64" s="36">
        <f>SUMIFS(СВЦЭМ!$C$39:$C$782,СВЦЭМ!$A$39:$A$782,$A64,СВЦЭМ!$B$39:$B$782,K$47)+'СЕТ СН'!$G$12+СВЦЭМ!$D$10+'СЕТ СН'!$G$6-'СЕТ СН'!$G$22</f>
        <v>1818.8566420000002</v>
      </c>
      <c r="L64" s="36">
        <f>SUMIFS(СВЦЭМ!$C$39:$C$782,СВЦЭМ!$A$39:$A$782,$A64,СВЦЭМ!$B$39:$B$782,L$47)+'СЕТ СН'!$G$12+СВЦЭМ!$D$10+'СЕТ СН'!$G$6-'СЕТ СН'!$G$22</f>
        <v>1818.4118833100001</v>
      </c>
      <c r="M64" s="36">
        <f>SUMIFS(СВЦЭМ!$C$39:$C$782,СВЦЭМ!$A$39:$A$782,$A64,СВЦЭМ!$B$39:$B$782,M$47)+'СЕТ СН'!$G$12+СВЦЭМ!$D$10+'СЕТ СН'!$G$6-'СЕТ СН'!$G$22</f>
        <v>1837.0453711499999</v>
      </c>
      <c r="N64" s="36">
        <f>SUMIFS(СВЦЭМ!$C$39:$C$782,СВЦЭМ!$A$39:$A$782,$A64,СВЦЭМ!$B$39:$B$782,N$47)+'СЕТ СН'!$G$12+СВЦЭМ!$D$10+'СЕТ СН'!$G$6-'СЕТ СН'!$G$22</f>
        <v>1854.7332073400003</v>
      </c>
      <c r="O64" s="36">
        <f>SUMIFS(СВЦЭМ!$C$39:$C$782,СВЦЭМ!$A$39:$A$782,$A64,СВЦЭМ!$B$39:$B$782,O$47)+'СЕТ СН'!$G$12+СВЦЭМ!$D$10+'СЕТ СН'!$G$6-'СЕТ СН'!$G$22</f>
        <v>1891.2322277200001</v>
      </c>
      <c r="P64" s="36">
        <f>SUMIFS(СВЦЭМ!$C$39:$C$782,СВЦЭМ!$A$39:$A$782,$A64,СВЦЭМ!$B$39:$B$782,P$47)+'СЕТ СН'!$G$12+СВЦЭМ!$D$10+'СЕТ СН'!$G$6-'СЕТ СН'!$G$22</f>
        <v>1945.4575739800002</v>
      </c>
      <c r="Q64" s="36">
        <f>SUMIFS(СВЦЭМ!$C$39:$C$782,СВЦЭМ!$A$39:$A$782,$A64,СВЦЭМ!$B$39:$B$782,Q$47)+'СЕТ СН'!$G$12+СВЦЭМ!$D$10+'СЕТ СН'!$G$6-'СЕТ СН'!$G$22</f>
        <v>1926.6240476400003</v>
      </c>
      <c r="R64" s="36">
        <f>SUMIFS(СВЦЭМ!$C$39:$C$782,СВЦЭМ!$A$39:$A$782,$A64,СВЦЭМ!$B$39:$B$782,R$47)+'СЕТ СН'!$G$12+СВЦЭМ!$D$10+'СЕТ СН'!$G$6-'СЕТ СН'!$G$22</f>
        <v>1933.1128208200003</v>
      </c>
      <c r="S64" s="36">
        <f>SUMIFS(СВЦЭМ!$C$39:$C$782,СВЦЭМ!$A$39:$A$782,$A64,СВЦЭМ!$B$39:$B$782,S$47)+'СЕТ СН'!$G$12+СВЦЭМ!$D$10+'СЕТ СН'!$G$6-'СЕТ СН'!$G$22</f>
        <v>1889.49697173</v>
      </c>
      <c r="T64" s="36">
        <f>SUMIFS(СВЦЭМ!$C$39:$C$782,СВЦЭМ!$A$39:$A$782,$A64,СВЦЭМ!$B$39:$B$782,T$47)+'СЕТ СН'!$G$12+СВЦЭМ!$D$10+'СЕТ СН'!$G$6-'СЕТ СН'!$G$22</f>
        <v>1830.4583941800001</v>
      </c>
      <c r="U64" s="36">
        <f>SUMIFS(СВЦЭМ!$C$39:$C$782,СВЦЭМ!$A$39:$A$782,$A64,СВЦЭМ!$B$39:$B$782,U$47)+'СЕТ СН'!$G$12+СВЦЭМ!$D$10+'СЕТ СН'!$G$6-'СЕТ СН'!$G$22</f>
        <v>1816.8529120500002</v>
      </c>
      <c r="V64" s="36">
        <f>SUMIFS(СВЦЭМ!$C$39:$C$782,СВЦЭМ!$A$39:$A$782,$A64,СВЦЭМ!$B$39:$B$782,V$47)+'СЕТ СН'!$G$12+СВЦЭМ!$D$10+'СЕТ СН'!$G$6-'СЕТ СН'!$G$22</f>
        <v>1879.2876305</v>
      </c>
      <c r="W64" s="36">
        <f>SUMIFS(СВЦЭМ!$C$39:$C$782,СВЦЭМ!$A$39:$A$782,$A64,СВЦЭМ!$B$39:$B$782,W$47)+'СЕТ СН'!$G$12+СВЦЭМ!$D$10+'СЕТ СН'!$G$6-'СЕТ СН'!$G$22</f>
        <v>1889.45378102</v>
      </c>
      <c r="X64" s="36">
        <f>SUMIFS(СВЦЭМ!$C$39:$C$782,СВЦЭМ!$A$39:$A$782,$A64,СВЦЭМ!$B$39:$B$782,X$47)+'СЕТ СН'!$G$12+СВЦЭМ!$D$10+'СЕТ СН'!$G$6-'СЕТ СН'!$G$22</f>
        <v>1896.8721418700002</v>
      </c>
      <c r="Y64" s="36">
        <f>SUMIFS(СВЦЭМ!$C$39:$C$782,СВЦЭМ!$A$39:$A$782,$A64,СВЦЭМ!$B$39:$B$782,Y$47)+'СЕТ СН'!$G$12+СВЦЭМ!$D$10+'СЕТ СН'!$G$6-'СЕТ СН'!$G$22</f>
        <v>1974.26406468</v>
      </c>
    </row>
    <row r="65" spans="1:27" ht="15.75" x14ac:dyDescent="0.2">
      <c r="A65" s="35">
        <f t="shared" si="1"/>
        <v>45248</v>
      </c>
      <c r="B65" s="36">
        <f>SUMIFS(СВЦЭМ!$C$39:$C$782,СВЦЭМ!$A$39:$A$782,$A65,СВЦЭМ!$B$39:$B$782,B$47)+'СЕТ СН'!$G$12+СВЦЭМ!$D$10+'СЕТ СН'!$G$6-'СЕТ СН'!$G$22</f>
        <v>1970.8227591200002</v>
      </c>
      <c r="C65" s="36">
        <f>SUMIFS(СВЦЭМ!$C$39:$C$782,СВЦЭМ!$A$39:$A$782,$A65,СВЦЭМ!$B$39:$B$782,C$47)+'СЕТ СН'!$G$12+СВЦЭМ!$D$10+'СЕТ СН'!$G$6-'СЕТ СН'!$G$22</f>
        <v>1954.0285719799999</v>
      </c>
      <c r="D65" s="36">
        <f>SUMIFS(СВЦЭМ!$C$39:$C$782,СВЦЭМ!$A$39:$A$782,$A65,СВЦЭМ!$B$39:$B$782,D$47)+'СЕТ СН'!$G$12+СВЦЭМ!$D$10+'СЕТ СН'!$G$6-'СЕТ СН'!$G$22</f>
        <v>1978.6796844400001</v>
      </c>
      <c r="E65" s="36">
        <f>SUMIFS(СВЦЭМ!$C$39:$C$782,СВЦЭМ!$A$39:$A$782,$A65,СВЦЭМ!$B$39:$B$782,E$47)+'СЕТ СН'!$G$12+СВЦЭМ!$D$10+'СЕТ СН'!$G$6-'СЕТ СН'!$G$22</f>
        <v>1985.9379350200002</v>
      </c>
      <c r="F65" s="36">
        <f>SUMIFS(СВЦЭМ!$C$39:$C$782,СВЦЭМ!$A$39:$A$782,$A65,СВЦЭМ!$B$39:$B$782,F$47)+'СЕТ СН'!$G$12+СВЦЭМ!$D$10+'СЕТ СН'!$G$6-'СЕТ СН'!$G$22</f>
        <v>1986.5597272800001</v>
      </c>
      <c r="G65" s="36">
        <f>SUMIFS(СВЦЭМ!$C$39:$C$782,СВЦЭМ!$A$39:$A$782,$A65,СВЦЭМ!$B$39:$B$782,G$47)+'СЕТ СН'!$G$12+СВЦЭМ!$D$10+'СЕТ СН'!$G$6-'СЕТ СН'!$G$22</f>
        <v>1975.2458564200001</v>
      </c>
      <c r="H65" s="36">
        <f>SUMIFS(СВЦЭМ!$C$39:$C$782,СВЦЭМ!$A$39:$A$782,$A65,СВЦЭМ!$B$39:$B$782,H$47)+'СЕТ СН'!$G$12+СВЦЭМ!$D$10+'СЕТ СН'!$G$6-'СЕТ СН'!$G$22</f>
        <v>1964.68938153</v>
      </c>
      <c r="I65" s="36">
        <f>SUMIFS(СВЦЭМ!$C$39:$C$782,СВЦЭМ!$A$39:$A$782,$A65,СВЦЭМ!$B$39:$B$782,I$47)+'СЕТ СН'!$G$12+СВЦЭМ!$D$10+'СЕТ СН'!$G$6-'СЕТ СН'!$G$22</f>
        <v>1997.4624705199999</v>
      </c>
      <c r="J65" s="36">
        <f>SUMIFS(СВЦЭМ!$C$39:$C$782,СВЦЭМ!$A$39:$A$782,$A65,СВЦЭМ!$B$39:$B$782,J$47)+'СЕТ СН'!$G$12+СВЦЭМ!$D$10+'СЕТ СН'!$G$6-'СЕТ СН'!$G$22</f>
        <v>1971.1096897100001</v>
      </c>
      <c r="K65" s="36">
        <f>SUMIFS(СВЦЭМ!$C$39:$C$782,СВЦЭМ!$A$39:$A$782,$A65,СВЦЭМ!$B$39:$B$782,K$47)+'СЕТ СН'!$G$12+СВЦЭМ!$D$10+'СЕТ СН'!$G$6-'СЕТ СН'!$G$22</f>
        <v>1910.64465625</v>
      </c>
      <c r="L65" s="36">
        <f>SUMIFS(СВЦЭМ!$C$39:$C$782,СВЦЭМ!$A$39:$A$782,$A65,СВЦЭМ!$B$39:$B$782,L$47)+'СЕТ СН'!$G$12+СВЦЭМ!$D$10+'СЕТ СН'!$G$6-'СЕТ СН'!$G$22</f>
        <v>1887.2467731400002</v>
      </c>
      <c r="M65" s="36">
        <f>SUMIFS(СВЦЭМ!$C$39:$C$782,СВЦЭМ!$A$39:$A$782,$A65,СВЦЭМ!$B$39:$B$782,M$47)+'СЕТ СН'!$G$12+СВЦЭМ!$D$10+'СЕТ СН'!$G$6-'СЕТ СН'!$G$22</f>
        <v>1892.2955465800001</v>
      </c>
      <c r="N65" s="36">
        <f>SUMIFS(СВЦЭМ!$C$39:$C$782,СВЦЭМ!$A$39:$A$782,$A65,СВЦЭМ!$B$39:$B$782,N$47)+'СЕТ СН'!$G$12+СВЦЭМ!$D$10+'СЕТ СН'!$G$6-'СЕТ СН'!$G$22</f>
        <v>1879.8071663800001</v>
      </c>
      <c r="O65" s="36">
        <f>SUMIFS(СВЦЭМ!$C$39:$C$782,СВЦЭМ!$A$39:$A$782,$A65,СВЦЭМ!$B$39:$B$782,O$47)+'СЕТ СН'!$G$12+СВЦЭМ!$D$10+'СЕТ СН'!$G$6-'СЕТ СН'!$G$22</f>
        <v>1891.3871886500001</v>
      </c>
      <c r="P65" s="36">
        <f>SUMIFS(СВЦЭМ!$C$39:$C$782,СВЦЭМ!$A$39:$A$782,$A65,СВЦЭМ!$B$39:$B$782,P$47)+'СЕТ СН'!$G$12+СВЦЭМ!$D$10+'СЕТ СН'!$G$6-'СЕТ СН'!$G$22</f>
        <v>1932.8194865700002</v>
      </c>
      <c r="Q65" s="36">
        <f>SUMIFS(СВЦЭМ!$C$39:$C$782,СВЦЭМ!$A$39:$A$782,$A65,СВЦЭМ!$B$39:$B$782,Q$47)+'СЕТ СН'!$G$12+СВЦЭМ!$D$10+'СЕТ СН'!$G$6-'СЕТ СН'!$G$22</f>
        <v>1934.19130791</v>
      </c>
      <c r="R65" s="36">
        <f>SUMIFS(СВЦЭМ!$C$39:$C$782,СВЦЭМ!$A$39:$A$782,$A65,СВЦЭМ!$B$39:$B$782,R$47)+'СЕТ СН'!$G$12+СВЦЭМ!$D$10+'СЕТ СН'!$G$6-'СЕТ СН'!$G$22</f>
        <v>1943.9658937899999</v>
      </c>
      <c r="S65" s="36">
        <f>SUMIFS(СВЦЭМ!$C$39:$C$782,СВЦЭМ!$A$39:$A$782,$A65,СВЦЭМ!$B$39:$B$782,S$47)+'СЕТ СН'!$G$12+СВЦЭМ!$D$10+'СЕТ СН'!$G$6-'СЕТ СН'!$G$22</f>
        <v>1916.0616850599999</v>
      </c>
      <c r="T65" s="36">
        <f>SUMIFS(СВЦЭМ!$C$39:$C$782,СВЦЭМ!$A$39:$A$782,$A65,СВЦЭМ!$B$39:$B$782,T$47)+'СЕТ СН'!$G$12+СВЦЭМ!$D$10+'СЕТ СН'!$G$6-'СЕТ СН'!$G$22</f>
        <v>1870.8331214</v>
      </c>
      <c r="U65" s="36">
        <f>SUMIFS(СВЦЭМ!$C$39:$C$782,СВЦЭМ!$A$39:$A$782,$A65,СВЦЭМ!$B$39:$B$782,U$47)+'СЕТ СН'!$G$12+СВЦЭМ!$D$10+'СЕТ СН'!$G$6-'СЕТ СН'!$G$22</f>
        <v>1873.39566328</v>
      </c>
      <c r="V65" s="36">
        <f>SUMIFS(СВЦЭМ!$C$39:$C$782,СВЦЭМ!$A$39:$A$782,$A65,СВЦЭМ!$B$39:$B$782,V$47)+'СЕТ СН'!$G$12+СВЦЭМ!$D$10+'СЕТ СН'!$G$6-'СЕТ СН'!$G$22</f>
        <v>1897.0056866300001</v>
      </c>
      <c r="W65" s="36">
        <f>SUMIFS(СВЦЭМ!$C$39:$C$782,СВЦЭМ!$A$39:$A$782,$A65,СВЦЭМ!$B$39:$B$782,W$47)+'СЕТ СН'!$G$12+СВЦЭМ!$D$10+'СЕТ СН'!$G$6-'СЕТ СН'!$G$22</f>
        <v>1916.1975747900001</v>
      </c>
      <c r="X65" s="36">
        <f>SUMIFS(СВЦЭМ!$C$39:$C$782,СВЦЭМ!$A$39:$A$782,$A65,СВЦЭМ!$B$39:$B$782,X$47)+'СЕТ СН'!$G$12+СВЦЭМ!$D$10+'СЕТ СН'!$G$6-'СЕТ СН'!$G$22</f>
        <v>1949.5429605200002</v>
      </c>
      <c r="Y65" s="36">
        <f>SUMIFS(СВЦЭМ!$C$39:$C$782,СВЦЭМ!$A$39:$A$782,$A65,СВЦЭМ!$B$39:$B$782,Y$47)+'СЕТ СН'!$G$12+СВЦЭМ!$D$10+'СЕТ СН'!$G$6-'СЕТ СН'!$G$22</f>
        <v>1996.2504972199999</v>
      </c>
    </row>
    <row r="66" spans="1:27" ht="15.75" x14ac:dyDescent="0.2">
      <c r="A66" s="35">
        <f t="shared" si="1"/>
        <v>45249</v>
      </c>
      <c r="B66" s="36">
        <f>SUMIFS(СВЦЭМ!$C$39:$C$782,СВЦЭМ!$A$39:$A$782,$A66,СВЦЭМ!$B$39:$B$782,B$47)+'СЕТ СН'!$G$12+СВЦЭМ!$D$10+'СЕТ СН'!$G$6-'СЕТ СН'!$G$22</f>
        <v>2019.77234438</v>
      </c>
      <c r="C66" s="36">
        <f>SUMIFS(СВЦЭМ!$C$39:$C$782,СВЦЭМ!$A$39:$A$782,$A66,СВЦЭМ!$B$39:$B$782,C$47)+'СЕТ СН'!$G$12+СВЦЭМ!$D$10+'СЕТ СН'!$G$6-'СЕТ СН'!$G$22</f>
        <v>2026.9540897699999</v>
      </c>
      <c r="D66" s="36">
        <f>SUMIFS(СВЦЭМ!$C$39:$C$782,СВЦЭМ!$A$39:$A$782,$A66,СВЦЭМ!$B$39:$B$782,D$47)+'СЕТ СН'!$G$12+СВЦЭМ!$D$10+'СЕТ СН'!$G$6-'СЕТ СН'!$G$22</f>
        <v>2065.09876231</v>
      </c>
      <c r="E66" s="36">
        <f>SUMIFS(СВЦЭМ!$C$39:$C$782,СВЦЭМ!$A$39:$A$782,$A66,СВЦЭМ!$B$39:$B$782,E$47)+'СЕТ СН'!$G$12+СВЦЭМ!$D$10+'СЕТ СН'!$G$6-'СЕТ СН'!$G$22</f>
        <v>2071.4322158200002</v>
      </c>
      <c r="F66" s="36">
        <f>SUMIFS(СВЦЭМ!$C$39:$C$782,СВЦЭМ!$A$39:$A$782,$A66,СВЦЭМ!$B$39:$B$782,F$47)+'СЕТ СН'!$G$12+СВЦЭМ!$D$10+'СЕТ СН'!$G$6-'СЕТ СН'!$G$22</f>
        <v>2062.4337731200003</v>
      </c>
      <c r="G66" s="36">
        <f>SUMIFS(СВЦЭМ!$C$39:$C$782,СВЦЭМ!$A$39:$A$782,$A66,СВЦЭМ!$B$39:$B$782,G$47)+'СЕТ СН'!$G$12+СВЦЭМ!$D$10+'СЕТ СН'!$G$6-'СЕТ СН'!$G$22</f>
        <v>2068.9501091500001</v>
      </c>
      <c r="H66" s="36">
        <f>SUMIFS(СВЦЭМ!$C$39:$C$782,СВЦЭМ!$A$39:$A$782,$A66,СВЦЭМ!$B$39:$B$782,H$47)+'СЕТ СН'!$G$12+СВЦЭМ!$D$10+'СЕТ СН'!$G$6-'СЕТ СН'!$G$22</f>
        <v>2059.1454243400003</v>
      </c>
      <c r="I66" s="36">
        <f>SUMIFS(СВЦЭМ!$C$39:$C$782,СВЦЭМ!$A$39:$A$782,$A66,СВЦЭМ!$B$39:$B$782,I$47)+'СЕТ СН'!$G$12+СВЦЭМ!$D$10+'СЕТ СН'!$G$6-'СЕТ СН'!$G$22</f>
        <v>2052.2762486300003</v>
      </c>
      <c r="J66" s="36">
        <f>SUMIFS(СВЦЭМ!$C$39:$C$782,СВЦЭМ!$A$39:$A$782,$A66,СВЦЭМ!$B$39:$B$782,J$47)+'СЕТ СН'!$G$12+СВЦЭМ!$D$10+'СЕТ СН'!$G$6-'СЕТ СН'!$G$22</f>
        <v>2039.83648391</v>
      </c>
      <c r="K66" s="36">
        <f>SUMIFS(СВЦЭМ!$C$39:$C$782,СВЦЭМ!$A$39:$A$782,$A66,СВЦЭМ!$B$39:$B$782,K$47)+'СЕТ СН'!$G$12+СВЦЭМ!$D$10+'СЕТ СН'!$G$6-'СЕТ СН'!$G$22</f>
        <v>1997.2325911500002</v>
      </c>
      <c r="L66" s="36">
        <f>SUMIFS(СВЦЭМ!$C$39:$C$782,СВЦЭМ!$A$39:$A$782,$A66,СВЦЭМ!$B$39:$B$782,L$47)+'СЕТ СН'!$G$12+СВЦЭМ!$D$10+'СЕТ СН'!$G$6-'СЕТ СН'!$G$22</f>
        <v>1959.12562265</v>
      </c>
      <c r="M66" s="36">
        <f>SUMIFS(СВЦЭМ!$C$39:$C$782,СВЦЭМ!$A$39:$A$782,$A66,СВЦЭМ!$B$39:$B$782,M$47)+'СЕТ СН'!$G$12+СВЦЭМ!$D$10+'СЕТ СН'!$G$6-'СЕТ СН'!$G$22</f>
        <v>1951.8332235000003</v>
      </c>
      <c r="N66" s="36">
        <f>SUMIFS(СВЦЭМ!$C$39:$C$782,СВЦЭМ!$A$39:$A$782,$A66,СВЦЭМ!$B$39:$B$782,N$47)+'СЕТ СН'!$G$12+СВЦЭМ!$D$10+'СЕТ СН'!$G$6-'СЕТ СН'!$G$22</f>
        <v>1967.9527251300001</v>
      </c>
      <c r="O66" s="36">
        <f>SUMIFS(СВЦЭМ!$C$39:$C$782,СВЦЭМ!$A$39:$A$782,$A66,СВЦЭМ!$B$39:$B$782,O$47)+'СЕТ СН'!$G$12+СВЦЭМ!$D$10+'СЕТ СН'!$G$6-'СЕТ СН'!$G$22</f>
        <v>2001.3884117600001</v>
      </c>
      <c r="P66" s="36">
        <f>SUMIFS(СВЦЭМ!$C$39:$C$782,СВЦЭМ!$A$39:$A$782,$A66,СВЦЭМ!$B$39:$B$782,P$47)+'СЕТ СН'!$G$12+СВЦЭМ!$D$10+'СЕТ СН'!$G$6-'СЕТ СН'!$G$22</f>
        <v>2001.7185119700002</v>
      </c>
      <c r="Q66" s="36">
        <f>SUMIFS(СВЦЭМ!$C$39:$C$782,СВЦЭМ!$A$39:$A$782,$A66,СВЦЭМ!$B$39:$B$782,Q$47)+'СЕТ СН'!$G$12+СВЦЭМ!$D$10+'СЕТ СН'!$G$6-'СЕТ СН'!$G$22</f>
        <v>2015.9483880900002</v>
      </c>
      <c r="R66" s="36">
        <f>SUMIFS(СВЦЭМ!$C$39:$C$782,СВЦЭМ!$A$39:$A$782,$A66,СВЦЭМ!$B$39:$B$782,R$47)+'СЕТ СН'!$G$12+СВЦЭМ!$D$10+'СЕТ СН'!$G$6-'СЕТ СН'!$G$22</f>
        <v>1998.9994475100002</v>
      </c>
      <c r="S66" s="36">
        <f>SUMIFS(СВЦЭМ!$C$39:$C$782,СВЦЭМ!$A$39:$A$782,$A66,СВЦЭМ!$B$39:$B$782,S$47)+'СЕТ СН'!$G$12+СВЦЭМ!$D$10+'СЕТ СН'!$G$6-'СЕТ СН'!$G$22</f>
        <v>1979.0547978700001</v>
      </c>
      <c r="T66" s="36">
        <f>SUMIFS(СВЦЭМ!$C$39:$C$782,СВЦЭМ!$A$39:$A$782,$A66,СВЦЭМ!$B$39:$B$782,T$47)+'СЕТ СН'!$G$12+СВЦЭМ!$D$10+'СЕТ СН'!$G$6-'СЕТ СН'!$G$22</f>
        <v>1929.2854163699999</v>
      </c>
      <c r="U66" s="36">
        <f>SUMIFS(СВЦЭМ!$C$39:$C$782,СВЦЭМ!$A$39:$A$782,$A66,СВЦЭМ!$B$39:$B$782,U$47)+'СЕТ СН'!$G$12+СВЦЭМ!$D$10+'СЕТ СН'!$G$6-'СЕТ СН'!$G$22</f>
        <v>1932.98129303</v>
      </c>
      <c r="V66" s="36">
        <f>SUMIFS(СВЦЭМ!$C$39:$C$782,СВЦЭМ!$A$39:$A$782,$A66,СВЦЭМ!$B$39:$B$782,V$47)+'СЕТ СН'!$G$12+СВЦЭМ!$D$10+'СЕТ СН'!$G$6-'СЕТ СН'!$G$22</f>
        <v>1962.2891577099999</v>
      </c>
      <c r="W66" s="36">
        <f>SUMIFS(СВЦЭМ!$C$39:$C$782,СВЦЭМ!$A$39:$A$782,$A66,СВЦЭМ!$B$39:$B$782,W$47)+'СЕТ СН'!$G$12+СВЦЭМ!$D$10+'СЕТ СН'!$G$6-'СЕТ СН'!$G$22</f>
        <v>1976.8513279200001</v>
      </c>
      <c r="X66" s="36">
        <f>SUMIFS(СВЦЭМ!$C$39:$C$782,СВЦЭМ!$A$39:$A$782,$A66,СВЦЭМ!$B$39:$B$782,X$47)+'СЕТ СН'!$G$12+СВЦЭМ!$D$10+'СЕТ СН'!$G$6-'СЕТ СН'!$G$22</f>
        <v>2018.0749316800002</v>
      </c>
      <c r="Y66" s="36">
        <f>SUMIFS(СВЦЭМ!$C$39:$C$782,СВЦЭМ!$A$39:$A$782,$A66,СВЦЭМ!$B$39:$B$782,Y$47)+'СЕТ СН'!$G$12+СВЦЭМ!$D$10+'СЕТ СН'!$G$6-'СЕТ СН'!$G$22</f>
        <v>2055.88811295</v>
      </c>
    </row>
    <row r="67" spans="1:27" ht="15.75" x14ac:dyDescent="0.2">
      <c r="A67" s="35">
        <f t="shared" si="1"/>
        <v>45250</v>
      </c>
      <c r="B67" s="36">
        <f>SUMIFS(СВЦЭМ!$C$39:$C$782,СВЦЭМ!$A$39:$A$782,$A67,СВЦЭМ!$B$39:$B$782,B$47)+'СЕТ СН'!$G$12+СВЦЭМ!$D$10+'СЕТ СН'!$G$6-'СЕТ СН'!$G$22</f>
        <v>2004.1221851099999</v>
      </c>
      <c r="C67" s="36">
        <f>SUMIFS(СВЦЭМ!$C$39:$C$782,СВЦЭМ!$A$39:$A$782,$A67,СВЦЭМ!$B$39:$B$782,C$47)+'СЕТ СН'!$G$12+СВЦЭМ!$D$10+'СЕТ СН'!$G$6-'СЕТ СН'!$G$22</f>
        <v>2044.7892989100001</v>
      </c>
      <c r="D67" s="36">
        <f>SUMIFS(СВЦЭМ!$C$39:$C$782,СВЦЭМ!$A$39:$A$782,$A67,СВЦЭМ!$B$39:$B$782,D$47)+'СЕТ СН'!$G$12+СВЦЭМ!$D$10+'СЕТ СН'!$G$6-'СЕТ СН'!$G$22</f>
        <v>2098.6423008199999</v>
      </c>
      <c r="E67" s="36">
        <f>SUMIFS(СВЦЭМ!$C$39:$C$782,СВЦЭМ!$A$39:$A$782,$A67,СВЦЭМ!$B$39:$B$782,E$47)+'СЕТ СН'!$G$12+СВЦЭМ!$D$10+'СЕТ СН'!$G$6-'СЕТ СН'!$G$22</f>
        <v>2081.2780538000002</v>
      </c>
      <c r="F67" s="36">
        <f>SUMIFS(СВЦЭМ!$C$39:$C$782,СВЦЭМ!$A$39:$A$782,$A67,СВЦЭМ!$B$39:$B$782,F$47)+'СЕТ СН'!$G$12+СВЦЭМ!$D$10+'СЕТ СН'!$G$6-'СЕТ СН'!$G$22</f>
        <v>2076.8778978099999</v>
      </c>
      <c r="G67" s="36">
        <f>SUMIFS(СВЦЭМ!$C$39:$C$782,СВЦЭМ!$A$39:$A$782,$A67,СВЦЭМ!$B$39:$B$782,G$47)+'СЕТ СН'!$G$12+СВЦЭМ!$D$10+'СЕТ СН'!$G$6-'СЕТ СН'!$G$22</f>
        <v>2081.1685065199999</v>
      </c>
      <c r="H67" s="36">
        <f>SUMIFS(СВЦЭМ!$C$39:$C$782,СВЦЭМ!$A$39:$A$782,$A67,СВЦЭМ!$B$39:$B$782,H$47)+'СЕТ СН'!$G$12+СВЦЭМ!$D$10+'СЕТ СН'!$G$6-'СЕТ СН'!$G$22</f>
        <v>2039.7597655499999</v>
      </c>
      <c r="I67" s="36">
        <f>SUMIFS(СВЦЭМ!$C$39:$C$782,СВЦЭМ!$A$39:$A$782,$A67,СВЦЭМ!$B$39:$B$782,I$47)+'СЕТ СН'!$G$12+СВЦЭМ!$D$10+'СЕТ СН'!$G$6-'СЕТ СН'!$G$22</f>
        <v>1999.4053917400001</v>
      </c>
      <c r="J67" s="36">
        <f>SUMIFS(СВЦЭМ!$C$39:$C$782,СВЦЭМ!$A$39:$A$782,$A67,СВЦЭМ!$B$39:$B$782,J$47)+'СЕТ СН'!$G$12+СВЦЭМ!$D$10+'СЕТ СН'!$G$6-'СЕТ СН'!$G$22</f>
        <v>1979.6502283100003</v>
      </c>
      <c r="K67" s="36">
        <f>SUMIFS(СВЦЭМ!$C$39:$C$782,СВЦЭМ!$A$39:$A$782,$A67,СВЦЭМ!$B$39:$B$782,K$47)+'СЕТ СН'!$G$12+СВЦЭМ!$D$10+'СЕТ СН'!$G$6-'СЕТ СН'!$G$22</f>
        <v>1934.3243270600001</v>
      </c>
      <c r="L67" s="36">
        <f>SUMIFS(СВЦЭМ!$C$39:$C$782,СВЦЭМ!$A$39:$A$782,$A67,СВЦЭМ!$B$39:$B$782,L$47)+'СЕТ СН'!$G$12+СВЦЭМ!$D$10+'СЕТ СН'!$G$6-'СЕТ СН'!$G$22</f>
        <v>1957.2206611900001</v>
      </c>
      <c r="M67" s="36">
        <f>SUMIFS(СВЦЭМ!$C$39:$C$782,СВЦЭМ!$A$39:$A$782,$A67,СВЦЭМ!$B$39:$B$782,M$47)+'СЕТ СН'!$G$12+СВЦЭМ!$D$10+'СЕТ СН'!$G$6-'СЕТ СН'!$G$22</f>
        <v>1979.4329333800001</v>
      </c>
      <c r="N67" s="36">
        <f>SUMIFS(СВЦЭМ!$C$39:$C$782,СВЦЭМ!$A$39:$A$782,$A67,СВЦЭМ!$B$39:$B$782,N$47)+'СЕТ СН'!$G$12+СВЦЭМ!$D$10+'СЕТ СН'!$G$6-'СЕТ СН'!$G$22</f>
        <v>1989.5127131300001</v>
      </c>
      <c r="O67" s="36">
        <f>SUMIFS(СВЦЭМ!$C$39:$C$782,СВЦЭМ!$A$39:$A$782,$A67,СВЦЭМ!$B$39:$B$782,O$47)+'СЕТ СН'!$G$12+СВЦЭМ!$D$10+'СЕТ СН'!$G$6-'СЕТ СН'!$G$22</f>
        <v>2008.60203628</v>
      </c>
      <c r="P67" s="36">
        <f>SUMIFS(СВЦЭМ!$C$39:$C$782,СВЦЭМ!$A$39:$A$782,$A67,СВЦЭМ!$B$39:$B$782,P$47)+'СЕТ СН'!$G$12+СВЦЭМ!$D$10+'СЕТ СН'!$G$6-'СЕТ СН'!$G$22</f>
        <v>2022.1563197600003</v>
      </c>
      <c r="Q67" s="36">
        <f>SUMIFS(СВЦЭМ!$C$39:$C$782,СВЦЭМ!$A$39:$A$782,$A67,СВЦЭМ!$B$39:$B$782,Q$47)+'СЕТ СН'!$G$12+СВЦЭМ!$D$10+'СЕТ СН'!$G$6-'СЕТ СН'!$G$22</f>
        <v>2024.02886296</v>
      </c>
      <c r="R67" s="36">
        <f>SUMIFS(СВЦЭМ!$C$39:$C$782,СВЦЭМ!$A$39:$A$782,$A67,СВЦЭМ!$B$39:$B$782,R$47)+'СЕТ СН'!$G$12+СВЦЭМ!$D$10+'СЕТ СН'!$G$6-'СЕТ СН'!$G$22</f>
        <v>2017.80086661</v>
      </c>
      <c r="S67" s="36">
        <f>SUMIFS(СВЦЭМ!$C$39:$C$782,СВЦЭМ!$A$39:$A$782,$A67,СВЦЭМ!$B$39:$B$782,S$47)+'СЕТ СН'!$G$12+СВЦЭМ!$D$10+'СЕТ СН'!$G$6-'СЕТ СН'!$G$22</f>
        <v>1981.52645811</v>
      </c>
      <c r="T67" s="36">
        <f>SUMIFS(СВЦЭМ!$C$39:$C$782,СВЦЭМ!$A$39:$A$782,$A67,СВЦЭМ!$B$39:$B$782,T$47)+'СЕТ СН'!$G$12+СВЦЭМ!$D$10+'СЕТ СН'!$G$6-'СЕТ СН'!$G$22</f>
        <v>1912.0704772300001</v>
      </c>
      <c r="U67" s="36">
        <f>SUMIFS(СВЦЭМ!$C$39:$C$782,СВЦЭМ!$A$39:$A$782,$A67,СВЦЭМ!$B$39:$B$782,U$47)+'СЕТ СН'!$G$12+СВЦЭМ!$D$10+'СЕТ СН'!$G$6-'СЕТ СН'!$G$22</f>
        <v>1916.1130209100002</v>
      </c>
      <c r="V67" s="36">
        <f>SUMIFS(СВЦЭМ!$C$39:$C$782,СВЦЭМ!$A$39:$A$782,$A67,СВЦЭМ!$B$39:$B$782,V$47)+'СЕТ СН'!$G$12+СВЦЭМ!$D$10+'СЕТ СН'!$G$6-'СЕТ СН'!$G$22</f>
        <v>1938.3052222300003</v>
      </c>
      <c r="W67" s="36">
        <f>SUMIFS(СВЦЭМ!$C$39:$C$782,СВЦЭМ!$A$39:$A$782,$A67,СВЦЭМ!$B$39:$B$782,W$47)+'СЕТ СН'!$G$12+СВЦЭМ!$D$10+'СЕТ СН'!$G$6-'СЕТ СН'!$G$22</f>
        <v>1951.7871813500001</v>
      </c>
      <c r="X67" s="36">
        <f>SUMIFS(СВЦЭМ!$C$39:$C$782,СВЦЭМ!$A$39:$A$782,$A67,СВЦЭМ!$B$39:$B$782,X$47)+'СЕТ СН'!$G$12+СВЦЭМ!$D$10+'СЕТ СН'!$G$6-'СЕТ СН'!$G$22</f>
        <v>1974.1177623900003</v>
      </c>
      <c r="Y67" s="36">
        <f>SUMIFS(СВЦЭМ!$C$39:$C$782,СВЦЭМ!$A$39:$A$782,$A67,СВЦЭМ!$B$39:$B$782,Y$47)+'СЕТ СН'!$G$12+СВЦЭМ!$D$10+'СЕТ СН'!$G$6-'СЕТ СН'!$G$22</f>
        <v>2016.62958273</v>
      </c>
    </row>
    <row r="68" spans="1:27" ht="15.75" x14ac:dyDescent="0.2">
      <c r="A68" s="35">
        <f t="shared" si="1"/>
        <v>45251</v>
      </c>
      <c r="B68" s="36">
        <f>SUMIFS(СВЦЭМ!$C$39:$C$782,СВЦЭМ!$A$39:$A$782,$A68,СВЦЭМ!$B$39:$B$782,B$47)+'СЕТ СН'!$G$12+СВЦЭМ!$D$10+'СЕТ СН'!$G$6-'СЕТ СН'!$G$22</f>
        <v>1981.9063276100001</v>
      </c>
      <c r="C68" s="36">
        <f>SUMIFS(СВЦЭМ!$C$39:$C$782,СВЦЭМ!$A$39:$A$782,$A68,СВЦЭМ!$B$39:$B$782,C$47)+'СЕТ СН'!$G$12+СВЦЭМ!$D$10+'СЕТ СН'!$G$6-'СЕТ СН'!$G$22</f>
        <v>2018.7966431499999</v>
      </c>
      <c r="D68" s="36">
        <f>SUMIFS(СВЦЭМ!$C$39:$C$782,СВЦЭМ!$A$39:$A$782,$A68,СВЦЭМ!$B$39:$B$782,D$47)+'СЕТ СН'!$G$12+СВЦЭМ!$D$10+'СЕТ СН'!$G$6-'СЕТ СН'!$G$22</f>
        <v>2047.23129062</v>
      </c>
      <c r="E68" s="36">
        <f>SUMIFS(СВЦЭМ!$C$39:$C$782,СВЦЭМ!$A$39:$A$782,$A68,СВЦЭМ!$B$39:$B$782,E$47)+'СЕТ СН'!$G$12+СВЦЭМ!$D$10+'СЕТ СН'!$G$6-'СЕТ СН'!$G$22</f>
        <v>2030.8909193200002</v>
      </c>
      <c r="F68" s="36">
        <f>SUMIFS(СВЦЭМ!$C$39:$C$782,СВЦЭМ!$A$39:$A$782,$A68,СВЦЭМ!$B$39:$B$782,F$47)+'СЕТ СН'!$G$12+СВЦЭМ!$D$10+'СЕТ СН'!$G$6-'СЕТ СН'!$G$22</f>
        <v>2012.1449027900003</v>
      </c>
      <c r="G68" s="36">
        <f>SUMIFS(СВЦЭМ!$C$39:$C$782,СВЦЭМ!$A$39:$A$782,$A68,СВЦЭМ!$B$39:$B$782,G$47)+'СЕТ СН'!$G$12+СВЦЭМ!$D$10+'СЕТ СН'!$G$6-'СЕТ СН'!$G$22</f>
        <v>2005.0513520500003</v>
      </c>
      <c r="H68" s="36">
        <f>SUMIFS(СВЦЭМ!$C$39:$C$782,СВЦЭМ!$A$39:$A$782,$A68,СВЦЭМ!$B$39:$B$782,H$47)+'СЕТ СН'!$G$12+СВЦЭМ!$D$10+'СЕТ СН'!$G$6-'СЕТ СН'!$G$22</f>
        <v>1998.7540643900002</v>
      </c>
      <c r="I68" s="36">
        <f>SUMIFS(СВЦЭМ!$C$39:$C$782,СВЦЭМ!$A$39:$A$782,$A68,СВЦЭМ!$B$39:$B$782,I$47)+'СЕТ СН'!$G$12+СВЦЭМ!$D$10+'СЕТ СН'!$G$6-'СЕТ СН'!$G$22</f>
        <v>1990.1779448900002</v>
      </c>
      <c r="J68" s="36">
        <f>SUMIFS(СВЦЭМ!$C$39:$C$782,СВЦЭМ!$A$39:$A$782,$A68,СВЦЭМ!$B$39:$B$782,J$47)+'СЕТ СН'!$G$12+СВЦЭМ!$D$10+'СЕТ СН'!$G$6-'СЕТ СН'!$G$22</f>
        <v>1947.5117979199999</v>
      </c>
      <c r="K68" s="36">
        <f>SUMIFS(СВЦЭМ!$C$39:$C$782,СВЦЭМ!$A$39:$A$782,$A68,СВЦЭМ!$B$39:$B$782,K$47)+'СЕТ СН'!$G$12+СВЦЭМ!$D$10+'СЕТ СН'!$G$6-'СЕТ СН'!$G$22</f>
        <v>1948.3276411400002</v>
      </c>
      <c r="L68" s="36">
        <f>SUMIFS(СВЦЭМ!$C$39:$C$782,СВЦЭМ!$A$39:$A$782,$A68,СВЦЭМ!$B$39:$B$782,L$47)+'СЕТ СН'!$G$12+СВЦЭМ!$D$10+'СЕТ СН'!$G$6-'СЕТ СН'!$G$22</f>
        <v>1990.0412787800001</v>
      </c>
      <c r="M68" s="36">
        <f>SUMIFS(СВЦЭМ!$C$39:$C$782,СВЦЭМ!$A$39:$A$782,$A68,СВЦЭМ!$B$39:$B$782,M$47)+'СЕТ СН'!$G$12+СВЦЭМ!$D$10+'СЕТ СН'!$G$6-'СЕТ СН'!$G$22</f>
        <v>2015.3933840499999</v>
      </c>
      <c r="N68" s="36">
        <f>SUMIFS(СВЦЭМ!$C$39:$C$782,СВЦЭМ!$A$39:$A$782,$A68,СВЦЭМ!$B$39:$B$782,N$47)+'СЕТ СН'!$G$12+СВЦЭМ!$D$10+'СЕТ СН'!$G$6-'СЕТ СН'!$G$22</f>
        <v>1997.82201321</v>
      </c>
      <c r="O68" s="36">
        <f>SUMIFS(СВЦЭМ!$C$39:$C$782,СВЦЭМ!$A$39:$A$782,$A68,СВЦЭМ!$B$39:$B$782,O$47)+'СЕТ СН'!$G$12+СВЦЭМ!$D$10+'СЕТ СН'!$G$6-'СЕТ СН'!$G$22</f>
        <v>1986.7959908500002</v>
      </c>
      <c r="P68" s="36">
        <f>SUMIFS(СВЦЭМ!$C$39:$C$782,СВЦЭМ!$A$39:$A$782,$A68,СВЦЭМ!$B$39:$B$782,P$47)+'СЕТ СН'!$G$12+СВЦЭМ!$D$10+'СЕТ СН'!$G$6-'СЕТ СН'!$G$22</f>
        <v>1986.54117615</v>
      </c>
      <c r="Q68" s="36">
        <f>SUMIFS(СВЦЭМ!$C$39:$C$782,СВЦЭМ!$A$39:$A$782,$A68,СВЦЭМ!$B$39:$B$782,Q$47)+'СЕТ СН'!$G$12+СВЦЭМ!$D$10+'СЕТ СН'!$G$6-'СЕТ СН'!$G$22</f>
        <v>1989.6449367300002</v>
      </c>
      <c r="R68" s="36">
        <f>SUMIFS(СВЦЭМ!$C$39:$C$782,СВЦЭМ!$A$39:$A$782,$A68,СВЦЭМ!$B$39:$B$782,R$47)+'СЕТ СН'!$G$12+СВЦЭМ!$D$10+'СЕТ СН'!$G$6-'СЕТ СН'!$G$22</f>
        <v>1982.2582614200001</v>
      </c>
      <c r="S68" s="36">
        <f>SUMIFS(СВЦЭМ!$C$39:$C$782,СВЦЭМ!$A$39:$A$782,$A68,СВЦЭМ!$B$39:$B$782,S$47)+'СЕТ СН'!$G$12+СВЦЭМ!$D$10+'СЕТ СН'!$G$6-'СЕТ СН'!$G$22</f>
        <v>1967.5463802700001</v>
      </c>
      <c r="T68" s="36">
        <f>SUMIFS(СВЦЭМ!$C$39:$C$782,СВЦЭМ!$A$39:$A$782,$A68,СВЦЭМ!$B$39:$B$782,T$47)+'СЕТ СН'!$G$12+СВЦЭМ!$D$10+'СЕТ СН'!$G$6-'СЕТ СН'!$G$22</f>
        <v>1919.3100622400002</v>
      </c>
      <c r="U68" s="36">
        <f>SUMIFS(СВЦЭМ!$C$39:$C$782,СВЦЭМ!$A$39:$A$782,$A68,СВЦЭМ!$B$39:$B$782,U$47)+'СЕТ СН'!$G$12+СВЦЭМ!$D$10+'СЕТ СН'!$G$6-'СЕТ СН'!$G$22</f>
        <v>1898.8860164299999</v>
      </c>
      <c r="V68" s="36">
        <f>SUMIFS(СВЦЭМ!$C$39:$C$782,СВЦЭМ!$A$39:$A$782,$A68,СВЦЭМ!$B$39:$B$782,V$47)+'СЕТ СН'!$G$12+СВЦЭМ!$D$10+'СЕТ СН'!$G$6-'СЕТ СН'!$G$22</f>
        <v>1903.6973458100001</v>
      </c>
      <c r="W68" s="36">
        <f>SUMIFS(СВЦЭМ!$C$39:$C$782,СВЦЭМ!$A$39:$A$782,$A68,СВЦЭМ!$B$39:$B$782,W$47)+'СЕТ СН'!$G$12+СВЦЭМ!$D$10+'СЕТ СН'!$G$6-'СЕТ СН'!$G$22</f>
        <v>1916.1912585300001</v>
      </c>
      <c r="X68" s="36">
        <f>SUMIFS(СВЦЭМ!$C$39:$C$782,СВЦЭМ!$A$39:$A$782,$A68,СВЦЭМ!$B$39:$B$782,X$47)+'СЕТ СН'!$G$12+СВЦЭМ!$D$10+'СЕТ СН'!$G$6-'СЕТ СН'!$G$22</f>
        <v>1943.0526827200001</v>
      </c>
      <c r="Y68" s="36">
        <f>SUMIFS(СВЦЭМ!$C$39:$C$782,СВЦЭМ!$A$39:$A$782,$A68,СВЦЭМ!$B$39:$B$782,Y$47)+'СЕТ СН'!$G$12+СВЦЭМ!$D$10+'СЕТ СН'!$G$6-'СЕТ СН'!$G$22</f>
        <v>1965.4632340400003</v>
      </c>
    </row>
    <row r="69" spans="1:27" ht="15.75" x14ac:dyDescent="0.2">
      <c r="A69" s="35">
        <f t="shared" si="1"/>
        <v>45252</v>
      </c>
      <c r="B69" s="36">
        <f>SUMIFS(СВЦЭМ!$C$39:$C$782,СВЦЭМ!$A$39:$A$782,$A69,СВЦЭМ!$B$39:$B$782,B$47)+'СЕТ СН'!$G$12+СВЦЭМ!$D$10+'СЕТ СН'!$G$6-'СЕТ СН'!$G$22</f>
        <v>1886.8593520600002</v>
      </c>
      <c r="C69" s="36">
        <f>SUMIFS(СВЦЭМ!$C$39:$C$782,СВЦЭМ!$A$39:$A$782,$A69,СВЦЭМ!$B$39:$B$782,C$47)+'СЕТ СН'!$G$12+СВЦЭМ!$D$10+'СЕТ СН'!$G$6-'СЕТ СН'!$G$22</f>
        <v>1928.98360667</v>
      </c>
      <c r="D69" s="36">
        <f>SUMIFS(СВЦЭМ!$C$39:$C$782,СВЦЭМ!$A$39:$A$782,$A69,СВЦЭМ!$B$39:$B$782,D$47)+'СЕТ СН'!$G$12+СВЦЭМ!$D$10+'СЕТ СН'!$G$6-'СЕТ СН'!$G$22</f>
        <v>1980.0427307499999</v>
      </c>
      <c r="E69" s="36">
        <f>SUMIFS(СВЦЭМ!$C$39:$C$782,СВЦЭМ!$A$39:$A$782,$A69,СВЦЭМ!$B$39:$B$782,E$47)+'СЕТ СН'!$G$12+СВЦЭМ!$D$10+'СЕТ СН'!$G$6-'СЕТ СН'!$G$22</f>
        <v>1984.1494696899999</v>
      </c>
      <c r="F69" s="36">
        <f>SUMIFS(СВЦЭМ!$C$39:$C$782,СВЦЭМ!$A$39:$A$782,$A69,СВЦЭМ!$B$39:$B$782,F$47)+'СЕТ СН'!$G$12+СВЦЭМ!$D$10+'СЕТ СН'!$G$6-'СЕТ СН'!$G$22</f>
        <v>1976.7034352000001</v>
      </c>
      <c r="G69" s="36">
        <f>SUMIFS(СВЦЭМ!$C$39:$C$782,СВЦЭМ!$A$39:$A$782,$A69,СВЦЭМ!$B$39:$B$782,G$47)+'СЕТ СН'!$G$12+СВЦЭМ!$D$10+'СЕТ СН'!$G$6-'СЕТ СН'!$G$22</f>
        <v>1967.4015510200002</v>
      </c>
      <c r="H69" s="36">
        <f>SUMIFS(СВЦЭМ!$C$39:$C$782,СВЦЭМ!$A$39:$A$782,$A69,СВЦЭМ!$B$39:$B$782,H$47)+'СЕТ СН'!$G$12+СВЦЭМ!$D$10+'СЕТ СН'!$G$6-'СЕТ СН'!$G$22</f>
        <v>1931.0411597500001</v>
      </c>
      <c r="I69" s="36">
        <f>SUMIFS(СВЦЭМ!$C$39:$C$782,СВЦЭМ!$A$39:$A$782,$A69,СВЦЭМ!$B$39:$B$782,I$47)+'СЕТ СН'!$G$12+СВЦЭМ!$D$10+'СЕТ СН'!$G$6-'СЕТ СН'!$G$22</f>
        <v>1870.0659845700002</v>
      </c>
      <c r="J69" s="36">
        <f>SUMIFS(СВЦЭМ!$C$39:$C$782,СВЦЭМ!$A$39:$A$782,$A69,СВЦЭМ!$B$39:$B$782,J$47)+'СЕТ СН'!$G$12+СВЦЭМ!$D$10+'СЕТ СН'!$G$6-'СЕТ СН'!$G$22</f>
        <v>1841.4085148300001</v>
      </c>
      <c r="K69" s="36">
        <f>SUMIFS(СВЦЭМ!$C$39:$C$782,СВЦЭМ!$A$39:$A$782,$A69,СВЦЭМ!$B$39:$B$782,K$47)+'СЕТ СН'!$G$12+СВЦЭМ!$D$10+'СЕТ СН'!$G$6-'СЕТ СН'!$G$22</f>
        <v>1853.2069633300002</v>
      </c>
      <c r="L69" s="36">
        <f>SUMIFS(СВЦЭМ!$C$39:$C$782,СВЦЭМ!$A$39:$A$782,$A69,СВЦЭМ!$B$39:$B$782,L$47)+'СЕТ СН'!$G$12+СВЦЭМ!$D$10+'СЕТ СН'!$G$6-'СЕТ СН'!$G$22</f>
        <v>1868.9329397900001</v>
      </c>
      <c r="M69" s="36">
        <f>SUMIFS(СВЦЭМ!$C$39:$C$782,СВЦЭМ!$A$39:$A$782,$A69,СВЦЭМ!$B$39:$B$782,M$47)+'СЕТ СН'!$G$12+СВЦЭМ!$D$10+'СЕТ СН'!$G$6-'СЕТ СН'!$G$22</f>
        <v>1940.4141788699999</v>
      </c>
      <c r="N69" s="36">
        <f>SUMIFS(СВЦЭМ!$C$39:$C$782,СВЦЭМ!$A$39:$A$782,$A69,СВЦЭМ!$B$39:$B$782,N$47)+'СЕТ СН'!$G$12+СВЦЭМ!$D$10+'СЕТ СН'!$G$6-'СЕТ СН'!$G$22</f>
        <v>1949.8595530400003</v>
      </c>
      <c r="O69" s="36">
        <f>SUMIFS(СВЦЭМ!$C$39:$C$782,СВЦЭМ!$A$39:$A$782,$A69,СВЦЭМ!$B$39:$B$782,O$47)+'СЕТ СН'!$G$12+СВЦЭМ!$D$10+'СЕТ СН'!$G$6-'СЕТ СН'!$G$22</f>
        <v>1961.4250366400001</v>
      </c>
      <c r="P69" s="36">
        <f>SUMIFS(СВЦЭМ!$C$39:$C$782,СВЦЭМ!$A$39:$A$782,$A69,СВЦЭМ!$B$39:$B$782,P$47)+'СЕТ СН'!$G$12+СВЦЭМ!$D$10+'СЕТ СН'!$G$6-'СЕТ СН'!$G$22</f>
        <v>1976.37491305</v>
      </c>
      <c r="Q69" s="36">
        <f>SUMIFS(СВЦЭМ!$C$39:$C$782,СВЦЭМ!$A$39:$A$782,$A69,СВЦЭМ!$B$39:$B$782,Q$47)+'СЕТ СН'!$G$12+СВЦЭМ!$D$10+'СЕТ СН'!$G$6-'СЕТ СН'!$G$22</f>
        <v>1987.5795089799999</v>
      </c>
      <c r="R69" s="36">
        <f>SUMIFS(СВЦЭМ!$C$39:$C$782,СВЦЭМ!$A$39:$A$782,$A69,СВЦЭМ!$B$39:$B$782,R$47)+'СЕТ СН'!$G$12+СВЦЭМ!$D$10+'СЕТ СН'!$G$6-'СЕТ СН'!$G$22</f>
        <v>1980.6674357500001</v>
      </c>
      <c r="S69" s="36">
        <f>SUMIFS(СВЦЭМ!$C$39:$C$782,СВЦЭМ!$A$39:$A$782,$A69,СВЦЭМ!$B$39:$B$782,S$47)+'СЕТ СН'!$G$12+СВЦЭМ!$D$10+'СЕТ СН'!$G$6-'СЕТ СН'!$G$22</f>
        <v>1947.1718674900003</v>
      </c>
      <c r="T69" s="36">
        <f>SUMIFS(СВЦЭМ!$C$39:$C$782,СВЦЭМ!$A$39:$A$782,$A69,СВЦЭМ!$B$39:$B$782,T$47)+'СЕТ СН'!$G$12+СВЦЭМ!$D$10+'СЕТ СН'!$G$6-'СЕТ СН'!$G$22</f>
        <v>1880.1324631900002</v>
      </c>
      <c r="U69" s="36">
        <f>SUMIFS(СВЦЭМ!$C$39:$C$782,СВЦЭМ!$A$39:$A$782,$A69,СВЦЭМ!$B$39:$B$782,U$47)+'СЕТ СН'!$G$12+СВЦЭМ!$D$10+'СЕТ СН'!$G$6-'СЕТ СН'!$G$22</f>
        <v>1852.3416798200001</v>
      </c>
      <c r="V69" s="36">
        <f>SUMIFS(СВЦЭМ!$C$39:$C$782,СВЦЭМ!$A$39:$A$782,$A69,СВЦЭМ!$B$39:$B$782,V$47)+'СЕТ СН'!$G$12+СВЦЭМ!$D$10+'СЕТ СН'!$G$6-'СЕТ СН'!$G$22</f>
        <v>1834.8419807499999</v>
      </c>
      <c r="W69" s="36">
        <f>SUMIFS(СВЦЭМ!$C$39:$C$782,СВЦЭМ!$A$39:$A$782,$A69,СВЦЭМ!$B$39:$B$782,W$47)+'СЕТ СН'!$G$12+СВЦЭМ!$D$10+'СЕТ СН'!$G$6-'СЕТ СН'!$G$22</f>
        <v>1807.39683074</v>
      </c>
      <c r="X69" s="36">
        <f>SUMIFS(СВЦЭМ!$C$39:$C$782,СВЦЭМ!$A$39:$A$782,$A69,СВЦЭМ!$B$39:$B$782,X$47)+'СЕТ СН'!$G$12+СВЦЭМ!$D$10+'СЕТ СН'!$G$6-'СЕТ СН'!$G$22</f>
        <v>1832.10098354</v>
      </c>
      <c r="Y69" s="36">
        <f>SUMIFS(СВЦЭМ!$C$39:$C$782,СВЦЭМ!$A$39:$A$782,$A69,СВЦЭМ!$B$39:$B$782,Y$47)+'СЕТ СН'!$G$12+СВЦЭМ!$D$10+'СЕТ СН'!$G$6-'СЕТ СН'!$G$22</f>
        <v>1886.3233006</v>
      </c>
    </row>
    <row r="70" spans="1:27" ht="15.75" x14ac:dyDescent="0.2">
      <c r="A70" s="35">
        <f t="shared" si="1"/>
        <v>45253</v>
      </c>
      <c r="B70" s="36">
        <f>SUMIFS(СВЦЭМ!$C$39:$C$782,СВЦЭМ!$A$39:$A$782,$A70,СВЦЭМ!$B$39:$B$782,B$47)+'СЕТ СН'!$G$12+СВЦЭМ!$D$10+'СЕТ СН'!$G$6-'СЕТ СН'!$G$22</f>
        <v>1928.0229661200001</v>
      </c>
      <c r="C70" s="36">
        <f>SUMIFS(СВЦЭМ!$C$39:$C$782,СВЦЭМ!$A$39:$A$782,$A70,СВЦЭМ!$B$39:$B$782,C$47)+'СЕТ СН'!$G$12+СВЦЭМ!$D$10+'СЕТ СН'!$G$6-'СЕТ СН'!$G$22</f>
        <v>1984.1357092400003</v>
      </c>
      <c r="D70" s="36">
        <f>SUMIFS(СВЦЭМ!$C$39:$C$782,СВЦЭМ!$A$39:$A$782,$A70,СВЦЭМ!$B$39:$B$782,D$47)+'СЕТ СН'!$G$12+СВЦЭМ!$D$10+'СЕТ СН'!$G$6-'СЕТ СН'!$G$22</f>
        <v>2028.9585326400002</v>
      </c>
      <c r="E70" s="36">
        <f>SUMIFS(СВЦЭМ!$C$39:$C$782,СВЦЭМ!$A$39:$A$782,$A70,СВЦЭМ!$B$39:$B$782,E$47)+'СЕТ СН'!$G$12+СВЦЭМ!$D$10+'СЕТ СН'!$G$6-'СЕТ СН'!$G$22</f>
        <v>2010.0800635800001</v>
      </c>
      <c r="F70" s="36">
        <f>SUMIFS(СВЦЭМ!$C$39:$C$782,СВЦЭМ!$A$39:$A$782,$A70,СВЦЭМ!$B$39:$B$782,F$47)+'СЕТ СН'!$G$12+СВЦЭМ!$D$10+'СЕТ СН'!$G$6-'СЕТ СН'!$G$22</f>
        <v>2016.5543225900001</v>
      </c>
      <c r="G70" s="36">
        <f>SUMIFS(СВЦЭМ!$C$39:$C$782,СВЦЭМ!$A$39:$A$782,$A70,СВЦЭМ!$B$39:$B$782,G$47)+'СЕТ СН'!$G$12+СВЦЭМ!$D$10+'СЕТ СН'!$G$6-'СЕТ СН'!$G$22</f>
        <v>1989.9787039500002</v>
      </c>
      <c r="H70" s="36">
        <f>SUMIFS(СВЦЭМ!$C$39:$C$782,СВЦЭМ!$A$39:$A$782,$A70,СВЦЭМ!$B$39:$B$782,H$47)+'СЕТ СН'!$G$12+СВЦЭМ!$D$10+'СЕТ СН'!$G$6-'СЕТ СН'!$G$22</f>
        <v>1947.4271269599999</v>
      </c>
      <c r="I70" s="36">
        <f>SUMIFS(СВЦЭМ!$C$39:$C$782,СВЦЭМ!$A$39:$A$782,$A70,СВЦЭМ!$B$39:$B$782,I$47)+'СЕТ СН'!$G$12+СВЦЭМ!$D$10+'СЕТ СН'!$G$6-'СЕТ СН'!$G$22</f>
        <v>1908.7798396400003</v>
      </c>
      <c r="J70" s="36">
        <f>SUMIFS(СВЦЭМ!$C$39:$C$782,СВЦЭМ!$A$39:$A$782,$A70,СВЦЭМ!$B$39:$B$782,J$47)+'СЕТ СН'!$G$12+СВЦЭМ!$D$10+'СЕТ СН'!$G$6-'СЕТ СН'!$G$22</f>
        <v>1898.7572326899999</v>
      </c>
      <c r="K70" s="36">
        <f>SUMIFS(СВЦЭМ!$C$39:$C$782,СВЦЭМ!$A$39:$A$782,$A70,СВЦЭМ!$B$39:$B$782,K$47)+'СЕТ СН'!$G$12+СВЦЭМ!$D$10+'СЕТ СН'!$G$6-'СЕТ СН'!$G$22</f>
        <v>1919.0898263700001</v>
      </c>
      <c r="L70" s="36">
        <f>SUMIFS(СВЦЭМ!$C$39:$C$782,СВЦЭМ!$A$39:$A$782,$A70,СВЦЭМ!$B$39:$B$782,L$47)+'СЕТ СН'!$G$12+СВЦЭМ!$D$10+'СЕТ СН'!$G$6-'СЕТ СН'!$G$22</f>
        <v>1948.24355603</v>
      </c>
      <c r="M70" s="36">
        <f>SUMIFS(СВЦЭМ!$C$39:$C$782,СВЦЭМ!$A$39:$A$782,$A70,СВЦЭМ!$B$39:$B$782,M$47)+'СЕТ СН'!$G$12+СВЦЭМ!$D$10+'СЕТ СН'!$G$6-'СЕТ СН'!$G$22</f>
        <v>2015.4625319300003</v>
      </c>
      <c r="N70" s="36">
        <f>SUMIFS(СВЦЭМ!$C$39:$C$782,СВЦЭМ!$A$39:$A$782,$A70,СВЦЭМ!$B$39:$B$782,N$47)+'СЕТ СН'!$G$12+СВЦЭМ!$D$10+'СЕТ СН'!$G$6-'СЕТ СН'!$G$22</f>
        <v>2053.7125419100003</v>
      </c>
      <c r="O70" s="36">
        <f>SUMIFS(СВЦЭМ!$C$39:$C$782,СВЦЭМ!$A$39:$A$782,$A70,СВЦЭМ!$B$39:$B$782,O$47)+'СЕТ СН'!$G$12+СВЦЭМ!$D$10+'СЕТ СН'!$G$6-'СЕТ СН'!$G$22</f>
        <v>2055.87717544</v>
      </c>
      <c r="P70" s="36">
        <f>SUMIFS(СВЦЭМ!$C$39:$C$782,СВЦЭМ!$A$39:$A$782,$A70,СВЦЭМ!$B$39:$B$782,P$47)+'СЕТ СН'!$G$12+СВЦЭМ!$D$10+'СЕТ СН'!$G$6-'СЕТ СН'!$G$22</f>
        <v>2057.0329916400001</v>
      </c>
      <c r="Q70" s="36">
        <f>SUMIFS(СВЦЭМ!$C$39:$C$782,СВЦЭМ!$A$39:$A$782,$A70,СВЦЭМ!$B$39:$B$782,Q$47)+'СЕТ СН'!$G$12+СВЦЭМ!$D$10+'СЕТ СН'!$G$6-'СЕТ СН'!$G$22</f>
        <v>2062.0256988900001</v>
      </c>
      <c r="R70" s="36">
        <f>SUMIFS(СВЦЭМ!$C$39:$C$782,СВЦЭМ!$A$39:$A$782,$A70,СВЦЭМ!$B$39:$B$782,R$47)+'СЕТ СН'!$G$12+СВЦЭМ!$D$10+'СЕТ СН'!$G$6-'СЕТ СН'!$G$22</f>
        <v>2046.2892172000002</v>
      </c>
      <c r="S70" s="36">
        <f>SUMIFS(СВЦЭМ!$C$39:$C$782,СВЦЭМ!$A$39:$A$782,$A70,СВЦЭМ!$B$39:$B$782,S$47)+'СЕТ СН'!$G$12+СВЦЭМ!$D$10+'СЕТ СН'!$G$6-'СЕТ СН'!$G$22</f>
        <v>2020.3731742300001</v>
      </c>
      <c r="T70" s="36">
        <f>SUMIFS(СВЦЭМ!$C$39:$C$782,СВЦЭМ!$A$39:$A$782,$A70,СВЦЭМ!$B$39:$B$782,T$47)+'СЕТ СН'!$G$12+СВЦЭМ!$D$10+'СЕТ СН'!$G$6-'СЕТ СН'!$G$22</f>
        <v>1955.7808890800002</v>
      </c>
      <c r="U70" s="36">
        <f>SUMIFS(СВЦЭМ!$C$39:$C$782,СВЦЭМ!$A$39:$A$782,$A70,СВЦЭМ!$B$39:$B$782,U$47)+'СЕТ СН'!$G$12+СВЦЭМ!$D$10+'СЕТ СН'!$G$6-'СЕТ СН'!$G$22</f>
        <v>1955.4535182100003</v>
      </c>
      <c r="V70" s="36">
        <f>SUMIFS(СВЦЭМ!$C$39:$C$782,СВЦЭМ!$A$39:$A$782,$A70,СВЦЭМ!$B$39:$B$782,V$47)+'СЕТ СН'!$G$12+СВЦЭМ!$D$10+'СЕТ СН'!$G$6-'СЕТ СН'!$G$22</f>
        <v>1934.8815672300002</v>
      </c>
      <c r="W70" s="36">
        <f>SUMIFS(СВЦЭМ!$C$39:$C$782,СВЦЭМ!$A$39:$A$782,$A70,СВЦЭМ!$B$39:$B$782,W$47)+'СЕТ СН'!$G$12+СВЦЭМ!$D$10+'СЕТ СН'!$G$6-'СЕТ СН'!$G$22</f>
        <v>1927.95622293</v>
      </c>
      <c r="X70" s="36">
        <f>SUMIFS(СВЦЭМ!$C$39:$C$782,СВЦЭМ!$A$39:$A$782,$A70,СВЦЭМ!$B$39:$B$782,X$47)+'СЕТ СН'!$G$12+СВЦЭМ!$D$10+'СЕТ СН'!$G$6-'СЕТ СН'!$G$22</f>
        <v>1934.0498386100003</v>
      </c>
      <c r="Y70" s="36">
        <f>SUMIFS(СВЦЭМ!$C$39:$C$782,СВЦЭМ!$A$39:$A$782,$A70,СВЦЭМ!$B$39:$B$782,Y$47)+'СЕТ СН'!$G$12+СВЦЭМ!$D$10+'СЕТ СН'!$G$6-'СЕТ СН'!$G$22</f>
        <v>1990.4459540400003</v>
      </c>
    </row>
    <row r="71" spans="1:27" ht="15.75" x14ac:dyDescent="0.2">
      <c r="A71" s="35">
        <f t="shared" si="1"/>
        <v>45254</v>
      </c>
      <c r="B71" s="36">
        <f>SUMIFS(СВЦЭМ!$C$39:$C$782,СВЦЭМ!$A$39:$A$782,$A71,СВЦЭМ!$B$39:$B$782,B$47)+'СЕТ СН'!$G$12+СВЦЭМ!$D$10+'СЕТ СН'!$G$6-'СЕТ СН'!$G$22</f>
        <v>1907.3671490500001</v>
      </c>
      <c r="C71" s="36">
        <f>SUMIFS(СВЦЭМ!$C$39:$C$782,СВЦЭМ!$A$39:$A$782,$A71,СВЦЭМ!$B$39:$B$782,C$47)+'СЕТ СН'!$G$12+СВЦЭМ!$D$10+'СЕТ СН'!$G$6-'СЕТ СН'!$G$22</f>
        <v>1942.0737447300003</v>
      </c>
      <c r="D71" s="36">
        <f>SUMIFS(СВЦЭМ!$C$39:$C$782,СВЦЭМ!$A$39:$A$782,$A71,СВЦЭМ!$B$39:$B$782,D$47)+'СЕТ СН'!$G$12+СВЦЭМ!$D$10+'СЕТ СН'!$G$6-'СЕТ СН'!$G$22</f>
        <v>1975.6190646</v>
      </c>
      <c r="E71" s="36">
        <f>SUMIFS(СВЦЭМ!$C$39:$C$782,СВЦЭМ!$A$39:$A$782,$A71,СВЦЭМ!$B$39:$B$782,E$47)+'СЕТ СН'!$G$12+СВЦЭМ!$D$10+'СЕТ СН'!$G$6-'СЕТ СН'!$G$22</f>
        <v>1962.9556128100003</v>
      </c>
      <c r="F71" s="36">
        <f>SUMIFS(СВЦЭМ!$C$39:$C$782,СВЦЭМ!$A$39:$A$782,$A71,СВЦЭМ!$B$39:$B$782,F$47)+'СЕТ СН'!$G$12+СВЦЭМ!$D$10+'СЕТ СН'!$G$6-'СЕТ СН'!$G$22</f>
        <v>1968.07511325</v>
      </c>
      <c r="G71" s="36">
        <f>SUMIFS(СВЦЭМ!$C$39:$C$782,СВЦЭМ!$A$39:$A$782,$A71,СВЦЭМ!$B$39:$B$782,G$47)+'СЕТ СН'!$G$12+СВЦЭМ!$D$10+'СЕТ СН'!$G$6-'СЕТ СН'!$G$22</f>
        <v>1960.1248697999999</v>
      </c>
      <c r="H71" s="36">
        <f>SUMIFS(СВЦЭМ!$C$39:$C$782,СВЦЭМ!$A$39:$A$782,$A71,СВЦЭМ!$B$39:$B$782,H$47)+'СЕТ СН'!$G$12+СВЦЭМ!$D$10+'СЕТ СН'!$G$6-'СЕТ СН'!$G$22</f>
        <v>1935.2884598600003</v>
      </c>
      <c r="I71" s="36">
        <f>SUMIFS(СВЦЭМ!$C$39:$C$782,СВЦЭМ!$A$39:$A$782,$A71,СВЦЭМ!$B$39:$B$782,I$47)+'СЕТ СН'!$G$12+СВЦЭМ!$D$10+'СЕТ СН'!$G$6-'СЕТ СН'!$G$22</f>
        <v>1882.01867029</v>
      </c>
      <c r="J71" s="36">
        <f>SUMIFS(СВЦЭМ!$C$39:$C$782,СВЦЭМ!$A$39:$A$782,$A71,СВЦЭМ!$B$39:$B$782,J$47)+'СЕТ СН'!$G$12+СВЦЭМ!$D$10+'СЕТ СН'!$G$6-'СЕТ СН'!$G$22</f>
        <v>1835.2905991000002</v>
      </c>
      <c r="K71" s="36">
        <f>SUMIFS(СВЦЭМ!$C$39:$C$782,СВЦЭМ!$A$39:$A$782,$A71,СВЦЭМ!$B$39:$B$782,K$47)+'СЕТ СН'!$G$12+СВЦЭМ!$D$10+'СЕТ СН'!$G$6-'СЕТ СН'!$G$22</f>
        <v>1804.1875720200001</v>
      </c>
      <c r="L71" s="36">
        <f>SUMIFS(СВЦЭМ!$C$39:$C$782,СВЦЭМ!$A$39:$A$782,$A71,СВЦЭМ!$B$39:$B$782,L$47)+'СЕТ СН'!$G$12+СВЦЭМ!$D$10+'СЕТ СН'!$G$6-'СЕТ СН'!$G$22</f>
        <v>1793.7376426800001</v>
      </c>
      <c r="M71" s="36">
        <f>SUMIFS(СВЦЭМ!$C$39:$C$782,СВЦЭМ!$A$39:$A$782,$A71,СВЦЭМ!$B$39:$B$782,M$47)+'СЕТ СН'!$G$12+СВЦЭМ!$D$10+'СЕТ СН'!$G$6-'СЕТ СН'!$G$22</f>
        <v>1808.55279191</v>
      </c>
      <c r="N71" s="36">
        <f>SUMIFS(СВЦЭМ!$C$39:$C$782,СВЦЭМ!$A$39:$A$782,$A71,СВЦЭМ!$B$39:$B$782,N$47)+'СЕТ СН'!$G$12+СВЦЭМ!$D$10+'СЕТ СН'!$G$6-'СЕТ СН'!$G$22</f>
        <v>1819.5513915000001</v>
      </c>
      <c r="O71" s="36">
        <f>SUMIFS(СВЦЭМ!$C$39:$C$782,СВЦЭМ!$A$39:$A$782,$A71,СВЦЭМ!$B$39:$B$782,O$47)+'СЕТ СН'!$G$12+СВЦЭМ!$D$10+'СЕТ СН'!$G$6-'СЕТ СН'!$G$22</f>
        <v>1828.0089127000001</v>
      </c>
      <c r="P71" s="36">
        <f>SUMIFS(СВЦЭМ!$C$39:$C$782,СВЦЭМ!$A$39:$A$782,$A71,СВЦЭМ!$B$39:$B$782,P$47)+'СЕТ СН'!$G$12+СВЦЭМ!$D$10+'СЕТ СН'!$G$6-'СЕТ СН'!$G$22</f>
        <v>1833.7183674400003</v>
      </c>
      <c r="Q71" s="36">
        <f>SUMIFS(СВЦЭМ!$C$39:$C$782,СВЦЭМ!$A$39:$A$782,$A71,СВЦЭМ!$B$39:$B$782,Q$47)+'СЕТ СН'!$G$12+СВЦЭМ!$D$10+'СЕТ СН'!$G$6-'СЕТ СН'!$G$22</f>
        <v>1837.7106971400003</v>
      </c>
      <c r="R71" s="36">
        <f>SUMIFS(СВЦЭМ!$C$39:$C$782,СВЦЭМ!$A$39:$A$782,$A71,СВЦЭМ!$B$39:$B$782,R$47)+'СЕТ СН'!$G$12+СВЦЭМ!$D$10+'СЕТ СН'!$G$6-'СЕТ СН'!$G$22</f>
        <v>1833.0715194200002</v>
      </c>
      <c r="S71" s="36">
        <f>SUMIFS(СВЦЭМ!$C$39:$C$782,СВЦЭМ!$A$39:$A$782,$A71,СВЦЭМ!$B$39:$B$782,S$47)+'СЕТ СН'!$G$12+СВЦЭМ!$D$10+'СЕТ СН'!$G$6-'СЕТ СН'!$G$22</f>
        <v>1786.3802511700001</v>
      </c>
      <c r="T71" s="36">
        <f>SUMIFS(СВЦЭМ!$C$39:$C$782,СВЦЭМ!$A$39:$A$782,$A71,СВЦЭМ!$B$39:$B$782,T$47)+'СЕТ СН'!$G$12+СВЦЭМ!$D$10+'СЕТ СН'!$G$6-'СЕТ СН'!$G$22</f>
        <v>1755.1879432000001</v>
      </c>
      <c r="U71" s="36">
        <f>SUMIFS(СВЦЭМ!$C$39:$C$782,СВЦЭМ!$A$39:$A$782,$A71,СВЦЭМ!$B$39:$B$782,U$47)+'СЕТ СН'!$G$12+СВЦЭМ!$D$10+'СЕТ СН'!$G$6-'СЕТ СН'!$G$22</f>
        <v>1763.1442150500002</v>
      </c>
      <c r="V71" s="36">
        <f>SUMIFS(СВЦЭМ!$C$39:$C$782,СВЦЭМ!$A$39:$A$782,$A71,СВЦЭМ!$B$39:$B$782,V$47)+'СЕТ СН'!$G$12+СВЦЭМ!$D$10+'СЕТ СН'!$G$6-'СЕТ СН'!$G$22</f>
        <v>1797.0961432100003</v>
      </c>
      <c r="W71" s="36">
        <f>SUMIFS(СВЦЭМ!$C$39:$C$782,СВЦЭМ!$A$39:$A$782,$A71,СВЦЭМ!$B$39:$B$782,W$47)+'СЕТ СН'!$G$12+СВЦЭМ!$D$10+'СЕТ СН'!$G$6-'СЕТ СН'!$G$22</f>
        <v>1812.3529468000002</v>
      </c>
      <c r="X71" s="36">
        <f>SUMIFS(СВЦЭМ!$C$39:$C$782,СВЦЭМ!$A$39:$A$782,$A71,СВЦЭМ!$B$39:$B$782,X$47)+'СЕТ СН'!$G$12+СВЦЭМ!$D$10+'СЕТ СН'!$G$6-'СЕТ СН'!$G$22</f>
        <v>1819.3463793800001</v>
      </c>
      <c r="Y71" s="36">
        <f>SUMIFS(СВЦЭМ!$C$39:$C$782,СВЦЭМ!$A$39:$A$782,$A71,СВЦЭМ!$B$39:$B$782,Y$47)+'СЕТ СН'!$G$12+СВЦЭМ!$D$10+'СЕТ СН'!$G$6-'СЕТ СН'!$G$22</f>
        <v>1922.51963062</v>
      </c>
    </row>
    <row r="72" spans="1:27" ht="15.75" x14ac:dyDescent="0.2">
      <c r="A72" s="35">
        <f t="shared" si="1"/>
        <v>45255</v>
      </c>
      <c r="B72" s="36">
        <f>SUMIFS(СВЦЭМ!$C$39:$C$782,СВЦЭМ!$A$39:$A$782,$A72,СВЦЭМ!$B$39:$B$782,B$47)+'СЕТ СН'!$G$12+СВЦЭМ!$D$10+'СЕТ СН'!$G$6-'СЕТ СН'!$G$22</f>
        <v>2002.7505502900003</v>
      </c>
      <c r="C72" s="36">
        <f>SUMIFS(СВЦЭМ!$C$39:$C$782,СВЦЭМ!$A$39:$A$782,$A72,СВЦЭМ!$B$39:$B$782,C$47)+'СЕТ СН'!$G$12+СВЦЭМ!$D$10+'СЕТ СН'!$G$6-'СЕТ СН'!$G$22</f>
        <v>1976.6002582700003</v>
      </c>
      <c r="D72" s="36">
        <f>SUMIFS(СВЦЭМ!$C$39:$C$782,СВЦЭМ!$A$39:$A$782,$A72,СВЦЭМ!$B$39:$B$782,D$47)+'СЕТ СН'!$G$12+СВЦЭМ!$D$10+'СЕТ СН'!$G$6-'СЕТ СН'!$G$22</f>
        <v>2037.4591884500001</v>
      </c>
      <c r="E72" s="36">
        <f>SUMIFS(СВЦЭМ!$C$39:$C$782,СВЦЭМ!$A$39:$A$782,$A72,СВЦЭМ!$B$39:$B$782,E$47)+'СЕТ СН'!$G$12+СВЦЭМ!$D$10+'СЕТ СН'!$G$6-'СЕТ СН'!$G$22</f>
        <v>2030.5004786300001</v>
      </c>
      <c r="F72" s="36">
        <f>SUMIFS(СВЦЭМ!$C$39:$C$782,СВЦЭМ!$A$39:$A$782,$A72,СВЦЭМ!$B$39:$B$782,F$47)+'СЕТ СН'!$G$12+СВЦЭМ!$D$10+'СЕТ СН'!$G$6-'СЕТ СН'!$G$22</f>
        <v>2030.0727113200001</v>
      </c>
      <c r="G72" s="36">
        <f>SUMIFS(СВЦЭМ!$C$39:$C$782,СВЦЭМ!$A$39:$A$782,$A72,СВЦЭМ!$B$39:$B$782,G$47)+'СЕТ СН'!$G$12+СВЦЭМ!$D$10+'СЕТ СН'!$G$6-'СЕТ СН'!$G$22</f>
        <v>2045.3931102199999</v>
      </c>
      <c r="H72" s="36">
        <f>SUMIFS(СВЦЭМ!$C$39:$C$782,СВЦЭМ!$A$39:$A$782,$A72,СВЦЭМ!$B$39:$B$782,H$47)+'СЕТ СН'!$G$12+СВЦЭМ!$D$10+'СЕТ СН'!$G$6-'СЕТ СН'!$G$22</f>
        <v>2016.29907237</v>
      </c>
      <c r="I72" s="36">
        <f>SUMIFS(СВЦЭМ!$C$39:$C$782,СВЦЭМ!$A$39:$A$782,$A72,СВЦЭМ!$B$39:$B$782,I$47)+'СЕТ СН'!$G$12+СВЦЭМ!$D$10+'СЕТ СН'!$G$6-'СЕТ СН'!$G$22</f>
        <v>2004.9259674800001</v>
      </c>
      <c r="J72" s="36">
        <f>SUMIFS(СВЦЭМ!$C$39:$C$782,СВЦЭМ!$A$39:$A$782,$A72,СВЦЭМ!$B$39:$B$782,J$47)+'СЕТ СН'!$G$12+СВЦЭМ!$D$10+'СЕТ СН'!$G$6-'СЕТ СН'!$G$22</f>
        <v>1974.1221136100003</v>
      </c>
      <c r="K72" s="36">
        <f>SUMIFS(СВЦЭМ!$C$39:$C$782,СВЦЭМ!$A$39:$A$782,$A72,СВЦЭМ!$B$39:$B$782,K$47)+'СЕТ СН'!$G$12+СВЦЭМ!$D$10+'СЕТ СН'!$G$6-'СЕТ СН'!$G$22</f>
        <v>1946.1914079799999</v>
      </c>
      <c r="L72" s="36">
        <f>SUMIFS(СВЦЭМ!$C$39:$C$782,СВЦЭМ!$A$39:$A$782,$A72,СВЦЭМ!$B$39:$B$782,L$47)+'СЕТ СН'!$G$12+СВЦЭМ!$D$10+'СЕТ СН'!$G$6-'СЕТ СН'!$G$22</f>
        <v>1910.1839188399999</v>
      </c>
      <c r="M72" s="36">
        <f>SUMIFS(СВЦЭМ!$C$39:$C$782,СВЦЭМ!$A$39:$A$782,$A72,СВЦЭМ!$B$39:$B$782,M$47)+'СЕТ СН'!$G$12+СВЦЭМ!$D$10+'СЕТ СН'!$G$6-'СЕТ СН'!$G$22</f>
        <v>1902.4992637300002</v>
      </c>
      <c r="N72" s="36">
        <f>SUMIFS(СВЦЭМ!$C$39:$C$782,СВЦЭМ!$A$39:$A$782,$A72,СВЦЭМ!$B$39:$B$782,N$47)+'СЕТ СН'!$G$12+СВЦЭМ!$D$10+'СЕТ СН'!$G$6-'СЕТ СН'!$G$22</f>
        <v>1919.9578265800001</v>
      </c>
      <c r="O72" s="36">
        <f>SUMIFS(СВЦЭМ!$C$39:$C$782,СВЦЭМ!$A$39:$A$782,$A72,СВЦЭМ!$B$39:$B$782,O$47)+'СЕТ СН'!$G$12+СВЦЭМ!$D$10+'СЕТ СН'!$G$6-'СЕТ СН'!$G$22</f>
        <v>1937.83919229</v>
      </c>
      <c r="P72" s="36">
        <f>SUMIFS(СВЦЭМ!$C$39:$C$782,СВЦЭМ!$A$39:$A$782,$A72,СВЦЭМ!$B$39:$B$782,P$47)+'СЕТ СН'!$G$12+СВЦЭМ!$D$10+'СЕТ СН'!$G$6-'СЕТ СН'!$G$22</f>
        <v>1941.6926705400001</v>
      </c>
      <c r="Q72" s="36">
        <f>SUMIFS(СВЦЭМ!$C$39:$C$782,СВЦЭМ!$A$39:$A$782,$A72,СВЦЭМ!$B$39:$B$782,Q$47)+'СЕТ СН'!$G$12+СВЦЭМ!$D$10+'СЕТ СН'!$G$6-'СЕТ СН'!$G$22</f>
        <v>1947.5729995000002</v>
      </c>
      <c r="R72" s="36">
        <f>SUMIFS(СВЦЭМ!$C$39:$C$782,СВЦЭМ!$A$39:$A$782,$A72,СВЦЭМ!$B$39:$B$782,R$47)+'СЕТ СН'!$G$12+СВЦЭМ!$D$10+'СЕТ СН'!$G$6-'СЕТ СН'!$G$22</f>
        <v>1938.3312608400001</v>
      </c>
      <c r="S72" s="36">
        <f>SUMIFS(СВЦЭМ!$C$39:$C$782,СВЦЭМ!$A$39:$A$782,$A72,СВЦЭМ!$B$39:$B$782,S$47)+'СЕТ СН'!$G$12+СВЦЭМ!$D$10+'СЕТ СН'!$G$6-'СЕТ СН'!$G$22</f>
        <v>1908.8613164799999</v>
      </c>
      <c r="T72" s="36">
        <f>SUMIFS(СВЦЭМ!$C$39:$C$782,СВЦЭМ!$A$39:$A$782,$A72,СВЦЭМ!$B$39:$B$782,T$47)+'СЕТ СН'!$G$12+СВЦЭМ!$D$10+'СЕТ СН'!$G$6-'СЕТ СН'!$G$22</f>
        <v>1853.92452293</v>
      </c>
      <c r="U72" s="36">
        <f>SUMIFS(СВЦЭМ!$C$39:$C$782,СВЦЭМ!$A$39:$A$782,$A72,СВЦЭМ!$B$39:$B$782,U$47)+'СЕТ СН'!$G$12+СВЦЭМ!$D$10+'СЕТ СН'!$G$6-'СЕТ СН'!$G$22</f>
        <v>1867.7840647799999</v>
      </c>
      <c r="V72" s="36">
        <f>SUMIFS(СВЦЭМ!$C$39:$C$782,СВЦЭМ!$A$39:$A$782,$A72,СВЦЭМ!$B$39:$B$782,V$47)+'СЕТ СН'!$G$12+СВЦЭМ!$D$10+'СЕТ СН'!$G$6-'СЕТ СН'!$G$22</f>
        <v>1898.0072901399999</v>
      </c>
      <c r="W72" s="36">
        <f>SUMIFS(СВЦЭМ!$C$39:$C$782,СВЦЭМ!$A$39:$A$782,$A72,СВЦЭМ!$B$39:$B$782,W$47)+'СЕТ СН'!$G$12+СВЦЭМ!$D$10+'СЕТ СН'!$G$6-'СЕТ СН'!$G$22</f>
        <v>1912.5136353600001</v>
      </c>
      <c r="X72" s="36">
        <f>SUMIFS(СВЦЭМ!$C$39:$C$782,СВЦЭМ!$A$39:$A$782,$A72,СВЦЭМ!$B$39:$B$782,X$47)+'СЕТ СН'!$G$12+СВЦЭМ!$D$10+'СЕТ СН'!$G$6-'СЕТ СН'!$G$22</f>
        <v>1927.8981065200001</v>
      </c>
      <c r="Y72" s="36">
        <f>SUMIFS(СВЦЭМ!$C$39:$C$782,СВЦЭМ!$A$39:$A$782,$A72,СВЦЭМ!$B$39:$B$782,Y$47)+'СЕТ СН'!$G$12+СВЦЭМ!$D$10+'СЕТ СН'!$G$6-'СЕТ СН'!$G$22</f>
        <v>1949.9565911</v>
      </c>
    </row>
    <row r="73" spans="1:27" ht="15.75" x14ac:dyDescent="0.2">
      <c r="A73" s="35">
        <f t="shared" si="1"/>
        <v>45256</v>
      </c>
      <c r="B73" s="36">
        <f>SUMIFS(СВЦЭМ!$C$39:$C$782,СВЦЭМ!$A$39:$A$782,$A73,СВЦЭМ!$B$39:$B$782,B$47)+'СЕТ СН'!$G$12+СВЦЭМ!$D$10+'СЕТ СН'!$G$6-'СЕТ СН'!$G$22</f>
        <v>2012.64942479</v>
      </c>
      <c r="C73" s="36">
        <f>SUMIFS(СВЦЭМ!$C$39:$C$782,СВЦЭМ!$A$39:$A$782,$A73,СВЦЭМ!$B$39:$B$782,C$47)+'СЕТ СН'!$G$12+СВЦЭМ!$D$10+'СЕТ СН'!$G$6-'СЕТ СН'!$G$22</f>
        <v>1997.5161928500002</v>
      </c>
      <c r="D73" s="36">
        <f>SUMIFS(СВЦЭМ!$C$39:$C$782,СВЦЭМ!$A$39:$A$782,$A73,СВЦЭМ!$B$39:$B$782,D$47)+'СЕТ СН'!$G$12+СВЦЭМ!$D$10+'СЕТ СН'!$G$6-'СЕТ СН'!$G$22</f>
        <v>2002.9235795700001</v>
      </c>
      <c r="E73" s="36">
        <f>SUMIFS(СВЦЭМ!$C$39:$C$782,СВЦЭМ!$A$39:$A$782,$A73,СВЦЭМ!$B$39:$B$782,E$47)+'СЕТ СН'!$G$12+СВЦЭМ!$D$10+'СЕТ СН'!$G$6-'СЕТ СН'!$G$22</f>
        <v>2017.8292767800003</v>
      </c>
      <c r="F73" s="36">
        <f>SUMIFS(СВЦЭМ!$C$39:$C$782,СВЦЭМ!$A$39:$A$782,$A73,СВЦЭМ!$B$39:$B$782,F$47)+'СЕТ СН'!$G$12+СВЦЭМ!$D$10+'СЕТ СН'!$G$6-'СЕТ СН'!$G$22</f>
        <v>2015.4773929500002</v>
      </c>
      <c r="G73" s="36">
        <f>SUMIFS(СВЦЭМ!$C$39:$C$782,СВЦЭМ!$A$39:$A$782,$A73,СВЦЭМ!$B$39:$B$782,G$47)+'СЕТ СН'!$G$12+СВЦЭМ!$D$10+'СЕТ СН'!$G$6-'СЕТ СН'!$G$22</f>
        <v>2001.3365801300001</v>
      </c>
      <c r="H73" s="36">
        <f>SUMIFS(СВЦЭМ!$C$39:$C$782,СВЦЭМ!$A$39:$A$782,$A73,СВЦЭМ!$B$39:$B$782,H$47)+'СЕТ СН'!$G$12+СВЦЭМ!$D$10+'СЕТ СН'!$G$6-'СЕТ СН'!$G$22</f>
        <v>1983.89052812</v>
      </c>
      <c r="I73" s="36">
        <f>SUMIFS(СВЦЭМ!$C$39:$C$782,СВЦЭМ!$A$39:$A$782,$A73,СВЦЭМ!$B$39:$B$782,I$47)+'СЕТ СН'!$G$12+СВЦЭМ!$D$10+'СЕТ СН'!$G$6-'СЕТ СН'!$G$22</f>
        <v>1968.0451283800003</v>
      </c>
      <c r="J73" s="36">
        <f>SUMIFS(СВЦЭМ!$C$39:$C$782,СВЦЭМ!$A$39:$A$782,$A73,СВЦЭМ!$B$39:$B$782,J$47)+'СЕТ СН'!$G$12+СВЦЭМ!$D$10+'СЕТ СН'!$G$6-'СЕТ СН'!$G$22</f>
        <v>1955.1244280300002</v>
      </c>
      <c r="K73" s="36">
        <f>SUMIFS(СВЦЭМ!$C$39:$C$782,СВЦЭМ!$A$39:$A$782,$A73,СВЦЭМ!$B$39:$B$782,K$47)+'СЕТ СН'!$G$12+СВЦЭМ!$D$10+'СЕТ СН'!$G$6-'СЕТ СН'!$G$22</f>
        <v>1891.3581935800003</v>
      </c>
      <c r="L73" s="36">
        <f>SUMIFS(СВЦЭМ!$C$39:$C$782,СВЦЭМ!$A$39:$A$782,$A73,СВЦЭМ!$B$39:$B$782,L$47)+'СЕТ СН'!$G$12+СВЦЭМ!$D$10+'СЕТ СН'!$G$6-'СЕТ СН'!$G$22</f>
        <v>1869.52650541</v>
      </c>
      <c r="M73" s="36">
        <f>SUMIFS(СВЦЭМ!$C$39:$C$782,СВЦЭМ!$A$39:$A$782,$A73,СВЦЭМ!$B$39:$B$782,M$47)+'СЕТ СН'!$G$12+СВЦЭМ!$D$10+'СЕТ СН'!$G$6-'СЕТ СН'!$G$22</f>
        <v>1861.6712736600002</v>
      </c>
      <c r="N73" s="36">
        <f>SUMIFS(СВЦЭМ!$C$39:$C$782,СВЦЭМ!$A$39:$A$782,$A73,СВЦЭМ!$B$39:$B$782,N$47)+'СЕТ СН'!$G$12+СВЦЭМ!$D$10+'СЕТ СН'!$G$6-'СЕТ СН'!$G$22</f>
        <v>1869.7803281700003</v>
      </c>
      <c r="O73" s="36">
        <f>SUMIFS(СВЦЭМ!$C$39:$C$782,СВЦЭМ!$A$39:$A$782,$A73,СВЦЭМ!$B$39:$B$782,O$47)+'СЕТ СН'!$G$12+СВЦЭМ!$D$10+'СЕТ СН'!$G$6-'СЕТ СН'!$G$22</f>
        <v>1897.5338833200003</v>
      </c>
      <c r="P73" s="36">
        <f>SUMIFS(СВЦЭМ!$C$39:$C$782,СВЦЭМ!$A$39:$A$782,$A73,СВЦЭМ!$B$39:$B$782,P$47)+'СЕТ СН'!$G$12+СВЦЭМ!$D$10+'СЕТ СН'!$G$6-'СЕТ СН'!$G$22</f>
        <v>1904.55409298</v>
      </c>
      <c r="Q73" s="36">
        <f>SUMIFS(СВЦЭМ!$C$39:$C$782,СВЦЭМ!$A$39:$A$782,$A73,СВЦЭМ!$B$39:$B$782,Q$47)+'СЕТ СН'!$G$12+СВЦЭМ!$D$10+'СЕТ СН'!$G$6-'СЕТ СН'!$G$22</f>
        <v>1905.72484975</v>
      </c>
      <c r="R73" s="36">
        <f>SUMIFS(СВЦЭМ!$C$39:$C$782,СВЦЭМ!$A$39:$A$782,$A73,СВЦЭМ!$B$39:$B$782,R$47)+'СЕТ СН'!$G$12+СВЦЭМ!$D$10+'СЕТ СН'!$G$6-'СЕТ СН'!$G$22</f>
        <v>1905.8814258299999</v>
      </c>
      <c r="S73" s="36">
        <f>SUMIFS(СВЦЭМ!$C$39:$C$782,СВЦЭМ!$A$39:$A$782,$A73,СВЦЭМ!$B$39:$B$782,S$47)+'СЕТ СН'!$G$12+СВЦЭМ!$D$10+'СЕТ СН'!$G$6-'СЕТ СН'!$G$22</f>
        <v>1843.8034498800002</v>
      </c>
      <c r="T73" s="36">
        <f>SUMIFS(СВЦЭМ!$C$39:$C$782,СВЦЭМ!$A$39:$A$782,$A73,СВЦЭМ!$B$39:$B$782,T$47)+'СЕТ СН'!$G$12+СВЦЭМ!$D$10+'СЕТ СН'!$G$6-'СЕТ СН'!$G$22</f>
        <v>1795.2966198700001</v>
      </c>
      <c r="U73" s="36">
        <f>SUMIFS(СВЦЭМ!$C$39:$C$782,СВЦЭМ!$A$39:$A$782,$A73,СВЦЭМ!$B$39:$B$782,U$47)+'СЕТ СН'!$G$12+СВЦЭМ!$D$10+'СЕТ СН'!$G$6-'СЕТ СН'!$G$22</f>
        <v>1817.90736552</v>
      </c>
      <c r="V73" s="36">
        <f>SUMIFS(СВЦЭМ!$C$39:$C$782,СВЦЭМ!$A$39:$A$782,$A73,СВЦЭМ!$B$39:$B$782,V$47)+'СЕТ СН'!$G$12+СВЦЭМ!$D$10+'СЕТ СН'!$G$6-'СЕТ СН'!$G$22</f>
        <v>1842.7106301100002</v>
      </c>
      <c r="W73" s="36">
        <f>SUMIFS(СВЦЭМ!$C$39:$C$782,СВЦЭМ!$A$39:$A$782,$A73,СВЦЭМ!$B$39:$B$782,W$47)+'СЕТ СН'!$G$12+СВЦЭМ!$D$10+'СЕТ СН'!$G$6-'СЕТ СН'!$G$22</f>
        <v>1857.4091743200001</v>
      </c>
      <c r="X73" s="36">
        <f>SUMIFS(СВЦЭМ!$C$39:$C$782,СВЦЭМ!$A$39:$A$782,$A73,СВЦЭМ!$B$39:$B$782,X$47)+'СЕТ СН'!$G$12+СВЦЭМ!$D$10+'СЕТ СН'!$G$6-'СЕТ СН'!$G$22</f>
        <v>1871.2988155000003</v>
      </c>
      <c r="Y73" s="36">
        <f>SUMIFS(СВЦЭМ!$C$39:$C$782,СВЦЭМ!$A$39:$A$782,$A73,СВЦЭМ!$B$39:$B$782,Y$47)+'СЕТ СН'!$G$12+СВЦЭМ!$D$10+'СЕТ СН'!$G$6-'СЕТ СН'!$G$22</f>
        <v>1902.2710934199999</v>
      </c>
    </row>
    <row r="74" spans="1:27" ht="15.75" x14ac:dyDescent="0.2">
      <c r="A74" s="35">
        <f t="shared" si="1"/>
        <v>45257</v>
      </c>
      <c r="B74" s="36">
        <f>SUMIFS(СВЦЭМ!$C$39:$C$782,СВЦЭМ!$A$39:$A$782,$A74,СВЦЭМ!$B$39:$B$782,B$47)+'СЕТ СН'!$G$12+СВЦЭМ!$D$10+'СЕТ СН'!$G$6-'СЕТ СН'!$G$22</f>
        <v>1988.1853945600001</v>
      </c>
      <c r="C74" s="36">
        <f>SUMIFS(СВЦЭМ!$C$39:$C$782,СВЦЭМ!$A$39:$A$782,$A74,СВЦЭМ!$B$39:$B$782,C$47)+'СЕТ СН'!$G$12+СВЦЭМ!$D$10+'СЕТ СН'!$G$6-'СЕТ СН'!$G$22</f>
        <v>2033.1379588499999</v>
      </c>
      <c r="D74" s="36">
        <f>SUMIFS(СВЦЭМ!$C$39:$C$782,СВЦЭМ!$A$39:$A$782,$A74,СВЦЭМ!$B$39:$B$782,D$47)+'СЕТ СН'!$G$12+СВЦЭМ!$D$10+'СЕТ СН'!$G$6-'СЕТ СН'!$G$22</f>
        <v>2035.7585215700001</v>
      </c>
      <c r="E74" s="36">
        <f>SUMIFS(СВЦЭМ!$C$39:$C$782,СВЦЭМ!$A$39:$A$782,$A74,СВЦЭМ!$B$39:$B$782,E$47)+'СЕТ СН'!$G$12+СВЦЭМ!$D$10+'СЕТ СН'!$G$6-'СЕТ СН'!$G$22</f>
        <v>2039.5525474999999</v>
      </c>
      <c r="F74" s="36">
        <f>SUMIFS(СВЦЭМ!$C$39:$C$782,СВЦЭМ!$A$39:$A$782,$A74,СВЦЭМ!$B$39:$B$782,F$47)+'СЕТ СН'!$G$12+СВЦЭМ!$D$10+'СЕТ СН'!$G$6-'СЕТ СН'!$G$22</f>
        <v>2049.5760411900001</v>
      </c>
      <c r="G74" s="36">
        <f>SUMIFS(СВЦЭМ!$C$39:$C$782,СВЦЭМ!$A$39:$A$782,$A74,СВЦЭМ!$B$39:$B$782,G$47)+'СЕТ СН'!$G$12+СВЦЭМ!$D$10+'СЕТ СН'!$G$6-'СЕТ СН'!$G$22</f>
        <v>2043.0501881499999</v>
      </c>
      <c r="H74" s="36">
        <f>SUMIFS(СВЦЭМ!$C$39:$C$782,СВЦЭМ!$A$39:$A$782,$A74,СВЦЭМ!$B$39:$B$782,H$47)+'СЕТ СН'!$G$12+СВЦЭМ!$D$10+'СЕТ СН'!$G$6-'СЕТ СН'!$G$22</f>
        <v>1997.0247483799999</v>
      </c>
      <c r="I74" s="36">
        <f>SUMIFS(СВЦЭМ!$C$39:$C$782,СВЦЭМ!$A$39:$A$782,$A74,СВЦЭМ!$B$39:$B$782,I$47)+'СЕТ СН'!$G$12+СВЦЭМ!$D$10+'СЕТ СН'!$G$6-'СЕТ СН'!$G$22</f>
        <v>1930.71126804</v>
      </c>
      <c r="J74" s="36">
        <f>SUMIFS(СВЦЭМ!$C$39:$C$782,СВЦЭМ!$A$39:$A$782,$A74,СВЦЭМ!$B$39:$B$782,J$47)+'СЕТ СН'!$G$12+СВЦЭМ!$D$10+'СЕТ СН'!$G$6-'СЕТ СН'!$G$22</f>
        <v>1893.9041112600003</v>
      </c>
      <c r="K74" s="36">
        <f>SUMIFS(СВЦЭМ!$C$39:$C$782,СВЦЭМ!$A$39:$A$782,$A74,СВЦЭМ!$B$39:$B$782,K$47)+'СЕТ СН'!$G$12+СВЦЭМ!$D$10+'СЕТ СН'!$G$6-'СЕТ СН'!$G$22</f>
        <v>1878.3865110199999</v>
      </c>
      <c r="L74" s="36">
        <f>SUMIFS(СВЦЭМ!$C$39:$C$782,СВЦЭМ!$A$39:$A$782,$A74,СВЦЭМ!$B$39:$B$782,L$47)+'СЕТ СН'!$G$12+СВЦЭМ!$D$10+'СЕТ СН'!$G$6-'СЕТ СН'!$G$22</f>
        <v>1861.9721594000002</v>
      </c>
      <c r="M74" s="36">
        <f>SUMIFS(СВЦЭМ!$C$39:$C$782,СВЦЭМ!$A$39:$A$782,$A74,СВЦЭМ!$B$39:$B$782,M$47)+'СЕТ СН'!$G$12+СВЦЭМ!$D$10+'СЕТ СН'!$G$6-'СЕТ СН'!$G$22</f>
        <v>1871.3928378800001</v>
      </c>
      <c r="N74" s="36">
        <f>SUMIFS(СВЦЭМ!$C$39:$C$782,СВЦЭМ!$A$39:$A$782,$A74,СВЦЭМ!$B$39:$B$782,N$47)+'СЕТ СН'!$G$12+СВЦЭМ!$D$10+'СЕТ СН'!$G$6-'СЕТ СН'!$G$22</f>
        <v>1880.0942935799999</v>
      </c>
      <c r="O74" s="36">
        <f>SUMIFS(СВЦЭМ!$C$39:$C$782,СВЦЭМ!$A$39:$A$782,$A74,СВЦЭМ!$B$39:$B$782,O$47)+'СЕТ СН'!$G$12+СВЦЭМ!$D$10+'СЕТ СН'!$G$6-'СЕТ СН'!$G$22</f>
        <v>1887.3153265700003</v>
      </c>
      <c r="P74" s="36">
        <f>SUMIFS(СВЦЭМ!$C$39:$C$782,СВЦЭМ!$A$39:$A$782,$A74,СВЦЭМ!$B$39:$B$782,P$47)+'СЕТ СН'!$G$12+СВЦЭМ!$D$10+'СЕТ СН'!$G$6-'СЕТ СН'!$G$22</f>
        <v>1893.40942563</v>
      </c>
      <c r="Q74" s="36">
        <f>SUMIFS(СВЦЭМ!$C$39:$C$782,СВЦЭМ!$A$39:$A$782,$A74,СВЦЭМ!$B$39:$B$782,Q$47)+'СЕТ СН'!$G$12+СВЦЭМ!$D$10+'СЕТ СН'!$G$6-'СЕТ СН'!$G$22</f>
        <v>1901.4745335100001</v>
      </c>
      <c r="R74" s="36">
        <f>SUMIFS(СВЦЭМ!$C$39:$C$782,СВЦЭМ!$A$39:$A$782,$A74,СВЦЭМ!$B$39:$B$782,R$47)+'СЕТ СН'!$G$12+СВЦЭМ!$D$10+'СЕТ СН'!$G$6-'СЕТ СН'!$G$22</f>
        <v>1889.4207370300001</v>
      </c>
      <c r="S74" s="36">
        <f>SUMIFS(СВЦЭМ!$C$39:$C$782,СВЦЭМ!$A$39:$A$782,$A74,СВЦЭМ!$B$39:$B$782,S$47)+'СЕТ СН'!$G$12+СВЦЭМ!$D$10+'СЕТ СН'!$G$6-'СЕТ СН'!$G$22</f>
        <v>1861.3016293300002</v>
      </c>
      <c r="T74" s="36">
        <f>SUMIFS(СВЦЭМ!$C$39:$C$782,СВЦЭМ!$A$39:$A$782,$A74,СВЦЭМ!$B$39:$B$782,T$47)+'СЕТ СН'!$G$12+СВЦЭМ!$D$10+'СЕТ СН'!$G$6-'СЕТ СН'!$G$22</f>
        <v>1807.0346398800002</v>
      </c>
      <c r="U74" s="36">
        <f>SUMIFS(СВЦЭМ!$C$39:$C$782,СВЦЭМ!$A$39:$A$782,$A74,СВЦЭМ!$B$39:$B$782,U$47)+'СЕТ СН'!$G$12+СВЦЭМ!$D$10+'СЕТ СН'!$G$6-'СЕТ СН'!$G$22</f>
        <v>1816.4501561000002</v>
      </c>
      <c r="V74" s="36">
        <f>SUMIFS(СВЦЭМ!$C$39:$C$782,СВЦЭМ!$A$39:$A$782,$A74,СВЦЭМ!$B$39:$B$782,V$47)+'СЕТ СН'!$G$12+СВЦЭМ!$D$10+'СЕТ СН'!$G$6-'СЕТ СН'!$G$22</f>
        <v>1827.13659839</v>
      </c>
      <c r="W74" s="36">
        <f>SUMIFS(СВЦЭМ!$C$39:$C$782,СВЦЭМ!$A$39:$A$782,$A74,СВЦЭМ!$B$39:$B$782,W$47)+'СЕТ СН'!$G$12+СВЦЭМ!$D$10+'СЕТ СН'!$G$6-'СЕТ СН'!$G$22</f>
        <v>1842.3278452300001</v>
      </c>
      <c r="X74" s="36">
        <f>SUMIFS(СВЦЭМ!$C$39:$C$782,СВЦЭМ!$A$39:$A$782,$A74,СВЦЭМ!$B$39:$B$782,X$47)+'СЕТ СН'!$G$12+СВЦЭМ!$D$10+'СЕТ СН'!$G$6-'СЕТ СН'!$G$22</f>
        <v>1874.9030885800003</v>
      </c>
      <c r="Y74" s="36">
        <f>SUMIFS(СВЦЭМ!$C$39:$C$782,СВЦЭМ!$A$39:$A$782,$A74,СВЦЭМ!$B$39:$B$782,Y$47)+'СЕТ СН'!$G$12+СВЦЭМ!$D$10+'СЕТ СН'!$G$6-'СЕТ СН'!$G$22</f>
        <v>1892.19800072</v>
      </c>
    </row>
    <row r="75" spans="1:27" ht="15.75" x14ac:dyDescent="0.2">
      <c r="A75" s="35">
        <f t="shared" si="1"/>
        <v>45258</v>
      </c>
      <c r="B75" s="36">
        <f>SUMIFS(СВЦЭМ!$C$39:$C$782,СВЦЭМ!$A$39:$A$782,$A75,СВЦЭМ!$B$39:$B$782,B$47)+'СЕТ СН'!$G$12+СВЦЭМ!$D$10+'СЕТ СН'!$G$6-'СЕТ СН'!$G$22</f>
        <v>1828.9857142700002</v>
      </c>
      <c r="C75" s="36">
        <f>SUMIFS(СВЦЭМ!$C$39:$C$782,СВЦЭМ!$A$39:$A$782,$A75,СВЦЭМ!$B$39:$B$782,C$47)+'СЕТ СН'!$G$12+СВЦЭМ!$D$10+'СЕТ СН'!$G$6-'СЕТ СН'!$G$22</f>
        <v>1877.7773950400001</v>
      </c>
      <c r="D75" s="36">
        <f>SUMIFS(СВЦЭМ!$C$39:$C$782,СВЦЭМ!$A$39:$A$782,$A75,СВЦЭМ!$B$39:$B$782,D$47)+'СЕТ СН'!$G$12+СВЦЭМ!$D$10+'СЕТ СН'!$G$6-'СЕТ СН'!$G$22</f>
        <v>1923.9645971499999</v>
      </c>
      <c r="E75" s="36">
        <f>SUMIFS(СВЦЭМ!$C$39:$C$782,СВЦЭМ!$A$39:$A$782,$A75,СВЦЭМ!$B$39:$B$782,E$47)+'СЕТ СН'!$G$12+СВЦЭМ!$D$10+'СЕТ СН'!$G$6-'СЕТ СН'!$G$22</f>
        <v>1914.0683276300001</v>
      </c>
      <c r="F75" s="36">
        <f>SUMIFS(СВЦЭМ!$C$39:$C$782,СВЦЭМ!$A$39:$A$782,$A75,СВЦЭМ!$B$39:$B$782,F$47)+'СЕТ СН'!$G$12+СВЦЭМ!$D$10+'СЕТ СН'!$G$6-'СЕТ СН'!$G$22</f>
        <v>1918.0142614000001</v>
      </c>
      <c r="G75" s="36">
        <f>SUMIFS(СВЦЭМ!$C$39:$C$782,СВЦЭМ!$A$39:$A$782,$A75,СВЦЭМ!$B$39:$B$782,G$47)+'СЕТ СН'!$G$12+СВЦЭМ!$D$10+'СЕТ СН'!$G$6-'СЕТ СН'!$G$22</f>
        <v>1919.7514398600001</v>
      </c>
      <c r="H75" s="36">
        <f>SUMIFS(СВЦЭМ!$C$39:$C$782,СВЦЭМ!$A$39:$A$782,$A75,СВЦЭМ!$B$39:$B$782,H$47)+'СЕТ СН'!$G$12+СВЦЭМ!$D$10+'СЕТ СН'!$G$6-'СЕТ СН'!$G$22</f>
        <v>1859.6109809700001</v>
      </c>
      <c r="I75" s="36">
        <f>SUMIFS(СВЦЭМ!$C$39:$C$782,СВЦЭМ!$A$39:$A$782,$A75,СВЦЭМ!$B$39:$B$782,I$47)+'СЕТ СН'!$G$12+СВЦЭМ!$D$10+'СЕТ СН'!$G$6-'СЕТ СН'!$G$22</f>
        <v>1818.57007015</v>
      </c>
      <c r="J75" s="36">
        <f>SUMIFS(СВЦЭМ!$C$39:$C$782,СВЦЭМ!$A$39:$A$782,$A75,СВЦЭМ!$B$39:$B$782,J$47)+'СЕТ СН'!$G$12+СВЦЭМ!$D$10+'СЕТ СН'!$G$6-'СЕТ СН'!$G$22</f>
        <v>1779.3904939900003</v>
      </c>
      <c r="K75" s="36">
        <f>SUMIFS(СВЦЭМ!$C$39:$C$782,СВЦЭМ!$A$39:$A$782,$A75,СВЦЭМ!$B$39:$B$782,K$47)+'СЕТ СН'!$G$12+СВЦЭМ!$D$10+'СЕТ СН'!$G$6-'СЕТ СН'!$G$22</f>
        <v>1765.4259348800001</v>
      </c>
      <c r="L75" s="36">
        <f>SUMIFS(СВЦЭМ!$C$39:$C$782,СВЦЭМ!$A$39:$A$782,$A75,СВЦЭМ!$B$39:$B$782,L$47)+'СЕТ СН'!$G$12+СВЦЭМ!$D$10+'СЕТ СН'!$G$6-'СЕТ СН'!$G$22</f>
        <v>1752.8429222200002</v>
      </c>
      <c r="M75" s="36">
        <f>SUMIFS(СВЦЭМ!$C$39:$C$782,СВЦЭМ!$A$39:$A$782,$A75,СВЦЭМ!$B$39:$B$782,M$47)+'СЕТ СН'!$G$12+СВЦЭМ!$D$10+'СЕТ СН'!$G$6-'СЕТ СН'!$G$22</f>
        <v>1762.2001141300002</v>
      </c>
      <c r="N75" s="36">
        <f>SUMIFS(СВЦЭМ!$C$39:$C$782,СВЦЭМ!$A$39:$A$782,$A75,СВЦЭМ!$B$39:$B$782,N$47)+'СЕТ СН'!$G$12+СВЦЭМ!$D$10+'СЕТ СН'!$G$6-'СЕТ СН'!$G$22</f>
        <v>1761.87941598</v>
      </c>
      <c r="O75" s="36">
        <f>SUMIFS(СВЦЭМ!$C$39:$C$782,СВЦЭМ!$A$39:$A$782,$A75,СВЦЭМ!$B$39:$B$782,O$47)+'СЕТ СН'!$G$12+СВЦЭМ!$D$10+'СЕТ СН'!$G$6-'СЕТ СН'!$G$22</f>
        <v>1774.7622400600003</v>
      </c>
      <c r="P75" s="36">
        <f>SUMIFS(СВЦЭМ!$C$39:$C$782,СВЦЭМ!$A$39:$A$782,$A75,СВЦЭМ!$B$39:$B$782,P$47)+'СЕТ СН'!$G$12+СВЦЭМ!$D$10+'СЕТ СН'!$G$6-'СЕТ СН'!$G$22</f>
        <v>1784.3670867200003</v>
      </c>
      <c r="Q75" s="36">
        <f>SUMIFS(СВЦЭМ!$C$39:$C$782,СВЦЭМ!$A$39:$A$782,$A75,СВЦЭМ!$B$39:$B$782,Q$47)+'СЕТ СН'!$G$12+СВЦЭМ!$D$10+'СЕТ СН'!$G$6-'СЕТ СН'!$G$22</f>
        <v>1790.1988948400003</v>
      </c>
      <c r="R75" s="36">
        <f>SUMIFS(СВЦЭМ!$C$39:$C$782,СВЦЭМ!$A$39:$A$782,$A75,СВЦЭМ!$B$39:$B$782,R$47)+'СЕТ СН'!$G$12+СВЦЭМ!$D$10+'СЕТ СН'!$G$6-'СЕТ СН'!$G$22</f>
        <v>1785.4515032100003</v>
      </c>
      <c r="S75" s="36">
        <f>SUMIFS(СВЦЭМ!$C$39:$C$782,СВЦЭМ!$A$39:$A$782,$A75,СВЦЭМ!$B$39:$B$782,S$47)+'СЕТ СН'!$G$12+СВЦЭМ!$D$10+'СЕТ СН'!$G$6-'СЕТ СН'!$G$22</f>
        <v>1747.8745069700003</v>
      </c>
      <c r="T75" s="36">
        <f>SUMIFS(СВЦЭМ!$C$39:$C$782,СВЦЭМ!$A$39:$A$782,$A75,СВЦЭМ!$B$39:$B$782,T$47)+'СЕТ СН'!$G$12+СВЦЭМ!$D$10+'СЕТ СН'!$G$6-'СЕТ СН'!$G$22</f>
        <v>1715.7349019600001</v>
      </c>
      <c r="U75" s="36">
        <f>SUMIFS(СВЦЭМ!$C$39:$C$782,СВЦЭМ!$A$39:$A$782,$A75,СВЦЭМ!$B$39:$B$782,U$47)+'СЕТ СН'!$G$12+СВЦЭМ!$D$10+'СЕТ СН'!$G$6-'СЕТ СН'!$G$22</f>
        <v>1734.3487188100003</v>
      </c>
      <c r="V75" s="36">
        <f>SUMIFS(СВЦЭМ!$C$39:$C$782,СВЦЭМ!$A$39:$A$782,$A75,СВЦЭМ!$B$39:$B$782,V$47)+'СЕТ СН'!$G$12+СВЦЭМ!$D$10+'СЕТ СН'!$G$6-'СЕТ СН'!$G$22</f>
        <v>1753.2149284300003</v>
      </c>
      <c r="W75" s="36">
        <f>SUMIFS(СВЦЭМ!$C$39:$C$782,СВЦЭМ!$A$39:$A$782,$A75,СВЦЭМ!$B$39:$B$782,W$47)+'СЕТ СН'!$G$12+СВЦЭМ!$D$10+'СЕТ СН'!$G$6-'СЕТ СН'!$G$22</f>
        <v>1770.8923752400001</v>
      </c>
      <c r="X75" s="36">
        <f>SUMIFS(СВЦЭМ!$C$39:$C$782,СВЦЭМ!$A$39:$A$782,$A75,СВЦЭМ!$B$39:$B$782,X$47)+'СЕТ СН'!$G$12+СВЦЭМ!$D$10+'СЕТ СН'!$G$6-'СЕТ СН'!$G$22</f>
        <v>1781.7013561799999</v>
      </c>
      <c r="Y75" s="36">
        <f>SUMIFS(СВЦЭМ!$C$39:$C$782,СВЦЭМ!$A$39:$A$782,$A75,СВЦЭМ!$B$39:$B$782,Y$47)+'СЕТ СН'!$G$12+СВЦЭМ!$D$10+'СЕТ СН'!$G$6-'СЕТ СН'!$G$22</f>
        <v>1793.3336856700002</v>
      </c>
    </row>
    <row r="76" spans="1:27" ht="15.75" x14ac:dyDescent="0.2">
      <c r="A76" s="35">
        <f t="shared" si="1"/>
        <v>45259</v>
      </c>
      <c r="B76" s="36">
        <f>SUMIFS(СВЦЭМ!$C$39:$C$782,СВЦЭМ!$A$39:$A$782,$A76,СВЦЭМ!$B$39:$B$782,B$47)+'СЕТ СН'!$G$12+СВЦЭМ!$D$10+'СЕТ СН'!$G$6-'СЕТ СН'!$G$22</f>
        <v>1774.73687023</v>
      </c>
      <c r="C76" s="36">
        <f>SUMIFS(СВЦЭМ!$C$39:$C$782,СВЦЭМ!$A$39:$A$782,$A76,СВЦЭМ!$B$39:$B$782,C$47)+'СЕТ СН'!$G$12+СВЦЭМ!$D$10+'СЕТ СН'!$G$6-'СЕТ СН'!$G$22</f>
        <v>1846.1888197200001</v>
      </c>
      <c r="D76" s="36">
        <f>SUMIFS(СВЦЭМ!$C$39:$C$782,СВЦЭМ!$A$39:$A$782,$A76,СВЦЭМ!$B$39:$B$782,D$47)+'СЕТ СН'!$G$12+СВЦЭМ!$D$10+'СЕТ СН'!$G$6-'СЕТ СН'!$G$22</f>
        <v>1896.9965770900003</v>
      </c>
      <c r="E76" s="36">
        <f>SUMIFS(СВЦЭМ!$C$39:$C$782,СВЦЭМ!$A$39:$A$782,$A76,СВЦЭМ!$B$39:$B$782,E$47)+'СЕТ СН'!$G$12+СВЦЭМ!$D$10+'СЕТ СН'!$G$6-'СЕТ СН'!$G$22</f>
        <v>1904.1106731899999</v>
      </c>
      <c r="F76" s="36">
        <f>SUMIFS(СВЦЭМ!$C$39:$C$782,СВЦЭМ!$A$39:$A$782,$A76,СВЦЭМ!$B$39:$B$782,F$47)+'СЕТ СН'!$G$12+СВЦЭМ!$D$10+'СЕТ СН'!$G$6-'СЕТ СН'!$G$22</f>
        <v>1900.9281538499999</v>
      </c>
      <c r="G76" s="36">
        <f>SUMIFS(СВЦЭМ!$C$39:$C$782,СВЦЭМ!$A$39:$A$782,$A76,СВЦЭМ!$B$39:$B$782,G$47)+'СЕТ СН'!$G$12+СВЦЭМ!$D$10+'СЕТ СН'!$G$6-'СЕТ СН'!$G$22</f>
        <v>1887.0642617900003</v>
      </c>
      <c r="H76" s="36">
        <f>SUMIFS(СВЦЭМ!$C$39:$C$782,СВЦЭМ!$A$39:$A$782,$A76,СВЦЭМ!$B$39:$B$782,H$47)+'СЕТ СН'!$G$12+СВЦЭМ!$D$10+'СЕТ СН'!$G$6-'СЕТ СН'!$G$22</f>
        <v>1859.0243952800001</v>
      </c>
      <c r="I76" s="36">
        <f>SUMIFS(СВЦЭМ!$C$39:$C$782,СВЦЭМ!$A$39:$A$782,$A76,СВЦЭМ!$B$39:$B$782,I$47)+'СЕТ СН'!$G$12+СВЦЭМ!$D$10+'СЕТ СН'!$G$6-'СЕТ СН'!$G$22</f>
        <v>1812.1216621600001</v>
      </c>
      <c r="J76" s="36">
        <f>SUMIFS(СВЦЭМ!$C$39:$C$782,СВЦЭМ!$A$39:$A$782,$A76,СВЦЭМ!$B$39:$B$782,J$47)+'СЕТ СН'!$G$12+СВЦЭМ!$D$10+'СЕТ СН'!$G$6-'СЕТ СН'!$G$22</f>
        <v>1786.6867475700001</v>
      </c>
      <c r="K76" s="36">
        <f>SUMIFS(СВЦЭМ!$C$39:$C$782,СВЦЭМ!$A$39:$A$782,$A76,СВЦЭМ!$B$39:$B$782,K$47)+'СЕТ СН'!$G$12+СВЦЭМ!$D$10+'СЕТ СН'!$G$6-'СЕТ СН'!$G$22</f>
        <v>1762.6224753500001</v>
      </c>
      <c r="L76" s="36">
        <f>SUMIFS(СВЦЭМ!$C$39:$C$782,СВЦЭМ!$A$39:$A$782,$A76,СВЦЭМ!$B$39:$B$782,L$47)+'СЕТ СН'!$G$12+СВЦЭМ!$D$10+'СЕТ СН'!$G$6-'СЕТ СН'!$G$22</f>
        <v>1757.2895408500003</v>
      </c>
      <c r="M76" s="36">
        <f>SUMIFS(СВЦЭМ!$C$39:$C$782,СВЦЭМ!$A$39:$A$782,$A76,СВЦЭМ!$B$39:$B$782,M$47)+'СЕТ СН'!$G$12+СВЦЭМ!$D$10+'СЕТ СН'!$G$6-'СЕТ СН'!$G$22</f>
        <v>1759.3796830800002</v>
      </c>
      <c r="N76" s="36">
        <f>SUMIFS(СВЦЭМ!$C$39:$C$782,СВЦЭМ!$A$39:$A$782,$A76,СВЦЭМ!$B$39:$B$782,N$47)+'СЕТ СН'!$G$12+СВЦЭМ!$D$10+'СЕТ СН'!$G$6-'СЕТ СН'!$G$22</f>
        <v>1774.0807773900001</v>
      </c>
      <c r="O76" s="36">
        <f>SUMIFS(СВЦЭМ!$C$39:$C$782,СВЦЭМ!$A$39:$A$782,$A76,СВЦЭМ!$B$39:$B$782,O$47)+'СЕТ СН'!$G$12+СВЦЭМ!$D$10+'СЕТ СН'!$G$6-'СЕТ СН'!$G$22</f>
        <v>1791.7302216000003</v>
      </c>
      <c r="P76" s="36">
        <f>SUMIFS(СВЦЭМ!$C$39:$C$782,СВЦЭМ!$A$39:$A$782,$A76,СВЦЭМ!$B$39:$B$782,P$47)+'СЕТ СН'!$G$12+СВЦЭМ!$D$10+'СЕТ СН'!$G$6-'СЕТ СН'!$G$22</f>
        <v>1793.4713132900001</v>
      </c>
      <c r="Q76" s="36">
        <f>SUMIFS(СВЦЭМ!$C$39:$C$782,СВЦЭМ!$A$39:$A$782,$A76,СВЦЭМ!$B$39:$B$782,Q$47)+'СЕТ СН'!$G$12+СВЦЭМ!$D$10+'СЕТ СН'!$G$6-'СЕТ СН'!$G$22</f>
        <v>1799.52149487</v>
      </c>
      <c r="R76" s="36">
        <f>SUMIFS(СВЦЭМ!$C$39:$C$782,СВЦЭМ!$A$39:$A$782,$A76,СВЦЭМ!$B$39:$B$782,R$47)+'СЕТ СН'!$G$12+СВЦЭМ!$D$10+'СЕТ СН'!$G$6-'СЕТ СН'!$G$22</f>
        <v>1796.5579975300002</v>
      </c>
      <c r="S76" s="36">
        <f>SUMIFS(СВЦЭМ!$C$39:$C$782,СВЦЭМ!$A$39:$A$782,$A76,СВЦЭМ!$B$39:$B$782,S$47)+'СЕТ СН'!$G$12+СВЦЭМ!$D$10+'СЕТ СН'!$G$6-'СЕТ СН'!$G$22</f>
        <v>1759.01034961</v>
      </c>
      <c r="T76" s="36">
        <f>SUMIFS(СВЦЭМ!$C$39:$C$782,СВЦЭМ!$A$39:$A$782,$A76,СВЦЭМ!$B$39:$B$782,T$47)+'СЕТ СН'!$G$12+СВЦЭМ!$D$10+'СЕТ СН'!$G$6-'СЕТ СН'!$G$22</f>
        <v>1710.7187717500001</v>
      </c>
      <c r="U76" s="36">
        <f>SUMIFS(СВЦЭМ!$C$39:$C$782,СВЦЭМ!$A$39:$A$782,$A76,СВЦЭМ!$B$39:$B$782,U$47)+'СЕТ СН'!$G$12+СВЦЭМ!$D$10+'СЕТ СН'!$G$6-'СЕТ СН'!$G$22</f>
        <v>1730.4555975900003</v>
      </c>
      <c r="V76" s="36">
        <f>SUMIFS(СВЦЭМ!$C$39:$C$782,СВЦЭМ!$A$39:$A$782,$A76,СВЦЭМ!$B$39:$B$782,V$47)+'СЕТ СН'!$G$12+СВЦЭМ!$D$10+'СЕТ СН'!$G$6-'СЕТ СН'!$G$22</f>
        <v>1752.4189946199999</v>
      </c>
      <c r="W76" s="36">
        <f>SUMIFS(СВЦЭМ!$C$39:$C$782,СВЦЭМ!$A$39:$A$782,$A76,СВЦЭМ!$B$39:$B$782,W$47)+'СЕТ СН'!$G$12+СВЦЭМ!$D$10+'СЕТ СН'!$G$6-'СЕТ СН'!$G$22</f>
        <v>1762.3187764200002</v>
      </c>
      <c r="X76" s="36">
        <f>SUMIFS(СВЦЭМ!$C$39:$C$782,СВЦЭМ!$A$39:$A$782,$A76,СВЦЭМ!$B$39:$B$782,X$47)+'СЕТ СН'!$G$12+СВЦЭМ!$D$10+'СЕТ СН'!$G$6-'СЕТ СН'!$G$22</f>
        <v>1794.4615671000001</v>
      </c>
      <c r="Y76" s="36">
        <f>SUMIFS(СВЦЭМ!$C$39:$C$782,СВЦЭМ!$A$39:$A$782,$A76,СВЦЭМ!$B$39:$B$782,Y$47)+'СЕТ СН'!$G$12+СВЦЭМ!$D$10+'СЕТ СН'!$G$6-'СЕТ СН'!$G$22</f>
        <v>1819.8620714399999</v>
      </c>
    </row>
    <row r="77" spans="1:27" ht="15.75" x14ac:dyDescent="0.2">
      <c r="A77" s="35">
        <f t="shared" si="1"/>
        <v>45260</v>
      </c>
      <c r="B77" s="36">
        <f>SUMIFS(СВЦЭМ!$C$39:$C$782,СВЦЭМ!$A$39:$A$782,$A77,СВЦЭМ!$B$39:$B$782,B$47)+'СЕТ СН'!$G$12+СВЦЭМ!$D$10+'СЕТ СН'!$G$6-'СЕТ СН'!$G$22</f>
        <v>1855.4889551400001</v>
      </c>
      <c r="C77" s="36">
        <f>SUMIFS(СВЦЭМ!$C$39:$C$782,СВЦЭМ!$A$39:$A$782,$A77,СВЦЭМ!$B$39:$B$782,C$47)+'СЕТ СН'!$G$12+СВЦЭМ!$D$10+'СЕТ СН'!$G$6-'СЕТ СН'!$G$22</f>
        <v>1886.1706225800003</v>
      </c>
      <c r="D77" s="36">
        <f>SUMIFS(СВЦЭМ!$C$39:$C$782,СВЦЭМ!$A$39:$A$782,$A77,СВЦЭМ!$B$39:$B$782,D$47)+'СЕТ СН'!$G$12+СВЦЭМ!$D$10+'СЕТ СН'!$G$6-'СЕТ СН'!$G$22</f>
        <v>1918.5160853000002</v>
      </c>
      <c r="E77" s="36">
        <f>SUMIFS(СВЦЭМ!$C$39:$C$782,СВЦЭМ!$A$39:$A$782,$A77,СВЦЭМ!$B$39:$B$782,E$47)+'СЕТ СН'!$G$12+СВЦЭМ!$D$10+'СЕТ СН'!$G$6-'СЕТ СН'!$G$22</f>
        <v>1913.0497123300001</v>
      </c>
      <c r="F77" s="36">
        <f>SUMIFS(СВЦЭМ!$C$39:$C$782,СВЦЭМ!$A$39:$A$782,$A77,СВЦЭМ!$B$39:$B$782,F$47)+'СЕТ СН'!$G$12+СВЦЭМ!$D$10+'СЕТ СН'!$G$6-'СЕТ СН'!$G$22</f>
        <v>1917.3206236800002</v>
      </c>
      <c r="G77" s="36">
        <f>SUMIFS(СВЦЭМ!$C$39:$C$782,СВЦЭМ!$A$39:$A$782,$A77,СВЦЭМ!$B$39:$B$782,G$47)+'СЕТ СН'!$G$12+СВЦЭМ!$D$10+'СЕТ СН'!$G$6-'СЕТ СН'!$G$22</f>
        <v>1915.8993116400002</v>
      </c>
      <c r="H77" s="36">
        <f>SUMIFS(СВЦЭМ!$C$39:$C$782,СВЦЭМ!$A$39:$A$782,$A77,СВЦЭМ!$B$39:$B$782,H$47)+'СЕТ СН'!$G$12+СВЦЭМ!$D$10+'СЕТ СН'!$G$6-'СЕТ СН'!$G$22</f>
        <v>1863.1190261500001</v>
      </c>
      <c r="I77" s="36">
        <f>SUMIFS(СВЦЭМ!$C$39:$C$782,СВЦЭМ!$A$39:$A$782,$A77,СВЦЭМ!$B$39:$B$782,I$47)+'СЕТ СН'!$G$12+СВЦЭМ!$D$10+'СЕТ СН'!$G$6-'СЕТ СН'!$G$22</f>
        <v>1827.83665879</v>
      </c>
      <c r="J77" s="36">
        <f>SUMIFS(СВЦЭМ!$C$39:$C$782,СВЦЭМ!$A$39:$A$782,$A77,СВЦЭМ!$B$39:$B$782,J$47)+'СЕТ СН'!$G$12+СВЦЭМ!$D$10+'СЕТ СН'!$G$6-'СЕТ СН'!$G$22</f>
        <v>1782.00641627</v>
      </c>
      <c r="K77" s="36">
        <f>SUMIFS(СВЦЭМ!$C$39:$C$782,СВЦЭМ!$A$39:$A$782,$A77,СВЦЭМ!$B$39:$B$782,K$47)+'СЕТ СН'!$G$12+СВЦЭМ!$D$10+'СЕТ СН'!$G$6-'СЕТ СН'!$G$22</f>
        <v>1760.6388886899999</v>
      </c>
      <c r="L77" s="36">
        <f>SUMIFS(СВЦЭМ!$C$39:$C$782,СВЦЭМ!$A$39:$A$782,$A77,СВЦЭМ!$B$39:$B$782,L$47)+'СЕТ СН'!$G$12+СВЦЭМ!$D$10+'СЕТ СН'!$G$6-'СЕТ СН'!$G$22</f>
        <v>1747.1147739100002</v>
      </c>
      <c r="M77" s="36">
        <f>SUMIFS(СВЦЭМ!$C$39:$C$782,СВЦЭМ!$A$39:$A$782,$A77,СВЦЭМ!$B$39:$B$782,M$47)+'СЕТ СН'!$G$12+СВЦЭМ!$D$10+'СЕТ СН'!$G$6-'СЕТ СН'!$G$22</f>
        <v>1757.73619022</v>
      </c>
      <c r="N77" s="36">
        <f>SUMIFS(СВЦЭМ!$C$39:$C$782,СВЦЭМ!$A$39:$A$782,$A77,СВЦЭМ!$B$39:$B$782,N$47)+'СЕТ СН'!$G$12+СВЦЭМ!$D$10+'СЕТ СН'!$G$6-'СЕТ СН'!$G$22</f>
        <v>1772.9855168200002</v>
      </c>
      <c r="O77" s="36">
        <f>SUMIFS(СВЦЭМ!$C$39:$C$782,СВЦЭМ!$A$39:$A$782,$A77,СВЦЭМ!$B$39:$B$782,O$47)+'СЕТ СН'!$G$12+СВЦЭМ!$D$10+'СЕТ СН'!$G$6-'СЕТ СН'!$G$22</f>
        <v>1769.0330026900001</v>
      </c>
      <c r="P77" s="36">
        <f>SUMIFS(СВЦЭМ!$C$39:$C$782,СВЦЭМ!$A$39:$A$782,$A77,СВЦЭМ!$B$39:$B$782,P$47)+'СЕТ СН'!$G$12+СВЦЭМ!$D$10+'СЕТ СН'!$G$6-'СЕТ СН'!$G$22</f>
        <v>1775.4192136000001</v>
      </c>
      <c r="Q77" s="36">
        <f>SUMIFS(СВЦЭМ!$C$39:$C$782,СВЦЭМ!$A$39:$A$782,$A77,СВЦЭМ!$B$39:$B$782,Q$47)+'СЕТ СН'!$G$12+СВЦЭМ!$D$10+'СЕТ СН'!$G$6-'СЕТ СН'!$G$22</f>
        <v>1799.7147127000003</v>
      </c>
      <c r="R77" s="36">
        <f>SUMIFS(СВЦЭМ!$C$39:$C$782,СВЦЭМ!$A$39:$A$782,$A77,СВЦЭМ!$B$39:$B$782,R$47)+'СЕТ СН'!$G$12+СВЦЭМ!$D$10+'СЕТ СН'!$G$6-'СЕТ СН'!$G$22</f>
        <v>1789.72078573</v>
      </c>
      <c r="S77" s="36">
        <f>SUMIFS(СВЦЭМ!$C$39:$C$782,СВЦЭМ!$A$39:$A$782,$A77,СВЦЭМ!$B$39:$B$782,S$47)+'СЕТ СН'!$G$12+СВЦЭМ!$D$10+'СЕТ СН'!$G$6-'СЕТ СН'!$G$22</f>
        <v>1750.2330309700001</v>
      </c>
      <c r="T77" s="36">
        <f>SUMIFS(СВЦЭМ!$C$39:$C$782,СВЦЭМ!$A$39:$A$782,$A77,СВЦЭМ!$B$39:$B$782,T$47)+'СЕТ СН'!$G$12+СВЦЭМ!$D$10+'СЕТ СН'!$G$6-'СЕТ СН'!$G$22</f>
        <v>1711.7284047400003</v>
      </c>
      <c r="U77" s="36">
        <f>SUMIFS(СВЦЭМ!$C$39:$C$782,СВЦЭМ!$A$39:$A$782,$A77,СВЦЭМ!$B$39:$B$782,U$47)+'СЕТ СН'!$G$12+СВЦЭМ!$D$10+'СЕТ СН'!$G$6-'СЕТ СН'!$G$22</f>
        <v>1733.7411242600001</v>
      </c>
      <c r="V77" s="36">
        <f>SUMIFS(СВЦЭМ!$C$39:$C$782,СВЦЭМ!$A$39:$A$782,$A77,СВЦЭМ!$B$39:$B$782,V$47)+'СЕТ СН'!$G$12+СВЦЭМ!$D$10+'СЕТ СН'!$G$6-'СЕТ СН'!$G$22</f>
        <v>1761.0520266399999</v>
      </c>
      <c r="W77" s="36">
        <f>SUMIFS(СВЦЭМ!$C$39:$C$782,СВЦЭМ!$A$39:$A$782,$A77,СВЦЭМ!$B$39:$B$782,W$47)+'СЕТ СН'!$G$12+СВЦЭМ!$D$10+'СЕТ СН'!$G$6-'СЕТ СН'!$G$22</f>
        <v>1779.6572694700003</v>
      </c>
      <c r="X77" s="36">
        <f>SUMIFS(СВЦЭМ!$C$39:$C$782,СВЦЭМ!$A$39:$A$782,$A77,СВЦЭМ!$B$39:$B$782,X$47)+'СЕТ СН'!$G$12+СВЦЭМ!$D$10+'СЕТ СН'!$G$6-'СЕТ СН'!$G$22</f>
        <v>1808.7305993499999</v>
      </c>
      <c r="Y77" s="36">
        <f>SUMIFS(СВЦЭМ!$C$39:$C$782,СВЦЭМ!$A$39:$A$782,$A77,СВЦЭМ!$B$39:$B$782,Y$47)+'СЕТ СН'!$G$12+СВЦЭМ!$D$10+'СЕТ СН'!$G$6-'СЕТ СН'!$G$22</f>
        <v>1843.5607006600003</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01.11.2023</v>
      </c>
      <c r="B84" s="36">
        <f>SUMIFS(СВЦЭМ!$C$39:$C$782,СВЦЭМ!$A$39:$A$782,$A84,СВЦЭМ!$B$39:$B$782,B$83)+'СЕТ СН'!$H$12+СВЦЭМ!$D$10+'СЕТ СН'!$H$6-'СЕТ СН'!$H$22</f>
        <v>2151.7879242200001</v>
      </c>
      <c r="C84" s="36">
        <f>SUMIFS(СВЦЭМ!$C$39:$C$782,СВЦЭМ!$A$39:$A$782,$A84,СВЦЭМ!$B$39:$B$782,C$83)+'СЕТ СН'!$H$12+СВЦЭМ!$D$10+'СЕТ СН'!$H$6-'СЕТ СН'!$H$22</f>
        <v>2088.0943080100001</v>
      </c>
      <c r="D84" s="36">
        <f>SUMIFS(СВЦЭМ!$C$39:$C$782,СВЦЭМ!$A$39:$A$782,$A84,СВЦЭМ!$B$39:$B$782,D$83)+'СЕТ СН'!$H$12+СВЦЭМ!$D$10+'СЕТ СН'!$H$6-'СЕТ СН'!$H$22</f>
        <v>2162.2520493800002</v>
      </c>
      <c r="E84" s="36">
        <f>SUMIFS(СВЦЭМ!$C$39:$C$782,СВЦЭМ!$A$39:$A$782,$A84,СВЦЭМ!$B$39:$B$782,E$83)+'СЕТ СН'!$H$12+СВЦЭМ!$D$10+'СЕТ СН'!$H$6-'СЕТ СН'!$H$22</f>
        <v>2149.2939949400002</v>
      </c>
      <c r="F84" s="36">
        <f>SUMIFS(СВЦЭМ!$C$39:$C$782,СВЦЭМ!$A$39:$A$782,$A84,СВЦЭМ!$B$39:$B$782,F$83)+'СЕТ СН'!$H$12+СВЦЭМ!$D$10+'СЕТ СН'!$H$6-'СЕТ СН'!$H$22</f>
        <v>2158.7223994800001</v>
      </c>
      <c r="G84" s="36">
        <f>SUMIFS(СВЦЭМ!$C$39:$C$782,СВЦЭМ!$A$39:$A$782,$A84,СВЦЭМ!$B$39:$B$782,G$83)+'СЕТ СН'!$H$12+СВЦЭМ!$D$10+'СЕТ СН'!$H$6-'СЕТ СН'!$H$22</f>
        <v>2158.2137417600002</v>
      </c>
      <c r="H84" s="36">
        <f>SUMIFS(СВЦЭМ!$C$39:$C$782,СВЦЭМ!$A$39:$A$782,$A84,СВЦЭМ!$B$39:$B$782,H$83)+'СЕТ СН'!$H$12+СВЦЭМ!$D$10+'СЕТ СН'!$H$6-'СЕТ СН'!$H$22</f>
        <v>2090.9149241200003</v>
      </c>
      <c r="I84" s="36">
        <f>SUMIFS(СВЦЭМ!$C$39:$C$782,СВЦЭМ!$A$39:$A$782,$A84,СВЦЭМ!$B$39:$B$782,I$83)+'СЕТ СН'!$H$12+СВЦЭМ!$D$10+'СЕТ СН'!$H$6-'СЕТ СН'!$H$22</f>
        <v>2026.92553318</v>
      </c>
      <c r="J84" s="36">
        <f>SUMIFS(СВЦЭМ!$C$39:$C$782,СВЦЭМ!$A$39:$A$782,$A84,СВЦЭМ!$B$39:$B$782,J$83)+'СЕТ СН'!$H$12+СВЦЭМ!$D$10+'СЕТ СН'!$H$6-'СЕТ СН'!$H$22</f>
        <v>1992.18917975</v>
      </c>
      <c r="K84" s="36">
        <f>SUMIFS(СВЦЭМ!$C$39:$C$782,СВЦЭМ!$A$39:$A$782,$A84,СВЦЭМ!$B$39:$B$782,K$83)+'СЕТ СН'!$H$12+СВЦЭМ!$D$10+'СЕТ СН'!$H$6-'СЕТ СН'!$H$22</f>
        <v>1956.8210979800001</v>
      </c>
      <c r="L84" s="36">
        <f>SUMIFS(СВЦЭМ!$C$39:$C$782,СВЦЭМ!$A$39:$A$782,$A84,СВЦЭМ!$B$39:$B$782,L$83)+'СЕТ СН'!$H$12+СВЦЭМ!$D$10+'СЕТ СН'!$H$6-'СЕТ СН'!$H$22</f>
        <v>1970.55266607</v>
      </c>
      <c r="M84" s="36">
        <f>SUMIFS(СВЦЭМ!$C$39:$C$782,СВЦЭМ!$A$39:$A$782,$A84,СВЦЭМ!$B$39:$B$782,M$83)+'СЕТ СН'!$H$12+СВЦЭМ!$D$10+'СЕТ СН'!$H$6-'СЕТ СН'!$H$22</f>
        <v>1963.55969209</v>
      </c>
      <c r="N84" s="36">
        <f>SUMIFS(СВЦЭМ!$C$39:$C$782,СВЦЭМ!$A$39:$A$782,$A84,СВЦЭМ!$B$39:$B$782,N$83)+'СЕТ СН'!$H$12+СВЦЭМ!$D$10+'СЕТ СН'!$H$6-'СЕТ СН'!$H$22</f>
        <v>1979.22621841</v>
      </c>
      <c r="O84" s="36">
        <f>SUMIFS(СВЦЭМ!$C$39:$C$782,СВЦЭМ!$A$39:$A$782,$A84,СВЦЭМ!$B$39:$B$782,O$83)+'СЕТ СН'!$H$12+СВЦЭМ!$D$10+'СЕТ СН'!$H$6-'СЕТ СН'!$H$22</f>
        <v>1982.2347067600001</v>
      </c>
      <c r="P84" s="36">
        <f>SUMIFS(СВЦЭМ!$C$39:$C$782,СВЦЭМ!$A$39:$A$782,$A84,СВЦЭМ!$B$39:$B$782,P$83)+'СЕТ СН'!$H$12+СВЦЭМ!$D$10+'СЕТ СН'!$H$6-'СЕТ СН'!$H$22</f>
        <v>1988.28468722</v>
      </c>
      <c r="Q84" s="36">
        <f>SUMIFS(СВЦЭМ!$C$39:$C$782,СВЦЭМ!$A$39:$A$782,$A84,СВЦЭМ!$B$39:$B$782,Q$83)+'СЕТ СН'!$H$12+СВЦЭМ!$D$10+'СЕТ СН'!$H$6-'СЕТ СН'!$H$22</f>
        <v>1998.1765950900001</v>
      </c>
      <c r="R84" s="36">
        <f>SUMIFS(СВЦЭМ!$C$39:$C$782,СВЦЭМ!$A$39:$A$782,$A84,СВЦЭМ!$B$39:$B$782,R$83)+'СЕТ СН'!$H$12+СВЦЭМ!$D$10+'СЕТ СН'!$H$6-'СЕТ СН'!$H$22</f>
        <v>2001.1420342700001</v>
      </c>
      <c r="S84" s="36">
        <f>SUMIFS(СВЦЭМ!$C$39:$C$782,СВЦЭМ!$A$39:$A$782,$A84,СВЦЭМ!$B$39:$B$782,S$83)+'СЕТ СН'!$H$12+СВЦЭМ!$D$10+'СЕТ СН'!$H$6-'СЕТ СН'!$H$22</f>
        <v>1976.5506276900001</v>
      </c>
      <c r="T84" s="36">
        <f>SUMIFS(СВЦЭМ!$C$39:$C$782,СВЦЭМ!$A$39:$A$782,$A84,СВЦЭМ!$B$39:$B$782,T$83)+'СЕТ СН'!$H$12+СВЦЭМ!$D$10+'СЕТ СН'!$H$6-'СЕТ СН'!$H$22</f>
        <v>1921.40715428</v>
      </c>
      <c r="U84" s="36">
        <f>SUMIFS(СВЦЭМ!$C$39:$C$782,СВЦЭМ!$A$39:$A$782,$A84,СВЦЭМ!$B$39:$B$782,U$83)+'СЕТ СН'!$H$12+СВЦЭМ!$D$10+'СЕТ СН'!$H$6-'СЕТ СН'!$H$22</f>
        <v>1901.23809755</v>
      </c>
      <c r="V84" s="36">
        <f>SUMIFS(СВЦЭМ!$C$39:$C$782,СВЦЭМ!$A$39:$A$782,$A84,СВЦЭМ!$B$39:$B$782,V$83)+'СЕТ СН'!$H$12+СВЦЭМ!$D$10+'СЕТ СН'!$H$6-'СЕТ СН'!$H$22</f>
        <v>1924.3561889</v>
      </c>
      <c r="W84" s="36">
        <f>SUMIFS(СВЦЭМ!$C$39:$C$782,СВЦЭМ!$A$39:$A$782,$A84,СВЦЭМ!$B$39:$B$782,W$83)+'СЕТ СН'!$H$12+СВЦЭМ!$D$10+'СЕТ СН'!$H$6-'СЕТ СН'!$H$22</f>
        <v>1934.55517147</v>
      </c>
      <c r="X84" s="36">
        <f>SUMIFS(СВЦЭМ!$C$39:$C$782,СВЦЭМ!$A$39:$A$782,$A84,СВЦЭМ!$B$39:$B$782,X$83)+'СЕТ СН'!$H$12+СВЦЭМ!$D$10+'СЕТ СН'!$H$6-'СЕТ СН'!$H$22</f>
        <v>1973.9812222999999</v>
      </c>
      <c r="Y84" s="36">
        <f>SUMIFS(СВЦЭМ!$C$39:$C$782,СВЦЭМ!$A$39:$A$782,$A84,СВЦЭМ!$B$39:$B$782,Y$83)+'СЕТ СН'!$H$12+СВЦЭМ!$D$10+'СЕТ СН'!$H$6-'СЕТ СН'!$H$22</f>
        <v>2017.27866015</v>
      </c>
    </row>
    <row r="85" spans="1:25" ht="15.75" x14ac:dyDescent="0.2">
      <c r="A85" s="35">
        <f>A84+1</f>
        <v>45232</v>
      </c>
      <c r="B85" s="36">
        <f>SUMIFS(СВЦЭМ!$C$39:$C$782,СВЦЭМ!$A$39:$A$782,$A85,СВЦЭМ!$B$39:$B$782,B$83)+'СЕТ СН'!$H$12+СВЦЭМ!$D$10+'СЕТ СН'!$H$6-'СЕТ СН'!$H$22</f>
        <v>2015.2494127800001</v>
      </c>
      <c r="C85" s="36">
        <f>SUMIFS(СВЦЭМ!$C$39:$C$782,СВЦЭМ!$A$39:$A$782,$A85,СВЦЭМ!$B$39:$B$782,C$83)+'СЕТ СН'!$H$12+СВЦЭМ!$D$10+'СЕТ СН'!$H$6-'СЕТ СН'!$H$22</f>
        <v>2064.0241672900002</v>
      </c>
      <c r="D85" s="36">
        <f>SUMIFS(СВЦЭМ!$C$39:$C$782,СВЦЭМ!$A$39:$A$782,$A85,СВЦЭМ!$B$39:$B$782,D$83)+'СЕТ СН'!$H$12+СВЦЭМ!$D$10+'СЕТ СН'!$H$6-'СЕТ СН'!$H$22</f>
        <v>2121.36622579</v>
      </c>
      <c r="E85" s="36">
        <f>SUMIFS(СВЦЭМ!$C$39:$C$782,СВЦЭМ!$A$39:$A$782,$A85,СВЦЭМ!$B$39:$B$782,E$83)+'СЕТ СН'!$H$12+СВЦЭМ!$D$10+'СЕТ СН'!$H$6-'СЕТ СН'!$H$22</f>
        <v>2116.0754019700003</v>
      </c>
      <c r="F85" s="36">
        <f>SUMIFS(СВЦЭМ!$C$39:$C$782,СВЦЭМ!$A$39:$A$782,$A85,СВЦЭМ!$B$39:$B$782,F$83)+'СЕТ СН'!$H$12+СВЦЭМ!$D$10+'СЕТ СН'!$H$6-'СЕТ СН'!$H$22</f>
        <v>2110.9714140800002</v>
      </c>
      <c r="G85" s="36">
        <f>SUMIFS(СВЦЭМ!$C$39:$C$782,СВЦЭМ!$A$39:$A$782,$A85,СВЦЭМ!$B$39:$B$782,G$83)+'СЕТ СН'!$H$12+СВЦЭМ!$D$10+'СЕТ СН'!$H$6-'СЕТ СН'!$H$22</f>
        <v>2101.3401155900001</v>
      </c>
      <c r="H85" s="36">
        <f>SUMIFS(СВЦЭМ!$C$39:$C$782,СВЦЭМ!$A$39:$A$782,$A85,СВЦЭМ!$B$39:$B$782,H$83)+'СЕТ СН'!$H$12+СВЦЭМ!$D$10+'СЕТ СН'!$H$6-'СЕТ СН'!$H$22</f>
        <v>2038.5976018000001</v>
      </c>
      <c r="I85" s="36">
        <f>SUMIFS(СВЦЭМ!$C$39:$C$782,СВЦЭМ!$A$39:$A$782,$A85,СВЦЭМ!$B$39:$B$782,I$83)+'СЕТ СН'!$H$12+СВЦЭМ!$D$10+'СЕТ СН'!$H$6-'СЕТ СН'!$H$22</f>
        <v>1961.99655865</v>
      </c>
      <c r="J85" s="36">
        <f>SUMIFS(СВЦЭМ!$C$39:$C$782,СВЦЭМ!$A$39:$A$782,$A85,СВЦЭМ!$B$39:$B$782,J$83)+'СЕТ СН'!$H$12+СВЦЭМ!$D$10+'СЕТ СН'!$H$6-'СЕТ СН'!$H$22</f>
        <v>1914.8239334499999</v>
      </c>
      <c r="K85" s="36">
        <f>SUMIFS(СВЦЭМ!$C$39:$C$782,СВЦЭМ!$A$39:$A$782,$A85,СВЦЭМ!$B$39:$B$782,K$83)+'СЕТ СН'!$H$12+СВЦЭМ!$D$10+'СЕТ СН'!$H$6-'СЕТ СН'!$H$22</f>
        <v>1871.70346176</v>
      </c>
      <c r="L85" s="36">
        <f>SUMIFS(СВЦЭМ!$C$39:$C$782,СВЦЭМ!$A$39:$A$782,$A85,СВЦЭМ!$B$39:$B$782,L$83)+'СЕТ СН'!$H$12+СВЦЭМ!$D$10+'СЕТ СН'!$H$6-'СЕТ СН'!$H$22</f>
        <v>1875.0228433499999</v>
      </c>
      <c r="M85" s="36">
        <f>SUMIFS(СВЦЭМ!$C$39:$C$782,СВЦЭМ!$A$39:$A$782,$A85,СВЦЭМ!$B$39:$B$782,M$83)+'СЕТ СН'!$H$12+СВЦЭМ!$D$10+'СЕТ СН'!$H$6-'СЕТ СН'!$H$22</f>
        <v>1885.6654563699999</v>
      </c>
      <c r="N85" s="36">
        <f>SUMIFS(СВЦЭМ!$C$39:$C$782,СВЦЭМ!$A$39:$A$782,$A85,СВЦЭМ!$B$39:$B$782,N$83)+'СЕТ СН'!$H$12+СВЦЭМ!$D$10+'СЕТ СН'!$H$6-'СЕТ СН'!$H$22</f>
        <v>1919.1768185799999</v>
      </c>
      <c r="O85" s="36">
        <f>SUMIFS(СВЦЭМ!$C$39:$C$782,СВЦЭМ!$A$39:$A$782,$A85,СВЦЭМ!$B$39:$B$782,O$83)+'СЕТ СН'!$H$12+СВЦЭМ!$D$10+'СЕТ СН'!$H$6-'СЕТ СН'!$H$22</f>
        <v>1914.94593919</v>
      </c>
      <c r="P85" s="36">
        <f>SUMIFS(СВЦЭМ!$C$39:$C$782,СВЦЭМ!$A$39:$A$782,$A85,СВЦЭМ!$B$39:$B$782,P$83)+'СЕТ СН'!$H$12+СВЦЭМ!$D$10+'СЕТ СН'!$H$6-'СЕТ СН'!$H$22</f>
        <v>1919.8977138400001</v>
      </c>
      <c r="Q85" s="36">
        <f>SUMIFS(СВЦЭМ!$C$39:$C$782,СВЦЭМ!$A$39:$A$782,$A85,СВЦЭМ!$B$39:$B$782,Q$83)+'СЕТ СН'!$H$12+СВЦЭМ!$D$10+'СЕТ СН'!$H$6-'СЕТ СН'!$H$22</f>
        <v>1930.8006288900001</v>
      </c>
      <c r="R85" s="36">
        <f>SUMIFS(СВЦЭМ!$C$39:$C$782,СВЦЭМ!$A$39:$A$782,$A85,СВЦЭМ!$B$39:$B$782,R$83)+'СЕТ СН'!$H$12+СВЦЭМ!$D$10+'СЕТ СН'!$H$6-'СЕТ СН'!$H$22</f>
        <v>1927.14173136</v>
      </c>
      <c r="S85" s="36">
        <f>SUMIFS(СВЦЭМ!$C$39:$C$782,СВЦЭМ!$A$39:$A$782,$A85,СВЦЭМ!$B$39:$B$782,S$83)+'СЕТ СН'!$H$12+СВЦЭМ!$D$10+'СЕТ СН'!$H$6-'СЕТ СН'!$H$22</f>
        <v>1904.69969253</v>
      </c>
      <c r="T85" s="36">
        <f>SUMIFS(СВЦЭМ!$C$39:$C$782,СВЦЭМ!$A$39:$A$782,$A85,СВЦЭМ!$B$39:$B$782,T$83)+'СЕТ СН'!$H$12+СВЦЭМ!$D$10+'СЕТ СН'!$H$6-'СЕТ СН'!$H$22</f>
        <v>1848.60046334</v>
      </c>
      <c r="U85" s="36">
        <f>SUMIFS(СВЦЭМ!$C$39:$C$782,СВЦЭМ!$A$39:$A$782,$A85,СВЦЭМ!$B$39:$B$782,U$83)+'СЕТ СН'!$H$12+СВЦЭМ!$D$10+'СЕТ СН'!$H$6-'СЕТ СН'!$H$22</f>
        <v>1830.9871865800001</v>
      </c>
      <c r="V85" s="36">
        <f>SUMIFS(СВЦЭМ!$C$39:$C$782,СВЦЭМ!$A$39:$A$782,$A85,СВЦЭМ!$B$39:$B$782,V$83)+'СЕТ СН'!$H$12+СВЦЭМ!$D$10+'СЕТ СН'!$H$6-'СЕТ СН'!$H$22</f>
        <v>1847.69586656</v>
      </c>
      <c r="W85" s="36">
        <f>SUMIFS(СВЦЭМ!$C$39:$C$782,СВЦЭМ!$A$39:$A$782,$A85,СВЦЭМ!$B$39:$B$782,W$83)+'СЕТ СН'!$H$12+СВЦЭМ!$D$10+'СЕТ СН'!$H$6-'СЕТ СН'!$H$22</f>
        <v>1871.9205362600001</v>
      </c>
      <c r="X85" s="36">
        <f>SUMIFS(СВЦЭМ!$C$39:$C$782,СВЦЭМ!$A$39:$A$782,$A85,СВЦЭМ!$B$39:$B$782,X$83)+'СЕТ СН'!$H$12+СВЦЭМ!$D$10+'СЕТ СН'!$H$6-'СЕТ СН'!$H$22</f>
        <v>1914.1573635499999</v>
      </c>
      <c r="Y85" s="36">
        <f>SUMIFS(СВЦЭМ!$C$39:$C$782,СВЦЭМ!$A$39:$A$782,$A85,СВЦЭМ!$B$39:$B$782,Y$83)+'СЕТ СН'!$H$12+СВЦЭМ!$D$10+'СЕТ СН'!$H$6-'СЕТ СН'!$H$22</f>
        <v>1967.0074569999999</v>
      </c>
    </row>
    <row r="86" spans="1:25" ht="15.75" x14ac:dyDescent="0.2">
      <c r="A86" s="35">
        <f t="shared" ref="A86:A113" si="2">A85+1</f>
        <v>45233</v>
      </c>
      <c r="B86" s="36">
        <f>SUMIFS(СВЦЭМ!$C$39:$C$782,СВЦЭМ!$A$39:$A$782,$A86,СВЦЭМ!$B$39:$B$782,B$83)+'СЕТ СН'!$H$12+СВЦЭМ!$D$10+'СЕТ СН'!$H$6-'СЕТ СН'!$H$22</f>
        <v>2000.6474587499999</v>
      </c>
      <c r="C86" s="36">
        <f>SUMIFS(СВЦЭМ!$C$39:$C$782,СВЦЭМ!$A$39:$A$782,$A86,СВЦЭМ!$B$39:$B$782,C$83)+'СЕТ СН'!$H$12+СВЦЭМ!$D$10+'СЕТ СН'!$H$6-'СЕТ СН'!$H$22</f>
        <v>2049.7554247600001</v>
      </c>
      <c r="D86" s="36">
        <f>SUMIFS(СВЦЭМ!$C$39:$C$782,СВЦЭМ!$A$39:$A$782,$A86,СВЦЭМ!$B$39:$B$782,D$83)+'СЕТ СН'!$H$12+СВЦЭМ!$D$10+'СЕТ СН'!$H$6-'СЕТ СН'!$H$22</f>
        <v>2076.49845142</v>
      </c>
      <c r="E86" s="36">
        <f>SUMIFS(СВЦЭМ!$C$39:$C$782,СВЦЭМ!$A$39:$A$782,$A86,СВЦЭМ!$B$39:$B$782,E$83)+'СЕТ СН'!$H$12+СВЦЭМ!$D$10+'СЕТ СН'!$H$6-'СЕТ СН'!$H$22</f>
        <v>2104.8216693200002</v>
      </c>
      <c r="F86" s="36">
        <f>SUMIFS(СВЦЭМ!$C$39:$C$782,СВЦЭМ!$A$39:$A$782,$A86,СВЦЭМ!$B$39:$B$782,F$83)+'СЕТ СН'!$H$12+СВЦЭМ!$D$10+'СЕТ СН'!$H$6-'СЕТ СН'!$H$22</f>
        <v>2121.3994793900001</v>
      </c>
      <c r="G86" s="36">
        <f>SUMIFS(СВЦЭМ!$C$39:$C$782,СВЦЭМ!$A$39:$A$782,$A86,СВЦЭМ!$B$39:$B$782,G$83)+'СЕТ СН'!$H$12+СВЦЭМ!$D$10+'СЕТ СН'!$H$6-'СЕТ СН'!$H$22</f>
        <v>2108.5532140600003</v>
      </c>
      <c r="H86" s="36">
        <f>SUMIFS(СВЦЭМ!$C$39:$C$782,СВЦЭМ!$A$39:$A$782,$A86,СВЦЭМ!$B$39:$B$782,H$83)+'СЕТ СН'!$H$12+СВЦЭМ!$D$10+'СЕТ СН'!$H$6-'СЕТ СН'!$H$22</f>
        <v>2046.28249147</v>
      </c>
      <c r="I86" s="36">
        <f>SUMIFS(СВЦЭМ!$C$39:$C$782,СВЦЭМ!$A$39:$A$782,$A86,СВЦЭМ!$B$39:$B$782,I$83)+'СЕТ СН'!$H$12+СВЦЭМ!$D$10+'СЕТ СН'!$H$6-'СЕТ СН'!$H$22</f>
        <v>1980.5040617500001</v>
      </c>
      <c r="J86" s="36">
        <f>SUMIFS(СВЦЭМ!$C$39:$C$782,СВЦЭМ!$A$39:$A$782,$A86,СВЦЭМ!$B$39:$B$782,J$83)+'СЕТ СН'!$H$12+СВЦЭМ!$D$10+'СЕТ СН'!$H$6-'СЕТ СН'!$H$22</f>
        <v>1947.68007431</v>
      </c>
      <c r="K86" s="36">
        <f>SUMIFS(СВЦЭМ!$C$39:$C$782,СВЦЭМ!$A$39:$A$782,$A86,СВЦЭМ!$B$39:$B$782,K$83)+'СЕТ СН'!$H$12+СВЦЭМ!$D$10+'СЕТ СН'!$H$6-'СЕТ СН'!$H$22</f>
        <v>1909.6459609400001</v>
      </c>
      <c r="L86" s="36">
        <f>SUMIFS(СВЦЭМ!$C$39:$C$782,СВЦЭМ!$A$39:$A$782,$A86,СВЦЭМ!$B$39:$B$782,L$83)+'СЕТ СН'!$H$12+СВЦЭМ!$D$10+'СЕТ СН'!$H$6-'СЕТ СН'!$H$22</f>
        <v>1926.2057512700001</v>
      </c>
      <c r="M86" s="36">
        <f>SUMIFS(СВЦЭМ!$C$39:$C$782,СВЦЭМ!$A$39:$A$782,$A86,СВЦЭМ!$B$39:$B$782,M$83)+'СЕТ СН'!$H$12+СВЦЭМ!$D$10+'СЕТ СН'!$H$6-'СЕТ СН'!$H$22</f>
        <v>1936.7831327599999</v>
      </c>
      <c r="N86" s="36">
        <f>SUMIFS(СВЦЭМ!$C$39:$C$782,СВЦЭМ!$A$39:$A$782,$A86,СВЦЭМ!$B$39:$B$782,N$83)+'СЕТ СН'!$H$12+СВЦЭМ!$D$10+'СЕТ СН'!$H$6-'СЕТ СН'!$H$22</f>
        <v>1968.5583544599999</v>
      </c>
      <c r="O86" s="36">
        <f>SUMIFS(СВЦЭМ!$C$39:$C$782,СВЦЭМ!$A$39:$A$782,$A86,СВЦЭМ!$B$39:$B$782,O$83)+'СЕТ СН'!$H$12+СВЦЭМ!$D$10+'СЕТ СН'!$H$6-'СЕТ СН'!$H$22</f>
        <v>1954.3263454299999</v>
      </c>
      <c r="P86" s="36">
        <f>SUMIFS(СВЦЭМ!$C$39:$C$782,СВЦЭМ!$A$39:$A$782,$A86,СВЦЭМ!$B$39:$B$782,P$83)+'СЕТ СН'!$H$12+СВЦЭМ!$D$10+'СЕТ СН'!$H$6-'СЕТ СН'!$H$22</f>
        <v>1953.6244272199999</v>
      </c>
      <c r="Q86" s="36">
        <f>SUMIFS(СВЦЭМ!$C$39:$C$782,СВЦЭМ!$A$39:$A$782,$A86,СВЦЭМ!$B$39:$B$782,Q$83)+'СЕТ СН'!$H$12+СВЦЭМ!$D$10+'СЕТ СН'!$H$6-'СЕТ СН'!$H$22</f>
        <v>1958.1392722200001</v>
      </c>
      <c r="R86" s="36">
        <f>SUMIFS(СВЦЭМ!$C$39:$C$782,СВЦЭМ!$A$39:$A$782,$A86,СВЦЭМ!$B$39:$B$782,R$83)+'СЕТ СН'!$H$12+СВЦЭМ!$D$10+'СЕТ СН'!$H$6-'СЕТ СН'!$H$22</f>
        <v>1957.46869767</v>
      </c>
      <c r="S86" s="36">
        <f>SUMIFS(СВЦЭМ!$C$39:$C$782,СВЦЭМ!$A$39:$A$782,$A86,СВЦЭМ!$B$39:$B$782,S$83)+'СЕТ СН'!$H$12+СВЦЭМ!$D$10+'СЕТ СН'!$H$6-'СЕТ СН'!$H$22</f>
        <v>1927.47692598</v>
      </c>
      <c r="T86" s="36">
        <f>SUMIFS(СВЦЭМ!$C$39:$C$782,СВЦЭМ!$A$39:$A$782,$A86,СВЦЭМ!$B$39:$B$782,T$83)+'СЕТ СН'!$H$12+СВЦЭМ!$D$10+'СЕТ СН'!$H$6-'СЕТ СН'!$H$22</f>
        <v>1871.7010108899999</v>
      </c>
      <c r="U86" s="36">
        <f>SUMIFS(СВЦЭМ!$C$39:$C$782,СВЦЭМ!$A$39:$A$782,$A86,СВЦЭМ!$B$39:$B$782,U$83)+'СЕТ СН'!$H$12+СВЦЭМ!$D$10+'СЕТ СН'!$H$6-'СЕТ СН'!$H$22</f>
        <v>1846.41440145</v>
      </c>
      <c r="V86" s="36">
        <f>SUMIFS(СВЦЭМ!$C$39:$C$782,СВЦЭМ!$A$39:$A$782,$A86,СВЦЭМ!$B$39:$B$782,V$83)+'СЕТ СН'!$H$12+СВЦЭМ!$D$10+'СЕТ СН'!$H$6-'СЕТ СН'!$H$22</f>
        <v>1870.98846686</v>
      </c>
      <c r="W86" s="36">
        <f>SUMIFS(СВЦЭМ!$C$39:$C$782,СВЦЭМ!$A$39:$A$782,$A86,СВЦЭМ!$B$39:$B$782,W$83)+'СЕТ СН'!$H$12+СВЦЭМ!$D$10+'СЕТ СН'!$H$6-'СЕТ СН'!$H$22</f>
        <v>1881.0200255699999</v>
      </c>
      <c r="X86" s="36">
        <f>SUMIFS(СВЦЭМ!$C$39:$C$782,СВЦЭМ!$A$39:$A$782,$A86,СВЦЭМ!$B$39:$B$782,X$83)+'СЕТ СН'!$H$12+СВЦЭМ!$D$10+'СЕТ СН'!$H$6-'СЕТ СН'!$H$22</f>
        <v>1926.77310622</v>
      </c>
      <c r="Y86" s="36">
        <f>SUMIFS(СВЦЭМ!$C$39:$C$782,СВЦЭМ!$A$39:$A$782,$A86,СВЦЭМ!$B$39:$B$782,Y$83)+'СЕТ СН'!$H$12+СВЦЭМ!$D$10+'СЕТ СН'!$H$6-'СЕТ СН'!$H$22</f>
        <v>2036.2092076900001</v>
      </c>
    </row>
    <row r="87" spans="1:25" ht="15.75" x14ac:dyDescent="0.2">
      <c r="A87" s="35">
        <f t="shared" si="2"/>
        <v>45234</v>
      </c>
      <c r="B87" s="36">
        <f>SUMIFS(СВЦЭМ!$C$39:$C$782,СВЦЭМ!$A$39:$A$782,$A87,СВЦЭМ!$B$39:$B$782,B$83)+'СЕТ СН'!$H$12+СВЦЭМ!$D$10+'СЕТ СН'!$H$6-'СЕТ СН'!$H$22</f>
        <v>1862.47199144</v>
      </c>
      <c r="C87" s="36">
        <f>SUMIFS(СВЦЭМ!$C$39:$C$782,СВЦЭМ!$A$39:$A$782,$A87,СВЦЭМ!$B$39:$B$782,C$83)+'СЕТ СН'!$H$12+СВЦЭМ!$D$10+'СЕТ СН'!$H$6-'СЕТ СН'!$H$22</f>
        <v>1918.87634781</v>
      </c>
      <c r="D87" s="36">
        <f>SUMIFS(СВЦЭМ!$C$39:$C$782,СВЦЭМ!$A$39:$A$782,$A87,СВЦЭМ!$B$39:$B$782,D$83)+'СЕТ СН'!$H$12+СВЦЭМ!$D$10+'СЕТ СН'!$H$6-'СЕТ СН'!$H$22</f>
        <v>1984.2311197199999</v>
      </c>
      <c r="E87" s="36">
        <f>SUMIFS(СВЦЭМ!$C$39:$C$782,СВЦЭМ!$A$39:$A$782,$A87,СВЦЭМ!$B$39:$B$782,E$83)+'СЕТ СН'!$H$12+СВЦЭМ!$D$10+'СЕТ СН'!$H$6-'СЕТ СН'!$H$22</f>
        <v>2001.32482579</v>
      </c>
      <c r="F87" s="36">
        <f>SUMIFS(СВЦЭМ!$C$39:$C$782,СВЦЭМ!$A$39:$A$782,$A87,СВЦЭМ!$B$39:$B$782,F$83)+'СЕТ СН'!$H$12+СВЦЭМ!$D$10+'СЕТ СН'!$H$6-'СЕТ СН'!$H$22</f>
        <v>2004.5319920700001</v>
      </c>
      <c r="G87" s="36">
        <f>SUMIFS(СВЦЭМ!$C$39:$C$782,СВЦЭМ!$A$39:$A$782,$A87,СВЦЭМ!$B$39:$B$782,G$83)+'СЕТ СН'!$H$12+СВЦЭМ!$D$10+'СЕТ СН'!$H$6-'СЕТ СН'!$H$22</f>
        <v>2006.2620749299999</v>
      </c>
      <c r="H87" s="36">
        <f>SUMIFS(СВЦЭМ!$C$39:$C$782,СВЦЭМ!$A$39:$A$782,$A87,СВЦЭМ!$B$39:$B$782,H$83)+'СЕТ СН'!$H$12+СВЦЭМ!$D$10+'СЕТ СН'!$H$6-'СЕТ СН'!$H$22</f>
        <v>1995.7142451</v>
      </c>
      <c r="I87" s="36">
        <f>SUMIFS(СВЦЭМ!$C$39:$C$782,СВЦЭМ!$A$39:$A$782,$A87,СВЦЭМ!$B$39:$B$782,I$83)+'СЕТ СН'!$H$12+СВЦЭМ!$D$10+'СЕТ СН'!$H$6-'СЕТ СН'!$H$22</f>
        <v>1896.04879117</v>
      </c>
      <c r="J87" s="36">
        <f>SUMIFS(СВЦЭМ!$C$39:$C$782,СВЦЭМ!$A$39:$A$782,$A87,СВЦЭМ!$B$39:$B$782,J$83)+'СЕТ СН'!$H$12+СВЦЭМ!$D$10+'СЕТ СН'!$H$6-'СЕТ СН'!$H$22</f>
        <v>1816.4777926500001</v>
      </c>
      <c r="K87" s="36">
        <f>SUMIFS(СВЦЭМ!$C$39:$C$782,СВЦЭМ!$A$39:$A$782,$A87,СВЦЭМ!$B$39:$B$782,K$83)+'СЕТ СН'!$H$12+СВЦЭМ!$D$10+'СЕТ СН'!$H$6-'СЕТ СН'!$H$22</f>
        <v>1773.42553449</v>
      </c>
      <c r="L87" s="36">
        <f>SUMIFS(СВЦЭМ!$C$39:$C$782,СВЦЭМ!$A$39:$A$782,$A87,СВЦЭМ!$B$39:$B$782,L$83)+'СЕТ СН'!$H$12+СВЦЭМ!$D$10+'СЕТ СН'!$H$6-'СЕТ СН'!$H$22</f>
        <v>1749.1660342</v>
      </c>
      <c r="M87" s="36">
        <f>SUMIFS(СВЦЭМ!$C$39:$C$782,СВЦЭМ!$A$39:$A$782,$A87,СВЦЭМ!$B$39:$B$782,M$83)+'СЕТ СН'!$H$12+СВЦЭМ!$D$10+'СЕТ СН'!$H$6-'СЕТ СН'!$H$22</f>
        <v>1745.46506069</v>
      </c>
      <c r="N87" s="36">
        <f>SUMIFS(СВЦЭМ!$C$39:$C$782,СВЦЭМ!$A$39:$A$782,$A87,СВЦЭМ!$B$39:$B$782,N$83)+'СЕТ СН'!$H$12+СВЦЭМ!$D$10+'СЕТ СН'!$H$6-'СЕТ СН'!$H$22</f>
        <v>1770.1167779800001</v>
      </c>
      <c r="O87" s="36">
        <f>SUMIFS(СВЦЭМ!$C$39:$C$782,СВЦЭМ!$A$39:$A$782,$A87,СВЦЭМ!$B$39:$B$782,O$83)+'СЕТ СН'!$H$12+СВЦЭМ!$D$10+'СЕТ СН'!$H$6-'СЕТ СН'!$H$22</f>
        <v>1789.59717804</v>
      </c>
      <c r="P87" s="36">
        <f>SUMIFS(СВЦЭМ!$C$39:$C$782,СВЦЭМ!$A$39:$A$782,$A87,СВЦЭМ!$B$39:$B$782,P$83)+'СЕТ СН'!$H$12+СВЦЭМ!$D$10+'СЕТ СН'!$H$6-'СЕТ СН'!$H$22</f>
        <v>1808.3981741499999</v>
      </c>
      <c r="Q87" s="36">
        <f>SUMIFS(СВЦЭМ!$C$39:$C$782,СВЦЭМ!$A$39:$A$782,$A87,СВЦЭМ!$B$39:$B$782,Q$83)+'СЕТ СН'!$H$12+СВЦЭМ!$D$10+'СЕТ СН'!$H$6-'СЕТ СН'!$H$22</f>
        <v>1812.0296296500001</v>
      </c>
      <c r="R87" s="36">
        <f>SUMIFS(СВЦЭМ!$C$39:$C$782,СВЦЭМ!$A$39:$A$782,$A87,СВЦЭМ!$B$39:$B$782,R$83)+'СЕТ СН'!$H$12+СВЦЭМ!$D$10+'СЕТ СН'!$H$6-'СЕТ СН'!$H$22</f>
        <v>1805.2309025899999</v>
      </c>
      <c r="S87" s="36">
        <f>SUMIFS(СВЦЭМ!$C$39:$C$782,СВЦЭМ!$A$39:$A$782,$A87,СВЦЭМ!$B$39:$B$782,S$83)+'СЕТ СН'!$H$12+СВЦЭМ!$D$10+'СЕТ СН'!$H$6-'СЕТ СН'!$H$22</f>
        <v>1783.6824980599999</v>
      </c>
      <c r="T87" s="36">
        <f>SUMIFS(СВЦЭМ!$C$39:$C$782,СВЦЭМ!$A$39:$A$782,$A87,СВЦЭМ!$B$39:$B$782,T$83)+'СЕТ СН'!$H$12+СВЦЭМ!$D$10+'СЕТ СН'!$H$6-'СЕТ СН'!$H$22</f>
        <v>1722.36606764</v>
      </c>
      <c r="U87" s="36">
        <f>SUMIFS(СВЦЭМ!$C$39:$C$782,СВЦЭМ!$A$39:$A$782,$A87,СВЦЭМ!$B$39:$B$782,U$83)+'СЕТ СН'!$H$12+СВЦЭМ!$D$10+'СЕТ СН'!$H$6-'СЕТ СН'!$H$22</f>
        <v>1709.6307431</v>
      </c>
      <c r="V87" s="36">
        <f>SUMIFS(СВЦЭМ!$C$39:$C$782,СВЦЭМ!$A$39:$A$782,$A87,СВЦЭМ!$B$39:$B$782,V$83)+'СЕТ СН'!$H$12+СВЦЭМ!$D$10+'СЕТ СН'!$H$6-'СЕТ СН'!$H$22</f>
        <v>1726.4793332199999</v>
      </c>
      <c r="W87" s="36">
        <f>SUMIFS(СВЦЭМ!$C$39:$C$782,СВЦЭМ!$A$39:$A$782,$A87,СВЦЭМ!$B$39:$B$782,W$83)+'СЕТ СН'!$H$12+СВЦЭМ!$D$10+'СЕТ СН'!$H$6-'СЕТ СН'!$H$22</f>
        <v>1751.40221324</v>
      </c>
      <c r="X87" s="36">
        <f>SUMIFS(СВЦЭМ!$C$39:$C$782,СВЦЭМ!$A$39:$A$782,$A87,СВЦЭМ!$B$39:$B$782,X$83)+'СЕТ СН'!$H$12+СВЦЭМ!$D$10+'СЕТ СН'!$H$6-'СЕТ СН'!$H$22</f>
        <v>1792.90954302</v>
      </c>
      <c r="Y87" s="36">
        <f>SUMIFS(СВЦЭМ!$C$39:$C$782,СВЦЭМ!$A$39:$A$782,$A87,СВЦЭМ!$B$39:$B$782,Y$83)+'СЕТ СН'!$H$12+СВЦЭМ!$D$10+'СЕТ СН'!$H$6-'СЕТ СН'!$H$22</f>
        <v>1826.7182603199999</v>
      </c>
    </row>
    <row r="88" spans="1:25" ht="15.75" x14ac:dyDescent="0.2">
      <c r="A88" s="35">
        <f t="shared" si="2"/>
        <v>45235</v>
      </c>
      <c r="B88" s="36">
        <f>SUMIFS(СВЦЭМ!$C$39:$C$782,СВЦЭМ!$A$39:$A$782,$A88,СВЦЭМ!$B$39:$B$782,B$83)+'СЕТ СН'!$H$12+СВЦЭМ!$D$10+'СЕТ СН'!$H$6-'СЕТ СН'!$H$22</f>
        <v>1960.70901755</v>
      </c>
      <c r="C88" s="36">
        <f>SUMIFS(СВЦЭМ!$C$39:$C$782,СВЦЭМ!$A$39:$A$782,$A88,СВЦЭМ!$B$39:$B$782,C$83)+'СЕТ СН'!$H$12+СВЦЭМ!$D$10+'СЕТ СН'!$H$6-'СЕТ СН'!$H$22</f>
        <v>2003.5021313699999</v>
      </c>
      <c r="D88" s="36">
        <f>SUMIFS(СВЦЭМ!$C$39:$C$782,СВЦЭМ!$A$39:$A$782,$A88,СВЦЭМ!$B$39:$B$782,D$83)+'СЕТ СН'!$H$12+СВЦЭМ!$D$10+'СЕТ СН'!$H$6-'СЕТ СН'!$H$22</f>
        <v>2057.5955587900003</v>
      </c>
      <c r="E88" s="36">
        <f>SUMIFS(СВЦЭМ!$C$39:$C$782,СВЦЭМ!$A$39:$A$782,$A88,СВЦЭМ!$B$39:$B$782,E$83)+'СЕТ СН'!$H$12+СВЦЭМ!$D$10+'СЕТ СН'!$H$6-'СЕТ СН'!$H$22</f>
        <v>2054.1071489800001</v>
      </c>
      <c r="F88" s="36">
        <f>SUMIFS(СВЦЭМ!$C$39:$C$782,СВЦЭМ!$A$39:$A$782,$A88,СВЦЭМ!$B$39:$B$782,F$83)+'СЕТ СН'!$H$12+СВЦЭМ!$D$10+'СЕТ СН'!$H$6-'СЕТ СН'!$H$22</f>
        <v>2060.81684997</v>
      </c>
      <c r="G88" s="36">
        <f>SUMIFS(СВЦЭМ!$C$39:$C$782,СВЦЭМ!$A$39:$A$782,$A88,СВЦЭМ!$B$39:$B$782,G$83)+'СЕТ СН'!$H$12+СВЦЭМ!$D$10+'СЕТ СН'!$H$6-'СЕТ СН'!$H$22</f>
        <v>2060.7735525900002</v>
      </c>
      <c r="H88" s="36">
        <f>SUMIFS(СВЦЭМ!$C$39:$C$782,СВЦЭМ!$A$39:$A$782,$A88,СВЦЭМ!$B$39:$B$782,H$83)+'СЕТ СН'!$H$12+СВЦЭМ!$D$10+'СЕТ СН'!$H$6-'СЕТ СН'!$H$22</f>
        <v>2040.7762072099999</v>
      </c>
      <c r="I88" s="36">
        <f>SUMIFS(СВЦЭМ!$C$39:$C$782,СВЦЭМ!$A$39:$A$782,$A88,СВЦЭМ!$B$39:$B$782,I$83)+'СЕТ СН'!$H$12+СВЦЭМ!$D$10+'СЕТ СН'!$H$6-'СЕТ СН'!$H$22</f>
        <v>2017.2747232700001</v>
      </c>
      <c r="J88" s="36">
        <f>SUMIFS(СВЦЭМ!$C$39:$C$782,СВЦЭМ!$A$39:$A$782,$A88,СВЦЭМ!$B$39:$B$782,J$83)+'СЕТ СН'!$H$12+СВЦЭМ!$D$10+'СЕТ СН'!$H$6-'СЕТ СН'!$H$22</f>
        <v>1966.4129096500001</v>
      </c>
      <c r="K88" s="36">
        <f>SUMIFS(СВЦЭМ!$C$39:$C$782,СВЦЭМ!$A$39:$A$782,$A88,СВЦЭМ!$B$39:$B$782,K$83)+'СЕТ СН'!$H$12+СВЦЭМ!$D$10+'СЕТ СН'!$H$6-'СЕТ СН'!$H$22</f>
        <v>1901.4484440700001</v>
      </c>
      <c r="L88" s="36">
        <f>SUMIFS(СВЦЭМ!$C$39:$C$782,СВЦЭМ!$A$39:$A$782,$A88,СВЦЭМ!$B$39:$B$782,L$83)+'СЕТ СН'!$H$12+СВЦЭМ!$D$10+'СЕТ СН'!$H$6-'СЕТ СН'!$H$22</f>
        <v>1882.27630623</v>
      </c>
      <c r="M88" s="36">
        <f>SUMIFS(СВЦЭМ!$C$39:$C$782,СВЦЭМ!$A$39:$A$782,$A88,СВЦЭМ!$B$39:$B$782,M$83)+'СЕТ СН'!$H$12+СВЦЭМ!$D$10+'СЕТ СН'!$H$6-'СЕТ СН'!$H$22</f>
        <v>1885.31096443</v>
      </c>
      <c r="N88" s="36">
        <f>SUMIFS(СВЦЭМ!$C$39:$C$782,СВЦЭМ!$A$39:$A$782,$A88,СВЦЭМ!$B$39:$B$782,N$83)+'СЕТ СН'!$H$12+СВЦЭМ!$D$10+'СЕТ СН'!$H$6-'СЕТ СН'!$H$22</f>
        <v>1884.72195588</v>
      </c>
      <c r="O88" s="36">
        <f>SUMIFS(СВЦЭМ!$C$39:$C$782,СВЦЭМ!$A$39:$A$782,$A88,СВЦЭМ!$B$39:$B$782,O$83)+'СЕТ СН'!$H$12+СВЦЭМ!$D$10+'СЕТ СН'!$H$6-'СЕТ СН'!$H$22</f>
        <v>1904.2071125</v>
      </c>
      <c r="P88" s="36">
        <f>SUMIFS(СВЦЭМ!$C$39:$C$782,СВЦЭМ!$A$39:$A$782,$A88,СВЦЭМ!$B$39:$B$782,P$83)+'СЕТ СН'!$H$12+СВЦЭМ!$D$10+'СЕТ СН'!$H$6-'СЕТ СН'!$H$22</f>
        <v>1922.98823625</v>
      </c>
      <c r="Q88" s="36">
        <f>SUMIFS(СВЦЭМ!$C$39:$C$782,СВЦЭМ!$A$39:$A$782,$A88,СВЦЭМ!$B$39:$B$782,Q$83)+'СЕТ СН'!$H$12+СВЦЭМ!$D$10+'СЕТ СН'!$H$6-'СЕТ СН'!$H$22</f>
        <v>1936.61996361</v>
      </c>
      <c r="R88" s="36">
        <f>SUMIFS(СВЦЭМ!$C$39:$C$782,СВЦЭМ!$A$39:$A$782,$A88,СВЦЭМ!$B$39:$B$782,R$83)+'СЕТ СН'!$H$12+СВЦЭМ!$D$10+'СЕТ СН'!$H$6-'СЕТ СН'!$H$22</f>
        <v>1927.8876111500001</v>
      </c>
      <c r="S88" s="36">
        <f>SUMIFS(СВЦЭМ!$C$39:$C$782,СВЦЭМ!$A$39:$A$782,$A88,СВЦЭМ!$B$39:$B$782,S$83)+'СЕТ СН'!$H$12+СВЦЭМ!$D$10+'СЕТ СН'!$H$6-'СЕТ СН'!$H$22</f>
        <v>1899.86889131</v>
      </c>
      <c r="T88" s="36">
        <f>SUMIFS(СВЦЭМ!$C$39:$C$782,СВЦЭМ!$A$39:$A$782,$A88,СВЦЭМ!$B$39:$B$782,T$83)+'СЕТ СН'!$H$12+СВЦЭМ!$D$10+'СЕТ СН'!$H$6-'СЕТ СН'!$H$22</f>
        <v>1838.48161506</v>
      </c>
      <c r="U88" s="36">
        <f>SUMIFS(СВЦЭМ!$C$39:$C$782,СВЦЭМ!$A$39:$A$782,$A88,СВЦЭМ!$B$39:$B$782,U$83)+'СЕТ СН'!$H$12+СВЦЭМ!$D$10+'СЕТ СН'!$H$6-'СЕТ СН'!$H$22</f>
        <v>1830.5666758300001</v>
      </c>
      <c r="V88" s="36">
        <f>SUMIFS(СВЦЭМ!$C$39:$C$782,СВЦЭМ!$A$39:$A$782,$A88,СВЦЭМ!$B$39:$B$782,V$83)+'СЕТ СН'!$H$12+СВЦЭМ!$D$10+'СЕТ СН'!$H$6-'СЕТ СН'!$H$22</f>
        <v>1846.96613241</v>
      </c>
      <c r="W88" s="36">
        <f>SUMIFS(СВЦЭМ!$C$39:$C$782,СВЦЭМ!$A$39:$A$782,$A88,СВЦЭМ!$B$39:$B$782,W$83)+'СЕТ СН'!$H$12+СВЦЭМ!$D$10+'СЕТ СН'!$H$6-'СЕТ СН'!$H$22</f>
        <v>1862.4117394100001</v>
      </c>
      <c r="X88" s="36">
        <f>SUMIFS(СВЦЭМ!$C$39:$C$782,СВЦЭМ!$A$39:$A$782,$A88,СВЦЭМ!$B$39:$B$782,X$83)+'СЕТ СН'!$H$12+СВЦЭМ!$D$10+'СЕТ СН'!$H$6-'СЕТ СН'!$H$22</f>
        <v>1901.62069548</v>
      </c>
      <c r="Y88" s="36">
        <f>SUMIFS(СВЦЭМ!$C$39:$C$782,СВЦЭМ!$A$39:$A$782,$A88,СВЦЭМ!$B$39:$B$782,Y$83)+'СЕТ СН'!$H$12+СВЦЭМ!$D$10+'СЕТ СН'!$H$6-'СЕТ СН'!$H$22</f>
        <v>1954.12789084</v>
      </c>
    </row>
    <row r="89" spans="1:25" ht="15.75" x14ac:dyDescent="0.2">
      <c r="A89" s="35">
        <f t="shared" si="2"/>
        <v>45236</v>
      </c>
      <c r="B89" s="36">
        <f>SUMIFS(СВЦЭМ!$C$39:$C$782,СВЦЭМ!$A$39:$A$782,$A89,СВЦЭМ!$B$39:$B$782,B$83)+'СЕТ СН'!$H$12+СВЦЭМ!$D$10+'СЕТ СН'!$H$6-'СЕТ СН'!$H$22</f>
        <v>1877.58582576</v>
      </c>
      <c r="C89" s="36">
        <f>SUMIFS(СВЦЭМ!$C$39:$C$782,СВЦЭМ!$A$39:$A$782,$A89,СВЦЭМ!$B$39:$B$782,C$83)+'СЕТ СН'!$H$12+СВЦЭМ!$D$10+'СЕТ СН'!$H$6-'СЕТ СН'!$H$22</f>
        <v>1922.3043693699999</v>
      </c>
      <c r="D89" s="36">
        <f>SUMIFS(СВЦЭМ!$C$39:$C$782,СВЦЭМ!$A$39:$A$782,$A89,СВЦЭМ!$B$39:$B$782,D$83)+'СЕТ СН'!$H$12+СВЦЭМ!$D$10+'СЕТ СН'!$H$6-'СЕТ СН'!$H$22</f>
        <v>1940.5762909299999</v>
      </c>
      <c r="E89" s="36">
        <f>SUMIFS(СВЦЭМ!$C$39:$C$782,СВЦЭМ!$A$39:$A$782,$A89,СВЦЭМ!$B$39:$B$782,E$83)+'СЕТ СН'!$H$12+СВЦЭМ!$D$10+'СЕТ СН'!$H$6-'СЕТ СН'!$H$22</f>
        <v>1956.3467504299999</v>
      </c>
      <c r="F89" s="36">
        <f>SUMIFS(СВЦЭМ!$C$39:$C$782,СВЦЭМ!$A$39:$A$782,$A89,СВЦЭМ!$B$39:$B$782,F$83)+'СЕТ СН'!$H$12+СВЦЭМ!$D$10+'СЕТ СН'!$H$6-'СЕТ СН'!$H$22</f>
        <v>1955.38151141</v>
      </c>
      <c r="G89" s="36">
        <f>SUMIFS(СВЦЭМ!$C$39:$C$782,СВЦЭМ!$A$39:$A$782,$A89,СВЦЭМ!$B$39:$B$782,G$83)+'СЕТ СН'!$H$12+СВЦЭМ!$D$10+'СЕТ СН'!$H$6-'СЕТ СН'!$H$22</f>
        <v>1945.20652526</v>
      </c>
      <c r="H89" s="36">
        <f>SUMIFS(СВЦЭМ!$C$39:$C$782,СВЦЭМ!$A$39:$A$782,$A89,СВЦЭМ!$B$39:$B$782,H$83)+'СЕТ СН'!$H$12+СВЦЭМ!$D$10+'СЕТ СН'!$H$6-'СЕТ СН'!$H$22</f>
        <v>1942.33897877</v>
      </c>
      <c r="I89" s="36">
        <f>SUMIFS(СВЦЭМ!$C$39:$C$782,СВЦЭМ!$A$39:$A$782,$A89,СВЦЭМ!$B$39:$B$782,I$83)+'СЕТ СН'!$H$12+СВЦЭМ!$D$10+'СЕТ СН'!$H$6-'СЕТ СН'!$H$22</f>
        <v>1909.4917413200001</v>
      </c>
      <c r="J89" s="36">
        <f>SUMIFS(СВЦЭМ!$C$39:$C$782,СВЦЭМ!$A$39:$A$782,$A89,СВЦЭМ!$B$39:$B$782,J$83)+'СЕТ СН'!$H$12+СВЦЭМ!$D$10+'СЕТ СН'!$H$6-'СЕТ СН'!$H$22</f>
        <v>1865.4633334600001</v>
      </c>
      <c r="K89" s="36">
        <f>SUMIFS(СВЦЭМ!$C$39:$C$782,СВЦЭМ!$A$39:$A$782,$A89,СВЦЭМ!$B$39:$B$782,K$83)+'СЕТ СН'!$H$12+СВЦЭМ!$D$10+'СЕТ СН'!$H$6-'СЕТ СН'!$H$22</f>
        <v>1797.1029055500001</v>
      </c>
      <c r="L89" s="36">
        <f>SUMIFS(СВЦЭМ!$C$39:$C$782,СВЦЭМ!$A$39:$A$782,$A89,СВЦЭМ!$B$39:$B$782,L$83)+'СЕТ СН'!$H$12+СВЦЭМ!$D$10+'СЕТ СН'!$H$6-'СЕТ СН'!$H$22</f>
        <v>1768.7682889</v>
      </c>
      <c r="M89" s="36">
        <f>SUMIFS(СВЦЭМ!$C$39:$C$782,СВЦЭМ!$A$39:$A$782,$A89,СВЦЭМ!$B$39:$B$782,M$83)+'СЕТ СН'!$H$12+СВЦЭМ!$D$10+'СЕТ СН'!$H$6-'СЕТ СН'!$H$22</f>
        <v>1767.03468739</v>
      </c>
      <c r="N89" s="36">
        <f>SUMIFS(СВЦЭМ!$C$39:$C$782,СВЦЭМ!$A$39:$A$782,$A89,СВЦЭМ!$B$39:$B$782,N$83)+'СЕТ СН'!$H$12+СВЦЭМ!$D$10+'СЕТ СН'!$H$6-'СЕТ СН'!$H$22</f>
        <v>1772.3994220300001</v>
      </c>
      <c r="O89" s="36">
        <f>SUMIFS(СВЦЭМ!$C$39:$C$782,СВЦЭМ!$A$39:$A$782,$A89,СВЦЭМ!$B$39:$B$782,O$83)+'СЕТ СН'!$H$12+СВЦЭМ!$D$10+'СЕТ СН'!$H$6-'СЕТ СН'!$H$22</f>
        <v>1793.1706332799999</v>
      </c>
      <c r="P89" s="36">
        <f>SUMIFS(СВЦЭМ!$C$39:$C$782,СВЦЭМ!$A$39:$A$782,$A89,СВЦЭМ!$B$39:$B$782,P$83)+'СЕТ СН'!$H$12+СВЦЭМ!$D$10+'СЕТ СН'!$H$6-'СЕТ СН'!$H$22</f>
        <v>1798.6851514499999</v>
      </c>
      <c r="Q89" s="36">
        <f>SUMIFS(СВЦЭМ!$C$39:$C$782,СВЦЭМ!$A$39:$A$782,$A89,СВЦЭМ!$B$39:$B$782,Q$83)+'СЕТ СН'!$H$12+СВЦЭМ!$D$10+'СЕТ СН'!$H$6-'СЕТ СН'!$H$22</f>
        <v>1811.13053094</v>
      </c>
      <c r="R89" s="36">
        <f>SUMIFS(СВЦЭМ!$C$39:$C$782,СВЦЭМ!$A$39:$A$782,$A89,СВЦЭМ!$B$39:$B$782,R$83)+'СЕТ СН'!$H$12+СВЦЭМ!$D$10+'СЕТ СН'!$H$6-'СЕТ СН'!$H$22</f>
        <v>1800.3452016900001</v>
      </c>
      <c r="S89" s="36">
        <f>SUMIFS(СВЦЭМ!$C$39:$C$782,СВЦЭМ!$A$39:$A$782,$A89,СВЦЭМ!$B$39:$B$782,S$83)+'СЕТ СН'!$H$12+СВЦЭМ!$D$10+'СЕТ СН'!$H$6-'СЕТ СН'!$H$22</f>
        <v>1772.5856251299999</v>
      </c>
      <c r="T89" s="36">
        <f>SUMIFS(СВЦЭМ!$C$39:$C$782,СВЦЭМ!$A$39:$A$782,$A89,СВЦЭМ!$B$39:$B$782,T$83)+'СЕТ СН'!$H$12+СВЦЭМ!$D$10+'СЕТ СН'!$H$6-'СЕТ СН'!$H$22</f>
        <v>1705.86149871</v>
      </c>
      <c r="U89" s="36">
        <f>SUMIFS(СВЦЭМ!$C$39:$C$782,СВЦЭМ!$A$39:$A$782,$A89,СВЦЭМ!$B$39:$B$782,U$83)+'СЕТ СН'!$H$12+СВЦЭМ!$D$10+'СЕТ СН'!$H$6-'СЕТ СН'!$H$22</f>
        <v>1690.88347742</v>
      </c>
      <c r="V89" s="36">
        <f>SUMIFS(СВЦЭМ!$C$39:$C$782,СВЦЭМ!$A$39:$A$782,$A89,СВЦЭМ!$B$39:$B$782,V$83)+'СЕТ СН'!$H$12+СВЦЭМ!$D$10+'СЕТ СН'!$H$6-'СЕТ СН'!$H$22</f>
        <v>1720.0906126100001</v>
      </c>
      <c r="W89" s="36">
        <f>SUMIFS(СВЦЭМ!$C$39:$C$782,СВЦЭМ!$A$39:$A$782,$A89,СВЦЭМ!$B$39:$B$782,W$83)+'СЕТ СН'!$H$12+СВЦЭМ!$D$10+'СЕТ СН'!$H$6-'СЕТ СН'!$H$22</f>
        <v>1742.50791325</v>
      </c>
      <c r="X89" s="36">
        <f>SUMIFS(СВЦЭМ!$C$39:$C$782,СВЦЭМ!$A$39:$A$782,$A89,СВЦЭМ!$B$39:$B$782,X$83)+'СЕТ СН'!$H$12+СВЦЭМ!$D$10+'СЕТ СН'!$H$6-'СЕТ СН'!$H$22</f>
        <v>1781.0666399199999</v>
      </c>
      <c r="Y89" s="36">
        <f>SUMIFS(СВЦЭМ!$C$39:$C$782,СВЦЭМ!$A$39:$A$782,$A89,СВЦЭМ!$B$39:$B$782,Y$83)+'СЕТ СН'!$H$12+СВЦЭМ!$D$10+'СЕТ СН'!$H$6-'СЕТ СН'!$H$22</f>
        <v>1822.5306225100001</v>
      </c>
    </row>
    <row r="90" spans="1:25" ht="15.75" x14ac:dyDescent="0.2">
      <c r="A90" s="35">
        <f t="shared" si="2"/>
        <v>45237</v>
      </c>
      <c r="B90" s="36">
        <f>SUMIFS(СВЦЭМ!$C$39:$C$782,СВЦЭМ!$A$39:$A$782,$A90,СВЦЭМ!$B$39:$B$782,B$83)+'СЕТ СН'!$H$12+СВЦЭМ!$D$10+'СЕТ СН'!$H$6-'СЕТ СН'!$H$22</f>
        <v>1833.56356235</v>
      </c>
      <c r="C90" s="36">
        <f>SUMIFS(СВЦЭМ!$C$39:$C$782,СВЦЭМ!$A$39:$A$782,$A90,СВЦЭМ!$B$39:$B$782,C$83)+'СЕТ СН'!$H$12+СВЦЭМ!$D$10+'СЕТ СН'!$H$6-'СЕТ СН'!$H$22</f>
        <v>1879.0002034700001</v>
      </c>
      <c r="D90" s="36">
        <f>SUMIFS(СВЦЭМ!$C$39:$C$782,СВЦЭМ!$A$39:$A$782,$A90,СВЦЭМ!$B$39:$B$782,D$83)+'СЕТ СН'!$H$12+СВЦЭМ!$D$10+'СЕТ СН'!$H$6-'СЕТ СН'!$H$22</f>
        <v>1932.7624169800001</v>
      </c>
      <c r="E90" s="36">
        <f>SUMIFS(СВЦЭМ!$C$39:$C$782,СВЦЭМ!$A$39:$A$782,$A90,СВЦЭМ!$B$39:$B$782,E$83)+'СЕТ СН'!$H$12+СВЦЭМ!$D$10+'СЕТ СН'!$H$6-'СЕТ СН'!$H$22</f>
        <v>1922.0237495900001</v>
      </c>
      <c r="F90" s="36">
        <f>SUMIFS(СВЦЭМ!$C$39:$C$782,СВЦЭМ!$A$39:$A$782,$A90,СВЦЭМ!$B$39:$B$782,F$83)+'СЕТ СН'!$H$12+СВЦЭМ!$D$10+'СЕТ СН'!$H$6-'СЕТ СН'!$H$22</f>
        <v>1922.1043339400001</v>
      </c>
      <c r="G90" s="36">
        <f>SUMIFS(СВЦЭМ!$C$39:$C$782,СВЦЭМ!$A$39:$A$782,$A90,СВЦЭМ!$B$39:$B$782,G$83)+'СЕТ СН'!$H$12+СВЦЭМ!$D$10+'СЕТ СН'!$H$6-'СЕТ СН'!$H$22</f>
        <v>1908.27015783</v>
      </c>
      <c r="H90" s="36">
        <f>SUMIFS(СВЦЭМ!$C$39:$C$782,СВЦЭМ!$A$39:$A$782,$A90,СВЦЭМ!$B$39:$B$782,H$83)+'СЕТ СН'!$H$12+СВЦЭМ!$D$10+'СЕТ СН'!$H$6-'СЕТ СН'!$H$22</f>
        <v>1902.44019364</v>
      </c>
      <c r="I90" s="36">
        <f>SUMIFS(СВЦЭМ!$C$39:$C$782,СВЦЭМ!$A$39:$A$782,$A90,СВЦЭМ!$B$39:$B$782,I$83)+'СЕТ СН'!$H$12+СВЦЭМ!$D$10+'СЕТ СН'!$H$6-'СЕТ СН'!$H$22</f>
        <v>1860.8221009900001</v>
      </c>
      <c r="J90" s="36">
        <f>SUMIFS(СВЦЭМ!$C$39:$C$782,СВЦЭМ!$A$39:$A$782,$A90,СВЦЭМ!$B$39:$B$782,J$83)+'СЕТ СН'!$H$12+СВЦЭМ!$D$10+'СЕТ СН'!$H$6-'СЕТ СН'!$H$22</f>
        <v>1818.5668804500001</v>
      </c>
      <c r="K90" s="36">
        <f>SUMIFS(СВЦЭМ!$C$39:$C$782,СВЦЭМ!$A$39:$A$782,$A90,СВЦЭМ!$B$39:$B$782,K$83)+'СЕТ СН'!$H$12+СВЦЭМ!$D$10+'СЕТ СН'!$H$6-'СЕТ СН'!$H$22</f>
        <v>1803.1619143200001</v>
      </c>
      <c r="L90" s="36">
        <f>SUMIFS(СВЦЭМ!$C$39:$C$782,СВЦЭМ!$A$39:$A$782,$A90,СВЦЭМ!$B$39:$B$782,L$83)+'СЕТ СН'!$H$12+СВЦЭМ!$D$10+'СЕТ СН'!$H$6-'СЕТ СН'!$H$22</f>
        <v>1769.8223024500001</v>
      </c>
      <c r="M90" s="36">
        <f>SUMIFS(СВЦЭМ!$C$39:$C$782,СВЦЭМ!$A$39:$A$782,$A90,СВЦЭМ!$B$39:$B$782,M$83)+'СЕТ СН'!$H$12+СВЦЭМ!$D$10+'СЕТ СН'!$H$6-'СЕТ СН'!$H$22</f>
        <v>1777.8523705099999</v>
      </c>
      <c r="N90" s="36">
        <f>SUMIFS(СВЦЭМ!$C$39:$C$782,СВЦЭМ!$A$39:$A$782,$A90,СВЦЭМ!$B$39:$B$782,N$83)+'СЕТ СН'!$H$12+СВЦЭМ!$D$10+'СЕТ СН'!$H$6-'СЕТ СН'!$H$22</f>
        <v>1793.78177712</v>
      </c>
      <c r="O90" s="36">
        <f>SUMIFS(СВЦЭМ!$C$39:$C$782,СВЦЭМ!$A$39:$A$782,$A90,СВЦЭМ!$B$39:$B$782,O$83)+'СЕТ СН'!$H$12+СВЦЭМ!$D$10+'СЕТ СН'!$H$6-'СЕТ СН'!$H$22</f>
        <v>1811.55221022</v>
      </c>
      <c r="P90" s="36">
        <f>SUMIFS(СВЦЭМ!$C$39:$C$782,СВЦЭМ!$A$39:$A$782,$A90,СВЦЭМ!$B$39:$B$782,P$83)+'СЕТ СН'!$H$12+СВЦЭМ!$D$10+'СЕТ СН'!$H$6-'СЕТ СН'!$H$22</f>
        <v>1811.5805125700001</v>
      </c>
      <c r="Q90" s="36">
        <f>SUMIFS(СВЦЭМ!$C$39:$C$782,СВЦЭМ!$A$39:$A$782,$A90,СВЦЭМ!$B$39:$B$782,Q$83)+'СЕТ СН'!$H$12+СВЦЭМ!$D$10+'СЕТ СН'!$H$6-'СЕТ СН'!$H$22</f>
        <v>1827.2395145</v>
      </c>
      <c r="R90" s="36">
        <f>SUMIFS(СВЦЭМ!$C$39:$C$782,СВЦЭМ!$A$39:$A$782,$A90,СВЦЭМ!$B$39:$B$782,R$83)+'СЕТ СН'!$H$12+СВЦЭМ!$D$10+'СЕТ СН'!$H$6-'СЕТ СН'!$H$22</f>
        <v>1817.05355986</v>
      </c>
      <c r="S90" s="36">
        <f>SUMIFS(СВЦЭМ!$C$39:$C$782,СВЦЭМ!$A$39:$A$782,$A90,СВЦЭМ!$B$39:$B$782,S$83)+'СЕТ СН'!$H$12+СВЦЭМ!$D$10+'СЕТ СН'!$H$6-'СЕТ СН'!$H$22</f>
        <v>1793.0702349999999</v>
      </c>
      <c r="T90" s="36">
        <f>SUMIFS(СВЦЭМ!$C$39:$C$782,СВЦЭМ!$A$39:$A$782,$A90,СВЦЭМ!$B$39:$B$782,T$83)+'СЕТ СН'!$H$12+СВЦЭМ!$D$10+'СЕТ СН'!$H$6-'СЕТ СН'!$H$22</f>
        <v>1743.3781378200001</v>
      </c>
      <c r="U90" s="36">
        <f>SUMIFS(СВЦЭМ!$C$39:$C$782,СВЦЭМ!$A$39:$A$782,$A90,СВЦЭМ!$B$39:$B$782,U$83)+'СЕТ СН'!$H$12+СВЦЭМ!$D$10+'СЕТ СН'!$H$6-'СЕТ СН'!$H$22</f>
        <v>1736.4036053100001</v>
      </c>
      <c r="V90" s="36">
        <f>SUMIFS(СВЦЭМ!$C$39:$C$782,СВЦЭМ!$A$39:$A$782,$A90,СВЦЭМ!$B$39:$B$782,V$83)+'СЕТ СН'!$H$12+СВЦЭМ!$D$10+'СЕТ СН'!$H$6-'СЕТ СН'!$H$22</f>
        <v>1749.58759753</v>
      </c>
      <c r="W90" s="36">
        <f>SUMIFS(СВЦЭМ!$C$39:$C$782,СВЦЭМ!$A$39:$A$782,$A90,СВЦЭМ!$B$39:$B$782,W$83)+'СЕТ СН'!$H$12+СВЦЭМ!$D$10+'СЕТ СН'!$H$6-'СЕТ СН'!$H$22</f>
        <v>1766.57668833</v>
      </c>
      <c r="X90" s="36">
        <f>SUMIFS(СВЦЭМ!$C$39:$C$782,СВЦЭМ!$A$39:$A$782,$A90,СВЦЭМ!$B$39:$B$782,X$83)+'СЕТ СН'!$H$12+СВЦЭМ!$D$10+'СЕТ СН'!$H$6-'СЕТ СН'!$H$22</f>
        <v>1820.49153572</v>
      </c>
      <c r="Y90" s="36">
        <f>SUMIFS(СВЦЭМ!$C$39:$C$782,СВЦЭМ!$A$39:$A$782,$A90,СВЦЭМ!$B$39:$B$782,Y$83)+'СЕТ СН'!$H$12+СВЦЭМ!$D$10+'СЕТ СН'!$H$6-'СЕТ СН'!$H$22</f>
        <v>1858.16227663</v>
      </c>
    </row>
    <row r="91" spans="1:25" ht="15.75" x14ac:dyDescent="0.2">
      <c r="A91" s="35">
        <f t="shared" si="2"/>
        <v>45238</v>
      </c>
      <c r="B91" s="36">
        <f>SUMIFS(СВЦЭМ!$C$39:$C$782,СВЦЭМ!$A$39:$A$782,$A91,СВЦЭМ!$B$39:$B$782,B$83)+'СЕТ СН'!$H$12+СВЦЭМ!$D$10+'СЕТ СН'!$H$6-'СЕТ СН'!$H$22</f>
        <v>1876.6713881800001</v>
      </c>
      <c r="C91" s="36">
        <f>SUMIFS(СВЦЭМ!$C$39:$C$782,СВЦЭМ!$A$39:$A$782,$A91,СВЦЭМ!$B$39:$B$782,C$83)+'СЕТ СН'!$H$12+СВЦЭМ!$D$10+'СЕТ СН'!$H$6-'СЕТ СН'!$H$22</f>
        <v>1958.9910790500001</v>
      </c>
      <c r="D91" s="36">
        <f>SUMIFS(СВЦЭМ!$C$39:$C$782,СВЦЭМ!$A$39:$A$782,$A91,СВЦЭМ!$B$39:$B$782,D$83)+'СЕТ СН'!$H$12+СВЦЭМ!$D$10+'СЕТ СН'!$H$6-'СЕТ СН'!$H$22</f>
        <v>2030.60989913</v>
      </c>
      <c r="E91" s="36">
        <f>SUMIFS(СВЦЭМ!$C$39:$C$782,СВЦЭМ!$A$39:$A$782,$A91,СВЦЭМ!$B$39:$B$782,E$83)+'СЕТ СН'!$H$12+СВЦЭМ!$D$10+'СЕТ СН'!$H$6-'СЕТ СН'!$H$22</f>
        <v>2043.9715813600001</v>
      </c>
      <c r="F91" s="36">
        <f>SUMIFS(СВЦЭМ!$C$39:$C$782,СВЦЭМ!$A$39:$A$782,$A91,СВЦЭМ!$B$39:$B$782,F$83)+'СЕТ СН'!$H$12+СВЦЭМ!$D$10+'СЕТ СН'!$H$6-'СЕТ СН'!$H$22</f>
        <v>2054.7595425200002</v>
      </c>
      <c r="G91" s="36">
        <f>SUMIFS(СВЦЭМ!$C$39:$C$782,СВЦЭМ!$A$39:$A$782,$A91,СВЦЭМ!$B$39:$B$782,G$83)+'СЕТ СН'!$H$12+СВЦЭМ!$D$10+'СЕТ СН'!$H$6-'СЕТ СН'!$H$22</f>
        <v>2041.4759952300001</v>
      </c>
      <c r="H91" s="36">
        <f>SUMIFS(СВЦЭМ!$C$39:$C$782,СВЦЭМ!$A$39:$A$782,$A91,СВЦЭМ!$B$39:$B$782,H$83)+'СЕТ СН'!$H$12+СВЦЭМ!$D$10+'СЕТ СН'!$H$6-'СЕТ СН'!$H$22</f>
        <v>1990.1070950000001</v>
      </c>
      <c r="I91" s="36">
        <f>SUMIFS(СВЦЭМ!$C$39:$C$782,СВЦЭМ!$A$39:$A$782,$A91,СВЦЭМ!$B$39:$B$782,I$83)+'СЕТ СН'!$H$12+СВЦЭМ!$D$10+'СЕТ СН'!$H$6-'СЕТ СН'!$H$22</f>
        <v>2021.54496496</v>
      </c>
      <c r="J91" s="36">
        <f>SUMIFS(СВЦЭМ!$C$39:$C$782,СВЦЭМ!$A$39:$A$782,$A91,СВЦЭМ!$B$39:$B$782,J$83)+'СЕТ СН'!$H$12+СВЦЭМ!$D$10+'СЕТ СН'!$H$6-'СЕТ СН'!$H$22</f>
        <v>1991.9778903599999</v>
      </c>
      <c r="K91" s="36">
        <f>SUMIFS(СВЦЭМ!$C$39:$C$782,СВЦЭМ!$A$39:$A$782,$A91,СВЦЭМ!$B$39:$B$782,K$83)+'СЕТ СН'!$H$12+СВЦЭМ!$D$10+'СЕТ СН'!$H$6-'СЕТ СН'!$H$22</f>
        <v>1949.5540101300001</v>
      </c>
      <c r="L91" s="36">
        <f>SUMIFS(СВЦЭМ!$C$39:$C$782,СВЦЭМ!$A$39:$A$782,$A91,СВЦЭМ!$B$39:$B$782,L$83)+'СЕТ СН'!$H$12+СВЦЭМ!$D$10+'СЕТ СН'!$H$6-'СЕТ СН'!$H$22</f>
        <v>1930.16057275</v>
      </c>
      <c r="M91" s="36">
        <f>SUMIFS(СВЦЭМ!$C$39:$C$782,СВЦЭМ!$A$39:$A$782,$A91,СВЦЭМ!$B$39:$B$782,M$83)+'СЕТ СН'!$H$12+СВЦЭМ!$D$10+'СЕТ СН'!$H$6-'СЕТ СН'!$H$22</f>
        <v>1927.6067860600001</v>
      </c>
      <c r="N91" s="36">
        <f>SUMIFS(СВЦЭМ!$C$39:$C$782,СВЦЭМ!$A$39:$A$782,$A91,СВЦЭМ!$B$39:$B$782,N$83)+'СЕТ СН'!$H$12+СВЦЭМ!$D$10+'СЕТ СН'!$H$6-'СЕТ СН'!$H$22</f>
        <v>1906.1061519899999</v>
      </c>
      <c r="O91" s="36">
        <f>SUMIFS(СВЦЭМ!$C$39:$C$782,СВЦЭМ!$A$39:$A$782,$A91,СВЦЭМ!$B$39:$B$782,O$83)+'СЕТ СН'!$H$12+СВЦЭМ!$D$10+'СЕТ СН'!$H$6-'СЕТ СН'!$H$22</f>
        <v>1922.2538380000001</v>
      </c>
      <c r="P91" s="36">
        <f>SUMIFS(СВЦЭМ!$C$39:$C$782,СВЦЭМ!$A$39:$A$782,$A91,СВЦЭМ!$B$39:$B$782,P$83)+'СЕТ СН'!$H$12+СВЦЭМ!$D$10+'СЕТ СН'!$H$6-'СЕТ СН'!$H$22</f>
        <v>1967.4690975400001</v>
      </c>
      <c r="Q91" s="36">
        <f>SUMIFS(СВЦЭМ!$C$39:$C$782,СВЦЭМ!$A$39:$A$782,$A91,СВЦЭМ!$B$39:$B$782,Q$83)+'СЕТ СН'!$H$12+СВЦЭМ!$D$10+'СЕТ СН'!$H$6-'СЕТ СН'!$H$22</f>
        <v>1957.3991734000001</v>
      </c>
      <c r="R91" s="36">
        <f>SUMIFS(СВЦЭМ!$C$39:$C$782,СВЦЭМ!$A$39:$A$782,$A91,СВЦЭМ!$B$39:$B$782,R$83)+'СЕТ СН'!$H$12+СВЦЭМ!$D$10+'СЕТ СН'!$H$6-'СЕТ СН'!$H$22</f>
        <v>1955.8408997399999</v>
      </c>
      <c r="S91" s="36">
        <f>SUMIFS(СВЦЭМ!$C$39:$C$782,СВЦЭМ!$A$39:$A$782,$A91,СВЦЭМ!$B$39:$B$782,S$83)+'СЕТ СН'!$H$12+СВЦЭМ!$D$10+'СЕТ СН'!$H$6-'СЕТ СН'!$H$22</f>
        <v>1940.98128142</v>
      </c>
      <c r="T91" s="36">
        <f>SUMIFS(СВЦЭМ!$C$39:$C$782,СВЦЭМ!$A$39:$A$782,$A91,СВЦЭМ!$B$39:$B$782,T$83)+'СЕТ СН'!$H$12+СВЦЭМ!$D$10+'СЕТ СН'!$H$6-'СЕТ СН'!$H$22</f>
        <v>1888.3166246200001</v>
      </c>
      <c r="U91" s="36">
        <f>SUMIFS(СВЦЭМ!$C$39:$C$782,СВЦЭМ!$A$39:$A$782,$A91,СВЦЭМ!$B$39:$B$782,U$83)+'СЕТ СН'!$H$12+СВЦЭМ!$D$10+'СЕТ СН'!$H$6-'СЕТ СН'!$H$22</f>
        <v>1887.25027673</v>
      </c>
      <c r="V91" s="36">
        <f>SUMIFS(СВЦЭМ!$C$39:$C$782,СВЦЭМ!$A$39:$A$782,$A91,СВЦЭМ!$B$39:$B$782,V$83)+'СЕТ СН'!$H$12+СВЦЭМ!$D$10+'СЕТ СН'!$H$6-'СЕТ СН'!$H$22</f>
        <v>1912.0149401799999</v>
      </c>
      <c r="W91" s="36">
        <f>SUMIFS(СВЦЭМ!$C$39:$C$782,СВЦЭМ!$A$39:$A$782,$A91,СВЦЭМ!$B$39:$B$782,W$83)+'СЕТ СН'!$H$12+СВЦЭМ!$D$10+'СЕТ СН'!$H$6-'СЕТ СН'!$H$22</f>
        <v>1913.7860236500001</v>
      </c>
      <c r="X91" s="36">
        <f>SUMIFS(СВЦЭМ!$C$39:$C$782,СВЦЭМ!$A$39:$A$782,$A91,СВЦЭМ!$B$39:$B$782,X$83)+'СЕТ СН'!$H$12+СВЦЭМ!$D$10+'СЕТ СН'!$H$6-'СЕТ СН'!$H$22</f>
        <v>1951.9780363</v>
      </c>
      <c r="Y91" s="36">
        <f>SUMIFS(СВЦЭМ!$C$39:$C$782,СВЦЭМ!$A$39:$A$782,$A91,СВЦЭМ!$B$39:$B$782,Y$83)+'СЕТ СН'!$H$12+СВЦЭМ!$D$10+'СЕТ СН'!$H$6-'СЕТ СН'!$H$22</f>
        <v>1987.2617855999999</v>
      </c>
    </row>
    <row r="92" spans="1:25" ht="15.75" x14ac:dyDescent="0.2">
      <c r="A92" s="35">
        <f t="shared" si="2"/>
        <v>45239</v>
      </c>
      <c r="B92" s="36">
        <f>SUMIFS(СВЦЭМ!$C$39:$C$782,СВЦЭМ!$A$39:$A$782,$A92,СВЦЭМ!$B$39:$B$782,B$83)+'СЕТ СН'!$H$12+СВЦЭМ!$D$10+'СЕТ СН'!$H$6-'СЕТ СН'!$H$22</f>
        <v>1966.88395253</v>
      </c>
      <c r="C92" s="36">
        <f>SUMIFS(СВЦЭМ!$C$39:$C$782,СВЦЭМ!$A$39:$A$782,$A92,СВЦЭМ!$B$39:$B$782,C$83)+'СЕТ СН'!$H$12+СВЦЭМ!$D$10+'СЕТ СН'!$H$6-'СЕТ СН'!$H$22</f>
        <v>1984.8456058700001</v>
      </c>
      <c r="D92" s="36">
        <f>SUMIFS(СВЦЭМ!$C$39:$C$782,СВЦЭМ!$A$39:$A$782,$A92,СВЦЭМ!$B$39:$B$782,D$83)+'СЕТ СН'!$H$12+СВЦЭМ!$D$10+'СЕТ СН'!$H$6-'СЕТ СН'!$H$22</f>
        <v>2084.3252130000001</v>
      </c>
      <c r="E92" s="36">
        <f>SUMIFS(СВЦЭМ!$C$39:$C$782,СВЦЭМ!$A$39:$A$782,$A92,СВЦЭМ!$B$39:$B$782,E$83)+'СЕТ СН'!$H$12+СВЦЭМ!$D$10+'СЕТ СН'!$H$6-'СЕТ СН'!$H$22</f>
        <v>2130.83860968</v>
      </c>
      <c r="F92" s="36">
        <f>SUMIFS(СВЦЭМ!$C$39:$C$782,СВЦЭМ!$A$39:$A$782,$A92,СВЦЭМ!$B$39:$B$782,F$83)+'СЕТ СН'!$H$12+СВЦЭМ!$D$10+'СЕТ СН'!$H$6-'СЕТ СН'!$H$22</f>
        <v>2145.4325833500002</v>
      </c>
      <c r="G92" s="36">
        <f>SUMIFS(СВЦЭМ!$C$39:$C$782,СВЦЭМ!$A$39:$A$782,$A92,СВЦЭМ!$B$39:$B$782,G$83)+'СЕТ СН'!$H$12+СВЦЭМ!$D$10+'СЕТ СН'!$H$6-'СЕТ СН'!$H$22</f>
        <v>2117.3091479500004</v>
      </c>
      <c r="H92" s="36">
        <f>SUMIFS(СВЦЭМ!$C$39:$C$782,СВЦЭМ!$A$39:$A$782,$A92,СВЦЭМ!$B$39:$B$782,H$83)+'СЕТ СН'!$H$12+СВЦЭМ!$D$10+'СЕТ СН'!$H$6-'СЕТ СН'!$H$22</f>
        <v>2056.9996896900002</v>
      </c>
      <c r="I92" s="36">
        <f>SUMIFS(СВЦЭМ!$C$39:$C$782,СВЦЭМ!$A$39:$A$782,$A92,СВЦЭМ!$B$39:$B$782,I$83)+'СЕТ СН'!$H$12+СВЦЭМ!$D$10+'СЕТ СН'!$H$6-'СЕТ СН'!$H$22</f>
        <v>2018.6836017999999</v>
      </c>
      <c r="J92" s="36">
        <f>SUMIFS(СВЦЭМ!$C$39:$C$782,СВЦЭМ!$A$39:$A$782,$A92,СВЦЭМ!$B$39:$B$782,J$83)+'СЕТ СН'!$H$12+СВЦЭМ!$D$10+'СЕТ СН'!$H$6-'СЕТ СН'!$H$22</f>
        <v>1999.7379323800001</v>
      </c>
      <c r="K92" s="36">
        <f>SUMIFS(СВЦЭМ!$C$39:$C$782,СВЦЭМ!$A$39:$A$782,$A92,СВЦЭМ!$B$39:$B$782,K$83)+'СЕТ СН'!$H$12+СВЦЭМ!$D$10+'СЕТ СН'!$H$6-'СЕТ СН'!$H$22</f>
        <v>1967.0981276</v>
      </c>
      <c r="L92" s="36">
        <f>SUMIFS(СВЦЭМ!$C$39:$C$782,СВЦЭМ!$A$39:$A$782,$A92,СВЦЭМ!$B$39:$B$782,L$83)+'СЕТ СН'!$H$12+СВЦЭМ!$D$10+'СЕТ СН'!$H$6-'СЕТ СН'!$H$22</f>
        <v>1959.95048488</v>
      </c>
      <c r="M92" s="36">
        <f>SUMIFS(СВЦЭМ!$C$39:$C$782,СВЦЭМ!$A$39:$A$782,$A92,СВЦЭМ!$B$39:$B$782,M$83)+'СЕТ СН'!$H$12+СВЦЭМ!$D$10+'СЕТ СН'!$H$6-'СЕТ СН'!$H$22</f>
        <v>1967.0313767499999</v>
      </c>
      <c r="N92" s="36">
        <f>SUMIFS(СВЦЭМ!$C$39:$C$782,СВЦЭМ!$A$39:$A$782,$A92,СВЦЭМ!$B$39:$B$782,N$83)+'СЕТ СН'!$H$12+СВЦЭМ!$D$10+'СЕТ СН'!$H$6-'СЕТ СН'!$H$22</f>
        <v>1977.94874525</v>
      </c>
      <c r="O92" s="36">
        <f>SUMIFS(СВЦЭМ!$C$39:$C$782,СВЦЭМ!$A$39:$A$782,$A92,СВЦЭМ!$B$39:$B$782,O$83)+'СЕТ СН'!$H$12+СВЦЭМ!$D$10+'СЕТ СН'!$H$6-'СЕТ СН'!$H$22</f>
        <v>1976.49908972</v>
      </c>
      <c r="P92" s="36">
        <f>SUMIFS(СВЦЭМ!$C$39:$C$782,СВЦЭМ!$A$39:$A$782,$A92,СВЦЭМ!$B$39:$B$782,P$83)+'СЕТ СН'!$H$12+СВЦЭМ!$D$10+'СЕТ СН'!$H$6-'СЕТ СН'!$H$22</f>
        <v>1988.91397052</v>
      </c>
      <c r="Q92" s="36">
        <f>SUMIFS(СВЦЭМ!$C$39:$C$782,СВЦЭМ!$A$39:$A$782,$A92,СВЦЭМ!$B$39:$B$782,Q$83)+'СЕТ СН'!$H$12+СВЦЭМ!$D$10+'СЕТ СН'!$H$6-'СЕТ СН'!$H$22</f>
        <v>2007.94530403</v>
      </c>
      <c r="R92" s="36">
        <f>SUMIFS(СВЦЭМ!$C$39:$C$782,СВЦЭМ!$A$39:$A$782,$A92,СВЦЭМ!$B$39:$B$782,R$83)+'СЕТ СН'!$H$12+СВЦЭМ!$D$10+'СЕТ СН'!$H$6-'СЕТ СН'!$H$22</f>
        <v>1984.69673865</v>
      </c>
      <c r="S92" s="36">
        <f>SUMIFS(СВЦЭМ!$C$39:$C$782,СВЦЭМ!$A$39:$A$782,$A92,СВЦЭМ!$B$39:$B$782,S$83)+'СЕТ СН'!$H$12+СВЦЭМ!$D$10+'СЕТ СН'!$H$6-'СЕТ СН'!$H$22</f>
        <v>1977.5556585900001</v>
      </c>
      <c r="T92" s="36">
        <f>SUMIFS(СВЦЭМ!$C$39:$C$782,СВЦЭМ!$A$39:$A$782,$A92,СВЦЭМ!$B$39:$B$782,T$83)+'СЕТ СН'!$H$12+СВЦЭМ!$D$10+'СЕТ СН'!$H$6-'СЕТ СН'!$H$22</f>
        <v>1934.9389923000001</v>
      </c>
      <c r="U92" s="36">
        <f>SUMIFS(СВЦЭМ!$C$39:$C$782,СВЦЭМ!$A$39:$A$782,$A92,СВЦЭМ!$B$39:$B$782,U$83)+'СЕТ СН'!$H$12+СВЦЭМ!$D$10+'СЕТ СН'!$H$6-'СЕТ СН'!$H$22</f>
        <v>1941.76491786</v>
      </c>
      <c r="V92" s="36">
        <f>SUMIFS(СВЦЭМ!$C$39:$C$782,СВЦЭМ!$A$39:$A$782,$A92,СВЦЭМ!$B$39:$B$782,V$83)+'СЕТ СН'!$H$12+СВЦЭМ!$D$10+'СЕТ СН'!$H$6-'СЕТ СН'!$H$22</f>
        <v>1951.34308687</v>
      </c>
      <c r="W92" s="36">
        <f>SUMIFS(СВЦЭМ!$C$39:$C$782,СВЦЭМ!$A$39:$A$782,$A92,СВЦЭМ!$B$39:$B$782,W$83)+'СЕТ СН'!$H$12+СВЦЭМ!$D$10+'СЕТ СН'!$H$6-'СЕТ СН'!$H$22</f>
        <v>1963.37896215</v>
      </c>
      <c r="X92" s="36">
        <f>SUMIFS(СВЦЭМ!$C$39:$C$782,СВЦЭМ!$A$39:$A$782,$A92,СВЦЭМ!$B$39:$B$782,X$83)+'СЕТ СН'!$H$12+СВЦЭМ!$D$10+'СЕТ СН'!$H$6-'СЕТ СН'!$H$22</f>
        <v>2013.6241228900001</v>
      </c>
      <c r="Y92" s="36">
        <f>SUMIFS(СВЦЭМ!$C$39:$C$782,СВЦЭМ!$A$39:$A$782,$A92,СВЦЭМ!$B$39:$B$782,Y$83)+'СЕТ СН'!$H$12+СВЦЭМ!$D$10+'СЕТ СН'!$H$6-'СЕТ СН'!$H$22</f>
        <v>2044.21353578</v>
      </c>
    </row>
    <row r="93" spans="1:25" ht="15.75" x14ac:dyDescent="0.2">
      <c r="A93" s="35">
        <f t="shared" si="2"/>
        <v>45240</v>
      </c>
      <c r="B93" s="36">
        <f>SUMIFS(СВЦЭМ!$C$39:$C$782,СВЦЭМ!$A$39:$A$782,$A93,СВЦЭМ!$B$39:$B$782,B$83)+'СЕТ СН'!$H$12+СВЦЭМ!$D$10+'СЕТ СН'!$H$6-'СЕТ СН'!$H$22</f>
        <v>2056.1267575300003</v>
      </c>
      <c r="C93" s="36">
        <f>SUMIFS(СВЦЭМ!$C$39:$C$782,СВЦЭМ!$A$39:$A$782,$A93,СВЦЭМ!$B$39:$B$782,C$83)+'СЕТ СН'!$H$12+СВЦЭМ!$D$10+'СЕТ СН'!$H$6-'СЕТ СН'!$H$22</f>
        <v>2083.74162841</v>
      </c>
      <c r="D93" s="36">
        <f>SUMIFS(СВЦЭМ!$C$39:$C$782,СВЦЭМ!$A$39:$A$782,$A93,СВЦЭМ!$B$39:$B$782,D$83)+'СЕТ СН'!$H$12+СВЦЭМ!$D$10+'СЕТ СН'!$H$6-'СЕТ СН'!$H$22</f>
        <v>2092.94857731</v>
      </c>
      <c r="E93" s="36">
        <f>SUMIFS(СВЦЭМ!$C$39:$C$782,СВЦЭМ!$A$39:$A$782,$A93,СВЦЭМ!$B$39:$B$782,E$83)+'СЕТ СН'!$H$12+СВЦЭМ!$D$10+'СЕТ СН'!$H$6-'СЕТ СН'!$H$22</f>
        <v>2106.9208229300002</v>
      </c>
      <c r="F93" s="36">
        <f>SUMIFS(СВЦЭМ!$C$39:$C$782,СВЦЭМ!$A$39:$A$782,$A93,СВЦЭМ!$B$39:$B$782,F$83)+'СЕТ СН'!$H$12+СВЦЭМ!$D$10+'СЕТ СН'!$H$6-'СЕТ СН'!$H$22</f>
        <v>2130.5631571100002</v>
      </c>
      <c r="G93" s="36">
        <f>SUMIFS(СВЦЭМ!$C$39:$C$782,СВЦЭМ!$A$39:$A$782,$A93,СВЦЭМ!$B$39:$B$782,G$83)+'СЕТ СН'!$H$12+СВЦЭМ!$D$10+'СЕТ СН'!$H$6-'СЕТ СН'!$H$22</f>
        <v>2112.1344940100003</v>
      </c>
      <c r="H93" s="36">
        <f>SUMIFS(СВЦЭМ!$C$39:$C$782,СВЦЭМ!$A$39:$A$782,$A93,СВЦЭМ!$B$39:$B$782,H$83)+'СЕТ СН'!$H$12+СВЦЭМ!$D$10+'СЕТ СН'!$H$6-'СЕТ СН'!$H$22</f>
        <v>2060.3184321700001</v>
      </c>
      <c r="I93" s="36">
        <f>SUMIFS(СВЦЭМ!$C$39:$C$782,СВЦЭМ!$A$39:$A$782,$A93,СВЦЭМ!$B$39:$B$782,I$83)+'СЕТ СН'!$H$12+СВЦЭМ!$D$10+'СЕТ СН'!$H$6-'СЕТ СН'!$H$22</f>
        <v>2009.15050107</v>
      </c>
      <c r="J93" s="36">
        <f>SUMIFS(СВЦЭМ!$C$39:$C$782,СВЦЭМ!$A$39:$A$782,$A93,СВЦЭМ!$B$39:$B$782,J$83)+'СЕТ СН'!$H$12+СВЦЭМ!$D$10+'СЕТ СН'!$H$6-'СЕТ СН'!$H$22</f>
        <v>1973.8896603600001</v>
      </c>
      <c r="K93" s="36">
        <f>SUMIFS(СВЦЭМ!$C$39:$C$782,СВЦЭМ!$A$39:$A$782,$A93,СВЦЭМ!$B$39:$B$782,K$83)+'СЕТ СН'!$H$12+СВЦЭМ!$D$10+'СЕТ СН'!$H$6-'СЕТ СН'!$H$22</f>
        <v>1935.5749817200001</v>
      </c>
      <c r="L93" s="36">
        <f>SUMIFS(СВЦЭМ!$C$39:$C$782,СВЦЭМ!$A$39:$A$782,$A93,СВЦЭМ!$B$39:$B$782,L$83)+'СЕТ СН'!$H$12+СВЦЭМ!$D$10+'СЕТ СН'!$H$6-'СЕТ СН'!$H$22</f>
        <v>1921.73020114</v>
      </c>
      <c r="M93" s="36">
        <f>SUMIFS(СВЦЭМ!$C$39:$C$782,СВЦЭМ!$A$39:$A$782,$A93,СВЦЭМ!$B$39:$B$782,M$83)+'СЕТ СН'!$H$12+СВЦЭМ!$D$10+'СЕТ СН'!$H$6-'СЕТ СН'!$H$22</f>
        <v>1938.4677685700001</v>
      </c>
      <c r="N93" s="36">
        <f>SUMIFS(СВЦЭМ!$C$39:$C$782,СВЦЭМ!$A$39:$A$782,$A93,СВЦЭМ!$B$39:$B$782,N$83)+'СЕТ СН'!$H$12+СВЦЭМ!$D$10+'СЕТ СН'!$H$6-'СЕТ СН'!$H$22</f>
        <v>1950.2562864900001</v>
      </c>
      <c r="O93" s="36">
        <f>SUMIFS(СВЦЭМ!$C$39:$C$782,СВЦЭМ!$A$39:$A$782,$A93,СВЦЭМ!$B$39:$B$782,O$83)+'СЕТ СН'!$H$12+СВЦЭМ!$D$10+'СЕТ СН'!$H$6-'СЕТ СН'!$H$22</f>
        <v>1964.3830582099999</v>
      </c>
      <c r="P93" s="36">
        <f>SUMIFS(СВЦЭМ!$C$39:$C$782,СВЦЭМ!$A$39:$A$782,$A93,СВЦЭМ!$B$39:$B$782,P$83)+'СЕТ СН'!$H$12+СВЦЭМ!$D$10+'СЕТ СН'!$H$6-'СЕТ СН'!$H$22</f>
        <v>1978.0592971200001</v>
      </c>
      <c r="Q93" s="36">
        <f>SUMIFS(СВЦЭМ!$C$39:$C$782,СВЦЭМ!$A$39:$A$782,$A93,СВЦЭМ!$B$39:$B$782,Q$83)+'СЕТ СН'!$H$12+СВЦЭМ!$D$10+'СЕТ СН'!$H$6-'СЕТ СН'!$H$22</f>
        <v>2008.1373240200001</v>
      </c>
      <c r="R93" s="36">
        <f>SUMIFS(СВЦЭМ!$C$39:$C$782,СВЦЭМ!$A$39:$A$782,$A93,СВЦЭМ!$B$39:$B$782,R$83)+'СЕТ СН'!$H$12+СВЦЭМ!$D$10+'СЕТ СН'!$H$6-'СЕТ СН'!$H$22</f>
        <v>2005.03352494</v>
      </c>
      <c r="S93" s="36">
        <f>SUMIFS(СВЦЭМ!$C$39:$C$782,СВЦЭМ!$A$39:$A$782,$A93,СВЦЭМ!$B$39:$B$782,S$83)+'СЕТ СН'!$H$12+СВЦЭМ!$D$10+'СЕТ СН'!$H$6-'СЕТ СН'!$H$22</f>
        <v>1960.3184416700001</v>
      </c>
      <c r="T93" s="36">
        <f>SUMIFS(СВЦЭМ!$C$39:$C$782,СВЦЭМ!$A$39:$A$782,$A93,СВЦЭМ!$B$39:$B$782,T$83)+'СЕТ СН'!$H$12+СВЦЭМ!$D$10+'СЕТ СН'!$H$6-'СЕТ СН'!$H$22</f>
        <v>1909.29114609</v>
      </c>
      <c r="U93" s="36">
        <f>SUMIFS(СВЦЭМ!$C$39:$C$782,СВЦЭМ!$A$39:$A$782,$A93,СВЦЭМ!$B$39:$B$782,U$83)+'СЕТ СН'!$H$12+СВЦЭМ!$D$10+'СЕТ СН'!$H$6-'СЕТ СН'!$H$22</f>
        <v>1909.0570730500001</v>
      </c>
      <c r="V93" s="36">
        <f>SUMIFS(СВЦЭМ!$C$39:$C$782,СВЦЭМ!$A$39:$A$782,$A93,СВЦЭМ!$B$39:$B$782,V$83)+'СЕТ СН'!$H$12+СВЦЭМ!$D$10+'СЕТ СН'!$H$6-'СЕТ СН'!$H$22</f>
        <v>1936.16833866</v>
      </c>
      <c r="W93" s="36">
        <f>SUMIFS(СВЦЭМ!$C$39:$C$782,СВЦЭМ!$A$39:$A$782,$A93,СВЦЭМ!$B$39:$B$782,W$83)+'СЕТ СН'!$H$12+СВЦЭМ!$D$10+'СЕТ СН'!$H$6-'СЕТ СН'!$H$22</f>
        <v>1953.5610274800001</v>
      </c>
      <c r="X93" s="36">
        <f>SUMIFS(СВЦЭМ!$C$39:$C$782,СВЦЭМ!$A$39:$A$782,$A93,СВЦЭМ!$B$39:$B$782,X$83)+'СЕТ СН'!$H$12+СВЦЭМ!$D$10+'СЕТ СН'!$H$6-'СЕТ СН'!$H$22</f>
        <v>1995.0339156</v>
      </c>
      <c r="Y93" s="36">
        <f>SUMIFS(СВЦЭМ!$C$39:$C$782,СВЦЭМ!$A$39:$A$782,$A93,СВЦЭМ!$B$39:$B$782,Y$83)+'СЕТ СН'!$H$12+СВЦЭМ!$D$10+'СЕТ СН'!$H$6-'СЕТ СН'!$H$22</f>
        <v>2082.5558028200003</v>
      </c>
    </row>
    <row r="94" spans="1:25" ht="15.75" x14ac:dyDescent="0.2">
      <c r="A94" s="35">
        <f t="shared" si="2"/>
        <v>45241</v>
      </c>
      <c r="B94" s="36">
        <f>SUMIFS(СВЦЭМ!$C$39:$C$782,СВЦЭМ!$A$39:$A$782,$A94,СВЦЭМ!$B$39:$B$782,B$83)+'СЕТ СН'!$H$12+СВЦЭМ!$D$10+'СЕТ СН'!$H$6-'СЕТ СН'!$H$22</f>
        <v>1972.95641847</v>
      </c>
      <c r="C94" s="36">
        <f>SUMIFS(СВЦЭМ!$C$39:$C$782,СВЦЭМ!$A$39:$A$782,$A94,СВЦЭМ!$B$39:$B$782,C$83)+'СЕТ СН'!$H$12+СВЦЭМ!$D$10+'СЕТ СН'!$H$6-'СЕТ СН'!$H$22</f>
        <v>1992.52345184</v>
      </c>
      <c r="D94" s="36">
        <f>SUMIFS(СВЦЭМ!$C$39:$C$782,СВЦЭМ!$A$39:$A$782,$A94,СВЦЭМ!$B$39:$B$782,D$83)+'СЕТ СН'!$H$12+СВЦЭМ!$D$10+'СЕТ СН'!$H$6-'СЕТ СН'!$H$22</f>
        <v>2027.0882731700001</v>
      </c>
      <c r="E94" s="36">
        <f>SUMIFS(СВЦЭМ!$C$39:$C$782,СВЦЭМ!$A$39:$A$782,$A94,СВЦЭМ!$B$39:$B$782,E$83)+'СЕТ СН'!$H$12+СВЦЭМ!$D$10+'СЕТ СН'!$H$6-'СЕТ СН'!$H$22</f>
        <v>2011.1384408900001</v>
      </c>
      <c r="F94" s="36">
        <f>SUMIFS(СВЦЭМ!$C$39:$C$782,СВЦЭМ!$A$39:$A$782,$A94,СВЦЭМ!$B$39:$B$782,F$83)+'СЕТ СН'!$H$12+СВЦЭМ!$D$10+'СЕТ СН'!$H$6-'СЕТ СН'!$H$22</f>
        <v>2020.1129875700001</v>
      </c>
      <c r="G94" s="36">
        <f>SUMIFS(СВЦЭМ!$C$39:$C$782,СВЦЭМ!$A$39:$A$782,$A94,СВЦЭМ!$B$39:$B$782,G$83)+'СЕТ СН'!$H$12+СВЦЭМ!$D$10+'СЕТ СН'!$H$6-'СЕТ СН'!$H$22</f>
        <v>2023.7076761200001</v>
      </c>
      <c r="H94" s="36">
        <f>SUMIFS(СВЦЭМ!$C$39:$C$782,СВЦЭМ!$A$39:$A$782,$A94,СВЦЭМ!$B$39:$B$782,H$83)+'СЕТ СН'!$H$12+СВЦЭМ!$D$10+'СЕТ СН'!$H$6-'СЕТ СН'!$H$22</f>
        <v>1994.4888109999999</v>
      </c>
      <c r="I94" s="36">
        <f>SUMIFS(СВЦЭМ!$C$39:$C$782,СВЦЭМ!$A$39:$A$782,$A94,СВЦЭМ!$B$39:$B$782,I$83)+'СЕТ СН'!$H$12+СВЦЭМ!$D$10+'СЕТ СН'!$H$6-'СЕТ СН'!$H$22</f>
        <v>1971.78994433</v>
      </c>
      <c r="J94" s="36">
        <f>SUMIFS(СВЦЭМ!$C$39:$C$782,СВЦЭМ!$A$39:$A$782,$A94,СВЦЭМ!$B$39:$B$782,J$83)+'СЕТ СН'!$H$12+СВЦЭМ!$D$10+'СЕТ СН'!$H$6-'СЕТ СН'!$H$22</f>
        <v>1969.0375531899999</v>
      </c>
      <c r="K94" s="36">
        <f>SUMIFS(СВЦЭМ!$C$39:$C$782,СВЦЭМ!$A$39:$A$782,$A94,СВЦЭМ!$B$39:$B$782,K$83)+'СЕТ СН'!$H$12+СВЦЭМ!$D$10+'СЕТ СН'!$H$6-'СЕТ СН'!$H$22</f>
        <v>1911.95264638</v>
      </c>
      <c r="L94" s="36">
        <f>SUMIFS(СВЦЭМ!$C$39:$C$782,СВЦЭМ!$A$39:$A$782,$A94,СВЦЭМ!$B$39:$B$782,L$83)+'СЕТ СН'!$H$12+СВЦЭМ!$D$10+'СЕТ СН'!$H$6-'СЕТ СН'!$H$22</f>
        <v>1882.7364650700001</v>
      </c>
      <c r="M94" s="36">
        <f>SUMIFS(СВЦЭМ!$C$39:$C$782,СВЦЭМ!$A$39:$A$782,$A94,СВЦЭМ!$B$39:$B$782,M$83)+'СЕТ СН'!$H$12+СВЦЭМ!$D$10+'СЕТ СН'!$H$6-'СЕТ СН'!$H$22</f>
        <v>1875.75464274</v>
      </c>
      <c r="N94" s="36">
        <f>SUMIFS(СВЦЭМ!$C$39:$C$782,СВЦЭМ!$A$39:$A$782,$A94,СВЦЭМ!$B$39:$B$782,N$83)+'СЕТ СН'!$H$12+СВЦЭМ!$D$10+'СЕТ СН'!$H$6-'СЕТ СН'!$H$22</f>
        <v>1896.7287937200001</v>
      </c>
      <c r="O94" s="36">
        <f>SUMIFS(СВЦЭМ!$C$39:$C$782,СВЦЭМ!$A$39:$A$782,$A94,СВЦЭМ!$B$39:$B$782,O$83)+'СЕТ СН'!$H$12+СВЦЭМ!$D$10+'СЕТ СН'!$H$6-'СЕТ СН'!$H$22</f>
        <v>1911.32724865</v>
      </c>
      <c r="P94" s="36">
        <f>SUMIFS(СВЦЭМ!$C$39:$C$782,СВЦЭМ!$A$39:$A$782,$A94,СВЦЭМ!$B$39:$B$782,P$83)+'СЕТ СН'!$H$12+СВЦЭМ!$D$10+'СЕТ СН'!$H$6-'СЕТ СН'!$H$22</f>
        <v>1922.0199681900001</v>
      </c>
      <c r="Q94" s="36">
        <f>SUMIFS(СВЦЭМ!$C$39:$C$782,СВЦЭМ!$A$39:$A$782,$A94,СВЦЭМ!$B$39:$B$782,Q$83)+'СЕТ СН'!$H$12+СВЦЭМ!$D$10+'СЕТ СН'!$H$6-'СЕТ СН'!$H$22</f>
        <v>1929.90447741</v>
      </c>
      <c r="R94" s="36">
        <f>SUMIFS(СВЦЭМ!$C$39:$C$782,СВЦЭМ!$A$39:$A$782,$A94,СВЦЭМ!$B$39:$B$782,R$83)+'СЕТ СН'!$H$12+СВЦЭМ!$D$10+'СЕТ СН'!$H$6-'СЕТ СН'!$H$22</f>
        <v>1927.6760304700001</v>
      </c>
      <c r="S94" s="36">
        <f>SUMIFS(СВЦЭМ!$C$39:$C$782,СВЦЭМ!$A$39:$A$782,$A94,СВЦЭМ!$B$39:$B$782,S$83)+'СЕТ СН'!$H$12+СВЦЭМ!$D$10+'СЕТ СН'!$H$6-'СЕТ СН'!$H$22</f>
        <v>1889.5575530399999</v>
      </c>
      <c r="T94" s="36">
        <f>SUMIFS(СВЦЭМ!$C$39:$C$782,СВЦЭМ!$A$39:$A$782,$A94,СВЦЭМ!$B$39:$B$782,T$83)+'СЕТ СН'!$H$12+СВЦЭМ!$D$10+'СЕТ СН'!$H$6-'СЕТ СН'!$H$22</f>
        <v>1832.6026606600001</v>
      </c>
      <c r="U94" s="36">
        <f>SUMIFS(СВЦЭМ!$C$39:$C$782,СВЦЭМ!$A$39:$A$782,$A94,СВЦЭМ!$B$39:$B$782,U$83)+'СЕТ СН'!$H$12+СВЦЭМ!$D$10+'СЕТ СН'!$H$6-'СЕТ СН'!$H$22</f>
        <v>1839.4192949799999</v>
      </c>
      <c r="V94" s="36">
        <f>SUMIFS(СВЦЭМ!$C$39:$C$782,СВЦЭМ!$A$39:$A$782,$A94,СВЦЭМ!$B$39:$B$782,V$83)+'СЕТ СН'!$H$12+СВЦЭМ!$D$10+'СЕТ СН'!$H$6-'СЕТ СН'!$H$22</f>
        <v>1864.4810189</v>
      </c>
      <c r="W94" s="36">
        <f>SUMIFS(СВЦЭМ!$C$39:$C$782,СВЦЭМ!$A$39:$A$782,$A94,СВЦЭМ!$B$39:$B$782,W$83)+'СЕТ СН'!$H$12+СВЦЭМ!$D$10+'СЕТ СН'!$H$6-'СЕТ СН'!$H$22</f>
        <v>1883.48814952</v>
      </c>
      <c r="X94" s="36">
        <f>SUMIFS(СВЦЭМ!$C$39:$C$782,СВЦЭМ!$A$39:$A$782,$A94,СВЦЭМ!$B$39:$B$782,X$83)+'СЕТ СН'!$H$12+СВЦЭМ!$D$10+'СЕТ СН'!$H$6-'СЕТ СН'!$H$22</f>
        <v>1921.7711594699999</v>
      </c>
      <c r="Y94" s="36">
        <f>SUMIFS(СВЦЭМ!$C$39:$C$782,СВЦЭМ!$A$39:$A$782,$A94,СВЦЭМ!$B$39:$B$782,Y$83)+'СЕТ СН'!$H$12+СВЦЭМ!$D$10+'СЕТ СН'!$H$6-'СЕТ СН'!$H$22</f>
        <v>1939.95842801</v>
      </c>
    </row>
    <row r="95" spans="1:25" ht="15.75" x14ac:dyDescent="0.2">
      <c r="A95" s="35">
        <f t="shared" si="2"/>
        <v>45242</v>
      </c>
      <c r="B95" s="36">
        <f>SUMIFS(СВЦЭМ!$C$39:$C$782,СВЦЭМ!$A$39:$A$782,$A95,СВЦЭМ!$B$39:$B$782,B$83)+'СЕТ СН'!$H$12+СВЦЭМ!$D$10+'СЕТ СН'!$H$6-'СЕТ СН'!$H$22</f>
        <v>1862.88969574</v>
      </c>
      <c r="C95" s="36">
        <f>SUMIFS(СВЦЭМ!$C$39:$C$782,СВЦЭМ!$A$39:$A$782,$A95,СВЦЭМ!$B$39:$B$782,C$83)+'СЕТ СН'!$H$12+СВЦЭМ!$D$10+'СЕТ СН'!$H$6-'СЕТ СН'!$H$22</f>
        <v>1905.6220401200001</v>
      </c>
      <c r="D95" s="36">
        <f>SUMIFS(СВЦЭМ!$C$39:$C$782,СВЦЭМ!$A$39:$A$782,$A95,СВЦЭМ!$B$39:$B$782,D$83)+'СЕТ СН'!$H$12+СВЦЭМ!$D$10+'СЕТ СН'!$H$6-'СЕТ СН'!$H$22</f>
        <v>1930.7874547500001</v>
      </c>
      <c r="E95" s="36">
        <f>SUMIFS(СВЦЭМ!$C$39:$C$782,СВЦЭМ!$A$39:$A$782,$A95,СВЦЭМ!$B$39:$B$782,E$83)+'СЕТ СН'!$H$12+СВЦЭМ!$D$10+'СЕТ СН'!$H$6-'СЕТ СН'!$H$22</f>
        <v>1926.6082947100001</v>
      </c>
      <c r="F95" s="36">
        <f>SUMIFS(СВЦЭМ!$C$39:$C$782,СВЦЭМ!$A$39:$A$782,$A95,СВЦЭМ!$B$39:$B$782,F$83)+'СЕТ СН'!$H$12+СВЦЭМ!$D$10+'СЕТ СН'!$H$6-'СЕТ СН'!$H$22</f>
        <v>1931.3396360500001</v>
      </c>
      <c r="G95" s="36">
        <f>SUMIFS(СВЦЭМ!$C$39:$C$782,СВЦЭМ!$A$39:$A$782,$A95,СВЦЭМ!$B$39:$B$782,G$83)+'СЕТ СН'!$H$12+СВЦЭМ!$D$10+'СЕТ СН'!$H$6-'СЕТ СН'!$H$22</f>
        <v>1934.8561482</v>
      </c>
      <c r="H95" s="36">
        <f>SUMIFS(СВЦЭМ!$C$39:$C$782,СВЦЭМ!$A$39:$A$782,$A95,СВЦЭМ!$B$39:$B$782,H$83)+'СЕТ СН'!$H$12+СВЦЭМ!$D$10+'СЕТ СН'!$H$6-'СЕТ СН'!$H$22</f>
        <v>1935.3755621</v>
      </c>
      <c r="I95" s="36">
        <f>SUMIFS(СВЦЭМ!$C$39:$C$782,СВЦЭМ!$A$39:$A$782,$A95,СВЦЭМ!$B$39:$B$782,I$83)+'СЕТ СН'!$H$12+СВЦЭМ!$D$10+'СЕТ СН'!$H$6-'СЕТ СН'!$H$22</f>
        <v>1930.0440753299999</v>
      </c>
      <c r="J95" s="36">
        <f>SUMIFS(СВЦЭМ!$C$39:$C$782,СВЦЭМ!$A$39:$A$782,$A95,СВЦЭМ!$B$39:$B$782,J$83)+'СЕТ СН'!$H$12+СВЦЭМ!$D$10+'СЕТ СН'!$H$6-'СЕТ СН'!$H$22</f>
        <v>1898.7970654799999</v>
      </c>
      <c r="K95" s="36">
        <f>SUMIFS(СВЦЭМ!$C$39:$C$782,СВЦЭМ!$A$39:$A$782,$A95,СВЦЭМ!$B$39:$B$782,K$83)+'СЕТ СН'!$H$12+СВЦЭМ!$D$10+'СЕТ СН'!$H$6-'СЕТ СН'!$H$22</f>
        <v>1857.68843087</v>
      </c>
      <c r="L95" s="36">
        <f>SUMIFS(СВЦЭМ!$C$39:$C$782,СВЦЭМ!$A$39:$A$782,$A95,СВЦЭМ!$B$39:$B$782,L$83)+'СЕТ СН'!$H$12+СВЦЭМ!$D$10+'СЕТ СН'!$H$6-'СЕТ СН'!$H$22</f>
        <v>1825.0220449599999</v>
      </c>
      <c r="M95" s="36">
        <f>SUMIFS(СВЦЭМ!$C$39:$C$782,СВЦЭМ!$A$39:$A$782,$A95,СВЦЭМ!$B$39:$B$782,M$83)+'СЕТ СН'!$H$12+СВЦЭМ!$D$10+'СЕТ СН'!$H$6-'СЕТ СН'!$H$22</f>
        <v>1811.8245301300001</v>
      </c>
      <c r="N95" s="36">
        <f>SUMIFS(СВЦЭМ!$C$39:$C$782,СВЦЭМ!$A$39:$A$782,$A95,СВЦЭМ!$B$39:$B$782,N$83)+'СЕТ СН'!$H$12+СВЦЭМ!$D$10+'СЕТ СН'!$H$6-'СЕТ СН'!$H$22</f>
        <v>1814.7217100800001</v>
      </c>
      <c r="O95" s="36">
        <f>SUMIFS(СВЦЭМ!$C$39:$C$782,СВЦЭМ!$A$39:$A$782,$A95,СВЦЭМ!$B$39:$B$782,O$83)+'СЕТ СН'!$H$12+СВЦЭМ!$D$10+'СЕТ СН'!$H$6-'СЕТ СН'!$H$22</f>
        <v>1837.8324953000001</v>
      </c>
      <c r="P95" s="36">
        <f>SUMIFS(СВЦЭМ!$C$39:$C$782,СВЦЭМ!$A$39:$A$782,$A95,СВЦЭМ!$B$39:$B$782,P$83)+'СЕТ СН'!$H$12+СВЦЭМ!$D$10+'СЕТ СН'!$H$6-'СЕТ СН'!$H$22</f>
        <v>1849.26972421</v>
      </c>
      <c r="Q95" s="36">
        <f>SUMIFS(СВЦЭМ!$C$39:$C$782,СВЦЭМ!$A$39:$A$782,$A95,СВЦЭМ!$B$39:$B$782,Q$83)+'СЕТ СН'!$H$12+СВЦЭМ!$D$10+'СЕТ СН'!$H$6-'СЕТ СН'!$H$22</f>
        <v>1850.98149949</v>
      </c>
      <c r="R95" s="36">
        <f>SUMIFS(СВЦЭМ!$C$39:$C$782,СВЦЭМ!$A$39:$A$782,$A95,СВЦЭМ!$B$39:$B$782,R$83)+'СЕТ СН'!$H$12+СВЦЭМ!$D$10+'СЕТ СН'!$H$6-'СЕТ СН'!$H$22</f>
        <v>1839.2461551599999</v>
      </c>
      <c r="S95" s="36">
        <f>SUMIFS(СВЦЭМ!$C$39:$C$782,СВЦЭМ!$A$39:$A$782,$A95,СВЦЭМ!$B$39:$B$782,S$83)+'СЕТ СН'!$H$12+СВЦЭМ!$D$10+'СЕТ СН'!$H$6-'СЕТ СН'!$H$22</f>
        <v>1799.1060747199999</v>
      </c>
      <c r="T95" s="36">
        <f>SUMIFS(СВЦЭМ!$C$39:$C$782,СВЦЭМ!$A$39:$A$782,$A95,СВЦЭМ!$B$39:$B$782,T$83)+'СЕТ СН'!$H$12+СВЦЭМ!$D$10+'СЕТ СН'!$H$6-'СЕТ СН'!$H$22</f>
        <v>1763.95837547</v>
      </c>
      <c r="U95" s="36">
        <f>SUMIFS(СВЦЭМ!$C$39:$C$782,СВЦЭМ!$A$39:$A$782,$A95,СВЦЭМ!$B$39:$B$782,U$83)+'СЕТ СН'!$H$12+СВЦЭМ!$D$10+'СЕТ СН'!$H$6-'СЕТ СН'!$H$22</f>
        <v>1763.7087957200001</v>
      </c>
      <c r="V95" s="36">
        <f>SUMIFS(СВЦЭМ!$C$39:$C$782,СВЦЭМ!$A$39:$A$782,$A95,СВЦЭМ!$B$39:$B$782,V$83)+'СЕТ СН'!$H$12+СВЦЭМ!$D$10+'СЕТ СН'!$H$6-'СЕТ СН'!$H$22</f>
        <v>1786.4817913300001</v>
      </c>
      <c r="W95" s="36">
        <f>SUMIFS(СВЦЭМ!$C$39:$C$782,СВЦЭМ!$A$39:$A$782,$A95,СВЦЭМ!$B$39:$B$782,W$83)+'СЕТ СН'!$H$12+СВЦЭМ!$D$10+'СЕТ СН'!$H$6-'СЕТ СН'!$H$22</f>
        <v>1797.0696552700001</v>
      </c>
      <c r="X95" s="36">
        <f>SUMIFS(СВЦЭМ!$C$39:$C$782,СВЦЭМ!$A$39:$A$782,$A95,СВЦЭМ!$B$39:$B$782,X$83)+'СЕТ СН'!$H$12+СВЦЭМ!$D$10+'СЕТ СН'!$H$6-'СЕТ СН'!$H$22</f>
        <v>1836.5099767900001</v>
      </c>
      <c r="Y95" s="36">
        <f>SUMIFS(СВЦЭМ!$C$39:$C$782,СВЦЭМ!$A$39:$A$782,$A95,СВЦЭМ!$B$39:$B$782,Y$83)+'СЕТ СН'!$H$12+СВЦЭМ!$D$10+'СЕТ СН'!$H$6-'СЕТ СН'!$H$22</f>
        <v>1885.3414999199999</v>
      </c>
    </row>
    <row r="96" spans="1:25" ht="15.75" x14ac:dyDescent="0.2">
      <c r="A96" s="35">
        <f t="shared" si="2"/>
        <v>45243</v>
      </c>
      <c r="B96" s="36">
        <f>SUMIFS(СВЦЭМ!$C$39:$C$782,СВЦЭМ!$A$39:$A$782,$A96,СВЦЭМ!$B$39:$B$782,B$83)+'СЕТ СН'!$H$12+СВЦЭМ!$D$10+'СЕТ СН'!$H$6-'СЕТ СН'!$H$22</f>
        <v>1904.4252350700001</v>
      </c>
      <c r="C96" s="36">
        <f>SUMIFS(СВЦЭМ!$C$39:$C$782,СВЦЭМ!$A$39:$A$782,$A96,СВЦЭМ!$B$39:$B$782,C$83)+'СЕТ СН'!$H$12+СВЦЭМ!$D$10+'СЕТ СН'!$H$6-'СЕТ СН'!$H$22</f>
        <v>1951.57437895</v>
      </c>
      <c r="D96" s="36">
        <f>SUMIFS(СВЦЭМ!$C$39:$C$782,СВЦЭМ!$A$39:$A$782,$A96,СВЦЭМ!$B$39:$B$782,D$83)+'СЕТ СН'!$H$12+СВЦЭМ!$D$10+'СЕТ СН'!$H$6-'СЕТ СН'!$H$22</f>
        <v>1969.2492035600001</v>
      </c>
      <c r="E96" s="36">
        <f>SUMIFS(СВЦЭМ!$C$39:$C$782,СВЦЭМ!$A$39:$A$782,$A96,СВЦЭМ!$B$39:$B$782,E$83)+'СЕТ СН'!$H$12+СВЦЭМ!$D$10+'СЕТ СН'!$H$6-'СЕТ СН'!$H$22</f>
        <v>1963.47950973</v>
      </c>
      <c r="F96" s="36">
        <f>SUMIFS(СВЦЭМ!$C$39:$C$782,СВЦЭМ!$A$39:$A$782,$A96,СВЦЭМ!$B$39:$B$782,F$83)+'СЕТ СН'!$H$12+СВЦЭМ!$D$10+'СЕТ СН'!$H$6-'СЕТ СН'!$H$22</f>
        <v>1955.1778300400001</v>
      </c>
      <c r="G96" s="36">
        <f>SUMIFS(СВЦЭМ!$C$39:$C$782,СВЦЭМ!$A$39:$A$782,$A96,СВЦЭМ!$B$39:$B$782,G$83)+'СЕТ СН'!$H$12+СВЦЭМ!$D$10+'СЕТ СН'!$H$6-'СЕТ СН'!$H$22</f>
        <v>1957.9867866100001</v>
      </c>
      <c r="H96" s="36">
        <f>SUMIFS(СВЦЭМ!$C$39:$C$782,СВЦЭМ!$A$39:$A$782,$A96,СВЦЭМ!$B$39:$B$782,H$83)+'СЕТ СН'!$H$12+СВЦЭМ!$D$10+'СЕТ СН'!$H$6-'СЕТ СН'!$H$22</f>
        <v>1919.6223229899999</v>
      </c>
      <c r="I96" s="36">
        <f>SUMIFS(СВЦЭМ!$C$39:$C$782,СВЦЭМ!$A$39:$A$782,$A96,СВЦЭМ!$B$39:$B$782,I$83)+'СЕТ СН'!$H$12+СВЦЭМ!$D$10+'СЕТ СН'!$H$6-'СЕТ СН'!$H$22</f>
        <v>1864.78347884</v>
      </c>
      <c r="J96" s="36">
        <f>SUMIFS(СВЦЭМ!$C$39:$C$782,СВЦЭМ!$A$39:$A$782,$A96,СВЦЭМ!$B$39:$B$782,J$83)+'СЕТ СН'!$H$12+СВЦЭМ!$D$10+'СЕТ СН'!$H$6-'СЕТ СН'!$H$22</f>
        <v>1841.4120768600001</v>
      </c>
      <c r="K96" s="36">
        <f>SUMIFS(СВЦЭМ!$C$39:$C$782,СВЦЭМ!$A$39:$A$782,$A96,СВЦЭМ!$B$39:$B$782,K$83)+'СЕТ СН'!$H$12+СВЦЭМ!$D$10+'СЕТ СН'!$H$6-'СЕТ СН'!$H$22</f>
        <v>1812.1219094600001</v>
      </c>
      <c r="L96" s="36">
        <f>SUMIFS(СВЦЭМ!$C$39:$C$782,СВЦЭМ!$A$39:$A$782,$A96,СВЦЭМ!$B$39:$B$782,L$83)+'СЕТ СН'!$H$12+СВЦЭМ!$D$10+'СЕТ СН'!$H$6-'СЕТ СН'!$H$22</f>
        <v>1827.9280456500001</v>
      </c>
      <c r="M96" s="36">
        <f>SUMIFS(СВЦЭМ!$C$39:$C$782,СВЦЭМ!$A$39:$A$782,$A96,СВЦЭМ!$B$39:$B$782,M$83)+'СЕТ СН'!$H$12+СВЦЭМ!$D$10+'СЕТ СН'!$H$6-'СЕТ СН'!$H$22</f>
        <v>1830.2180123099999</v>
      </c>
      <c r="N96" s="36">
        <f>SUMIFS(СВЦЭМ!$C$39:$C$782,СВЦЭМ!$A$39:$A$782,$A96,СВЦЭМ!$B$39:$B$782,N$83)+'СЕТ СН'!$H$12+СВЦЭМ!$D$10+'СЕТ СН'!$H$6-'СЕТ СН'!$H$22</f>
        <v>1846.9820597099999</v>
      </c>
      <c r="O96" s="36">
        <f>SUMIFS(СВЦЭМ!$C$39:$C$782,СВЦЭМ!$A$39:$A$782,$A96,СВЦЭМ!$B$39:$B$782,O$83)+'СЕТ СН'!$H$12+СВЦЭМ!$D$10+'СЕТ СН'!$H$6-'СЕТ СН'!$H$22</f>
        <v>1863.8091291600001</v>
      </c>
      <c r="P96" s="36">
        <f>SUMIFS(СВЦЭМ!$C$39:$C$782,СВЦЭМ!$A$39:$A$782,$A96,СВЦЭМ!$B$39:$B$782,P$83)+'СЕТ СН'!$H$12+СВЦЭМ!$D$10+'СЕТ СН'!$H$6-'СЕТ СН'!$H$22</f>
        <v>1873.81403817</v>
      </c>
      <c r="Q96" s="36">
        <f>SUMIFS(СВЦЭМ!$C$39:$C$782,СВЦЭМ!$A$39:$A$782,$A96,СВЦЭМ!$B$39:$B$782,Q$83)+'СЕТ СН'!$H$12+СВЦЭМ!$D$10+'СЕТ СН'!$H$6-'СЕТ СН'!$H$22</f>
        <v>1901.0114833</v>
      </c>
      <c r="R96" s="36">
        <f>SUMIFS(СВЦЭМ!$C$39:$C$782,СВЦЭМ!$A$39:$A$782,$A96,СВЦЭМ!$B$39:$B$782,R$83)+'СЕТ СН'!$H$12+СВЦЭМ!$D$10+'СЕТ СН'!$H$6-'СЕТ СН'!$H$22</f>
        <v>1903.14533536</v>
      </c>
      <c r="S96" s="36">
        <f>SUMIFS(СВЦЭМ!$C$39:$C$782,СВЦЭМ!$A$39:$A$782,$A96,СВЦЭМ!$B$39:$B$782,S$83)+'СЕТ СН'!$H$12+СВЦЭМ!$D$10+'СЕТ СН'!$H$6-'СЕТ СН'!$H$22</f>
        <v>1860.2105667400001</v>
      </c>
      <c r="T96" s="36">
        <f>SUMIFS(СВЦЭМ!$C$39:$C$782,СВЦЭМ!$A$39:$A$782,$A96,СВЦЭМ!$B$39:$B$782,T$83)+'СЕТ СН'!$H$12+СВЦЭМ!$D$10+'СЕТ СН'!$H$6-'СЕТ СН'!$H$22</f>
        <v>1778.6614321100001</v>
      </c>
      <c r="U96" s="36">
        <f>SUMIFS(СВЦЭМ!$C$39:$C$782,СВЦЭМ!$A$39:$A$782,$A96,СВЦЭМ!$B$39:$B$782,U$83)+'СЕТ СН'!$H$12+СВЦЭМ!$D$10+'СЕТ СН'!$H$6-'СЕТ СН'!$H$22</f>
        <v>1766.90881317</v>
      </c>
      <c r="V96" s="36">
        <f>SUMIFS(СВЦЭМ!$C$39:$C$782,СВЦЭМ!$A$39:$A$782,$A96,СВЦЭМ!$B$39:$B$782,V$83)+'СЕТ СН'!$H$12+СВЦЭМ!$D$10+'СЕТ СН'!$H$6-'СЕТ СН'!$H$22</f>
        <v>1796.1132285599999</v>
      </c>
      <c r="W96" s="36">
        <f>SUMIFS(СВЦЭМ!$C$39:$C$782,СВЦЭМ!$A$39:$A$782,$A96,СВЦЭМ!$B$39:$B$782,W$83)+'СЕТ СН'!$H$12+СВЦЭМ!$D$10+'СЕТ СН'!$H$6-'СЕТ СН'!$H$22</f>
        <v>1820.7712769100001</v>
      </c>
      <c r="X96" s="36">
        <f>SUMIFS(СВЦЭМ!$C$39:$C$782,СВЦЭМ!$A$39:$A$782,$A96,СВЦЭМ!$B$39:$B$782,X$83)+'СЕТ СН'!$H$12+СВЦЭМ!$D$10+'СЕТ СН'!$H$6-'СЕТ СН'!$H$22</f>
        <v>1859.2457896400001</v>
      </c>
      <c r="Y96" s="36">
        <f>SUMIFS(СВЦЭМ!$C$39:$C$782,СВЦЭМ!$A$39:$A$782,$A96,СВЦЭМ!$B$39:$B$782,Y$83)+'СЕТ СН'!$H$12+СВЦЭМ!$D$10+'СЕТ СН'!$H$6-'СЕТ СН'!$H$22</f>
        <v>1883.0332653299999</v>
      </c>
    </row>
    <row r="97" spans="1:25" ht="15.75" x14ac:dyDescent="0.2">
      <c r="A97" s="35">
        <f t="shared" si="2"/>
        <v>45244</v>
      </c>
      <c r="B97" s="36">
        <f>SUMIFS(СВЦЭМ!$C$39:$C$782,СВЦЭМ!$A$39:$A$782,$A97,СВЦЭМ!$B$39:$B$782,B$83)+'СЕТ СН'!$H$12+СВЦЭМ!$D$10+'СЕТ СН'!$H$6-'СЕТ СН'!$H$22</f>
        <v>1988.4202516299999</v>
      </c>
      <c r="C97" s="36">
        <f>SUMIFS(СВЦЭМ!$C$39:$C$782,СВЦЭМ!$A$39:$A$782,$A97,СВЦЭМ!$B$39:$B$782,C$83)+'СЕТ СН'!$H$12+СВЦЭМ!$D$10+'СЕТ СН'!$H$6-'СЕТ СН'!$H$22</f>
        <v>2010.12907552</v>
      </c>
      <c r="D97" s="36">
        <f>SUMIFS(СВЦЭМ!$C$39:$C$782,СВЦЭМ!$A$39:$A$782,$A97,СВЦЭМ!$B$39:$B$782,D$83)+'СЕТ СН'!$H$12+СВЦЭМ!$D$10+'СЕТ СН'!$H$6-'СЕТ СН'!$H$22</f>
        <v>2031.89724858</v>
      </c>
      <c r="E97" s="36">
        <f>SUMIFS(СВЦЭМ!$C$39:$C$782,СВЦЭМ!$A$39:$A$782,$A97,СВЦЭМ!$B$39:$B$782,E$83)+'СЕТ СН'!$H$12+СВЦЭМ!$D$10+'СЕТ СН'!$H$6-'СЕТ СН'!$H$22</f>
        <v>2003.47271439</v>
      </c>
      <c r="F97" s="36">
        <f>SUMIFS(СВЦЭМ!$C$39:$C$782,СВЦЭМ!$A$39:$A$782,$A97,СВЦЭМ!$B$39:$B$782,F$83)+'СЕТ СН'!$H$12+СВЦЭМ!$D$10+'СЕТ СН'!$H$6-'СЕТ СН'!$H$22</f>
        <v>2005.37096202</v>
      </c>
      <c r="G97" s="36">
        <f>SUMIFS(СВЦЭМ!$C$39:$C$782,СВЦЭМ!$A$39:$A$782,$A97,СВЦЭМ!$B$39:$B$782,G$83)+'СЕТ СН'!$H$12+СВЦЭМ!$D$10+'СЕТ СН'!$H$6-'СЕТ СН'!$H$22</f>
        <v>2014.4135537</v>
      </c>
      <c r="H97" s="36">
        <f>SUMIFS(СВЦЭМ!$C$39:$C$782,СВЦЭМ!$A$39:$A$782,$A97,СВЦЭМ!$B$39:$B$782,H$83)+'СЕТ СН'!$H$12+СВЦЭМ!$D$10+'СЕТ СН'!$H$6-'СЕТ СН'!$H$22</f>
        <v>1979.6154304900001</v>
      </c>
      <c r="I97" s="36">
        <f>SUMIFS(СВЦЭМ!$C$39:$C$782,СВЦЭМ!$A$39:$A$782,$A97,СВЦЭМ!$B$39:$B$782,I$83)+'СЕТ СН'!$H$12+СВЦЭМ!$D$10+'СЕТ СН'!$H$6-'СЕТ СН'!$H$22</f>
        <v>1963.57743695</v>
      </c>
      <c r="J97" s="36">
        <f>SUMIFS(СВЦЭМ!$C$39:$C$782,СВЦЭМ!$A$39:$A$782,$A97,СВЦЭМ!$B$39:$B$782,J$83)+'СЕТ СН'!$H$12+СВЦЭМ!$D$10+'СЕТ СН'!$H$6-'СЕТ СН'!$H$22</f>
        <v>1923.4660160000001</v>
      </c>
      <c r="K97" s="36">
        <f>SUMIFS(СВЦЭМ!$C$39:$C$782,СВЦЭМ!$A$39:$A$782,$A97,СВЦЭМ!$B$39:$B$782,K$83)+'СЕТ СН'!$H$12+СВЦЭМ!$D$10+'СЕТ СН'!$H$6-'СЕТ СН'!$H$22</f>
        <v>1884.7488925299999</v>
      </c>
      <c r="L97" s="36">
        <f>SUMIFS(СВЦЭМ!$C$39:$C$782,СВЦЭМ!$A$39:$A$782,$A97,СВЦЭМ!$B$39:$B$782,L$83)+'СЕТ СН'!$H$12+СВЦЭМ!$D$10+'СЕТ СН'!$H$6-'СЕТ СН'!$H$22</f>
        <v>1875.0072940100001</v>
      </c>
      <c r="M97" s="36">
        <f>SUMIFS(СВЦЭМ!$C$39:$C$782,СВЦЭМ!$A$39:$A$782,$A97,СВЦЭМ!$B$39:$B$782,M$83)+'СЕТ СН'!$H$12+СВЦЭМ!$D$10+'СЕТ СН'!$H$6-'СЕТ СН'!$H$22</f>
        <v>1890.1953503499999</v>
      </c>
      <c r="N97" s="36">
        <f>SUMIFS(СВЦЭМ!$C$39:$C$782,СВЦЭМ!$A$39:$A$782,$A97,СВЦЭМ!$B$39:$B$782,N$83)+'СЕТ СН'!$H$12+СВЦЭМ!$D$10+'СЕТ СН'!$H$6-'СЕТ СН'!$H$22</f>
        <v>1905.66155426</v>
      </c>
      <c r="O97" s="36">
        <f>SUMIFS(СВЦЭМ!$C$39:$C$782,СВЦЭМ!$A$39:$A$782,$A97,СВЦЭМ!$B$39:$B$782,O$83)+'СЕТ СН'!$H$12+СВЦЭМ!$D$10+'СЕТ СН'!$H$6-'СЕТ СН'!$H$22</f>
        <v>1920.9627857</v>
      </c>
      <c r="P97" s="36">
        <f>SUMIFS(СВЦЭМ!$C$39:$C$782,СВЦЭМ!$A$39:$A$782,$A97,СВЦЭМ!$B$39:$B$782,P$83)+'СЕТ СН'!$H$12+СВЦЭМ!$D$10+'СЕТ СН'!$H$6-'СЕТ СН'!$H$22</f>
        <v>1915.8159092599999</v>
      </c>
      <c r="Q97" s="36">
        <f>SUMIFS(СВЦЭМ!$C$39:$C$782,СВЦЭМ!$A$39:$A$782,$A97,СВЦЭМ!$B$39:$B$782,Q$83)+'СЕТ СН'!$H$12+СВЦЭМ!$D$10+'СЕТ СН'!$H$6-'СЕТ СН'!$H$22</f>
        <v>1916.08674806</v>
      </c>
      <c r="R97" s="36">
        <f>SUMIFS(СВЦЭМ!$C$39:$C$782,СВЦЭМ!$A$39:$A$782,$A97,СВЦЭМ!$B$39:$B$782,R$83)+'СЕТ СН'!$H$12+СВЦЭМ!$D$10+'СЕТ СН'!$H$6-'СЕТ СН'!$H$22</f>
        <v>1905.66810405</v>
      </c>
      <c r="S97" s="36">
        <f>SUMIFS(СВЦЭМ!$C$39:$C$782,СВЦЭМ!$A$39:$A$782,$A97,СВЦЭМ!$B$39:$B$782,S$83)+'СЕТ СН'!$H$12+СВЦЭМ!$D$10+'СЕТ СН'!$H$6-'СЕТ СН'!$H$22</f>
        <v>1869.74034676</v>
      </c>
      <c r="T97" s="36">
        <f>SUMIFS(СВЦЭМ!$C$39:$C$782,СВЦЭМ!$A$39:$A$782,$A97,СВЦЭМ!$B$39:$B$782,T$83)+'СЕТ СН'!$H$12+СВЦЭМ!$D$10+'СЕТ СН'!$H$6-'СЕТ СН'!$H$22</f>
        <v>1823.2053873</v>
      </c>
      <c r="U97" s="36">
        <f>SUMIFS(СВЦЭМ!$C$39:$C$782,СВЦЭМ!$A$39:$A$782,$A97,СВЦЭМ!$B$39:$B$782,U$83)+'СЕТ СН'!$H$12+СВЦЭМ!$D$10+'СЕТ СН'!$H$6-'СЕТ СН'!$H$22</f>
        <v>1818.2386806</v>
      </c>
      <c r="V97" s="36">
        <f>SUMIFS(СВЦЭМ!$C$39:$C$782,СВЦЭМ!$A$39:$A$782,$A97,СВЦЭМ!$B$39:$B$782,V$83)+'СЕТ СН'!$H$12+СВЦЭМ!$D$10+'СЕТ СН'!$H$6-'СЕТ СН'!$H$22</f>
        <v>1856.34983317</v>
      </c>
      <c r="W97" s="36">
        <f>SUMIFS(СВЦЭМ!$C$39:$C$782,СВЦЭМ!$A$39:$A$782,$A97,СВЦЭМ!$B$39:$B$782,W$83)+'СЕТ СН'!$H$12+СВЦЭМ!$D$10+'СЕТ СН'!$H$6-'СЕТ СН'!$H$22</f>
        <v>1865.6585874800001</v>
      </c>
      <c r="X97" s="36">
        <f>SUMIFS(СВЦЭМ!$C$39:$C$782,СВЦЭМ!$A$39:$A$782,$A97,СВЦЭМ!$B$39:$B$782,X$83)+'СЕТ СН'!$H$12+СВЦЭМ!$D$10+'СЕТ СН'!$H$6-'СЕТ СН'!$H$22</f>
        <v>1909.23881261</v>
      </c>
      <c r="Y97" s="36">
        <f>SUMIFS(СВЦЭМ!$C$39:$C$782,СВЦЭМ!$A$39:$A$782,$A97,СВЦЭМ!$B$39:$B$782,Y$83)+'СЕТ СН'!$H$12+СВЦЭМ!$D$10+'СЕТ СН'!$H$6-'СЕТ СН'!$H$22</f>
        <v>1953.3230095900001</v>
      </c>
    </row>
    <row r="98" spans="1:25" ht="15.75" x14ac:dyDescent="0.2">
      <c r="A98" s="35">
        <f t="shared" si="2"/>
        <v>45245</v>
      </c>
      <c r="B98" s="36">
        <f>SUMIFS(СВЦЭМ!$C$39:$C$782,СВЦЭМ!$A$39:$A$782,$A98,СВЦЭМ!$B$39:$B$782,B$83)+'СЕТ СН'!$H$12+СВЦЭМ!$D$10+'СЕТ СН'!$H$6-'СЕТ СН'!$H$22</f>
        <v>2039.9947942000001</v>
      </c>
      <c r="C98" s="36">
        <f>SUMIFS(СВЦЭМ!$C$39:$C$782,СВЦЭМ!$A$39:$A$782,$A98,СВЦЭМ!$B$39:$B$782,C$83)+'СЕТ СН'!$H$12+СВЦЭМ!$D$10+'СЕТ СН'!$H$6-'СЕТ СН'!$H$22</f>
        <v>2094.4278170699999</v>
      </c>
      <c r="D98" s="36">
        <f>SUMIFS(СВЦЭМ!$C$39:$C$782,СВЦЭМ!$A$39:$A$782,$A98,СВЦЭМ!$B$39:$B$782,D$83)+'СЕТ СН'!$H$12+СВЦЭМ!$D$10+'СЕТ СН'!$H$6-'СЕТ СН'!$H$22</f>
        <v>2105.3754410400002</v>
      </c>
      <c r="E98" s="36">
        <f>SUMIFS(СВЦЭМ!$C$39:$C$782,СВЦЭМ!$A$39:$A$782,$A98,СВЦЭМ!$B$39:$B$782,E$83)+'СЕТ СН'!$H$12+СВЦЭМ!$D$10+'СЕТ СН'!$H$6-'СЕТ СН'!$H$22</f>
        <v>2102.0611847700002</v>
      </c>
      <c r="F98" s="36">
        <f>SUMIFS(СВЦЭМ!$C$39:$C$782,СВЦЭМ!$A$39:$A$782,$A98,СВЦЭМ!$B$39:$B$782,F$83)+'СЕТ СН'!$H$12+СВЦЭМ!$D$10+'СЕТ СН'!$H$6-'СЕТ СН'!$H$22</f>
        <v>2092.5162138800001</v>
      </c>
      <c r="G98" s="36">
        <f>SUMIFS(СВЦЭМ!$C$39:$C$782,СВЦЭМ!$A$39:$A$782,$A98,СВЦЭМ!$B$39:$B$782,G$83)+'СЕТ СН'!$H$12+СВЦЭМ!$D$10+'СЕТ СН'!$H$6-'СЕТ СН'!$H$22</f>
        <v>2101.9841971000001</v>
      </c>
      <c r="H98" s="36">
        <f>SUMIFS(СВЦЭМ!$C$39:$C$782,СВЦЭМ!$A$39:$A$782,$A98,СВЦЭМ!$B$39:$B$782,H$83)+'СЕТ СН'!$H$12+СВЦЭМ!$D$10+'СЕТ СН'!$H$6-'СЕТ СН'!$H$22</f>
        <v>2064.02907774</v>
      </c>
      <c r="I98" s="36">
        <f>SUMIFS(СВЦЭМ!$C$39:$C$782,СВЦЭМ!$A$39:$A$782,$A98,СВЦЭМ!$B$39:$B$782,I$83)+'СЕТ СН'!$H$12+СВЦЭМ!$D$10+'СЕТ СН'!$H$6-'СЕТ СН'!$H$22</f>
        <v>1981.9373719</v>
      </c>
      <c r="J98" s="36">
        <f>SUMIFS(СВЦЭМ!$C$39:$C$782,СВЦЭМ!$A$39:$A$782,$A98,СВЦЭМ!$B$39:$B$782,J$83)+'СЕТ СН'!$H$12+СВЦЭМ!$D$10+'СЕТ СН'!$H$6-'СЕТ СН'!$H$22</f>
        <v>1936.6516360800001</v>
      </c>
      <c r="K98" s="36">
        <f>SUMIFS(СВЦЭМ!$C$39:$C$782,СВЦЭМ!$A$39:$A$782,$A98,СВЦЭМ!$B$39:$B$782,K$83)+'СЕТ СН'!$H$12+СВЦЭМ!$D$10+'СЕТ СН'!$H$6-'СЕТ СН'!$H$22</f>
        <v>1905.40890504</v>
      </c>
      <c r="L98" s="36">
        <f>SUMIFS(СВЦЭМ!$C$39:$C$782,СВЦЭМ!$A$39:$A$782,$A98,СВЦЭМ!$B$39:$B$782,L$83)+'СЕТ СН'!$H$12+СВЦЭМ!$D$10+'СЕТ СН'!$H$6-'СЕТ СН'!$H$22</f>
        <v>1894.2180054</v>
      </c>
      <c r="M98" s="36">
        <f>SUMIFS(СВЦЭМ!$C$39:$C$782,СВЦЭМ!$A$39:$A$782,$A98,СВЦЭМ!$B$39:$B$782,M$83)+'СЕТ СН'!$H$12+СВЦЭМ!$D$10+'СЕТ СН'!$H$6-'СЕТ СН'!$H$22</f>
        <v>1896.97335284</v>
      </c>
      <c r="N98" s="36">
        <f>SUMIFS(СВЦЭМ!$C$39:$C$782,СВЦЭМ!$A$39:$A$782,$A98,СВЦЭМ!$B$39:$B$782,N$83)+'СЕТ СН'!$H$12+СВЦЭМ!$D$10+'СЕТ СН'!$H$6-'СЕТ СН'!$H$22</f>
        <v>1915.46086728</v>
      </c>
      <c r="O98" s="36">
        <f>SUMIFS(СВЦЭМ!$C$39:$C$782,СВЦЭМ!$A$39:$A$782,$A98,СВЦЭМ!$B$39:$B$782,O$83)+'СЕТ СН'!$H$12+СВЦЭМ!$D$10+'СЕТ СН'!$H$6-'СЕТ СН'!$H$22</f>
        <v>1900.81430686</v>
      </c>
      <c r="P98" s="36">
        <f>SUMIFS(СВЦЭМ!$C$39:$C$782,СВЦЭМ!$A$39:$A$782,$A98,СВЦЭМ!$B$39:$B$782,P$83)+'СЕТ СН'!$H$12+СВЦЭМ!$D$10+'СЕТ СН'!$H$6-'СЕТ СН'!$H$22</f>
        <v>1895.2311080500001</v>
      </c>
      <c r="Q98" s="36">
        <f>SUMIFS(СВЦЭМ!$C$39:$C$782,СВЦЭМ!$A$39:$A$782,$A98,СВЦЭМ!$B$39:$B$782,Q$83)+'СЕТ СН'!$H$12+СВЦЭМ!$D$10+'СЕТ СН'!$H$6-'СЕТ СН'!$H$22</f>
        <v>1930.16909519</v>
      </c>
      <c r="R98" s="36">
        <f>SUMIFS(СВЦЭМ!$C$39:$C$782,СВЦЭМ!$A$39:$A$782,$A98,СВЦЭМ!$B$39:$B$782,R$83)+'СЕТ СН'!$H$12+СВЦЭМ!$D$10+'СЕТ СН'!$H$6-'СЕТ СН'!$H$22</f>
        <v>1956.18649669</v>
      </c>
      <c r="S98" s="36">
        <f>SUMIFS(СВЦЭМ!$C$39:$C$782,СВЦЭМ!$A$39:$A$782,$A98,СВЦЭМ!$B$39:$B$782,S$83)+'СЕТ СН'!$H$12+СВЦЭМ!$D$10+'СЕТ СН'!$H$6-'СЕТ СН'!$H$22</f>
        <v>1924.0067537699999</v>
      </c>
      <c r="T98" s="36">
        <f>SUMIFS(СВЦЭМ!$C$39:$C$782,СВЦЭМ!$A$39:$A$782,$A98,СВЦЭМ!$B$39:$B$782,T$83)+'СЕТ СН'!$H$12+СВЦЭМ!$D$10+'СЕТ СН'!$H$6-'СЕТ СН'!$H$22</f>
        <v>1851.05408575</v>
      </c>
      <c r="U98" s="36">
        <f>SUMIFS(СВЦЭМ!$C$39:$C$782,СВЦЭМ!$A$39:$A$782,$A98,СВЦЭМ!$B$39:$B$782,U$83)+'СЕТ СН'!$H$12+СВЦЭМ!$D$10+'СЕТ СН'!$H$6-'СЕТ СН'!$H$22</f>
        <v>1863.96503252</v>
      </c>
      <c r="V98" s="36">
        <f>SUMIFS(СВЦЭМ!$C$39:$C$782,СВЦЭМ!$A$39:$A$782,$A98,СВЦЭМ!$B$39:$B$782,V$83)+'СЕТ СН'!$H$12+СВЦЭМ!$D$10+'СЕТ СН'!$H$6-'СЕТ СН'!$H$22</f>
        <v>1892.6144715800001</v>
      </c>
      <c r="W98" s="36">
        <f>SUMIFS(СВЦЭМ!$C$39:$C$782,СВЦЭМ!$A$39:$A$782,$A98,СВЦЭМ!$B$39:$B$782,W$83)+'СЕТ СН'!$H$12+СВЦЭМ!$D$10+'СЕТ СН'!$H$6-'СЕТ СН'!$H$22</f>
        <v>1907.6913475900001</v>
      </c>
      <c r="X98" s="36">
        <f>SUMIFS(СВЦЭМ!$C$39:$C$782,СВЦЭМ!$A$39:$A$782,$A98,СВЦЭМ!$B$39:$B$782,X$83)+'СЕТ СН'!$H$12+СВЦЭМ!$D$10+'СЕТ СН'!$H$6-'СЕТ СН'!$H$22</f>
        <v>1948.2391859300001</v>
      </c>
      <c r="Y98" s="36">
        <f>SUMIFS(СВЦЭМ!$C$39:$C$782,СВЦЭМ!$A$39:$A$782,$A98,СВЦЭМ!$B$39:$B$782,Y$83)+'СЕТ СН'!$H$12+СВЦЭМ!$D$10+'СЕТ СН'!$H$6-'СЕТ СН'!$H$22</f>
        <v>1995.0650694000001</v>
      </c>
    </row>
    <row r="99" spans="1:25" ht="15.75" x14ac:dyDescent="0.2">
      <c r="A99" s="35">
        <f t="shared" si="2"/>
        <v>45246</v>
      </c>
      <c r="B99" s="36">
        <f>SUMIFS(СВЦЭМ!$C$39:$C$782,СВЦЭМ!$A$39:$A$782,$A99,СВЦЭМ!$B$39:$B$782,B$83)+'СЕТ СН'!$H$12+СВЦЭМ!$D$10+'СЕТ СН'!$H$6-'СЕТ СН'!$H$22</f>
        <v>1985.47800854</v>
      </c>
      <c r="C99" s="36">
        <f>SUMIFS(СВЦЭМ!$C$39:$C$782,СВЦЭМ!$A$39:$A$782,$A99,СВЦЭМ!$B$39:$B$782,C$83)+'СЕТ СН'!$H$12+СВЦЭМ!$D$10+'СЕТ СН'!$H$6-'СЕТ СН'!$H$22</f>
        <v>2013.0758238200001</v>
      </c>
      <c r="D99" s="36">
        <f>SUMIFS(СВЦЭМ!$C$39:$C$782,СВЦЭМ!$A$39:$A$782,$A99,СВЦЭМ!$B$39:$B$782,D$83)+'СЕТ СН'!$H$12+СВЦЭМ!$D$10+'СЕТ СН'!$H$6-'СЕТ СН'!$H$22</f>
        <v>2049.8363828700003</v>
      </c>
      <c r="E99" s="36">
        <f>SUMIFS(СВЦЭМ!$C$39:$C$782,СВЦЭМ!$A$39:$A$782,$A99,СВЦЭМ!$B$39:$B$782,E$83)+'СЕТ СН'!$H$12+СВЦЭМ!$D$10+'СЕТ СН'!$H$6-'СЕТ СН'!$H$22</f>
        <v>2039.59450995</v>
      </c>
      <c r="F99" s="36">
        <f>SUMIFS(СВЦЭМ!$C$39:$C$782,СВЦЭМ!$A$39:$A$782,$A99,СВЦЭМ!$B$39:$B$782,F$83)+'СЕТ СН'!$H$12+СВЦЭМ!$D$10+'СЕТ СН'!$H$6-'СЕТ СН'!$H$22</f>
        <v>2036.2960256399999</v>
      </c>
      <c r="G99" s="36">
        <f>SUMIFS(СВЦЭМ!$C$39:$C$782,СВЦЭМ!$A$39:$A$782,$A99,СВЦЭМ!$B$39:$B$782,G$83)+'СЕТ СН'!$H$12+СВЦЭМ!$D$10+'СЕТ СН'!$H$6-'СЕТ СН'!$H$22</f>
        <v>2030.1732561700001</v>
      </c>
      <c r="H99" s="36">
        <f>SUMIFS(СВЦЭМ!$C$39:$C$782,СВЦЭМ!$A$39:$A$782,$A99,СВЦЭМ!$B$39:$B$782,H$83)+'СЕТ СН'!$H$12+СВЦЭМ!$D$10+'СЕТ СН'!$H$6-'СЕТ СН'!$H$22</f>
        <v>1974.0223120400001</v>
      </c>
      <c r="I99" s="36">
        <f>SUMIFS(СВЦЭМ!$C$39:$C$782,СВЦЭМ!$A$39:$A$782,$A99,СВЦЭМ!$B$39:$B$782,I$83)+'СЕТ СН'!$H$12+СВЦЭМ!$D$10+'СЕТ СН'!$H$6-'СЕТ СН'!$H$22</f>
        <v>1931.1777482299999</v>
      </c>
      <c r="J99" s="36">
        <f>SUMIFS(СВЦЭМ!$C$39:$C$782,СВЦЭМ!$A$39:$A$782,$A99,СВЦЭМ!$B$39:$B$782,J$83)+'СЕТ СН'!$H$12+СВЦЭМ!$D$10+'СЕТ СН'!$H$6-'СЕТ СН'!$H$22</f>
        <v>1907.7292981400001</v>
      </c>
      <c r="K99" s="36">
        <f>SUMIFS(СВЦЭМ!$C$39:$C$782,СВЦЭМ!$A$39:$A$782,$A99,СВЦЭМ!$B$39:$B$782,K$83)+'СЕТ СН'!$H$12+СВЦЭМ!$D$10+'СЕТ СН'!$H$6-'СЕТ СН'!$H$22</f>
        <v>1905.8635336100001</v>
      </c>
      <c r="L99" s="36">
        <f>SUMIFS(СВЦЭМ!$C$39:$C$782,СВЦЭМ!$A$39:$A$782,$A99,СВЦЭМ!$B$39:$B$782,L$83)+'СЕТ СН'!$H$12+СВЦЭМ!$D$10+'СЕТ СН'!$H$6-'СЕТ СН'!$H$22</f>
        <v>1936.76748907</v>
      </c>
      <c r="M99" s="36">
        <f>SUMIFS(СВЦЭМ!$C$39:$C$782,СВЦЭМ!$A$39:$A$782,$A99,СВЦЭМ!$B$39:$B$782,M$83)+'СЕТ СН'!$H$12+СВЦЭМ!$D$10+'СЕТ СН'!$H$6-'СЕТ СН'!$H$22</f>
        <v>1944.8235620200001</v>
      </c>
      <c r="N99" s="36">
        <f>SUMIFS(СВЦЭМ!$C$39:$C$782,СВЦЭМ!$A$39:$A$782,$A99,СВЦЭМ!$B$39:$B$782,N$83)+'СЕТ СН'!$H$12+СВЦЭМ!$D$10+'СЕТ СН'!$H$6-'СЕТ СН'!$H$22</f>
        <v>1968.3909804699999</v>
      </c>
      <c r="O99" s="36">
        <f>SUMIFS(СВЦЭМ!$C$39:$C$782,СВЦЭМ!$A$39:$A$782,$A99,СВЦЭМ!$B$39:$B$782,O$83)+'СЕТ СН'!$H$12+СВЦЭМ!$D$10+'СЕТ СН'!$H$6-'СЕТ СН'!$H$22</f>
        <v>1964.57508955</v>
      </c>
      <c r="P99" s="36">
        <f>SUMIFS(СВЦЭМ!$C$39:$C$782,СВЦЭМ!$A$39:$A$782,$A99,СВЦЭМ!$B$39:$B$782,P$83)+'СЕТ СН'!$H$12+СВЦЭМ!$D$10+'СЕТ СН'!$H$6-'СЕТ СН'!$H$22</f>
        <v>1945.9770787699999</v>
      </c>
      <c r="Q99" s="36">
        <f>SUMIFS(СВЦЭМ!$C$39:$C$782,СВЦЭМ!$A$39:$A$782,$A99,СВЦЭМ!$B$39:$B$782,Q$83)+'СЕТ СН'!$H$12+СВЦЭМ!$D$10+'СЕТ СН'!$H$6-'СЕТ СН'!$H$22</f>
        <v>1948.4214486400001</v>
      </c>
      <c r="R99" s="36">
        <f>SUMIFS(СВЦЭМ!$C$39:$C$782,СВЦЭМ!$A$39:$A$782,$A99,СВЦЭМ!$B$39:$B$782,R$83)+'СЕТ СН'!$H$12+СВЦЭМ!$D$10+'СЕТ СН'!$H$6-'СЕТ СН'!$H$22</f>
        <v>1993.5318867799999</v>
      </c>
      <c r="S99" s="36">
        <f>SUMIFS(СВЦЭМ!$C$39:$C$782,СВЦЭМ!$A$39:$A$782,$A99,СВЦЭМ!$B$39:$B$782,S$83)+'СЕТ СН'!$H$12+СВЦЭМ!$D$10+'СЕТ СН'!$H$6-'СЕТ СН'!$H$22</f>
        <v>1953.8387639800001</v>
      </c>
      <c r="T99" s="36">
        <f>SUMIFS(СВЦЭМ!$C$39:$C$782,СВЦЭМ!$A$39:$A$782,$A99,СВЦЭМ!$B$39:$B$782,T$83)+'СЕТ СН'!$H$12+СВЦЭМ!$D$10+'СЕТ СН'!$H$6-'СЕТ СН'!$H$22</f>
        <v>1864.77055124</v>
      </c>
      <c r="U99" s="36">
        <f>SUMIFS(СВЦЭМ!$C$39:$C$782,СВЦЭМ!$A$39:$A$782,$A99,СВЦЭМ!$B$39:$B$782,U$83)+'СЕТ СН'!$H$12+СВЦЭМ!$D$10+'СЕТ СН'!$H$6-'СЕТ СН'!$H$22</f>
        <v>1866.4152570199999</v>
      </c>
      <c r="V99" s="36">
        <f>SUMIFS(СВЦЭМ!$C$39:$C$782,СВЦЭМ!$A$39:$A$782,$A99,СВЦЭМ!$B$39:$B$782,V$83)+'СЕТ СН'!$H$12+СВЦЭМ!$D$10+'СЕТ СН'!$H$6-'СЕТ СН'!$H$22</f>
        <v>1891.9875333100001</v>
      </c>
      <c r="W99" s="36">
        <f>SUMIFS(СВЦЭМ!$C$39:$C$782,СВЦЭМ!$A$39:$A$782,$A99,СВЦЭМ!$B$39:$B$782,W$83)+'СЕТ СН'!$H$12+СВЦЭМ!$D$10+'СЕТ СН'!$H$6-'СЕТ СН'!$H$22</f>
        <v>1913.58627821</v>
      </c>
      <c r="X99" s="36">
        <f>SUMIFS(СВЦЭМ!$C$39:$C$782,СВЦЭМ!$A$39:$A$782,$A99,СВЦЭМ!$B$39:$B$782,X$83)+'СЕТ СН'!$H$12+СВЦЭМ!$D$10+'СЕТ СН'!$H$6-'СЕТ СН'!$H$22</f>
        <v>1941.91869436</v>
      </c>
      <c r="Y99" s="36">
        <f>SUMIFS(СВЦЭМ!$C$39:$C$782,СВЦЭМ!$A$39:$A$782,$A99,СВЦЭМ!$B$39:$B$782,Y$83)+'СЕТ СН'!$H$12+СВЦЭМ!$D$10+'СЕТ СН'!$H$6-'СЕТ СН'!$H$22</f>
        <v>1985.8714936399999</v>
      </c>
    </row>
    <row r="100" spans="1:25" ht="15.75" x14ac:dyDescent="0.2">
      <c r="A100" s="35">
        <f t="shared" si="2"/>
        <v>45247</v>
      </c>
      <c r="B100" s="36">
        <f>SUMIFS(СВЦЭМ!$C$39:$C$782,СВЦЭМ!$A$39:$A$782,$A100,СВЦЭМ!$B$39:$B$782,B$83)+'СЕТ СН'!$H$12+СВЦЭМ!$D$10+'СЕТ СН'!$H$6-'СЕТ СН'!$H$22</f>
        <v>2016.4709311900001</v>
      </c>
      <c r="C100" s="36">
        <f>SUMIFS(СВЦЭМ!$C$39:$C$782,СВЦЭМ!$A$39:$A$782,$A100,СВЦЭМ!$B$39:$B$782,C$83)+'СЕТ СН'!$H$12+СВЦЭМ!$D$10+'СЕТ СН'!$H$6-'СЕТ СН'!$H$22</f>
        <v>2060.4259243800002</v>
      </c>
      <c r="D100" s="36">
        <f>SUMIFS(СВЦЭМ!$C$39:$C$782,СВЦЭМ!$A$39:$A$782,$A100,СВЦЭМ!$B$39:$B$782,D$83)+'СЕТ СН'!$H$12+СВЦЭМ!$D$10+'СЕТ СН'!$H$6-'СЕТ СН'!$H$22</f>
        <v>2077.5385481000003</v>
      </c>
      <c r="E100" s="36">
        <f>SUMIFS(СВЦЭМ!$C$39:$C$782,СВЦЭМ!$A$39:$A$782,$A100,СВЦЭМ!$B$39:$B$782,E$83)+'СЕТ СН'!$H$12+СВЦЭМ!$D$10+'СЕТ СН'!$H$6-'СЕТ СН'!$H$22</f>
        <v>2074.0564214200003</v>
      </c>
      <c r="F100" s="36">
        <f>SUMIFS(СВЦЭМ!$C$39:$C$782,СВЦЭМ!$A$39:$A$782,$A100,СВЦЭМ!$B$39:$B$782,F$83)+'СЕТ СН'!$H$12+СВЦЭМ!$D$10+'СЕТ СН'!$H$6-'СЕТ СН'!$H$22</f>
        <v>2066.8897266200001</v>
      </c>
      <c r="G100" s="36">
        <f>SUMIFS(СВЦЭМ!$C$39:$C$782,СВЦЭМ!$A$39:$A$782,$A100,СВЦЭМ!$B$39:$B$782,G$83)+'СЕТ СН'!$H$12+СВЦЭМ!$D$10+'СЕТ СН'!$H$6-'СЕТ СН'!$H$22</f>
        <v>2065.3332749200003</v>
      </c>
      <c r="H100" s="36">
        <f>SUMIFS(СВЦЭМ!$C$39:$C$782,СВЦЭМ!$A$39:$A$782,$A100,СВЦЭМ!$B$39:$B$782,H$83)+'СЕТ СН'!$H$12+СВЦЭМ!$D$10+'СЕТ СН'!$H$6-'СЕТ СН'!$H$22</f>
        <v>2017.31286965</v>
      </c>
      <c r="I100" s="36">
        <f>SUMIFS(СВЦЭМ!$C$39:$C$782,СВЦЭМ!$A$39:$A$782,$A100,СВЦЭМ!$B$39:$B$782,I$83)+'СЕТ СН'!$H$12+СВЦЭМ!$D$10+'СЕТ СН'!$H$6-'СЕТ СН'!$H$22</f>
        <v>1942.0462083299999</v>
      </c>
      <c r="J100" s="36">
        <f>SUMIFS(СВЦЭМ!$C$39:$C$782,СВЦЭМ!$A$39:$A$782,$A100,СВЦЭМ!$B$39:$B$782,J$83)+'СЕТ СН'!$H$12+СВЦЭМ!$D$10+'СЕТ СН'!$H$6-'СЕТ СН'!$H$22</f>
        <v>1860.5426312</v>
      </c>
      <c r="K100" s="36">
        <f>SUMIFS(СВЦЭМ!$C$39:$C$782,СВЦЭМ!$A$39:$A$782,$A100,СВЦЭМ!$B$39:$B$782,K$83)+'СЕТ СН'!$H$12+СВЦЭМ!$D$10+'СЕТ СН'!$H$6-'СЕТ СН'!$H$22</f>
        <v>1868.086642</v>
      </c>
      <c r="L100" s="36">
        <f>SUMIFS(СВЦЭМ!$C$39:$C$782,СВЦЭМ!$A$39:$A$782,$A100,СВЦЭМ!$B$39:$B$782,L$83)+'СЕТ СН'!$H$12+СВЦЭМ!$D$10+'СЕТ СН'!$H$6-'СЕТ СН'!$H$22</f>
        <v>1867.6418833099999</v>
      </c>
      <c r="M100" s="36">
        <f>SUMIFS(СВЦЭМ!$C$39:$C$782,СВЦЭМ!$A$39:$A$782,$A100,СВЦЭМ!$B$39:$B$782,M$83)+'СЕТ СН'!$H$12+СВЦЭМ!$D$10+'СЕТ СН'!$H$6-'СЕТ СН'!$H$22</f>
        <v>1886.27537115</v>
      </c>
      <c r="N100" s="36">
        <f>SUMIFS(СВЦЭМ!$C$39:$C$782,СВЦЭМ!$A$39:$A$782,$A100,СВЦЭМ!$B$39:$B$782,N$83)+'СЕТ СН'!$H$12+СВЦЭМ!$D$10+'СЕТ СН'!$H$6-'СЕТ СН'!$H$22</f>
        <v>1903.9632073400001</v>
      </c>
      <c r="O100" s="36">
        <f>SUMIFS(СВЦЭМ!$C$39:$C$782,СВЦЭМ!$A$39:$A$782,$A100,СВЦЭМ!$B$39:$B$782,O$83)+'СЕТ СН'!$H$12+СВЦЭМ!$D$10+'СЕТ СН'!$H$6-'СЕТ СН'!$H$22</f>
        <v>1940.4622277200001</v>
      </c>
      <c r="P100" s="36">
        <f>SUMIFS(СВЦЭМ!$C$39:$C$782,СВЦЭМ!$A$39:$A$782,$A100,СВЦЭМ!$B$39:$B$782,P$83)+'СЕТ СН'!$H$12+СВЦЭМ!$D$10+'СЕТ СН'!$H$6-'СЕТ СН'!$H$22</f>
        <v>1994.68757398</v>
      </c>
      <c r="Q100" s="36">
        <f>SUMIFS(СВЦЭМ!$C$39:$C$782,СВЦЭМ!$A$39:$A$782,$A100,СВЦЭМ!$B$39:$B$782,Q$83)+'СЕТ СН'!$H$12+СВЦЭМ!$D$10+'СЕТ СН'!$H$6-'СЕТ СН'!$H$22</f>
        <v>1975.8540476400001</v>
      </c>
      <c r="R100" s="36">
        <f>SUMIFS(СВЦЭМ!$C$39:$C$782,СВЦЭМ!$A$39:$A$782,$A100,СВЦЭМ!$B$39:$B$782,R$83)+'СЕТ СН'!$H$12+СВЦЭМ!$D$10+'СЕТ СН'!$H$6-'СЕТ СН'!$H$22</f>
        <v>1982.34282082</v>
      </c>
      <c r="S100" s="36">
        <f>SUMIFS(СВЦЭМ!$C$39:$C$782,СВЦЭМ!$A$39:$A$782,$A100,СВЦЭМ!$B$39:$B$782,S$83)+'СЕТ СН'!$H$12+СВЦЭМ!$D$10+'СЕТ СН'!$H$6-'СЕТ СН'!$H$22</f>
        <v>1938.7269717300001</v>
      </c>
      <c r="T100" s="36">
        <f>SUMIFS(СВЦЭМ!$C$39:$C$782,СВЦЭМ!$A$39:$A$782,$A100,СВЦЭМ!$B$39:$B$782,T$83)+'СЕТ СН'!$H$12+СВЦЭМ!$D$10+'СЕТ СН'!$H$6-'СЕТ СН'!$H$22</f>
        <v>1879.6883941799999</v>
      </c>
      <c r="U100" s="36">
        <f>SUMIFS(СВЦЭМ!$C$39:$C$782,СВЦЭМ!$A$39:$A$782,$A100,СВЦЭМ!$B$39:$B$782,U$83)+'СЕТ СН'!$H$12+СВЦЭМ!$D$10+'СЕТ СН'!$H$6-'СЕТ СН'!$H$22</f>
        <v>1866.08291205</v>
      </c>
      <c r="V100" s="36">
        <f>SUMIFS(СВЦЭМ!$C$39:$C$782,СВЦЭМ!$A$39:$A$782,$A100,СВЦЭМ!$B$39:$B$782,V$83)+'СЕТ СН'!$H$12+СВЦЭМ!$D$10+'СЕТ СН'!$H$6-'СЕТ СН'!$H$22</f>
        <v>1928.5176305</v>
      </c>
      <c r="W100" s="36">
        <f>SUMIFS(СВЦЭМ!$C$39:$C$782,СВЦЭМ!$A$39:$A$782,$A100,СВЦЭМ!$B$39:$B$782,W$83)+'СЕТ СН'!$H$12+СВЦЭМ!$D$10+'СЕТ СН'!$H$6-'СЕТ СН'!$H$22</f>
        <v>1938.68378102</v>
      </c>
      <c r="X100" s="36">
        <f>SUMIFS(СВЦЭМ!$C$39:$C$782,СВЦЭМ!$A$39:$A$782,$A100,СВЦЭМ!$B$39:$B$782,X$83)+'СЕТ СН'!$H$12+СВЦЭМ!$D$10+'СЕТ СН'!$H$6-'СЕТ СН'!$H$22</f>
        <v>1946.10214187</v>
      </c>
      <c r="Y100" s="36">
        <f>SUMIFS(СВЦЭМ!$C$39:$C$782,СВЦЭМ!$A$39:$A$782,$A100,СВЦЭМ!$B$39:$B$782,Y$83)+'СЕТ СН'!$H$12+СВЦЭМ!$D$10+'СЕТ СН'!$H$6-'СЕТ СН'!$H$22</f>
        <v>2023.4940646800001</v>
      </c>
    </row>
    <row r="101" spans="1:25" ht="15.75" x14ac:dyDescent="0.2">
      <c r="A101" s="35">
        <f t="shared" si="2"/>
        <v>45248</v>
      </c>
      <c r="B101" s="36">
        <f>SUMIFS(СВЦЭМ!$C$39:$C$782,СВЦЭМ!$A$39:$A$782,$A101,СВЦЭМ!$B$39:$B$782,B$83)+'СЕТ СН'!$H$12+СВЦЭМ!$D$10+'СЕТ СН'!$H$6-'СЕТ СН'!$H$22</f>
        <v>2020.05275912</v>
      </c>
      <c r="C101" s="36">
        <f>SUMIFS(СВЦЭМ!$C$39:$C$782,СВЦЭМ!$A$39:$A$782,$A101,СВЦЭМ!$B$39:$B$782,C$83)+'СЕТ СН'!$H$12+СВЦЭМ!$D$10+'СЕТ СН'!$H$6-'СЕТ СН'!$H$22</f>
        <v>2003.2585719799999</v>
      </c>
      <c r="D101" s="36">
        <f>SUMIFS(СВЦЭМ!$C$39:$C$782,СВЦЭМ!$A$39:$A$782,$A101,СВЦЭМ!$B$39:$B$782,D$83)+'СЕТ СН'!$H$12+СВЦЭМ!$D$10+'СЕТ СН'!$H$6-'СЕТ СН'!$H$22</f>
        <v>2027.9096844400001</v>
      </c>
      <c r="E101" s="36">
        <f>SUMIFS(СВЦЭМ!$C$39:$C$782,СВЦЭМ!$A$39:$A$782,$A101,СВЦЭМ!$B$39:$B$782,E$83)+'СЕТ СН'!$H$12+СВЦЭМ!$D$10+'СЕТ СН'!$H$6-'СЕТ СН'!$H$22</f>
        <v>2035.16793502</v>
      </c>
      <c r="F101" s="36">
        <f>SUMIFS(СВЦЭМ!$C$39:$C$782,СВЦЭМ!$A$39:$A$782,$A101,СВЦЭМ!$B$39:$B$782,F$83)+'СЕТ СН'!$H$12+СВЦЭМ!$D$10+'СЕТ СН'!$H$6-'СЕТ СН'!$H$22</f>
        <v>2035.7897272800001</v>
      </c>
      <c r="G101" s="36">
        <f>SUMIFS(СВЦЭМ!$C$39:$C$782,СВЦЭМ!$A$39:$A$782,$A101,СВЦЭМ!$B$39:$B$782,G$83)+'СЕТ СН'!$H$12+СВЦЭМ!$D$10+'СЕТ СН'!$H$6-'СЕТ СН'!$H$22</f>
        <v>2024.4758564199999</v>
      </c>
      <c r="H101" s="36">
        <f>SUMIFS(СВЦЭМ!$C$39:$C$782,СВЦЭМ!$A$39:$A$782,$A101,СВЦЭМ!$B$39:$B$782,H$83)+'СЕТ СН'!$H$12+СВЦЭМ!$D$10+'СЕТ СН'!$H$6-'СЕТ СН'!$H$22</f>
        <v>2013.91938153</v>
      </c>
      <c r="I101" s="36">
        <f>SUMIFS(СВЦЭМ!$C$39:$C$782,СВЦЭМ!$A$39:$A$782,$A101,СВЦЭМ!$B$39:$B$782,I$83)+'СЕТ СН'!$H$12+СВЦЭМ!$D$10+'СЕТ СН'!$H$6-'СЕТ СН'!$H$22</f>
        <v>2046.6924705199999</v>
      </c>
      <c r="J101" s="36">
        <f>SUMIFS(СВЦЭМ!$C$39:$C$782,СВЦЭМ!$A$39:$A$782,$A101,СВЦЭМ!$B$39:$B$782,J$83)+'СЕТ СН'!$H$12+СВЦЭМ!$D$10+'СЕТ СН'!$H$6-'СЕТ СН'!$H$22</f>
        <v>2020.3396897099999</v>
      </c>
      <c r="K101" s="36">
        <f>SUMIFS(СВЦЭМ!$C$39:$C$782,СВЦЭМ!$A$39:$A$782,$A101,СВЦЭМ!$B$39:$B$782,K$83)+'СЕТ СН'!$H$12+СВЦЭМ!$D$10+'СЕТ СН'!$H$6-'СЕТ СН'!$H$22</f>
        <v>1959.87465625</v>
      </c>
      <c r="L101" s="36">
        <f>SUMIFS(СВЦЭМ!$C$39:$C$782,СВЦЭМ!$A$39:$A$782,$A101,СВЦЭМ!$B$39:$B$782,L$83)+'СЕТ СН'!$H$12+СВЦЭМ!$D$10+'СЕТ СН'!$H$6-'СЕТ СН'!$H$22</f>
        <v>1936.47677314</v>
      </c>
      <c r="M101" s="36">
        <f>SUMIFS(СВЦЭМ!$C$39:$C$782,СВЦЭМ!$A$39:$A$782,$A101,СВЦЭМ!$B$39:$B$782,M$83)+'СЕТ СН'!$H$12+СВЦЭМ!$D$10+'СЕТ СН'!$H$6-'СЕТ СН'!$H$22</f>
        <v>1941.5255465800001</v>
      </c>
      <c r="N101" s="36">
        <f>SUMIFS(СВЦЭМ!$C$39:$C$782,СВЦЭМ!$A$39:$A$782,$A101,СВЦЭМ!$B$39:$B$782,N$83)+'СЕТ СН'!$H$12+СВЦЭМ!$D$10+'СЕТ СН'!$H$6-'СЕТ СН'!$H$22</f>
        <v>1929.0371663799999</v>
      </c>
      <c r="O101" s="36">
        <f>SUMIFS(СВЦЭМ!$C$39:$C$782,СВЦЭМ!$A$39:$A$782,$A101,СВЦЭМ!$B$39:$B$782,O$83)+'СЕТ СН'!$H$12+СВЦЭМ!$D$10+'СЕТ СН'!$H$6-'СЕТ СН'!$H$22</f>
        <v>1940.6171886500001</v>
      </c>
      <c r="P101" s="36">
        <f>SUMIFS(СВЦЭМ!$C$39:$C$782,СВЦЭМ!$A$39:$A$782,$A101,СВЦЭМ!$B$39:$B$782,P$83)+'СЕТ СН'!$H$12+СВЦЭМ!$D$10+'СЕТ СН'!$H$6-'СЕТ СН'!$H$22</f>
        <v>1982.04948657</v>
      </c>
      <c r="Q101" s="36">
        <f>SUMIFS(СВЦЭМ!$C$39:$C$782,СВЦЭМ!$A$39:$A$782,$A101,СВЦЭМ!$B$39:$B$782,Q$83)+'СЕТ СН'!$H$12+СВЦЭМ!$D$10+'СЕТ СН'!$H$6-'СЕТ СН'!$H$22</f>
        <v>1983.42130791</v>
      </c>
      <c r="R101" s="36">
        <f>SUMIFS(СВЦЭМ!$C$39:$C$782,СВЦЭМ!$A$39:$A$782,$A101,СВЦЭМ!$B$39:$B$782,R$83)+'СЕТ СН'!$H$12+СВЦЭМ!$D$10+'СЕТ СН'!$H$6-'СЕТ СН'!$H$22</f>
        <v>1993.1958937899999</v>
      </c>
      <c r="S101" s="36">
        <f>SUMIFS(СВЦЭМ!$C$39:$C$782,СВЦЭМ!$A$39:$A$782,$A101,СВЦЭМ!$B$39:$B$782,S$83)+'СЕТ СН'!$H$12+СВЦЭМ!$D$10+'СЕТ СН'!$H$6-'СЕТ СН'!$H$22</f>
        <v>1965.29168506</v>
      </c>
      <c r="T101" s="36">
        <f>SUMIFS(СВЦЭМ!$C$39:$C$782,СВЦЭМ!$A$39:$A$782,$A101,СВЦЭМ!$B$39:$B$782,T$83)+'СЕТ СН'!$H$12+СВЦЭМ!$D$10+'СЕТ СН'!$H$6-'СЕТ СН'!$H$22</f>
        <v>1920.0631214</v>
      </c>
      <c r="U101" s="36">
        <f>SUMIFS(СВЦЭМ!$C$39:$C$782,СВЦЭМ!$A$39:$A$782,$A101,СВЦЭМ!$B$39:$B$782,U$83)+'СЕТ СН'!$H$12+СВЦЭМ!$D$10+'СЕТ СН'!$H$6-'СЕТ СН'!$H$22</f>
        <v>1922.62566328</v>
      </c>
      <c r="V101" s="36">
        <f>SUMIFS(СВЦЭМ!$C$39:$C$782,СВЦЭМ!$A$39:$A$782,$A101,СВЦЭМ!$B$39:$B$782,V$83)+'СЕТ СН'!$H$12+СВЦЭМ!$D$10+'СЕТ СН'!$H$6-'СЕТ СН'!$H$22</f>
        <v>1946.2356866299999</v>
      </c>
      <c r="W101" s="36">
        <f>SUMIFS(СВЦЭМ!$C$39:$C$782,СВЦЭМ!$A$39:$A$782,$A101,СВЦЭМ!$B$39:$B$782,W$83)+'СЕТ СН'!$H$12+СВЦЭМ!$D$10+'СЕТ СН'!$H$6-'СЕТ СН'!$H$22</f>
        <v>1965.4275747900001</v>
      </c>
      <c r="X101" s="36">
        <f>SUMIFS(СВЦЭМ!$C$39:$C$782,СВЦЭМ!$A$39:$A$782,$A101,СВЦЭМ!$B$39:$B$782,X$83)+'СЕТ СН'!$H$12+СВЦЭМ!$D$10+'СЕТ СН'!$H$6-'СЕТ СН'!$H$22</f>
        <v>1998.77296052</v>
      </c>
      <c r="Y101" s="36">
        <f>SUMIFS(СВЦЭМ!$C$39:$C$782,СВЦЭМ!$A$39:$A$782,$A101,СВЦЭМ!$B$39:$B$782,Y$83)+'СЕТ СН'!$H$12+СВЦЭМ!$D$10+'СЕТ СН'!$H$6-'СЕТ СН'!$H$22</f>
        <v>2045.48049722</v>
      </c>
    </row>
    <row r="102" spans="1:25" ht="15.75" x14ac:dyDescent="0.2">
      <c r="A102" s="35">
        <f t="shared" si="2"/>
        <v>45249</v>
      </c>
      <c r="B102" s="36">
        <f>SUMIFS(СВЦЭМ!$C$39:$C$782,СВЦЭМ!$A$39:$A$782,$A102,СВЦЭМ!$B$39:$B$782,B$83)+'СЕТ СН'!$H$12+СВЦЭМ!$D$10+'СЕТ СН'!$H$6-'СЕТ СН'!$H$22</f>
        <v>2069.0023443800001</v>
      </c>
      <c r="C102" s="36">
        <f>SUMIFS(СВЦЭМ!$C$39:$C$782,СВЦЭМ!$A$39:$A$782,$A102,СВЦЭМ!$B$39:$B$782,C$83)+'СЕТ СН'!$H$12+СВЦЭМ!$D$10+'СЕТ СН'!$H$6-'СЕТ СН'!$H$22</f>
        <v>2076.1840897699999</v>
      </c>
      <c r="D102" s="36">
        <f>SUMIFS(СВЦЭМ!$C$39:$C$782,СВЦЭМ!$A$39:$A$782,$A102,СВЦЭМ!$B$39:$B$782,D$83)+'СЕТ СН'!$H$12+СВЦЭМ!$D$10+'СЕТ СН'!$H$6-'СЕТ СН'!$H$22</f>
        <v>2114.32876231</v>
      </c>
      <c r="E102" s="36">
        <f>SUMIFS(СВЦЭМ!$C$39:$C$782,СВЦЭМ!$A$39:$A$782,$A102,СВЦЭМ!$B$39:$B$782,E$83)+'СЕТ СН'!$H$12+СВЦЭМ!$D$10+'СЕТ СН'!$H$6-'СЕТ СН'!$H$22</f>
        <v>2120.6622158200003</v>
      </c>
      <c r="F102" s="36">
        <f>SUMIFS(СВЦЭМ!$C$39:$C$782,СВЦЭМ!$A$39:$A$782,$A102,СВЦЭМ!$B$39:$B$782,F$83)+'СЕТ СН'!$H$12+СВЦЭМ!$D$10+'СЕТ СН'!$H$6-'СЕТ СН'!$H$22</f>
        <v>2111.6637731200003</v>
      </c>
      <c r="G102" s="36">
        <f>SUMIFS(СВЦЭМ!$C$39:$C$782,СВЦЭМ!$A$39:$A$782,$A102,СВЦЭМ!$B$39:$B$782,G$83)+'СЕТ СН'!$H$12+СВЦЭМ!$D$10+'СЕТ СН'!$H$6-'СЕТ СН'!$H$22</f>
        <v>2118.1801091500001</v>
      </c>
      <c r="H102" s="36">
        <f>SUMIFS(СВЦЭМ!$C$39:$C$782,СВЦЭМ!$A$39:$A$782,$A102,СВЦЭМ!$B$39:$B$782,H$83)+'СЕТ СН'!$H$12+СВЦЭМ!$D$10+'СЕТ СН'!$H$6-'СЕТ СН'!$H$22</f>
        <v>2108.3754243400003</v>
      </c>
      <c r="I102" s="36">
        <f>SUMIFS(СВЦЭМ!$C$39:$C$782,СВЦЭМ!$A$39:$A$782,$A102,СВЦЭМ!$B$39:$B$782,I$83)+'СЕТ СН'!$H$12+СВЦЭМ!$D$10+'СЕТ СН'!$H$6-'СЕТ СН'!$H$22</f>
        <v>2101.5062486300003</v>
      </c>
      <c r="J102" s="36">
        <f>SUMIFS(СВЦЭМ!$C$39:$C$782,СВЦЭМ!$A$39:$A$782,$A102,СВЦЭМ!$B$39:$B$782,J$83)+'СЕТ СН'!$H$12+СВЦЭМ!$D$10+'СЕТ СН'!$H$6-'СЕТ СН'!$H$22</f>
        <v>2089.06648391</v>
      </c>
      <c r="K102" s="36">
        <f>SUMIFS(СВЦЭМ!$C$39:$C$782,СВЦЭМ!$A$39:$A$782,$A102,СВЦЭМ!$B$39:$B$782,K$83)+'СЕТ СН'!$H$12+СВЦЭМ!$D$10+'СЕТ СН'!$H$6-'СЕТ СН'!$H$22</f>
        <v>2046.46259115</v>
      </c>
      <c r="L102" s="36">
        <f>SUMIFS(СВЦЭМ!$C$39:$C$782,СВЦЭМ!$A$39:$A$782,$A102,СВЦЭМ!$B$39:$B$782,L$83)+'СЕТ СН'!$H$12+СВЦЭМ!$D$10+'СЕТ СН'!$H$6-'СЕТ СН'!$H$22</f>
        <v>2008.35562265</v>
      </c>
      <c r="M102" s="36">
        <f>SUMIFS(СВЦЭМ!$C$39:$C$782,СВЦЭМ!$A$39:$A$782,$A102,СВЦЭМ!$B$39:$B$782,M$83)+'СЕТ СН'!$H$12+СВЦЭМ!$D$10+'СЕТ СН'!$H$6-'СЕТ СН'!$H$22</f>
        <v>2001.0632235</v>
      </c>
      <c r="N102" s="36">
        <f>SUMIFS(СВЦЭМ!$C$39:$C$782,СВЦЭМ!$A$39:$A$782,$A102,СВЦЭМ!$B$39:$B$782,N$83)+'СЕТ СН'!$H$12+СВЦЭМ!$D$10+'СЕТ СН'!$H$6-'СЕТ СН'!$H$22</f>
        <v>2017.1827251300001</v>
      </c>
      <c r="O102" s="36">
        <f>SUMIFS(СВЦЭМ!$C$39:$C$782,СВЦЭМ!$A$39:$A$782,$A102,СВЦЭМ!$B$39:$B$782,O$83)+'СЕТ СН'!$H$12+СВЦЭМ!$D$10+'СЕТ СН'!$H$6-'СЕТ СН'!$H$22</f>
        <v>2050.6184117600001</v>
      </c>
      <c r="P102" s="36">
        <f>SUMIFS(СВЦЭМ!$C$39:$C$782,СВЦЭМ!$A$39:$A$782,$A102,СВЦЭМ!$B$39:$B$782,P$83)+'СЕТ СН'!$H$12+СВЦЭМ!$D$10+'СЕТ СН'!$H$6-'СЕТ СН'!$H$22</f>
        <v>2050.9485119700003</v>
      </c>
      <c r="Q102" s="36">
        <f>SUMIFS(СВЦЭМ!$C$39:$C$782,СВЦЭМ!$A$39:$A$782,$A102,СВЦЭМ!$B$39:$B$782,Q$83)+'СЕТ СН'!$H$12+СВЦЭМ!$D$10+'СЕТ СН'!$H$6-'СЕТ СН'!$H$22</f>
        <v>2065.1783880900002</v>
      </c>
      <c r="R102" s="36">
        <f>SUMIFS(СВЦЭМ!$C$39:$C$782,СВЦЭМ!$A$39:$A$782,$A102,СВЦЭМ!$B$39:$B$782,R$83)+'СЕТ СН'!$H$12+СВЦЭМ!$D$10+'СЕТ СН'!$H$6-'СЕТ СН'!$H$22</f>
        <v>2048.2294475100002</v>
      </c>
      <c r="S102" s="36">
        <f>SUMIFS(СВЦЭМ!$C$39:$C$782,СВЦЭМ!$A$39:$A$782,$A102,СВЦЭМ!$B$39:$B$782,S$83)+'СЕТ СН'!$H$12+СВЦЭМ!$D$10+'СЕТ СН'!$H$6-'СЕТ СН'!$H$22</f>
        <v>2028.2847978699999</v>
      </c>
      <c r="T102" s="36">
        <f>SUMIFS(СВЦЭМ!$C$39:$C$782,СВЦЭМ!$A$39:$A$782,$A102,СВЦЭМ!$B$39:$B$782,T$83)+'СЕТ СН'!$H$12+СВЦЭМ!$D$10+'СЕТ СН'!$H$6-'СЕТ СН'!$H$22</f>
        <v>1978.5154163699999</v>
      </c>
      <c r="U102" s="36">
        <f>SUMIFS(СВЦЭМ!$C$39:$C$782,СВЦЭМ!$A$39:$A$782,$A102,СВЦЭМ!$B$39:$B$782,U$83)+'СЕТ СН'!$H$12+СВЦЭМ!$D$10+'СЕТ СН'!$H$6-'СЕТ СН'!$H$22</f>
        <v>1982.21129303</v>
      </c>
      <c r="V102" s="36">
        <f>SUMIFS(СВЦЭМ!$C$39:$C$782,СВЦЭМ!$A$39:$A$782,$A102,СВЦЭМ!$B$39:$B$782,V$83)+'СЕТ СН'!$H$12+СВЦЭМ!$D$10+'СЕТ СН'!$H$6-'СЕТ СН'!$H$22</f>
        <v>2011.5191577099999</v>
      </c>
      <c r="W102" s="36">
        <f>SUMIFS(СВЦЭМ!$C$39:$C$782,СВЦЭМ!$A$39:$A$782,$A102,СВЦЭМ!$B$39:$B$782,W$83)+'СЕТ СН'!$H$12+СВЦЭМ!$D$10+'СЕТ СН'!$H$6-'СЕТ СН'!$H$22</f>
        <v>2026.0813279199999</v>
      </c>
      <c r="X102" s="36">
        <f>SUMIFS(СВЦЭМ!$C$39:$C$782,СВЦЭМ!$A$39:$A$782,$A102,СВЦЭМ!$B$39:$B$782,X$83)+'СЕТ СН'!$H$12+СВЦЭМ!$D$10+'СЕТ СН'!$H$6-'СЕТ СН'!$H$22</f>
        <v>2067.3049316800002</v>
      </c>
      <c r="Y102" s="36">
        <f>SUMIFS(СВЦЭМ!$C$39:$C$782,СВЦЭМ!$A$39:$A$782,$A102,СВЦЭМ!$B$39:$B$782,Y$83)+'СЕТ СН'!$H$12+СВЦЭМ!$D$10+'СЕТ СН'!$H$6-'СЕТ СН'!$H$22</f>
        <v>2105.1181129500001</v>
      </c>
    </row>
    <row r="103" spans="1:25" ht="15.75" x14ac:dyDescent="0.2">
      <c r="A103" s="35">
        <f t="shared" si="2"/>
        <v>45250</v>
      </c>
      <c r="B103" s="36">
        <f>SUMIFS(СВЦЭМ!$C$39:$C$782,СВЦЭМ!$A$39:$A$782,$A103,СВЦЭМ!$B$39:$B$782,B$83)+'СЕТ СН'!$H$12+СВЦЭМ!$D$10+'СЕТ СН'!$H$6-'СЕТ СН'!$H$22</f>
        <v>2053.3521851099999</v>
      </c>
      <c r="C103" s="36">
        <f>SUMIFS(СВЦЭМ!$C$39:$C$782,СВЦЭМ!$A$39:$A$782,$A103,СВЦЭМ!$B$39:$B$782,C$83)+'СЕТ СН'!$H$12+СВЦЭМ!$D$10+'СЕТ СН'!$H$6-'СЕТ СН'!$H$22</f>
        <v>2094.0192989100001</v>
      </c>
      <c r="D103" s="36">
        <f>SUMIFS(СВЦЭМ!$C$39:$C$782,СВЦЭМ!$A$39:$A$782,$A103,СВЦЭМ!$B$39:$B$782,D$83)+'СЕТ СН'!$H$12+СВЦЭМ!$D$10+'СЕТ СН'!$H$6-'СЕТ СН'!$H$22</f>
        <v>2147.87230082</v>
      </c>
      <c r="E103" s="36">
        <f>SUMIFS(СВЦЭМ!$C$39:$C$782,СВЦЭМ!$A$39:$A$782,$A103,СВЦЭМ!$B$39:$B$782,E$83)+'СЕТ СН'!$H$12+СВЦЭМ!$D$10+'СЕТ СН'!$H$6-'СЕТ СН'!$H$22</f>
        <v>2130.5080538000002</v>
      </c>
      <c r="F103" s="36">
        <f>SUMIFS(СВЦЭМ!$C$39:$C$782,СВЦЭМ!$A$39:$A$782,$A103,СВЦЭМ!$B$39:$B$782,F$83)+'СЕТ СН'!$H$12+СВЦЭМ!$D$10+'СЕТ СН'!$H$6-'СЕТ СН'!$H$22</f>
        <v>2126.1078978099999</v>
      </c>
      <c r="G103" s="36">
        <f>SUMIFS(СВЦЭМ!$C$39:$C$782,СВЦЭМ!$A$39:$A$782,$A103,СВЦЭМ!$B$39:$B$782,G$83)+'СЕТ СН'!$H$12+СВЦЭМ!$D$10+'СЕТ СН'!$H$6-'СЕТ СН'!$H$22</f>
        <v>2130.39850652</v>
      </c>
      <c r="H103" s="36">
        <f>SUMIFS(СВЦЭМ!$C$39:$C$782,СВЦЭМ!$A$39:$A$782,$A103,СВЦЭМ!$B$39:$B$782,H$83)+'СЕТ СН'!$H$12+СВЦЭМ!$D$10+'СЕТ СН'!$H$6-'СЕТ СН'!$H$22</f>
        <v>2088.9897655499999</v>
      </c>
      <c r="I103" s="36">
        <f>SUMIFS(СВЦЭМ!$C$39:$C$782,СВЦЭМ!$A$39:$A$782,$A103,СВЦЭМ!$B$39:$B$782,I$83)+'СЕТ СН'!$H$12+СВЦЭМ!$D$10+'СЕТ СН'!$H$6-'СЕТ СН'!$H$22</f>
        <v>2048.6353917400002</v>
      </c>
      <c r="J103" s="36">
        <f>SUMIFS(СВЦЭМ!$C$39:$C$782,СВЦЭМ!$A$39:$A$782,$A103,СВЦЭМ!$B$39:$B$782,J$83)+'СЕТ СН'!$H$12+СВЦЭМ!$D$10+'СЕТ СН'!$H$6-'СЕТ СН'!$H$22</f>
        <v>2028.8802283100001</v>
      </c>
      <c r="K103" s="36">
        <f>SUMIFS(СВЦЭМ!$C$39:$C$782,СВЦЭМ!$A$39:$A$782,$A103,СВЦЭМ!$B$39:$B$782,K$83)+'СЕТ СН'!$H$12+СВЦЭМ!$D$10+'СЕТ СН'!$H$6-'СЕТ СН'!$H$22</f>
        <v>1983.5543270600001</v>
      </c>
      <c r="L103" s="36">
        <f>SUMIFS(СВЦЭМ!$C$39:$C$782,СВЦЭМ!$A$39:$A$782,$A103,СВЦЭМ!$B$39:$B$782,L$83)+'СЕТ СН'!$H$12+СВЦЭМ!$D$10+'СЕТ СН'!$H$6-'СЕТ СН'!$H$22</f>
        <v>2006.4506611900001</v>
      </c>
      <c r="M103" s="36">
        <f>SUMIFS(СВЦЭМ!$C$39:$C$782,СВЦЭМ!$A$39:$A$782,$A103,СВЦЭМ!$B$39:$B$782,M$83)+'СЕТ СН'!$H$12+СВЦЭМ!$D$10+'СЕТ СН'!$H$6-'СЕТ СН'!$H$22</f>
        <v>2028.6629333799999</v>
      </c>
      <c r="N103" s="36">
        <f>SUMIFS(СВЦЭМ!$C$39:$C$782,СВЦЭМ!$A$39:$A$782,$A103,СВЦЭМ!$B$39:$B$782,N$83)+'СЕТ СН'!$H$12+СВЦЭМ!$D$10+'СЕТ СН'!$H$6-'СЕТ СН'!$H$22</f>
        <v>2038.7427131300001</v>
      </c>
      <c r="O103" s="36">
        <f>SUMIFS(СВЦЭМ!$C$39:$C$782,СВЦЭМ!$A$39:$A$782,$A103,СВЦЭМ!$B$39:$B$782,O$83)+'СЕТ СН'!$H$12+СВЦЭМ!$D$10+'СЕТ СН'!$H$6-'СЕТ СН'!$H$22</f>
        <v>2057.83203628</v>
      </c>
      <c r="P103" s="36">
        <f>SUMIFS(СВЦЭМ!$C$39:$C$782,СВЦЭМ!$A$39:$A$782,$A103,СВЦЭМ!$B$39:$B$782,P$83)+'СЕТ СН'!$H$12+СВЦЭМ!$D$10+'СЕТ СН'!$H$6-'СЕТ СН'!$H$22</f>
        <v>2071.3863197600003</v>
      </c>
      <c r="Q103" s="36">
        <f>SUMIFS(СВЦЭМ!$C$39:$C$782,СВЦЭМ!$A$39:$A$782,$A103,СВЦЭМ!$B$39:$B$782,Q$83)+'СЕТ СН'!$H$12+СВЦЭМ!$D$10+'СЕТ СН'!$H$6-'СЕТ СН'!$H$22</f>
        <v>2073.25886296</v>
      </c>
      <c r="R103" s="36">
        <f>SUMIFS(СВЦЭМ!$C$39:$C$782,СВЦЭМ!$A$39:$A$782,$A103,СВЦЭМ!$B$39:$B$782,R$83)+'СЕТ СН'!$H$12+СВЦЭМ!$D$10+'СЕТ СН'!$H$6-'СЕТ СН'!$H$22</f>
        <v>2067.03086661</v>
      </c>
      <c r="S103" s="36">
        <f>SUMIFS(СВЦЭМ!$C$39:$C$782,СВЦЭМ!$A$39:$A$782,$A103,СВЦЭМ!$B$39:$B$782,S$83)+'СЕТ СН'!$H$12+СВЦЭМ!$D$10+'СЕТ СН'!$H$6-'СЕТ СН'!$H$22</f>
        <v>2030.75645811</v>
      </c>
      <c r="T103" s="36">
        <f>SUMIFS(СВЦЭМ!$C$39:$C$782,СВЦЭМ!$A$39:$A$782,$A103,СВЦЭМ!$B$39:$B$782,T$83)+'СЕТ СН'!$H$12+СВЦЭМ!$D$10+'СЕТ СН'!$H$6-'СЕТ СН'!$H$22</f>
        <v>1961.3004772300001</v>
      </c>
      <c r="U103" s="36">
        <f>SUMIFS(СВЦЭМ!$C$39:$C$782,СВЦЭМ!$A$39:$A$782,$A103,СВЦЭМ!$B$39:$B$782,U$83)+'СЕТ СН'!$H$12+СВЦЭМ!$D$10+'СЕТ СН'!$H$6-'СЕТ СН'!$H$22</f>
        <v>1965.34302091</v>
      </c>
      <c r="V103" s="36">
        <f>SUMIFS(СВЦЭМ!$C$39:$C$782,СВЦЭМ!$A$39:$A$782,$A103,СВЦЭМ!$B$39:$B$782,V$83)+'СЕТ СН'!$H$12+СВЦЭМ!$D$10+'СЕТ СН'!$H$6-'СЕТ СН'!$H$22</f>
        <v>1987.53522223</v>
      </c>
      <c r="W103" s="36">
        <f>SUMIFS(СВЦЭМ!$C$39:$C$782,СВЦЭМ!$A$39:$A$782,$A103,СВЦЭМ!$B$39:$B$782,W$83)+'СЕТ СН'!$H$12+СВЦЭМ!$D$10+'СЕТ СН'!$H$6-'СЕТ СН'!$H$22</f>
        <v>2001.0171813500001</v>
      </c>
      <c r="X103" s="36">
        <f>SUMIFS(СВЦЭМ!$C$39:$C$782,СВЦЭМ!$A$39:$A$782,$A103,СВЦЭМ!$B$39:$B$782,X$83)+'СЕТ СН'!$H$12+СВЦЭМ!$D$10+'СЕТ СН'!$H$6-'СЕТ СН'!$H$22</f>
        <v>2023.3477623900001</v>
      </c>
      <c r="Y103" s="36">
        <f>SUMIFS(СВЦЭМ!$C$39:$C$782,СВЦЭМ!$A$39:$A$782,$A103,СВЦЭМ!$B$39:$B$782,Y$83)+'СЕТ СН'!$H$12+СВЦЭМ!$D$10+'СЕТ СН'!$H$6-'СЕТ СН'!$H$22</f>
        <v>2065.8595827300001</v>
      </c>
    </row>
    <row r="104" spans="1:25" ht="15.75" x14ac:dyDescent="0.2">
      <c r="A104" s="35">
        <f t="shared" si="2"/>
        <v>45251</v>
      </c>
      <c r="B104" s="36">
        <f>SUMIFS(СВЦЭМ!$C$39:$C$782,СВЦЭМ!$A$39:$A$782,$A104,СВЦЭМ!$B$39:$B$782,B$83)+'СЕТ СН'!$H$12+СВЦЭМ!$D$10+'СЕТ СН'!$H$6-'СЕТ СН'!$H$22</f>
        <v>2031.1363276100001</v>
      </c>
      <c r="C104" s="36">
        <f>SUMIFS(СВЦЭМ!$C$39:$C$782,СВЦЭМ!$A$39:$A$782,$A104,СВЦЭМ!$B$39:$B$782,C$83)+'СЕТ СН'!$H$12+СВЦЭМ!$D$10+'СЕТ СН'!$H$6-'СЕТ СН'!$H$22</f>
        <v>2068.0266431499999</v>
      </c>
      <c r="D104" s="36">
        <f>SUMIFS(СВЦЭМ!$C$39:$C$782,СВЦЭМ!$A$39:$A$782,$A104,СВЦЭМ!$B$39:$B$782,D$83)+'СЕТ СН'!$H$12+СВЦЭМ!$D$10+'СЕТ СН'!$H$6-'СЕТ СН'!$H$22</f>
        <v>2096.46129062</v>
      </c>
      <c r="E104" s="36">
        <f>SUMIFS(СВЦЭМ!$C$39:$C$782,СВЦЭМ!$A$39:$A$782,$A104,СВЦЭМ!$B$39:$B$782,E$83)+'СЕТ СН'!$H$12+СВЦЭМ!$D$10+'СЕТ СН'!$H$6-'СЕТ СН'!$H$22</f>
        <v>2080.1209193200002</v>
      </c>
      <c r="F104" s="36">
        <f>SUMIFS(СВЦЭМ!$C$39:$C$782,СВЦЭМ!$A$39:$A$782,$A104,СВЦЭМ!$B$39:$B$782,F$83)+'СЕТ СН'!$H$12+СВЦЭМ!$D$10+'СЕТ СН'!$H$6-'СЕТ СН'!$H$22</f>
        <v>2061.3749027900003</v>
      </c>
      <c r="G104" s="36">
        <f>SUMIFS(СВЦЭМ!$C$39:$C$782,СВЦЭМ!$A$39:$A$782,$A104,СВЦЭМ!$B$39:$B$782,G$83)+'СЕТ СН'!$H$12+СВЦЭМ!$D$10+'СЕТ СН'!$H$6-'СЕТ СН'!$H$22</f>
        <v>2054.2813520500004</v>
      </c>
      <c r="H104" s="36">
        <f>SUMIFS(СВЦЭМ!$C$39:$C$782,СВЦЭМ!$A$39:$A$782,$A104,СВЦЭМ!$B$39:$B$782,H$83)+'СЕТ СН'!$H$12+СВЦЭМ!$D$10+'СЕТ СН'!$H$6-'СЕТ СН'!$H$22</f>
        <v>2047.98406439</v>
      </c>
      <c r="I104" s="36">
        <f>SUMIFS(СВЦЭМ!$C$39:$C$782,СВЦЭМ!$A$39:$A$782,$A104,СВЦЭМ!$B$39:$B$782,I$83)+'СЕТ СН'!$H$12+СВЦЭМ!$D$10+'СЕТ СН'!$H$6-'СЕТ СН'!$H$22</f>
        <v>2039.40794489</v>
      </c>
      <c r="J104" s="36">
        <f>SUMIFS(СВЦЭМ!$C$39:$C$782,СВЦЭМ!$A$39:$A$782,$A104,СВЦЭМ!$B$39:$B$782,J$83)+'СЕТ СН'!$H$12+СВЦЭМ!$D$10+'СЕТ СН'!$H$6-'СЕТ СН'!$H$22</f>
        <v>1996.74179792</v>
      </c>
      <c r="K104" s="36">
        <f>SUMIFS(СВЦЭМ!$C$39:$C$782,СВЦЭМ!$A$39:$A$782,$A104,СВЦЭМ!$B$39:$B$782,K$83)+'СЕТ СН'!$H$12+СВЦЭМ!$D$10+'СЕТ СН'!$H$6-'СЕТ СН'!$H$22</f>
        <v>1997.55764114</v>
      </c>
      <c r="L104" s="36">
        <f>SUMIFS(СВЦЭМ!$C$39:$C$782,СВЦЭМ!$A$39:$A$782,$A104,СВЦЭМ!$B$39:$B$782,L$83)+'СЕТ СН'!$H$12+СВЦЭМ!$D$10+'СЕТ СН'!$H$6-'СЕТ СН'!$H$22</f>
        <v>2039.2712787800001</v>
      </c>
      <c r="M104" s="36">
        <f>SUMIFS(СВЦЭМ!$C$39:$C$782,СВЦЭМ!$A$39:$A$782,$A104,СВЦЭМ!$B$39:$B$782,M$83)+'СЕТ СН'!$H$12+СВЦЭМ!$D$10+'СЕТ СН'!$H$6-'СЕТ СН'!$H$22</f>
        <v>2064.6233840499999</v>
      </c>
      <c r="N104" s="36">
        <f>SUMIFS(СВЦЭМ!$C$39:$C$782,СВЦЭМ!$A$39:$A$782,$A104,СВЦЭМ!$B$39:$B$782,N$83)+'СЕТ СН'!$H$12+СВЦЭМ!$D$10+'СЕТ СН'!$H$6-'СЕТ СН'!$H$22</f>
        <v>2047.05201321</v>
      </c>
      <c r="O104" s="36">
        <f>SUMIFS(СВЦЭМ!$C$39:$C$782,СВЦЭМ!$A$39:$A$782,$A104,СВЦЭМ!$B$39:$B$782,O$83)+'СЕТ СН'!$H$12+СВЦЭМ!$D$10+'СЕТ СН'!$H$6-'СЕТ СН'!$H$22</f>
        <v>2036.02599085</v>
      </c>
      <c r="P104" s="36">
        <f>SUMIFS(СВЦЭМ!$C$39:$C$782,СВЦЭМ!$A$39:$A$782,$A104,СВЦЭМ!$B$39:$B$782,P$83)+'СЕТ СН'!$H$12+СВЦЭМ!$D$10+'СЕТ СН'!$H$6-'СЕТ СН'!$H$22</f>
        <v>2035.77117615</v>
      </c>
      <c r="Q104" s="36">
        <f>SUMIFS(СВЦЭМ!$C$39:$C$782,СВЦЭМ!$A$39:$A$782,$A104,СВЦЭМ!$B$39:$B$782,Q$83)+'СЕТ СН'!$H$12+СВЦЭМ!$D$10+'СЕТ СН'!$H$6-'СЕТ СН'!$H$22</f>
        <v>2038.8749367299999</v>
      </c>
      <c r="R104" s="36">
        <f>SUMIFS(СВЦЭМ!$C$39:$C$782,СВЦЭМ!$A$39:$A$782,$A104,СВЦЭМ!$B$39:$B$782,R$83)+'СЕТ СН'!$H$12+СВЦЭМ!$D$10+'СЕТ СН'!$H$6-'СЕТ СН'!$H$22</f>
        <v>2031.4882614200001</v>
      </c>
      <c r="S104" s="36">
        <f>SUMIFS(СВЦЭМ!$C$39:$C$782,СВЦЭМ!$A$39:$A$782,$A104,СВЦЭМ!$B$39:$B$782,S$83)+'СЕТ СН'!$H$12+СВЦЭМ!$D$10+'СЕТ СН'!$H$6-'СЕТ СН'!$H$22</f>
        <v>2016.7763802700001</v>
      </c>
      <c r="T104" s="36">
        <f>SUMIFS(СВЦЭМ!$C$39:$C$782,СВЦЭМ!$A$39:$A$782,$A104,СВЦЭМ!$B$39:$B$782,T$83)+'СЕТ СН'!$H$12+СВЦЭМ!$D$10+'СЕТ СН'!$H$6-'СЕТ СН'!$H$22</f>
        <v>1968.54006224</v>
      </c>
      <c r="U104" s="36">
        <f>SUMIFS(СВЦЭМ!$C$39:$C$782,СВЦЭМ!$A$39:$A$782,$A104,СВЦЭМ!$B$39:$B$782,U$83)+'СЕТ СН'!$H$12+СВЦЭМ!$D$10+'СЕТ СН'!$H$6-'СЕТ СН'!$H$22</f>
        <v>1948.1160164299999</v>
      </c>
      <c r="V104" s="36">
        <f>SUMIFS(СВЦЭМ!$C$39:$C$782,СВЦЭМ!$A$39:$A$782,$A104,СВЦЭМ!$B$39:$B$782,V$83)+'СЕТ СН'!$H$12+СВЦЭМ!$D$10+'СЕТ СН'!$H$6-'СЕТ СН'!$H$22</f>
        <v>1952.9273458099999</v>
      </c>
      <c r="W104" s="36">
        <f>SUMIFS(СВЦЭМ!$C$39:$C$782,СВЦЭМ!$A$39:$A$782,$A104,СВЦЭМ!$B$39:$B$782,W$83)+'СЕТ СН'!$H$12+СВЦЭМ!$D$10+'СЕТ СН'!$H$6-'СЕТ СН'!$H$22</f>
        <v>1965.4212585299999</v>
      </c>
      <c r="X104" s="36">
        <f>SUMIFS(СВЦЭМ!$C$39:$C$782,СВЦЭМ!$A$39:$A$782,$A104,СВЦЭМ!$B$39:$B$782,X$83)+'СЕТ СН'!$H$12+СВЦЭМ!$D$10+'СЕТ СН'!$H$6-'СЕТ СН'!$H$22</f>
        <v>1992.2826827199999</v>
      </c>
      <c r="Y104" s="36">
        <f>SUMIFS(СВЦЭМ!$C$39:$C$782,СВЦЭМ!$A$39:$A$782,$A104,СВЦЭМ!$B$39:$B$782,Y$83)+'СЕТ СН'!$H$12+СВЦЭМ!$D$10+'СЕТ СН'!$H$6-'СЕТ СН'!$H$22</f>
        <v>2014.6932340400001</v>
      </c>
    </row>
    <row r="105" spans="1:25" ht="15.75" x14ac:dyDescent="0.2">
      <c r="A105" s="35">
        <f t="shared" si="2"/>
        <v>45252</v>
      </c>
      <c r="B105" s="36">
        <f>SUMIFS(СВЦЭМ!$C$39:$C$782,СВЦЭМ!$A$39:$A$782,$A105,СВЦЭМ!$B$39:$B$782,B$83)+'СЕТ СН'!$H$12+СВЦЭМ!$D$10+'СЕТ СН'!$H$6-'СЕТ СН'!$H$22</f>
        <v>1936.08935206</v>
      </c>
      <c r="C105" s="36">
        <f>SUMIFS(СВЦЭМ!$C$39:$C$782,СВЦЭМ!$A$39:$A$782,$A105,СВЦЭМ!$B$39:$B$782,C$83)+'СЕТ СН'!$H$12+СВЦЭМ!$D$10+'СЕТ СН'!$H$6-'СЕТ СН'!$H$22</f>
        <v>1978.21360667</v>
      </c>
      <c r="D105" s="36">
        <f>SUMIFS(СВЦЭМ!$C$39:$C$782,СВЦЭМ!$A$39:$A$782,$A105,СВЦЭМ!$B$39:$B$782,D$83)+'СЕТ СН'!$H$12+СВЦЭМ!$D$10+'СЕТ СН'!$H$6-'СЕТ СН'!$H$22</f>
        <v>2029.2727307499999</v>
      </c>
      <c r="E105" s="36">
        <f>SUMIFS(СВЦЭМ!$C$39:$C$782,СВЦЭМ!$A$39:$A$782,$A105,СВЦЭМ!$B$39:$B$782,E$83)+'СЕТ СН'!$H$12+СВЦЭМ!$D$10+'СЕТ СН'!$H$6-'СЕТ СН'!$H$22</f>
        <v>2033.37946969</v>
      </c>
      <c r="F105" s="36">
        <f>SUMIFS(СВЦЭМ!$C$39:$C$782,СВЦЭМ!$A$39:$A$782,$A105,СВЦЭМ!$B$39:$B$782,F$83)+'СЕТ СН'!$H$12+СВЦЭМ!$D$10+'СЕТ СН'!$H$6-'СЕТ СН'!$H$22</f>
        <v>2025.9334352000001</v>
      </c>
      <c r="G105" s="36">
        <f>SUMIFS(СВЦЭМ!$C$39:$C$782,СВЦЭМ!$A$39:$A$782,$A105,СВЦЭМ!$B$39:$B$782,G$83)+'СЕТ СН'!$H$12+СВЦЭМ!$D$10+'СЕТ СН'!$H$6-'СЕТ СН'!$H$22</f>
        <v>2016.63155102</v>
      </c>
      <c r="H105" s="36">
        <f>SUMIFS(СВЦЭМ!$C$39:$C$782,СВЦЭМ!$A$39:$A$782,$A105,СВЦЭМ!$B$39:$B$782,H$83)+'СЕТ СН'!$H$12+СВЦЭМ!$D$10+'СЕТ СН'!$H$6-'СЕТ СН'!$H$22</f>
        <v>1980.2711597499999</v>
      </c>
      <c r="I105" s="36">
        <f>SUMIFS(СВЦЭМ!$C$39:$C$782,СВЦЭМ!$A$39:$A$782,$A105,СВЦЭМ!$B$39:$B$782,I$83)+'СЕТ СН'!$H$12+СВЦЭМ!$D$10+'СЕТ СН'!$H$6-'СЕТ СН'!$H$22</f>
        <v>1919.29598457</v>
      </c>
      <c r="J105" s="36">
        <f>SUMIFS(СВЦЭМ!$C$39:$C$782,СВЦЭМ!$A$39:$A$782,$A105,СВЦЭМ!$B$39:$B$782,J$83)+'СЕТ СН'!$H$12+СВЦЭМ!$D$10+'СЕТ СН'!$H$6-'СЕТ СН'!$H$22</f>
        <v>1890.6385148300001</v>
      </c>
      <c r="K105" s="36">
        <f>SUMIFS(СВЦЭМ!$C$39:$C$782,СВЦЭМ!$A$39:$A$782,$A105,СВЦЭМ!$B$39:$B$782,K$83)+'СЕТ СН'!$H$12+СВЦЭМ!$D$10+'СЕТ СН'!$H$6-'СЕТ СН'!$H$22</f>
        <v>1902.43696333</v>
      </c>
      <c r="L105" s="36">
        <f>SUMIFS(СВЦЭМ!$C$39:$C$782,СВЦЭМ!$A$39:$A$782,$A105,СВЦЭМ!$B$39:$B$782,L$83)+'СЕТ СН'!$H$12+СВЦЭМ!$D$10+'СЕТ СН'!$H$6-'СЕТ СН'!$H$22</f>
        <v>1918.1629397900001</v>
      </c>
      <c r="M105" s="36">
        <f>SUMIFS(СВЦЭМ!$C$39:$C$782,СВЦЭМ!$A$39:$A$782,$A105,СВЦЭМ!$B$39:$B$782,M$83)+'СЕТ СН'!$H$12+СВЦЭМ!$D$10+'СЕТ СН'!$H$6-'СЕТ СН'!$H$22</f>
        <v>1989.6441788699999</v>
      </c>
      <c r="N105" s="36">
        <f>SUMIFS(СВЦЭМ!$C$39:$C$782,СВЦЭМ!$A$39:$A$782,$A105,СВЦЭМ!$B$39:$B$782,N$83)+'СЕТ СН'!$H$12+СВЦЭМ!$D$10+'СЕТ СН'!$H$6-'СЕТ СН'!$H$22</f>
        <v>1999.0895530400001</v>
      </c>
      <c r="O105" s="36">
        <f>SUMIFS(СВЦЭМ!$C$39:$C$782,СВЦЭМ!$A$39:$A$782,$A105,СВЦЭМ!$B$39:$B$782,O$83)+'СЕТ СН'!$H$12+СВЦЭМ!$D$10+'СЕТ СН'!$H$6-'СЕТ СН'!$H$22</f>
        <v>2010.6550366399999</v>
      </c>
      <c r="P105" s="36">
        <f>SUMIFS(СВЦЭМ!$C$39:$C$782,СВЦЭМ!$A$39:$A$782,$A105,СВЦЭМ!$B$39:$B$782,P$83)+'СЕТ СН'!$H$12+СВЦЭМ!$D$10+'СЕТ СН'!$H$6-'СЕТ СН'!$H$22</f>
        <v>2025.6049130500001</v>
      </c>
      <c r="Q105" s="36">
        <f>SUMIFS(СВЦЭМ!$C$39:$C$782,СВЦЭМ!$A$39:$A$782,$A105,СВЦЭМ!$B$39:$B$782,Q$83)+'СЕТ СН'!$H$12+СВЦЭМ!$D$10+'СЕТ СН'!$H$6-'СЕТ СН'!$H$22</f>
        <v>2036.8095089799999</v>
      </c>
      <c r="R105" s="36">
        <f>SUMIFS(СВЦЭМ!$C$39:$C$782,СВЦЭМ!$A$39:$A$782,$A105,СВЦЭМ!$B$39:$B$782,R$83)+'СЕТ СН'!$H$12+СВЦЭМ!$D$10+'СЕТ СН'!$H$6-'СЕТ СН'!$H$22</f>
        <v>2029.8974357500001</v>
      </c>
      <c r="S105" s="36">
        <f>SUMIFS(СВЦЭМ!$C$39:$C$782,СВЦЭМ!$A$39:$A$782,$A105,СВЦЭМ!$B$39:$B$782,S$83)+'СЕТ СН'!$H$12+СВЦЭМ!$D$10+'СЕТ СН'!$H$6-'СЕТ СН'!$H$22</f>
        <v>1996.4018674900001</v>
      </c>
      <c r="T105" s="36">
        <f>SUMIFS(СВЦЭМ!$C$39:$C$782,СВЦЭМ!$A$39:$A$782,$A105,СВЦЭМ!$B$39:$B$782,T$83)+'СЕТ СН'!$H$12+СВЦЭМ!$D$10+'СЕТ СН'!$H$6-'СЕТ СН'!$H$22</f>
        <v>1929.36246319</v>
      </c>
      <c r="U105" s="36">
        <f>SUMIFS(СВЦЭМ!$C$39:$C$782,СВЦЭМ!$A$39:$A$782,$A105,СВЦЭМ!$B$39:$B$782,U$83)+'СЕТ СН'!$H$12+СВЦЭМ!$D$10+'СЕТ СН'!$H$6-'СЕТ СН'!$H$22</f>
        <v>1901.5716798200001</v>
      </c>
      <c r="V105" s="36">
        <f>SUMIFS(СВЦЭМ!$C$39:$C$782,СВЦЭМ!$A$39:$A$782,$A105,СВЦЭМ!$B$39:$B$782,V$83)+'СЕТ СН'!$H$12+СВЦЭМ!$D$10+'СЕТ СН'!$H$6-'СЕТ СН'!$H$22</f>
        <v>1884.07198075</v>
      </c>
      <c r="W105" s="36">
        <f>SUMIFS(СВЦЭМ!$C$39:$C$782,СВЦЭМ!$A$39:$A$782,$A105,СВЦЭМ!$B$39:$B$782,W$83)+'СЕТ СН'!$H$12+СВЦЭМ!$D$10+'СЕТ СН'!$H$6-'СЕТ СН'!$H$22</f>
        <v>1856.6268307400001</v>
      </c>
      <c r="X105" s="36">
        <f>SUMIFS(СВЦЭМ!$C$39:$C$782,СВЦЭМ!$A$39:$A$782,$A105,СВЦЭМ!$B$39:$B$782,X$83)+'СЕТ СН'!$H$12+СВЦЭМ!$D$10+'СЕТ СН'!$H$6-'СЕТ СН'!$H$22</f>
        <v>1881.33098354</v>
      </c>
      <c r="Y105" s="36">
        <f>SUMIFS(СВЦЭМ!$C$39:$C$782,СВЦЭМ!$A$39:$A$782,$A105,СВЦЭМ!$B$39:$B$782,Y$83)+'СЕТ СН'!$H$12+СВЦЭМ!$D$10+'СЕТ СН'!$H$6-'СЕТ СН'!$H$22</f>
        <v>1935.5533006000001</v>
      </c>
    </row>
    <row r="106" spans="1:25" ht="15.75" x14ac:dyDescent="0.2">
      <c r="A106" s="35">
        <f t="shared" si="2"/>
        <v>45253</v>
      </c>
      <c r="B106" s="36">
        <f>SUMIFS(СВЦЭМ!$C$39:$C$782,СВЦЭМ!$A$39:$A$782,$A106,СВЦЭМ!$B$39:$B$782,B$83)+'СЕТ СН'!$H$12+СВЦЭМ!$D$10+'СЕТ СН'!$H$6-'СЕТ СН'!$H$22</f>
        <v>1977.2529661200001</v>
      </c>
      <c r="C106" s="36">
        <f>SUMIFS(СВЦЭМ!$C$39:$C$782,СВЦЭМ!$A$39:$A$782,$A106,СВЦЭМ!$B$39:$B$782,C$83)+'СЕТ СН'!$H$12+СВЦЭМ!$D$10+'СЕТ СН'!$H$6-'СЕТ СН'!$H$22</f>
        <v>2033.3657092400001</v>
      </c>
      <c r="D106" s="36">
        <f>SUMIFS(СВЦЭМ!$C$39:$C$782,СВЦЭМ!$A$39:$A$782,$A106,СВЦЭМ!$B$39:$B$782,D$83)+'СЕТ СН'!$H$12+СВЦЭМ!$D$10+'СЕТ СН'!$H$6-'СЕТ СН'!$H$22</f>
        <v>2078.1885326400002</v>
      </c>
      <c r="E106" s="36">
        <f>SUMIFS(СВЦЭМ!$C$39:$C$782,СВЦЭМ!$A$39:$A$782,$A106,СВЦЭМ!$B$39:$B$782,E$83)+'СЕТ СН'!$H$12+СВЦЭМ!$D$10+'СЕТ СН'!$H$6-'СЕТ СН'!$H$22</f>
        <v>2059.3100635800001</v>
      </c>
      <c r="F106" s="36">
        <f>SUMIFS(СВЦЭМ!$C$39:$C$782,СВЦЭМ!$A$39:$A$782,$A106,СВЦЭМ!$B$39:$B$782,F$83)+'СЕТ СН'!$H$12+СВЦЭМ!$D$10+'СЕТ СН'!$H$6-'СЕТ СН'!$H$22</f>
        <v>2065.7843225900001</v>
      </c>
      <c r="G106" s="36">
        <f>SUMIFS(СВЦЭМ!$C$39:$C$782,СВЦЭМ!$A$39:$A$782,$A106,СВЦЭМ!$B$39:$B$782,G$83)+'СЕТ СН'!$H$12+СВЦЭМ!$D$10+'СЕТ СН'!$H$6-'СЕТ СН'!$H$22</f>
        <v>2039.20870395</v>
      </c>
      <c r="H106" s="36">
        <f>SUMIFS(СВЦЭМ!$C$39:$C$782,СВЦЭМ!$A$39:$A$782,$A106,СВЦЭМ!$B$39:$B$782,H$83)+'СЕТ СН'!$H$12+СВЦЭМ!$D$10+'СЕТ СН'!$H$6-'СЕТ СН'!$H$22</f>
        <v>1996.6571269599999</v>
      </c>
      <c r="I106" s="36">
        <f>SUMIFS(СВЦЭМ!$C$39:$C$782,СВЦЭМ!$A$39:$A$782,$A106,СВЦЭМ!$B$39:$B$782,I$83)+'СЕТ СН'!$H$12+СВЦЭМ!$D$10+'СЕТ СН'!$H$6-'СЕТ СН'!$H$22</f>
        <v>1958.0098396400001</v>
      </c>
      <c r="J106" s="36">
        <f>SUMIFS(СВЦЭМ!$C$39:$C$782,СВЦЭМ!$A$39:$A$782,$A106,СВЦЭМ!$B$39:$B$782,J$83)+'СЕТ СН'!$H$12+СВЦЭМ!$D$10+'СЕТ СН'!$H$6-'СЕТ СН'!$H$22</f>
        <v>1947.9872326899999</v>
      </c>
      <c r="K106" s="36">
        <f>SUMIFS(СВЦЭМ!$C$39:$C$782,СВЦЭМ!$A$39:$A$782,$A106,СВЦЭМ!$B$39:$B$782,K$83)+'СЕТ СН'!$H$12+СВЦЭМ!$D$10+'СЕТ СН'!$H$6-'СЕТ СН'!$H$22</f>
        <v>1968.3198263700001</v>
      </c>
      <c r="L106" s="36">
        <f>SUMIFS(СВЦЭМ!$C$39:$C$782,СВЦЭМ!$A$39:$A$782,$A106,СВЦЭМ!$B$39:$B$782,L$83)+'СЕТ СН'!$H$12+СВЦЭМ!$D$10+'СЕТ СН'!$H$6-'СЕТ СН'!$H$22</f>
        <v>1997.4735560300001</v>
      </c>
      <c r="M106" s="36">
        <f>SUMIFS(СВЦЭМ!$C$39:$C$782,СВЦЭМ!$A$39:$A$782,$A106,СВЦЭМ!$B$39:$B$782,M$83)+'СЕТ СН'!$H$12+СВЦЭМ!$D$10+'СЕТ СН'!$H$6-'СЕТ СН'!$H$22</f>
        <v>2064.6925319300003</v>
      </c>
      <c r="N106" s="36">
        <f>SUMIFS(СВЦЭМ!$C$39:$C$782,СВЦЭМ!$A$39:$A$782,$A106,СВЦЭМ!$B$39:$B$782,N$83)+'СЕТ СН'!$H$12+СВЦЭМ!$D$10+'СЕТ СН'!$H$6-'СЕТ СН'!$H$22</f>
        <v>2102.9425419100003</v>
      </c>
      <c r="O106" s="36">
        <f>SUMIFS(СВЦЭМ!$C$39:$C$782,СВЦЭМ!$A$39:$A$782,$A106,СВЦЭМ!$B$39:$B$782,O$83)+'СЕТ СН'!$H$12+СВЦЭМ!$D$10+'СЕТ СН'!$H$6-'СЕТ СН'!$H$22</f>
        <v>2105.10717544</v>
      </c>
      <c r="P106" s="36">
        <f>SUMIFS(СВЦЭМ!$C$39:$C$782,СВЦЭМ!$A$39:$A$782,$A106,СВЦЭМ!$B$39:$B$782,P$83)+'СЕТ СН'!$H$12+СВЦЭМ!$D$10+'СЕТ СН'!$H$6-'СЕТ СН'!$H$22</f>
        <v>2106.2629916400001</v>
      </c>
      <c r="Q106" s="36">
        <f>SUMIFS(СВЦЭМ!$C$39:$C$782,СВЦЭМ!$A$39:$A$782,$A106,СВЦЭМ!$B$39:$B$782,Q$83)+'СЕТ СН'!$H$12+СВЦЭМ!$D$10+'СЕТ СН'!$H$6-'СЕТ СН'!$H$22</f>
        <v>2111.2556988900001</v>
      </c>
      <c r="R106" s="36">
        <f>SUMIFS(СВЦЭМ!$C$39:$C$782,СВЦЭМ!$A$39:$A$782,$A106,СВЦЭМ!$B$39:$B$782,R$83)+'СЕТ СН'!$H$12+СВЦЭМ!$D$10+'СЕТ СН'!$H$6-'СЕТ СН'!$H$22</f>
        <v>2095.5192172000002</v>
      </c>
      <c r="S106" s="36">
        <f>SUMIFS(СВЦЭМ!$C$39:$C$782,СВЦЭМ!$A$39:$A$782,$A106,СВЦЭМ!$B$39:$B$782,S$83)+'СЕТ СН'!$H$12+СВЦЭМ!$D$10+'СЕТ СН'!$H$6-'СЕТ СН'!$H$22</f>
        <v>2069.6031742300001</v>
      </c>
      <c r="T106" s="36">
        <f>SUMIFS(СВЦЭМ!$C$39:$C$782,СВЦЭМ!$A$39:$A$782,$A106,СВЦЭМ!$B$39:$B$782,T$83)+'СЕТ СН'!$H$12+СВЦЭМ!$D$10+'СЕТ СН'!$H$6-'СЕТ СН'!$H$22</f>
        <v>2005.01088908</v>
      </c>
      <c r="U106" s="36">
        <f>SUMIFS(СВЦЭМ!$C$39:$C$782,СВЦЭМ!$A$39:$A$782,$A106,СВЦЭМ!$B$39:$B$782,U$83)+'СЕТ СН'!$H$12+СВЦЭМ!$D$10+'СЕТ СН'!$H$6-'СЕТ СН'!$H$22</f>
        <v>2004.6835182100001</v>
      </c>
      <c r="V106" s="36">
        <f>SUMIFS(СВЦЭМ!$C$39:$C$782,СВЦЭМ!$A$39:$A$782,$A106,СВЦЭМ!$B$39:$B$782,V$83)+'СЕТ СН'!$H$12+СВЦЭМ!$D$10+'СЕТ СН'!$H$6-'СЕТ СН'!$H$22</f>
        <v>1984.11156723</v>
      </c>
      <c r="W106" s="36">
        <f>SUMIFS(СВЦЭМ!$C$39:$C$782,СВЦЭМ!$A$39:$A$782,$A106,СВЦЭМ!$B$39:$B$782,W$83)+'СЕТ СН'!$H$12+СВЦЭМ!$D$10+'СЕТ СН'!$H$6-'СЕТ СН'!$H$22</f>
        <v>1977.18622293</v>
      </c>
      <c r="X106" s="36">
        <f>SUMIFS(СВЦЭМ!$C$39:$C$782,СВЦЭМ!$A$39:$A$782,$A106,СВЦЭМ!$B$39:$B$782,X$83)+'СЕТ СН'!$H$12+СВЦЭМ!$D$10+'СЕТ СН'!$H$6-'СЕТ СН'!$H$22</f>
        <v>1983.2798386100001</v>
      </c>
      <c r="Y106" s="36">
        <f>SUMIFS(СВЦЭМ!$C$39:$C$782,СВЦЭМ!$A$39:$A$782,$A106,СВЦЭМ!$B$39:$B$782,Y$83)+'СЕТ СН'!$H$12+СВЦЭМ!$D$10+'СЕТ СН'!$H$6-'СЕТ СН'!$H$22</f>
        <v>2039.6759540400001</v>
      </c>
    </row>
    <row r="107" spans="1:25" ht="15.75" x14ac:dyDescent="0.2">
      <c r="A107" s="35">
        <f t="shared" si="2"/>
        <v>45254</v>
      </c>
      <c r="B107" s="36">
        <f>SUMIFS(СВЦЭМ!$C$39:$C$782,СВЦЭМ!$A$39:$A$782,$A107,СВЦЭМ!$B$39:$B$782,B$83)+'СЕТ СН'!$H$12+СВЦЭМ!$D$10+'СЕТ СН'!$H$6-'СЕТ СН'!$H$22</f>
        <v>1956.5971490500001</v>
      </c>
      <c r="C107" s="36">
        <f>SUMIFS(СВЦЭМ!$C$39:$C$782,СВЦЭМ!$A$39:$A$782,$A107,СВЦЭМ!$B$39:$B$782,C$83)+'СЕТ СН'!$H$12+СВЦЭМ!$D$10+'СЕТ СН'!$H$6-'СЕТ СН'!$H$22</f>
        <v>1991.3037447300001</v>
      </c>
      <c r="D107" s="36">
        <f>SUMIFS(СВЦЭМ!$C$39:$C$782,СВЦЭМ!$A$39:$A$782,$A107,СВЦЭМ!$B$39:$B$782,D$83)+'СЕТ СН'!$H$12+СВЦЭМ!$D$10+'СЕТ СН'!$H$6-'СЕТ СН'!$H$22</f>
        <v>2024.8490646</v>
      </c>
      <c r="E107" s="36">
        <f>SUMIFS(СВЦЭМ!$C$39:$C$782,СВЦЭМ!$A$39:$A$782,$A107,СВЦЭМ!$B$39:$B$782,E$83)+'СЕТ СН'!$H$12+СВЦЭМ!$D$10+'СЕТ СН'!$H$6-'СЕТ СН'!$H$22</f>
        <v>2012.1856128100001</v>
      </c>
      <c r="F107" s="36">
        <f>SUMIFS(СВЦЭМ!$C$39:$C$782,СВЦЭМ!$A$39:$A$782,$A107,СВЦЭМ!$B$39:$B$782,F$83)+'СЕТ СН'!$H$12+СВЦЭМ!$D$10+'СЕТ СН'!$H$6-'СЕТ СН'!$H$22</f>
        <v>2017.30511325</v>
      </c>
      <c r="G107" s="36">
        <f>SUMIFS(СВЦЭМ!$C$39:$C$782,СВЦЭМ!$A$39:$A$782,$A107,СВЦЭМ!$B$39:$B$782,G$83)+'СЕТ СН'!$H$12+СВЦЭМ!$D$10+'СЕТ СН'!$H$6-'СЕТ СН'!$H$22</f>
        <v>2009.3548698</v>
      </c>
      <c r="H107" s="36">
        <f>SUMIFS(СВЦЭМ!$C$39:$C$782,СВЦЭМ!$A$39:$A$782,$A107,СВЦЭМ!$B$39:$B$782,H$83)+'СЕТ СН'!$H$12+СВЦЭМ!$D$10+'СЕТ СН'!$H$6-'СЕТ СН'!$H$22</f>
        <v>1984.5184598600001</v>
      </c>
      <c r="I107" s="36">
        <f>SUMIFS(СВЦЭМ!$C$39:$C$782,СВЦЭМ!$A$39:$A$782,$A107,СВЦЭМ!$B$39:$B$782,I$83)+'СЕТ СН'!$H$12+СВЦЭМ!$D$10+'СЕТ СН'!$H$6-'СЕТ СН'!$H$22</f>
        <v>1931.2486702900001</v>
      </c>
      <c r="J107" s="36">
        <f>SUMIFS(СВЦЭМ!$C$39:$C$782,СВЦЭМ!$A$39:$A$782,$A107,СВЦЭМ!$B$39:$B$782,J$83)+'СЕТ СН'!$H$12+СВЦЭМ!$D$10+'СЕТ СН'!$H$6-'СЕТ СН'!$H$22</f>
        <v>1884.5205991</v>
      </c>
      <c r="K107" s="36">
        <f>SUMIFS(СВЦЭМ!$C$39:$C$782,СВЦЭМ!$A$39:$A$782,$A107,СВЦЭМ!$B$39:$B$782,K$83)+'СЕТ СН'!$H$12+СВЦЭМ!$D$10+'СЕТ СН'!$H$6-'СЕТ СН'!$H$22</f>
        <v>1853.4175720200001</v>
      </c>
      <c r="L107" s="36">
        <f>SUMIFS(СВЦЭМ!$C$39:$C$782,СВЦЭМ!$A$39:$A$782,$A107,СВЦЭМ!$B$39:$B$782,L$83)+'СЕТ СН'!$H$12+СВЦЭМ!$D$10+'СЕТ СН'!$H$6-'СЕТ СН'!$H$22</f>
        <v>1842.9676426799999</v>
      </c>
      <c r="M107" s="36">
        <f>SUMIFS(СВЦЭМ!$C$39:$C$782,СВЦЭМ!$A$39:$A$782,$A107,СВЦЭМ!$B$39:$B$782,M$83)+'СЕТ СН'!$H$12+СВЦЭМ!$D$10+'СЕТ СН'!$H$6-'СЕТ СН'!$H$22</f>
        <v>1857.78279191</v>
      </c>
      <c r="N107" s="36">
        <f>SUMIFS(СВЦЭМ!$C$39:$C$782,СВЦЭМ!$A$39:$A$782,$A107,СВЦЭМ!$B$39:$B$782,N$83)+'СЕТ СН'!$H$12+СВЦЭМ!$D$10+'СЕТ СН'!$H$6-'СЕТ СН'!$H$22</f>
        <v>1868.7813914999999</v>
      </c>
      <c r="O107" s="36">
        <f>SUMIFS(СВЦЭМ!$C$39:$C$782,СВЦЭМ!$A$39:$A$782,$A107,СВЦЭМ!$B$39:$B$782,O$83)+'СЕТ СН'!$H$12+СВЦЭМ!$D$10+'СЕТ СН'!$H$6-'СЕТ СН'!$H$22</f>
        <v>1877.2389126999999</v>
      </c>
      <c r="P107" s="36">
        <f>SUMIFS(СВЦЭМ!$C$39:$C$782,СВЦЭМ!$A$39:$A$782,$A107,СВЦЭМ!$B$39:$B$782,P$83)+'СЕТ СН'!$H$12+СВЦЭМ!$D$10+'СЕТ СН'!$H$6-'СЕТ СН'!$H$22</f>
        <v>1882.9483674400001</v>
      </c>
      <c r="Q107" s="36">
        <f>SUMIFS(СВЦЭМ!$C$39:$C$782,СВЦЭМ!$A$39:$A$782,$A107,СВЦЭМ!$B$39:$B$782,Q$83)+'СЕТ СН'!$H$12+СВЦЭМ!$D$10+'СЕТ СН'!$H$6-'СЕТ СН'!$H$22</f>
        <v>1886.9406971400001</v>
      </c>
      <c r="R107" s="36">
        <f>SUMIFS(СВЦЭМ!$C$39:$C$782,СВЦЭМ!$A$39:$A$782,$A107,СВЦЭМ!$B$39:$B$782,R$83)+'СЕТ СН'!$H$12+СВЦЭМ!$D$10+'СЕТ СН'!$H$6-'СЕТ СН'!$H$22</f>
        <v>1882.30151942</v>
      </c>
      <c r="S107" s="36">
        <f>SUMIFS(СВЦЭМ!$C$39:$C$782,СВЦЭМ!$A$39:$A$782,$A107,СВЦЭМ!$B$39:$B$782,S$83)+'СЕТ СН'!$H$12+СВЦЭМ!$D$10+'СЕТ СН'!$H$6-'СЕТ СН'!$H$22</f>
        <v>1835.6102511700001</v>
      </c>
      <c r="T107" s="36">
        <f>SUMIFS(СВЦЭМ!$C$39:$C$782,СВЦЭМ!$A$39:$A$782,$A107,СВЦЭМ!$B$39:$B$782,T$83)+'СЕТ СН'!$H$12+СВЦЭМ!$D$10+'СЕТ СН'!$H$6-'СЕТ СН'!$H$22</f>
        <v>1804.4179432000001</v>
      </c>
      <c r="U107" s="36">
        <f>SUMIFS(СВЦЭМ!$C$39:$C$782,СВЦЭМ!$A$39:$A$782,$A107,СВЦЭМ!$B$39:$B$782,U$83)+'СЕТ СН'!$H$12+СВЦЭМ!$D$10+'СЕТ СН'!$H$6-'СЕТ СН'!$H$22</f>
        <v>1812.37421505</v>
      </c>
      <c r="V107" s="36">
        <f>SUMIFS(СВЦЭМ!$C$39:$C$782,СВЦЭМ!$A$39:$A$782,$A107,СВЦЭМ!$B$39:$B$782,V$83)+'СЕТ СН'!$H$12+СВЦЭМ!$D$10+'СЕТ СН'!$H$6-'СЕТ СН'!$H$22</f>
        <v>1846.3261432100001</v>
      </c>
      <c r="W107" s="36">
        <f>SUMIFS(СВЦЭМ!$C$39:$C$782,СВЦЭМ!$A$39:$A$782,$A107,СВЦЭМ!$B$39:$B$782,W$83)+'СЕТ СН'!$H$12+СВЦЭМ!$D$10+'СЕТ СН'!$H$6-'СЕТ СН'!$H$22</f>
        <v>1861.5829467999999</v>
      </c>
      <c r="X107" s="36">
        <f>SUMIFS(СВЦЭМ!$C$39:$C$782,СВЦЭМ!$A$39:$A$782,$A107,СВЦЭМ!$B$39:$B$782,X$83)+'СЕТ СН'!$H$12+СВЦЭМ!$D$10+'СЕТ СН'!$H$6-'СЕТ СН'!$H$22</f>
        <v>1868.5763793799999</v>
      </c>
      <c r="Y107" s="36">
        <f>SUMIFS(СВЦЭМ!$C$39:$C$782,СВЦЭМ!$A$39:$A$782,$A107,СВЦЭМ!$B$39:$B$782,Y$83)+'СЕТ СН'!$H$12+СВЦЭМ!$D$10+'СЕТ СН'!$H$6-'СЕТ СН'!$H$22</f>
        <v>1971.7496306200001</v>
      </c>
    </row>
    <row r="108" spans="1:25" ht="15.75" x14ac:dyDescent="0.2">
      <c r="A108" s="35">
        <f t="shared" si="2"/>
        <v>45255</v>
      </c>
      <c r="B108" s="36">
        <f>SUMIFS(СВЦЭМ!$C$39:$C$782,СВЦЭМ!$A$39:$A$782,$A108,СВЦЭМ!$B$39:$B$782,B$83)+'СЕТ СН'!$H$12+СВЦЭМ!$D$10+'СЕТ СН'!$H$6-'СЕТ СН'!$H$22</f>
        <v>2051.9805502900003</v>
      </c>
      <c r="C108" s="36">
        <f>SUMIFS(СВЦЭМ!$C$39:$C$782,СВЦЭМ!$A$39:$A$782,$A108,СВЦЭМ!$B$39:$B$782,C$83)+'СЕТ СН'!$H$12+СВЦЭМ!$D$10+'СЕТ СН'!$H$6-'СЕТ СН'!$H$22</f>
        <v>2025.8302582700001</v>
      </c>
      <c r="D108" s="36">
        <f>SUMIFS(СВЦЭМ!$C$39:$C$782,СВЦЭМ!$A$39:$A$782,$A108,СВЦЭМ!$B$39:$B$782,D$83)+'СЕТ СН'!$H$12+СВЦЭМ!$D$10+'СЕТ СН'!$H$6-'СЕТ СН'!$H$22</f>
        <v>2086.6891884500001</v>
      </c>
      <c r="E108" s="36">
        <f>SUMIFS(СВЦЭМ!$C$39:$C$782,СВЦЭМ!$A$39:$A$782,$A108,СВЦЭМ!$B$39:$B$782,E$83)+'СЕТ СН'!$H$12+СВЦЭМ!$D$10+'СЕТ СН'!$H$6-'СЕТ СН'!$H$22</f>
        <v>2079.7304786300001</v>
      </c>
      <c r="F108" s="36">
        <f>SUMIFS(СВЦЭМ!$C$39:$C$782,СВЦЭМ!$A$39:$A$782,$A108,СВЦЭМ!$B$39:$B$782,F$83)+'СЕТ СН'!$H$12+СВЦЭМ!$D$10+'СЕТ СН'!$H$6-'СЕТ СН'!$H$22</f>
        <v>2079.3027113200001</v>
      </c>
      <c r="G108" s="36">
        <f>SUMIFS(СВЦЭМ!$C$39:$C$782,СВЦЭМ!$A$39:$A$782,$A108,СВЦЭМ!$B$39:$B$782,G$83)+'СЕТ СН'!$H$12+СВЦЭМ!$D$10+'СЕТ СН'!$H$6-'СЕТ СН'!$H$22</f>
        <v>2094.6231102199999</v>
      </c>
      <c r="H108" s="36">
        <f>SUMIFS(СВЦЭМ!$C$39:$C$782,СВЦЭМ!$A$39:$A$782,$A108,СВЦЭМ!$B$39:$B$782,H$83)+'СЕТ СН'!$H$12+СВЦЭМ!$D$10+'СЕТ СН'!$H$6-'СЕТ СН'!$H$22</f>
        <v>2065.52907237</v>
      </c>
      <c r="I108" s="36">
        <f>SUMIFS(СВЦЭМ!$C$39:$C$782,СВЦЭМ!$A$39:$A$782,$A108,СВЦЭМ!$B$39:$B$782,I$83)+'СЕТ СН'!$H$12+СВЦЭМ!$D$10+'СЕТ СН'!$H$6-'СЕТ СН'!$H$22</f>
        <v>2054.1559674800001</v>
      </c>
      <c r="J108" s="36">
        <f>SUMIFS(СВЦЭМ!$C$39:$C$782,СВЦЭМ!$A$39:$A$782,$A108,СВЦЭМ!$B$39:$B$782,J$83)+'СЕТ СН'!$H$12+СВЦЭМ!$D$10+'СЕТ СН'!$H$6-'СЕТ СН'!$H$22</f>
        <v>2023.3521136100001</v>
      </c>
      <c r="K108" s="36">
        <f>SUMIFS(СВЦЭМ!$C$39:$C$782,СВЦЭМ!$A$39:$A$782,$A108,СВЦЭМ!$B$39:$B$782,K$83)+'СЕТ СН'!$H$12+СВЦЭМ!$D$10+'СЕТ СН'!$H$6-'СЕТ СН'!$H$22</f>
        <v>1995.4214079799999</v>
      </c>
      <c r="L108" s="36">
        <f>SUMIFS(СВЦЭМ!$C$39:$C$782,СВЦЭМ!$A$39:$A$782,$A108,СВЦЭМ!$B$39:$B$782,L$83)+'СЕТ СН'!$H$12+СВЦЭМ!$D$10+'СЕТ СН'!$H$6-'СЕТ СН'!$H$22</f>
        <v>1959.41391884</v>
      </c>
      <c r="M108" s="36">
        <f>SUMIFS(СВЦЭМ!$C$39:$C$782,СВЦЭМ!$A$39:$A$782,$A108,СВЦЭМ!$B$39:$B$782,M$83)+'СЕТ СН'!$H$12+СВЦЭМ!$D$10+'СЕТ СН'!$H$6-'СЕТ СН'!$H$22</f>
        <v>1951.72926373</v>
      </c>
      <c r="N108" s="36">
        <f>SUMIFS(СВЦЭМ!$C$39:$C$782,СВЦЭМ!$A$39:$A$782,$A108,СВЦЭМ!$B$39:$B$782,N$83)+'СЕТ СН'!$H$12+СВЦЭМ!$D$10+'СЕТ СН'!$H$6-'СЕТ СН'!$H$22</f>
        <v>1969.1878265800001</v>
      </c>
      <c r="O108" s="36">
        <f>SUMIFS(СВЦЭМ!$C$39:$C$782,СВЦЭМ!$A$39:$A$782,$A108,СВЦЭМ!$B$39:$B$782,O$83)+'СЕТ СН'!$H$12+СВЦЭМ!$D$10+'СЕТ СН'!$H$6-'СЕТ СН'!$H$22</f>
        <v>1987.06919229</v>
      </c>
      <c r="P108" s="36">
        <f>SUMIFS(СВЦЭМ!$C$39:$C$782,СВЦЭМ!$A$39:$A$782,$A108,СВЦЭМ!$B$39:$B$782,P$83)+'СЕТ СН'!$H$12+СВЦЭМ!$D$10+'СЕТ СН'!$H$6-'СЕТ СН'!$H$22</f>
        <v>1990.9226705399999</v>
      </c>
      <c r="Q108" s="36">
        <f>SUMIFS(СВЦЭМ!$C$39:$C$782,СВЦЭМ!$A$39:$A$782,$A108,СВЦЭМ!$B$39:$B$782,Q$83)+'СЕТ СН'!$H$12+СВЦЭМ!$D$10+'СЕТ СН'!$H$6-'СЕТ СН'!$H$22</f>
        <v>1996.8029994999999</v>
      </c>
      <c r="R108" s="36">
        <f>SUMIFS(СВЦЭМ!$C$39:$C$782,СВЦЭМ!$A$39:$A$782,$A108,СВЦЭМ!$B$39:$B$782,R$83)+'СЕТ СН'!$H$12+СВЦЭМ!$D$10+'СЕТ СН'!$H$6-'СЕТ СН'!$H$22</f>
        <v>1987.5612608399999</v>
      </c>
      <c r="S108" s="36">
        <f>SUMIFS(СВЦЭМ!$C$39:$C$782,СВЦЭМ!$A$39:$A$782,$A108,СВЦЭМ!$B$39:$B$782,S$83)+'СЕТ СН'!$H$12+СВЦЭМ!$D$10+'СЕТ СН'!$H$6-'СЕТ СН'!$H$22</f>
        <v>1958.0913164799999</v>
      </c>
      <c r="T108" s="36">
        <f>SUMIFS(СВЦЭМ!$C$39:$C$782,СВЦЭМ!$A$39:$A$782,$A108,СВЦЭМ!$B$39:$B$782,T$83)+'СЕТ СН'!$H$12+СВЦЭМ!$D$10+'СЕТ СН'!$H$6-'СЕТ СН'!$H$22</f>
        <v>1903.15452293</v>
      </c>
      <c r="U108" s="36">
        <f>SUMIFS(СВЦЭМ!$C$39:$C$782,СВЦЭМ!$A$39:$A$782,$A108,СВЦЭМ!$B$39:$B$782,U$83)+'СЕТ СН'!$H$12+СВЦЭМ!$D$10+'СЕТ СН'!$H$6-'СЕТ СН'!$H$22</f>
        <v>1917.0140647799999</v>
      </c>
      <c r="V108" s="36">
        <f>SUMIFS(СВЦЭМ!$C$39:$C$782,СВЦЭМ!$A$39:$A$782,$A108,СВЦЭМ!$B$39:$B$782,V$83)+'СЕТ СН'!$H$12+СВЦЭМ!$D$10+'СЕТ СН'!$H$6-'СЕТ СН'!$H$22</f>
        <v>1947.2372901399999</v>
      </c>
      <c r="W108" s="36">
        <f>SUMIFS(СВЦЭМ!$C$39:$C$782,СВЦЭМ!$A$39:$A$782,$A108,СВЦЭМ!$B$39:$B$782,W$83)+'СЕТ СН'!$H$12+СВЦЭМ!$D$10+'СЕТ СН'!$H$6-'СЕТ СН'!$H$22</f>
        <v>1961.7436353600001</v>
      </c>
      <c r="X108" s="36">
        <f>SUMIFS(СВЦЭМ!$C$39:$C$782,СВЦЭМ!$A$39:$A$782,$A108,СВЦЭМ!$B$39:$B$782,X$83)+'СЕТ СН'!$H$12+СВЦЭМ!$D$10+'СЕТ СН'!$H$6-'СЕТ СН'!$H$22</f>
        <v>1977.1281065200001</v>
      </c>
      <c r="Y108" s="36">
        <f>SUMIFS(СВЦЭМ!$C$39:$C$782,СВЦЭМ!$A$39:$A$782,$A108,СВЦЭМ!$B$39:$B$782,Y$83)+'СЕТ СН'!$H$12+СВЦЭМ!$D$10+'СЕТ СН'!$H$6-'СЕТ СН'!$H$22</f>
        <v>1999.1865911</v>
      </c>
    </row>
    <row r="109" spans="1:25" ht="15.75" x14ac:dyDescent="0.2">
      <c r="A109" s="35">
        <f t="shared" si="2"/>
        <v>45256</v>
      </c>
      <c r="B109" s="36">
        <f>SUMIFS(СВЦЭМ!$C$39:$C$782,СВЦЭМ!$A$39:$A$782,$A109,СВЦЭМ!$B$39:$B$782,B$83)+'СЕТ СН'!$H$12+СВЦЭМ!$D$10+'СЕТ СН'!$H$6-'СЕТ СН'!$H$22</f>
        <v>2061.87942479</v>
      </c>
      <c r="C109" s="36">
        <f>SUMIFS(СВЦЭМ!$C$39:$C$782,СВЦЭМ!$A$39:$A$782,$A109,СВЦЭМ!$B$39:$B$782,C$83)+'СЕТ СН'!$H$12+СВЦЭМ!$D$10+'СЕТ СН'!$H$6-'СЕТ СН'!$H$22</f>
        <v>2046.7461928499999</v>
      </c>
      <c r="D109" s="36">
        <f>SUMIFS(СВЦЭМ!$C$39:$C$782,СВЦЭМ!$A$39:$A$782,$A109,СВЦЭМ!$B$39:$B$782,D$83)+'СЕТ СН'!$H$12+СВЦЭМ!$D$10+'СЕТ СН'!$H$6-'СЕТ СН'!$H$22</f>
        <v>2052.1535795700001</v>
      </c>
      <c r="E109" s="36">
        <f>SUMIFS(СВЦЭМ!$C$39:$C$782,СВЦЭМ!$A$39:$A$782,$A109,СВЦЭМ!$B$39:$B$782,E$83)+'СЕТ СН'!$H$12+СВЦЭМ!$D$10+'СЕТ СН'!$H$6-'СЕТ СН'!$H$22</f>
        <v>2067.0592767800003</v>
      </c>
      <c r="F109" s="36">
        <f>SUMIFS(СВЦЭМ!$C$39:$C$782,СВЦЭМ!$A$39:$A$782,$A109,СВЦЭМ!$B$39:$B$782,F$83)+'СЕТ СН'!$H$12+СВЦЭМ!$D$10+'СЕТ СН'!$H$6-'СЕТ СН'!$H$22</f>
        <v>2064.7073929500002</v>
      </c>
      <c r="G109" s="36">
        <f>SUMIFS(СВЦЭМ!$C$39:$C$782,СВЦЭМ!$A$39:$A$782,$A109,СВЦЭМ!$B$39:$B$782,G$83)+'СЕТ СН'!$H$12+СВЦЭМ!$D$10+'СЕТ СН'!$H$6-'СЕТ СН'!$H$22</f>
        <v>2050.5665801300001</v>
      </c>
      <c r="H109" s="36">
        <f>SUMIFS(СВЦЭМ!$C$39:$C$782,СВЦЭМ!$A$39:$A$782,$A109,СВЦЭМ!$B$39:$B$782,H$83)+'СЕТ СН'!$H$12+СВЦЭМ!$D$10+'СЕТ СН'!$H$6-'СЕТ СН'!$H$22</f>
        <v>2033.12052812</v>
      </c>
      <c r="I109" s="36">
        <f>SUMIFS(СВЦЭМ!$C$39:$C$782,СВЦЭМ!$A$39:$A$782,$A109,СВЦЭМ!$B$39:$B$782,I$83)+'СЕТ СН'!$H$12+СВЦЭМ!$D$10+'СЕТ СН'!$H$6-'СЕТ СН'!$H$22</f>
        <v>2017.2751283800001</v>
      </c>
      <c r="J109" s="36">
        <f>SUMIFS(СВЦЭМ!$C$39:$C$782,СВЦЭМ!$A$39:$A$782,$A109,СВЦЭМ!$B$39:$B$782,J$83)+'СЕТ СН'!$H$12+СВЦЭМ!$D$10+'СЕТ СН'!$H$6-'СЕТ СН'!$H$22</f>
        <v>2004.35442803</v>
      </c>
      <c r="K109" s="36">
        <f>SUMIFS(СВЦЭМ!$C$39:$C$782,СВЦЭМ!$A$39:$A$782,$A109,СВЦЭМ!$B$39:$B$782,K$83)+'СЕТ СН'!$H$12+СВЦЭМ!$D$10+'СЕТ СН'!$H$6-'СЕТ СН'!$H$22</f>
        <v>1940.5881935800001</v>
      </c>
      <c r="L109" s="36">
        <f>SUMIFS(СВЦЭМ!$C$39:$C$782,СВЦЭМ!$A$39:$A$782,$A109,СВЦЭМ!$B$39:$B$782,L$83)+'СЕТ СН'!$H$12+СВЦЭМ!$D$10+'СЕТ СН'!$H$6-'СЕТ СН'!$H$22</f>
        <v>1918.75650541</v>
      </c>
      <c r="M109" s="36">
        <f>SUMIFS(СВЦЭМ!$C$39:$C$782,СВЦЭМ!$A$39:$A$782,$A109,СВЦЭМ!$B$39:$B$782,M$83)+'СЕТ СН'!$H$12+СВЦЭМ!$D$10+'СЕТ СН'!$H$6-'СЕТ СН'!$H$22</f>
        <v>1910.90127366</v>
      </c>
      <c r="N109" s="36">
        <f>SUMIFS(СВЦЭМ!$C$39:$C$782,СВЦЭМ!$A$39:$A$782,$A109,СВЦЭМ!$B$39:$B$782,N$83)+'СЕТ СН'!$H$12+СВЦЭМ!$D$10+'СЕТ СН'!$H$6-'СЕТ СН'!$H$22</f>
        <v>1919.0103281700001</v>
      </c>
      <c r="O109" s="36">
        <f>SUMIFS(СВЦЭМ!$C$39:$C$782,СВЦЭМ!$A$39:$A$782,$A109,СВЦЭМ!$B$39:$B$782,O$83)+'СЕТ СН'!$H$12+СВЦЭМ!$D$10+'СЕТ СН'!$H$6-'СЕТ СН'!$H$22</f>
        <v>1946.7638833200001</v>
      </c>
      <c r="P109" s="36">
        <f>SUMIFS(СВЦЭМ!$C$39:$C$782,СВЦЭМ!$A$39:$A$782,$A109,СВЦЭМ!$B$39:$B$782,P$83)+'СЕТ СН'!$H$12+СВЦЭМ!$D$10+'СЕТ СН'!$H$6-'СЕТ СН'!$H$22</f>
        <v>1953.78409298</v>
      </c>
      <c r="Q109" s="36">
        <f>SUMIFS(СВЦЭМ!$C$39:$C$782,СВЦЭМ!$A$39:$A$782,$A109,СВЦЭМ!$B$39:$B$782,Q$83)+'СЕТ СН'!$H$12+СВЦЭМ!$D$10+'СЕТ СН'!$H$6-'СЕТ СН'!$H$22</f>
        <v>1954.95484975</v>
      </c>
      <c r="R109" s="36">
        <f>SUMIFS(СВЦЭМ!$C$39:$C$782,СВЦЭМ!$A$39:$A$782,$A109,СВЦЭМ!$B$39:$B$782,R$83)+'СЕТ СН'!$H$12+СВЦЭМ!$D$10+'СЕТ СН'!$H$6-'СЕТ СН'!$H$22</f>
        <v>1955.1114258299999</v>
      </c>
      <c r="S109" s="36">
        <f>SUMIFS(СВЦЭМ!$C$39:$C$782,СВЦЭМ!$A$39:$A$782,$A109,СВЦЭМ!$B$39:$B$782,S$83)+'СЕТ СН'!$H$12+СВЦЭМ!$D$10+'СЕТ СН'!$H$6-'СЕТ СН'!$H$22</f>
        <v>1893.03344988</v>
      </c>
      <c r="T109" s="36">
        <f>SUMIFS(СВЦЭМ!$C$39:$C$782,СВЦЭМ!$A$39:$A$782,$A109,СВЦЭМ!$B$39:$B$782,T$83)+'СЕТ СН'!$H$12+СВЦЭМ!$D$10+'СЕТ СН'!$H$6-'СЕТ СН'!$H$22</f>
        <v>1844.5266198700001</v>
      </c>
      <c r="U109" s="36">
        <f>SUMIFS(СВЦЭМ!$C$39:$C$782,СВЦЭМ!$A$39:$A$782,$A109,СВЦЭМ!$B$39:$B$782,U$83)+'СЕТ СН'!$H$12+СВЦЭМ!$D$10+'СЕТ СН'!$H$6-'СЕТ СН'!$H$22</f>
        <v>1867.13736552</v>
      </c>
      <c r="V109" s="36">
        <f>SUMIFS(СВЦЭМ!$C$39:$C$782,СВЦЭМ!$A$39:$A$782,$A109,СВЦЭМ!$B$39:$B$782,V$83)+'СЕТ СН'!$H$12+СВЦЭМ!$D$10+'СЕТ СН'!$H$6-'СЕТ СН'!$H$22</f>
        <v>1891.94063011</v>
      </c>
      <c r="W109" s="36">
        <f>SUMIFS(СВЦЭМ!$C$39:$C$782,СВЦЭМ!$A$39:$A$782,$A109,СВЦЭМ!$B$39:$B$782,W$83)+'СЕТ СН'!$H$12+СВЦЭМ!$D$10+'СЕТ СН'!$H$6-'СЕТ СН'!$H$22</f>
        <v>1906.6391743199999</v>
      </c>
      <c r="X109" s="36">
        <f>SUMIFS(СВЦЭМ!$C$39:$C$782,СВЦЭМ!$A$39:$A$782,$A109,СВЦЭМ!$B$39:$B$782,X$83)+'СЕТ СН'!$H$12+СВЦЭМ!$D$10+'СЕТ СН'!$H$6-'СЕТ СН'!$H$22</f>
        <v>1920.5288155000001</v>
      </c>
      <c r="Y109" s="36">
        <f>SUMIFS(СВЦЭМ!$C$39:$C$782,СВЦЭМ!$A$39:$A$782,$A109,СВЦЭМ!$B$39:$B$782,Y$83)+'СЕТ СН'!$H$12+СВЦЭМ!$D$10+'СЕТ СН'!$H$6-'СЕТ СН'!$H$22</f>
        <v>1951.50109342</v>
      </c>
    </row>
    <row r="110" spans="1:25" ht="15.75" x14ac:dyDescent="0.2">
      <c r="A110" s="35">
        <f t="shared" si="2"/>
        <v>45257</v>
      </c>
      <c r="B110" s="36">
        <f>SUMIFS(СВЦЭМ!$C$39:$C$782,СВЦЭМ!$A$39:$A$782,$A110,СВЦЭМ!$B$39:$B$782,B$83)+'СЕТ СН'!$H$12+СВЦЭМ!$D$10+'СЕТ СН'!$H$6-'СЕТ СН'!$H$22</f>
        <v>2037.4153945600001</v>
      </c>
      <c r="C110" s="36">
        <f>SUMIFS(СВЦЭМ!$C$39:$C$782,СВЦЭМ!$A$39:$A$782,$A110,СВЦЭМ!$B$39:$B$782,C$83)+'СЕТ СН'!$H$12+СВЦЭМ!$D$10+'СЕТ СН'!$H$6-'СЕТ СН'!$H$22</f>
        <v>2082.3679588499999</v>
      </c>
      <c r="D110" s="36">
        <f>SUMIFS(СВЦЭМ!$C$39:$C$782,СВЦЭМ!$A$39:$A$782,$A110,СВЦЭМ!$B$39:$B$782,D$83)+'СЕТ СН'!$H$12+СВЦЭМ!$D$10+'СЕТ СН'!$H$6-'СЕТ СН'!$H$22</f>
        <v>2084.9885215700001</v>
      </c>
      <c r="E110" s="36">
        <f>SUMIFS(СВЦЭМ!$C$39:$C$782,СВЦЭМ!$A$39:$A$782,$A110,СВЦЭМ!$B$39:$B$782,E$83)+'СЕТ СН'!$H$12+СВЦЭМ!$D$10+'СЕТ СН'!$H$6-'СЕТ СН'!$H$22</f>
        <v>2088.7825475</v>
      </c>
      <c r="F110" s="36">
        <f>SUMIFS(СВЦЭМ!$C$39:$C$782,СВЦЭМ!$A$39:$A$782,$A110,СВЦЭМ!$B$39:$B$782,F$83)+'СЕТ СН'!$H$12+СВЦЭМ!$D$10+'СЕТ СН'!$H$6-'СЕТ СН'!$H$22</f>
        <v>2098.8060411900001</v>
      </c>
      <c r="G110" s="36">
        <f>SUMIFS(СВЦЭМ!$C$39:$C$782,СВЦЭМ!$A$39:$A$782,$A110,СВЦЭМ!$B$39:$B$782,G$83)+'СЕТ СН'!$H$12+СВЦЭМ!$D$10+'СЕТ СН'!$H$6-'СЕТ СН'!$H$22</f>
        <v>2092.28018815</v>
      </c>
      <c r="H110" s="36">
        <f>SUMIFS(СВЦЭМ!$C$39:$C$782,СВЦЭМ!$A$39:$A$782,$A110,СВЦЭМ!$B$39:$B$782,H$83)+'СЕТ СН'!$H$12+СВЦЭМ!$D$10+'СЕТ СН'!$H$6-'СЕТ СН'!$H$22</f>
        <v>2046.2547483799999</v>
      </c>
      <c r="I110" s="36">
        <f>SUMIFS(СВЦЭМ!$C$39:$C$782,СВЦЭМ!$A$39:$A$782,$A110,СВЦЭМ!$B$39:$B$782,I$83)+'СЕТ СН'!$H$12+СВЦЭМ!$D$10+'СЕТ СН'!$H$6-'СЕТ СН'!$H$22</f>
        <v>1979.9412680400001</v>
      </c>
      <c r="J110" s="36">
        <f>SUMIFS(СВЦЭМ!$C$39:$C$782,СВЦЭМ!$A$39:$A$782,$A110,СВЦЭМ!$B$39:$B$782,J$83)+'СЕТ СН'!$H$12+СВЦЭМ!$D$10+'СЕТ СН'!$H$6-'СЕТ СН'!$H$22</f>
        <v>1943.1341112600001</v>
      </c>
      <c r="K110" s="36">
        <f>SUMIFS(СВЦЭМ!$C$39:$C$782,СВЦЭМ!$A$39:$A$782,$A110,СВЦЭМ!$B$39:$B$782,K$83)+'СЕТ СН'!$H$12+СВЦЭМ!$D$10+'СЕТ СН'!$H$6-'СЕТ СН'!$H$22</f>
        <v>1927.61651102</v>
      </c>
      <c r="L110" s="36">
        <f>SUMIFS(СВЦЭМ!$C$39:$C$782,СВЦЭМ!$A$39:$A$782,$A110,СВЦЭМ!$B$39:$B$782,L$83)+'СЕТ СН'!$H$12+СВЦЭМ!$D$10+'СЕТ СН'!$H$6-'СЕТ СН'!$H$22</f>
        <v>1911.2021594</v>
      </c>
      <c r="M110" s="36">
        <f>SUMIFS(СВЦЭМ!$C$39:$C$782,СВЦЭМ!$A$39:$A$782,$A110,СВЦЭМ!$B$39:$B$782,M$83)+'СЕТ СН'!$H$12+СВЦЭМ!$D$10+'СЕТ СН'!$H$6-'СЕТ СН'!$H$22</f>
        <v>1920.6228378799999</v>
      </c>
      <c r="N110" s="36">
        <f>SUMIFS(СВЦЭМ!$C$39:$C$782,СВЦЭМ!$A$39:$A$782,$A110,СВЦЭМ!$B$39:$B$782,N$83)+'СЕТ СН'!$H$12+СВЦЭМ!$D$10+'СЕТ СН'!$H$6-'СЕТ СН'!$H$22</f>
        <v>1929.3242935799999</v>
      </c>
      <c r="O110" s="36">
        <f>SUMIFS(СВЦЭМ!$C$39:$C$782,СВЦЭМ!$A$39:$A$782,$A110,СВЦЭМ!$B$39:$B$782,O$83)+'СЕТ СН'!$H$12+СВЦЭМ!$D$10+'СЕТ СН'!$H$6-'СЕТ СН'!$H$22</f>
        <v>1936.54532657</v>
      </c>
      <c r="P110" s="36">
        <f>SUMIFS(СВЦЭМ!$C$39:$C$782,СВЦЭМ!$A$39:$A$782,$A110,СВЦЭМ!$B$39:$B$782,P$83)+'СЕТ СН'!$H$12+СВЦЭМ!$D$10+'СЕТ СН'!$H$6-'СЕТ СН'!$H$22</f>
        <v>1942.63942563</v>
      </c>
      <c r="Q110" s="36">
        <f>SUMIFS(СВЦЭМ!$C$39:$C$782,СВЦЭМ!$A$39:$A$782,$A110,СВЦЭМ!$B$39:$B$782,Q$83)+'СЕТ СН'!$H$12+СВЦЭМ!$D$10+'СЕТ СН'!$H$6-'СЕТ СН'!$H$22</f>
        <v>1950.7045335099999</v>
      </c>
      <c r="R110" s="36">
        <f>SUMIFS(СВЦЭМ!$C$39:$C$782,СВЦЭМ!$A$39:$A$782,$A110,СВЦЭМ!$B$39:$B$782,R$83)+'СЕТ СН'!$H$12+СВЦЭМ!$D$10+'СЕТ СН'!$H$6-'СЕТ СН'!$H$22</f>
        <v>1938.6507370300001</v>
      </c>
      <c r="S110" s="36">
        <f>SUMIFS(СВЦЭМ!$C$39:$C$782,СВЦЭМ!$A$39:$A$782,$A110,СВЦЭМ!$B$39:$B$782,S$83)+'СЕТ СН'!$H$12+СВЦЭМ!$D$10+'СЕТ СН'!$H$6-'СЕТ СН'!$H$22</f>
        <v>1910.53162933</v>
      </c>
      <c r="T110" s="36">
        <f>SUMIFS(СВЦЭМ!$C$39:$C$782,СВЦЭМ!$A$39:$A$782,$A110,СВЦЭМ!$B$39:$B$782,T$83)+'СЕТ СН'!$H$12+СВЦЭМ!$D$10+'СЕТ СН'!$H$6-'СЕТ СН'!$H$22</f>
        <v>1856.26463988</v>
      </c>
      <c r="U110" s="36">
        <f>SUMIFS(СВЦЭМ!$C$39:$C$782,СВЦЭМ!$A$39:$A$782,$A110,СВЦЭМ!$B$39:$B$782,U$83)+'СЕТ СН'!$H$12+СВЦЭМ!$D$10+'СЕТ СН'!$H$6-'СЕТ СН'!$H$22</f>
        <v>1865.6801561</v>
      </c>
      <c r="V110" s="36">
        <f>SUMIFS(СВЦЭМ!$C$39:$C$782,СВЦЭМ!$A$39:$A$782,$A110,СВЦЭМ!$B$39:$B$782,V$83)+'СЕТ СН'!$H$12+СВЦЭМ!$D$10+'СЕТ СН'!$H$6-'СЕТ СН'!$H$22</f>
        <v>1876.36659839</v>
      </c>
      <c r="W110" s="36">
        <f>SUMIFS(СВЦЭМ!$C$39:$C$782,СВЦЭМ!$A$39:$A$782,$A110,СВЦЭМ!$B$39:$B$782,W$83)+'СЕТ СН'!$H$12+СВЦЭМ!$D$10+'СЕТ СН'!$H$6-'СЕТ СН'!$H$22</f>
        <v>1891.5578452300001</v>
      </c>
      <c r="X110" s="36">
        <f>SUMIFS(СВЦЭМ!$C$39:$C$782,СВЦЭМ!$A$39:$A$782,$A110,СВЦЭМ!$B$39:$B$782,X$83)+'СЕТ СН'!$H$12+СВЦЭМ!$D$10+'СЕТ СН'!$H$6-'СЕТ СН'!$H$22</f>
        <v>1924.13308858</v>
      </c>
      <c r="Y110" s="36">
        <f>SUMIFS(СВЦЭМ!$C$39:$C$782,СВЦЭМ!$A$39:$A$782,$A110,СВЦЭМ!$B$39:$B$782,Y$83)+'СЕТ СН'!$H$12+СВЦЭМ!$D$10+'СЕТ СН'!$H$6-'СЕТ СН'!$H$22</f>
        <v>1941.42800072</v>
      </c>
    </row>
    <row r="111" spans="1:25" ht="15.75" x14ac:dyDescent="0.2">
      <c r="A111" s="35">
        <f t="shared" si="2"/>
        <v>45258</v>
      </c>
      <c r="B111" s="36">
        <f>SUMIFS(СВЦЭМ!$C$39:$C$782,СВЦЭМ!$A$39:$A$782,$A111,СВЦЭМ!$B$39:$B$782,B$83)+'СЕТ СН'!$H$12+СВЦЭМ!$D$10+'СЕТ СН'!$H$6-'СЕТ СН'!$H$22</f>
        <v>1878.21571427</v>
      </c>
      <c r="C111" s="36">
        <f>SUMIFS(СВЦЭМ!$C$39:$C$782,СВЦЭМ!$A$39:$A$782,$A111,СВЦЭМ!$B$39:$B$782,C$83)+'СЕТ СН'!$H$12+СВЦЭМ!$D$10+'СЕТ СН'!$H$6-'СЕТ СН'!$H$22</f>
        <v>1927.0073950400001</v>
      </c>
      <c r="D111" s="36">
        <f>SUMIFS(СВЦЭМ!$C$39:$C$782,СВЦЭМ!$A$39:$A$782,$A111,СВЦЭМ!$B$39:$B$782,D$83)+'СЕТ СН'!$H$12+СВЦЭМ!$D$10+'СЕТ СН'!$H$6-'СЕТ СН'!$H$22</f>
        <v>1973.1945971499999</v>
      </c>
      <c r="E111" s="36">
        <f>SUMIFS(СВЦЭМ!$C$39:$C$782,СВЦЭМ!$A$39:$A$782,$A111,СВЦЭМ!$B$39:$B$782,E$83)+'СЕТ СН'!$H$12+СВЦЭМ!$D$10+'СЕТ СН'!$H$6-'СЕТ СН'!$H$22</f>
        <v>1963.2983276299999</v>
      </c>
      <c r="F111" s="36">
        <f>SUMIFS(СВЦЭМ!$C$39:$C$782,СВЦЭМ!$A$39:$A$782,$A111,СВЦЭМ!$B$39:$B$782,F$83)+'СЕТ СН'!$H$12+СВЦЭМ!$D$10+'СЕТ СН'!$H$6-'СЕТ СН'!$H$22</f>
        <v>1967.2442613999999</v>
      </c>
      <c r="G111" s="36">
        <f>SUMIFS(СВЦЭМ!$C$39:$C$782,СВЦЭМ!$A$39:$A$782,$A111,СВЦЭМ!$B$39:$B$782,G$83)+'СЕТ СН'!$H$12+СВЦЭМ!$D$10+'СЕТ СН'!$H$6-'СЕТ СН'!$H$22</f>
        <v>1968.9814398599999</v>
      </c>
      <c r="H111" s="36">
        <f>SUMIFS(СВЦЭМ!$C$39:$C$782,СВЦЭМ!$A$39:$A$782,$A111,СВЦЭМ!$B$39:$B$782,H$83)+'СЕТ СН'!$H$12+СВЦЭМ!$D$10+'СЕТ СН'!$H$6-'СЕТ СН'!$H$22</f>
        <v>1908.8409809699999</v>
      </c>
      <c r="I111" s="36">
        <f>SUMIFS(СВЦЭМ!$C$39:$C$782,СВЦЭМ!$A$39:$A$782,$A111,СВЦЭМ!$B$39:$B$782,I$83)+'СЕТ СН'!$H$12+СВЦЭМ!$D$10+'СЕТ СН'!$H$6-'СЕТ СН'!$H$22</f>
        <v>1867.80007015</v>
      </c>
      <c r="J111" s="36">
        <f>SUMIFS(СВЦЭМ!$C$39:$C$782,СВЦЭМ!$A$39:$A$782,$A111,СВЦЭМ!$B$39:$B$782,J$83)+'СЕТ СН'!$H$12+СВЦЭМ!$D$10+'СЕТ СН'!$H$6-'СЕТ СН'!$H$22</f>
        <v>1828.6204939900001</v>
      </c>
      <c r="K111" s="36">
        <f>SUMIFS(СВЦЭМ!$C$39:$C$782,СВЦЭМ!$A$39:$A$782,$A111,СВЦЭМ!$B$39:$B$782,K$83)+'СЕТ СН'!$H$12+СВЦЭМ!$D$10+'СЕТ СН'!$H$6-'СЕТ СН'!$H$22</f>
        <v>1814.6559348799999</v>
      </c>
      <c r="L111" s="36">
        <f>SUMIFS(СВЦЭМ!$C$39:$C$782,СВЦЭМ!$A$39:$A$782,$A111,СВЦЭМ!$B$39:$B$782,L$83)+'СЕТ СН'!$H$12+СВЦЭМ!$D$10+'СЕТ СН'!$H$6-'СЕТ СН'!$H$22</f>
        <v>1802.07292222</v>
      </c>
      <c r="M111" s="36">
        <f>SUMIFS(СВЦЭМ!$C$39:$C$782,СВЦЭМ!$A$39:$A$782,$A111,СВЦЭМ!$B$39:$B$782,M$83)+'СЕТ СН'!$H$12+СВЦЭМ!$D$10+'СЕТ СН'!$H$6-'СЕТ СН'!$H$22</f>
        <v>1811.43011413</v>
      </c>
      <c r="N111" s="36">
        <f>SUMIFS(СВЦЭМ!$C$39:$C$782,СВЦЭМ!$A$39:$A$782,$A111,СВЦЭМ!$B$39:$B$782,N$83)+'СЕТ СН'!$H$12+СВЦЭМ!$D$10+'СЕТ СН'!$H$6-'СЕТ СН'!$H$22</f>
        <v>1811.10941598</v>
      </c>
      <c r="O111" s="36">
        <f>SUMIFS(СВЦЭМ!$C$39:$C$782,СВЦЭМ!$A$39:$A$782,$A111,СВЦЭМ!$B$39:$B$782,O$83)+'СЕТ СН'!$H$12+СВЦЭМ!$D$10+'СЕТ СН'!$H$6-'СЕТ СН'!$H$22</f>
        <v>1823.9922400600001</v>
      </c>
      <c r="P111" s="36">
        <f>SUMIFS(СВЦЭМ!$C$39:$C$782,СВЦЭМ!$A$39:$A$782,$A111,СВЦЭМ!$B$39:$B$782,P$83)+'СЕТ СН'!$H$12+СВЦЭМ!$D$10+'СЕТ СН'!$H$6-'СЕТ СН'!$H$22</f>
        <v>1833.5970867200001</v>
      </c>
      <c r="Q111" s="36">
        <f>SUMIFS(СВЦЭМ!$C$39:$C$782,СВЦЭМ!$A$39:$A$782,$A111,СВЦЭМ!$B$39:$B$782,Q$83)+'СЕТ СН'!$H$12+СВЦЭМ!$D$10+'СЕТ СН'!$H$6-'СЕТ СН'!$H$22</f>
        <v>1839.4288948400001</v>
      </c>
      <c r="R111" s="36">
        <f>SUMIFS(СВЦЭМ!$C$39:$C$782,СВЦЭМ!$A$39:$A$782,$A111,СВЦЭМ!$B$39:$B$782,R$83)+'СЕТ СН'!$H$12+СВЦЭМ!$D$10+'СЕТ СН'!$H$6-'СЕТ СН'!$H$22</f>
        <v>1834.6815032100001</v>
      </c>
      <c r="S111" s="36">
        <f>SUMIFS(СВЦЭМ!$C$39:$C$782,СВЦЭМ!$A$39:$A$782,$A111,СВЦЭМ!$B$39:$B$782,S$83)+'СЕТ СН'!$H$12+СВЦЭМ!$D$10+'СЕТ СН'!$H$6-'СЕТ СН'!$H$22</f>
        <v>1797.1045069700001</v>
      </c>
      <c r="T111" s="36">
        <f>SUMIFS(СВЦЭМ!$C$39:$C$782,СВЦЭМ!$A$39:$A$782,$A111,СВЦЭМ!$B$39:$B$782,T$83)+'СЕТ СН'!$H$12+СВЦЭМ!$D$10+'СЕТ СН'!$H$6-'СЕТ СН'!$H$22</f>
        <v>1764.9649019599999</v>
      </c>
      <c r="U111" s="36">
        <f>SUMIFS(СВЦЭМ!$C$39:$C$782,СВЦЭМ!$A$39:$A$782,$A111,СВЦЭМ!$B$39:$B$782,U$83)+'СЕТ СН'!$H$12+СВЦЭМ!$D$10+'СЕТ СН'!$H$6-'СЕТ СН'!$H$22</f>
        <v>1783.5787188100001</v>
      </c>
      <c r="V111" s="36">
        <f>SUMIFS(СВЦЭМ!$C$39:$C$782,СВЦЭМ!$A$39:$A$782,$A111,СВЦЭМ!$B$39:$B$782,V$83)+'СЕТ СН'!$H$12+СВЦЭМ!$D$10+'СЕТ СН'!$H$6-'СЕТ СН'!$H$22</f>
        <v>1802.4449284300001</v>
      </c>
      <c r="W111" s="36">
        <f>SUMIFS(СВЦЭМ!$C$39:$C$782,СВЦЭМ!$A$39:$A$782,$A111,СВЦЭМ!$B$39:$B$782,W$83)+'СЕТ СН'!$H$12+СВЦЭМ!$D$10+'СЕТ СН'!$H$6-'СЕТ СН'!$H$22</f>
        <v>1820.1223752400001</v>
      </c>
      <c r="X111" s="36">
        <f>SUMIFS(СВЦЭМ!$C$39:$C$782,СВЦЭМ!$A$39:$A$782,$A111,СВЦЭМ!$B$39:$B$782,X$83)+'СЕТ СН'!$H$12+СВЦЭМ!$D$10+'СЕТ СН'!$H$6-'СЕТ СН'!$H$22</f>
        <v>1830.93135618</v>
      </c>
      <c r="Y111" s="36">
        <f>SUMIFS(СВЦЭМ!$C$39:$C$782,СВЦЭМ!$A$39:$A$782,$A111,СВЦЭМ!$B$39:$B$782,Y$83)+'СЕТ СН'!$H$12+СВЦЭМ!$D$10+'СЕТ СН'!$H$6-'СЕТ СН'!$H$22</f>
        <v>1842.56368567</v>
      </c>
    </row>
    <row r="112" spans="1:25" ht="15.75" x14ac:dyDescent="0.2">
      <c r="A112" s="35">
        <f t="shared" si="2"/>
        <v>45259</v>
      </c>
      <c r="B112" s="36">
        <f>SUMIFS(СВЦЭМ!$C$39:$C$782,СВЦЭМ!$A$39:$A$782,$A112,СВЦЭМ!$B$39:$B$782,B$83)+'СЕТ СН'!$H$12+СВЦЭМ!$D$10+'СЕТ СН'!$H$6-'СЕТ СН'!$H$22</f>
        <v>1823.96687023</v>
      </c>
      <c r="C112" s="36">
        <f>SUMIFS(СВЦЭМ!$C$39:$C$782,СВЦЭМ!$A$39:$A$782,$A112,СВЦЭМ!$B$39:$B$782,C$83)+'СЕТ СН'!$H$12+СВЦЭМ!$D$10+'СЕТ СН'!$H$6-'СЕТ СН'!$H$22</f>
        <v>1895.4188197200001</v>
      </c>
      <c r="D112" s="36">
        <f>SUMIFS(СВЦЭМ!$C$39:$C$782,СВЦЭМ!$A$39:$A$782,$A112,СВЦЭМ!$B$39:$B$782,D$83)+'СЕТ СН'!$H$12+СВЦЭМ!$D$10+'СЕТ СН'!$H$6-'СЕТ СН'!$H$22</f>
        <v>1946.2265770900001</v>
      </c>
      <c r="E112" s="36">
        <f>SUMIFS(СВЦЭМ!$C$39:$C$782,СВЦЭМ!$A$39:$A$782,$A112,СВЦЭМ!$B$39:$B$782,E$83)+'СЕТ СН'!$H$12+СВЦЭМ!$D$10+'СЕТ СН'!$H$6-'СЕТ СН'!$H$22</f>
        <v>1953.34067319</v>
      </c>
      <c r="F112" s="36">
        <f>SUMIFS(СВЦЭМ!$C$39:$C$782,СВЦЭМ!$A$39:$A$782,$A112,СВЦЭМ!$B$39:$B$782,F$83)+'СЕТ СН'!$H$12+СВЦЭМ!$D$10+'СЕТ СН'!$H$6-'СЕТ СН'!$H$22</f>
        <v>1950.15815385</v>
      </c>
      <c r="G112" s="36">
        <f>SUMIFS(СВЦЭМ!$C$39:$C$782,СВЦЭМ!$A$39:$A$782,$A112,СВЦЭМ!$B$39:$B$782,G$83)+'СЕТ СН'!$H$12+СВЦЭМ!$D$10+'СЕТ СН'!$H$6-'СЕТ СН'!$H$22</f>
        <v>1936.2942617900001</v>
      </c>
      <c r="H112" s="36">
        <f>SUMIFS(СВЦЭМ!$C$39:$C$782,СВЦЭМ!$A$39:$A$782,$A112,СВЦЭМ!$B$39:$B$782,H$83)+'СЕТ СН'!$H$12+СВЦЭМ!$D$10+'СЕТ СН'!$H$6-'СЕТ СН'!$H$22</f>
        <v>1908.2543952799999</v>
      </c>
      <c r="I112" s="36">
        <f>SUMIFS(СВЦЭМ!$C$39:$C$782,СВЦЭМ!$A$39:$A$782,$A112,СВЦЭМ!$B$39:$B$782,I$83)+'СЕТ СН'!$H$12+СВЦЭМ!$D$10+'СЕТ СН'!$H$6-'СЕТ СН'!$H$22</f>
        <v>1861.3516621599999</v>
      </c>
      <c r="J112" s="36">
        <f>SUMIFS(СВЦЭМ!$C$39:$C$782,СВЦЭМ!$A$39:$A$782,$A112,СВЦЭМ!$B$39:$B$782,J$83)+'СЕТ СН'!$H$12+СВЦЭМ!$D$10+'СЕТ СН'!$H$6-'СЕТ СН'!$H$22</f>
        <v>1835.9167475700001</v>
      </c>
      <c r="K112" s="36">
        <f>SUMIFS(СВЦЭМ!$C$39:$C$782,СВЦЭМ!$A$39:$A$782,$A112,СВЦЭМ!$B$39:$B$782,K$83)+'СЕТ СН'!$H$12+СВЦЭМ!$D$10+'СЕТ СН'!$H$6-'СЕТ СН'!$H$22</f>
        <v>1811.8524753500001</v>
      </c>
      <c r="L112" s="36">
        <f>SUMIFS(СВЦЭМ!$C$39:$C$782,СВЦЭМ!$A$39:$A$782,$A112,СВЦЭМ!$B$39:$B$782,L$83)+'СЕТ СН'!$H$12+СВЦЭМ!$D$10+'СЕТ СН'!$H$6-'СЕТ СН'!$H$22</f>
        <v>1806.5195408500001</v>
      </c>
      <c r="M112" s="36">
        <f>SUMIFS(СВЦЭМ!$C$39:$C$782,СВЦЭМ!$A$39:$A$782,$A112,СВЦЭМ!$B$39:$B$782,M$83)+'СЕТ СН'!$H$12+СВЦЭМ!$D$10+'СЕТ СН'!$H$6-'СЕТ СН'!$H$22</f>
        <v>1808.60968308</v>
      </c>
      <c r="N112" s="36">
        <f>SUMIFS(СВЦЭМ!$C$39:$C$782,СВЦЭМ!$A$39:$A$782,$A112,СВЦЭМ!$B$39:$B$782,N$83)+'СЕТ СН'!$H$12+СВЦЭМ!$D$10+'СЕТ СН'!$H$6-'СЕТ СН'!$H$22</f>
        <v>1823.3107773900001</v>
      </c>
      <c r="O112" s="36">
        <f>SUMIFS(СВЦЭМ!$C$39:$C$782,СВЦЭМ!$A$39:$A$782,$A112,СВЦЭМ!$B$39:$B$782,O$83)+'СЕТ СН'!$H$12+СВЦЭМ!$D$10+'СЕТ СН'!$H$6-'СЕТ СН'!$H$22</f>
        <v>1840.9602216000001</v>
      </c>
      <c r="P112" s="36">
        <f>SUMIFS(СВЦЭМ!$C$39:$C$782,СВЦЭМ!$A$39:$A$782,$A112,СВЦЭМ!$B$39:$B$782,P$83)+'СЕТ СН'!$H$12+СВЦЭМ!$D$10+'СЕТ СН'!$H$6-'СЕТ СН'!$H$22</f>
        <v>1842.7013132899999</v>
      </c>
      <c r="Q112" s="36">
        <f>SUMIFS(СВЦЭМ!$C$39:$C$782,СВЦЭМ!$A$39:$A$782,$A112,СВЦЭМ!$B$39:$B$782,Q$83)+'СЕТ СН'!$H$12+СВЦЭМ!$D$10+'СЕТ СН'!$H$6-'СЕТ СН'!$H$22</f>
        <v>1848.75149487</v>
      </c>
      <c r="R112" s="36">
        <f>SUMIFS(СВЦЭМ!$C$39:$C$782,СВЦЭМ!$A$39:$A$782,$A112,СВЦЭМ!$B$39:$B$782,R$83)+'СЕТ СН'!$H$12+СВЦЭМ!$D$10+'СЕТ СН'!$H$6-'СЕТ СН'!$H$22</f>
        <v>1845.78799753</v>
      </c>
      <c r="S112" s="36">
        <f>SUMIFS(СВЦЭМ!$C$39:$C$782,СВЦЭМ!$A$39:$A$782,$A112,СВЦЭМ!$B$39:$B$782,S$83)+'СЕТ СН'!$H$12+СВЦЭМ!$D$10+'СЕТ СН'!$H$6-'СЕТ СН'!$H$22</f>
        <v>1808.2403496100001</v>
      </c>
      <c r="T112" s="36">
        <f>SUMIFS(СВЦЭМ!$C$39:$C$782,СВЦЭМ!$A$39:$A$782,$A112,СВЦЭМ!$B$39:$B$782,T$83)+'СЕТ СН'!$H$12+СВЦЭМ!$D$10+'СЕТ СН'!$H$6-'СЕТ СН'!$H$22</f>
        <v>1759.9487717500001</v>
      </c>
      <c r="U112" s="36">
        <f>SUMIFS(СВЦЭМ!$C$39:$C$782,СВЦЭМ!$A$39:$A$782,$A112,СВЦЭМ!$B$39:$B$782,U$83)+'СЕТ СН'!$H$12+СВЦЭМ!$D$10+'СЕТ СН'!$H$6-'СЕТ СН'!$H$22</f>
        <v>1779.68559759</v>
      </c>
      <c r="V112" s="36">
        <f>SUMIFS(СВЦЭМ!$C$39:$C$782,СВЦЭМ!$A$39:$A$782,$A112,СВЦЭМ!$B$39:$B$782,V$83)+'СЕТ СН'!$H$12+СВЦЭМ!$D$10+'СЕТ СН'!$H$6-'СЕТ СН'!$H$22</f>
        <v>1801.6489946199999</v>
      </c>
      <c r="W112" s="36">
        <f>SUMIFS(СВЦЭМ!$C$39:$C$782,СВЦЭМ!$A$39:$A$782,$A112,СВЦЭМ!$B$39:$B$782,W$83)+'СЕТ СН'!$H$12+СВЦЭМ!$D$10+'СЕТ СН'!$H$6-'СЕТ СН'!$H$22</f>
        <v>1811.54877642</v>
      </c>
      <c r="X112" s="36">
        <f>SUMIFS(СВЦЭМ!$C$39:$C$782,СВЦЭМ!$A$39:$A$782,$A112,СВЦЭМ!$B$39:$B$782,X$83)+'СЕТ СН'!$H$12+СВЦЭМ!$D$10+'СЕТ СН'!$H$6-'СЕТ СН'!$H$22</f>
        <v>1843.6915670999999</v>
      </c>
      <c r="Y112" s="36">
        <f>SUMIFS(СВЦЭМ!$C$39:$C$782,СВЦЭМ!$A$39:$A$782,$A112,СВЦЭМ!$B$39:$B$782,Y$83)+'СЕТ СН'!$H$12+СВЦЭМ!$D$10+'СЕТ СН'!$H$6-'СЕТ СН'!$H$22</f>
        <v>1869.0920714399999</v>
      </c>
    </row>
    <row r="113" spans="1:27" ht="15.75" x14ac:dyDescent="0.2">
      <c r="A113" s="35">
        <f t="shared" si="2"/>
        <v>45260</v>
      </c>
      <c r="B113" s="36">
        <f>SUMIFS(СВЦЭМ!$C$39:$C$782,СВЦЭМ!$A$39:$A$782,$A113,СВЦЭМ!$B$39:$B$782,B$83)+'СЕТ СН'!$H$12+СВЦЭМ!$D$10+'СЕТ СН'!$H$6-'СЕТ СН'!$H$22</f>
        <v>1904.7189551399999</v>
      </c>
      <c r="C113" s="36">
        <f>SUMIFS(СВЦЭМ!$C$39:$C$782,СВЦЭМ!$A$39:$A$782,$A113,СВЦЭМ!$B$39:$B$782,C$83)+'СЕТ СН'!$H$12+СВЦЭМ!$D$10+'СЕТ СН'!$H$6-'СЕТ СН'!$H$22</f>
        <v>1935.4006225800001</v>
      </c>
      <c r="D113" s="36">
        <f>SUMIFS(СВЦЭМ!$C$39:$C$782,СВЦЭМ!$A$39:$A$782,$A113,СВЦЭМ!$B$39:$B$782,D$83)+'СЕТ СН'!$H$12+СВЦЭМ!$D$10+'СЕТ СН'!$H$6-'СЕТ СН'!$H$22</f>
        <v>1967.7460853</v>
      </c>
      <c r="E113" s="36">
        <f>SUMIFS(СВЦЭМ!$C$39:$C$782,СВЦЭМ!$A$39:$A$782,$A113,СВЦЭМ!$B$39:$B$782,E$83)+'СЕТ СН'!$H$12+СВЦЭМ!$D$10+'СЕТ СН'!$H$6-'СЕТ СН'!$H$22</f>
        <v>1962.2797123299999</v>
      </c>
      <c r="F113" s="36">
        <f>SUMIFS(СВЦЭМ!$C$39:$C$782,СВЦЭМ!$A$39:$A$782,$A113,СВЦЭМ!$B$39:$B$782,F$83)+'СЕТ СН'!$H$12+СВЦЭМ!$D$10+'СЕТ СН'!$H$6-'СЕТ СН'!$H$22</f>
        <v>1966.5506236799999</v>
      </c>
      <c r="G113" s="36">
        <f>SUMIFS(СВЦЭМ!$C$39:$C$782,СВЦЭМ!$A$39:$A$782,$A113,СВЦЭМ!$B$39:$B$782,G$83)+'СЕТ СН'!$H$12+СВЦЭМ!$D$10+'СЕТ СН'!$H$6-'СЕТ СН'!$H$22</f>
        <v>1965.12931164</v>
      </c>
      <c r="H113" s="36">
        <f>SUMIFS(СВЦЭМ!$C$39:$C$782,СВЦЭМ!$A$39:$A$782,$A113,СВЦЭМ!$B$39:$B$782,H$83)+'СЕТ СН'!$H$12+СВЦЭМ!$D$10+'СЕТ СН'!$H$6-'СЕТ СН'!$H$22</f>
        <v>1912.3490261500001</v>
      </c>
      <c r="I113" s="36">
        <f>SUMIFS(СВЦЭМ!$C$39:$C$782,СВЦЭМ!$A$39:$A$782,$A113,СВЦЭМ!$B$39:$B$782,I$83)+'СЕТ СН'!$H$12+СВЦЭМ!$D$10+'СЕТ СН'!$H$6-'СЕТ СН'!$H$22</f>
        <v>1877.06665879</v>
      </c>
      <c r="J113" s="36">
        <f>SUMIFS(СВЦЭМ!$C$39:$C$782,СВЦЭМ!$A$39:$A$782,$A113,СВЦЭМ!$B$39:$B$782,J$83)+'СЕТ СН'!$H$12+СВЦЭМ!$D$10+'СЕТ СН'!$H$6-'СЕТ СН'!$H$22</f>
        <v>1831.2364162700001</v>
      </c>
      <c r="K113" s="36">
        <f>SUMIFS(СВЦЭМ!$C$39:$C$782,СВЦЭМ!$A$39:$A$782,$A113,СВЦЭМ!$B$39:$B$782,K$83)+'СЕТ СН'!$H$12+СВЦЭМ!$D$10+'СЕТ СН'!$H$6-'СЕТ СН'!$H$22</f>
        <v>1809.8688886899999</v>
      </c>
      <c r="L113" s="36">
        <f>SUMIFS(СВЦЭМ!$C$39:$C$782,СВЦЭМ!$A$39:$A$782,$A113,СВЦЭМ!$B$39:$B$782,L$83)+'СЕТ СН'!$H$12+СВЦЭМ!$D$10+'СЕТ СН'!$H$6-'СЕТ СН'!$H$22</f>
        <v>1796.34477391</v>
      </c>
      <c r="M113" s="36">
        <f>SUMIFS(СВЦЭМ!$C$39:$C$782,СВЦЭМ!$A$39:$A$782,$A113,СВЦЭМ!$B$39:$B$782,M$83)+'СЕТ СН'!$H$12+СВЦЭМ!$D$10+'СЕТ СН'!$H$6-'СЕТ СН'!$H$22</f>
        <v>1806.96619022</v>
      </c>
      <c r="N113" s="36">
        <f>SUMIFS(СВЦЭМ!$C$39:$C$782,СВЦЭМ!$A$39:$A$782,$A113,СВЦЭМ!$B$39:$B$782,N$83)+'СЕТ СН'!$H$12+СВЦЭМ!$D$10+'СЕТ СН'!$H$6-'СЕТ СН'!$H$22</f>
        <v>1822.2155168199999</v>
      </c>
      <c r="O113" s="36">
        <f>SUMIFS(СВЦЭМ!$C$39:$C$782,СВЦЭМ!$A$39:$A$782,$A113,СВЦЭМ!$B$39:$B$782,O$83)+'СЕТ СН'!$H$12+СВЦЭМ!$D$10+'СЕТ СН'!$H$6-'СЕТ СН'!$H$22</f>
        <v>1818.2630026900001</v>
      </c>
      <c r="P113" s="36">
        <f>SUMIFS(СВЦЭМ!$C$39:$C$782,СВЦЭМ!$A$39:$A$782,$A113,СВЦЭМ!$B$39:$B$782,P$83)+'СЕТ СН'!$H$12+СВЦЭМ!$D$10+'СЕТ СН'!$H$6-'СЕТ СН'!$H$22</f>
        <v>1824.6492135999999</v>
      </c>
      <c r="Q113" s="36">
        <f>SUMIFS(СВЦЭМ!$C$39:$C$782,СВЦЭМ!$A$39:$A$782,$A113,СВЦЭМ!$B$39:$B$782,Q$83)+'СЕТ СН'!$H$12+СВЦЭМ!$D$10+'СЕТ СН'!$H$6-'СЕТ СН'!$H$22</f>
        <v>1848.9447127000001</v>
      </c>
      <c r="R113" s="36">
        <f>SUMIFS(СВЦЭМ!$C$39:$C$782,СВЦЭМ!$A$39:$A$782,$A113,СВЦЭМ!$B$39:$B$782,R$83)+'СЕТ СН'!$H$12+СВЦЭМ!$D$10+'СЕТ СН'!$H$6-'СЕТ СН'!$H$22</f>
        <v>1838.95078573</v>
      </c>
      <c r="S113" s="36">
        <f>SUMIFS(СВЦЭМ!$C$39:$C$782,СВЦЭМ!$A$39:$A$782,$A113,СВЦЭМ!$B$39:$B$782,S$83)+'СЕТ СН'!$H$12+СВЦЭМ!$D$10+'СЕТ СН'!$H$6-'СЕТ СН'!$H$22</f>
        <v>1799.4630309700001</v>
      </c>
      <c r="T113" s="36">
        <f>SUMIFS(СВЦЭМ!$C$39:$C$782,СВЦЭМ!$A$39:$A$782,$A113,СВЦЭМ!$B$39:$B$782,T$83)+'СЕТ СН'!$H$12+СВЦЭМ!$D$10+'СЕТ СН'!$H$6-'СЕТ СН'!$H$22</f>
        <v>1760.9584047400001</v>
      </c>
      <c r="U113" s="36">
        <f>SUMIFS(СВЦЭМ!$C$39:$C$782,СВЦЭМ!$A$39:$A$782,$A113,СВЦЭМ!$B$39:$B$782,U$83)+'СЕТ СН'!$H$12+СВЦЭМ!$D$10+'СЕТ СН'!$H$6-'СЕТ СН'!$H$22</f>
        <v>1782.9711242600001</v>
      </c>
      <c r="V113" s="36">
        <f>SUMIFS(СВЦЭМ!$C$39:$C$782,СВЦЭМ!$A$39:$A$782,$A113,СВЦЭМ!$B$39:$B$782,V$83)+'СЕТ СН'!$H$12+СВЦЭМ!$D$10+'СЕТ СН'!$H$6-'СЕТ СН'!$H$22</f>
        <v>1810.2820266399999</v>
      </c>
      <c r="W113" s="36">
        <f>SUMIFS(СВЦЭМ!$C$39:$C$782,СВЦЭМ!$A$39:$A$782,$A113,СВЦЭМ!$B$39:$B$782,W$83)+'СЕТ СН'!$H$12+СВЦЭМ!$D$10+'СЕТ СН'!$H$6-'СЕТ СН'!$H$22</f>
        <v>1828.8872694700001</v>
      </c>
      <c r="X113" s="36">
        <f>SUMIFS(СВЦЭМ!$C$39:$C$782,СВЦЭМ!$A$39:$A$782,$A113,СВЦЭМ!$B$39:$B$782,X$83)+'СЕТ СН'!$H$12+СВЦЭМ!$D$10+'СЕТ СН'!$H$6-'СЕТ СН'!$H$22</f>
        <v>1857.9605993499999</v>
      </c>
      <c r="Y113" s="36">
        <f>SUMIFS(СВЦЭМ!$C$39:$C$782,СВЦЭМ!$A$39:$A$782,$A113,СВЦЭМ!$B$39:$B$782,Y$83)+'СЕТ СН'!$H$12+СВЦЭМ!$D$10+'СЕТ СН'!$H$6-'СЕТ СН'!$H$22</f>
        <v>1892.7907006600001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01.11.2023</v>
      </c>
      <c r="B120" s="36">
        <f>SUMIFS(СВЦЭМ!$C$39:$C$782,СВЦЭМ!$A$39:$A$782,$A120,СВЦЭМ!$B$39:$B$782,B$119)+'СЕТ СН'!$I$12+СВЦЭМ!$D$10+'СЕТ СН'!$I$6-'СЕТ СН'!$I$22</f>
        <v>2439.1679242199998</v>
      </c>
      <c r="C120" s="36">
        <f>SUMIFS(СВЦЭМ!$C$39:$C$782,СВЦЭМ!$A$39:$A$782,$A120,СВЦЭМ!$B$39:$B$782,C$119)+'СЕТ СН'!$I$12+СВЦЭМ!$D$10+'СЕТ СН'!$I$6-'СЕТ СН'!$I$22</f>
        <v>2375.4743080100002</v>
      </c>
      <c r="D120" s="36">
        <f>SUMIFS(СВЦЭМ!$C$39:$C$782,СВЦЭМ!$A$39:$A$782,$A120,СВЦЭМ!$B$39:$B$782,D$119)+'СЕТ СН'!$I$12+СВЦЭМ!$D$10+'СЕТ СН'!$I$6-'СЕТ СН'!$I$22</f>
        <v>2449.6320493800004</v>
      </c>
      <c r="E120" s="36">
        <f>SUMIFS(СВЦЭМ!$C$39:$C$782,СВЦЭМ!$A$39:$A$782,$A120,СВЦЭМ!$B$39:$B$782,E$119)+'СЕТ СН'!$I$12+СВЦЭМ!$D$10+'СЕТ СН'!$I$6-'СЕТ СН'!$I$22</f>
        <v>2436.6739949399998</v>
      </c>
      <c r="F120" s="36">
        <f>SUMIFS(СВЦЭМ!$C$39:$C$782,СВЦЭМ!$A$39:$A$782,$A120,СВЦЭМ!$B$39:$B$782,F$119)+'СЕТ СН'!$I$12+СВЦЭМ!$D$10+'СЕТ СН'!$I$6-'СЕТ СН'!$I$22</f>
        <v>2446.1023994799998</v>
      </c>
      <c r="G120" s="36">
        <f>SUMIFS(СВЦЭМ!$C$39:$C$782,СВЦЭМ!$A$39:$A$782,$A120,СВЦЭМ!$B$39:$B$782,G$119)+'СЕТ СН'!$I$12+СВЦЭМ!$D$10+'СЕТ СН'!$I$6-'СЕТ СН'!$I$22</f>
        <v>2445.5937417599998</v>
      </c>
      <c r="H120" s="36">
        <f>SUMIFS(СВЦЭМ!$C$39:$C$782,СВЦЭМ!$A$39:$A$782,$A120,СВЦЭМ!$B$39:$B$782,H$119)+'СЕТ СН'!$I$12+СВЦЭМ!$D$10+'СЕТ СН'!$I$6-'СЕТ СН'!$I$22</f>
        <v>2378.2949241200004</v>
      </c>
      <c r="I120" s="36">
        <f>SUMIFS(СВЦЭМ!$C$39:$C$782,СВЦЭМ!$A$39:$A$782,$A120,СВЦЭМ!$B$39:$B$782,I$119)+'СЕТ СН'!$I$12+СВЦЭМ!$D$10+'СЕТ СН'!$I$6-'СЕТ СН'!$I$22</f>
        <v>2314.3055331800001</v>
      </c>
      <c r="J120" s="36">
        <f>SUMIFS(СВЦЭМ!$C$39:$C$782,СВЦЭМ!$A$39:$A$782,$A120,СВЦЭМ!$B$39:$B$782,J$119)+'СЕТ СН'!$I$12+СВЦЭМ!$D$10+'СЕТ СН'!$I$6-'СЕТ СН'!$I$22</f>
        <v>2279.5691797500003</v>
      </c>
      <c r="K120" s="36">
        <f>SUMIFS(СВЦЭМ!$C$39:$C$782,СВЦЭМ!$A$39:$A$782,$A120,СВЦЭМ!$B$39:$B$782,K$119)+'СЕТ СН'!$I$12+СВЦЭМ!$D$10+'СЕТ СН'!$I$6-'СЕТ СН'!$I$22</f>
        <v>2244.2010979800002</v>
      </c>
      <c r="L120" s="36">
        <f>SUMIFS(СВЦЭМ!$C$39:$C$782,СВЦЭМ!$A$39:$A$782,$A120,СВЦЭМ!$B$39:$B$782,L$119)+'СЕТ СН'!$I$12+СВЦЭМ!$D$10+'СЕТ СН'!$I$6-'СЕТ СН'!$I$22</f>
        <v>2257.9326660699999</v>
      </c>
      <c r="M120" s="36">
        <f>SUMIFS(СВЦЭМ!$C$39:$C$782,СВЦЭМ!$A$39:$A$782,$A120,СВЦЭМ!$B$39:$B$782,M$119)+'СЕТ СН'!$I$12+СВЦЭМ!$D$10+'СЕТ СН'!$I$6-'СЕТ СН'!$I$22</f>
        <v>2250.9396920899999</v>
      </c>
      <c r="N120" s="36">
        <f>SUMIFS(СВЦЭМ!$C$39:$C$782,СВЦЭМ!$A$39:$A$782,$A120,СВЦЭМ!$B$39:$B$782,N$119)+'СЕТ СН'!$I$12+СВЦЭМ!$D$10+'СЕТ СН'!$I$6-'СЕТ СН'!$I$22</f>
        <v>2266.6062184100001</v>
      </c>
      <c r="O120" s="36">
        <f>SUMIFS(СВЦЭМ!$C$39:$C$782,СВЦЭМ!$A$39:$A$782,$A120,СВЦЭМ!$B$39:$B$782,O$119)+'СЕТ СН'!$I$12+СВЦЭМ!$D$10+'СЕТ СН'!$I$6-'СЕТ СН'!$I$22</f>
        <v>2269.6147067600004</v>
      </c>
      <c r="P120" s="36">
        <f>SUMIFS(СВЦЭМ!$C$39:$C$782,СВЦЭМ!$A$39:$A$782,$A120,СВЦЭМ!$B$39:$B$782,P$119)+'СЕТ СН'!$I$12+СВЦЭМ!$D$10+'СЕТ СН'!$I$6-'СЕТ СН'!$I$22</f>
        <v>2275.6646872199999</v>
      </c>
      <c r="Q120" s="36">
        <f>SUMIFS(СВЦЭМ!$C$39:$C$782,СВЦЭМ!$A$39:$A$782,$A120,СВЦЭМ!$B$39:$B$782,Q$119)+'СЕТ СН'!$I$12+СВЦЭМ!$D$10+'СЕТ СН'!$I$6-'СЕТ СН'!$I$22</f>
        <v>2285.55659509</v>
      </c>
      <c r="R120" s="36">
        <f>SUMIFS(СВЦЭМ!$C$39:$C$782,СВЦЭМ!$A$39:$A$782,$A120,СВЦЭМ!$B$39:$B$782,R$119)+'СЕТ СН'!$I$12+СВЦЭМ!$D$10+'СЕТ СН'!$I$6-'СЕТ СН'!$I$22</f>
        <v>2288.5220342700004</v>
      </c>
      <c r="S120" s="36">
        <f>SUMIFS(СВЦЭМ!$C$39:$C$782,СВЦЭМ!$A$39:$A$782,$A120,СВЦЭМ!$B$39:$B$782,S$119)+'СЕТ СН'!$I$12+СВЦЭМ!$D$10+'СЕТ СН'!$I$6-'СЕТ СН'!$I$22</f>
        <v>2263.9306276900002</v>
      </c>
      <c r="T120" s="36">
        <f>SUMIFS(СВЦЭМ!$C$39:$C$782,СВЦЭМ!$A$39:$A$782,$A120,СВЦЭМ!$B$39:$B$782,T$119)+'СЕТ СН'!$I$12+СВЦЭМ!$D$10+'СЕТ СН'!$I$6-'СЕТ СН'!$I$22</f>
        <v>2208.7871542800003</v>
      </c>
      <c r="U120" s="36">
        <f>SUMIFS(СВЦЭМ!$C$39:$C$782,СВЦЭМ!$A$39:$A$782,$A120,СВЦЭМ!$B$39:$B$782,U$119)+'СЕТ СН'!$I$12+СВЦЭМ!$D$10+'СЕТ СН'!$I$6-'СЕТ СН'!$I$22</f>
        <v>2188.6180975500001</v>
      </c>
      <c r="V120" s="36">
        <f>SUMIFS(СВЦЭМ!$C$39:$C$782,СВЦЭМ!$A$39:$A$782,$A120,СВЦЭМ!$B$39:$B$782,V$119)+'СЕТ СН'!$I$12+СВЦЭМ!$D$10+'СЕТ СН'!$I$6-'СЕТ СН'!$I$22</f>
        <v>2211.7361889000003</v>
      </c>
      <c r="W120" s="36">
        <f>SUMIFS(СВЦЭМ!$C$39:$C$782,СВЦЭМ!$A$39:$A$782,$A120,СВЦЭМ!$B$39:$B$782,W$119)+'СЕТ СН'!$I$12+СВЦЭМ!$D$10+'СЕТ СН'!$I$6-'СЕТ СН'!$I$22</f>
        <v>2221.9351714700001</v>
      </c>
      <c r="X120" s="36">
        <f>SUMIFS(СВЦЭМ!$C$39:$C$782,СВЦЭМ!$A$39:$A$782,$A120,СВЦЭМ!$B$39:$B$782,X$119)+'СЕТ СН'!$I$12+СВЦЭМ!$D$10+'СЕТ СН'!$I$6-'СЕТ СН'!$I$22</f>
        <v>2261.3612223</v>
      </c>
      <c r="Y120" s="36">
        <f>SUMIFS(СВЦЭМ!$C$39:$C$782,СВЦЭМ!$A$39:$A$782,$A120,СВЦЭМ!$B$39:$B$782,Y$119)+'СЕТ СН'!$I$12+СВЦЭМ!$D$10+'СЕТ СН'!$I$6-'СЕТ СН'!$I$22</f>
        <v>2304.6586601500003</v>
      </c>
    </row>
    <row r="121" spans="1:27" ht="15.75" x14ac:dyDescent="0.2">
      <c r="A121" s="35">
        <f>A120+1</f>
        <v>45232</v>
      </c>
      <c r="B121" s="36">
        <f>SUMIFS(СВЦЭМ!$C$39:$C$782,СВЦЭМ!$A$39:$A$782,$A121,СВЦЭМ!$B$39:$B$782,B$119)+'СЕТ СН'!$I$12+СВЦЭМ!$D$10+'СЕТ СН'!$I$6-'СЕТ СН'!$I$22</f>
        <v>2302.6294127800002</v>
      </c>
      <c r="C121" s="36">
        <f>SUMIFS(СВЦЭМ!$C$39:$C$782,СВЦЭМ!$A$39:$A$782,$A121,СВЦЭМ!$B$39:$B$782,C$119)+'СЕТ СН'!$I$12+СВЦЭМ!$D$10+'СЕТ СН'!$I$6-'СЕТ СН'!$I$22</f>
        <v>2351.4041672900003</v>
      </c>
      <c r="D121" s="36">
        <f>SUMIFS(СВЦЭМ!$C$39:$C$782,СВЦЭМ!$A$39:$A$782,$A121,СВЦЭМ!$B$39:$B$782,D$119)+'СЕТ СН'!$I$12+СВЦЭМ!$D$10+'СЕТ СН'!$I$6-'СЕТ СН'!$I$22</f>
        <v>2408.7462257900002</v>
      </c>
      <c r="E121" s="36">
        <f>SUMIFS(СВЦЭМ!$C$39:$C$782,СВЦЭМ!$A$39:$A$782,$A121,СВЦЭМ!$B$39:$B$782,E$119)+'СЕТ СН'!$I$12+СВЦЭМ!$D$10+'СЕТ СН'!$I$6-'СЕТ СН'!$I$22</f>
        <v>2403.4554019699999</v>
      </c>
      <c r="F121" s="36">
        <f>SUMIFS(СВЦЭМ!$C$39:$C$782,СВЦЭМ!$A$39:$A$782,$A121,СВЦЭМ!$B$39:$B$782,F$119)+'СЕТ СН'!$I$12+СВЦЭМ!$D$10+'СЕТ СН'!$I$6-'СЕТ СН'!$I$22</f>
        <v>2398.3514140799998</v>
      </c>
      <c r="G121" s="36">
        <f>SUMIFS(СВЦЭМ!$C$39:$C$782,СВЦЭМ!$A$39:$A$782,$A121,СВЦЭМ!$B$39:$B$782,G$119)+'СЕТ СН'!$I$12+СВЦЭМ!$D$10+'СЕТ СН'!$I$6-'СЕТ СН'!$I$22</f>
        <v>2388.7201155900002</v>
      </c>
      <c r="H121" s="36">
        <f>SUMIFS(СВЦЭМ!$C$39:$C$782,СВЦЭМ!$A$39:$A$782,$A121,СВЦЭМ!$B$39:$B$782,H$119)+'СЕТ СН'!$I$12+СВЦЭМ!$D$10+'СЕТ СН'!$I$6-'СЕТ СН'!$I$22</f>
        <v>2325.9776018000002</v>
      </c>
      <c r="I121" s="36">
        <f>SUMIFS(СВЦЭМ!$C$39:$C$782,СВЦЭМ!$A$39:$A$782,$A121,СВЦЭМ!$B$39:$B$782,I$119)+'СЕТ СН'!$I$12+СВЦЭМ!$D$10+'СЕТ СН'!$I$6-'СЕТ СН'!$I$22</f>
        <v>2249.3765586500003</v>
      </c>
      <c r="J121" s="36">
        <f>SUMIFS(СВЦЭМ!$C$39:$C$782,СВЦЭМ!$A$39:$A$782,$A121,СВЦЭМ!$B$39:$B$782,J$119)+'СЕТ СН'!$I$12+СВЦЭМ!$D$10+'СЕТ СН'!$I$6-'СЕТ СН'!$I$22</f>
        <v>2202.20393345</v>
      </c>
      <c r="K121" s="36">
        <f>SUMIFS(СВЦЭМ!$C$39:$C$782,СВЦЭМ!$A$39:$A$782,$A121,СВЦЭМ!$B$39:$B$782,K$119)+'СЕТ СН'!$I$12+СВЦЭМ!$D$10+'СЕТ СН'!$I$6-'СЕТ СН'!$I$22</f>
        <v>2159.0834617600003</v>
      </c>
      <c r="L121" s="36">
        <f>SUMIFS(СВЦЭМ!$C$39:$C$782,СВЦЭМ!$A$39:$A$782,$A121,СВЦЭМ!$B$39:$B$782,L$119)+'СЕТ СН'!$I$12+СВЦЭМ!$D$10+'СЕТ СН'!$I$6-'СЕТ СН'!$I$22</f>
        <v>2162.4028433499998</v>
      </c>
      <c r="M121" s="36">
        <f>SUMIFS(СВЦЭМ!$C$39:$C$782,СВЦЭМ!$A$39:$A$782,$A121,СВЦЭМ!$B$39:$B$782,M$119)+'СЕТ СН'!$I$12+СВЦЭМ!$D$10+'СЕТ СН'!$I$6-'СЕТ СН'!$I$22</f>
        <v>2173.04545637</v>
      </c>
      <c r="N121" s="36">
        <f>SUMIFS(СВЦЭМ!$C$39:$C$782,СВЦЭМ!$A$39:$A$782,$A121,СВЦЭМ!$B$39:$B$782,N$119)+'СЕТ СН'!$I$12+СВЦЭМ!$D$10+'СЕТ СН'!$I$6-'СЕТ СН'!$I$22</f>
        <v>2206.5568185800003</v>
      </c>
      <c r="O121" s="36">
        <f>SUMIFS(СВЦЭМ!$C$39:$C$782,СВЦЭМ!$A$39:$A$782,$A121,СВЦЭМ!$B$39:$B$782,O$119)+'СЕТ СН'!$I$12+СВЦЭМ!$D$10+'СЕТ СН'!$I$6-'СЕТ СН'!$I$22</f>
        <v>2202.3259391900001</v>
      </c>
      <c r="P121" s="36">
        <f>SUMIFS(СВЦЭМ!$C$39:$C$782,СВЦЭМ!$A$39:$A$782,$A121,СВЦЭМ!$B$39:$B$782,P$119)+'СЕТ СН'!$I$12+СВЦЭМ!$D$10+'СЕТ СН'!$I$6-'СЕТ СН'!$I$22</f>
        <v>2207.2777138400002</v>
      </c>
      <c r="Q121" s="36">
        <f>SUMIFS(СВЦЭМ!$C$39:$C$782,СВЦЭМ!$A$39:$A$782,$A121,СВЦЭМ!$B$39:$B$782,Q$119)+'СЕТ СН'!$I$12+СВЦЭМ!$D$10+'СЕТ СН'!$I$6-'СЕТ СН'!$I$22</f>
        <v>2218.1806288900002</v>
      </c>
      <c r="R121" s="36">
        <f>SUMIFS(СВЦЭМ!$C$39:$C$782,СВЦЭМ!$A$39:$A$782,$A121,СВЦЭМ!$B$39:$B$782,R$119)+'СЕТ СН'!$I$12+СВЦЭМ!$D$10+'СЕТ СН'!$I$6-'СЕТ СН'!$I$22</f>
        <v>2214.5217313600001</v>
      </c>
      <c r="S121" s="36">
        <f>SUMIFS(СВЦЭМ!$C$39:$C$782,СВЦЭМ!$A$39:$A$782,$A121,СВЦЭМ!$B$39:$B$782,S$119)+'СЕТ СН'!$I$12+СВЦЭМ!$D$10+'СЕТ СН'!$I$6-'СЕТ СН'!$I$22</f>
        <v>2192.0796925300001</v>
      </c>
      <c r="T121" s="36">
        <f>SUMIFS(СВЦЭМ!$C$39:$C$782,СВЦЭМ!$A$39:$A$782,$A121,СВЦЭМ!$B$39:$B$782,T$119)+'СЕТ СН'!$I$12+СВЦЭМ!$D$10+'СЕТ СН'!$I$6-'СЕТ СН'!$I$22</f>
        <v>2135.9804633399999</v>
      </c>
      <c r="U121" s="36">
        <f>SUMIFS(СВЦЭМ!$C$39:$C$782,СВЦЭМ!$A$39:$A$782,$A121,СВЦЭМ!$B$39:$B$782,U$119)+'СЕТ СН'!$I$12+СВЦЭМ!$D$10+'СЕТ СН'!$I$6-'СЕТ СН'!$I$22</f>
        <v>2118.3671865800002</v>
      </c>
      <c r="V121" s="36">
        <f>SUMIFS(СВЦЭМ!$C$39:$C$782,СВЦЭМ!$A$39:$A$782,$A121,СВЦЭМ!$B$39:$B$782,V$119)+'СЕТ СН'!$I$12+СВЦЭМ!$D$10+'СЕТ СН'!$I$6-'СЕТ СН'!$I$22</f>
        <v>2135.0758665600001</v>
      </c>
      <c r="W121" s="36">
        <f>SUMIFS(СВЦЭМ!$C$39:$C$782,СВЦЭМ!$A$39:$A$782,$A121,СВЦЭМ!$B$39:$B$782,W$119)+'СЕТ СН'!$I$12+СВЦЭМ!$D$10+'СЕТ СН'!$I$6-'СЕТ СН'!$I$22</f>
        <v>2159.3005362600002</v>
      </c>
      <c r="X121" s="36">
        <f>SUMIFS(СВЦЭМ!$C$39:$C$782,СВЦЭМ!$A$39:$A$782,$A121,СВЦЭМ!$B$39:$B$782,X$119)+'СЕТ СН'!$I$12+СВЦЭМ!$D$10+'СЕТ СН'!$I$6-'СЕТ СН'!$I$22</f>
        <v>2201.53736355</v>
      </c>
      <c r="Y121" s="36">
        <f>SUMIFS(СВЦЭМ!$C$39:$C$782,СВЦЭМ!$A$39:$A$782,$A121,СВЦЭМ!$B$39:$B$782,Y$119)+'СЕТ СН'!$I$12+СВЦЭМ!$D$10+'СЕТ СН'!$I$6-'СЕТ СН'!$I$22</f>
        <v>2254.3874569999998</v>
      </c>
    </row>
    <row r="122" spans="1:27" ht="15.75" x14ac:dyDescent="0.2">
      <c r="A122" s="35">
        <f t="shared" ref="A122:A149" si="3">A121+1</f>
        <v>45233</v>
      </c>
      <c r="B122" s="36">
        <f>SUMIFS(СВЦЭМ!$C$39:$C$782,СВЦЭМ!$A$39:$A$782,$A122,СВЦЭМ!$B$39:$B$782,B$119)+'СЕТ СН'!$I$12+СВЦЭМ!$D$10+'СЕТ СН'!$I$6-'СЕТ СН'!$I$22</f>
        <v>2288.0274587499998</v>
      </c>
      <c r="C122" s="36">
        <f>SUMIFS(СВЦЭМ!$C$39:$C$782,СВЦЭМ!$A$39:$A$782,$A122,СВЦЭМ!$B$39:$B$782,C$119)+'СЕТ СН'!$I$12+СВЦЭМ!$D$10+'СЕТ СН'!$I$6-'СЕТ СН'!$I$22</f>
        <v>2337.1354247600002</v>
      </c>
      <c r="D122" s="36">
        <f>SUMIFS(СВЦЭМ!$C$39:$C$782,СВЦЭМ!$A$39:$A$782,$A122,СВЦЭМ!$B$39:$B$782,D$119)+'СЕТ СН'!$I$12+СВЦЭМ!$D$10+'СЕТ СН'!$I$6-'СЕТ СН'!$I$22</f>
        <v>2363.8784514200001</v>
      </c>
      <c r="E122" s="36">
        <f>SUMIFS(СВЦЭМ!$C$39:$C$782,СВЦЭМ!$A$39:$A$782,$A122,СВЦЭМ!$B$39:$B$782,E$119)+'СЕТ СН'!$I$12+СВЦЭМ!$D$10+'СЕТ СН'!$I$6-'СЕТ СН'!$I$22</f>
        <v>2392.2016693200003</v>
      </c>
      <c r="F122" s="36">
        <f>SUMIFS(СВЦЭМ!$C$39:$C$782,СВЦЭМ!$A$39:$A$782,$A122,СВЦЭМ!$B$39:$B$782,F$119)+'СЕТ СН'!$I$12+СВЦЭМ!$D$10+'СЕТ СН'!$I$6-'СЕТ СН'!$I$22</f>
        <v>2408.7794793900002</v>
      </c>
      <c r="G122" s="36">
        <f>SUMIFS(СВЦЭМ!$C$39:$C$782,СВЦЭМ!$A$39:$A$782,$A122,СВЦЭМ!$B$39:$B$782,G$119)+'СЕТ СН'!$I$12+СВЦЭМ!$D$10+'СЕТ СН'!$I$6-'СЕТ СН'!$I$22</f>
        <v>2395.93321406</v>
      </c>
      <c r="H122" s="36">
        <f>SUMIFS(СВЦЭМ!$C$39:$C$782,СВЦЭМ!$A$39:$A$782,$A122,СВЦЭМ!$B$39:$B$782,H$119)+'СЕТ СН'!$I$12+СВЦЭМ!$D$10+'СЕТ СН'!$I$6-'СЕТ СН'!$I$22</f>
        <v>2333.6624914700001</v>
      </c>
      <c r="I122" s="36">
        <f>SUMIFS(СВЦЭМ!$C$39:$C$782,СВЦЭМ!$A$39:$A$782,$A122,СВЦЭМ!$B$39:$B$782,I$119)+'СЕТ СН'!$I$12+СВЦЭМ!$D$10+'СЕТ СН'!$I$6-'СЕТ СН'!$I$22</f>
        <v>2267.88406175</v>
      </c>
      <c r="J122" s="36">
        <f>SUMIFS(СВЦЭМ!$C$39:$C$782,СВЦЭМ!$A$39:$A$782,$A122,СВЦЭМ!$B$39:$B$782,J$119)+'СЕТ СН'!$I$12+СВЦЭМ!$D$10+'СЕТ СН'!$I$6-'СЕТ СН'!$I$22</f>
        <v>2235.0600743100003</v>
      </c>
      <c r="K122" s="36">
        <f>SUMIFS(СВЦЭМ!$C$39:$C$782,СВЦЭМ!$A$39:$A$782,$A122,СВЦЭМ!$B$39:$B$782,K$119)+'СЕТ СН'!$I$12+СВЦЭМ!$D$10+'СЕТ СН'!$I$6-'СЕТ СН'!$I$22</f>
        <v>2197.02596094</v>
      </c>
      <c r="L122" s="36">
        <f>SUMIFS(СВЦЭМ!$C$39:$C$782,СВЦЭМ!$A$39:$A$782,$A122,СВЦЭМ!$B$39:$B$782,L$119)+'СЕТ СН'!$I$12+СВЦЭМ!$D$10+'СЕТ СН'!$I$6-'СЕТ СН'!$I$22</f>
        <v>2213.5857512700004</v>
      </c>
      <c r="M122" s="36">
        <f>SUMIFS(СВЦЭМ!$C$39:$C$782,СВЦЭМ!$A$39:$A$782,$A122,СВЦЭМ!$B$39:$B$782,M$119)+'СЕТ СН'!$I$12+СВЦЭМ!$D$10+'СЕТ СН'!$I$6-'СЕТ СН'!$I$22</f>
        <v>2224.1631327599998</v>
      </c>
      <c r="N122" s="36">
        <f>SUMIFS(СВЦЭМ!$C$39:$C$782,СВЦЭМ!$A$39:$A$782,$A122,СВЦЭМ!$B$39:$B$782,N$119)+'СЕТ СН'!$I$12+СВЦЭМ!$D$10+'СЕТ СН'!$I$6-'СЕТ СН'!$I$22</f>
        <v>2255.93835446</v>
      </c>
      <c r="O122" s="36">
        <f>SUMIFS(СВЦЭМ!$C$39:$C$782,СВЦЭМ!$A$39:$A$782,$A122,СВЦЭМ!$B$39:$B$782,O$119)+'СЕТ СН'!$I$12+СВЦЭМ!$D$10+'СЕТ СН'!$I$6-'СЕТ СН'!$I$22</f>
        <v>2241.7063454300001</v>
      </c>
      <c r="P122" s="36">
        <f>SUMIFS(СВЦЭМ!$C$39:$C$782,СВЦЭМ!$A$39:$A$782,$A122,СВЦЭМ!$B$39:$B$782,P$119)+'СЕТ СН'!$I$12+СВЦЭМ!$D$10+'СЕТ СН'!$I$6-'СЕТ СН'!$I$22</f>
        <v>2241.0044272200003</v>
      </c>
      <c r="Q122" s="36">
        <f>SUMIFS(СВЦЭМ!$C$39:$C$782,СВЦЭМ!$A$39:$A$782,$A122,СВЦЭМ!$B$39:$B$782,Q$119)+'СЕТ СН'!$I$12+СВЦЭМ!$D$10+'СЕТ СН'!$I$6-'СЕТ СН'!$I$22</f>
        <v>2245.5192722199999</v>
      </c>
      <c r="R122" s="36">
        <f>SUMIFS(СВЦЭМ!$C$39:$C$782,СВЦЭМ!$A$39:$A$782,$A122,СВЦЭМ!$B$39:$B$782,R$119)+'СЕТ СН'!$I$12+СВЦЭМ!$D$10+'СЕТ СН'!$I$6-'СЕТ СН'!$I$22</f>
        <v>2244.8486976700001</v>
      </c>
      <c r="S122" s="36">
        <f>SUMIFS(СВЦЭМ!$C$39:$C$782,СВЦЭМ!$A$39:$A$782,$A122,СВЦЭМ!$B$39:$B$782,S$119)+'СЕТ СН'!$I$12+СВЦЭМ!$D$10+'СЕТ СН'!$I$6-'СЕТ СН'!$I$22</f>
        <v>2214.8569259800001</v>
      </c>
      <c r="T122" s="36">
        <f>SUMIFS(СВЦЭМ!$C$39:$C$782,СВЦЭМ!$A$39:$A$782,$A122,СВЦЭМ!$B$39:$B$782,T$119)+'СЕТ СН'!$I$12+СВЦЭМ!$D$10+'СЕТ СН'!$I$6-'СЕТ СН'!$I$22</f>
        <v>2159.08101089</v>
      </c>
      <c r="U122" s="36">
        <f>SUMIFS(СВЦЭМ!$C$39:$C$782,СВЦЭМ!$A$39:$A$782,$A122,СВЦЭМ!$B$39:$B$782,U$119)+'СЕТ СН'!$I$12+СВЦЭМ!$D$10+'СЕТ СН'!$I$6-'СЕТ СН'!$I$22</f>
        <v>2133.7944014499999</v>
      </c>
      <c r="V122" s="36">
        <f>SUMIFS(СВЦЭМ!$C$39:$C$782,СВЦЭМ!$A$39:$A$782,$A122,СВЦЭМ!$B$39:$B$782,V$119)+'СЕТ СН'!$I$12+СВЦЭМ!$D$10+'СЕТ СН'!$I$6-'СЕТ СН'!$I$22</f>
        <v>2158.3684668599999</v>
      </c>
      <c r="W122" s="36">
        <f>SUMIFS(СВЦЭМ!$C$39:$C$782,СВЦЭМ!$A$39:$A$782,$A122,СВЦЭМ!$B$39:$B$782,W$119)+'СЕТ СН'!$I$12+СВЦЭМ!$D$10+'СЕТ СН'!$I$6-'СЕТ СН'!$I$22</f>
        <v>2168.4000255700003</v>
      </c>
      <c r="X122" s="36">
        <f>SUMIFS(СВЦЭМ!$C$39:$C$782,СВЦЭМ!$A$39:$A$782,$A122,СВЦЭМ!$B$39:$B$782,X$119)+'СЕТ СН'!$I$12+СВЦЭМ!$D$10+'СЕТ СН'!$I$6-'СЕТ СН'!$I$22</f>
        <v>2214.1531062200002</v>
      </c>
      <c r="Y122" s="36">
        <f>SUMIFS(СВЦЭМ!$C$39:$C$782,СВЦЭМ!$A$39:$A$782,$A122,СВЦЭМ!$B$39:$B$782,Y$119)+'СЕТ СН'!$I$12+СВЦЭМ!$D$10+'СЕТ СН'!$I$6-'СЕТ СН'!$I$22</f>
        <v>2323.58920769</v>
      </c>
    </row>
    <row r="123" spans="1:27" ht="15.75" x14ac:dyDescent="0.2">
      <c r="A123" s="35">
        <f t="shared" si="3"/>
        <v>45234</v>
      </c>
      <c r="B123" s="36">
        <f>SUMIFS(СВЦЭМ!$C$39:$C$782,СВЦЭМ!$A$39:$A$782,$A123,СВЦЭМ!$B$39:$B$782,B$119)+'СЕТ СН'!$I$12+СВЦЭМ!$D$10+'СЕТ СН'!$I$6-'СЕТ СН'!$I$22</f>
        <v>2149.8519914400003</v>
      </c>
      <c r="C123" s="36">
        <f>SUMIFS(СВЦЭМ!$C$39:$C$782,СВЦЭМ!$A$39:$A$782,$A123,СВЦЭМ!$B$39:$B$782,C$119)+'СЕТ СН'!$I$12+СВЦЭМ!$D$10+'СЕТ СН'!$I$6-'СЕТ СН'!$I$22</f>
        <v>2206.2563478100001</v>
      </c>
      <c r="D123" s="36">
        <f>SUMIFS(СВЦЭМ!$C$39:$C$782,СВЦЭМ!$A$39:$A$782,$A123,СВЦЭМ!$B$39:$B$782,D$119)+'СЕТ СН'!$I$12+СВЦЭМ!$D$10+'СЕТ СН'!$I$6-'СЕТ СН'!$I$22</f>
        <v>2271.6111197199998</v>
      </c>
      <c r="E123" s="36">
        <f>SUMIFS(СВЦЭМ!$C$39:$C$782,СВЦЭМ!$A$39:$A$782,$A123,СВЦЭМ!$B$39:$B$782,E$119)+'СЕТ СН'!$I$12+СВЦЭМ!$D$10+'СЕТ СН'!$I$6-'СЕТ СН'!$I$22</f>
        <v>2288.7048257900001</v>
      </c>
      <c r="F123" s="36">
        <f>SUMIFS(СВЦЭМ!$C$39:$C$782,СВЦЭМ!$A$39:$A$782,$A123,СВЦЭМ!$B$39:$B$782,F$119)+'СЕТ СН'!$I$12+СВЦЭМ!$D$10+'СЕТ СН'!$I$6-'СЕТ СН'!$I$22</f>
        <v>2291.9119920700005</v>
      </c>
      <c r="G123" s="36">
        <f>SUMIFS(СВЦЭМ!$C$39:$C$782,СВЦЭМ!$A$39:$A$782,$A123,СВЦЭМ!$B$39:$B$782,G$119)+'СЕТ СН'!$I$12+СВЦЭМ!$D$10+'СЕТ СН'!$I$6-'СЕТ СН'!$I$22</f>
        <v>2293.64207493</v>
      </c>
      <c r="H123" s="36">
        <f>SUMIFS(СВЦЭМ!$C$39:$C$782,СВЦЭМ!$A$39:$A$782,$A123,СВЦЭМ!$B$39:$B$782,H$119)+'СЕТ СН'!$I$12+СВЦЭМ!$D$10+'СЕТ СН'!$I$6-'СЕТ СН'!$I$22</f>
        <v>2283.0942451000001</v>
      </c>
      <c r="I123" s="36">
        <f>SUMIFS(СВЦЭМ!$C$39:$C$782,СВЦЭМ!$A$39:$A$782,$A123,СВЦЭМ!$B$39:$B$782,I$119)+'СЕТ СН'!$I$12+СВЦЭМ!$D$10+'СЕТ СН'!$I$6-'СЕТ СН'!$I$22</f>
        <v>2183.4287911700003</v>
      </c>
      <c r="J123" s="36">
        <f>SUMIFS(СВЦЭМ!$C$39:$C$782,СВЦЭМ!$A$39:$A$782,$A123,СВЦЭМ!$B$39:$B$782,J$119)+'СЕТ СН'!$I$12+СВЦЭМ!$D$10+'СЕТ СН'!$I$6-'СЕТ СН'!$I$22</f>
        <v>2103.8577926500002</v>
      </c>
      <c r="K123" s="36">
        <f>SUMIFS(СВЦЭМ!$C$39:$C$782,СВЦЭМ!$A$39:$A$782,$A123,СВЦЭМ!$B$39:$B$782,K$119)+'СЕТ СН'!$I$12+СВЦЭМ!$D$10+'СЕТ СН'!$I$6-'СЕТ СН'!$I$22</f>
        <v>2060.8055344900004</v>
      </c>
      <c r="L123" s="36">
        <f>SUMIFS(СВЦЭМ!$C$39:$C$782,СВЦЭМ!$A$39:$A$782,$A123,СВЦЭМ!$B$39:$B$782,L$119)+'СЕТ СН'!$I$12+СВЦЭМ!$D$10+'СЕТ СН'!$I$6-'СЕТ СН'!$I$22</f>
        <v>2036.5460342000001</v>
      </c>
      <c r="M123" s="36">
        <f>SUMIFS(СВЦЭМ!$C$39:$C$782,СВЦЭМ!$A$39:$A$782,$A123,СВЦЭМ!$B$39:$B$782,M$119)+'СЕТ СН'!$I$12+СВЦЭМ!$D$10+'СЕТ СН'!$I$6-'СЕТ СН'!$I$22</f>
        <v>2032.8450606900001</v>
      </c>
      <c r="N123" s="36">
        <f>SUMIFS(СВЦЭМ!$C$39:$C$782,СВЦЭМ!$A$39:$A$782,$A123,СВЦЭМ!$B$39:$B$782,N$119)+'СЕТ СН'!$I$12+СВЦЭМ!$D$10+'СЕТ СН'!$I$6-'СЕТ СН'!$I$22</f>
        <v>2057.4967779799999</v>
      </c>
      <c r="O123" s="36">
        <f>SUMIFS(СВЦЭМ!$C$39:$C$782,СВЦЭМ!$A$39:$A$782,$A123,СВЦЭМ!$B$39:$B$782,O$119)+'СЕТ СН'!$I$12+СВЦЭМ!$D$10+'СЕТ СН'!$I$6-'СЕТ СН'!$I$22</f>
        <v>2076.9771780400001</v>
      </c>
      <c r="P123" s="36">
        <f>SUMIFS(СВЦЭМ!$C$39:$C$782,СВЦЭМ!$A$39:$A$782,$A123,СВЦЭМ!$B$39:$B$782,P$119)+'СЕТ СН'!$I$12+СВЦЭМ!$D$10+'СЕТ СН'!$I$6-'СЕТ СН'!$I$22</f>
        <v>2095.7781741500003</v>
      </c>
      <c r="Q123" s="36">
        <f>SUMIFS(СВЦЭМ!$C$39:$C$782,СВЦЭМ!$A$39:$A$782,$A123,СВЦЭМ!$B$39:$B$782,Q$119)+'СЕТ СН'!$I$12+СВЦЭМ!$D$10+'СЕТ СН'!$I$6-'СЕТ СН'!$I$22</f>
        <v>2099.4096296500002</v>
      </c>
      <c r="R123" s="36">
        <f>SUMIFS(СВЦЭМ!$C$39:$C$782,СВЦЭМ!$A$39:$A$782,$A123,СВЦЭМ!$B$39:$B$782,R$119)+'СЕТ СН'!$I$12+СВЦЭМ!$D$10+'СЕТ СН'!$I$6-'СЕТ СН'!$I$22</f>
        <v>2092.61090259</v>
      </c>
      <c r="S123" s="36">
        <f>SUMIFS(СВЦЭМ!$C$39:$C$782,СВЦЭМ!$A$39:$A$782,$A123,СВЦЭМ!$B$39:$B$782,S$119)+'СЕТ СН'!$I$12+СВЦЭМ!$D$10+'СЕТ СН'!$I$6-'СЕТ СН'!$I$22</f>
        <v>2071.0624980600001</v>
      </c>
      <c r="T123" s="36">
        <f>SUMIFS(СВЦЭМ!$C$39:$C$782,СВЦЭМ!$A$39:$A$782,$A123,СВЦЭМ!$B$39:$B$782,T$119)+'СЕТ СН'!$I$12+СВЦЭМ!$D$10+'СЕТ СН'!$I$6-'СЕТ СН'!$I$22</f>
        <v>2009.7460676400001</v>
      </c>
      <c r="U123" s="36">
        <f>SUMIFS(СВЦЭМ!$C$39:$C$782,СВЦЭМ!$A$39:$A$782,$A123,СВЦЭМ!$B$39:$B$782,U$119)+'СЕТ СН'!$I$12+СВЦЭМ!$D$10+'СЕТ СН'!$I$6-'СЕТ СН'!$I$22</f>
        <v>1997.0107431000001</v>
      </c>
      <c r="V123" s="36">
        <f>SUMIFS(СВЦЭМ!$C$39:$C$782,СВЦЭМ!$A$39:$A$782,$A123,СВЦЭМ!$B$39:$B$782,V$119)+'СЕТ СН'!$I$12+СВЦЭМ!$D$10+'СЕТ СН'!$I$6-'СЕТ СН'!$I$22</f>
        <v>2013.8593332200001</v>
      </c>
      <c r="W123" s="36">
        <f>SUMIFS(СВЦЭМ!$C$39:$C$782,СВЦЭМ!$A$39:$A$782,$A123,СВЦЭМ!$B$39:$B$782,W$119)+'СЕТ СН'!$I$12+СВЦЭМ!$D$10+'СЕТ СН'!$I$6-'СЕТ СН'!$I$22</f>
        <v>2038.7822132400001</v>
      </c>
      <c r="X123" s="36">
        <f>SUMIFS(СВЦЭМ!$C$39:$C$782,СВЦЭМ!$A$39:$A$782,$A123,СВЦЭМ!$B$39:$B$782,X$119)+'СЕТ СН'!$I$12+СВЦЭМ!$D$10+'СЕТ СН'!$I$6-'СЕТ СН'!$I$22</f>
        <v>2080.2895430200001</v>
      </c>
      <c r="Y123" s="36">
        <f>SUMIFS(СВЦЭМ!$C$39:$C$782,СВЦЭМ!$A$39:$A$782,$A123,СВЦЭМ!$B$39:$B$782,Y$119)+'СЕТ СН'!$I$12+СВЦЭМ!$D$10+'СЕТ СН'!$I$6-'СЕТ СН'!$I$22</f>
        <v>2114.09826032</v>
      </c>
    </row>
    <row r="124" spans="1:27" ht="15.75" x14ac:dyDescent="0.2">
      <c r="A124" s="35">
        <f t="shared" si="3"/>
        <v>45235</v>
      </c>
      <c r="B124" s="36">
        <f>SUMIFS(СВЦЭМ!$C$39:$C$782,СВЦЭМ!$A$39:$A$782,$A124,СВЦЭМ!$B$39:$B$782,B$119)+'СЕТ СН'!$I$12+СВЦЭМ!$D$10+'СЕТ СН'!$I$6-'СЕТ СН'!$I$22</f>
        <v>2248.0890175499999</v>
      </c>
      <c r="C124" s="36">
        <f>SUMIFS(СВЦЭМ!$C$39:$C$782,СВЦЭМ!$A$39:$A$782,$A124,СВЦЭМ!$B$39:$B$782,C$119)+'СЕТ СН'!$I$12+СВЦЭМ!$D$10+'СЕТ СН'!$I$6-'СЕТ СН'!$I$22</f>
        <v>2290.88213137</v>
      </c>
      <c r="D124" s="36">
        <f>SUMIFS(СВЦЭМ!$C$39:$C$782,СВЦЭМ!$A$39:$A$782,$A124,СВЦЭМ!$B$39:$B$782,D$119)+'СЕТ СН'!$I$12+СВЦЭМ!$D$10+'СЕТ СН'!$I$6-'СЕТ СН'!$I$22</f>
        <v>2344.9755587899999</v>
      </c>
      <c r="E124" s="36">
        <f>SUMIFS(СВЦЭМ!$C$39:$C$782,СВЦЭМ!$A$39:$A$782,$A124,СВЦЭМ!$B$39:$B$782,E$119)+'СЕТ СН'!$I$12+СВЦЭМ!$D$10+'СЕТ СН'!$I$6-'СЕТ СН'!$I$22</f>
        <v>2341.4871489799998</v>
      </c>
      <c r="F124" s="36">
        <f>SUMIFS(СВЦЭМ!$C$39:$C$782,СВЦЭМ!$A$39:$A$782,$A124,СВЦЭМ!$B$39:$B$782,F$119)+'СЕТ СН'!$I$12+СВЦЭМ!$D$10+'СЕТ СН'!$I$6-'СЕТ СН'!$I$22</f>
        <v>2348.1968499700001</v>
      </c>
      <c r="G124" s="36">
        <f>SUMIFS(СВЦЭМ!$C$39:$C$782,СВЦЭМ!$A$39:$A$782,$A124,СВЦЭМ!$B$39:$B$782,G$119)+'СЕТ СН'!$I$12+СВЦЭМ!$D$10+'СЕТ СН'!$I$6-'СЕТ СН'!$I$22</f>
        <v>2348.1535525899999</v>
      </c>
      <c r="H124" s="36">
        <f>SUMIFS(СВЦЭМ!$C$39:$C$782,СВЦЭМ!$A$39:$A$782,$A124,СВЦЭМ!$B$39:$B$782,H$119)+'СЕТ СН'!$I$12+СВЦЭМ!$D$10+'СЕТ СН'!$I$6-'СЕТ СН'!$I$22</f>
        <v>2328.15620721</v>
      </c>
      <c r="I124" s="36">
        <f>SUMIFS(СВЦЭМ!$C$39:$C$782,СВЦЭМ!$A$39:$A$782,$A124,СВЦЭМ!$B$39:$B$782,I$119)+'СЕТ СН'!$I$12+СВЦЭМ!$D$10+'СЕТ СН'!$I$6-'СЕТ СН'!$I$22</f>
        <v>2304.6547232700004</v>
      </c>
      <c r="J124" s="36">
        <f>SUMIFS(СВЦЭМ!$C$39:$C$782,СВЦЭМ!$A$39:$A$782,$A124,СВЦЭМ!$B$39:$B$782,J$119)+'СЕТ СН'!$I$12+СВЦЭМ!$D$10+'СЕТ СН'!$I$6-'СЕТ СН'!$I$22</f>
        <v>2253.7929096500002</v>
      </c>
      <c r="K124" s="36">
        <f>SUMIFS(СВЦЭМ!$C$39:$C$782,СВЦЭМ!$A$39:$A$782,$A124,СВЦЭМ!$B$39:$B$782,K$119)+'СЕТ СН'!$I$12+СВЦЭМ!$D$10+'СЕТ СН'!$I$6-'СЕТ СН'!$I$22</f>
        <v>2188.8284440699999</v>
      </c>
      <c r="L124" s="36">
        <f>SUMIFS(СВЦЭМ!$C$39:$C$782,СВЦЭМ!$A$39:$A$782,$A124,СВЦЭМ!$B$39:$B$782,L$119)+'СЕТ СН'!$I$12+СВЦЭМ!$D$10+'СЕТ СН'!$I$6-'СЕТ СН'!$I$22</f>
        <v>2169.6563062300002</v>
      </c>
      <c r="M124" s="36">
        <f>SUMIFS(СВЦЭМ!$C$39:$C$782,СВЦЭМ!$A$39:$A$782,$A124,СВЦЭМ!$B$39:$B$782,M$119)+'СЕТ СН'!$I$12+СВЦЭМ!$D$10+'СЕТ СН'!$I$6-'СЕТ СН'!$I$22</f>
        <v>2172.6909644300003</v>
      </c>
      <c r="N124" s="36">
        <f>SUMIFS(СВЦЭМ!$C$39:$C$782,СВЦЭМ!$A$39:$A$782,$A124,СВЦЭМ!$B$39:$B$782,N$119)+'СЕТ СН'!$I$12+СВЦЭМ!$D$10+'СЕТ СН'!$I$6-'СЕТ СН'!$I$22</f>
        <v>2172.1019558799999</v>
      </c>
      <c r="O124" s="36">
        <f>SUMIFS(СВЦЭМ!$C$39:$C$782,СВЦЭМ!$A$39:$A$782,$A124,СВЦЭМ!$B$39:$B$782,O$119)+'СЕТ СН'!$I$12+СВЦЭМ!$D$10+'СЕТ СН'!$I$6-'СЕТ СН'!$I$22</f>
        <v>2191.5871125000003</v>
      </c>
      <c r="P124" s="36">
        <f>SUMIFS(СВЦЭМ!$C$39:$C$782,СВЦЭМ!$A$39:$A$782,$A124,СВЦЭМ!$B$39:$B$782,P$119)+'СЕТ СН'!$I$12+СВЦЭМ!$D$10+'СЕТ СН'!$I$6-'СЕТ СН'!$I$22</f>
        <v>2210.3682362500003</v>
      </c>
      <c r="Q124" s="36">
        <f>SUMIFS(СВЦЭМ!$C$39:$C$782,СВЦЭМ!$A$39:$A$782,$A124,СВЦЭМ!$B$39:$B$782,Q$119)+'СЕТ СН'!$I$12+СВЦЭМ!$D$10+'СЕТ СН'!$I$6-'СЕТ СН'!$I$22</f>
        <v>2223.9999636100001</v>
      </c>
      <c r="R124" s="36">
        <f>SUMIFS(СВЦЭМ!$C$39:$C$782,СВЦЭМ!$A$39:$A$782,$A124,СВЦЭМ!$B$39:$B$782,R$119)+'СЕТ СН'!$I$12+СВЦЭМ!$D$10+'СЕТ СН'!$I$6-'СЕТ СН'!$I$22</f>
        <v>2215.2676111500004</v>
      </c>
      <c r="S124" s="36">
        <f>SUMIFS(СВЦЭМ!$C$39:$C$782,СВЦЭМ!$A$39:$A$782,$A124,СВЦЭМ!$B$39:$B$782,S$119)+'СЕТ СН'!$I$12+СВЦЭМ!$D$10+'СЕТ СН'!$I$6-'СЕТ СН'!$I$22</f>
        <v>2187.2488913100001</v>
      </c>
      <c r="T124" s="36">
        <f>SUMIFS(СВЦЭМ!$C$39:$C$782,СВЦЭМ!$A$39:$A$782,$A124,СВЦЭМ!$B$39:$B$782,T$119)+'СЕТ СН'!$I$12+СВЦЭМ!$D$10+'СЕТ СН'!$I$6-'СЕТ СН'!$I$22</f>
        <v>2125.8616150600001</v>
      </c>
      <c r="U124" s="36">
        <f>SUMIFS(СВЦЭМ!$C$39:$C$782,СВЦЭМ!$A$39:$A$782,$A124,СВЦЭМ!$B$39:$B$782,U$119)+'СЕТ СН'!$I$12+СВЦЭМ!$D$10+'СЕТ СН'!$I$6-'СЕТ СН'!$I$22</f>
        <v>2117.9466758300005</v>
      </c>
      <c r="V124" s="36">
        <f>SUMIFS(СВЦЭМ!$C$39:$C$782,СВЦЭМ!$A$39:$A$782,$A124,СВЦЭМ!$B$39:$B$782,V$119)+'СЕТ СН'!$I$12+СВЦЭМ!$D$10+'СЕТ СН'!$I$6-'СЕТ СН'!$I$22</f>
        <v>2134.3461324099999</v>
      </c>
      <c r="W124" s="36">
        <f>SUMIFS(СВЦЭМ!$C$39:$C$782,СВЦЭМ!$A$39:$A$782,$A124,СВЦЭМ!$B$39:$B$782,W$119)+'СЕТ СН'!$I$12+СВЦЭМ!$D$10+'СЕТ СН'!$I$6-'СЕТ СН'!$I$22</f>
        <v>2149.7917394100004</v>
      </c>
      <c r="X124" s="36">
        <f>SUMIFS(СВЦЭМ!$C$39:$C$782,СВЦЭМ!$A$39:$A$782,$A124,СВЦЭМ!$B$39:$B$782,X$119)+'СЕТ СН'!$I$12+СВЦЭМ!$D$10+'СЕТ СН'!$I$6-'СЕТ СН'!$I$22</f>
        <v>2189.0006954800001</v>
      </c>
      <c r="Y124" s="36">
        <f>SUMIFS(СВЦЭМ!$C$39:$C$782,СВЦЭМ!$A$39:$A$782,$A124,СВЦЭМ!$B$39:$B$782,Y$119)+'СЕТ СН'!$I$12+СВЦЭМ!$D$10+'СЕТ СН'!$I$6-'СЕТ СН'!$I$22</f>
        <v>2241.5078908400001</v>
      </c>
    </row>
    <row r="125" spans="1:27" ht="15.75" x14ac:dyDescent="0.2">
      <c r="A125" s="35">
        <f t="shared" si="3"/>
        <v>45236</v>
      </c>
      <c r="B125" s="36">
        <f>SUMIFS(СВЦЭМ!$C$39:$C$782,СВЦЭМ!$A$39:$A$782,$A125,СВЦЭМ!$B$39:$B$782,B$119)+'СЕТ СН'!$I$12+СВЦЭМ!$D$10+'СЕТ СН'!$I$6-'СЕТ СН'!$I$22</f>
        <v>2164.9658257600004</v>
      </c>
      <c r="C125" s="36">
        <f>SUMIFS(СВЦЭМ!$C$39:$C$782,СВЦЭМ!$A$39:$A$782,$A125,СВЦЭМ!$B$39:$B$782,C$119)+'СЕТ СН'!$I$12+СВЦЭМ!$D$10+'СЕТ СН'!$I$6-'СЕТ СН'!$I$22</f>
        <v>2209.6843693700002</v>
      </c>
      <c r="D125" s="36">
        <f>SUMIFS(СВЦЭМ!$C$39:$C$782,СВЦЭМ!$A$39:$A$782,$A125,СВЦЭМ!$B$39:$B$782,D$119)+'СЕТ СН'!$I$12+СВЦЭМ!$D$10+'СЕТ СН'!$I$6-'СЕТ СН'!$I$22</f>
        <v>2227.9562909300003</v>
      </c>
      <c r="E125" s="36">
        <f>SUMIFS(СВЦЭМ!$C$39:$C$782,СВЦЭМ!$A$39:$A$782,$A125,СВЦЭМ!$B$39:$B$782,E$119)+'СЕТ СН'!$I$12+СВЦЭМ!$D$10+'СЕТ СН'!$I$6-'СЕТ СН'!$I$22</f>
        <v>2243.7267504299998</v>
      </c>
      <c r="F125" s="36">
        <f>SUMIFS(СВЦЭМ!$C$39:$C$782,СВЦЭМ!$A$39:$A$782,$A125,СВЦЭМ!$B$39:$B$782,F$119)+'СЕТ СН'!$I$12+СВЦЭМ!$D$10+'СЕТ СН'!$I$6-'СЕТ СН'!$I$22</f>
        <v>2242.7615114099999</v>
      </c>
      <c r="G125" s="36">
        <f>SUMIFS(СВЦЭМ!$C$39:$C$782,СВЦЭМ!$A$39:$A$782,$A125,СВЦЭМ!$B$39:$B$782,G$119)+'СЕТ СН'!$I$12+СВЦЭМ!$D$10+'СЕТ СН'!$I$6-'СЕТ СН'!$I$22</f>
        <v>2232.5865252600001</v>
      </c>
      <c r="H125" s="36">
        <f>SUMIFS(СВЦЭМ!$C$39:$C$782,СВЦЭМ!$A$39:$A$782,$A125,СВЦЭМ!$B$39:$B$782,H$119)+'СЕТ СН'!$I$12+СВЦЭМ!$D$10+'СЕТ СН'!$I$6-'СЕТ СН'!$I$22</f>
        <v>2229.7189787699999</v>
      </c>
      <c r="I125" s="36">
        <f>SUMIFS(СВЦЭМ!$C$39:$C$782,СВЦЭМ!$A$39:$A$782,$A125,СВЦЭМ!$B$39:$B$782,I$119)+'СЕТ СН'!$I$12+СВЦЭМ!$D$10+'СЕТ СН'!$I$6-'СЕТ СН'!$I$22</f>
        <v>2196.8717413200002</v>
      </c>
      <c r="J125" s="36">
        <f>SUMIFS(СВЦЭМ!$C$39:$C$782,СВЦЭМ!$A$39:$A$782,$A125,СВЦЭМ!$B$39:$B$782,J$119)+'СЕТ СН'!$I$12+СВЦЭМ!$D$10+'СЕТ СН'!$I$6-'СЕТ СН'!$I$22</f>
        <v>2152.8433334600004</v>
      </c>
      <c r="K125" s="36">
        <f>SUMIFS(СВЦЭМ!$C$39:$C$782,СВЦЭМ!$A$39:$A$782,$A125,СВЦЭМ!$B$39:$B$782,K$119)+'СЕТ СН'!$I$12+СВЦЭМ!$D$10+'СЕТ СН'!$I$6-'СЕТ СН'!$I$22</f>
        <v>2084.4829055500004</v>
      </c>
      <c r="L125" s="36">
        <f>SUMIFS(СВЦЭМ!$C$39:$C$782,СВЦЭМ!$A$39:$A$782,$A125,СВЦЭМ!$B$39:$B$782,L$119)+'СЕТ СН'!$I$12+СВЦЭМ!$D$10+'СЕТ СН'!$I$6-'СЕТ СН'!$I$22</f>
        <v>2056.1482888999999</v>
      </c>
      <c r="M125" s="36">
        <f>SUMIFS(СВЦЭМ!$C$39:$C$782,СВЦЭМ!$A$39:$A$782,$A125,СВЦЭМ!$B$39:$B$782,M$119)+'СЕТ СН'!$I$12+СВЦЭМ!$D$10+'СЕТ СН'!$I$6-'СЕТ СН'!$I$22</f>
        <v>2054.4146873899999</v>
      </c>
      <c r="N125" s="36">
        <f>SUMIFS(СВЦЭМ!$C$39:$C$782,СВЦЭМ!$A$39:$A$782,$A125,СВЦЭМ!$B$39:$B$782,N$119)+'СЕТ СН'!$I$12+СВЦЭМ!$D$10+'СЕТ СН'!$I$6-'СЕТ СН'!$I$22</f>
        <v>2059.7794220300002</v>
      </c>
      <c r="O125" s="36">
        <f>SUMIFS(СВЦЭМ!$C$39:$C$782,СВЦЭМ!$A$39:$A$782,$A125,СВЦЭМ!$B$39:$B$782,O$119)+'СЕТ СН'!$I$12+СВЦЭМ!$D$10+'СЕТ СН'!$I$6-'СЕТ СН'!$I$22</f>
        <v>2080.5506332800001</v>
      </c>
      <c r="P125" s="36">
        <f>SUMIFS(СВЦЭМ!$C$39:$C$782,СВЦЭМ!$A$39:$A$782,$A125,СВЦЭМ!$B$39:$B$782,P$119)+'СЕТ СН'!$I$12+СВЦЭМ!$D$10+'СЕТ СН'!$I$6-'СЕТ СН'!$I$22</f>
        <v>2086.06515145</v>
      </c>
      <c r="Q125" s="36">
        <f>SUMIFS(СВЦЭМ!$C$39:$C$782,СВЦЭМ!$A$39:$A$782,$A125,СВЦЭМ!$B$39:$B$782,Q$119)+'СЕТ СН'!$I$12+СВЦЭМ!$D$10+'СЕТ СН'!$I$6-'СЕТ СН'!$I$22</f>
        <v>2098.5105309400001</v>
      </c>
      <c r="R125" s="36">
        <f>SUMIFS(СВЦЭМ!$C$39:$C$782,СВЦЭМ!$A$39:$A$782,$A125,СВЦЭМ!$B$39:$B$782,R$119)+'СЕТ СН'!$I$12+СВЦЭМ!$D$10+'СЕТ СН'!$I$6-'СЕТ СН'!$I$22</f>
        <v>2087.7252016900002</v>
      </c>
      <c r="S125" s="36">
        <f>SUMIFS(СВЦЭМ!$C$39:$C$782,СВЦЭМ!$A$39:$A$782,$A125,СВЦЭМ!$B$39:$B$782,S$119)+'СЕТ СН'!$I$12+СВЦЭМ!$D$10+'СЕТ СН'!$I$6-'СЕТ СН'!$I$22</f>
        <v>2059.9656251300003</v>
      </c>
      <c r="T125" s="36">
        <f>SUMIFS(СВЦЭМ!$C$39:$C$782,СВЦЭМ!$A$39:$A$782,$A125,СВЦЭМ!$B$39:$B$782,T$119)+'СЕТ СН'!$I$12+СВЦЭМ!$D$10+'СЕТ СН'!$I$6-'СЕТ СН'!$I$22</f>
        <v>1993.2414987100001</v>
      </c>
      <c r="U125" s="36">
        <f>SUMIFS(СВЦЭМ!$C$39:$C$782,СВЦЭМ!$A$39:$A$782,$A125,СВЦЭМ!$B$39:$B$782,U$119)+'СЕТ СН'!$I$12+СВЦЭМ!$D$10+'СЕТ СН'!$I$6-'СЕТ СН'!$I$22</f>
        <v>1978.2634774200001</v>
      </c>
      <c r="V125" s="36">
        <f>SUMIFS(СВЦЭМ!$C$39:$C$782,СВЦЭМ!$A$39:$A$782,$A125,СВЦЭМ!$B$39:$B$782,V$119)+'СЕТ СН'!$I$12+СВЦЭМ!$D$10+'СЕТ СН'!$I$6-'СЕТ СН'!$I$22</f>
        <v>2007.4706126100002</v>
      </c>
      <c r="W125" s="36">
        <f>SUMIFS(СВЦЭМ!$C$39:$C$782,СВЦЭМ!$A$39:$A$782,$A125,СВЦЭМ!$B$39:$B$782,W$119)+'СЕТ СН'!$I$12+СВЦЭМ!$D$10+'СЕТ СН'!$I$6-'СЕТ СН'!$I$22</f>
        <v>2029.8879132500001</v>
      </c>
      <c r="X125" s="36">
        <f>SUMIFS(СВЦЭМ!$C$39:$C$782,СВЦЭМ!$A$39:$A$782,$A125,СВЦЭМ!$B$39:$B$782,X$119)+'СЕТ СН'!$I$12+СВЦЭМ!$D$10+'СЕТ СН'!$I$6-'СЕТ СН'!$I$22</f>
        <v>2068.4466399200001</v>
      </c>
      <c r="Y125" s="36">
        <f>SUMIFS(СВЦЭМ!$C$39:$C$782,СВЦЭМ!$A$39:$A$782,$A125,СВЦЭМ!$B$39:$B$782,Y$119)+'СЕТ СН'!$I$12+СВЦЭМ!$D$10+'СЕТ СН'!$I$6-'СЕТ СН'!$I$22</f>
        <v>2109.9106225100004</v>
      </c>
    </row>
    <row r="126" spans="1:27" ht="15.75" x14ac:dyDescent="0.2">
      <c r="A126" s="35">
        <f t="shared" si="3"/>
        <v>45237</v>
      </c>
      <c r="B126" s="36">
        <f>SUMIFS(СВЦЭМ!$C$39:$C$782,СВЦЭМ!$A$39:$A$782,$A126,СВЦЭМ!$B$39:$B$782,B$119)+'СЕТ СН'!$I$12+СВЦЭМ!$D$10+'СЕТ СН'!$I$6-'СЕТ СН'!$I$22</f>
        <v>2120.9435623500003</v>
      </c>
      <c r="C126" s="36">
        <f>SUMIFS(СВЦЭМ!$C$39:$C$782,СВЦЭМ!$A$39:$A$782,$A126,СВЦЭМ!$B$39:$B$782,C$119)+'СЕТ СН'!$I$12+СВЦЭМ!$D$10+'СЕТ СН'!$I$6-'СЕТ СН'!$I$22</f>
        <v>2166.3802034700002</v>
      </c>
      <c r="D126" s="36">
        <f>SUMIFS(СВЦЭМ!$C$39:$C$782,СВЦЭМ!$A$39:$A$782,$A126,СВЦЭМ!$B$39:$B$782,D$119)+'СЕТ СН'!$I$12+СВЦЭМ!$D$10+'СЕТ СН'!$I$6-'СЕТ СН'!$I$22</f>
        <v>2220.1424169800002</v>
      </c>
      <c r="E126" s="36">
        <f>SUMIFS(СВЦЭМ!$C$39:$C$782,СВЦЭМ!$A$39:$A$782,$A126,СВЦЭМ!$B$39:$B$782,E$119)+'СЕТ СН'!$I$12+СВЦЭМ!$D$10+'СЕТ СН'!$I$6-'СЕТ СН'!$I$22</f>
        <v>2209.4037495900002</v>
      </c>
      <c r="F126" s="36">
        <f>SUMIFS(СВЦЭМ!$C$39:$C$782,СВЦЭМ!$A$39:$A$782,$A126,СВЦЭМ!$B$39:$B$782,F$119)+'СЕТ СН'!$I$12+СВЦЭМ!$D$10+'СЕТ СН'!$I$6-'СЕТ СН'!$I$22</f>
        <v>2209.4843339400004</v>
      </c>
      <c r="G126" s="36">
        <f>SUMIFS(СВЦЭМ!$C$39:$C$782,СВЦЭМ!$A$39:$A$782,$A126,СВЦЭМ!$B$39:$B$782,G$119)+'СЕТ СН'!$I$12+СВЦЭМ!$D$10+'СЕТ СН'!$I$6-'СЕТ СН'!$I$22</f>
        <v>2195.6501578300004</v>
      </c>
      <c r="H126" s="36">
        <f>SUMIFS(СВЦЭМ!$C$39:$C$782,СВЦЭМ!$A$39:$A$782,$A126,СВЦЭМ!$B$39:$B$782,H$119)+'СЕТ СН'!$I$12+СВЦЭМ!$D$10+'СЕТ СН'!$I$6-'СЕТ СН'!$I$22</f>
        <v>2189.8201936400001</v>
      </c>
      <c r="I126" s="36">
        <f>SUMIFS(СВЦЭМ!$C$39:$C$782,СВЦЭМ!$A$39:$A$782,$A126,СВЦЭМ!$B$39:$B$782,I$119)+'СЕТ СН'!$I$12+СВЦЭМ!$D$10+'СЕТ СН'!$I$6-'СЕТ СН'!$I$22</f>
        <v>2148.20210099</v>
      </c>
      <c r="J126" s="36">
        <f>SUMIFS(СВЦЭМ!$C$39:$C$782,СВЦЭМ!$A$39:$A$782,$A126,СВЦЭМ!$B$39:$B$782,J$119)+'СЕТ СН'!$I$12+СВЦЭМ!$D$10+'СЕТ СН'!$I$6-'СЕТ СН'!$I$22</f>
        <v>2105.9468804500002</v>
      </c>
      <c r="K126" s="36">
        <f>SUMIFS(СВЦЭМ!$C$39:$C$782,СВЦЭМ!$A$39:$A$782,$A126,СВЦЭМ!$B$39:$B$782,K$119)+'СЕТ СН'!$I$12+СВЦЭМ!$D$10+'СЕТ СН'!$I$6-'СЕТ СН'!$I$22</f>
        <v>2090.5419143200002</v>
      </c>
      <c r="L126" s="36">
        <f>SUMIFS(СВЦЭМ!$C$39:$C$782,СВЦЭМ!$A$39:$A$782,$A126,СВЦЭМ!$B$39:$B$782,L$119)+'СЕТ СН'!$I$12+СВЦЭМ!$D$10+'СЕТ СН'!$I$6-'СЕТ СН'!$I$22</f>
        <v>2057.2023024500004</v>
      </c>
      <c r="M126" s="36">
        <f>SUMIFS(СВЦЭМ!$C$39:$C$782,СВЦЭМ!$A$39:$A$782,$A126,СВЦЭМ!$B$39:$B$782,M$119)+'СЕТ СН'!$I$12+СВЦЭМ!$D$10+'СЕТ СН'!$I$6-'СЕТ СН'!$I$22</f>
        <v>2065.2323705099998</v>
      </c>
      <c r="N126" s="36">
        <f>SUMIFS(СВЦЭМ!$C$39:$C$782,СВЦЭМ!$A$39:$A$782,$A126,СВЦЭМ!$B$39:$B$782,N$119)+'СЕТ СН'!$I$12+СВЦЭМ!$D$10+'СЕТ СН'!$I$6-'СЕТ СН'!$I$22</f>
        <v>2081.1617771199999</v>
      </c>
      <c r="O126" s="36">
        <f>SUMIFS(СВЦЭМ!$C$39:$C$782,СВЦЭМ!$A$39:$A$782,$A126,СВЦЭМ!$B$39:$B$782,O$119)+'СЕТ СН'!$I$12+СВЦЭМ!$D$10+'СЕТ СН'!$I$6-'СЕТ СН'!$I$22</f>
        <v>2098.9322102200003</v>
      </c>
      <c r="P126" s="36">
        <f>SUMIFS(СВЦЭМ!$C$39:$C$782,СВЦЭМ!$A$39:$A$782,$A126,СВЦЭМ!$B$39:$B$782,P$119)+'СЕТ СН'!$I$12+СВЦЭМ!$D$10+'СЕТ СН'!$I$6-'СЕТ СН'!$I$22</f>
        <v>2098.96051257</v>
      </c>
      <c r="Q126" s="36">
        <f>SUMIFS(СВЦЭМ!$C$39:$C$782,СВЦЭМ!$A$39:$A$782,$A126,СВЦЭМ!$B$39:$B$782,Q$119)+'СЕТ СН'!$I$12+СВЦЭМ!$D$10+'СЕТ СН'!$I$6-'СЕТ СН'!$I$22</f>
        <v>2114.6195145000002</v>
      </c>
      <c r="R126" s="36">
        <f>SUMIFS(СВЦЭМ!$C$39:$C$782,СВЦЭМ!$A$39:$A$782,$A126,СВЦЭМ!$B$39:$B$782,R$119)+'СЕТ СН'!$I$12+СВЦЭМ!$D$10+'СЕТ СН'!$I$6-'СЕТ СН'!$I$22</f>
        <v>2104.4335598600001</v>
      </c>
      <c r="S126" s="36">
        <f>SUMIFS(СВЦЭМ!$C$39:$C$782,СВЦЭМ!$A$39:$A$782,$A126,СВЦЭМ!$B$39:$B$782,S$119)+'СЕТ СН'!$I$12+СВЦЭМ!$D$10+'СЕТ СН'!$I$6-'СЕТ СН'!$I$22</f>
        <v>2080.4502350000002</v>
      </c>
      <c r="T126" s="36">
        <f>SUMIFS(СВЦЭМ!$C$39:$C$782,СВЦЭМ!$A$39:$A$782,$A126,СВЦЭМ!$B$39:$B$782,T$119)+'СЕТ СН'!$I$12+СВЦЭМ!$D$10+'СЕТ СН'!$I$6-'СЕТ СН'!$I$22</f>
        <v>2030.7581378200002</v>
      </c>
      <c r="U126" s="36">
        <f>SUMIFS(СВЦЭМ!$C$39:$C$782,СВЦЭМ!$A$39:$A$782,$A126,СВЦЭМ!$B$39:$B$782,U$119)+'СЕТ СН'!$I$12+СВЦЭМ!$D$10+'СЕТ СН'!$I$6-'СЕТ СН'!$I$22</f>
        <v>2023.7836053100002</v>
      </c>
      <c r="V126" s="36">
        <f>SUMIFS(СВЦЭМ!$C$39:$C$782,СВЦЭМ!$A$39:$A$782,$A126,СВЦЭМ!$B$39:$B$782,V$119)+'СЕТ СН'!$I$12+СВЦЭМ!$D$10+'СЕТ СН'!$I$6-'СЕТ СН'!$I$22</f>
        <v>2036.9675975300001</v>
      </c>
      <c r="W126" s="36">
        <f>SUMIFS(СВЦЭМ!$C$39:$C$782,СВЦЭМ!$A$39:$A$782,$A126,СВЦЭМ!$B$39:$B$782,W$119)+'СЕТ СН'!$I$12+СВЦЭМ!$D$10+'СЕТ СН'!$I$6-'СЕТ СН'!$I$22</f>
        <v>2053.9566883300004</v>
      </c>
      <c r="X126" s="36">
        <f>SUMIFS(СВЦЭМ!$C$39:$C$782,СВЦЭМ!$A$39:$A$782,$A126,СВЦЭМ!$B$39:$B$782,X$119)+'СЕТ СН'!$I$12+СВЦЭМ!$D$10+'СЕТ СН'!$I$6-'СЕТ СН'!$I$22</f>
        <v>2107.8715357199999</v>
      </c>
      <c r="Y126" s="36">
        <f>SUMIFS(СВЦЭМ!$C$39:$C$782,СВЦЭМ!$A$39:$A$782,$A126,СВЦЭМ!$B$39:$B$782,Y$119)+'СЕТ СН'!$I$12+СВЦЭМ!$D$10+'СЕТ СН'!$I$6-'СЕТ СН'!$I$22</f>
        <v>2145.5422766299998</v>
      </c>
    </row>
    <row r="127" spans="1:27" ht="15.75" x14ac:dyDescent="0.2">
      <c r="A127" s="35">
        <f t="shared" si="3"/>
        <v>45238</v>
      </c>
      <c r="B127" s="36">
        <f>SUMIFS(СВЦЭМ!$C$39:$C$782,СВЦЭМ!$A$39:$A$782,$A127,СВЦЭМ!$B$39:$B$782,B$119)+'СЕТ СН'!$I$12+СВЦЭМ!$D$10+'СЕТ СН'!$I$6-'СЕТ СН'!$I$22</f>
        <v>2164.0513881800002</v>
      </c>
      <c r="C127" s="36">
        <f>SUMIFS(СВЦЭМ!$C$39:$C$782,СВЦЭМ!$A$39:$A$782,$A127,СВЦЭМ!$B$39:$B$782,C$119)+'СЕТ СН'!$I$12+СВЦЭМ!$D$10+'СЕТ СН'!$I$6-'СЕТ СН'!$I$22</f>
        <v>2246.3710790499999</v>
      </c>
      <c r="D127" s="36">
        <f>SUMIFS(СВЦЭМ!$C$39:$C$782,СВЦЭМ!$A$39:$A$782,$A127,СВЦЭМ!$B$39:$B$782,D$119)+'СЕТ СН'!$I$12+СВЦЭМ!$D$10+'СЕТ СН'!$I$6-'СЕТ СН'!$I$22</f>
        <v>2317.9898991300001</v>
      </c>
      <c r="E127" s="36">
        <f>SUMIFS(СВЦЭМ!$C$39:$C$782,СВЦЭМ!$A$39:$A$782,$A127,СВЦЭМ!$B$39:$B$782,E$119)+'СЕТ СН'!$I$12+СВЦЭМ!$D$10+'СЕТ СН'!$I$6-'СЕТ СН'!$I$22</f>
        <v>2331.3515813600002</v>
      </c>
      <c r="F127" s="36">
        <f>SUMIFS(СВЦЭМ!$C$39:$C$782,СВЦЭМ!$A$39:$A$782,$A127,СВЦЭМ!$B$39:$B$782,F$119)+'СЕТ СН'!$I$12+СВЦЭМ!$D$10+'СЕТ СН'!$I$6-'СЕТ СН'!$I$22</f>
        <v>2342.1395425199998</v>
      </c>
      <c r="G127" s="36">
        <f>SUMIFS(СВЦЭМ!$C$39:$C$782,СВЦЭМ!$A$39:$A$782,$A127,СВЦЭМ!$B$39:$B$782,G$119)+'СЕТ СН'!$I$12+СВЦЭМ!$D$10+'СЕТ СН'!$I$6-'СЕТ СН'!$I$22</f>
        <v>2328.8559952300002</v>
      </c>
      <c r="H127" s="36">
        <f>SUMIFS(СВЦЭМ!$C$39:$C$782,СВЦЭМ!$A$39:$A$782,$A127,СВЦЭМ!$B$39:$B$782,H$119)+'СЕТ СН'!$I$12+СВЦЭМ!$D$10+'СЕТ СН'!$I$6-'СЕТ СН'!$I$22</f>
        <v>2277.4870950000004</v>
      </c>
      <c r="I127" s="36">
        <f>SUMIFS(СВЦЭМ!$C$39:$C$782,СВЦЭМ!$A$39:$A$782,$A127,СВЦЭМ!$B$39:$B$782,I$119)+'СЕТ СН'!$I$12+СВЦЭМ!$D$10+'СЕТ СН'!$I$6-'СЕТ СН'!$I$22</f>
        <v>2308.9249649600001</v>
      </c>
      <c r="J127" s="36">
        <f>SUMIFS(СВЦЭМ!$C$39:$C$782,СВЦЭМ!$A$39:$A$782,$A127,СВЦЭМ!$B$39:$B$782,J$119)+'СЕТ СН'!$I$12+СВЦЭМ!$D$10+'СЕТ СН'!$I$6-'СЕТ СН'!$I$22</f>
        <v>2279.3578903600001</v>
      </c>
      <c r="K127" s="36">
        <f>SUMIFS(СВЦЭМ!$C$39:$C$782,СВЦЭМ!$A$39:$A$782,$A127,СВЦЭМ!$B$39:$B$782,K$119)+'СЕТ СН'!$I$12+СВЦЭМ!$D$10+'СЕТ СН'!$I$6-'СЕТ СН'!$I$22</f>
        <v>2236.9340101300004</v>
      </c>
      <c r="L127" s="36">
        <f>SUMIFS(СВЦЭМ!$C$39:$C$782,СВЦЭМ!$A$39:$A$782,$A127,СВЦЭМ!$B$39:$B$782,L$119)+'СЕТ СН'!$I$12+СВЦЭМ!$D$10+'СЕТ СН'!$I$6-'СЕТ СН'!$I$22</f>
        <v>2217.5405727500001</v>
      </c>
      <c r="M127" s="36">
        <f>SUMIFS(СВЦЭМ!$C$39:$C$782,СВЦЭМ!$A$39:$A$782,$A127,СВЦЭМ!$B$39:$B$782,M$119)+'СЕТ СН'!$I$12+СВЦЭМ!$D$10+'СЕТ СН'!$I$6-'СЕТ СН'!$I$22</f>
        <v>2214.9867860600002</v>
      </c>
      <c r="N127" s="36">
        <f>SUMIFS(СВЦЭМ!$C$39:$C$782,СВЦЭМ!$A$39:$A$782,$A127,СВЦЭМ!$B$39:$B$782,N$119)+'СЕТ СН'!$I$12+СВЦЭМ!$D$10+'СЕТ СН'!$I$6-'СЕТ СН'!$I$22</f>
        <v>2193.4861519900001</v>
      </c>
      <c r="O127" s="36">
        <f>SUMIFS(СВЦЭМ!$C$39:$C$782,СВЦЭМ!$A$39:$A$782,$A127,СВЦЭМ!$B$39:$B$782,O$119)+'СЕТ СН'!$I$12+СВЦЭМ!$D$10+'СЕТ СН'!$I$6-'СЕТ СН'!$I$22</f>
        <v>2209.6338380000002</v>
      </c>
      <c r="P127" s="36">
        <f>SUMIFS(СВЦЭМ!$C$39:$C$782,СВЦЭМ!$A$39:$A$782,$A127,СВЦЭМ!$B$39:$B$782,P$119)+'СЕТ СН'!$I$12+СВЦЭМ!$D$10+'СЕТ СН'!$I$6-'СЕТ СН'!$I$22</f>
        <v>2254.84909754</v>
      </c>
      <c r="Q127" s="36">
        <f>SUMIFS(СВЦЭМ!$C$39:$C$782,СВЦЭМ!$A$39:$A$782,$A127,СВЦЭМ!$B$39:$B$782,Q$119)+'СЕТ СН'!$I$12+СВЦЭМ!$D$10+'СЕТ СН'!$I$6-'СЕТ СН'!$I$22</f>
        <v>2244.7791734000002</v>
      </c>
      <c r="R127" s="36">
        <f>SUMIFS(СВЦЭМ!$C$39:$C$782,СВЦЭМ!$A$39:$A$782,$A127,СВЦЭМ!$B$39:$B$782,R$119)+'СЕТ СН'!$I$12+СВЦЭМ!$D$10+'СЕТ СН'!$I$6-'СЕТ СН'!$I$22</f>
        <v>2243.2208997400003</v>
      </c>
      <c r="S127" s="36">
        <f>SUMIFS(СВЦЭМ!$C$39:$C$782,СВЦЭМ!$A$39:$A$782,$A127,СВЦЭМ!$B$39:$B$782,S$119)+'СЕТ СН'!$I$12+СВЦЭМ!$D$10+'СЕТ СН'!$I$6-'СЕТ СН'!$I$22</f>
        <v>2228.3612814200001</v>
      </c>
      <c r="T127" s="36">
        <f>SUMIFS(СВЦЭМ!$C$39:$C$782,СВЦЭМ!$A$39:$A$782,$A127,СВЦЭМ!$B$39:$B$782,T$119)+'СЕТ СН'!$I$12+СВЦЭМ!$D$10+'СЕТ СН'!$I$6-'СЕТ СН'!$I$22</f>
        <v>2175.69662462</v>
      </c>
      <c r="U127" s="36">
        <f>SUMIFS(СВЦЭМ!$C$39:$C$782,СВЦЭМ!$A$39:$A$782,$A127,СВЦЭМ!$B$39:$B$782,U$119)+'СЕТ СН'!$I$12+СВЦЭМ!$D$10+'СЕТ СН'!$I$6-'СЕТ СН'!$I$22</f>
        <v>2174.6302767300003</v>
      </c>
      <c r="V127" s="36">
        <f>SUMIFS(СВЦЭМ!$C$39:$C$782,СВЦЭМ!$A$39:$A$782,$A127,СВЦЭМ!$B$39:$B$782,V$119)+'СЕТ СН'!$I$12+СВЦЭМ!$D$10+'СЕТ СН'!$I$6-'СЕТ СН'!$I$22</f>
        <v>2199.39494018</v>
      </c>
      <c r="W127" s="36">
        <f>SUMIFS(СВЦЭМ!$C$39:$C$782,СВЦЭМ!$A$39:$A$782,$A127,СВЦЭМ!$B$39:$B$782,W$119)+'СЕТ СН'!$I$12+СВЦЭМ!$D$10+'СЕТ СН'!$I$6-'СЕТ СН'!$I$22</f>
        <v>2201.1660236500002</v>
      </c>
      <c r="X127" s="36">
        <f>SUMIFS(СВЦЭМ!$C$39:$C$782,СВЦЭМ!$A$39:$A$782,$A127,СВЦЭМ!$B$39:$B$782,X$119)+'СЕТ СН'!$I$12+СВЦЭМ!$D$10+'СЕТ СН'!$I$6-'СЕТ СН'!$I$22</f>
        <v>2239.3580363000001</v>
      </c>
      <c r="Y127" s="36">
        <f>SUMIFS(СВЦЭМ!$C$39:$C$782,СВЦЭМ!$A$39:$A$782,$A127,СВЦЭМ!$B$39:$B$782,Y$119)+'СЕТ СН'!$I$12+СВЦЭМ!$D$10+'СЕТ СН'!$I$6-'СЕТ СН'!$I$22</f>
        <v>2274.6417855999998</v>
      </c>
    </row>
    <row r="128" spans="1:27" ht="15.75" x14ac:dyDescent="0.2">
      <c r="A128" s="35">
        <f t="shared" si="3"/>
        <v>45239</v>
      </c>
      <c r="B128" s="36">
        <f>SUMIFS(СВЦЭМ!$C$39:$C$782,СВЦЭМ!$A$39:$A$782,$A128,СВЦЭМ!$B$39:$B$782,B$119)+'СЕТ СН'!$I$12+СВЦЭМ!$D$10+'СЕТ СН'!$I$6-'СЕТ СН'!$I$22</f>
        <v>2254.2639525300001</v>
      </c>
      <c r="C128" s="36">
        <f>SUMIFS(СВЦЭМ!$C$39:$C$782,СВЦЭМ!$A$39:$A$782,$A128,СВЦЭМ!$B$39:$B$782,C$119)+'СЕТ СН'!$I$12+СВЦЭМ!$D$10+'СЕТ СН'!$I$6-'СЕТ СН'!$I$22</f>
        <v>2272.2256058700004</v>
      </c>
      <c r="D128" s="36">
        <f>SUMIFS(СВЦЭМ!$C$39:$C$782,СВЦЭМ!$A$39:$A$782,$A128,СВЦЭМ!$B$39:$B$782,D$119)+'СЕТ СН'!$I$12+СВЦЭМ!$D$10+'СЕТ СН'!$I$6-'СЕТ СН'!$I$22</f>
        <v>2371.7052130000002</v>
      </c>
      <c r="E128" s="36">
        <f>SUMIFS(СВЦЭМ!$C$39:$C$782,СВЦЭМ!$A$39:$A$782,$A128,СВЦЭМ!$B$39:$B$782,E$119)+'СЕТ СН'!$I$12+СВЦЭМ!$D$10+'СЕТ СН'!$I$6-'СЕТ СН'!$I$22</f>
        <v>2418.2186096800001</v>
      </c>
      <c r="F128" s="36">
        <f>SUMIFS(СВЦЭМ!$C$39:$C$782,СВЦЭМ!$A$39:$A$782,$A128,СВЦЭМ!$B$39:$B$782,F$119)+'СЕТ СН'!$I$12+СВЦЭМ!$D$10+'СЕТ СН'!$I$6-'СЕТ СН'!$I$22</f>
        <v>2432.8125833499998</v>
      </c>
      <c r="G128" s="36">
        <f>SUMIFS(СВЦЭМ!$C$39:$C$782,СВЦЭМ!$A$39:$A$782,$A128,СВЦЭМ!$B$39:$B$782,G$119)+'СЕТ СН'!$I$12+СВЦЭМ!$D$10+'СЕТ СН'!$I$6-'СЕТ СН'!$I$22</f>
        <v>2404.68914795</v>
      </c>
      <c r="H128" s="36">
        <f>SUMIFS(СВЦЭМ!$C$39:$C$782,СВЦЭМ!$A$39:$A$782,$A128,СВЦЭМ!$B$39:$B$782,H$119)+'СЕТ СН'!$I$12+СВЦЭМ!$D$10+'СЕТ СН'!$I$6-'СЕТ СН'!$I$22</f>
        <v>2344.3796896900003</v>
      </c>
      <c r="I128" s="36">
        <f>SUMIFS(СВЦЭМ!$C$39:$C$782,СВЦЭМ!$A$39:$A$782,$A128,СВЦЭМ!$B$39:$B$782,I$119)+'СЕТ СН'!$I$12+СВЦЭМ!$D$10+'СЕТ СН'!$I$6-'СЕТ СН'!$I$22</f>
        <v>2306.0636018</v>
      </c>
      <c r="J128" s="36">
        <f>SUMIFS(СВЦЭМ!$C$39:$C$782,СВЦЭМ!$A$39:$A$782,$A128,СВЦЭМ!$B$39:$B$782,J$119)+'СЕТ СН'!$I$12+СВЦЭМ!$D$10+'СЕТ СН'!$I$6-'СЕТ СН'!$I$22</f>
        <v>2287.1179323800002</v>
      </c>
      <c r="K128" s="36">
        <f>SUMIFS(СВЦЭМ!$C$39:$C$782,СВЦЭМ!$A$39:$A$782,$A128,СВЦЭМ!$B$39:$B$782,K$119)+'СЕТ СН'!$I$12+СВЦЭМ!$D$10+'СЕТ СН'!$I$6-'СЕТ СН'!$I$22</f>
        <v>2254.4781276000003</v>
      </c>
      <c r="L128" s="36">
        <f>SUMIFS(СВЦЭМ!$C$39:$C$782,СВЦЭМ!$A$39:$A$782,$A128,СВЦЭМ!$B$39:$B$782,L$119)+'СЕТ СН'!$I$12+СВЦЭМ!$D$10+'СЕТ СН'!$I$6-'СЕТ СН'!$I$22</f>
        <v>2247.3304848799999</v>
      </c>
      <c r="M128" s="36">
        <f>SUMIFS(СВЦЭМ!$C$39:$C$782,СВЦЭМ!$A$39:$A$782,$A128,СВЦЭМ!$B$39:$B$782,M$119)+'СЕТ СН'!$I$12+СВЦЭМ!$D$10+'СЕТ СН'!$I$6-'СЕТ СН'!$I$22</f>
        <v>2254.4113767500003</v>
      </c>
      <c r="N128" s="36">
        <f>SUMIFS(СВЦЭМ!$C$39:$C$782,СВЦЭМ!$A$39:$A$782,$A128,СВЦЭМ!$B$39:$B$782,N$119)+'СЕТ СН'!$I$12+СВЦЭМ!$D$10+'СЕТ СН'!$I$6-'СЕТ СН'!$I$22</f>
        <v>2265.3287452499999</v>
      </c>
      <c r="O128" s="36">
        <f>SUMIFS(СВЦЭМ!$C$39:$C$782,СВЦЭМ!$A$39:$A$782,$A128,СВЦЭМ!$B$39:$B$782,O$119)+'СЕТ СН'!$I$12+СВЦЭМ!$D$10+'СЕТ СН'!$I$6-'СЕТ СН'!$I$22</f>
        <v>2263.8790897200001</v>
      </c>
      <c r="P128" s="36">
        <f>SUMIFS(СВЦЭМ!$C$39:$C$782,СВЦЭМ!$A$39:$A$782,$A128,СВЦЭМ!$B$39:$B$782,P$119)+'СЕТ СН'!$I$12+СВЦЭМ!$D$10+'СЕТ СН'!$I$6-'СЕТ СН'!$I$22</f>
        <v>2276.2939705200001</v>
      </c>
      <c r="Q128" s="36">
        <f>SUMIFS(СВЦЭМ!$C$39:$C$782,СВЦЭМ!$A$39:$A$782,$A128,СВЦЭМ!$B$39:$B$782,Q$119)+'СЕТ СН'!$I$12+СВЦЭМ!$D$10+'СЕТ СН'!$I$6-'СЕТ СН'!$I$22</f>
        <v>2295.3253040300001</v>
      </c>
      <c r="R128" s="36">
        <f>SUMIFS(СВЦЭМ!$C$39:$C$782,СВЦЭМ!$A$39:$A$782,$A128,СВЦЭМ!$B$39:$B$782,R$119)+'СЕТ СН'!$I$12+СВЦЭМ!$D$10+'СЕТ СН'!$I$6-'СЕТ СН'!$I$22</f>
        <v>2272.0767386500002</v>
      </c>
      <c r="S128" s="36">
        <f>SUMIFS(СВЦЭМ!$C$39:$C$782,СВЦЭМ!$A$39:$A$782,$A128,СВЦЭМ!$B$39:$B$782,S$119)+'СЕТ СН'!$I$12+СВЦЭМ!$D$10+'СЕТ СН'!$I$6-'СЕТ СН'!$I$22</f>
        <v>2264.9356585900005</v>
      </c>
      <c r="T128" s="36">
        <f>SUMIFS(СВЦЭМ!$C$39:$C$782,СВЦЭМ!$A$39:$A$782,$A128,СВЦЭМ!$B$39:$B$782,T$119)+'СЕТ СН'!$I$12+СВЦЭМ!$D$10+'СЕТ СН'!$I$6-'СЕТ СН'!$I$22</f>
        <v>2222.3189923</v>
      </c>
      <c r="U128" s="36">
        <f>SUMIFS(СВЦЭМ!$C$39:$C$782,СВЦЭМ!$A$39:$A$782,$A128,СВЦЭМ!$B$39:$B$782,U$119)+'СЕТ СН'!$I$12+СВЦЭМ!$D$10+'СЕТ СН'!$I$6-'СЕТ СН'!$I$22</f>
        <v>2229.1449178600001</v>
      </c>
      <c r="V128" s="36">
        <f>SUMIFS(СВЦЭМ!$C$39:$C$782,СВЦЭМ!$A$39:$A$782,$A128,СВЦЭМ!$B$39:$B$782,V$119)+'СЕТ СН'!$I$12+СВЦЭМ!$D$10+'СЕТ СН'!$I$6-'СЕТ СН'!$I$22</f>
        <v>2238.7230868699999</v>
      </c>
      <c r="W128" s="36">
        <f>SUMIFS(СВЦЭМ!$C$39:$C$782,СВЦЭМ!$A$39:$A$782,$A128,СВЦЭМ!$B$39:$B$782,W$119)+'СЕТ СН'!$I$12+СВЦЭМ!$D$10+'СЕТ СН'!$I$6-'СЕТ СН'!$I$22</f>
        <v>2250.7589621500001</v>
      </c>
      <c r="X128" s="36">
        <f>SUMIFS(СВЦЭМ!$C$39:$C$782,СВЦЭМ!$A$39:$A$782,$A128,СВЦЭМ!$B$39:$B$782,X$119)+'СЕТ СН'!$I$12+СВЦЭМ!$D$10+'СЕТ СН'!$I$6-'СЕТ СН'!$I$22</f>
        <v>2301.00412289</v>
      </c>
      <c r="Y128" s="36">
        <f>SUMIFS(СВЦЭМ!$C$39:$C$782,СВЦЭМ!$A$39:$A$782,$A128,СВЦЭМ!$B$39:$B$782,Y$119)+'СЕТ СН'!$I$12+СВЦЭМ!$D$10+'СЕТ СН'!$I$6-'СЕТ СН'!$I$22</f>
        <v>2331.5935357799999</v>
      </c>
    </row>
    <row r="129" spans="1:25" ht="15.75" x14ac:dyDescent="0.2">
      <c r="A129" s="35">
        <f t="shared" si="3"/>
        <v>45240</v>
      </c>
      <c r="B129" s="36">
        <f>SUMIFS(СВЦЭМ!$C$39:$C$782,СВЦЭМ!$A$39:$A$782,$A129,СВЦЭМ!$B$39:$B$782,B$119)+'СЕТ СН'!$I$12+СВЦЭМ!$D$10+'СЕТ СН'!$I$6-'СЕТ СН'!$I$22</f>
        <v>2343.50675753</v>
      </c>
      <c r="C129" s="36">
        <f>SUMIFS(СВЦЭМ!$C$39:$C$782,СВЦЭМ!$A$39:$A$782,$A129,СВЦЭМ!$B$39:$B$782,C$119)+'СЕТ СН'!$I$12+СВЦЭМ!$D$10+'СЕТ СН'!$I$6-'СЕТ СН'!$I$22</f>
        <v>2371.1216284100001</v>
      </c>
      <c r="D129" s="36">
        <f>SUMIFS(СВЦЭМ!$C$39:$C$782,СВЦЭМ!$A$39:$A$782,$A129,СВЦЭМ!$B$39:$B$782,D$119)+'СЕТ СН'!$I$12+СВЦЭМ!$D$10+'СЕТ СН'!$I$6-'СЕТ СН'!$I$22</f>
        <v>2380.3285773100001</v>
      </c>
      <c r="E129" s="36">
        <f>SUMIFS(СВЦЭМ!$C$39:$C$782,СВЦЭМ!$A$39:$A$782,$A129,СВЦЭМ!$B$39:$B$782,E$119)+'СЕТ СН'!$I$12+СВЦЭМ!$D$10+'СЕТ СН'!$I$6-'СЕТ СН'!$I$22</f>
        <v>2394.3008229300003</v>
      </c>
      <c r="F129" s="36">
        <f>SUMIFS(СВЦЭМ!$C$39:$C$782,СВЦЭМ!$A$39:$A$782,$A129,СВЦЭМ!$B$39:$B$782,F$119)+'СЕТ СН'!$I$12+СВЦЭМ!$D$10+'СЕТ СН'!$I$6-'СЕТ СН'!$I$22</f>
        <v>2417.9431571100004</v>
      </c>
      <c r="G129" s="36">
        <f>SUMIFS(СВЦЭМ!$C$39:$C$782,СВЦЭМ!$A$39:$A$782,$A129,СВЦЭМ!$B$39:$B$782,G$119)+'СЕТ СН'!$I$12+СВЦЭМ!$D$10+'СЕТ СН'!$I$6-'СЕТ СН'!$I$22</f>
        <v>2399.5144940099999</v>
      </c>
      <c r="H129" s="36">
        <f>SUMIFS(СВЦЭМ!$C$39:$C$782,СВЦЭМ!$A$39:$A$782,$A129,СВЦЭМ!$B$39:$B$782,H$119)+'СЕТ СН'!$I$12+СВЦЭМ!$D$10+'СЕТ СН'!$I$6-'СЕТ СН'!$I$22</f>
        <v>2347.6984321700002</v>
      </c>
      <c r="I129" s="36">
        <f>SUMIFS(СВЦЭМ!$C$39:$C$782,СВЦЭМ!$A$39:$A$782,$A129,СВЦЭМ!$B$39:$B$782,I$119)+'СЕТ СН'!$I$12+СВЦЭМ!$D$10+'СЕТ СН'!$I$6-'СЕТ СН'!$I$22</f>
        <v>2296.5305010700004</v>
      </c>
      <c r="J129" s="36">
        <f>SUMIFS(СВЦЭМ!$C$39:$C$782,СВЦЭМ!$A$39:$A$782,$A129,СВЦЭМ!$B$39:$B$782,J$119)+'СЕТ СН'!$I$12+СВЦЭМ!$D$10+'СЕТ СН'!$I$6-'СЕТ СН'!$I$22</f>
        <v>2261.2696603600002</v>
      </c>
      <c r="K129" s="36">
        <f>SUMIFS(СВЦЭМ!$C$39:$C$782,СВЦЭМ!$A$39:$A$782,$A129,СВЦЭМ!$B$39:$B$782,K$119)+'СЕТ СН'!$I$12+СВЦЭМ!$D$10+'СЕТ СН'!$I$6-'СЕТ СН'!$I$22</f>
        <v>2222.9549817200004</v>
      </c>
      <c r="L129" s="36">
        <f>SUMIFS(СВЦЭМ!$C$39:$C$782,СВЦЭМ!$A$39:$A$782,$A129,СВЦЭМ!$B$39:$B$782,L$119)+'СЕТ СН'!$I$12+СВЦЭМ!$D$10+'СЕТ СН'!$I$6-'СЕТ СН'!$I$22</f>
        <v>2209.1102011399998</v>
      </c>
      <c r="M129" s="36">
        <f>SUMIFS(СВЦЭМ!$C$39:$C$782,СВЦЭМ!$A$39:$A$782,$A129,СВЦЭМ!$B$39:$B$782,M$119)+'СЕТ СН'!$I$12+СВЦЭМ!$D$10+'СЕТ СН'!$I$6-'СЕТ СН'!$I$22</f>
        <v>2225.84776857</v>
      </c>
      <c r="N129" s="36">
        <f>SUMIFS(СВЦЭМ!$C$39:$C$782,СВЦЭМ!$A$39:$A$782,$A129,СВЦЭМ!$B$39:$B$782,N$119)+'СЕТ СН'!$I$12+СВЦЭМ!$D$10+'СЕТ СН'!$I$6-'СЕТ СН'!$I$22</f>
        <v>2237.6362864900002</v>
      </c>
      <c r="O129" s="36">
        <f>SUMIFS(СВЦЭМ!$C$39:$C$782,СВЦЭМ!$A$39:$A$782,$A129,СВЦЭМ!$B$39:$B$782,O$119)+'СЕТ СН'!$I$12+СВЦЭМ!$D$10+'СЕТ СН'!$I$6-'СЕТ СН'!$I$22</f>
        <v>2251.7630582100001</v>
      </c>
      <c r="P129" s="36">
        <f>SUMIFS(СВЦЭМ!$C$39:$C$782,СВЦЭМ!$A$39:$A$782,$A129,СВЦЭМ!$B$39:$B$782,P$119)+'СЕТ СН'!$I$12+СВЦЭМ!$D$10+'СЕТ СН'!$I$6-'СЕТ СН'!$I$22</f>
        <v>2265.4392971200004</v>
      </c>
      <c r="Q129" s="36">
        <f>SUMIFS(СВЦЭМ!$C$39:$C$782,СВЦЭМ!$A$39:$A$782,$A129,СВЦЭМ!$B$39:$B$782,Q$119)+'СЕТ СН'!$I$12+СВЦЭМ!$D$10+'СЕТ СН'!$I$6-'СЕТ СН'!$I$22</f>
        <v>2295.5173240200002</v>
      </c>
      <c r="R129" s="36">
        <f>SUMIFS(СВЦЭМ!$C$39:$C$782,СВЦЭМ!$A$39:$A$782,$A129,СВЦЭМ!$B$39:$B$782,R$119)+'СЕТ СН'!$I$12+СВЦЭМ!$D$10+'СЕТ СН'!$I$6-'СЕТ СН'!$I$22</f>
        <v>2292.4135249400001</v>
      </c>
      <c r="S129" s="36">
        <f>SUMIFS(СВЦЭМ!$C$39:$C$782,СВЦЭМ!$A$39:$A$782,$A129,СВЦЭМ!$B$39:$B$782,S$119)+'СЕТ СН'!$I$12+СВЦЭМ!$D$10+'СЕТ СН'!$I$6-'СЕТ СН'!$I$22</f>
        <v>2247.6984416700002</v>
      </c>
      <c r="T129" s="36">
        <f>SUMIFS(СВЦЭМ!$C$39:$C$782,СВЦЭМ!$A$39:$A$782,$A129,СВЦЭМ!$B$39:$B$782,T$119)+'СЕТ СН'!$I$12+СВЦЭМ!$D$10+'СЕТ СН'!$I$6-'СЕТ СН'!$I$22</f>
        <v>2196.6711460900001</v>
      </c>
      <c r="U129" s="36">
        <f>SUMIFS(СВЦЭМ!$C$39:$C$782,СВЦЭМ!$A$39:$A$782,$A129,СВЦЭМ!$B$39:$B$782,U$119)+'СЕТ СН'!$I$12+СВЦЭМ!$D$10+'СЕТ СН'!$I$6-'СЕТ СН'!$I$22</f>
        <v>2196.4370730500004</v>
      </c>
      <c r="V129" s="36">
        <f>SUMIFS(СВЦЭМ!$C$39:$C$782,СВЦЭМ!$A$39:$A$782,$A129,СВЦЭМ!$B$39:$B$782,V$119)+'СЕТ СН'!$I$12+СВЦЭМ!$D$10+'СЕТ СН'!$I$6-'СЕТ СН'!$I$22</f>
        <v>2223.5483386599999</v>
      </c>
      <c r="W129" s="36">
        <f>SUMIFS(СВЦЭМ!$C$39:$C$782,СВЦЭМ!$A$39:$A$782,$A129,СВЦЭМ!$B$39:$B$782,W$119)+'СЕТ СН'!$I$12+СВЦЭМ!$D$10+'СЕТ СН'!$I$6-'СЕТ СН'!$I$22</f>
        <v>2240.9410274800002</v>
      </c>
      <c r="X129" s="36">
        <f>SUMIFS(СВЦЭМ!$C$39:$C$782,СВЦЭМ!$A$39:$A$782,$A129,СВЦЭМ!$B$39:$B$782,X$119)+'СЕТ СН'!$I$12+СВЦЭМ!$D$10+'СЕТ СН'!$I$6-'СЕТ СН'!$I$22</f>
        <v>2282.4139156000001</v>
      </c>
      <c r="Y129" s="36">
        <f>SUMIFS(СВЦЭМ!$C$39:$C$782,СВЦЭМ!$A$39:$A$782,$A129,СВЦЭМ!$B$39:$B$782,Y$119)+'СЕТ СН'!$I$12+СВЦЭМ!$D$10+'СЕТ СН'!$I$6-'СЕТ СН'!$I$22</f>
        <v>2369.9358028200004</v>
      </c>
    </row>
    <row r="130" spans="1:25" ht="15.75" x14ac:dyDescent="0.2">
      <c r="A130" s="35">
        <f t="shared" si="3"/>
        <v>45241</v>
      </c>
      <c r="B130" s="36">
        <f>SUMIFS(СВЦЭМ!$C$39:$C$782,СВЦЭМ!$A$39:$A$782,$A130,СВЦЭМ!$B$39:$B$782,B$119)+'СЕТ СН'!$I$12+СВЦЭМ!$D$10+'СЕТ СН'!$I$6-'СЕТ СН'!$I$22</f>
        <v>2260.3364184700004</v>
      </c>
      <c r="C130" s="36">
        <f>SUMIFS(СВЦЭМ!$C$39:$C$782,СВЦЭМ!$A$39:$A$782,$A130,СВЦЭМ!$B$39:$B$782,C$119)+'СЕТ СН'!$I$12+СВЦЭМ!$D$10+'СЕТ СН'!$I$6-'СЕТ СН'!$I$22</f>
        <v>2279.9034518400003</v>
      </c>
      <c r="D130" s="36">
        <f>SUMIFS(СВЦЭМ!$C$39:$C$782,СВЦЭМ!$A$39:$A$782,$A130,СВЦЭМ!$B$39:$B$782,D$119)+'СЕТ СН'!$I$12+СВЦЭМ!$D$10+'СЕТ СН'!$I$6-'СЕТ СН'!$I$22</f>
        <v>2314.4682731700004</v>
      </c>
      <c r="E130" s="36">
        <f>SUMIFS(СВЦЭМ!$C$39:$C$782,СВЦЭМ!$A$39:$A$782,$A130,СВЦЭМ!$B$39:$B$782,E$119)+'СЕТ СН'!$I$12+СВЦЭМ!$D$10+'СЕТ СН'!$I$6-'СЕТ СН'!$I$22</f>
        <v>2298.5184408900004</v>
      </c>
      <c r="F130" s="36">
        <f>SUMIFS(СВЦЭМ!$C$39:$C$782,СВЦЭМ!$A$39:$A$782,$A130,СВЦЭМ!$B$39:$B$782,F$119)+'СЕТ СН'!$I$12+СВЦЭМ!$D$10+'СЕТ СН'!$I$6-'СЕТ СН'!$I$22</f>
        <v>2307.49298757</v>
      </c>
      <c r="G130" s="36">
        <f>SUMIFS(СВЦЭМ!$C$39:$C$782,СВЦЭМ!$A$39:$A$782,$A130,СВЦЭМ!$B$39:$B$782,G$119)+'СЕТ СН'!$I$12+СВЦЭМ!$D$10+'СЕТ СН'!$I$6-'СЕТ СН'!$I$22</f>
        <v>2311.0876761200002</v>
      </c>
      <c r="H130" s="36">
        <f>SUMIFS(СВЦЭМ!$C$39:$C$782,СВЦЭМ!$A$39:$A$782,$A130,СВЦЭМ!$B$39:$B$782,H$119)+'СЕТ СН'!$I$12+СВЦЭМ!$D$10+'СЕТ СН'!$I$6-'СЕТ СН'!$I$22</f>
        <v>2281.8688110000003</v>
      </c>
      <c r="I130" s="36">
        <f>SUMIFS(СВЦЭМ!$C$39:$C$782,СВЦЭМ!$A$39:$A$782,$A130,СВЦЭМ!$B$39:$B$782,I$119)+'СЕТ СН'!$I$12+СВЦЭМ!$D$10+'СЕТ СН'!$I$6-'СЕТ СН'!$I$22</f>
        <v>2259.1699443300004</v>
      </c>
      <c r="J130" s="36">
        <f>SUMIFS(СВЦЭМ!$C$39:$C$782,СВЦЭМ!$A$39:$A$782,$A130,СВЦЭМ!$B$39:$B$782,J$119)+'СЕТ СН'!$I$12+СВЦЭМ!$D$10+'СЕТ СН'!$I$6-'СЕТ СН'!$I$22</f>
        <v>2256.41755319</v>
      </c>
      <c r="K130" s="36">
        <f>SUMIFS(СВЦЭМ!$C$39:$C$782,СВЦЭМ!$A$39:$A$782,$A130,СВЦЭМ!$B$39:$B$782,K$119)+'СЕТ СН'!$I$12+СВЦЭМ!$D$10+'СЕТ СН'!$I$6-'СЕТ СН'!$I$22</f>
        <v>2199.3326463800004</v>
      </c>
      <c r="L130" s="36">
        <f>SUMIFS(СВЦЭМ!$C$39:$C$782,СВЦЭМ!$A$39:$A$782,$A130,СВЦЭМ!$B$39:$B$782,L$119)+'СЕТ СН'!$I$12+СВЦЭМ!$D$10+'СЕТ СН'!$I$6-'СЕТ СН'!$I$22</f>
        <v>2170.1164650700002</v>
      </c>
      <c r="M130" s="36">
        <f>SUMIFS(СВЦЭМ!$C$39:$C$782,СВЦЭМ!$A$39:$A$782,$A130,СВЦЭМ!$B$39:$B$782,M$119)+'СЕТ СН'!$I$12+СВЦЭМ!$D$10+'СЕТ СН'!$I$6-'СЕТ СН'!$I$22</f>
        <v>2163.1346427400003</v>
      </c>
      <c r="N130" s="36">
        <f>SUMIFS(СВЦЭМ!$C$39:$C$782,СВЦЭМ!$A$39:$A$782,$A130,СВЦЭМ!$B$39:$B$782,N$119)+'СЕТ СН'!$I$12+СВЦЭМ!$D$10+'СЕТ СН'!$I$6-'СЕТ СН'!$I$22</f>
        <v>2184.10879372</v>
      </c>
      <c r="O130" s="36">
        <f>SUMIFS(СВЦЭМ!$C$39:$C$782,СВЦЭМ!$A$39:$A$782,$A130,СВЦЭМ!$B$39:$B$782,O$119)+'СЕТ СН'!$I$12+СВЦЭМ!$D$10+'СЕТ СН'!$I$6-'СЕТ СН'!$I$22</f>
        <v>2198.7072486500001</v>
      </c>
      <c r="P130" s="36">
        <f>SUMIFS(СВЦЭМ!$C$39:$C$782,СВЦЭМ!$A$39:$A$782,$A130,СВЦЭМ!$B$39:$B$782,P$119)+'СЕТ СН'!$I$12+СВЦЭМ!$D$10+'СЕТ СН'!$I$6-'СЕТ СН'!$I$22</f>
        <v>2209.3999681900004</v>
      </c>
      <c r="Q130" s="36">
        <f>SUMIFS(СВЦЭМ!$C$39:$C$782,СВЦЭМ!$A$39:$A$782,$A130,СВЦЭМ!$B$39:$B$782,Q$119)+'СЕТ СН'!$I$12+СВЦЭМ!$D$10+'СЕТ СН'!$I$6-'СЕТ СН'!$I$22</f>
        <v>2217.2844774100004</v>
      </c>
      <c r="R130" s="36">
        <f>SUMIFS(СВЦЭМ!$C$39:$C$782,СВЦЭМ!$A$39:$A$782,$A130,СВЦЭМ!$B$39:$B$782,R$119)+'СЕТ СН'!$I$12+СВЦЭМ!$D$10+'СЕТ СН'!$I$6-'СЕТ СН'!$I$22</f>
        <v>2215.0560304700002</v>
      </c>
      <c r="S130" s="36">
        <f>SUMIFS(СВЦЭМ!$C$39:$C$782,СВЦЭМ!$A$39:$A$782,$A130,СВЦЭМ!$B$39:$B$782,S$119)+'СЕТ СН'!$I$12+СВЦЭМ!$D$10+'СЕТ СН'!$I$6-'СЕТ СН'!$I$22</f>
        <v>2176.9375530400002</v>
      </c>
      <c r="T130" s="36">
        <f>SUMIFS(СВЦЭМ!$C$39:$C$782,СВЦЭМ!$A$39:$A$782,$A130,СВЦЭМ!$B$39:$B$782,T$119)+'СЕТ СН'!$I$12+СВЦЭМ!$D$10+'СЕТ СН'!$I$6-'СЕТ СН'!$I$22</f>
        <v>2119.98266066</v>
      </c>
      <c r="U130" s="36">
        <f>SUMIFS(СВЦЭМ!$C$39:$C$782,СВЦЭМ!$A$39:$A$782,$A130,СВЦЭМ!$B$39:$B$782,U$119)+'СЕТ СН'!$I$12+СВЦЭМ!$D$10+'СЕТ СН'!$I$6-'СЕТ СН'!$I$22</f>
        <v>2126.79929498</v>
      </c>
      <c r="V130" s="36">
        <f>SUMIFS(СВЦЭМ!$C$39:$C$782,СВЦЭМ!$A$39:$A$782,$A130,СВЦЭМ!$B$39:$B$782,V$119)+'СЕТ СН'!$I$12+СВЦЭМ!$D$10+'СЕТ СН'!$I$6-'СЕТ СН'!$I$22</f>
        <v>2151.8610189000001</v>
      </c>
      <c r="W130" s="36">
        <f>SUMIFS(СВЦЭМ!$C$39:$C$782,СВЦЭМ!$A$39:$A$782,$A130,СВЦЭМ!$B$39:$B$782,W$119)+'СЕТ СН'!$I$12+СВЦЭМ!$D$10+'СЕТ СН'!$I$6-'СЕТ СН'!$I$22</f>
        <v>2170.8681495199999</v>
      </c>
      <c r="X130" s="36">
        <f>SUMIFS(СВЦЭМ!$C$39:$C$782,СВЦЭМ!$A$39:$A$782,$A130,СВЦЭМ!$B$39:$B$782,X$119)+'СЕТ СН'!$I$12+СВЦЭМ!$D$10+'СЕТ СН'!$I$6-'СЕТ СН'!$I$22</f>
        <v>2209.15115947</v>
      </c>
      <c r="Y130" s="36">
        <f>SUMIFS(СВЦЭМ!$C$39:$C$782,СВЦЭМ!$A$39:$A$782,$A130,СВЦЭМ!$B$39:$B$782,Y$119)+'СЕТ СН'!$I$12+СВЦЭМ!$D$10+'СЕТ СН'!$I$6-'СЕТ СН'!$I$22</f>
        <v>2227.3384280099999</v>
      </c>
    </row>
    <row r="131" spans="1:25" ht="15.75" x14ac:dyDescent="0.2">
      <c r="A131" s="35">
        <f t="shared" si="3"/>
        <v>45242</v>
      </c>
      <c r="B131" s="36">
        <f>SUMIFS(СВЦЭМ!$C$39:$C$782,СВЦЭМ!$A$39:$A$782,$A131,СВЦЭМ!$B$39:$B$782,B$119)+'СЕТ СН'!$I$12+СВЦЭМ!$D$10+'СЕТ СН'!$I$6-'СЕТ СН'!$I$22</f>
        <v>2150.2696957400003</v>
      </c>
      <c r="C131" s="36">
        <f>SUMIFS(СВЦЭМ!$C$39:$C$782,СВЦЭМ!$A$39:$A$782,$A131,СВЦЭМ!$B$39:$B$782,C$119)+'СЕТ СН'!$I$12+СВЦЭМ!$D$10+'СЕТ СН'!$I$6-'СЕТ СН'!$I$22</f>
        <v>2193.0020401199999</v>
      </c>
      <c r="D131" s="36">
        <f>SUMIFS(СВЦЭМ!$C$39:$C$782,СВЦЭМ!$A$39:$A$782,$A131,СВЦЭМ!$B$39:$B$782,D$119)+'СЕТ СН'!$I$12+СВЦЭМ!$D$10+'СЕТ СН'!$I$6-'СЕТ СН'!$I$22</f>
        <v>2218.1674547500002</v>
      </c>
      <c r="E131" s="36">
        <f>SUMIFS(СВЦЭМ!$C$39:$C$782,СВЦЭМ!$A$39:$A$782,$A131,СВЦЭМ!$B$39:$B$782,E$119)+'СЕТ СН'!$I$12+СВЦЭМ!$D$10+'СЕТ СН'!$I$6-'СЕТ СН'!$I$22</f>
        <v>2213.9882947100004</v>
      </c>
      <c r="F131" s="36">
        <f>SUMIFS(СВЦЭМ!$C$39:$C$782,СВЦЭМ!$A$39:$A$782,$A131,СВЦЭМ!$B$39:$B$782,F$119)+'СЕТ СН'!$I$12+СВЦЭМ!$D$10+'СЕТ СН'!$I$6-'СЕТ СН'!$I$22</f>
        <v>2218.7196360500002</v>
      </c>
      <c r="G131" s="36">
        <f>SUMIFS(СВЦЭМ!$C$39:$C$782,СВЦЭМ!$A$39:$A$782,$A131,СВЦЭМ!$B$39:$B$782,G$119)+'СЕТ СН'!$I$12+СВЦЭМ!$D$10+'СЕТ СН'!$I$6-'СЕТ СН'!$I$22</f>
        <v>2222.2361482000001</v>
      </c>
      <c r="H131" s="36">
        <f>SUMIFS(СВЦЭМ!$C$39:$C$782,СВЦЭМ!$A$39:$A$782,$A131,СВЦЭМ!$B$39:$B$782,H$119)+'СЕТ СН'!$I$12+СВЦЭМ!$D$10+'СЕТ СН'!$I$6-'СЕТ СН'!$I$22</f>
        <v>2222.7555621000001</v>
      </c>
      <c r="I131" s="36">
        <f>SUMIFS(СВЦЭМ!$C$39:$C$782,СВЦЭМ!$A$39:$A$782,$A131,СВЦЭМ!$B$39:$B$782,I$119)+'СЕТ СН'!$I$12+СВЦЭМ!$D$10+'СЕТ СН'!$I$6-'СЕТ СН'!$I$22</f>
        <v>2217.4240753300001</v>
      </c>
      <c r="J131" s="36">
        <f>SUMIFS(СВЦЭМ!$C$39:$C$782,СВЦЭМ!$A$39:$A$782,$A131,СВЦЭМ!$B$39:$B$782,J$119)+'СЕТ СН'!$I$12+СВЦЭМ!$D$10+'СЕТ СН'!$I$6-'СЕТ СН'!$I$22</f>
        <v>2186.1770654800002</v>
      </c>
      <c r="K131" s="36">
        <f>SUMIFS(СВЦЭМ!$C$39:$C$782,СВЦЭМ!$A$39:$A$782,$A131,СВЦЭМ!$B$39:$B$782,K$119)+'СЕТ СН'!$I$12+СВЦЭМ!$D$10+'СЕТ СН'!$I$6-'СЕТ СН'!$I$22</f>
        <v>2145.0684308700002</v>
      </c>
      <c r="L131" s="36">
        <f>SUMIFS(СВЦЭМ!$C$39:$C$782,СВЦЭМ!$A$39:$A$782,$A131,СВЦЭМ!$B$39:$B$782,L$119)+'СЕТ СН'!$I$12+СВЦЭМ!$D$10+'СЕТ СН'!$I$6-'СЕТ СН'!$I$22</f>
        <v>2112.4020449600002</v>
      </c>
      <c r="M131" s="36">
        <f>SUMIFS(СВЦЭМ!$C$39:$C$782,СВЦЭМ!$A$39:$A$782,$A131,СВЦЭМ!$B$39:$B$782,M$119)+'СЕТ СН'!$I$12+СВЦЭМ!$D$10+'СЕТ СН'!$I$6-'СЕТ СН'!$I$22</f>
        <v>2099.2045301300004</v>
      </c>
      <c r="N131" s="36">
        <f>SUMIFS(СВЦЭМ!$C$39:$C$782,СВЦЭМ!$A$39:$A$782,$A131,СВЦЭМ!$B$39:$B$782,N$119)+'СЕТ СН'!$I$12+СВЦЭМ!$D$10+'СЕТ СН'!$I$6-'СЕТ СН'!$I$22</f>
        <v>2102.10171008</v>
      </c>
      <c r="O131" s="36">
        <f>SUMIFS(СВЦЭМ!$C$39:$C$782,СВЦЭМ!$A$39:$A$782,$A131,СВЦЭМ!$B$39:$B$782,O$119)+'СЕТ СН'!$I$12+СВЦЭМ!$D$10+'СЕТ СН'!$I$6-'СЕТ СН'!$I$22</f>
        <v>2125.2124953000002</v>
      </c>
      <c r="P131" s="36">
        <f>SUMIFS(СВЦЭМ!$C$39:$C$782,СВЦЭМ!$A$39:$A$782,$A131,СВЦЭМ!$B$39:$B$782,P$119)+'СЕТ СН'!$I$12+СВЦЭМ!$D$10+'СЕТ СН'!$I$6-'СЕТ СН'!$I$22</f>
        <v>2136.6497242100004</v>
      </c>
      <c r="Q131" s="36">
        <f>SUMIFS(СВЦЭМ!$C$39:$C$782,СВЦЭМ!$A$39:$A$782,$A131,СВЦЭМ!$B$39:$B$782,Q$119)+'СЕТ СН'!$I$12+СВЦЭМ!$D$10+'СЕТ СН'!$I$6-'СЕТ СН'!$I$22</f>
        <v>2138.3614994899999</v>
      </c>
      <c r="R131" s="36">
        <f>SUMIFS(СВЦЭМ!$C$39:$C$782,СВЦЭМ!$A$39:$A$782,$A131,СВЦЭМ!$B$39:$B$782,R$119)+'СЕТ СН'!$I$12+СВЦЭМ!$D$10+'СЕТ СН'!$I$6-'СЕТ СН'!$I$22</f>
        <v>2126.6261551600001</v>
      </c>
      <c r="S131" s="36">
        <f>SUMIFS(СВЦЭМ!$C$39:$C$782,СВЦЭМ!$A$39:$A$782,$A131,СВЦЭМ!$B$39:$B$782,S$119)+'СЕТ СН'!$I$12+СВЦЭМ!$D$10+'СЕТ СН'!$I$6-'СЕТ СН'!$I$22</f>
        <v>2086.48607472</v>
      </c>
      <c r="T131" s="36">
        <f>SUMIFS(СВЦЭМ!$C$39:$C$782,СВЦЭМ!$A$39:$A$782,$A131,СВЦЭМ!$B$39:$B$782,T$119)+'СЕТ СН'!$I$12+СВЦЭМ!$D$10+'СЕТ СН'!$I$6-'СЕТ СН'!$I$22</f>
        <v>2051.3383754699998</v>
      </c>
      <c r="U131" s="36">
        <f>SUMIFS(СВЦЭМ!$C$39:$C$782,СВЦЭМ!$A$39:$A$782,$A131,СВЦЭМ!$B$39:$B$782,U$119)+'СЕТ СН'!$I$12+СВЦЭМ!$D$10+'СЕТ СН'!$I$6-'СЕТ СН'!$I$22</f>
        <v>2051.0887957200002</v>
      </c>
      <c r="V131" s="36">
        <f>SUMIFS(СВЦЭМ!$C$39:$C$782,СВЦЭМ!$A$39:$A$782,$A131,СВЦЭМ!$B$39:$B$782,V$119)+'СЕТ СН'!$I$12+СВЦЭМ!$D$10+'СЕТ СН'!$I$6-'СЕТ СН'!$I$22</f>
        <v>2073.8617913300004</v>
      </c>
      <c r="W131" s="36">
        <f>SUMIFS(СВЦЭМ!$C$39:$C$782,СВЦЭМ!$A$39:$A$782,$A131,СВЦЭМ!$B$39:$B$782,W$119)+'СЕТ СН'!$I$12+СВЦЭМ!$D$10+'СЕТ СН'!$I$6-'СЕТ СН'!$I$22</f>
        <v>2084.4496552700002</v>
      </c>
      <c r="X131" s="36">
        <f>SUMIFS(СВЦЭМ!$C$39:$C$782,СВЦЭМ!$A$39:$A$782,$A131,СВЦЭМ!$B$39:$B$782,X$119)+'СЕТ СН'!$I$12+СВЦЭМ!$D$10+'СЕТ СН'!$I$6-'СЕТ СН'!$I$22</f>
        <v>2123.8899767900002</v>
      </c>
      <c r="Y131" s="36">
        <f>SUMIFS(СВЦЭМ!$C$39:$C$782,СВЦЭМ!$A$39:$A$782,$A131,СВЦЭМ!$B$39:$B$782,Y$119)+'СЕТ СН'!$I$12+СВЦЭМ!$D$10+'СЕТ СН'!$I$6-'СЕТ СН'!$I$22</f>
        <v>2172.72149992</v>
      </c>
    </row>
    <row r="132" spans="1:25" ht="15.75" x14ac:dyDescent="0.2">
      <c r="A132" s="35">
        <f t="shared" si="3"/>
        <v>45243</v>
      </c>
      <c r="B132" s="36">
        <f>SUMIFS(СВЦЭМ!$C$39:$C$782,СВЦЭМ!$A$39:$A$782,$A132,СВЦЭМ!$B$39:$B$782,B$119)+'СЕТ СН'!$I$12+СВЦЭМ!$D$10+'СЕТ СН'!$I$6-'СЕТ СН'!$I$22</f>
        <v>2191.80523507</v>
      </c>
      <c r="C132" s="36">
        <f>SUMIFS(СВЦЭМ!$C$39:$C$782,СВЦЭМ!$A$39:$A$782,$A132,СВЦЭМ!$B$39:$B$782,C$119)+'СЕТ СН'!$I$12+СВЦЭМ!$D$10+'СЕТ СН'!$I$6-'СЕТ СН'!$I$22</f>
        <v>2238.9543789500003</v>
      </c>
      <c r="D132" s="36">
        <f>SUMIFS(СВЦЭМ!$C$39:$C$782,СВЦЭМ!$A$39:$A$782,$A132,СВЦЭМ!$B$39:$B$782,D$119)+'СЕТ СН'!$I$12+СВЦЭМ!$D$10+'СЕТ СН'!$I$6-'СЕТ СН'!$I$22</f>
        <v>2256.62920356</v>
      </c>
      <c r="E132" s="36">
        <f>SUMIFS(СВЦЭМ!$C$39:$C$782,СВЦЭМ!$A$39:$A$782,$A132,СВЦЭМ!$B$39:$B$782,E$119)+'СЕТ СН'!$I$12+СВЦЭМ!$D$10+'СЕТ СН'!$I$6-'СЕТ СН'!$I$22</f>
        <v>2250.8595097300004</v>
      </c>
      <c r="F132" s="36">
        <f>SUMIFS(СВЦЭМ!$C$39:$C$782,СВЦЭМ!$A$39:$A$782,$A132,СВЦЭМ!$B$39:$B$782,F$119)+'СЕТ СН'!$I$12+СВЦЭМ!$D$10+'СЕТ СН'!$I$6-'СЕТ СН'!$I$22</f>
        <v>2242.5578300400002</v>
      </c>
      <c r="G132" s="36">
        <f>SUMIFS(СВЦЭМ!$C$39:$C$782,СВЦЭМ!$A$39:$A$782,$A132,СВЦЭМ!$B$39:$B$782,G$119)+'СЕТ СН'!$I$12+СВЦЭМ!$D$10+'СЕТ СН'!$I$6-'СЕТ СН'!$I$22</f>
        <v>2245.3667866100004</v>
      </c>
      <c r="H132" s="36">
        <f>SUMIFS(СВЦЭМ!$C$39:$C$782,СВЦЭМ!$A$39:$A$782,$A132,СВЦЭМ!$B$39:$B$782,H$119)+'СЕТ СН'!$I$12+СВЦЭМ!$D$10+'СЕТ СН'!$I$6-'СЕТ СН'!$I$22</f>
        <v>2207.0023229899998</v>
      </c>
      <c r="I132" s="36">
        <f>SUMIFS(СВЦЭМ!$C$39:$C$782,СВЦЭМ!$A$39:$A$782,$A132,СВЦЭМ!$B$39:$B$782,I$119)+'СЕТ СН'!$I$12+СВЦЭМ!$D$10+'СЕТ СН'!$I$6-'СЕТ СН'!$I$22</f>
        <v>2152.1634788400002</v>
      </c>
      <c r="J132" s="36">
        <f>SUMIFS(СВЦЭМ!$C$39:$C$782,СВЦЭМ!$A$39:$A$782,$A132,СВЦЭМ!$B$39:$B$782,J$119)+'СЕТ СН'!$I$12+СВЦЭМ!$D$10+'СЕТ СН'!$I$6-'СЕТ СН'!$I$22</f>
        <v>2128.7920768600002</v>
      </c>
      <c r="K132" s="36">
        <f>SUMIFS(СВЦЭМ!$C$39:$C$782,СВЦЭМ!$A$39:$A$782,$A132,СВЦЭМ!$B$39:$B$782,K$119)+'СЕТ СН'!$I$12+СВЦЭМ!$D$10+'СЕТ СН'!$I$6-'СЕТ СН'!$I$22</f>
        <v>2099.5019094600002</v>
      </c>
      <c r="L132" s="36">
        <f>SUMIFS(СВЦЭМ!$C$39:$C$782,СВЦЭМ!$A$39:$A$782,$A132,СВЦЭМ!$B$39:$B$782,L$119)+'СЕТ СН'!$I$12+СВЦЭМ!$D$10+'СЕТ СН'!$I$6-'СЕТ СН'!$I$22</f>
        <v>2115.3080456500002</v>
      </c>
      <c r="M132" s="36">
        <f>SUMIFS(СВЦЭМ!$C$39:$C$782,СВЦЭМ!$A$39:$A$782,$A132,СВЦЭМ!$B$39:$B$782,M$119)+'СЕТ СН'!$I$12+СВЦЭМ!$D$10+'СЕТ СН'!$I$6-'СЕТ СН'!$I$22</f>
        <v>2117.5980123099998</v>
      </c>
      <c r="N132" s="36">
        <f>SUMIFS(СВЦЭМ!$C$39:$C$782,СВЦЭМ!$A$39:$A$782,$A132,СВЦЭМ!$B$39:$B$782,N$119)+'СЕТ СН'!$I$12+СВЦЭМ!$D$10+'СЕТ СН'!$I$6-'СЕТ СН'!$I$22</f>
        <v>2134.3620597099998</v>
      </c>
      <c r="O132" s="36">
        <f>SUMIFS(СВЦЭМ!$C$39:$C$782,СВЦЭМ!$A$39:$A$782,$A132,СВЦЭМ!$B$39:$B$782,O$119)+'СЕТ СН'!$I$12+СВЦЭМ!$D$10+'СЕТ СН'!$I$6-'СЕТ СН'!$I$22</f>
        <v>2151.1891291600004</v>
      </c>
      <c r="P132" s="36">
        <f>SUMIFS(СВЦЭМ!$C$39:$C$782,СВЦЭМ!$A$39:$A$782,$A132,СВЦЭМ!$B$39:$B$782,P$119)+'СЕТ СН'!$I$12+СВЦЭМ!$D$10+'СЕТ СН'!$I$6-'СЕТ СН'!$I$22</f>
        <v>2161.1940381700001</v>
      </c>
      <c r="Q132" s="36">
        <f>SUMIFS(СВЦЭМ!$C$39:$C$782,СВЦЭМ!$A$39:$A$782,$A132,СВЦЭМ!$B$39:$B$782,Q$119)+'СЕТ СН'!$I$12+СВЦЭМ!$D$10+'СЕТ СН'!$I$6-'СЕТ СН'!$I$22</f>
        <v>2188.3914832999999</v>
      </c>
      <c r="R132" s="36">
        <f>SUMIFS(СВЦЭМ!$C$39:$C$782,СВЦЭМ!$A$39:$A$782,$A132,СВЦЭМ!$B$39:$B$782,R$119)+'СЕТ СН'!$I$12+СВЦЭМ!$D$10+'СЕТ СН'!$I$6-'СЕТ СН'!$I$22</f>
        <v>2190.5253353600001</v>
      </c>
      <c r="S132" s="36">
        <f>SUMIFS(СВЦЭМ!$C$39:$C$782,СВЦЭМ!$A$39:$A$782,$A132,СВЦЭМ!$B$39:$B$782,S$119)+'СЕТ СН'!$I$12+СВЦЭМ!$D$10+'СЕТ СН'!$I$6-'СЕТ СН'!$I$22</f>
        <v>2147.5905667400002</v>
      </c>
      <c r="T132" s="36">
        <f>SUMIFS(СВЦЭМ!$C$39:$C$782,СВЦЭМ!$A$39:$A$782,$A132,СВЦЭМ!$B$39:$B$782,T$119)+'СЕТ СН'!$I$12+СВЦЭМ!$D$10+'СЕТ СН'!$I$6-'СЕТ СН'!$I$22</f>
        <v>2066.0414321100002</v>
      </c>
      <c r="U132" s="36">
        <f>SUMIFS(СВЦЭМ!$C$39:$C$782,СВЦЭМ!$A$39:$A$782,$A132,СВЦЭМ!$B$39:$B$782,U$119)+'СЕТ СН'!$I$12+СВЦЭМ!$D$10+'СЕТ СН'!$I$6-'СЕТ СН'!$I$22</f>
        <v>2054.2888131700001</v>
      </c>
      <c r="V132" s="36">
        <f>SUMIFS(СВЦЭМ!$C$39:$C$782,СВЦЭМ!$A$39:$A$782,$A132,СВЦЭМ!$B$39:$B$782,V$119)+'СЕТ СН'!$I$12+СВЦЭМ!$D$10+'СЕТ СН'!$I$6-'СЕТ СН'!$I$22</f>
        <v>2083.4932285599998</v>
      </c>
      <c r="W132" s="36">
        <f>SUMIFS(СВЦЭМ!$C$39:$C$782,СВЦЭМ!$A$39:$A$782,$A132,СВЦЭМ!$B$39:$B$782,W$119)+'СЕТ СН'!$I$12+СВЦЭМ!$D$10+'СЕТ СН'!$I$6-'СЕТ СН'!$I$22</f>
        <v>2108.15127691</v>
      </c>
      <c r="X132" s="36">
        <f>SUMIFS(СВЦЭМ!$C$39:$C$782,СВЦЭМ!$A$39:$A$782,$A132,СВЦЭМ!$B$39:$B$782,X$119)+'СЕТ СН'!$I$12+СВЦЭМ!$D$10+'СЕТ СН'!$I$6-'СЕТ СН'!$I$22</f>
        <v>2146.6257896400002</v>
      </c>
      <c r="Y132" s="36">
        <f>SUMIFS(СВЦЭМ!$C$39:$C$782,СВЦЭМ!$A$39:$A$782,$A132,СВЦЭМ!$B$39:$B$782,Y$119)+'СЕТ СН'!$I$12+СВЦЭМ!$D$10+'СЕТ СН'!$I$6-'СЕТ СН'!$I$22</f>
        <v>2170.4132653300003</v>
      </c>
    </row>
    <row r="133" spans="1:25" ht="15.75" x14ac:dyDescent="0.2">
      <c r="A133" s="35">
        <f t="shared" si="3"/>
        <v>45244</v>
      </c>
      <c r="B133" s="36">
        <f>SUMIFS(СВЦЭМ!$C$39:$C$782,СВЦЭМ!$A$39:$A$782,$A133,СВЦЭМ!$B$39:$B$782,B$119)+'СЕТ СН'!$I$12+СВЦЭМ!$D$10+'СЕТ СН'!$I$6-'СЕТ СН'!$I$22</f>
        <v>2275.8002516300003</v>
      </c>
      <c r="C133" s="36">
        <f>SUMIFS(СВЦЭМ!$C$39:$C$782,СВЦЭМ!$A$39:$A$782,$A133,СВЦЭМ!$B$39:$B$782,C$119)+'СЕТ СН'!$I$12+СВЦЭМ!$D$10+'СЕТ СН'!$I$6-'СЕТ СН'!$I$22</f>
        <v>2297.5090755199999</v>
      </c>
      <c r="D133" s="36">
        <f>SUMIFS(СВЦЭМ!$C$39:$C$782,СВЦЭМ!$A$39:$A$782,$A133,СВЦЭМ!$B$39:$B$782,D$119)+'СЕТ СН'!$I$12+СВЦЭМ!$D$10+'СЕТ СН'!$I$6-'СЕТ СН'!$I$22</f>
        <v>2319.2772485800001</v>
      </c>
      <c r="E133" s="36">
        <f>SUMIFS(СВЦЭМ!$C$39:$C$782,СВЦЭМ!$A$39:$A$782,$A133,СВЦЭМ!$B$39:$B$782,E$119)+'СЕТ СН'!$I$12+СВЦЭМ!$D$10+'СЕТ СН'!$I$6-'СЕТ СН'!$I$22</f>
        <v>2290.8527143900001</v>
      </c>
      <c r="F133" s="36">
        <f>SUMIFS(СВЦЭМ!$C$39:$C$782,СВЦЭМ!$A$39:$A$782,$A133,СВЦЭМ!$B$39:$B$782,F$119)+'СЕТ СН'!$I$12+СВЦЭМ!$D$10+'СЕТ СН'!$I$6-'СЕТ СН'!$I$22</f>
        <v>2292.7509620199999</v>
      </c>
      <c r="G133" s="36">
        <f>SUMIFS(СВЦЭМ!$C$39:$C$782,СВЦЭМ!$A$39:$A$782,$A133,СВЦЭМ!$B$39:$B$782,G$119)+'СЕТ СН'!$I$12+СВЦЭМ!$D$10+'СЕТ СН'!$I$6-'СЕТ СН'!$I$22</f>
        <v>2301.7935537000003</v>
      </c>
      <c r="H133" s="36">
        <f>SUMIFS(СВЦЭМ!$C$39:$C$782,СВЦЭМ!$A$39:$A$782,$A133,СВЦЭМ!$B$39:$B$782,H$119)+'СЕТ СН'!$I$12+СВЦЭМ!$D$10+'СЕТ СН'!$I$6-'СЕТ СН'!$I$22</f>
        <v>2266.9954304900002</v>
      </c>
      <c r="I133" s="36">
        <f>SUMIFS(СВЦЭМ!$C$39:$C$782,СВЦЭМ!$A$39:$A$782,$A133,СВЦЭМ!$B$39:$B$782,I$119)+'СЕТ СН'!$I$12+СВЦЭМ!$D$10+'СЕТ СН'!$I$6-'СЕТ СН'!$I$22</f>
        <v>2250.9574369500001</v>
      </c>
      <c r="J133" s="36">
        <f>SUMIFS(СВЦЭМ!$C$39:$C$782,СВЦЭМ!$A$39:$A$782,$A133,СВЦЭМ!$B$39:$B$782,J$119)+'СЕТ СН'!$I$12+СВЦЭМ!$D$10+'СЕТ СН'!$I$6-'СЕТ СН'!$I$22</f>
        <v>2210.8460160000004</v>
      </c>
      <c r="K133" s="36">
        <f>SUMIFS(СВЦЭМ!$C$39:$C$782,СВЦЭМ!$A$39:$A$782,$A133,СВЦЭМ!$B$39:$B$782,K$119)+'СЕТ СН'!$I$12+СВЦЭМ!$D$10+'СЕТ СН'!$I$6-'СЕТ СН'!$I$22</f>
        <v>2172.12889253</v>
      </c>
      <c r="L133" s="36">
        <f>SUMIFS(СВЦЭМ!$C$39:$C$782,СВЦЭМ!$A$39:$A$782,$A133,СВЦЭМ!$B$39:$B$782,L$119)+'СЕТ СН'!$I$12+СВЦЭМ!$D$10+'СЕТ СН'!$I$6-'СЕТ СН'!$I$22</f>
        <v>2162.38729401</v>
      </c>
      <c r="M133" s="36">
        <f>SUMIFS(СВЦЭМ!$C$39:$C$782,СВЦЭМ!$A$39:$A$782,$A133,СВЦЭМ!$B$39:$B$782,M$119)+'СЕТ СН'!$I$12+СВЦЭМ!$D$10+'СЕТ СН'!$I$6-'СЕТ СН'!$I$22</f>
        <v>2177.57535035</v>
      </c>
      <c r="N133" s="36">
        <f>SUMIFS(СВЦЭМ!$C$39:$C$782,СВЦЭМ!$A$39:$A$782,$A133,СВЦЭМ!$B$39:$B$782,N$119)+'СЕТ СН'!$I$12+СВЦЭМ!$D$10+'СЕТ СН'!$I$6-'СЕТ СН'!$I$22</f>
        <v>2193.0415542600003</v>
      </c>
      <c r="O133" s="36">
        <f>SUMIFS(СВЦЭМ!$C$39:$C$782,СВЦЭМ!$A$39:$A$782,$A133,СВЦЭМ!$B$39:$B$782,O$119)+'СЕТ СН'!$I$12+СВЦЭМ!$D$10+'СЕТ СН'!$I$6-'СЕТ СН'!$I$22</f>
        <v>2208.3427857000001</v>
      </c>
      <c r="P133" s="36">
        <f>SUMIFS(СВЦЭМ!$C$39:$C$782,СВЦЭМ!$A$39:$A$782,$A133,СВЦЭМ!$B$39:$B$782,P$119)+'СЕТ СН'!$I$12+СВЦЭМ!$D$10+'СЕТ СН'!$I$6-'СЕТ СН'!$I$22</f>
        <v>2203.19590926</v>
      </c>
      <c r="Q133" s="36">
        <f>SUMIFS(СВЦЭМ!$C$39:$C$782,СВЦЭМ!$A$39:$A$782,$A133,СВЦЭМ!$B$39:$B$782,Q$119)+'СЕТ СН'!$I$12+СВЦЭМ!$D$10+'СЕТ СН'!$I$6-'СЕТ СН'!$I$22</f>
        <v>2203.4667480600001</v>
      </c>
      <c r="R133" s="36">
        <f>SUMIFS(СВЦЭМ!$C$39:$C$782,СВЦЭМ!$A$39:$A$782,$A133,СВЦЭМ!$B$39:$B$782,R$119)+'СЕТ СН'!$I$12+СВЦЭМ!$D$10+'СЕТ СН'!$I$6-'СЕТ СН'!$I$22</f>
        <v>2193.0481040499999</v>
      </c>
      <c r="S133" s="36">
        <f>SUMIFS(СВЦЭМ!$C$39:$C$782,СВЦЭМ!$A$39:$A$782,$A133,СВЦЭМ!$B$39:$B$782,S$119)+'СЕТ СН'!$I$12+СВЦЭМ!$D$10+'СЕТ СН'!$I$6-'СЕТ СН'!$I$22</f>
        <v>2157.1203467599998</v>
      </c>
      <c r="T133" s="36">
        <f>SUMIFS(СВЦЭМ!$C$39:$C$782,СВЦЭМ!$A$39:$A$782,$A133,СВЦЭМ!$B$39:$B$782,T$119)+'СЕТ СН'!$I$12+СВЦЭМ!$D$10+'СЕТ СН'!$I$6-'СЕТ СН'!$I$22</f>
        <v>2110.5853873000001</v>
      </c>
      <c r="U133" s="36">
        <f>SUMIFS(СВЦЭМ!$C$39:$C$782,СВЦЭМ!$A$39:$A$782,$A133,СВЦЭМ!$B$39:$B$782,U$119)+'СЕТ СН'!$I$12+СВЦЭМ!$D$10+'СЕТ СН'!$I$6-'СЕТ СН'!$I$22</f>
        <v>2105.6186806000001</v>
      </c>
      <c r="V133" s="36">
        <f>SUMIFS(СВЦЭМ!$C$39:$C$782,СВЦЭМ!$A$39:$A$782,$A133,СВЦЭМ!$B$39:$B$782,V$119)+'СЕТ СН'!$I$12+СВЦЭМ!$D$10+'СЕТ СН'!$I$6-'СЕТ СН'!$I$22</f>
        <v>2143.7298331700003</v>
      </c>
      <c r="W133" s="36">
        <f>SUMIFS(СВЦЭМ!$C$39:$C$782,СВЦЭМ!$A$39:$A$782,$A133,СВЦЭМ!$B$39:$B$782,W$119)+'СЕТ СН'!$I$12+СВЦЭМ!$D$10+'СЕТ СН'!$I$6-'СЕТ СН'!$I$22</f>
        <v>2153.0385874800004</v>
      </c>
      <c r="X133" s="36">
        <f>SUMIFS(СВЦЭМ!$C$39:$C$782,СВЦЭМ!$A$39:$A$782,$A133,СВЦЭМ!$B$39:$B$782,X$119)+'СЕТ СН'!$I$12+СВЦЭМ!$D$10+'СЕТ СН'!$I$6-'СЕТ СН'!$I$22</f>
        <v>2196.6188126100001</v>
      </c>
      <c r="Y133" s="36">
        <f>SUMIFS(СВЦЭМ!$C$39:$C$782,СВЦЭМ!$A$39:$A$782,$A133,СВЦЭМ!$B$39:$B$782,Y$119)+'СЕТ СН'!$I$12+СВЦЭМ!$D$10+'СЕТ СН'!$I$6-'СЕТ СН'!$I$22</f>
        <v>2240.70300959</v>
      </c>
    </row>
    <row r="134" spans="1:25" ht="15.75" x14ac:dyDescent="0.2">
      <c r="A134" s="35">
        <f t="shared" si="3"/>
        <v>45245</v>
      </c>
      <c r="B134" s="36">
        <f>SUMIFS(СВЦЭМ!$C$39:$C$782,СВЦЭМ!$A$39:$A$782,$A134,СВЦЭМ!$B$39:$B$782,B$119)+'СЕТ СН'!$I$12+СВЦЭМ!$D$10+'СЕТ СН'!$I$6-'СЕТ СН'!$I$22</f>
        <v>2327.3747942</v>
      </c>
      <c r="C134" s="36">
        <f>SUMIFS(СВЦЭМ!$C$39:$C$782,СВЦЭМ!$A$39:$A$782,$A134,СВЦЭМ!$B$39:$B$782,C$119)+'СЕТ СН'!$I$12+СВЦЭМ!$D$10+'СЕТ СН'!$I$6-'СЕТ СН'!$I$22</f>
        <v>2381.8078170700001</v>
      </c>
      <c r="D134" s="36">
        <f>SUMIFS(СВЦЭМ!$C$39:$C$782,СВЦЭМ!$A$39:$A$782,$A134,СВЦЭМ!$B$39:$B$782,D$119)+'СЕТ СН'!$I$12+СВЦЭМ!$D$10+'СЕТ СН'!$I$6-'СЕТ СН'!$I$22</f>
        <v>2392.7554410399998</v>
      </c>
      <c r="E134" s="36">
        <f>SUMIFS(СВЦЭМ!$C$39:$C$782,СВЦЭМ!$A$39:$A$782,$A134,СВЦЭМ!$B$39:$B$782,E$119)+'СЕТ СН'!$I$12+СВЦЭМ!$D$10+'СЕТ СН'!$I$6-'СЕТ СН'!$I$22</f>
        <v>2389.4411847700003</v>
      </c>
      <c r="F134" s="36">
        <f>SUMIFS(СВЦЭМ!$C$39:$C$782,СВЦЭМ!$A$39:$A$782,$A134,СВЦЭМ!$B$39:$B$782,F$119)+'СЕТ СН'!$I$12+СВЦЭМ!$D$10+'СЕТ СН'!$I$6-'СЕТ СН'!$I$22</f>
        <v>2379.8962138800002</v>
      </c>
      <c r="G134" s="36">
        <f>SUMIFS(СВЦЭМ!$C$39:$C$782,СВЦЭМ!$A$39:$A$782,$A134,СВЦЭМ!$B$39:$B$782,G$119)+'СЕТ СН'!$I$12+СВЦЭМ!$D$10+'СЕТ СН'!$I$6-'СЕТ СН'!$I$22</f>
        <v>2389.3641971000002</v>
      </c>
      <c r="H134" s="36">
        <f>SUMIFS(СВЦЭМ!$C$39:$C$782,СВЦЭМ!$A$39:$A$782,$A134,СВЦЭМ!$B$39:$B$782,H$119)+'СЕТ СН'!$I$12+СВЦЭМ!$D$10+'СЕТ СН'!$I$6-'СЕТ СН'!$I$22</f>
        <v>2351.4090777400002</v>
      </c>
      <c r="I134" s="36">
        <f>SUMIFS(СВЦЭМ!$C$39:$C$782,СВЦЭМ!$A$39:$A$782,$A134,СВЦЭМ!$B$39:$B$782,I$119)+'СЕТ СН'!$I$12+СВЦЭМ!$D$10+'СЕТ СН'!$I$6-'СЕТ СН'!$I$22</f>
        <v>2269.3173719000001</v>
      </c>
      <c r="J134" s="36">
        <f>SUMIFS(СВЦЭМ!$C$39:$C$782,СВЦЭМ!$A$39:$A$782,$A134,СВЦЭМ!$B$39:$B$782,J$119)+'СЕТ СН'!$I$12+СВЦЭМ!$D$10+'СЕТ СН'!$I$6-'СЕТ СН'!$I$22</f>
        <v>2224.0316360800002</v>
      </c>
      <c r="K134" s="36">
        <f>SUMIFS(СВЦЭМ!$C$39:$C$782,СВЦЭМ!$A$39:$A$782,$A134,СВЦЭМ!$B$39:$B$782,K$119)+'СЕТ СН'!$I$12+СВЦЭМ!$D$10+'СЕТ СН'!$I$6-'СЕТ СН'!$I$22</f>
        <v>2192.7889050399999</v>
      </c>
      <c r="L134" s="36">
        <f>SUMIFS(СВЦЭМ!$C$39:$C$782,СВЦЭМ!$A$39:$A$782,$A134,СВЦЭМ!$B$39:$B$782,L$119)+'СЕТ СН'!$I$12+СВЦЭМ!$D$10+'СЕТ СН'!$I$6-'СЕТ СН'!$I$22</f>
        <v>2181.5980054000001</v>
      </c>
      <c r="M134" s="36">
        <f>SUMIFS(СВЦЭМ!$C$39:$C$782,СВЦЭМ!$A$39:$A$782,$A134,СВЦЭМ!$B$39:$B$782,M$119)+'СЕТ СН'!$I$12+СВЦЭМ!$D$10+'СЕТ СН'!$I$6-'СЕТ СН'!$I$22</f>
        <v>2184.3533528400003</v>
      </c>
      <c r="N134" s="36">
        <f>SUMIFS(СВЦЭМ!$C$39:$C$782,СВЦЭМ!$A$39:$A$782,$A134,СВЦЭМ!$B$39:$B$782,N$119)+'СЕТ СН'!$I$12+СВЦЭМ!$D$10+'СЕТ СН'!$I$6-'СЕТ СН'!$I$22</f>
        <v>2202.8408672800001</v>
      </c>
      <c r="O134" s="36">
        <f>SUMIFS(СВЦЭМ!$C$39:$C$782,СВЦЭМ!$A$39:$A$782,$A134,СВЦЭМ!$B$39:$B$782,O$119)+'СЕТ СН'!$I$12+СВЦЭМ!$D$10+'СЕТ СН'!$I$6-'СЕТ СН'!$I$22</f>
        <v>2188.1943068600003</v>
      </c>
      <c r="P134" s="36">
        <f>SUMIFS(СВЦЭМ!$C$39:$C$782,СВЦЭМ!$A$39:$A$782,$A134,СВЦЭМ!$B$39:$B$782,P$119)+'СЕТ СН'!$I$12+СВЦЭМ!$D$10+'СЕТ СН'!$I$6-'СЕТ СН'!$I$22</f>
        <v>2182.6111080500004</v>
      </c>
      <c r="Q134" s="36">
        <f>SUMIFS(СВЦЭМ!$C$39:$C$782,СВЦЭМ!$A$39:$A$782,$A134,СВЦЭМ!$B$39:$B$782,Q$119)+'СЕТ СН'!$I$12+СВЦЭМ!$D$10+'СЕТ СН'!$I$6-'СЕТ СН'!$I$22</f>
        <v>2217.5490951900001</v>
      </c>
      <c r="R134" s="36">
        <f>SUMIFS(СВЦЭМ!$C$39:$C$782,СВЦЭМ!$A$39:$A$782,$A134,СВЦЭМ!$B$39:$B$782,R$119)+'СЕТ СН'!$I$12+СВЦЭМ!$D$10+'СЕТ СН'!$I$6-'СЕТ СН'!$I$22</f>
        <v>2243.5664966900003</v>
      </c>
      <c r="S134" s="36">
        <f>SUMIFS(СВЦЭМ!$C$39:$C$782,СВЦЭМ!$A$39:$A$782,$A134,СВЦЭМ!$B$39:$B$782,S$119)+'СЕТ СН'!$I$12+СВЦЭМ!$D$10+'СЕТ СН'!$I$6-'СЕТ СН'!$I$22</f>
        <v>2211.3867537699998</v>
      </c>
      <c r="T134" s="36">
        <f>SUMIFS(СВЦЭМ!$C$39:$C$782,СВЦЭМ!$A$39:$A$782,$A134,СВЦЭМ!$B$39:$B$782,T$119)+'СЕТ СН'!$I$12+СВЦЭМ!$D$10+'СЕТ СН'!$I$6-'СЕТ СН'!$I$22</f>
        <v>2138.4340857500001</v>
      </c>
      <c r="U134" s="36">
        <f>SUMIFS(СВЦЭМ!$C$39:$C$782,СВЦЭМ!$A$39:$A$782,$A134,СВЦЭМ!$B$39:$B$782,U$119)+'СЕТ СН'!$I$12+СВЦЭМ!$D$10+'СЕТ СН'!$I$6-'СЕТ СН'!$I$22</f>
        <v>2151.3450325200001</v>
      </c>
      <c r="V134" s="36">
        <f>SUMIFS(СВЦЭМ!$C$39:$C$782,СВЦЭМ!$A$39:$A$782,$A134,СВЦЭМ!$B$39:$B$782,V$119)+'СЕТ СН'!$I$12+СВЦЭМ!$D$10+'СЕТ СН'!$I$6-'СЕТ СН'!$I$22</f>
        <v>2179.9944715800002</v>
      </c>
      <c r="W134" s="36">
        <f>SUMIFS(СВЦЭМ!$C$39:$C$782,СВЦЭМ!$A$39:$A$782,$A134,СВЦЭМ!$B$39:$B$782,W$119)+'СЕТ СН'!$I$12+СВЦЭМ!$D$10+'СЕТ СН'!$I$6-'СЕТ СН'!$I$22</f>
        <v>2195.0713475900002</v>
      </c>
      <c r="X134" s="36">
        <f>SUMIFS(СВЦЭМ!$C$39:$C$782,СВЦЭМ!$A$39:$A$782,$A134,СВЦЭМ!$B$39:$B$782,X$119)+'СЕТ СН'!$I$12+СВЦЭМ!$D$10+'СЕТ СН'!$I$6-'СЕТ СН'!$I$22</f>
        <v>2235.6191859300002</v>
      </c>
      <c r="Y134" s="36">
        <f>SUMIFS(СВЦЭМ!$C$39:$C$782,СВЦЭМ!$A$39:$A$782,$A134,СВЦЭМ!$B$39:$B$782,Y$119)+'СЕТ СН'!$I$12+СВЦЭМ!$D$10+'СЕТ СН'!$I$6-'СЕТ СН'!$I$22</f>
        <v>2282.4450694000002</v>
      </c>
    </row>
    <row r="135" spans="1:25" ht="15.75" x14ac:dyDescent="0.2">
      <c r="A135" s="35">
        <f t="shared" si="3"/>
        <v>45246</v>
      </c>
      <c r="B135" s="36">
        <f>SUMIFS(СВЦЭМ!$C$39:$C$782,СВЦЭМ!$A$39:$A$782,$A135,СВЦЭМ!$B$39:$B$782,B$119)+'СЕТ СН'!$I$12+СВЦЭМ!$D$10+'СЕТ СН'!$I$6-'СЕТ СН'!$I$22</f>
        <v>2272.8580085399999</v>
      </c>
      <c r="C135" s="36">
        <f>SUMIFS(СВЦЭМ!$C$39:$C$782,СВЦЭМ!$A$39:$A$782,$A135,СВЦЭМ!$B$39:$B$782,C$119)+'СЕТ СН'!$I$12+СВЦЭМ!$D$10+'СЕТ СН'!$I$6-'СЕТ СН'!$I$22</f>
        <v>2300.4558238200002</v>
      </c>
      <c r="D135" s="36">
        <f>SUMIFS(СВЦЭМ!$C$39:$C$782,СВЦЭМ!$A$39:$A$782,$A135,СВЦЭМ!$B$39:$B$782,D$119)+'СЕТ СН'!$I$12+СВЦЭМ!$D$10+'СЕТ СН'!$I$6-'СЕТ СН'!$I$22</f>
        <v>2337.2163828700004</v>
      </c>
      <c r="E135" s="36">
        <f>SUMIFS(СВЦЭМ!$C$39:$C$782,СВЦЭМ!$A$39:$A$782,$A135,СВЦЭМ!$B$39:$B$782,E$119)+'СЕТ СН'!$I$12+СВЦЭМ!$D$10+'СЕТ СН'!$I$6-'СЕТ СН'!$I$22</f>
        <v>2326.9745099500001</v>
      </c>
      <c r="F135" s="36">
        <f>SUMIFS(СВЦЭМ!$C$39:$C$782,СВЦЭМ!$A$39:$A$782,$A135,СВЦЭМ!$B$39:$B$782,F$119)+'СЕТ СН'!$I$12+СВЦЭМ!$D$10+'СЕТ СН'!$I$6-'СЕТ СН'!$I$22</f>
        <v>2323.6760256400003</v>
      </c>
      <c r="G135" s="36">
        <f>SUMIFS(СВЦЭМ!$C$39:$C$782,СВЦЭМ!$A$39:$A$782,$A135,СВЦЭМ!$B$39:$B$782,G$119)+'СЕТ СН'!$I$12+СВЦЭМ!$D$10+'СЕТ СН'!$I$6-'СЕТ СН'!$I$22</f>
        <v>2317.5532561700002</v>
      </c>
      <c r="H135" s="36">
        <f>SUMIFS(СВЦЭМ!$C$39:$C$782,СВЦЭМ!$A$39:$A$782,$A135,СВЦЭМ!$B$39:$B$782,H$119)+'СЕТ СН'!$I$12+СВЦЭМ!$D$10+'СЕТ СН'!$I$6-'СЕТ СН'!$I$22</f>
        <v>2261.4023120400002</v>
      </c>
      <c r="I135" s="36">
        <f>SUMIFS(СВЦЭМ!$C$39:$C$782,СВЦЭМ!$A$39:$A$782,$A135,СВЦЭМ!$B$39:$B$782,I$119)+'СЕТ СН'!$I$12+СВЦЭМ!$D$10+'СЕТ СН'!$I$6-'СЕТ СН'!$I$22</f>
        <v>2218.55774823</v>
      </c>
      <c r="J135" s="36">
        <f>SUMIFS(СВЦЭМ!$C$39:$C$782,СВЦЭМ!$A$39:$A$782,$A135,СВЦЭМ!$B$39:$B$782,J$119)+'СЕТ СН'!$I$12+СВЦЭМ!$D$10+'СЕТ СН'!$I$6-'СЕТ СН'!$I$22</f>
        <v>2195.1092981400002</v>
      </c>
      <c r="K135" s="36">
        <f>SUMIFS(СВЦЭМ!$C$39:$C$782,СВЦЭМ!$A$39:$A$782,$A135,СВЦЭМ!$B$39:$B$782,K$119)+'СЕТ СН'!$I$12+СВЦЭМ!$D$10+'СЕТ СН'!$I$6-'СЕТ СН'!$I$22</f>
        <v>2193.2435336100002</v>
      </c>
      <c r="L135" s="36">
        <f>SUMIFS(СВЦЭМ!$C$39:$C$782,СВЦЭМ!$A$39:$A$782,$A135,СВЦЭМ!$B$39:$B$782,L$119)+'СЕТ СН'!$I$12+СВЦЭМ!$D$10+'СЕТ СН'!$I$6-'СЕТ СН'!$I$22</f>
        <v>2224.1474890700001</v>
      </c>
      <c r="M135" s="36">
        <f>SUMIFS(СВЦЭМ!$C$39:$C$782,СВЦЭМ!$A$39:$A$782,$A135,СВЦЭМ!$B$39:$B$782,M$119)+'СЕТ СН'!$I$12+СВЦЭМ!$D$10+'СЕТ СН'!$I$6-'СЕТ СН'!$I$22</f>
        <v>2232.2035620200004</v>
      </c>
      <c r="N135" s="36">
        <f>SUMIFS(СВЦЭМ!$C$39:$C$782,СВЦЭМ!$A$39:$A$782,$A135,СВЦЭМ!$B$39:$B$782,N$119)+'СЕТ СН'!$I$12+СВЦЭМ!$D$10+'СЕТ СН'!$I$6-'СЕТ СН'!$I$22</f>
        <v>2255.7709804699998</v>
      </c>
      <c r="O135" s="36">
        <f>SUMIFS(СВЦЭМ!$C$39:$C$782,СВЦЭМ!$A$39:$A$782,$A135,СВЦЭМ!$B$39:$B$782,O$119)+'СЕТ СН'!$I$12+СВЦЭМ!$D$10+'СЕТ СН'!$I$6-'СЕТ СН'!$I$22</f>
        <v>2251.9550895500001</v>
      </c>
      <c r="P135" s="36">
        <f>SUMIFS(СВЦЭМ!$C$39:$C$782,СВЦЭМ!$A$39:$A$782,$A135,СВЦЭМ!$B$39:$B$782,P$119)+'СЕТ СН'!$I$12+СВЦЭМ!$D$10+'СЕТ СН'!$I$6-'СЕТ СН'!$I$22</f>
        <v>2233.35707877</v>
      </c>
      <c r="Q135" s="36">
        <f>SUMIFS(СВЦЭМ!$C$39:$C$782,СВЦЭМ!$A$39:$A$782,$A135,СВЦЭМ!$B$39:$B$782,Q$119)+'СЕТ СН'!$I$12+СВЦЭМ!$D$10+'СЕТ СН'!$I$6-'СЕТ СН'!$I$22</f>
        <v>2235.8014486400002</v>
      </c>
      <c r="R135" s="36">
        <f>SUMIFS(СВЦЭМ!$C$39:$C$782,СВЦЭМ!$A$39:$A$782,$A135,СВЦЭМ!$B$39:$B$782,R$119)+'СЕТ СН'!$I$12+СВЦЭМ!$D$10+'СЕТ СН'!$I$6-'СЕТ СН'!$I$22</f>
        <v>2280.9118867799998</v>
      </c>
      <c r="S135" s="36">
        <f>SUMIFS(СВЦЭМ!$C$39:$C$782,СВЦЭМ!$A$39:$A$782,$A135,СВЦЭМ!$B$39:$B$782,S$119)+'СЕТ СН'!$I$12+СВЦЭМ!$D$10+'СЕТ СН'!$I$6-'СЕТ СН'!$I$22</f>
        <v>2241.2187639800004</v>
      </c>
      <c r="T135" s="36">
        <f>SUMIFS(СВЦЭМ!$C$39:$C$782,СВЦЭМ!$A$39:$A$782,$A135,СВЦЭМ!$B$39:$B$782,T$119)+'СЕТ СН'!$I$12+СВЦЭМ!$D$10+'СЕТ СН'!$I$6-'СЕТ СН'!$I$22</f>
        <v>2152.1505512399999</v>
      </c>
      <c r="U135" s="36">
        <f>SUMIFS(СВЦЭМ!$C$39:$C$782,СВЦЭМ!$A$39:$A$782,$A135,СВЦЭМ!$B$39:$B$782,U$119)+'СЕТ СН'!$I$12+СВЦЭМ!$D$10+'СЕТ СН'!$I$6-'СЕТ СН'!$I$22</f>
        <v>2153.79525702</v>
      </c>
      <c r="V135" s="36">
        <f>SUMIFS(СВЦЭМ!$C$39:$C$782,СВЦЭМ!$A$39:$A$782,$A135,СВЦЭМ!$B$39:$B$782,V$119)+'СЕТ СН'!$I$12+СВЦЭМ!$D$10+'СЕТ СН'!$I$6-'СЕТ СН'!$I$22</f>
        <v>2179.36753331</v>
      </c>
      <c r="W135" s="36">
        <f>SUMIFS(СВЦЭМ!$C$39:$C$782,СВЦЭМ!$A$39:$A$782,$A135,СВЦЭМ!$B$39:$B$782,W$119)+'СЕТ СН'!$I$12+СВЦЭМ!$D$10+'СЕТ СН'!$I$6-'СЕТ СН'!$I$22</f>
        <v>2200.9662782100004</v>
      </c>
      <c r="X135" s="36">
        <f>SUMIFS(СВЦЭМ!$C$39:$C$782,СВЦЭМ!$A$39:$A$782,$A135,СВЦЭМ!$B$39:$B$782,X$119)+'СЕТ СН'!$I$12+СВЦЭМ!$D$10+'СЕТ СН'!$I$6-'СЕТ СН'!$I$22</f>
        <v>2229.2986943599999</v>
      </c>
      <c r="Y135" s="36">
        <f>SUMIFS(СВЦЭМ!$C$39:$C$782,СВЦЭМ!$A$39:$A$782,$A135,СВЦЭМ!$B$39:$B$782,Y$119)+'СЕТ СН'!$I$12+СВЦЭМ!$D$10+'СЕТ СН'!$I$6-'СЕТ СН'!$I$22</f>
        <v>2273.2514936400003</v>
      </c>
    </row>
    <row r="136" spans="1:25" ht="15.75" x14ac:dyDescent="0.2">
      <c r="A136" s="35">
        <f t="shared" si="3"/>
        <v>45247</v>
      </c>
      <c r="B136" s="36">
        <f>SUMIFS(СВЦЭМ!$C$39:$C$782,СВЦЭМ!$A$39:$A$782,$A136,СВЦЭМ!$B$39:$B$782,B$119)+'СЕТ СН'!$I$12+СВЦЭМ!$D$10+'СЕТ СН'!$I$6-'СЕТ СН'!$I$22</f>
        <v>2303.8509311900002</v>
      </c>
      <c r="C136" s="36">
        <f>SUMIFS(СВЦЭМ!$C$39:$C$782,СВЦЭМ!$A$39:$A$782,$A136,СВЦЭМ!$B$39:$B$782,C$119)+'СЕТ СН'!$I$12+СВЦЭМ!$D$10+'СЕТ СН'!$I$6-'СЕТ СН'!$I$22</f>
        <v>2347.8059243799999</v>
      </c>
      <c r="D136" s="36">
        <f>SUMIFS(СВЦЭМ!$C$39:$C$782,СВЦЭМ!$A$39:$A$782,$A136,СВЦЭМ!$B$39:$B$782,D$119)+'СЕТ СН'!$I$12+СВЦЭМ!$D$10+'СЕТ СН'!$I$6-'СЕТ СН'!$I$22</f>
        <v>2364.9185481000004</v>
      </c>
      <c r="E136" s="36">
        <f>SUMIFS(СВЦЭМ!$C$39:$C$782,СВЦЭМ!$A$39:$A$782,$A136,СВЦЭМ!$B$39:$B$782,E$119)+'СЕТ СН'!$I$12+СВЦЭМ!$D$10+'СЕТ СН'!$I$6-'СЕТ СН'!$I$22</f>
        <v>2361.4364214200004</v>
      </c>
      <c r="F136" s="36">
        <f>SUMIFS(СВЦЭМ!$C$39:$C$782,СВЦЭМ!$A$39:$A$782,$A136,СВЦЭМ!$B$39:$B$782,F$119)+'СЕТ СН'!$I$12+СВЦЭМ!$D$10+'СЕТ СН'!$I$6-'СЕТ СН'!$I$22</f>
        <v>2354.2697266200003</v>
      </c>
      <c r="G136" s="36">
        <f>SUMIFS(СВЦЭМ!$C$39:$C$782,СВЦЭМ!$A$39:$A$782,$A136,СВЦЭМ!$B$39:$B$782,G$119)+'СЕТ СН'!$I$12+СВЦЭМ!$D$10+'СЕТ СН'!$I$6-'СЕТ СН'!$I$22</f>
        <v>2352.71327492</v>
      </c>
      <c r="H136" s="36">
        <f>SUMIFS(СВЦЭМ!$C$39:$C$782,СВЦЭМ!$A$39:$A$782,$A136,СВЦЭМ!$B$39:$B$782,H$119)+'СЕТ СН'!$I$12+СВЦЭМ!$D$10+'СЕТ СН'!$I$6-'СЕТ СН'!$I$22</f>
        <v>2304.6928696499999</v>
      </c>
      <c r="I136" s="36">
        <f>SUMIFS(СВЦЭМ!$C$39:$C$782,СВЦЭМ!$A$39:$A$782,$A136,СВЦЭМ!$B$39:$B$782,I$119)+'СЕТ СН'!$I$12+СВЦЭМ!$D$10+'СЕТ СН'!$I$6-'СЕТ СН'!$I$22</f>
        <v>2229.42620833</v>
      </c>
      <c r="J136" s="36">
        <f>SUMIFS(СВЦЭМ!$C$39:$C$782,СВЦЭМ!$A$39:$A$782,$A136,СВЦЭМ!$B$39:$B$782,J$119)+'СЕТ СН'!$I$12+СВЦЭМ!$D$10+'СЕТ СН'!$I$6-'СЕТ СН'!$I$22</f>
        <v>2147.9226312000001</v>
      </c>
      <c r="K136" s="36">
        <f>SUMIFS(СВЦЭМ!$C$39:$C$782,СВЦЭМ!$A$39:$A$782,$A136,СВЦЭМ!$B$39:$B$782,K$119)+'СЕТ СН'!$I$12+СВЦЭМ!$D$10+'СЕТ СН'!$I$6-'СЕТ СН'!$I$22</f>
        <v>2155.4666420000003</v>
      </c>
      <c r="L136" s="36">
        <f>SUMIFS(СВЦЭМ!$C$39:$C$782,СВЦЭМ!$A$39:$A$782,$A136,СВЦЭМ!$B$39:$B$782,L$119)+'СЕТ СН'!$I$12+СВЦЭМ!$D$10+'СЕТ СН'!$I$6-'СЕТ СН'!$I$22</f>
        <v>2155.0218833099998</v>
      </c>
      <c r="M136" s="36">
        <f>SUMIFS(СВЦЭМ!$C$39:$C$782,СВЦЭМ!$A$39:$A$782,$A136,СВЦЭМ!$B$39:$B$782,M$119)+'СЕТ СН'!$I$12+СВЦЭМ!$D$10+'СЕТ СН'!$I$6-'СЕТ СН'!$I$22</f>
        <v>2173.6553711500001</v>
      </c>
      <c r="N136" s="36">
        <f>SUMIFS(СВЦЭМ!$C$39:$C$782,СВЦЭМ!$A$39:$A$782,$A136,СВЦЭМ!$B$39:$B$782,N$119)+'СЕТ СН'!$I$12+СВЦЭМ!$D$10+'СЕТ СН'!$I$6-'СЕТ СН'!$I$22</f>
        <v>2191.3432073399999</v>
      </c>
      <c r="O136" s="36">
        <f>SUMIFS(СВЦЭМ!$C$39:$C$782,СВЦЭМ!$A$39:$A$782,$A136,СВЦЭМ!$B$39:$B$782,O$119)+'СЕТ СН'!$I$12+СВЦЭМ!$D$10+'СЕТ СН'!$I$6-'СЕТ СН'!$I$22</f>
        <v>2227.8422277200002</v>
      </c>
      <c r="P136" s="36">
        <f>SUMIFS(СВЦЭМ!$C$39:$C$782,СВЦЭМ!$A$39:$A$782,$A136,СВЦЭМ!$B$39:$B$782,P$119)+'СЕТ СН'!$I$12+СВЦЭМ!$D$10+'СЕТ СН'!$I$6-'СЕТ СН'!$I$22</f>
        <v>2282.0675739799999</v>
      </c>
      <c r="Q136" s="36">
        <f>SUMIFS(СВЦЭМ!$C$39:$C$782,СВЦЭМ!$A$39:$A$782,$A136,СВЦЭМ!$B$39:$B$782,Q$119)+'СЕТ СН'!$I$12+СВЦЭМ!$D$10+'СЕТ СН'!$I$6-'СЕТ СН'!$I$22</f>
        <v>2263.2340476400004</v>
      </c>
      <c r="R136" s="36">
        <f>SUMIFS(СВЦЭМ!$C$39:$C$782,СВЦЭМ!$A$39:$A$782,$A136,СВЦЭМ!$B$39:$B$782,R$119)+'СЕТ СН'!$I$12+СВЦЭМ!$D$10+'СЕТ СН'!$I$6-'СЕТ СН'!$I$22</f>
        <v>2269.7228208200004</v>
      </c>
      <c r="S136" s="36">
        <f>SUMIFS(СВЦЭМ!$C$39:$C$782,СВЦЭМ!$A$39:$A$782,$A136,СВЦЭМ!$B$39:$B$782,S$119)+'СЕТ СН'!$I$12+СВЦЭМ!$D$10+'СЕТ СН'!$I$6-'СЕТ СН'!$I$22</f>
        <v>2226.1069717300002</v>
      </c>
      <c r="T136" s="36">
        <f>SUMIFS(СВЦЭМ!$C$39:$C$782,СВЦЭМ!$A$39:$A$782,$A136,СВЦЭМ!$B$39:$B$782,T$119)+'СЕТ СН'!$I$12+СВЦЭМ!$D$10+'СЕТ СН'!$I$6-'СЕТ СН'!$I$22</f>
        <v>2167.0683941799998</v>
      </c>
      <c r="U136" s="36">
        <f>SUMIFS(СВЦЭМ!$C$39:$C$782,СВЦЭМ!$A$39:$A$782,$A136,СВЦЭМ!$B$39:$B$782,U$119)+'СЕТ СН'!$I$12+СВЦЭМ!$D$10+'СЕТ СН'!$I$6-'СЕТ СН'!$I$22</f>
        <v>2153.4629120500003</v>
      </c>
      <c r="V136" s="36">
        <f>SUMIFS(СВЦЭМ!$C$39:$C$782,СВЦЭМ!$A$39:$A$782,$A136,СВЦЭМ!$B$39:$B$782,V$119)+'СЕТ СН'!$I$12+СВЦЭМ!$D$10+'СЕТ СН'!$I$6-'СЕТ СН'!$I$22</f>
        <v>2215.8976305000001</v>
      </c>
      <c r="W136" s="36">
        <f>SUMIFS(СВЦЭМ!$C$39:$C$782,СВЦЭМ!$A$39:$A$782,$A136,СВЦЭМ!$B$39:$B$782,W$119)+'СЕТ СН'!$I$12+СВЦЭМ!$D$10+'СЕТ СН'!$I$6-'СЕТ СН'!$I$22</f>
        <v>2226.0637810200001</v>
      </c>
      <c r="X136" s="36">
        <f>SUMIFS(СВЦЭМ!$C$39:$C$782,СВЦЭМ!$A$39:$A$782,$A136,СВЦЭМ!$B$39:$B$782,X$119)+'СЕТ СН'!$I$12+СВЦЭМ!$D$10+'СЕТ СН'!$I$6-'СЕТ СН'!$I$22</f>
        <v>2233.4821418700003</v>
      </c>
      <c r="Y136" s="36">
        <f>SUMIFS(СВЦЭМ!$C$39:$C$782,СВЦЭМ!$A$39:$A$782,$A136,СВЦЭМ!$B$39:$B$782,Y$119)+'СЕТ СН'!$I$12+СВЦЭМ!$D$10+'СЕТ СН'!$I$6-'СЕТ СН'!$I$22</f>
        <v>2310.8740646800002</v>
      </c>
    </row>
    <row r="137" spans="1:25" ht="15.75" x14ac:dyDescent="0.2">
      <c r="A137" s="35">
        <f t="shared" si="3"/>
        <v>45248</v>
      </c>
      <c r="B137" s="36">
        <f>SUMIFS(СВЦЭМ!$C$39:$C$782,СВЦЭМ!$A$39:$A$782,$A137,СВЦЭМ!$B$39:$B$782,B$119)+'СЕТ СН'!$I$12+СВЦЭМ!$D$10+'СЕТ СН'!$I$6-'СЕТ СН'!$I$22</f>
        <v>2307.4327591199999</v>
      </c>
      <c r="C137" s="36">
        <f>SUMIFS(СВЦЭМ!$C$39:$C$782,СВЦЭМ!$A$39:$A$782,$A137,СВЦЭМ!$B$39:$B$782,C$119)+'СЕТ СН'!$I$12+СВЦЭМ!$D$10+'СЕТ СН'!$I$6-'СЕТ СН'!$I$22</f>
        <v>2290.6385719800001</v>
      </c>
      <c r="D137" s="36">
        <f>SUMIFS(СВЦЭМ!$C$39:$C$782,СВЦЭМ!$A$39:$A$782,$A137,СВЦЭМ!$B$39:$B$782,D$119)+'СЕТ СН'!$I$12+СВЦЭМ!$D$10+'СЕТ СН'!$I$6-'СЕТ СН'!$I$22</f>
        <v>2315.2896844400002</v>
      </c>
      <c r="E137" s="36">
        <f>SUMIFS(СВЦЭМ!$C$39:$C$782,СВЦЭМ!$A$39:$A$782,$A137,СВЦЭМ!$B$39:$B$782,E$119)+'СЕТ СН'!$I$12+СВЦЭМ!$D$10+'СЕТ СН'!$I$6-'СЕТ СН'!$I$22</f>
        <v>2322.5479350200003</v>
      </c>
      <c r="F137" s="36">
        <f>SUMIFS(СВЦЭМ!$C$39:$C$782,СВЦЭМ!$A$39:$A$782,$A137,СВЦЭМ!$B$39:$B$782,F$119)+'СЕТ СН'!$I$12+СВЦЭМ!$D$10+'СЕТ СН'!$I$6-'СЕТ СН'!$I$22</f>
        <v>2323.1697272800002</v>
      </c>
      <c r="G137" s="36">
        <f>SUMIFS(СВЦЭМ!$C$39:$C$782,СВЦЭМ!$A$39:$A$782,$A137,СВЦЭМ!$B$39:$B$782,G$119)+'СЕТ СН'!$I$12+СВЦЭМ!$D$10+'СЕТ СН'!$I$6-'СЕТ СН'!$I$22</f>
        <v>2311.8558564200002</v>
      </c>
      <c r="H137" s="36">
        <f>SUMIFS(СВЦЭМ!$C$39:$C$782,СВЦЭМ!$A$39:$A$782,$A137,СВЦЭМ!$B$39:$B$782,H$119)+'СЕТ СН'!$I$12+СВЦЭМ!$D$10+'СЕТ СН'!$I$6-'СЕТ СН'!$I$22</f>
        <v>2301.2993815300001</v>
      </c>
      <c r="I137" s="36">
        <f>SUMIFS(СВЦЭМ!$C$39:$C$782,СВЦЭМ!$A$39:$A$782,$A137,СВЦЭМ!$B$39:$B$782,I$119)+'СЕТ СН'!$I$12+СВЦЭМ!$D$10+'СЕТ СН'!$I$6-'СЕТ СН'!$I$22</f>
        <v>2334.07247052</v>
      </c>
      <c r="J137" s="36">
        <f>SUMIFS(СВЦЭМ!$C$39:$C$782,СВЦЭМ!$A$39:$A$782,$A137,СВЦЭМ!$B$39:$B$782,J$119)+'СЕТ СН'!$I$12+СВЦЭМ!$D$10+'СЕТ СН'!$I$6-'СЕТ СН'!$I$22</f>
        <v>2307.7196897100002</v>
      </c>
      <c r="K137" s="36">
        <f>SUMIFS(СВЦЭМ!$C$39:$C$782,СВЦЭМ!$A$39:$A$782,$A137,СВЦЭМ!$B$39:$B$782,K$119)+'СЕТ СН'!$I$12+СВЦЭМ!$D$10+'СЕТ СН'!$I$6-'СЕТ СН'!$I$22</f>
        <v>2247.2546562500002</v>
      </c>
      <c r="L137" s="36">
        <f>SUMIFS(СВЦЭМ!$C$39:$C$782,СВЦЭМ!$A$39:$A$782,$A137,СВЦЭМ!$B$39:$B$782,L$119)+'СЕТ СН'!$I$12+СВЦЭМ!$D$10+'СЕТ СН'!$I$6-'СЕТ СН'!$I$22</f>
        <v>2223.8567731399999</v>
      </c>
      <c r="M137" s="36">
        <f>SUMIFS(СВЦЭМ!$C$39:$C$782,СВЦЭМ!$A$39:$A$782,$A137,СВЦЭМ!$B$39:$B$782,M$119)+'СЕТ СН'!$I$12+СВЦЭМ!$D$10+'СЕТ СН'!$I$6-'СЕТ СН'!$I$22</f>
        <v>2228.9055465800002</v>
      </c>
      <c r="N137" s="36">
        <f>SUMIFS(СВЦЭМ!$C$39:$C$782,СВЦЭМ!$A$39:$A$782,$A137,СВЦЭМ!$B$39:$B$782,N$119)+'СЕТ СН'!$I$12+СВЦЭМ!$D$10+'СЕТ СН'!$I$6-'СЕТ СН'!$I$22</f>
        <v>2216.4171663799998</v>
      </c>
      <c r="O137" s="36">
        <f>SUMIFS(СВЦЭМ!$C$39:$C$782,СВЦЭМ!$A$39:$A$782,$A137,СВЦЭМ!$B$39:$B$782,O$119)+'СЕТ СН'!$I$12+СВЦЭМ!$D$10+'СЕТ СН'!$I$6-'СЕТ СН'!$I$22</f>
        <v>2227.9971886500002</v>
      </c>
      <c r="P137" s="36">
        <f>SUMIFS(СВЦЭМ!$C$39:$C$782,СВЦЭМ!$A$39:$A$782,$A137,СВЦЭМ!$B$39:$B$782,P$119)+'СЕТ СН'!$I$12+СВЦЭМ!$D$10+'СЕТ СН'!$I$6-'СЕТ СН'!$I$22</f>
        <v>2269.4294865700003</v>
      </c>
      <c r="Q137" s="36">
        <f>SUMIFS(СВЦЭМ!$C$39:$C$782,СВЦЭМ!$A$39:$A$782,$A137,СВЦЭМ!$B$39:$B$782,Q$119)+'СЕТ СН'!$I$12+СВЦЭМ!$D$10+'СЕТ СН'!$I$6-'СЕТ СН'!$I$22</f>
        <v>2270.8013079100001</v>
      </c>
      <c r="R137" s="36">
        <f>SUMIFS(СВЦЭМ!$C$39:$C$782,СВЦЭМ!$A$39:$A$782,$A137,СВЦЭМ!$B$39:$B$782,R$119)+'СЕТ СН'!$I$12+СВЦЭМ!$D$10+'СЕТ СН'!$I$6-'СЕТ СН'!$I$22</f>
        <v>2280.57589379</v>
      </c>
      <c r="S137" s="36">
        <f>SUMIFS(СВЦЭМ!$C$39:$C$782,СВЦЭМ!$A$39:$A$782,$A137,СВЦЭМ!$B$39:$B$782,S$119)+'СЕТ СН'!$I$12+СВЦЭМ!$D$10+'СЕТ СН'!$I$6-'СЕТ СН'!$I$22</f>
        <v>2252.6716850600001</v>
      </c>
      <c r="T137" s="36">
        <f>SUMIFS(СВЦЭМ!$C$39:$C$782,СВЦЭМ!$A$39:$A$782,$A137,СВЦЭМ!$B$39:$B$782,T$119)+'СЕТ СН'!$I$12+СВЦЭМ!$D$10+'СЕТ СН'!$I$6-'СЕТ СН'!$I$22</f>
        <v>2207.4431214000001</v>
      </c>
      <c r="U137" s="36">
        <f>SUMIFS(СВЦЭМ!$C$39:$C$782,СВЦЭМ!$A$39:$A$782,$A137,СВЦЭМ!$B$39:$B$782,U$119)+'СЕТ СН'!$I$12+СВЦЭМ!$D$10+'СЕТ СН'!$I$6-'СЕТ СН'!$I$22</f>
        <v>2210.0056632800001</v>
      </c>
      <c r="V137" s="36">
        <f>SUMIFS(СВЦЭМ!$C$39:$C$782,СВЦЭМ!$A$39:$A$782,$A137,СВЦЭМ!$B$39:$B$782,V$119)+'СЕТ СН'!$I$12+СВЦЭМ!$D$10+'СЕТ СН'!$I$6-'СЕТ СН'!$I$22</f>
        <v>2233.6156866299998</v>
      </c>
      <c r="W137" s="36">
        <f>SUMIFS(СВЦЭМ!$C$39:$C$782,СВЦЭМ!$A$39:$A$782,$A137,СВЦЭМ!$B$39:$B$782,W$119)+'СЕТ СН'!$I$12+СВЦЭМ!$D$10+'СЕТ СН'!$I$6-'СЕТ СН'!$I$22</f>
        <v>2252.8075747900002</v>
      </c>
      <c r="X137" s="36">
        <f>SUMIFS(СВЦЭМ!$C$39:$C$782,СВЦЭМ!$A$39:$A$782,$A137,СВЦЭМ!$B$39:$B$782,X$119)+'СЕТ СН'!$I$12+СВЦЭМ!$D$10+'СЕТ СН'!$I$6-'СЕТ СН'!$I$22</f>
        <v>2286.1529605200003</v>
      </c>
      <c r="Y137" s="36">
        <f>SUMIFS(СВЦЭМ!$C$39:$C$782,СВЦЭМ!$A$39:$A$782,$A137,СВЦЭМ!$B$39:$B$782,Y$119)+'СЕТ СН'!$I$12+СВЦЭМ!$D$10+'СЕТ СН'!$I$6-'СЕТ СН'!$I$22</f>
        <v>2332.8604972200001</v>
      </c>
    </row>
    <row r="138" spans="1:25" ht="15.75" x14ac:dyDescent="0.2">
      <c r="A138" s="35">
        <f t="shared" si="3"/>
        <v>45249</v>
      </c>
      <c r="B138" s="36">
        <f>SUMIFS(СВЦЭМ!$C$39:$C$782,СВЦЭМ!$A$39:$A$782,$A138,СВЦЭМ!$B$39:$B$782,B$119)+'СЕТ СН'!$I$12+СВЦЭМ!$D$10+'СЕТ СН'!$I$6-'СЕТ СН'!$I$22</f>
        <v>2356.3823443800002</v>
      </c>
      <c r="C138" s="36">
        <f>SUMIFS(СВЦЭМ!$C$39:$C$782,СВЦЭМ!$A$39:$A$782,$A138,СВЦЭМ!$B$39:$B$782,C$119)+'СЕТ СН'!$I$12+СВЦЭМ!$D$10+'СЕТ СН'!$I$6-'СЕТ СН'!$I$22</f>
        <v>2363.56408977</v>
      </c>
      <c r="D138" s="36">
        <f>SUMIFS(СВЦЭМ!$C$39:$C$782,СВЦЭМ!$A$39:$A$782,$A138,СВЦЭМ!$B$39:$B$782,D$119)+'СЕТ СН'!$I$12+СВЦЭМ!$D$10+'СЕТ СН'!$I$6-'СЕТ СН'!$I$22</f>
        <v>2401.7087623100001</v>
      </c>
      <c r="E138" s="36">
        <f>SUMIFS(СВЦЭМ!$C$39:$C$782,СВЦЭМ!$A$39:$A$782,$A138,СВЦЭМ!$B$39:$B$782,E$119)+'СЕТ СН'!$I$12+СВЦЭМ!$D$10+'СЕТ СН'!$I$6-'СЕТ СН'!$I$22</f>
        <v>2408.0422158199999</v>
      </c>
      <c r="F138" s="36">
        <f>SUMIFS(СВЦЭМ!$C$39:$C$782,СВЦЭМ!$A$39:$A$782,$A138,СВЦЭМ!$B$39:$B$782,F$119)+'СЕТ СН'!$I$12+СВЦЭМ!$D$10+'СЕТ СН'!$I$6-'СЕТ СН'!$I$22</f>
        <v>2399.04377312</v>
      </c>
      <c r="G138" s="36">
        <f>SUMIFS(СВЦЭМ!$C$39:$C$782,СВЦЭМ!$A$39:$A$782,$A138,СВЦЭМ!$B$39:$B$782,G$119)+'СЕТ СН'!$I$12+СВЦЭМ!$D$10+'СЕТ СН'!$I$6-'СЕТ СН'!$I$22</f>
        <v>2405.5601091500002</v>
      </c>
      <c r="H138" s="36">
        <f>SUMIFS(СВЦЭМ!$C$39:$C$782,СВЦЭМ!$A$39:$A$782,$A138,СВЦЭМ!$B$39:$B$782,H$119)+'СЕТ СН'!$I$12+СВЦЭМ!$D$10+'СЕТ СН'!$I$6-'СЕТ СН'!$I$22</f>
        <v>2395.75542434</v>
      </c>
      <c r="I138" s="36">
        <f>SUMIFS(СВЦЭМ!$C$39:$C$782,СВЦЭМ!$A$39:$A$782,$A138,СВЦЭМ!$B$39:$B$782,I$119)+'СЕТ СН'!$I$12+СВЦЭМ!$D$10+'СЕТ СН'!$I$6-'СЕТ СН'!$I$22</f>
        <v>2388.8862486300004</v>
      </c>
      <c r="J138" s="36">
        <f>SUMIFS(СВЦЭМ!$C$39:$C$782,СВЦЭМ!$A$39:$A$782,$A138,СВЦЭМ!$B$39:$B$782,J$119)+'СЕТ СН'!$I$12+СВЦЭМ!$D$10+'СЕТ СН'!$I$6-'СЕТ СН'!$I$22</f>
        <v>2376.4464839100001</v>
      </c>
      <c r="K138" s="36">
        <f>SUMIFS(СВЦЭМ!$C$39:$C$782,СВЦЭМ!$A$39:$A$782,$A138,СВЦЭМ!$B$39:$B$782,K$119)+'СЕТ СН'!$I$12+СВЦЭМ!$D$10+'СЕТ СН'!$I$6-'СЕТ СН'!$I$22</f>
        <v>2333.8425911499999</v>
      </c>
      <c r="L138" s="36">
        <f>SUMIFS(СВЦЭМ!$C$39:$C$782,СВЦЭМ!$A$39:$A$782,$A138,СВЦЭМ!$B$39:$B$782,L$119)+'СЕТ СН'!$I$12+СВЦЭМ!$D$10+'СЕТ СН'!$I$6-'СЕТ СН'!$I$22</f>
        <v>2295.7356226500001</v>
      </c>
      <c r="M138" s="36">
        <f>SUMIFS(СВЦЭМ!$C$39:$C$782,СВЦЭМ!$A$39:$A$782,$A138,СВЦЭМ!$B$39:$B$782,M$119)+'СЕТ СН'!$I$12+СВЦЭМ!$D$10+'СЕТ СН'!$I$6-'СЕТ СН'!$I$22</f>
        <v>2288.4432235000004</v>
      </c>
      <c r="N138" s="36">
        <f>SUMIFS(СВЦЭМ!$C$39:$C$782,СВЦЭМ!$A$39:$A$782,$A138,СВЦЭМ!$B$39:$B$782,N$119)+'СЕТ СН'!$I$12+СВЦЭМ!$D$10+'СЕТ СН'!$I$6-'СЕТ СН'!$I$22</f>
        <v>2304.5627251300002</v>
      </c>
      <c r="O138" s="36">
        <f>SUMIFS(СВЦЭМ!$C$39:$C$782,СВЦЭМ!$A$39:$A$782,$A138,СВЦЭМ!$B$39:$B$782,O$119)+'СЕТ СН'!$I$12+СВЦЭМ!$D$10+'СЕТ СН'!$I$6-'СЕТ СН'!$I$22</f>
        <v>2337.9984117600002</v>
      </c>
      <c r="P138" s="36">
        <f>SUMIFS(СВЦЭМ!$C$39:$C$782,СВЦЭМ!$A$39:$A$782,$A138,СВЦЭМ!$B$39:$B$782,P$119)+'СЕТ СН'!$I$12+СВЦЭМ!$D$10+'СЕТ СН'!$I$6-'СЕТ СН'!$I$22</f>
        <v>2338.3285119700004</v>
      </c>
      <c r="Q138" s="36">
        <f>SUMIFS(СВЦЭМ!$C$39:$C$782,СВЦЭМ!$A$39:$A$782,$A138,СВЦЭМ!$B$39:$B$782,Q$119)+'СЕТ СН'!$I$12+СВЦЭМ!$D$10+'СЕТ СН'!$I$6-'СЕТ СН'!$I$22</f>
        <v>2352.5583880900003</v>
      </c>
      <c r="R138" s="36">
        <f>SUMIFS(СВЦЭМ!$C$39:$C$782,СВЦЭМ!$A$39:$A$782,$A138,СВЦЭМ!$B$39:$B$782,R$119)+'СЕТ СН'!$I$12+СВЦЭМ!$D$10+'СЕТ СН'!$I$6-'СЕТ СН'!$I$22</f>
        <v>2335.6094475099999</v>
      </c>
      <c r="S138" s="36">
        <f>SUMIFS(СВЦЭМ!$C$39:$C$782,СВЦЭМ!$A$39:$A$782,$A138,СВЦЭМ!$B$39:$B$782,S$119)+'СЕТ СН'!$I$12+СВЦЭМ!$D$10+'СЕТ СН'!$I$6-'СЕТ СН'!$I$22</f>
        <v>2315.6647978700003</v>
      </c>
      <c r="T138" s="36">
        <f>SUMIFS(СВЦЭМ!$C$39:$C$782,СВЦЭМ!$A$39:$A$782,$A138,СВЦЭМ!$B$39:$B$782,T$119)+'СЕТ СН'!$I$12+СВЦЭМ!$D$10+'СЕТ СН'!$I$6-'СЕТ СН'!$I$22</f>
        <v>2265.89541637</v>
      </c>
      <c r="U138" s="36">
        <f>SUMIFS(СВЦЭМ!$C$39:$C$782,СВЦЭМ!$A$39:$A$782,$A138,СВЦЭМ!$B$39:$B$782,U$119)+'СЕТ СН'!$I$12+СВЦЭМ!$D$10+'СЕТ СН'!$I$6-'СЕТ СН'!$I$22</f>
        <v>2269.5912930300001</v>
      </c>
      <c r="V138" s="36">
        <f>SUMIFS(СВЦЭМ!$C$39:$C$782,СВЦЭМ!$A$39:$A$782,$A138,СВЦЭМ!$B$39:$B$782,V$119)+'СЕТ СН'!$I$12+СВЦЭМ!$D$10+'СЕТ СН'!$I$6-'СЕТ СН'!$I$22</f>
        <v>2298.8991577100001</v>
      </c>
      <c r="W138" s="36">
        <f>SUMIFS(СВЦЭМ!$C$39:$C$782,СВЦЭМ!$A$39:$A$782,$A138,СВЦЭМ!$B$39:$B$782,W$119)+'СЕТ СН'!$I$12+СВЦЭМ!$D$10+'СЕТ СН'!$I$6-'СЕТ СН'!$I$22</f>
        <v>2313.4613279200003</v>
      </c>
      <c r="X138" s="36">
        <f>SUMIFS(СВЦЭМ!$C$39:$C$782,СВЦЭМ!$A$39:$A$782,$A138,СВЦЭМ!$B$39:$B$782,X$119)+'СЕТ СН'!$I$12+СВЦЭМ!$D$10+'СЕТ СН'!$I$6-'СЕТ СН'!$I$22</f>
        <v>2354.6849316799999</v>
      </c>
      <c r="Y138" s="36">
        <f>SUMIFS(СВЦЭМ!$C$39:$C$782,СВЦЭМ!$A$39:$A$782,$A138,СВЦЭМ!$B$39:$B$782,Y$119)+'СЕТ СН'!$I$12+СВЦЭМ!$D$10+'СЕТ СН'!$I$6-'СЕТ СН'!$I$22</f>
        <v>2392.4981129500002</v>
      </c>
    </row>
    <row r="139" spans="1:25" ht="15.75" x14ac:dyDescent="0.2">
      <c r="A139" s="35">
        <f t="shared" si="3"/>
        <v>45250</v>
      </c>
      <c r="B139" s="36">
        <f>SUMIFS(СВЦЭМ!$C$39:$C$782,СВЦЭМ!$A$39:$A$782,$A139,СВЦЭМ!$B$39:$B$782,B$119)+'СЕТ СН'!$I$12+СВЦЭМ!$D$10+'СЕТ СН'!$I$6-'СЕТ СН'!$I$22</f>
        <v>2340.73218511</v>
      </c>
      <c r="C139" s="36">
        <f>SUMIFS(СВЦЭМ!$C$39:$C$782,СВЦЭМ!$A$39:$A$782,$A139,СВЦЭМ!$B$39:$B$782,C$119)+'СЕТ СН'!$I$12+СВЦЭМ!$D$10+'СЕТ СН'!$I$6-'СЕТ СН'!$I$22</f>
        <v>2381.3992989100002</v>
      </c>
      <c r="D139" s="36">
        <f>SUMIFS(СВЦЭМ!$C$39:$C$782,СВЦЭМ!$A$39:$A$782,$A139,СВЦЭМ!$B$39:$B$782,D$119)+'СЕТ СН'!$I$12+СВЦЭМ!$D$10+'СЕТ СН'!$I$6-'СЕТ СН'!$I$22</f>
        <v>2435.2523008200001</v>
      </c>
      <c r="E139" s="36">
        <f>SUMIFS(СВЦЭМ!$C$39:$C$782,СВЦЭМ!$A$39:$A$782,$A139,СВЦЭМ!$B$39:$B$782,E$119)+'СЕТ СН'!$I$12+СВЦЭМ!$D$10+'СЕТ СН'!$I$6-'СЕТ СН'!$I$22</f>
        <v>2417.8880538000003</v>
      </c>
      <c r="F139" s="36">
        <f>SUMIFS(СВЦЭМ!$C$39:$C$782,СВЦЭМ!$A$39:$A$782,$A139,СВЦЭМ!$B$39:$B$782,F$119)+'СЕТ СН'!$I$12+СВЦЭМ!$D$10+'СЕТ СН'!$I$6-'СЕТ СН'!$I$22</f>
        <v>2413.48789781</v>
      </c>
      <c r="G139" s="36">
        <f>SUMIFS(СВЦЭМ!$C$39:$C$782,СВЦЭМ!$A$39:$A$782,$A139,СВЦЭМ!$B$39:$B$782,G$119)+'СЕТ СН'!$I$12+СВЦЭМ!$D$10+'СЕТ СН'!$I$6-'СЕТ СН'!$I$22</f>
        <v>2417.7785065200001</v>
      </c>
      <c r="H139" s="36">
        <f>SUMIFS(СВЦЭМ!$C$39:$C$782,СВЦЭМ!$A$39:$A$782,$A139,СВЦЭМ!$B$39:$B$782,H$119)+'СЕТ СН'!$I$12+СВЦЭМ!$D$10+'СЕТ СН'!$I$6-'СЕТ СН'!$I$22</f>
        <v>2376.36976555</v>
      </c>
      <c r="I139" s="36">
        <f>SUMIFS(СВЦЭМ!$C$39:$C$782,СВЦЭМ!$A$39:$A$782,$A139,СВЦЭМ!$B$39:$B$782,I$119)+'СЕТ СН'!$I$12+СВЦЭМ!$D$10+'СЕТ СН'!$I$6-'СЕТ СН'!$I$22</f>
        <v>2336.0153917400003</v>
      </c>
      <c r="J139" s="36">
        <f>SUMIFS(СВЦЭМ!$C$39:$C$782,СВЦЭМ!$A$39:$A$782,$A139,СВЦЭМ!$B$39:$B$782,J$119)+'СЕТ СН'!$I$12+СВЦЭМ!$D$10+'СЕТ СН'!$I$6-'СЕТ СН'!$I$22</f>
        <v>2316.2602283100005</v>
      </c>
      <c r="K139" s="36">
        <f>SUMIFS(СВЦЭМ!$C$39:$C$782,СВЦЭМ!$A$39:$A$782,$A139,СВЦЭМ!$B$39:$B$782,K$119)+'СЕТ СН'!$I$12+СВЦЭМ!$D$10+'СЕТ СН'!$I$6-'СЕТ СН'!$I$22</f>
        <v>2270.9343270600002</v>
      </c>
      <c r="L139" s="36">
        <f>SUMIFS(СВЦЭМ!$C$39:$C$782,СВЦЭМ!$A$39:$A$782,$A139,СВЦЭМ!$B$39:$B$782,L$119)+'СЕТ СН'!$I$12+СВЦЭМ!$D$10+'СЕТ СН'!$I$6-'СЕТ СН'!$I$22</f>
        <v>2293.8306611900002</v>
      </c>
      <c r="M139" s="36">
        <f>SUMIFS(СВЦЭМ!$C$39:$C$782,СВЦЭМ!$A$39:$A$782,$A139,СВЦЭМ!$B$39:$B$782,M$119)+'СЕТ СН'!$I$12+СВЦЭМ!$D$10+'СЕТ СН'!$I$6-'СЕТ СН'!$I$22</f>
        <v>2316.0429333800002</v>
      </c>
      <c r="N139" s="36">
        <f>SUMIFS(СВЦЭМ!$C$39:$C$782,СВЦЭМ!$A$39:$A$782,$A139,СВЦЭМ!$B$39:$B$782,N$119)+'СЕТ СН'!$I$12+СВЦЭМ!$D$10+'СЕТ СН'!$I$6-'СЕТ СН'!$I$22</f>
        <v>2326.1227131300002</v>
      </c>
      <c r="O139" s="36">
        <f>SUMIFS(СВЦЭМ!$C$39:$C$782,СВЦЭМ!$A$39:$A$782,$A139,СВЦЭМ!$B$39:$B$782,O$119)+'СЕТ СН'!$I$12+СВЦЭМ!$D$10+'СЕТ СН'!$I$6-'СЕТ СН'!$I$22</f>
        <v>2345.2120362800001</v>
      </c>
      <c r="P139" s="36">
        <f>SUMIFS(СВЦЭМ!$C$39:$C$782,СВЦЭМ!$A$39:$A$782,$A139,СВЦЭМ!$B$39:$B$782,P$119)+'СЕТ СН'!$I$12+СВЦЭМ!$D$10+'СЕТ СН'!$I$6-'СЕТ СН'!$I$22</f>
        <v>2358.7663197600004</v>
      </c>
      <c r="Q139" s="36">
        <f>SUMIFS(СВЦЭМ!$C$39:$C$782,СВЦЭМ!$A$39:$A$782,$A139,СВЦЭМ!$B$39:$B$782,Q$119)+'СЕТ СН'!$I$12+СВЦЭМ!$D$10+'СЕТ СН'!$I$6-'СЕТ СН'!$I$22</f>
        <v>2360.6388629600001</v>
      </c>
      <c r="R139" s="36">
        <f>SUMIFS(СВЦЭМ!$C$39:$C$782,СВЦЭМ!$A$39:$A$782,$A139,СВЦЭМ!$B$39:$B$782,R$119)+'СЕТ СН'!$I$12+СВЦЭМ!$D$10+'СЕТ СН'!$I$6-'СЕТ СН'!$I$22</f>
        <v>2354.4108666100001</v>
      </c>
      <c r="S139" s="36">
        <f>SUMIFS(СВЦЭМ!$C$39:$C$782,СВЦЭМ!$A$39:$A$782,$A139,СВЦЭМ!$B$39:$B$782,S$119)+'СЕТ СН'!$I$12+СВЦЭМ!$D$10+'СЕТ СН'!$I$6-'СЕТ СН'!$I$22</f>
        <v>2318.1364581100001</v>
      </c>
      <c r="T139" s="36">
        <f>SUMIFS(СВЦЭМ!$C$39:$C$782,СВЦЭМ!$A$39:$A$782,$A139,СВЦЭМ!$B$39:$B$782,T$119)+'СЕТ СН'!$I$12+СВЦЭМ!$D$10+'СЕТ СН'!$I$6-'СЕТ СН'!$I$22</f>
        <v>2248.6804772300002</v>
      </c>
      <c r="U139" s="36">
        <f>SUMIFS(СВЦЭМ!$C$39:$C$782,СВЦЭМ!$A$39:$A$782,$A139,СВЦЭМ!$B$39:$B$782,U$119)+'СЕТ СН'!$I$12+СВЦЭМ!$D$10+'СЕТ СН'!$I$6-'СЕТ СН'!$I$22</f>
        <v>2252.7230209099998</v>
      </c>
      <c r="V139" s="36">
        <f>SUMIFS(СВЦЭМ!$C$39:$C$782,СВЦЭМ!$A$39:$A$782,$A139,СВЦЭМ!$B$39:$B$782,V$119)+'СЕТ СН'!$I$12+СВЦЭМ!$D$10+'СЕТ СН'!$I$6-'СЕТ СН'!$I$22</f>
        <v>2274.9152222299999</v>
      </c>
      <c r="W139" s="36">
        <f>SUMIFS(СВЦЭМ!$C$39:$C$782,СВЦЭМ!$A$39:$A$782,$A139,СВЦЭМ!$B$39:$B$782,W$119)+'СЕТ СН'!$I$12+СВЦЭМ!$D$10+'СЕТ СН'!$I$6-'СЕТ СН'!$I$22</f>
        <v>2288.3971813500002</v>
      </c>
      <c r="X139" s="36">
        <f>SUMIFS(СВЦЭМ!$C$39:$C$782,СВЦЭМ!$A$39:$A$782,$A139,СВЦЭМ!$B$39:$B$782,X$119)+'СЕТ СН'!$I$12+СВЦЭМ!$D$10+'СЕТ СН'!$I$6-'СЕТ СН'!$I$22</f>
        <v>2310.72776239</v>
      </c>
      <c r="Y139" s="36">
        <f>SUMIFS(СВЦЭМ!$C$39:$C$782,СВЦЭМ!$A$39:$A$782,$A139,СВЦЭМ!$B$39:$B$782,Y$119)+'СЕТ СН'!$I$12+СВЦЭМ!$D$10+'СЕТ СН'!$I$6-'СЕТ СН'!$I$22</f>
        <v>2353.2395827300002</v>
      </c>
    </row>
    <row r="140" spans="1:25" ht="15.75" x14ac:dyDescent="0.2">
      <c r="A140" s="35">
        <f t="shared" si="3"/>
        <v>45251</v>
      </c>
      <c r="B140" s="36">
        <f>SUMIFS(СВЦЭМ!$C$39:$C$782,СВЦЭМ!$A$39:$A$782,$A140,СВЦЭМ!$B$39:$B$782,B$119)+'СЕТ СН'!$I$12+СВЦЭМ!$D$10+'СЕТ СН'!$I$6-'СЕТ СН'!$I$22</f>
        <v>2318.5163276100002</v>
      </c>
      <c r="C140" s="36">
        <f>SUMIFS(СВЦЭМ!$C$39:$C$782,СВЦЭМ!$A$39:$A$782,$A140,СВЦЭМ!$B$39:$B$782,C$119)+'СЕТ СН'!$I$12+СВЦЭМ!$D$10+'СЕТ СН'!$I$6-'СЕТ СН'!$I$22</f>
        <v>2355.40664315</v>
      </c>
      <c r="D140" s="36">
        <f>SUMIFS(СВЦЭМ!$C$39:$C$782,СВЦЭМ!$A$39:$A$782,$A140,СВЦЭМ!$B$39:$B$782,D$119)+'СЕТ СН'!$I$12+СВЦЭМ!$D$10+'СЕТ СН'!$I$6-'СЕТ СН'!$I$22</f>
        <v>2383.8412906200001</v>
      </c>
      <c r="E140" s="36">
        <f>SUMIFS(СВЦЭМ!$C$39:$C$782,СВЦЭМ!$A$39:$A$782,$A140,СВЦЭМ!$B$39:$B$782,E$119)+'СЕТ СН'!$I$12+СВЦЭМ!$D$10+'СЕТ СН'!$I$6-'СЕТ СН'!$I$22</f>
        <v>2367.5009193200003</v>
      </c>
      <c r="F140" s="36">
        <f>SUMIFS(СВЦЭМ!$C$39:$C$782,СВЦЭМ!$A$39:$A$782,$A140,СВЦЭМ!$B$39:$B$782,F$119)+'СЕТ СН'!$I$12+СВЦЭМ!$D$10+'СЕТ СН'!$I$6-'СЕТ СН'!$I$22</f>
        <v>2348.7549027900004</v>
      </c>
      <c r="G140" s="36">
        <f>SUMIFS(СВЦЭМ!$C$39:$C$782,СВЦЭМ!$A$39:$A$782,$A140,СВЦЭМ!$B$39:$B$782,G$119)+'СЕТ СН'!$I$12+СВЦЭМ!$D$10+'СЕТ СН'!$I$6-'СЕТ СН'!$I$22</f>
        <v>2341.6613520500005</v>
      </c>
      <c r="H140" s="36">
        <f>SUMIFS(СВЦЭМ!$C$39:$C$782,СВЦЭМ!$A$39:$A$782,$A140,СВЦЭМ!$B$39:$B$782,H$119)+'СЕТ СН'!$I$12+СВЦЭМ!$D$10+'СЕТ СН'!$I$6-'СЕТ СН'!$I$22</f>
        <v>2335.3640643899998</v>
      </c>
      <c r="I140" s="36">
        <f>SUMIFS(СВЦЭМ!$C$39:$C$782,СВЦЭМ!$A$39:$A$782,$A140,СВЦЭМ!$B$39:$B$782,I$119)+'СЕТ СН'!$I$12+СВЦЭМ!$D$10+'СЕТ СН'!$I$6-'СЕТ СН'!$I$22</f>
        <v>2326.7879448900003</v>
      </c>
      <c r="J140" s="36">
        <f>SUMIFS(СВЦЭМ!$C$39:$C$782,СВЦЭМ!$A$39:$A$782,$A140,СВЦЭМ!$B$39:$B$782,J$119)+'СЕТ СН'!$I$12+СВЦЭМ!$D$10+'СЕТ СН'!$I$6-'СЕТ СН'!$I$22</f>
        <v>2284.1217979200001</v>
      </c>
      <c r="K140" s="36">
        <f>SUMIFS(СВЦЭМ!$C$39:$C$782,СВЦЭМ!$A$39:$A$782,$A140,СВЦЭМ!$B$39:$B$782,K$119)+'СЕТ СН'!$I$12+СВЦЭМ!$D$10+'СЕТ СН'!$I$6-'СЕТ СН'!$I$22</f>
        <v>2284.9376411399999</v>
      </c>
      <c r="L140" s="36">
        <f>SUMIFS(СВЦЭМ!$C$39:$C$782,СВЦЭМ!$A$39:$A$782,$A140,СВЦЭМ!$B$39:$B$782,L$119)+'СЕТ СН'!$I$12+СВЦЭМ!$D$10+'СЕТ СН'!$I$6-'СЕТ СН'!$I$22</f>
        <v>2326.6512787800002</v>
      </c>
      <c r="M140" s="36">
        <f>SUMIFS(СВЦЭМ!$C$39:$C$782,СВЦЭМ!$A$39:$A$782,$A140,СВЦЭМ!$B$39:$B$782,M$119)+'СЕТ СН'!$I$12+СВЦЭМ!$D$10+'СЕТ СН'!$I$6-'СЕТ СН'!$I$22</f>
        <v>2352.00338405</v>
      </c>
      <c r="N140" s="36">
        <f>SUMIFS(СВЦЭМ!$C$39:$C$782,СВЦЭМ!$A$39:$A$782,$A140,СВЦЭМ!$B$39:$B$782,N$119)+'СЕТ СН'!$I$12+СВЦЭМ!$D$10+'СЕТ СН'!$I$6-'СЕТ СН'!$I$22</f>
        <v>2334.4320132100002</v>
      </c>
      <c r="O140" s="36">
        <f>SUMIFS(СВЦЭМ!$C$39:$C$782,СВЦЭМ!$A$39:$A$782,$A140,СВЦЭМ!$B$39:$B$782,O$119)+'СЕТ СН'!$I$12+СВЦЭМ!$D$10+'СЕТ СН'!$I$6-'СЕТ СН'!$I$22</f>
        <v>2323.4059908500003</v>
      </c>
      <c r="P140" s="36">
        <f>SUMIFS(СВЦЭМ!$C$39:$C$782,СВЦЭМ!$A$39:$A$782,$A140,СВЦЭМ!$B$39:$B$782,P$119)+'СЕТ СН'!$I$12+СВЦЭМ!$D$10+'СЕТ СН'!$I$6-'СЕТ СН'!$I$22</f>
        <v>2323.1511761500001</v>
      </c>
      <c r="Q140" s="36">
        <f>SUMIFS(СВЦЭМ!$C$39:$C$782,СВЦЭМ!$A$39:$A$782,$A140,СВЦЭМ!$B$39:$B$782,Q$119)+'СЕТ СН'!$I$12+СВЦЭМ!$D$10+'СЕТ СН'!$I$6-'СЕТ СН'!$I$22</f>
        <v>2326.2549367299998</v>
      </c>
      <c r="R140" s="36">
        <f>SUMIFS(СВЦЭМ!$C$39:$C$782,СВЦЭМ!$A$39:$A$782,$A140,СВЦЭМ!$B$39:$B$782,R$119)+'СЕТ СН'!$I$12+СВЦЭМ!$D$10+'СЕТ СН'!$I$6-'СЕТ СН'!$I$22</f>
        <v>2318.8682614200002</v>
      </c>
      <c r="S140" s="36">
        <f>SUMIFS(СВЦЭМ!$C$39:$C$782,СВЦЭМ!$A$39:$A$782,$A140,СВЦЭМ!$B$39:$B$782,S$119)+'СЕТ СН'!$I$12+СВЦЭМ!$D$10+'СЕТ СН'!$I$6-'СЕТ СН'!$I$22</f>
        <v>2304.1563802700002</v>
      </c>
      <c r="T140" s="36">
        <f>SUMIFS(СВЦЭМ!$C$39:$C$782,СВЦЭМ!$A$39:$A$782,$A140,СВЦЭМ!$B$39:$B$782,T$119)+'СЕТ СН'!$I$12+СВЦЭМ!$D$10+'СЕТ СН'!$I$6-'СЕТ СН'!$I$22</f>
        <v>2255.9200622400003</v>
      </c>
      <c r="U140" s="36">
        <f>SUMIFS(СВЦЭМ!$C$39:$C$782,СВЦЭМ!$A$39:$A$782,$A140,СВЦЭМ!$B$39:$B$782,U$119)+'СЕТ СН'!$I$12+СВЦЭМ!$D$10+'СЕТ СН'!$I$6-'СЕТ СН'!$I$22</f>
        <v>2235.4960164300001</v>
      </c>
      <c r="V140" s="36">
        <f>SUMIFS(СВЦЭМ!$C$39:$C$782,СВЦЭМ!$A$39:$A$782,$A140,СВЦЭМ!$B$39:$B$782,V$119)+'СЕТ СН'!$I$12+СВЦЭМ!$D$10+'СЕТ СН'!$I$6-'СЕТ СН'!$I$22</f>
        <v>2240.3073458099998</v>
      </c>
      <c r="W140" s="36">
        <f>SUMIFS(СВЦЭМ!$C$39:$C$782,СВЦЭМ!$A$39:$A$782,$A140,СВЦЭМ!$B$39:$B$782,W$119)+'СЕТ СН'!$I$12+СВЦЭМ!$D$10+'СЕТ СН'!$I$6-'СЕТ СН'!$I$22</f>
        <v>2252.8012585300003</v>
      </c>
      <c r="X140" s="36">
        <f>SUMIFS(СВЦЭМ!$C$39:$C$782,СВЦЭМ!$A$39:$A$782,$A140,СВЦЭМ!$B$39:$B$782,X$119)+'СЕТ СН'!$I$12+СВЦЭМ!$D$10+'СЕТ СН'!$I$6-'СЕТ СН'!$I$22</f>
        <v>2279.6626827199998</v>
      </c>
      <c r="Y140" s="36">
        <f>SUMIFS(СВЦЭМ!$C$39:$C$782,СВЦЭМ!$A$39:$A$782,$A140,СВЦЭМ!$B$39:$B$782,Y$119)+'СЕТ СН'!$I$12+СВЦЭМ!$D$10+'СЕТ СН'!$I$6-'СЕТ СН'!$I$22</f>
        <v>2302.07323404</v>
      </c>
    </row>
    <row r="141" spans="1:25" ht="15.75" x14ac:dyDescent="0.2">
      <c r="A141" s="35">
        <f t="shared" si="3"/>
        <v>45252</v>
      </c>
      <c r="B141" s="36">
        <f>SUMIFS(СВЦЭМ!$C$39:$C$782,СВЦЭМ!$A$39:$A$782,$A141,СВЦЭМ!$B$39:$B$782,B$119)+'СЕТ СН'!$I$12+СВЦЭМ!$D$10+'СЕТ СН'!$I$6-'СЕТ СН'!$I$22</f>
        <v>2223.4693520600003</v>
      </c>
      <c r="C141" s="36">
        <f>SUMIFS(СВЦЭМ!$C$39:$C$782,СВЦЭМ!$A$39:$A$782,$A141,СВЦЭМ!$B$39:$B$782,C$119)+'СЕТ СН'!$I$12+СВЦЭМ!$D$10+'СЕТ СН'!$I$6-'СЕТ СН'!$I$22</f>
        <v>2265.5936066700001</v>
      </c>
      <c r="D141" s="36">
        <f>SUMIFS(СВЦЭМ!$C$39:$C$782,СВЦЭМ!$A$39:$A$782,$A141,СВЦЭМ!$B$39:$B$782,D$119)+'СЕТ СН'!$I$12+СВЦЭМ!$D$10+'СЕТ СН'!$I$6-'СЕТ СН'!$I$22</f>
        <v>2316.65273075</v>
      </c>
      <c r="E141" s="36">
        <f>SUMIFS(СВЦЭМ!$C$39:$C$782,СВЦЭМ!$A$39:$A$782,$A141,СВЦЭМ!$B$39:$B$782,E$119)+'СЕТ СН'!$I$12+СВЦЭМ!$D$10+'СЕТ СН'!$I$6-'СЕТ СН'!$I$22</f>
        <v>2320.7594696900001</v>
      </c>
      <c r="F141" s="36">
        <f>SUMIFS(СВЦЭМ!$C$39:$C$782,СВЦЭМ!$A$39:$A$782,$A141,СВЦЭМ!$B$39:$B$782,F$119)+'СЕТ СН'!$I$12+СВЦЭМ!$D$10+'СЕТ СН'!$I$6-'СЕТ СН'!$I$22</f>
        <v>2313.3134352000002</v>
      </c>
      <c r="G141" s="36">
        <f>SUMIFS(СВЦЭМ!$C$39:$C$782,СВЦЭМ!$A$39:$A$782,$A141,СВЦЭМ!$B$39:$B$782,G$119)+'СЕТ СН'!$I$12+СВЦЭМ!$D$10+'СЕТ СН'!$I$6-'СЕТ СН'!$I$22</f>
        <v>2304.0115510200003</v>
      </c>
      <c r="H141" s="36">
        <f>SUMIFS(СВЦЭМ!$C$39:$C$782,СВЦЭМ!$A$39:$A$782,$A141,СВЦЭМ!$B$39:$B$782,H$119)+'СЕТ СН'!$I$12+СВЦЭМ!$D$10+'СЕТ СН'!$I$6-'СЕТ СН'!$I$22</f>
        <v>2267.6511597500003</v>
      </c>
      <c r="I141" s="36">
        <f>SUMIFS(СВЦЭМ!$C$39:$C$782,СВЦЭМ!$A$39:$A$782,$A141,СВЦЭМ!$B$39:$B$782,I$119)+'СЕТ СН'!$I$12+СВЦЭМ!$D$10+'СЕТ СН'!$I$6-'СЕТ СН'!$I$22</f>
        <v>2206.6759845699999</v>
      </c>
      <c r="J141" s="36">
        <f>SUMIFS(СВЦЭМ!$C$39:$C$782,СВЦЭМ!$A$39:$A$782,$A141,СВЦЭМ!$B$39:$B$782,J$119)+'СЕТ СН'!$I$12+СВЦЭМ!$D$10+'СЕТ СН'!$I$6-'СЕТ СН'!$I$22</f>
        <v>2178.0185148300002</v>
      </c>
      <c r="K141" s="36">
        <f>SUMIFS(СВЦЭМ!$C$39:$C$782,СВЦЭМ!$A$39:$A$782,$A141,СВЦЭМ!$B$39:$B$782,K$119)+'СЕТ СН'!$I$12+СВЦЭМ!$D$10+'СЕТ СН'!$I$6-'СЕТ СН'!$I$22</f>
        <v>2189.8169633300004</v>
      </c>
      <c r="L141" s="36">
        <f>SUMIFS(СВЦЭМ!$C$39:$C$782,СВЦЭМ!$A$39:$A$782,$A141,СВЦЭМ!$B$39:$B$782,L$119)+'СЕТ СН'!$I$12+СВЦЭМ!$D$10+'СЕТ СН'!$I$6-'СЕТ СН'!$I$22</f>
        <v>2205.5429397900002</v>
      </c>
      <c r="M141" s="36">
        <f>SUMIFS(СВЦЭМ!$C$39:$C$782,СВЦЭМ!$A$39:$A$782,$A141,СВЦЭМ!$B$39:$B$782,M$119)+'СЕТ СН'!$I$12+СВЦЭМ!$D$10+'СЕТ СН'!$I$6-'СЕТ СН'!$I$22</f>
        <v>2277.02417887</v>
      </c>
      <c r="N141" s="36">
        <f>SUMIFS(СВЦЭМ!$C$39:$C$782,СВЦЭМ!$A$39:$A$782,$A141,СВЦЭМ!$B$39:$B$782,N$119)+'СЕТ СН'!$I$12+СВЦЭМ!$D$10+'СЕТ СН'!$I$6-'СЕТ СН'!$I$22</f>
        <v>2286.4695530400004</v>
      </c>
      <c r="O141" s="36">
        <f>SUMIFS(СВЦЭМ!$C$39:$C$782,СВЦЭМ!$A$39:$A$782,$A141,СВЦЭМ!$B$39:$B$782,O$119)+'СЕТ СН'!$I$12+СВЦЭМ!$D$10+'СЕТ СН'!$I$6-'СЕТ СН'!$I$22</f>
        <v>2298.0350366399998</v>
      </c>
      <c r="P141" s="36">
        <f>SUMIFS(СВЦЭМ!$C$39:$C$782,СВЦЭМ!$A$39:$A$782,$A141,СВЦЭМ!$B$39:$B$782,P$119)+'СЕТ СН'!$I$12+СВЦЭМ!$D$10+'СЕТ СН'!$I$6-'СЕТ СН'!$I$22</f>
        <v>2312.9849130500002</v>
      </c>
      <c r="Q141" s="36">
        <f>SUMIFS(СВЦЭМ!$C$39:$C$782,СВЦЭМ!$A$39:$A$782,$A141,СВЦЭМ!$B$39:$B$782,Q$119)+'СЕТ СН'!$I$12+СВЦЭМ!$D$10+'СЕТ СН'!$I$6-'СЕТ СН'!$I$22</f>
        <v>2324.18950898</v>
      </c>
      <c r="R141" s="36">
        <f>SUMIFS(СВЦЭМ!$C$39:$C$782,СВЦЭМ!$A$39:$A$782,$A141,СВЦЭМ!$B$39:$B$782,R$119)+'СЕТ СН'!$I$12+СВЦЭМ!$D$10+'СЕТ СН'!$I$6-'СЕТ СН'!$I$22</f>
        <v>2317.2774357500002</v>
      </c>
      <c r="S141" s="36">
        <f>SUMIFS(СВЦЭМ!$C$39:$C$782,СВЦЭМ!$A$39:$A$782,$A141,СВЦЭМ!$B$39:$B$782,S$119)+'СЕТ СН'!$I$12+СВЦЭМ!$D$10+'СЕТ СН'!$I$6-'СЕТ СН'!$I$22</f>
        <v>2283.78186749</v>
      </c>
      <c r="T141" s="36">
        <f>SUMIFS(СВЦЭМ!$C$39:$C$782,СВЦЭМ!$A$39:$A$782,$A141,СВЦЭМ!$B$39:$B$782,T$119)+'СЕТ СН'!$I$12+СВЦЭМ!$D$10+'СЕТ СН'!$I$6-'СЕТ СН'!$I$22</f>
        <v>2216.7424631900003</v>
      </c>
      <c r="U141" s="36">
        <f>SUMIFS(СВЦЭМ!$C$39:$C$782,СВЦЭМ!$A$39:$A$782,$A141,СВЦЭМ!$B$39:$B$782,U$119)+'СЕТ СН'!$I$12+СВЦЭМ!$D$10+'СЕТ СН'!$I$6-'СЕТ СН'!$I$22</f>
        <v>2188.9516798200002</v>
      </c>
      <c r="V141" s="36">
        <f>SUMIFS(СВЦЭМ!$C$39:$C$782,СВЦЭМ!$A$39:$A$782,$A141,СВЦЭМ!$B$39:$B$782,V$119)+'СЕТ СН'!$I$12+СВЦЭМ!$D$10+'СЕТ СН'!$I$6-'СЕТ СН'!$I$22</f>
        <v>2171.4519807500001</v>
      </c>
      <c r="W141" s="36">
        <f>SUMIFS(СВЦЭМ!$C$39:$C$782,СВЦЭМ!$A$39:$A$782,$A141,СВЦЭМ!$B$39:$B$782,W$119)+'СЕТ СН'!$I$12+СВЦЭМ!$D$10+'СЕТ СН'!$I$6-'СЕТ СН'!$I$22</f>
        <v>2144.0068307400002</v>
      </c>
      <c r="X141" s="36">
        <f>SUMIFS(СВЦЭМ!$C$39:$C$782,СВЦЭМ!$A$39:$A$782,$A141,СВЦЭМ!$B$39:$B$782,X$119)+'СЕТ СН'!$I$12+СВЦЭМ!$D$10+'СЕТ СН'!$I$6-'СЕТ СН'!$I$22</f>
        <v>2168.7109835400001</v>
      </c>
      <c r="Y141" s="36">
        <f>SUMIFS(СВЦЭМ!$C$39:$C$782,СВЦЭМ!$A$39:$A$782,$A141,СВЦЭМ!$B$39:$B$782,Y$119)+'СЕТ СН'!$I$12+СВЦЭМ!$D$10+'СЕТ СН'!$I$6-'СЕТ СН'!$I$22</f>
        <v>2222.9333006000002</v>
      </c>
    </row>
    <row r="142" spans="1:25" ht="15.75" x14ac:dyDescent="0.2">
      <c r="A142" s="35">
        <f t="shared" si="3"/>
        <v>45253</v>
      </c>
      <c r="B142" s="36">
        <f>SUMIFS(СВЦЭМ!$C$39:$C$782,СВЦЭМ!$A$39:$A$782,$A142,СВЦЭМ!$B$39:$B$782,B$119)+'СЕТ СН'!$I$12+СВЦЭМ!$D$10+'СЕТ СН'!$I$6-'СЕТ СН'!$I$22</f>
        <v>2264.6329661200002</v>
      </c>
      <c r="C142" s="36">
        <f>SUMIFS(СВЦЭМ!$C$39:$C$782,СВЦЭМ!$A$39:$A$782,$A142,СВЦЭМ!$B$39:$B$782,C$119)+'СЕТ СН'!$I$12+СВЦЭМ!$D$10+'СЕТ СН'!$I$6-'СЕТ СН'!$I$22</f>
        <v>2320.74570924</v>
      </c>
      <c r="D142" s="36">
        <f>SUMIFS(СВЦЭМ!$C$39:$C$782,СВЦЭМ!$A$39:$A$782,$A142,СВЦЭМ!$B$39:$B$782,D$119)+'СЕТ СН'!$I$12+СВЦЭМ!$D$10+'СЕТ СН'!$I$6-'СЕТ СН'!$I$22</f>
        <v>2365.5685326399998</v>
      </c>
      <c r="E142" s="36">
        <f>SUMIFS(СВЦЭМ!$C$39:$C$782,СВЦЭМ!$A$39:$A$782,$A142,СВЦЭМ!$B$39:$B$782,E$119)+'СЕТ СН'!$I$12+СВЦЭМ!$D$10+'СЕТ СН'!$I$6-'СЕТ СН'!$I$22</f>
        <v>2346.6900635800002</v>
      </c>
      <c r="F142" s="36">
        <f>SUMIFS(СВЦЭМ!$C$39:$C$782,СВЦЭМ!$A$39:$A$782,$A142,СВЦЭМ!$B$39:$B$782,F$119)+'СЕТ СН'!$I$12+СВЦЭМ!$D$10+'СЕТ СН'!$I$6-'СЕТ СН'!$I$22</f>
        <v>2353.1643225900002</v>
      </c>
      <c r="G142" s="36">
        <f>SUMIFS(СВЦЭМ!$C$39:$C$782,СВЦЭМ!$A$39:$A$782,$A142,СВЦЭМ!$B$39:$B$782,G$119)+'СЕТ СН'!$I$12+СВЦЭМ!$D$10+'СЕТ СН'!$I$6-'СЕТ СН'!$I$22</f>
        <v>2326.5887039500003</v>
      </c>
      <c r="H142" s="36">
        <f>SUMIFS(СВЦЭМ!$C$39:$C$782,СВЦЭМ!$A$39:$A$782,$A142,СВЦЭМ!$B$39:$B$782,H$119)+'СЕТ СН'!$I$12+СВЦЭМ!$D$10+'СЕТ СН'!$I$6-'СЕТ СН'!$I$22</f>
        <v>2284.03712696</v>
      </c>
      <c r="I142" s="36">
        <f>SUMIFS(СВЦЭМ!$C$39:$C$782,СВЦЭМ!$A$39:$A$782,$A142,СВЦЭМ!$B$39:$B$782,I$119)+'СЕТ СН'!$I$12+СВЦЭМ!$D$10+'СЕТ СН'!$I$6-'СЕТ СН'!$I$22</f>
        <v>2245.38983964</v>
      </c>
      <c r="J142" s="36">
        <f>SUMIFS(СВЦЭМ!$C$39:$C$782,СВЦЭМ!$A$39:$A$782,$A142,СВЦЭМ!$B$39:$B$782,J$119)+'СЕТ СН'!$I$12+СВЦЭМ!$D$10+'СЕТ СН'!$I$6-'СЕТ СН'!$I$22</f>
        <v>2235.36723269</v>
      </c>
      <c r="K142" s="36">
        <f>SUMIFS(СВЦЭМ!$C$39:$C$782,СВЦЭМ!$A$39:$A$782,$A142,СВЦЭМ!$B$39:$B$782,K$119)+'СЕТ СН'!$I$12+СВЦЭМ!$D$10+'СЕТ СН'!$I$6-'СЕТ СН'!$I$22</f>
        <v>2255.6998263700002</v>
      </c>
      <c r="L142" s="36">
        <f>SUMIFS(СВЦЭМ!$C$39:$C$782,СВЦЭМ!$A$39:$A$782,$A142,СВЦЭМ!$B$39:$B$782,L$119)+'СЕТ СН'!$I$12+СВЦЭМ!$D$10+'СЕТ СН'!$I$6-'СЕТ СН'!$I$22</f>
        <v>2284.8535560300002</v>
      </c>
      <c r="M142" s="36">
        <f>SUMIFS(СВЦЭМ!$C$39:$C$782,СВЦЭМ!$A$39:$A$782,$A142,СВЦЭМ!$B$39:$B$782,M$119)+'СЕТ СН'!$I$12+СВЦЭМ!$D$10+'СЕТ СН'!$I$6-'СЕТ СН'!$I$22</f>
        <v>2352.07253193</v>
      </c>
      <c r="N142" s="36">
        <f>SUMIFS(СВЦЭМ!$C$39:$C$782,СВЦЭМ!$A$39:$A$782,$A142,СВЦЭМ!$B$39:$B$782,N$119)+'СЕТ СН'!$I$12+СВЦЭМ!$D$10+'СЕТ СН'!$I$6-'СЕТ СН'!$I$22</f>
        <v>2390.3225419099999</v>
      </c>
      <c r="O142" s="36">
        <f>SUMIFS(СВЦЭМ!$C$39:$C$782,СВЦЭМ!$A$39:$A$782,$A142,СВЦЭМ!$B$39:$B$782,O$119)+'СЕТ СН'!$I$12+СВЦЭМ!$D$10+'СЕТ СН'!$I$6-'СЕТ СН'!$I$22</f>
        <v>2392.4871754400001</v>
      </c>
      <c r="P142" s="36">
        <f>SUMIFS(СВЦЭМ!$C$39:$C$782,СВЦЭМ!$A$39:$A$782,$A142,СВЦЭМ!$B$39:$B$782,P$119)+'СЕТ СН'!$I$12+СВЦЭМ!$D$10+'СЕТ СН'!$I$6-'СЕТ СН'!$I$22</f>
        <v>2393.6429916400002</v>
      </c>
      <c r="Q142" s="36">
        <f>SUMIFS(СВЦЭМ!$C$39:$C$782,СВЦЭМ!$A$39:$A$782,$A142,СВЦЭМ!$B$39:$B$782,Q$119)+'СЕТ СН'!$I$12+СВЦЭМ!$D$10+'СЕТ СН'!$I$6-'СЕТ СН'!$I$22</f>
        <v>2398.6356988900002</v>
      </c>
      <c r="R142" s="36">
        <f>SUMIFS(СВЦЭМ!$C$39:$C$782,СВЦЭМ!$A$39:$A$782,$A142,СВЦЭМ!$B$39:$B$782,R$119)+'СЕТ СН'!$I$12+СВЦЭМ!$D$10+'СЕТ СН'!$I$6-'СЕТ СН'!$I$22</f>
        <v>2382.8992171999998</v>
      </c>
      <c r="S142" s="36">
        <f>SUMIFS(СВЦЭМ!$C$39:$C$782,СВЦЭМ!$A$39:$A$782,$A142,СВЦЭМ!$B$39:$B$782,S$119)+'СЕТ СН'!$I$12+СВЦЭМ!$D$10+'СЕТ СН'!$I$6-'СЕТ СН'!$I$22</f>
        <v>2356.9831742300003</v>
      </c>
      <c r="T142" s="36">
        <f>SUMIFS(СВЦЭМ!$C$39:$C$782,СВЦЭМ!$A$39:$A$782,$A142,СВЦЭМ!$B$39:$B$782,T$119)+'СЕТ СН'!$I$12+СВЦЭМ!$D$10+'СЕТ СН'!$I$6-'СЕТ СН'!$I$22</f>
        <v>2292.3908890800003</v>
      </c>
      <c r="U142" s="36">
        <f>SUMIFS(СВЦЭМ!$C$39:$C$782,СВЦЭМ!$A$39:$A$782,$A142,СВЦЭМ!$B$39:$B$782,U$119)+'СЕТ СН'!$I$12+СВЦЭМ!$D$10+'СЕТ СН'!$I$6-'СЕТ СН'!$I$22</f>
        <v>2292.0635182100004</v>
      </c>
      <c r="V142" s="36">
        <f>SUMIFS(СВЦЭМ!$C$39:$C$782,СВЦЭМ!$A$39:$A$782,$A142,СВЦЭМ!$B$39:$B$782,V$119)+'СЕТ СН'!$I$12+СВЦЭМ!$D$10+'СЕТ СН'!$I$6-'СЕТ СН'!$I$22</f>
        <v>2271.4915672300003</v>
      </c>
      <c r="W142" s="36">
        <f>SUMIFS(СВЦЭМ!$C$39:$C$782,СВЦЭМ!$A$39:$A$782,$A142,СВЦЭМ!$B$39:$B$782,W$119)+'СЕТ СН'!$I$12+СВЦЭМ!$D$10+'СЕТ СН'!$I$6-'СЕТ СН'!$I$22</f>
        <v>2264.5662229300001</v>
      </c>
      <c r="X142" s="36">
        <f>SUMIFS(СВЦЭМ!$C$39:$C$782,СВЦЭМ!$A$39:$A$782,$A142,СВЦЭМ!$B$39:$B$782,X$119)+'СЕТ СН'!$I$12+СВЦЭМ!$D$10+'СЕТ СН'!$I$6-'СЕТ СН'!$I$22</f>
        <v>2270.6598386100004</v>
      </c>
      <c r="Y142" s="36">
        <f>SUMIFS(СВЦЭМ!$C$39:$C$782,СВЦЭМ!$A$39:$A$782,$A142,СВЦЭМ!$B$39:$B$782,Y$119)+'СЕТ СН'!$I$12+СВЦЭМ!$D$10+'СЕТ СН'!$I$6-'СЕТ СН'!$I$22</f>
        <v>2327.05595404</v>
      </c>
    </row>
    <row r="143" spans="1:25" ht="15.75" x14ac:dyDescent="0.2">
      <c r="A143" s="35">
        <f t="shared" si="3"/>
        <v>45254</v>
      </c>
      <c r="B143" s="36">
        <f>SUMIFS(СВЦЭМ!$C$39:$C$782,СВЦЭМ!$A$39:$A$782,$A143,СВЦЭМ!$B$39:$B$782,B$119)+'СЕТ СН'!$I$12+СВЦЭМ!$D$10+'СЕТ СН'!$I$6-'СЕТ СН'!$I$22</f>
        <v>2243.9771490500002</v>
      </c>
      <c r="C143" s="36">
        <f>SUMIFS(СВЦЭМ!$C$39:$C$782,СВЦЭМ!$A$39:$A$782,$A143,СВЦЭМ!$B$39:$B$782,C$119)+'СЕТ СН'!$I$12+СВЦЭМ!$D$10+'СЕТ СН'!$I$6-'СЕТ СН'!$I$22</f>
        <v>2278.6837447300004</v>
      </c>
      <c r="D143" s="36">
        <f>SUMIFS(СВЦЭМ!$C$39:$C$782,СВЦЭМ!$A$39:$A$782,$A143,СВЦЭМ!$B$39:$B$782,D$119)+'СЕТ СН'!$I$12+СВЦЭМ!$D$10+'СЕТ СН'!$I$6-'СЕТ СН'!$I$22</f>
        <v>2312.2290646000001</v>
      </c>
      <c r="E143" s="36">
        <f>SUMIFS(СВЦЭМ!$C$39:$C$782,СВЦЭМ!$A$39:$A$782,$A143,СВЦЭМ!$B$39:$B$782,E$119)+'СЕТ СН'!$I$12+СВЦЭМ!$D$10+'СЕТ СН'!$I$6-'СЕТ СН'!$I$22</f>
        <v>2299.5656128099999</v>
      </c>
      <c r="F143" s="36">
        <f>SUMIFS(СВЦЭМ!$C$39:$C$782,СВЦЭМ!$A$39:$A$782,$A143,СВЦЭМ!$B$39:$B$782,F$119)+'СЕТ СН'!$I$12+СВЦЭМ!$D$10+'СЕТ СН'!$I$6-'СЕТ СН'!$I$22</f>
        <v>2304.6851132500001</v>
      </c>
      <c r="G143" s="36">
        <f>SUMIFS(СВЦЭМ!$C$39:$C$782,СВЦЭМ!$A$39:$A$782,$A143,СВЦЭМ!$B$39:$B$782,G$119)+'СЕТ СН'!$I$12+СВЦЭМ!$D$10+'СЕТ СН'!$I$6-'СЕТ СН'!$I$22</f>
        <v>2296.7348698000001</v>
      </c>
      <c r="H143" s="36">
        <f>SUMIFS(СВЦЭМ!$C$39:$C$782,СВЦЭМ!$A$39:$A$782,$A143,СВЦЭМ!$B$39:$B$782,H$119)+'СЕТ СН'!$I$12+СВЦЭМ!$D$10+'СЕТ СН'!$I$6-'СЕТ СН'!$I$22</f>
        <v>2271.89845986</v>
      </c>
      <c r="I143" s="36">
        <f>SUMIFS(СВЦЭМ!$C$39:$C$782,СВЦЭМ!$A$39:$A$782,$A143,СВЦЭМ!$B$39:$B$782,I$119)+'СЕТ СН'!$I$12+СВЦЭМ!$D$10+'СЕТ СН'!$I$6-'СЕТ СН'!$I$22</f>
        <v>2218.6286702900002</v>
      </c>
      <c r="J143" s="36">
        <f>SUMIFS(СВЦЭМ!$C$39:$C$782,СВЦЭМ!$A$39:$A$782,$A143,СВЦЭМ!$B$39:$B$782,J$119)+'СЕТ СН'!$I$12+СВЦЭМ!$D$10+'СЕТ СН'!$I$6-'СЕТ СН'!$I$22</f>
        <v>2171.9005991000004</v>
      </c>
      <c r="K143" s="36">
        <f>SUMIFS(СВЦЭМ!$C$39:$C$782,СВЦЭМ!$A$39:$A$782,$A143,СВЦЭМ!$B$39:$B$782,K$119)+'СЕТ СН'!$I$12+СВЦЭМ!$D$10+'СЕТ СН'!$I$6-'СЕТ СН'!$I$22</f>
        <v>2140.7975720200002</v>
      </c>
      <c r="L143" s="36">
        <f>SUMIFS(СВЦЭМ!$C$39:$C$782,СВЦЭМ!$A$39:$A$782,$A143,СВЦЭМ!$B$39:$B$782,L$119)+'СЕТ СН'!$I$12+СВЦЭМ!$D$10+'СЕТ СН'!$I$6-'СЕТ СН'!$I$22</f>
        <v>2130.3476426799998</v>
      </c>
      <c r="M143" s="36">
        <f>SUMIFS(СВЦЭМ!$C$39:$C$782,СВЦЭМ!$A$39:$A$782,$A143,СВЦЭМ!$B$39:$B$782,M$119)+'СЕТ СН'!$I$12+СВЦЭМ!$D$10+'СЕТ СН'!$I$6-'СЕТ СН'!$I$22</f>
        <v>2145.1627919100001</v>
      </c>
      <c r="N143" s="36">
        <f>SUMIFS(СВЦЭМ!$C$39:$C$782,СВЦЭМ!$A$39:$A$782,$A143,СВЦЭМ!$B$39:$B$782,N$119)+'СЕТ СН'!$I$12+СВЦЭМ!$D$10+'СЕТ СН'!$I$6-'СЕТ СН'!$I$22</f>
        <v>2156.1613914999998</v>
      </c>
      <c r="O143" s="36">
        <f>SUMIFS(СВЦЭМ!$C$39:$C$782,СВЦЭМ!$A$39:$A$782,$A143,СВЦЭМ!$B$39:$B$782,O$119)+'СЕТ СН'!$I$12+СВЦЭМ!$D$10+'СЕТ СН'!$I$6-'СЕТ СН'!$I$22</f>
        <v>2164.6189126999998</v>
      </c>
      <c r="P143" s="36">
        <f>SUMIFS(СВЦЭМ!$C$39:$C$782,СВЦЭМ!$A$39:$A$782,$A143,СВЦЭМ!$B$39:$B$782,P$119)+'СЕТ СН'!$I$12+СВЦЭМ!$D$10+'СЕТ СН'!$I$6-'СЕТ СН'!$I$22</f>
        <v>2170.32836744</v>
      </c>
      <c r="Q143" s="36">
        <f>SUMIFS(СВЦЭМ!$C$39:$C$782,СВЦЭМ!$A$39:$A$782,$A143,СВЦЭМ!$B$39:$B$782,Q$119)+'СЕТ СН'!$I$12+СВЦЭМ!$D$10+'СЕТ СН'!$I$6-'СЕТ СН'!$I$22</f>
        <v>2174.3206971400004</v>
      </c>
      <c r="R143" s="36">
        <f>SUMIFS(СВЦЭМ!$C$39:$C$782,СВЦЭМ!$A$39:$A$782,$A143,СВЦЭМ!$B$39:$B$782,R$119)+'СЕТ СН'!$I$12+СВЦЭМ!$D$10+'СЕТ СН'!$I$6-'СЕТ СН'!$I$22</f>
        <v>2169.6815194199999</v>
      </c>
      <c r="S143" s="36">
        <f>SUMIFS(СВЦЭМ!$C$39:$C$782,СВЦЭМ!$A$39:$A$782,$A143,СВЦЭМ!$B$39:$B$782,S$119)+'СЕТ СН'!$I$12+СВЦЭМ!$D$10+'СЕТ СН'!$I$6-'СЕТ СН'!$I$22</f>
        <v>2122.9902511700002</v>
      </c>
      <c r="T143" s="36">
        <f>SUMIFS(СВЦЭМ!$C$39:$C$782,СВЦЭМ!$A$39:$A$782,$A143,СВЦЭМ!$B$39:$B$782,T$119)+'СЕТ СН'!$I$12+СВЦЭМ!$D$10+'СЕТ СН'!$I$6-'СЕТ СН'!$I$22</f>
        <v>2091.7979432000002</v>
      </c>
      <c r="U143" s="36">
        <f>SUMIFS(СВЦЭМ!$C$39:$C$782,СВЦЭМ!$A$39:$A$782,$A143,СВЦЭМ!$B$39:$B$782,U$119)+'СЕТ СН'!$I$12+СВЦЭМ!$D$10+'СЕТ СН'!$I$6-'СЕТ СН'!$I$22</f>
        <v>2099.7542150500003</v>
      </c>
      <c r="V143" s="36">
        <f>SUMIFS(СВЦЭМ!$C$39:$C$782,СВЦЭМ!$A$39:$A$782,$A143,СВЦЭМ!$B$39:$B$782,V$119)+'СЕТ СН'!$I$12+СВЦЭМ!$D$10+'СЕТ СН'!$I$6-'СЕТ СН'!$I$22</f>
        <v>2133.7061432099999</v>
      </c>
      <c r="W143" s="36">
        <f>SUMIFS(СВЦЭМ!$C$39:$C$782,СВЦЭМ!$A$39:$A$782,$A143,СВЦЭМ!$B$39:$B$782,W$119)+'СЕТ СН'!$I$12+СВЦЭМ!$D$10+'СЕТ СН'!$I$6-'СЕТ СН'!$I$22</f>
        <v>2148.9629468000003</v>
      </c>
      <c r="X143" s="36">
        <f>SUMIFS(СВЦЭМ!$C$39:$C$782,СВЦЭМ!$A$39:$A$782,$A143,СВЦЭМ!$B$39:$B$782,X$119)+'СЕТ СН'!$I$12+СВЦЭМ!$D$10+'СЕТ СН'!$I$6-'СЕТ СН'!$I$22</f>
        <v>2155.9563793799998</v>
      </c>
      <c r="Y143" s="36">
        <f>SUMIFS(СВЦЭМ!$C$39:$C$782,СВЦЭМ!$A$39:$A$782,$A143,СВЦЭМ!$B$39:$B$782,Y$119)+'СЕТ СН'!$I$12+СВЦЭМ!$D$10+'СЕТ СН'!$I$6-'СЕТ СН'!$I$22</f>
        <v>2259.1296306200002</v>
      </c>
    </row>
    <row r="144" spans="1:25" ht="15.75" x14ac:dyDescent="0.2">
      <c r="A144" s="35">
        <f t="shared" si="3"/>
        <v>45255</v>
      </c>
      <c r="B144" s="36">
        <f>SUMIFS(СВЦЭМ!$C$39:$C$782,СВЦЭМ!$A$39:$A$782,$A144,СВЦЭМ!$B$39:$B$782,B$119)+'СЕТ СН'!$I$12+СВЦЭМ!$D$10+'СЕТ СН'!$I$6-'СЕТ СН'!$I$22</f>
        <v>2339.36055029</v>
      </c>
      <c r="C144" s="36">
        <f>SUMIFS(СВЦЭМ!$C$39:$C$782,СВЦЭМ!$A$39:$A$782,$A144,СВЦЭМ!$B$39:$B$782,C$119)+'СЕТ СН'!$I$12+СВЦЭМ!$D$10+'СЕТ СН'!$I$6-'СЕТ СН'!$I$22</f>
        <v>2313.2102582699999</v>
      </c>
      <c r="D144" s="36">
        <f>SUMIFS(СВЦЭМ!$C$39:$C$782,СВЦЭМ!$A$39:$A$782,$A144,СВЦЭМ!$B$39:$B$782,D$119)+'СЕТ СН'!$I$12+СВЦЭМ!$D$10+'СЕТ СН'!$I$6-'СЕТ СН'!$I$22</f>
        <v>2374.0691884500002</v>
      </c>
      <c r="E144" s="36">
        <f>SUMIFS(СВЦЭМ!$C$39:$C$782,СВЦЭМ!$A$39:$A$782,$A144,СВЦЭМ!$B$39:$B$782,E$119)+'СЕТ СН'!$I$12+СВЦЭМ!$D$10+'СЕТ СН'!$I$6-'СЕТ СН'!$I$22</f>
        <v>2367.1104786300002</v>
      </c>
      <c r="F144" s="36">
        <f>SUMIFS(СВЦЭМ!$C$39:$C$782,СВЦЭМ!$A$39:$A$782,$A144,СВЦЭМ!$B$39:$B$782,F$119)+'СЕТ СН'!$I$12+СВЦЭМ!$D$10+'СЕТ СН'!$I$6-'СЕТ СН'!$I$22</f>
        <v>2366.6827113200002</v>
      </c>
      <c r="G144" s="36">
        <f>SUMIFS(СВЦЭМ!$C$39:$C$782,СВЦЭМ!$A$39:$A$782,$A144,СВЦЭМ!$B$39:$B$782,G$119)+'СЕТ СН'!$I$12+СВЦЭМ!$D$10+'СЕТ СН'!$I$6-'СЕТ СН'!$I$22</f>
        <v>2382.0031102200001</v>
      </c>
      <c r="H144" s="36">
        <f>SUMIFS(СВЦЭМ!$C$39:$C$782,СВЦЭМ!$A$39:$A$782,$A144,СВЦЭМ!$B$39:$B$782,H$119)+'СЕТ СН'!$I$12+СВЦЭМ!$D$10+'СЕТ СН'!$I$6-'СЕТ СН'!$I$22</f>
        <v>2352.9090723700001</v>
      </c>
      <c r="I144" s="36">
        <f>SUMIFS(СВЦЭМ!$C$39:$C$782,СВЦЭМ!$A$39:$A$782,$A144,СВЦЭМ!$B$39:$B$782,I$119)+'СЕТ СН'!$I$12+СВЦЭМ!$D$10+'СЕТ СН'!$I$6-'СЕТ СН'!$I$22</f>
        <v>2341.5359674800002</v>
      </c>
      <c r="J144" s="36">
        <f>SUMIFS(СВЦЭМ!$C$39:$C$782,СВЦЭМ!$A$39:$A$782,$A144,СВЦЭМ!$B$39:$B$782,J$119)+'СЕТ СН'!$I$12+СВЦЭМ!$D$10+'СЕТ СН'!$I$6-'СЕТ СН'!$I$22</f>
        <v>2310.7321136099999</v>
      </c>
      <c r="K144" s="36">
        <f>SUMIFS(СВЦЭМ!$C$39:$C$782,СВЦЭМ!$A$39:$A$782,$A144,СВЦЭМ!$B$39:$B$782,K$119)+'СЕТ СН'!$I$12+СВЦЭМ!$D$10+'СЕТ СН'!$I$6-'СЕТ СН'!$I$22</f>
        <v>2282.80140798</v>
      </c>
      <c r="L144" s="36">
        <f>SUMIFS(СВЦЭМ!$C$39:$C$782,СВЦЭМ!$A$39:$A$782,$A144,СВЦЭМ!$B$39:$B$782,L$119)+'СЕТ СН'!$I$12+СВЦЭМ!$D$10+'СЕТ СН'!$I$6-'СЕТ СН'!$I$22</f>
        <v>2246.7939188400001</v>
      </c>
      <c r="M144" s="36">
        <f>SUMIFS(СВЦЭМ!$C$39:$C$782,СВЦЭМ!$A$39:$A$782,$A144,СВЦЭМ!$B$39:$B$782,M$119)+'СЕТ СН'!$I$12+СВЦЭМ!$D$10+'СЕТ СН'!$I$6-'СЕТ СН'!$I$22</f>
        <v>2239.1092637299998</v>
      </c>
      <c r="N144" s="36">
        <f>SUMIFS(СВЦЭМ!$C$39:$C$782,СВЦЭМ!$A$39:$A$782,$A144,СВЦЭМ!$B$39:$B$782,N$119)+'СЕТ СН'!$I$12+СВЦЭМ!$D$10+'СЕТ СН'!$I$6-'СЕТ СН'!$I$22</f>
        <v>2256.5678265800002</v>
      </c>
      <c r="O144" s="36">
        <f>SUMIFS(СВЦЭМ!$C$39:$C$782,СВЦЭМ!$A$39:$A$782,$A144,СВЦЭМ!$B$39:$B$782,O$119)+'СЕТ СН'!$I$12+СВЦЭМ!$D$10+'СЕТ СН'!$I$6-'СЕТ СН'!$I$22</f>
        <v>2274.4491922900002</v>
      </c>
      <c r="P144" s="36">
        <f>SUMIFS(СВЦЭМ!$C$39:$C$782,СВЦЭМ!$A$39:$A$782,$A144,СВЦЭМ!$B$39:$B$782,P$119)+'СЕТ СН'!$I$12+СВЦЭМ!$D$10+'СЕТ СН'!$I$6-'СЕТ СН'!$I$22</f>
        <v>2278.3026705399998</v>
      </c>
      <c r="Q144" s="36">
        <f>SUMIFS(СВЦЭМ!$C$39:$C$782,СВЦЭМ!$A$39:$A$782,$A144,СВЦЭМ!$B$39:$B$782,Q$119)+'СЕТ СН'!$I$12+СВЦЭМ!$D$10+'СЕТ СН'!$I$6-'СЕТ СН'!$I$22</f>
        <v>2284.1829994999998</v>
      </c>
      <c r="R144" s="36">
        <f>SUMIFS(СВЦЭМ!$C$39:$C$782,СВЦЭМ!$A$39:$A$782,$A144,СВЦЭМ!$B$39:$B$782,R$119)+'СЕТ СН'!$I$12+СВЦЭМ!$D$10+'СЕТ СН'!$I$6-'СЕТ СН'!$I$22</f>
        <v>2274.9412608399998</v>
      </c>
      <c r="S144" s="36">
        <f>SUMIFS(СВЦЭМ!$C$39:$C$782,СВЦЭМ!$A$39:$A$782,$A144,СВЦЭМ!$B$39:$B$782,S$119)+'СЕТ СН'!$I$12+СВЦЭМ!$D$10+'СЕТ СН'!$I$6-'СЕТ СН'!$I$22</f>
        <v>2245.47131648</v>
      </c>
      <c r="T144" s="36">
        <f>SUMIFS(СВЦЭМ!$C$39:$C$782,СВЦЭМ!$A$39:$A$782,$A144,СВЦЭМ!$B$39:$B$782,T$119)+'СЕТ СН'!$I$12+СВЦЭМ!$D$10+'СЕТ СН'!$I$6-'СЕТ СН'!$I$22</f>
        <v>2190.5345229300001</v>
      </c>
      <c r="U144" s="36">
        <f>SUMIFS(СВЦЭМ!$C$39:$C$782,СВЦЭМ!$A$39:$A$782,$A144,СВЦЭМ!$B$39:$B$782,U$119)+'СЕТ СН'!$I$12+СВЦЭМ!$D$10+'СЕТ СН'!$I$6-'СЕТ СН'!$I$22</f>
        <v>2204.39406478</v>
      </c>
      <c r="V144" s="36">
        <f>SUMIFS(СВЦЭМ!$C$39:$C$782,СВЦЭМ!$A$39:$A$782,$A144,СВЦЭМ!$B$39:$B$782,V$119)+'СЕТ СН'!$I$12+СВЦЭМ!$D$10+'СЕТ СН'!$I$6-'СЕТ СН'!$I$22</f>
        <v>2234.61729014</v>
      </c>
      <c r="W144" s="36">
        <f>SUMIFS(СВЦЭМ!$C$39:$C$782,СВЦЭМ!$A$39:$A$782,$A144,СВЦЭМ!$B$39:$B$782,W$119)+'СЕТ СН'!$I$12+СВЦЭМ!$D$10+'СЕТ СН'!$I$6-'СЕТ СН'!$I$22</f>
        <v>2249.1236353600002</v>
      </c>
      <c r="X144" s="36">
        <f>SUMIFS(СВЦЭМ!$C$39:$C$782,СВЦЭМ!$A$39:$A$782,$A144,СВЦЭМ!$B$39:$B$782,X$119)+'СЕТ СН'!$I$12+СВЦЭМ!$D$10+'СЕТ СН'!$I$6-'СЕТ СН'!$I$22</f>
        <v>2264.5081065200002</v>
      </c>
      <c r="Y144" s="36">
        <f>SUMIFS(СВЦЭМ!$C$39:$C$782,СВЦЭМ!$A$39:$A$782,$A144,СВЦЭМ!$B$39:$B$782,Y$119)+'СЕТ СН'!$I$12+СВЦЭМ!$D$10+'СЕТ СН'!$I$6-'СЕТ СН'!$I$22</f>
        <v>2286.5665911000001</v>
      </c>
    </row>
    <row r="145" spans="1:26" ht="15.75" x14ac:dyDescent="0.2">
      <c r="A145" s="35">
        <f t="shared" si="3"/>
        <v>45256</v>
      </c>
      <c r="B145" s="36">
        <f>SUMIFS(СВЦЭМ!$C$39:$C$782,СВЦЭМ!$A$39:$A$782,$A145,СВЦЭМ!$B$39:$B$782,B$119)+'СЕТ СН'!$I$12+СВЦЭМ!$D$10+'СЕТ СН'!$I$6-'СЕТ СН'!$I$22</f>
        <v>2349.2594247900001</v>
      </c>
      <c r="C145" s="36">
        <f>SUMIFS(СВЦЭМ!$C$39:$C$782,СВЦЭМ!$A$39:$A$782,$A145,СВЦЭМ!$B$39:$B$782,C$119)+'СЕТ СН'!$I$12+СВЦЭМ!$D$10+'СЕТ СН'!$I$6-'СЕТ СН'!$I$22</f>
        <v>2334.1261928499998</v>
      </c>
      <c r="D145" s="36">
        <f>SUMIFS(СВЦЭМ!$C$39:$C$782,СВЦЭМ!$A$39:$A$782,$A145,СВЦЭМ!$B$39:$B$782,D$119)+'СЕТ СН'!$I$12+СВЦЭМ!$D$10+'СЕТ СН'!$I$6-'СЕТ СН'!$I$22</f>
        <v>2339.5335795700003</v>
      </c>
      <c r="E145" s="36">
        <f>SUMIFS(СВЦЭМ!$C$39:$C$782,СВЦЭМ!$A$39:$A$782,$A145,СВЦЭМ!$B$39:$B$782,E$119)+'СЕТ СН'!$I$12+СВЦЭМ!$D$10+'СЕТ СН'!$I$6-'СЕТ СН'!$I$22</f>
        <v>2354.43927678</v>
      </c>
      <c r="F145" s="36">
        <f>SUMIFS(СВЦЭМ!$C$39:$C$782,СВЦЭМ!$A$39:$A$782,$A145,СВЦЭМ!$B$39:$B$782,F$119)+'СЕТ СН'!$I$12+СВЦЭМ!$D$10+'СЕТ СН'!$I$6-'СЕТ СН'!$I$22</f>
        <v>2352.0873929500003</v>
      </c>
      <c r="G145" s="36">
        <f>SUMIFS(СВЦЭМ!$C$39:$C$782,СВЦЭМ!$A$39:$A$782,$A145,СВЦЭМ!$B$39:$B$782,G$119)+'СЕТ СН'!$I$12+СВЦЭМ!$D$10+'СЕТ СН'!$I$6-'СЕТ СН'!$I$22</f>
        <v>2337.9465801300003</v>
      </c>
      <c r="H145" s="36">
        <f>SUMIFS(СВЦЭМ!$C$39:$C$782,СВЦЭМ!$A$39:$A$782,$A145,СВЦЭМ!$B$39:$B$782,H$119)+'СЕТ СН'!$I$12+СВЦЭМ!$D$10+'СЕТ СН'!$I$6-'СЕТ СН'!$I$22</f>
        <v>2320.5005281200001</v>
      </c>
      <c r="I145" s="36">
        <f>SUMIFS(СВЦЭМ!$C$39:$C$782,СВЦЭМ!$A$39:$A$782,$A145,СВЦЭМ!$B$39:$B$782,I$119)+'СЕТ СН'!$I$12+СВЦЭМ!$D$10+'СЕТ СН'!$I$6-'СЕТ СН'!$I$22</f>
        <v>2304.65512838</v>
      </c>
      <c r="J145" s="36">
        <f>SUMIFS(СВЦЭМ!$C$39:$C$782,СВЦЭМ!$A$39:$A$782,$A145,СВЦЭМ!$B$39:$B$782,J$119)+'СЕТ СН'!$I$12+СВЦЭМ!$D$10+'СЕТ СН'!$I$6-'СЕТ СН'!$I$22</f>
        <v>2291.7344280300003</v>
      </c>
      <c r="K145" s="36">
        <f>SUMIFS(СВЦЭМ!$C$39:$C$782,СВЦЭМ!$A$39:$A$782,$A145,СВЦЭМ!$B$39:$B$782,K$119)+'СЕТ СН'!$I$12+СВЦЭМ!$D$10+'СЕТ СН'!$I$6-'СЕТ СН'!$I$22</f>
        <v>2227.9681935799999</v>
      </c>
      <c r="L145" s="36">
        <f>SUMIFS(СВЦЭМ!$C$39:$C$782,СВЦЭМ!$A$39:$A$782,$A145,СВЦЭМ!$B$39:$B$782,L$119)+'СЕТ СН'!$I$12+СВЦЭМ!$D$10+'СЕТ СН'!$I$6-'СЕТ СН'!$I$22</f>
        <v>2206.1365054100002</v>
      </c>
      <c r="M145" s="36">
        <f>SUMIFS(СВЦЭМ!$C$39:$C$782,СВЦЭМ!$A$39:$A$782,$A145,СВЦЭМ!$B$39:$B$782,M$119)+'СЕТ СН'!$I$12+СВЦЭМ!$D$10+'СЕТ СН'!$I$6-'СЕТ СН'!$I$22</f>
        <v>2198.2812736599999</v>
      </c>
      <c r="N145" s="36">
        <f>SUMIFS(СВЦЭМ!$C$39:$C$782,СВЦЭМ!$A$39:$A$782,$A145,СВЦЭМ!$B$39:$B$782,N$119)+'СЕТ СН'!$I$12+СВЦЭМ!$D$10+'СЕТ СН'!$I$6-'СЕТ СН'!$I$22</f>
        <v>2206.3903281700004</v>
      </c>
      <c r="O145" s="36">
        <f>SUMIFS(СВЦЭМ!$C$39:$C$782,СВЦЭМ!$A$39:$A$782,$A145,СВЦЭМ!$B$39:$B$782,O$119)+'СЕТ СН'!$I$12+СВЦЭМ!$D$10+'СЕТ СН'!$I$6-'СЕТ СН'!$I$22</f>
        <v>2234.14388332</v>
      </c>
      <c r="P145" s="36">
        <f>SUMIFS(СВЦЭМ!$C$39:$C$782,СВЦЭМ!$A$39:$A$782,$A145,СВЦЭМ!$B$39:$B$782,P$119)+'СЕТ СН'!$I$12+СВЦЭМ!$D$10+'СЕТ СН'!$I$6-'СЕТ СН'!$I$22</f>
        <v>2241.1640929800001</v>
      </c>
      <c r="Q145" s="36">
        <f>SUMIFS(СВЦЭМ!$C$39:$C$782,СВЦЭМ!$A$39:$A$782,$A145,СВЦЭМ!$B$39:$B$782,Q$119)+'СЕТ СН'!$I$12+СВЦЭМ!$D$10+'СЕТ СН'!$I$6-'СЕТ СН'!$I$22</f>
        <v>2242.3348497500001</v>
      </c>
      <c r="R145" s="36">
        <f>SUMIFS(СВЦЭМ!$C$39:$C$782,СВЦЭМ!$A$39:$A$782,$A145,СВЦЭМ!$B$39:$B$782,R$119)+'СЕТ СН'!$I$12+СВЦЭМ!$D$10+'СЕТ СН'!$I$6-'СЕТ СН'!$I$22</f>
        <v>2242.49142583</v>
      </c>
      <c r="S145" s="36">
        <f>SUMIFS(СВЦЭМ!$C$39:$C$782,СВЦЭМ!$A$39:$A$782,$A145,СВЦЭМ!$B$39:$B$782,S$119)+'СЕТ СН'!$I$12+СВЦЭМ!$D$10+'СЕТ СН'!$I$6-'СЕТ СН'!$I$22</f>
        <v>2180.4134498800004</v>
      </c>
      <c r="T145" s="36">
        <f>SUMIFS(СВЦЭМ!$C$39:$C$782,СВЦЭМ!$A$39:$A$782,$A145,СВЦЭМ!$B$39:$B$782,T$119)+'СЕТ СН'!$I$12+СВЦЭМ!$D$10+'СЕТ СН'!$I$6-'СЕТ СН'!$I$22</f>
        <v>2131.9066198700002</v>
      </c>
      <c r="U145" s="36">
        <f>SUMIFS(СВЦЭМ!$C$39:$C$782,СВЦЭМ!$A$39:$A$782,$A145,СВЦЭМ!$B$39:$B$782,U$119)+'СЕТ СН'!$I$12+СВЦЭМ!$D$10+'СЕТ СН'!$I$6-'СЕТ СН'!$I$22</f>
        <v>2154.5173655200001</v>
      </c>
      <c r="V145" s="36">
        <f>SUMIFS(СВЦЭМ!$C$39:$C$782,СВЦЭМ!$A$39:$A$782,$A145,СВЦЭМ!$B$39:$B$782,V$119)+'СЕТ СН'!$I$12+СВЦЭМ!$D$10+'СЕТ СН'!$I$6-'СЕТ СН'!$I$22</f>
        <v>2179.3206301099999</v>
      </c>
      <c r="W145" s="36">
        <f>SUMIFS(СВЦЭМ!$C$39:$C$782,СВЦЭМ!$A$39:$A$782,$A145,СВЦЭМ!$B$39:$B$782,W$119)+'СЕТ СН'!$I$12+СВЦЭМ!$D$10+'СЕТ СН'!$I$6-'СЕТ СН'!$I$22</f>
        <v>2194.0191743200003</v>
      </c>
      <c r="X145" s="36">
        <f>SUMIFS(СВЦЭМ!$C$39:$C$782,СВЦЭМ!$A$39:$A$782,$A145,СВЦЭМ!$B$39:$B$782,X$119)+'СЕТ СН'!$I$12+СВЦЭМ!$D$10+'СЕТ СН'!$I$6-'СЕТ СН'!$I$22</f>
        <v>2207.9088154999999</v>
      </c>
      <c r="Y145" s="36">
        <f>SUMIFS(СВЦЭМ!$C$39:$C$782,СВЦЭМ!$A$39:$A$782,$A145,СВЦЭМ!$B$39:$B$782,Y$119)+'СЕТ СН'!$I$12+СВЦЭМ!$D$10+'СЕТ СН'!$I$6-'СЕТ СН'!$I$22</f>
        <v>2238.8810934200001</v>
      </c>
    </row>
    <row r="146" spans="1:26" ht="15.75" x14ac:dyDescent="0.2">
      <c r="A146" s="35">
        <f t="shared" si="3"/>
        <v>45257</v>
      </c>
      <c r="B146" s="36">
        <f>SUMIFS(СВЦЭМ!$C$39:$C$782,СВЦЭМ!$A$39:$A$782,$A146,СВЦЭМ!$B$39:$B$782,B$119)+'СЕТ СН'!$I$12+СВЦЭМ!$D$10+'СЕТ СН'!$I$6-'СЕТ СН'!$I$22</f>
        <v>2324.7953945600002</v>
      </c>
      <c r="C146" s="36">
        <f>SUMIFS(СВЦЭМ!$C$39:$C$782,СВЦЭМ!$A$39:$A$782,$A146,СВЦЭМ!$B$39:$B$782,C$119)+'СЕТ СН'!$I$12+СВЦЭМ!$D$10+'СЕТ СН'!$I$6-'СЕТ СН'!$I$22</f>
        <v>2369.74795885</v>
      </c>
      <c r="D146" s="36">
        <f>SUMIFS(СВЦЭМ!$C$39:$C$782,СВЦЭМ!$A$39:$A$782,$A146,СВЦЭМ!$B$39:$B$782,D$119)+'СЕТ СН'!$I$12+СВЦЭМ!$D$10+'СЕТ СН'!$I$6-'СЕТ СН'!$I$22</f>
        <v>2372.3685215700002</v>
      </c>
      <c r="E146" s="36">
        <f>SUMIFS(СВЦЭМ!$C$39:$C$782,СВЦЭМ!$A$39:$A$782,$A146,СВЦЭМ!$B$39:$B$782,E$119)+'СЕТ СН'!$I$12+СВЦЭМ!$D$10+'СЕТ СН'!$I$6-'СЕТ СН'!$I$22</f>
        <v>2376.1625475000001</v>
      </c>
      <c r="F146" s="36">
        <f>SUMIFS(СВЦЭМ!$C$39:$C$782,СВЦЭМ!$A$39:$A$782,$A146,СВЦЭМ!$B$39:$B$782,F$119)+'СЕТ СН'!$I$12+СВЦЭМ!$D$10+'СЕТ СН'!$I$6-'СЕТ СН'!$I$22</f>
        <v>2386.1860411900002</v>
      </c>
      <c r="G146" s="36">
        <f>SUMIFS(СВЦЭМ!$C$39:$C$782,СВЦЭМ!$A$39:$A$782,$A146,СВЦЭМ!$B$39:$B$782,G$119)+'СЕТ СН'!$I$12+СВЦЭМ!$D$10+'СЕТ СН'!$I$6-'СЕТ СН'!$I$22</f>
        <v>2379.6601881500001</v>
      </c>
      <c r="H146" s="36">
        <f>SUMIFS(СВЦЭМ!$C$39:$C$782,СВЦЭМ!$A$39:$A$782,$A146,СВЦЭМ!$B$39:$B$782,H$119)+'СЕТ СН'!$I$12+СВЦЭМ!$D$10+'СЕТ СН'!$I$6-'СЕТ СН'!$I$22</f>
        <v>2333.63474838</v>
      </c>
      <c r="I146" s="36">
        <f>SUMIFS(СВЦЭМ!$C$39:$C$782,СВЦЭМ!$A$39:$A$782,$A146,СВЦЭМ!$B$39:$B$782,I$119)+'СЕТ СН'!$I$12+СВЦЭМ!$D$10+'СЕТ СН'!$I$6-'СЕТ СН'!$I$22</f>
        <v>2267.3212680400002</v>
      </c>
      <c r="J146" s="36">
        <f>SUMIFS(СВЦЭМ!$C$39:$C$782,СВЦЭМ!$A$39:$A$782,$A146,СВЦЭМ!$B$39:$B$782,J$119)+'СЕТ СН'!$I$12+СВЦЭМ!$D$10+'СЕТ СН'!$I$6-'СЕТ СН'!$I$22</f>
        <v>2230.5141112600004</v>
      </c>
      <c r="K146" s="36">
        <f>SUMIFS(СВЦЭМ!$C$39:$C$782,СВЦЭМ!$A$39:$A$782,$A146,СВЦЭМ!$B$39:$B$782,K$119)+'СЕТ СН'!$I$12+СВЦЭМ!$D$10+'СЕТ СН'!$I$6-'СЕТ СН'!$I$22</f>
        <v>2214.9965110200001</v>
      </c>
      <c r="L146" s="36">
        <f>SUMIFS(СВЦЭМ!$C$39:$C$782,СВЦЭМ!$A$39:$A$782,$A146,СВЦЭМ!$B$39:$B$782,L$119)+'СЕТ СН'!$I$12+СВЦЭМ!$D$10+'СЕТ СН'!$I$6-'СЕТ СН'!$I$22</f>
        <v>2198.5821593999999</v>
      </c>
      <c r="M146" s="36">
        <f>SUMIFS(СВЦЭМ!$C$39:$C$782,СВЦЭМ!$A$39:$A$782,$A146,СВЦЭМ!$B$39:$B$782,M$119)+'СЕТ СН'!$I$12+СВЦЭМ!$D$10+'СЕТ СН'!$I$6-'СЕТ СН'!$I$22</f>
        <v>2208.0028378799998</v>
      </c>
      <c r="N146" s="36">
        <f>SUMIFS(СВЦЭМ!$C$39:$C$782,СВЦЭМ!$A$39:$A$782,$A146,СВЦЭМ!$B$39:$B$782,N$119)+'СЕТ СН'!$I$12+СВЦЭМ!$D$10+'СЕТ СН'!$I$6-'СЕТ СН'!$I$22</f>
        <v>2216.70429358</v>
      </c>
      <c r="O146" s="36">
        <f>SUMIFS(СВЦЭМ!$C$39:$C$782,СВЦЭМ!$A$39:$A$782,$A146,СВЦЭМ!$B$39:$B$782,O$119)+'СЕТ СН'!$I$12+СВЦЭМ!$D$10+'СЕТ СН'!$I$6-'СЕТ СН'!$I$22</f>
        <v>2223.9253265699999</v>
      </c>
      <c r="P146" s="36">
        <f>SUMIFS(СВЦЭМ!$C$39:$C$782,СВЦЭМ!$A$39:$A$782,$A146,СВЦЭМ!$B$39:$B$782,P$119)+'СЕТ СН'!$I$12+СВЦЭМ!$D$10+'СЕТ СН'!$I$6-'СЕТ СН'!$I$22</f>
        <v>2230.0194256300001</v>
      </c>
      <c r="Q146" s="36">
        <f>SUMIFS(СВЦЭМ!$C$39:$C$782,СВЦЭМ!$A$39:$A$782,$A146,СВЦЭМ!$B$39:$B$782,Q$119)+'СЕТ СН'!$I$12+СВЦЭМ!$D$10+'СЕТ СН'!$I$6-'СЕТ СН'!$I$22</f>
        <v>2238.0845335100003</v>
      </c>
      <c r="R146" s="36">
        <f>SUMIFS(СВЦЭМ!$C$39:$C$782,СВЦЭМ!$A$39:$A$782,$A146,СВЦЭМ!$B$39:$B$782,R$119)+'СЕТ СН'!$I$12+СВЦЭМ!$D$10+'СЕТ СН'!$I$6-'СЕТ СН'!$I$22</f>
        <v>2226.0307370300002</v>
      </c>
      <c r="S146" s="36">
        <f>SUMIFS(СВЦЭМ!$C$39:$C$782,СВЦЭМ!$A$39:$A$782,$A146,СВЦЭМ!$B$39:$B$782,S$119)+'СЕТ СН'!$I$12+СВЦЭМ!$D$10+'СЕТ СН'!$I$6-'СЕТ СН'!$I$22</f>
        <v>2197.9116293300003</v>
      </c>
      <c r="T146" s="36">
        <f>SUMIFS(СВЦЭМ!$C$39:$C$782,СВЦЭМ!$A$39:$A$782,$A146,СВЦЭМ!$B$39:$B$782,T$119)+'СЕТ СН'!$I$12+СВЦЭМ!$D$10+'СЕТ СН'!$I$6-'СЕТ СН'!$I$22</f>
        <v>2143.6446398799999</v>
      </c>
      <c r="U146" s="36">
        <f>SUMIFS(СВЦЭМ!$C$39:$C$782,СВЦЭМ!$A$39:$A$782,$A146,СВЦЭМ!$B$39:$B$782,U$119)+'СЕТ СН'!$I$12+СВЦЭМ!$D$10+'СЕТ СН'!$I$6-'СЕТ СН'!$I$22</f>
        <v>2153.0601561000003</v>
      </c>
      <c r="V146" s="36">
        <f>SUMIFS(СВЦЭМ!$C$39:$C$782,СВЦЭМ!$A$39:$A$782,$A146,СВЦЭМ!$B$39:$B$782,V$119)+'СЕТ СН'!$I$12+СВЦЭМ!$D$10+'СЕТ СН'!$I$6-'СЕТ СН'!$I$22</f>
        <v>2163.7465983900001</v>
      </c>
      <c r="W146" s="36">
        <f>SUMIFS(СВЦЭМ!$C$39:$C$782,СВЦЭМ!$A$39:$A$782,$A146,СВЦЭМ!$B$39:$B$782,W$119)+'СЕТ СН'!$I$12+СВЦЭМ!$D$10+'СЕТ СН'!$I$6-'СЕТ СН'!$I$22</f>
        <v>2178.9378452300002</v>
      </c>
      <c r="X146" s="36">
        <f>SUMIFS(СВЦЭМ!$C$39:$C$782,СВЦЭМ!$A$39:$A$782,$A146,СВЦЭМ!$B$39:$B$782,X$119)+'СЕТ СН'!$I$12+СВЦЭМ!$D$10+'СЕТ СН'!$I$6-'СЕТ СН'!$I$22</f>
        <v>2211.5130885799999</v>
      </c>
      <c r="Y146" s="36">
        <f>SUMIFS(СВЦЭМ!$C$39:$C$782,СВЦЭМ!$A$39:$A$782,$A146,СВЦЭМ!$B$39:$B$782,Y$119)+'СЕТ СН'!$I$12+СВЦЭМ!$D$10+'СЕТ СН'!$I$6-'СЕТ СН'!$I$22</f>
        <v>2228.8080007200001</v>
      </c>
    </row>
    <row r="147" spans="1:26" ht="15.75" x14ac:dyDescent="0.2">
      <c r="A147" s="35">
        <f t="shared" si="3"/>
        <v>45258</v>
      </c>
      <c r="B147" s="36">
        <f>SUMIFS(СВЦЭМ!$C$39:$C$782,СВЦЭМ!$A$39:$A$782,$A147,СВЦЭМ!$B$39:$B$782,B$119)+'СЕТ СН'!$I$12+СВЦЭМ!$D$10+'СЕТ СН'!$I$6-'СЕТ СН'!$I$22</f>
        <v>2165.5957142699999</v>
      </c>
      <c r="C147" s="36">
        <f>SUMIFS(СВЦЭМ!$C$39:$C$782,СВЦЭМ!$A$39:$A$782,$A147,СВЦЭМ!$B$39:$B$782,C$119)+'СЕТ СН'!$I$12+СВЦЭМ!$D$10+'СЕТ СН'!$I$6-'СЕТ СН'!$I$22</f>
        <v>2214.3873950400002</v>
      </c>
      <c r="D147" s="36">
        <f>SUMIFS(СВЦЭМ!$C$39:$C$782,СВЦЭМ!$A$39:$A$782,$A147,СВЦЭМ!$B$39:$B$782,D$119)+'СЕТ СН'!$I$12+СВЦЭМ!$D$10+'СЕТ СН'!$I$6-'СЕТ СН'!$I$22</f>
        <v>2260.57459715</v>
      </c>
      <c r="E147" s="36">
        <f>SUMIFS(СВЦЭМ!$C$39:$C$782,СВЦЭМ!$A$39:$A$782,$A147,СВЦЭМ!$B$39:$B$782,E$119)+'СЕТ СН'!$I$12+СВЦЭМ!$D$10+'СЕТ СН'!$I$6-'СЕТ СН'!$I$22</f>
        <v>2250.6783276300002</v>
      </c>
      <c r="F147" s="36">
        <f>SUMIFS(СВЦЭМ!$C$39:$C$782,СВЦЭМ!$A$39:$A$782,$A147,СВЦЭМ!$B$39:$B$782,F$119)+'СЕТ СН'!$I$12+СВЦЭМ!$D$10+'СЕТ СН'!$I$6-'СЕТ СН'!$I$22</f>
        <v>2254.6242614000003</v>
      </c>
      <c r="G147" s="36">
        <f>SUMIFS(СВЦЭМ!$C$39:$C$782,СВЦЭМ!$A$39:$A$782,$A147,СВЦЭМ!$B$39:$B$782,G$119)+'СЕТ СН'!$I$12+СВЦЭМ!$D$10+'СЕТ СН'!$I$6-'СЕТ СН'!$I$22</f>
        <v>2256.3614398600002</v>
      </c>
      <c r="H147" s="36">
        <f>SUMIFS(СВЦЭМ!$C$39:$C$782,СВЦЭМ!$A$39:$A$782,$A147,СВЦЭМ!$B$39:$B$782,H$119)+'СЕТ СН'!$I$12+СВЦЭМ!$D$10+'СЕТ СН'!$I$6-'СЕТ СН'!$I$22</f>
        <v>2196.2209809699998</v>
      </c>
      <c r="I147" s="36">
        <f>SUMIFS(СВЦЭМ!$C$39:$C$782,СВЦЭМ!$A$39:$A$782,$A147,СВЦЭМ!$B$39:$B$782,I$119)+'СЕТ СН'!$I$12+СВЦЭМ!$D$10+'СЕТ СН'!$I$6-'СЕТ СН'!$I$22</f>
        <v>2155.1800701500001</v>
      </c>
      <c r="J147" s="36">
        <f>SUMIFS(СВЦЭМ!$C$39:$C$782,СВЦЭМ!$A$39:$A$782,$A147,СВЦЭМ!$B$39:$B$782,J$119)+'СЕТ СН'!$I$12+СВЦЭМ!$D$10+'СЕТ СН'!$I$6-'СЕТ СН'!$I$22</f>
        <v>2116.00049399</v>
      </c>
      <c r="K147" s="36">
        <f>SUMIFS(СВЦЭМ!$C$39:$C$782,СВЦЭМ!$A$39:$A$782,$A147,СВЦЭМ!$B$39:$B$782,K$119)+'СЕТ СН'!$I$12+СВЦЭМ!$D$10+'СЕТ СН'!$I$6-'СЕТ СН'!$I$22</f>
        <v>2102.0359348800002</v>
      </c>
      <c r="L147" s="36">
        <f>SUMIFS(СВЦЭМ!$C$39:$C$782,СВЦЭМ!$A$39:$A$782,$A147,СВЦЭМ!$B$39:$B$782,L$119)+'СЕТ СН'!$I$12+СВЦЭМ!$D$10+'СЕТ СН'!$I$6-'СЕТ СН'!$I$22</f>
        <v>2089.4529222199999</v>
      </c>
      <c r="M147" s="36">
        <f>SUMIFS(СВЦЭМ!$C$39:$C$782,СВЦЭМ!$A$39:$A$782,$A147,СВЦЭМ!$B$39:$B$782,M$119)+'СЕТ СН'!$I$12+СВЦЭМ!$D$10+'СЕТ СН'!$I$6-'СЕТ СН'!$I$22</f>
        <v>2098.8101141300003</v>
      </c>
      <c r="N147" s="36">
        <f>SUMIFS(СВЦЭМ!$C$39:$C$782,СВЦЭМ!$A$39:$A$782,$A147,СВЦЭМ!$B$39:$B$782,N$119)+'СЕТ СН'!$I$12+СВЦЭМ!$D$10+'СЕТ СН'!$I$6-'СЕТ СН'!$I$22</f>
        <v>2098.4894159800001</v>
      </c>
      <c r="O147" s="36">
        <f>SUMIFS(СВЦЭМ!$C$39:$C$782,СВЦЭМ!$A$39:$A$782,$A147,СВЦЭМ!$B$39:$B$782,O$119)+'СЕТ СН'!$I$12+СВЦЭМ!$D$10+'СЕТ СН'!$I$6-'СЕТ СН'!$I$22</f>
        <v>2111.37224006</v>
      </c>
      <c r="P147" s="36">
        <f>SUMIFS(СВЦЭМ!$C$39:$C$782,СВЦЭМ!$A$39:$A$782,$A147,СВЦЭМ!$B$39:$B$782,P$119)+'СЕТ СН'!$I$12+СВЦЭМ!$D$10+'СЕТ СН'!$I$6-'СЕТ СН'!$I$22</f>
        <v>2120.9770867200004</v>
      </c>
      <c r="Q147" s="36">
        <f>SUMIFS(СВЦЭМ!$C$39:$C$782,СВЦЭМ!$A$39:$A$782,$A147,СВЦЭМ!$B$39:$B$782,Q$119)+'СЕТ СН'!$I$12+СВЦЭМ!$D$10+'СЕТ СН'!$I$6-'СЕТ СН'!$I$22</f>
        <v>2126.80889484</v>
      </c>
      <c r="R147" s="36">
        <f>SUMIFS(СВЦЭМ!$C$39:$C$782,СВЦЭМ!$A$39:$A$782,$A147,СВЦЭМ!$B$39:$B$782,R$119)+'СЕТ СН'!$I$12+СВЦЭМ!$D$10+'СЕТ СН'!$I$6-'СЕТ СН'!$I$22</f>
        <v>2122.0615032100004</v>
      </c>
      <c r="S147" s="36">
        <f>SUMIFS(СВЦЭМ!$C$39:$C$782,СВЦЭМ!$A$39:$A$782,$A147,СВЦЭМ!$B$39:$B$782,S$119)+'СЕТ СН'!$I$12+СВЦЭМ!$D$10+'СЕТ СН'!$I$6-'СЕТ СН'!$I$22</f>
        <v>2084.4845069700004</v>
      </c>
      <c r="T147" s="36">
        <f>SUMIFS(СВЦЭМ!$C$39:$C$782,СВЦЭМ!$A$39:$A$782,$A147,СВЦЭМ!$B$39:$B$782,T$119)+'СЕТ СН'!$I$12+СВЦЭМ!$D$10+'СЕТ СН'!$I$6-'СЕТ СН'!$I$22</f>
        <v>2052.3449019600002</v>
      </c>
      <c r="U147" s="36">
        <f>SUMIFS(СВЦЭМ!$C$39:$C$782,СВЦЭМ!$A$39:$A$782,$A147,СВЦЭМ!$B$39:$B$782,U$119)+'СЕТ СН'!$I$12+СВЦЭМ!$D$10+'СЕТ СН'!$I$6-'СЕТ СН'!$I$22</f>
        <v>2070.9587188100004</v>
      </c>
      <c r="V147" s="36">
        <f>SUMIFS(СВЦЭМ!$C$39:$C$782,СВЦЭМ!$A$39:$A$782,$A147,СВЦЭМ!$B$39:$B$782,V$119)+'СЕТ СН'!$I$12+СВЦЭМ!$D$10+'СЕТ СН'!$I$6-'СЕТ СН'!$I$22</f>
        <v>2089.82492843</v>
      </c>
      <c r="W147" s="36">
        <f>SUMIFS(СВЦЭМ!$C$39:$C$782,СВЦЭМ!$A$39:$A$782,$A147,СВЦЭМ!$B$39:$B$782,W$119)+'СЕТ СН'!$I$12+СВЦЭМ!$D$10+'СЕТ СН'!$I$6-'СЕТ СН'!$I$22</f>
        <v>2107.5023752400002</v>
      </c>
      <c r="X147" s="36">
        <f>SUMIFS(СВЦЭМ!$C$39:$C$782,СВЦЭМ!$A$39:$A$782,$A147,СВЦЭМ!$B$39:$B$782,X$119)+'СЕТ СН'!$I$12+СВЦЭМ!$D$10+'СЕТ СН'!$I$6-'СЕТ СН'!$I$22</f>
        <v>2118.3113561800001</v>
      </c>
      <c r="Y147" s="36">
        <f>SUMIFS(СВЦЭМ!$C$39:$C$782,СВЦЭМ!$A$39:$A$782,$A147,СВЦЭМ!$B$39:$B$782,Y$119)+'СЕТ СН'!$I$12+СВЦЭМ!$D$10+'СЕТ СН'!$I$6-'СЕТ СН'!$I$22</f>
        <v>2129.9436856700004</v>
      </c>
    </row>
    <row r="148" spans="1:26" ht="15.75" x14ac:dyDescent="0.2">
      <c r="A148" s="35">
        <f t="shared" si="3"/>
        <v>45259</v>
      </c>
      <c r="B148" s="36">
        <f>SUMIFS(СВЦЭМ!$C$39:$C$782,СВЦЭМ!$A$39:$A$782,$A148,СВЦЭМ!$B$39:$B$782,B$119)+'СЕТ СН'!$I$12+СВЦЭМ!$D$10+'СЕТ СН'!$I$6-'СЕТ СН'!$I$22</f>
        <v>2111.3468702300001</v>
      </c>
      <c r="C148" s="36">
        <f>SUMIFS(СВЦЭМ!$C$39:$C$782,СВЦЭМ!$A$39:$A$782,$A148,СВЦЭМ!$B$39:$B$782,C$119)+'СЕТ СН'!$I$12+СВЦЭМ!$D$10+'СЕТ СН'!$I$6-'СЕТ СН'!$I$22</f>
        <v>2182.7988197200002</v>
      </c>
      <c r="D148" s="36">
        <f>SUMIFS(СВЦЭМ!$C$39:$C$782,СВЦЭМ!$A$39:$A$782,$A148,СВЦЭМ!$B$39:$B$782,D$119)+'СЕТ СН'!$I$12+СВЦЭМ!$D$10+'СЕТ СН'!$I$6-'СЕТ СН'!$I$22</f>
        <v>2233.6065770900004</v>
      </c>
      <c r="E148" s="36">
        <f>SUMIFS(СВЦЭМ!$C$39:$C$782,СВЦЭМ!$A$39:$A$782,$A148,СВЦЭМ!$B$39:$B$782,E$119)+'СЕТ СН'!$I$12+СВЦЭМ!$D$10+'СЕТ СН'!$I$6-'СЕТ СН'!$I$22</f>
        <v>2240.7206731900001</v>
      </c>
      <c r="F148" s="36">
        <f>SUMIFS(СВЦЭМ!$C$39:$C$782,СВЦЭМ!$A$39:$A$782,$A148,СВЦЭМ!$B$39:$B$782,F$119)+'СЕТ СН'!$I$12+СВЦЭМ!$D$10+'СЕТ СН'!$I$6-'СЕТ СН'!$I$22</f>
        <v>2237.5381538500001</v>
      </c>
      <c r="G148" s="36">
        <f>SUMIFS(СВЦЭМ!$C$39:$C$782,СВЦЭМ!$A$39:$A$782,$A148,СВЦЭМ!$B$39:$B$782,G$119)+'СЕТ СН'!$I$12+СВЦЭМ!$D$10+'СЕТ СН'!$I$6-'СЕТ СН'!$I$22</f>
        <v>2223.6742617899999</v>
      </c>
      <c r="H148" s="36">
        <f>SUMIFS(СВЦЭМ!$C$39:$C$782,СВЦЭМ!$A$39:$A$782,$A148,СВЦЭМ!$B$39:$B$782,H$119)+'СЕТ СН'!$I$12+СВЦЭМ!$D$10+'СЕТ СН'!$I$6-'СЕТ СН'!$I$22</f>
        <v>2195.6343952799998</v>
      </c>
      <c r="I148" s="36">
        <f>SUMIFS(СВЦЭМ!$C$39:$C$782,СВЦЭМ!$A$39:$A$782,$A148,СВЦЭМ!$B$39:$B$782,I$119)+'СЕТ СН'!$I$12+СВЦЭМ!$D$10+'СЕТ СН'!$I$6-'СЕТ СН'!$I$22</f>
        <v>2148.7316621600003</v>
      </c>
      <c r="J148" s="36">
        <f>SUMIFS(СВЦЭМ!$C$39:$C$782,СВЦЭМ!$A$39:$A$782,$A148,СВЦЭМ!$B$39:$B$782,J$119)+'СЕТ СН'!$I$12+СВЦЭМ!$D$10+'СЕТ СН'!$I$6-'СЕТ СН'!$I$22</f>
        <v>2123.2967475700002</v>
      </c>
      <c r="K148" s="36">
        <f>SUMIFS(СВЦЭМ!$C$39:$C$782,СВЦЭМ!$A$39:$A$782,$A148,СВЦЭМ!$B$39:$B$782,K$119)+'СЕТ СН'!$I$12+СВЦЭМ!$D$10+'СЕТ СН'!$I$6-'СЕТ СН'!$I$22</f>
        <v>2099.2324753500002</v>
      </c>
      <c r="L148" s="36">
        <f>SUMIFS(СВЦЭМ!$C$39:$C$782,СВЦЭМ!$A$39:$A$782,$A148,СВЦЭМ!$B$39:$B$782,L$119)+'СЕТ СН'!$I$12+СВЦЭМ!$D$10+'СЕТ СН'!$I$6-'СЕТ СН'!$I$22</f>
        <v>2093.8995408500004</v>
      </c>
      <c r="M148" s="36">
        <f>SUMIFS(СВЦЭМ!$C$39:$C$782,СВЦЭМ!$A$39:$A$782,$A148,СВЦЭМ!$B$39:$B$782,M$119)+'СЕТ СН'!$I$12+СВЦЭМ!$D$10+'СЕТ СН'!$I$6-'СЕТ СН'!$I$22</f>
        <v>2095.9896830799998</v>
      </c>
      <c r="N148" s="36">
        <f>SUMIFS(СВЦЭМ!$C$39:$C$782,СВЦЭМ!$A$39:$A$782,$A148,СВЦЭМ!$B$39:$B$782,N$119)+'СЕТ СН'!$I$12+СВЦЭМ!$D$10+'СЕТ СН'!$I$6-'СЕТ СН'!$I$22</f>
        <v>2110.6907773900002</v>
      </c>
      <c r="O148" s="36">
        <f>SUMIFS(СВЦЭМ!$C$39:$C$782,СВЦЭМ!$A$39:$A$782,$A148,СВЦЭМ!$B$39:$B$782,O$119)+'СЕТ СН'!$I$12+СВЦЭМ!$D$10+'СЕТ СН'!$I$6-'СЕТ СН'!$I$22</f>
        <v>2128.3402216000004</v>
      </c>
      <c r="P148" s="36">
        <f>SUMIFS(СВЦЭМ!$C$39:$C$782,СВЦЭМ!$A$39:$A$782,$A148,СВЦЭМ!$B$39:$B$782,P$119)+'СЕТ СН'!$I$12+СВЦЭМ!$D$10+'СЕТ СН'!$I$6-'СЕТ СН'!$I$22</f>
        <v>2130.0813132900003</v>
      </c>
      <c r="Q148" s="36">
        <f>SUMIFS(СВЦЭМ!$C$39:$C$782,СВЦЭМ!$A$39:$A$782,$A148,СВЦЭМ!$B$39:$B$782,Q$119)+'СЕТ СН'!$I$12+СВЦЭМ!$D$10+'СЕТ СН'!$I$6-'СЕТ СН'!$I$22</f>
        <v>2136.1314948700001</v>
      </c>
      <c r="R148" s="36">
        <f>SUMIFS(СВЦЭМ!$C$39:$C$782,СВЦЭМ!$A$39:$A$782,$A148,СВЦЭМ!$B$39:$B$782,R$119)+'СЕТ СН'!$I$12+СВЦЭМ!$D$10+'СЕТ СН'!$I$6-'СЕТ СН'!$I$22</f>
        <v>2133.1679975300003</v>
      </c>
      <c r="S148" s="36">
        <f>SUMIFS(СВЦЭМ!$C$39:$C$782,СВЦЭМ!$A$39:$A$782,$A148,СВЦЭМ!$B$39:$B$782,S$119)+'СЕТ СН'!$I$12+СВЦЭМ!$D$10+'СЕТ СН'!$I$6-'СЕТ СН'!$I$22</f>
        <v>2095.6203496100002</v>
      </c>
      <c r="T148" s="36">
        <f>SUMIFS(СВЦЭМ!$C$39:$C$782,СВЦЭМ!$A$39:$A$782,$A148,СВЦЭМ!$B$39:$B$782,T$119)+'СЕТ СН'!$I$12+СВЦЭМ!$D$10+'СЕТ СН'!$I$6-'СЕТ СН'!$I$22</f>
        <v>2047.3287717500002</v>
      </c>
      <c r="U148" s="36">
        <f>SUMIFS(СВЦЭМ!$C$39:$C$782,СВЦЭМ!$A$39:$A$782,$A148,СВЦЭМ!$B$39:$B$782,U$119)+'СЕТ СН'!$I$12+СВЦЭМ!$D$10+'СЕТ СН'!$I$6-'СЕТ СН'!$I$22</f>
        <v>2067.0655975899999</v>
      </c>
      <c r="V148" s="36">
        <f>SUMIFS(СВЦЭМ!$C$39:$C$782,СВЦЭМ!$A$39:$A$782,$A148,СВЦЭМ!$B$39:$B$782,V$119)+'СЕТ СН'!$I$12+СВЦЭМ!$D$10+'СЕТ СН'!$I$6-'СЕТ СН'!$I$22</f>
        <v>2089.02899462</v>
      </c>
      <c r="W148" s="36">
        <f>SUMIFS(СВЦЭМ!$C$39:$C$782,СВЦЭМ!$A$39:$A$782,$A148,СВЦЭМ!$B$39:$B$782,W$119)+'СЕТ СН'!$I$12+СВЦЭМ!$D$10+'СЕТ СН'!$I$6-'СЕТ СН'!$I$22</f>
        <v>2098.9287764199998</v>
      </c>
      <c r="X148" s="36">
        <f>SUMIFS(СВЦЭМ!$C$39:$C$782,СВЦЭМ!$A$39:$A$782,$A148,СВЦЭМ!$B$39:$B$782,X$119)+'СЕТ СН'!$I$12+СВЦЭМ!$D$10+'СЕТ СН'!$I$6-'СЕТ СН'!$I$22</f>
        <v>2131.0715670999998</v>
      </c>
      <c r="Y148" s="36">
        <f>SUMIFS(СВЦЭМ!$C$39:$C$782,СВЦЭМ!$A$39:$A$782,$A148,СВЦЭМ!$B$39:$B$782,Y$119)+'СЕТ СН'!$I$12+СВЦЭМ!$D$10+'СЕТ СН'!$I$6-'СЕТ СН'!$I$22</f>
        <v>2156.47207144</v>
      </c>
    </row>
    <row r="149" spans="1:26" ht="15.75" x14ac:dyDescent="0.2">
      <c r="A149" s="35">
        <f t="shared" si="3"/>
        <v>45260</v>
      </c>
      <c r="B149" s="36">
        <f>SUMIFS(СВЦЭМ!$C$39:$C$782,СВЦЭМ!$A$39:$A$782,$A149,СВЦЭМ!$B$39:$B$782,B$119)+'СЕТ СН'!$I$12+СВЦЭМ!$D$10+'СЕТ СН'!$I$6-'СЕТ СН'!$I$22</f>
        <v>2192.0989551399998</v>
      </c>
      <c r="C149" s="36">
        <f>SUMIFS(СВЦЭМ!$C$39:$C$782,СВЦЭМ!$A$39:$A$782,$A149,СВЦЭМ!$B$39:$B$782,C$119)+'СЕТ СН'!$I$12+СВЦЭМ!$D$10+'СЕТ СН'!$I$6-'СЕТ СН'!$I$22</f>
        <v>2222.7806225800005</v>
      </c>
      <c r="D149" s="36">
        <f>SUMIFS(СВЦЭМ!$C$39:$C$782,СВЦЭМ!$A$39:$A$782,$A149,СВЦЭМ!$B$39:$B$782,D$119)+'СЕТ СН'!$I$12+СВЦЭМ!$D$10+'СЕТ СН'!$I$6-'СЕТ СН'!$I$22</f>
        <v>2255.1260853000003</v>
      </c>
      <c r="E149" s="36">
        <f>SUMIFS(СВЦЭМ!$C$39:$C$782,СВЦЭМ!$A$39:$A$782,$A149,СВЦЭМ!$B$39:$B$782,E$119)+'СЕТ СН'!$I$12+СВЦЭМ!$D$10+'СЕТ СН'!$I$6-'СЕТ СН'!$I$22</f>
        <v>2249.6597123299998</v>
      </c>
      <c r="F149" s="36">
        <f>SUMIFS(СВЦЭМ!$C$39:$C$782,СВЦЭМ!$A$39:$A$782,$A149,СВЦЭМ!$B$39:$B$782,F$119)+'СЕТ СН'!$I$12+СВЦЭМ!$D$10+'СЕТ СН'!$I$6-'СЕТ СН'!$I$22</f>
        <v>2253.9306236800003</v>
      </c>
      <c r="G149" s="36">
        <f>SUMIFS(СВЦЭМ!$C$39:$C$782,СВЦЭМ!$A$39:$A$782,$A149,СВЦЭМ!$B$39:$B$782,G$119)+'СЕТ СН'!$I$12+СВЦЭМ!$D$10+'СЕТ СН'!$I$6-'СЕТ СН'!$I$22</f>
        <v>2252.5093116400003</v>
      </c>
      <c r="H149" s="36">
        <f>SUMIFS(СВЦЭМ!$C$39:$C$782,СВЦЭМ!$A$39:$A$782,$A149,СВЦЭМ!$B$39:$B$782,H$119)+'СЕТ СН'!$I$12+СВЦЭМ!$D$10+'СЕТ СН'!$I$6-'СЕТ СН'!$I$22</f>
        <v>2199.7290261500002</v>
      </c>
      <c r="I149" s="36">
        <f>SUMIFS(СВЦЭМ!$C$39:$C$782,СВЦЭМ!$A$39:$A$782,$A149,СВЦЭМ!$B$39:$B$782,I$119)+'СЕТ СН'!$I$12+СВЦЭМ!$D$10+'СЕТ СН'!$I$6-'СЕТ СН'!$I$22</f>
        <v>2164.4466587900001</v>
      </c>
      <c r="J149" s="36">
        <f>SUMIFS(СВЦЭМ!$C$39:$C$782,СВЦЭМ!$A$39:$A$782,$A149,СВЦЭМ!$B$39:$B$782,J$119)+'СЕТ СН'!$I$12+СВЦЭМ!$D$10+'СЕТ СН'!$I$6-'СЕТ СН'!$I$22</f>
        <v>2118.6164162700002</v>
      </c>
      <c r="K149" s="36">
        <f>SUMIFS(СВЦЭМ!$C$39:$C$782,СВЦЭМ!$A$39:$A$782,$A149,СВЦЭМ!$B$39:$B$782,K$119)+'СЕТ СН'!$I$12+СВЦЭМ!$D$10+'СЕТ СН'!$I$6-'СЕТ СН'!$I$22</f>
        <v>2097.2488886900001</v>
      </c>
      <c r="L149" s="36">
        <f>SUMIFS(СВЦЭМ!$C$39:$C$782,СВЦЭМ!$A$39:$A$782,$A149,СВЦЭМ!$B$39:$B$782,L$119)+'СЕТ СН'!$I$12+СВЦЭМ!$D$10+'СЕТ СН'!$I$6-'СЕТ СН'!$I$22</f>
        <v>2083.7247739100003</v>
      </c>
      <c r="M149" s="36">
        <f>SUMIFS(СВЦЭМ!$C$39:$C$782,СВЦЭМ!$A$39:$A$782,$A149,СВЦЭМ!$B$39:$B$782,M$119)+'СЕТ СН'!$I$12+СВЦЭМ!$D$10+'СЕТ СН'!$I$6-'СЕТ СН'!$I$22</f>
        <v>2094.3461902200002</v>
      </c>
      <c r="N149" s="36">
        <f>SUMIFS(СВЦЭМ!$C$39:$C$782,СВЦЭМ!$A$39:$A$782,$A149,СВЦЭМ!$B$39:$B$782,N$119)+'СЕТ СН'!$I$12+СВЦЭМ!$D$10+'СЕТ СН'!$I$6-'СЕТ СН'!$I$22</f>
        <v>2109.5955168199998</v>
      </c>
      <c r="O149" s="36">
        <f>SUMIFS(СВЦЭМ!$C$39:$C$782,СВЦЭМ!$A$39:$A$782,$A149,СВЦЭМ!$B$39:$B$782,O$119)+'СЕТ СН'!$I$12+СВЦЭМ!$D$10+'СЕТ СН'!$I$6-'СЕТ СН'!$I$22</f>
        <v>2105.6430026900002</v>
      </c>
      <c r="P149" s="36">
        <f>SUMIFS(СВЦЭМ!$C$39:$C$782,СВЦЭМ!$A$39:$A$782,$A149,СВЦЭМ!$B$39:$B$782,P$119)+'СЕТ СН'!$I$12+СВЦЭМ!$D$10+'СЕТ СН'!$I$6-'СЕТ СН'!$I$22</f>
        <v>2112.0292135999998</v>
      </c>
      <c r="Q149" s="36">
        <f>SUMIFS(СВЦЭМ!$C$39:$C$782,СВЦЭМ!$A$39:$A$782,$A149,СВЦЭМ!$B$39:$B$782,Q$119)+'СЕТ СН'!$I$12+СВЦЭМ!$D$10+'СЕТ СН'!$I$6-'СЕТ СН'!$I$22</f>
        <v>2136.3247127000004</v>
      </c>
      <c r="R149" s="36">
        <f>SUMIFS(СВЦЭМ!$C$39:$C$782,СВЦЭМ!$A$39:$A$782,$A149,СВЦЭМ!$B$39:$B$782,R$119)+'СЕТ СН'!$I$12+СВЦЭМ!$D$10+'СЕТ СН'!$I$6-'СЕТ СН'!$I$22</f>
        <v>2126.3307857300001</v>
      </c>
      <c r="S149" s="36">
        <f>SUMIFS(СВЦЭМ!$C$39:$C$782,СВЦЭМ!$A$39:$A$782,$A149,СВЦЭМ!$B$39:$B$782,S$119)+'СЕТ СН'!$I$12+СВЦЭМ!$D$10+'СЕТ СН'!$I$6-'СЕТ СН'!$I$22</f>
        <v>2086.8430309700002</v>
      </c>
      <c r="T149" s="36">
        <f>SUMIFS(СВЦЭМ!$C$39:$C$782,СВЦЭМ!$A$39:$A$782,$A149,СВЦЭМ!$B$39:$B$782,T$119)+'СЕТ СН'!$I$12+СВЦЭМ!$D$10+'СЕТ СН'!$I$6-'СЕТ СН'!$I$22</f>
        <v>2048.3384047400004</v>
      </c>
      <c r="U149" s="36">
        <f>SUMIFS(СВЦЭМ!$C$39:$C$782,СВЦЭМ!$A$39:$A$782,$A149,СВЦЭМ!$B$39:$B$782,U$119)+'СЕТ СН'!$I$12+СВЦЭМ!$D$10+'СЕТ СН'!$I$6-'СЕТ СН'!$I$22</f>
        <v>2070.3511242600002</v>
      </c>
      <c r="V149" s="36">
        <f>SUMIFS(СВЦЭМ!$C$39:$C$782,СВЦЭМ!$A$39:$A$782,$A149,СВЦЭМ!$B$39:$B$782,V$119)+'СЕТ СН'!$I$12+СВЦЭМ!$D$10+'СЕТ СН'!$I$6-'СЕТ СН'!$I$22</f>
        <v>2097.66202664</v>
      </c>
      <c r="W149" s="36">
        <f>SUMIFS(СВЦЭМ!$C$39:$C$782,СВЦЭМ!$A$39:$A$782,$A149,СВЦЭМ!$B$39:$B$782,W$119)+'СЕТ СН'!$I$12+СВЦЭМ!$D$10+'СЕТ СН'!$I$6-'СЕТ СН'!$I$22</f>
        <v>2116.2672694700004</v>
      </c>
      <c r="X149" s="36">
        <f>SUMIFS(СВЦЭМ!$C$39:$C$782,СВЦЭМ!$A$39:$A$782,$A149,СВЦЭМ!$B$39:$B$782,X$119)+'СЕТ СН'!$I$12+СВЦЭМ!$D$10+'СЕТ СН'!$I$6-'СЕТ СН'!$I$22</f>
        <v>2145.34059935</v>
      </c>
      <c r="Y149" s="36">
        <f>SUMIFS(СВЦЭМ!$C$39:$C$782,СВЦЭМ!$A$39:$A$782,$A149,СВЦЭМ!$B$39:$B$782,Y$119)+'СЕТ СН'!$I$12+СВЦЭМ!$D$10+'СЕТ СН'!$I$6-'СЕТ СН'!$I$22</f>
        <v>2180.17070066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651123.8381937911</v>
      </c>
      <c r="O155" s="143"/>
      <c r="P155" s="142">
        <f>СВЦЭМ!$D$12+'СЕТ СН'!$F$13-'СЕТ СН'!$G$23</f>
        <v>651123.8381937911</v>
      </c>
      <c r="Q155" s="143"/>
      <c r="R155" s="142">
        <f>СВЦЭМ!$D$12+'СЕТ СН'!$F$13-'СЕТ СН'!$H$23</f>
        <v>651123.8381937911</v>
      </c>
      <c r="S155" s="143"/>
      <c r="T155" s="142">
        <f>СВЦЭМ!$D$12+'СЕТ СН'!$F$13-'СЕТ СН'!$I$23</f>
        <v>651123.8381937911</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01.11.2023</v>
      </c>
      <c r="B12" s="36">
        <f>SUMIFS(СВЦЭМ!$D$39:$D$782,СВЦЭМ!$A$39:$A$782,$A12,СВЦЭМ!$B$39:$B$782,B$11)+'СЕТ СН'!$F$14+СВЦЭМ!$D$10+'СЕТ СН'!$F$5-'СЕТ СН'!$F$24</f>
        <v>2964.3434681600002</v>
      </c>
      <c r="C12" s="36">
        <f>SUMIFS(СВЦЭМ!$D$39:$D$782,СВЦЭМ!$A$39:$A$782,$A12,СВЦЭМ!$B$39:$B$782,C$11)+'СЕТ СН'!$F$14+СВЦЭМ!$D$10+'СЕТ СН'!$F$5-'СЕТ СН'!$F$24</f>
        <v>2900.5780904800004</v>
      </c>
      <c r="D12" s="36">
        <f>SUMIFS(СВЦЭМ!$D$39:$D$782,СВЦЭМ!$A$39:$A$782,$A12,СВЦЭМ!$B$39:$B$782,D$11)+'СЕТ СН'!$F$14+СВЦЭМ!$D$10+'СЕТ СН'!$F$5-'СЕТ СН'!$F$24</f>
        <v>2973.41716387</v>
      </c>
      <c r="E12" s="36">
        <f>SUMIFS(СВЦЭМ!$D$39:$D$782,СВЦЭМ!$A$39:$A$782,$A12,СВЦЭМ!$B$39:$B$782,E$11)+'СЕТ СН'!$F$14+СВЦЭМ!$D$10+'СЕТ СН'!$F$5-'СЕТ СН'!$F$24</f>
        <v>2961.0054167200001</v>
      </c>
      <c r="F12" s="36">
        <f>SUMIFS(СВЦЭМ!$D$39:$D$782,СВЦЭМ!$A$39:$A$782,$A12,СВЦЭМ!$B$39:$B$782,F$11)+'СЕТ СН'!$F$14+СВЦЭМ!$D$10+'СЕТ СН'!$F$5-'СЕТ СН'!$F$24</f>
        <v>2970.5607294199999</v>
      </c>
      <c r="G12" s="36">
        <f>SUMIFS(СВЦЭМ!$D$39:$D$782,СВЦЭМ!$A$39:$A$782,$A12,СВЦЭМ!$B$39:$B$782,G$11)+'СЕТ СН'!$F$14+СВЦЭМ!$D$10+'СЕТ СН'!$F$5-'СЕТ СН'!$F$24</f>
        <v>2969.2412286400004</v>
      </c>
      <c r="H12" s="36">
        <f>SUMIFS(СВЦЭМ!$D$39:$D$782,СВЦЭМ!$A$39:$A$782,$A12,СВЦЭМ!$B$39:$B$782,H$11)+'СЕТ СН'!$F$14+СВЦЭМ!$D$10+'СЕТ СН'!$F$5-'СЕТ СН'!$F$24</f>
        <v>2903.4919606800004</v>
      </c>
      <c r="I12" s="36">
        <f>SUMIFS(СВЦЭМ!$D$39:$D$782,СВЦЭМ!$A$39:$A$782,$A12,СВЦЭМ!$B$39:$B$782,I$11)+'СЕТ СН'!$F$14+СВЦЭМ!$D$10+'СЕТ СН'!$F$5-'СЕТ СН'!$F$24</f>
        <v>2839.03856692</v>
      </c>
      <c r="J12" s="36">
        <f>SUMIFS(СВЦЭМ!$D$39:$D$782,СВЦЭМ!$A$39:$A$782,$A12,СВЦЭМ!$B$39:$B$782,J$11)+'СЕТ СН'!$F$14+СВЦЭМ!$D$10+'СЕТ СН'!$F$5-'СЕТ СН'!$F$24</f>
        <v>2805.7253232399999</v>
      </c>
      <c r="K12" s="36">
        <f>SUMIFS(СВЦЭМ!$D$39:$D$782,СВЦЭМ!$A$39:$A$782,$A12,СВЦЭМ!$B$39:$B$782,K$11)+'СЕТ СН'!$F$14+СВЦЭМ!$D$10+'СЕТ СН'!$F$5-'СЕТ СН'!$F$24</f>
        <v>2769.4758328299999</v>
      </c>
      <c r="L12" s="36">
        <f>SUMIFS(СВЦЭМ!$D$39:$D$782,СВЦЭМ!$A$39:$A$782,$A12,СВЦЭМ!$B$39:$B$782,L$11)+'СЕТ СН'!$F$14+СВЦЭМ!$D$10+'СЕТ СН'!$F$5-'СЕТ СН'!$F$24</f>
        <v>2783.2606831100002</v>
      </c>
      <c r="M12" s="36">
        <f>SUMIFS(СВЦЭМ!$D$39:$D$782,СВЦЭМ!$A$39:$A$782,$A12,СВЦЭМ!$B$39:$B$782,M$11)+'СЕТ СН'!$F$14+СВЦЭМ!$D$10+'СЕТ СН'!$F$5-'СЕТ СН'!$F$24</f>
        <v>2776.6673996899999</v>
      </c>
      <c r="N12" s="36">
        <f>SUMIFS(СВЦЭМ!$D$39:$D$782,СВЦЭМ!$A$39:$A$782,$A12,СВЦЭМ!$B$39:$B$782,N$11)+'СЕТ СН'!$F$14+СВЦЭМ!$D$10+'СЕТ СН'!$F$5-'СЕТ СН'!$F$24</f>
        <v>2794.6109704400001</v>
      </c>
      <c r="O12" s="36">
        <f>SUMIFS(СВЦЭМ!$D$39:$D$782,СВЦЭМ!$A$39:$A$782,$A12,СВЦЭМ!$B$39:$B$782,O$11)+'СЕТ СН'!$F$14+СВЦЭМ!$D$10+'СЕТ СН'!$F$5-'СЕТ СН'!$F$24</f>
        <v>2796.12724888</v>
      </c>
      <c r="P12" s="36">
        <f>SUMIFS(СВЦЭМ!$D$39:$D$782,СВЦЭМ!$A$39:$A$782,$A12,СВЦЭМ!$B$39:$B$782,P$11)+'СЕТ СН'!$F$14+СВЦЭМ!$D$10+'СЕТ СН'!$F$5-'СЕТ СН'!$F$24</f>
        <v>2803.0019644200001</v>
      </c>
      <c r="Q12" s="36">
        <f>SUMIFS(СВЦЭМ!$D$39:$D$782,СВЦЭМ!$A$39:$A$782,$A12,СВЦЭМ!$B$39:$B$782,Q$11)+'СЕТ СН'!$F$14+СВЦЭМ!$D$10+'СЕТ СН'!$F$5-'СЕТ СН'!$F$24</f>
        <v>2811.7007170500001</v>
      </c>
      <c r="R12" s="36">
        <f>SUMIFS(СВЦЭМ!$D$39:$D$782,СВЦЭМ!$A$39:$A$782,$A12,СВЦЭМ!$B$39:$B$782,R$11)+'СЕТ СН'!$F$14+СВЦЭМ!$D$10+'СЕТ СН'!$F$5-'СЕТ СН'!$F$24</f>
        <v>2814.5183651899997</v>
      </c>
      <c r="S12" s="36">
        <f>SUMIFS(СВЦЭМ!$D$39:$D$782,СВЦЭМ!$A$39:$A$782,$A12,СВЦЭМ!$B$39:$B$782,S$11)+'СЕТ СН'!$F$14+СВЦЭМ!$D$10+'СЕТ СН'!$F$5-'СЕТ СН'!$F$24</f>
        <v>2790.0378884700003</v>
      </c>
      <c r="T12" s="36">
        <f>SUMIFS(СВЦЭМ!$D$39:$D$782,СВЦЭМ!$A$39:$A$782,$A12,СВЦЭМ!$B$39:$B$782,T$11)+'СЕТ СН'!$F$14+СВЦЭМ!$D$10+'СЕТ СН'!$F$5-'СЕТ СН'!$F$24</f>
        <v>2734.2281576699997</v>
      </c>
      <c r="U12" s="36">
        <f>SUMIFS(СВЦЭМ!$D$39:$D$782,СВЦЭМ!$A$39:$A$782,$A12,СВЦЭМ!$B$39:$B$782,U$11)+'СЕТ СН'!$F$14+СВЦЭМ!$D$10+'СЕТ СН'!$F$5-'СЕТ СН'!$F$24</f>
        <v>2715.50448852</v>
      </c>
      <c r="V12" s="36">
        <f>SUMIFS(СВЦЭМ!$D$39:$D$782,СВЦЭМ!$A$39:$A$782,$A12,СВЦЭМ!$B$39:$B$782,V$11)+'СЕТ СН'!$F$14+СВЦЭМ!$D$10+'СЕТ СН'!$F$5-'СЕТ СН'!$F$24</f>
        <v>2737.0928149800002</v>
      </c>
      <c r="W12" s="36">
        <f>SUMIFS(СВЦЭМ!$D$39:$D$782,СВЦЭМ!$A$39:$A$782,$A12,СВЦЭМ!$B$39:$B$782,W$11)+'СЕТ СН'!$F$14+СВЦЭМ!$D$10+'СЕТ СН'!$F$5-'СЕТ СН'!$F$24</f>
        <v>2747.3785092899998</v>
      </c>
      <c r="X12" s="36">
        <f>SUMIFS(СВЦЭМ!$D$39:$D$782,СВЦЭМ!$A$39:$A$782,$A12,СВЦЭМ!$B$39:$B$782,X$11)+'СЕТ СН'!$F$14+СВЦЭМ!$D$10+'СЕТ СН'!$F$5-'СЕТ СН'!$F$24</f>
        <v>2782.1024511300002</v>
      </c>
      <c r="Y12" s="36">
        <f>SUMIFS(СВЦЭМ!$D$39:$D$782,СВЦЭМ!$A$39:$A$782,$A12,СВЦЭМ!$B$39:$B$782,Y$11)+'СЕТ СН'!$F$14+СВЦЭМ!$D$10+'СЕТ СН'!$F$5-'СЕТ СН'!$F$24</f>
        <v>2828.9017305300003</v>
      </c>
      <c r="AA12" s="45"/>
    </row>
    <row r="13" spans="1:27" ht="15.75" x14ac:dyDescent="0.2">
      <c r="A13" s="35">
        <f>A12+1</f>
        <v>45232</v>
      </c>
      <c r="B13" s="36">
        <f>SUMIFS(СВЦЭМ!$D$39:$D$782,СВЦЭМ!$A$39:$A$782,$A13,СВЦЭМ!$B$39:$B$782,B$11)+'СЕТ СН'!$F$14+СВЦЭМ!$D$10+'СЕТ СН'!$F$5-'СЕТ СН'!$F$24</f>
        <v>2829.0454803299999</v>
      </c>
      <c r="C13" s="36">
        <f>SUMIFS(СВЦЭМ!$D$39:$D$782,СВЦЭМ!$A$39:$A$782,$A13,СВЦЭМ!$B$39:$B$782,C$11)+'СЕТ СН'!$F$14+СВЦЭМ!$D$10+'СЕТ СН'!$F$5-'СЕТ СН'!$F$24</f>
        <v>2879.1591125800001</v>
      </c>
      <c r="D13" s="36">
        <f>SUMIFS(СВЦЭМ!$D$39:$D$782,СВЦЭМ!$A$39:$A$782,$A13,СВЦЭМ!$B$39:$B$782,D$11)+'СЕТ СН'!$F$14+СВЦЭМ!$D$10+'СЕТ СН'!$F$5-'СЕТ СН'!$F$24</f>
        <v>2935.0427793099998</v>
      </c>
      <c r="E13" s="36">
        <f>SUMIFS(СВЦЭМ!$D$39:$D$782,СВЦЭМ!$A$39:$A$782,$A13,СВЦЭМ!$B$39:$B$782,E$11)+'СЕТ СН'!$F$14+СВЦЭМ!$D$10+'СЕТ СН'!$F$5-'СЕТ СН'!$F$24</f>
        <v>2929.0554349499998</v>
      </c>
      <c r="F13" s="36">
        <f>SUMIFS(СВЦЭМ!$D$39:$D$782,СВЦЭМ!$A$39:$A$782,$A13,СВЦЭМ!$B$39:$B$782,F$11)+'СЕТ СН'!$F$14+СВЦЭМ!$D$10+'СЕТ СН'!$F$5-'СЕТ СН'!$F$24</f>
        <v>2923.5150225699999</v>
      </c>
      <c r="G13" s="36">
        <f>SUMIFS(СВЦЭМ!$D$39:$D$782,СВЦЭМ!$A$39:$A$782,$A13,СВЦЭМ!$B$39:$B$782,G$11)+'СЕТ СН'!$F$14+СВЦЭМ!$D$10+'СЕТ СН'!$F$5-'СЕТ СН'!$F$24</f>
        <v>2914.57309136</v>
      </c>
      <c r="H13" s="36">
        <f>SUMIFS(СВЦЭМ!$D$39:$D$782,СВЦЭМ!$A$39:$A$782,$A13,СВЦЭМ!$B$39:$B$782,H$11)+'СЕТ СН'!$F$14+СВЦЭМ!$D$10+'СЕТ СН'!$F$5-'СЕТ СН'!$F$24</f>
        <v>2852.2841009700001</v>
      </c>
      <c r="I13" s="36">
        <f>SUMIFS(СВЦЭМ!$D$39:$D$782,СВЦЭМ!$A$39:$A$782,$A13,СВЦЭМ!$B$39:$B$782,I$11)+'СЕТ СН'!$F$14+СВЦЭМ!$D$10+'СЕТ СН'!$F$5-'СЕТ СН'!$F$24</f>
        <v>2773.4461406400001</v>
      </c>
      <c r="J13" s="36">
        <f>SUMIFS(СВЦЭМ!$D$39:$D$782,СВЦЭМ!$A$39:$A$782,$A13,СВЦЭМ!$B$39:$B$782,J$11)+'СЕТ СН'!$F$14+СВЦЭМ!$D$10+'СЕТ СН'!$F$5-'СЕТ СН'!$F$24</f>
        <v>2727.4840690800002</v>
      </c>
      <c r="K13" s="36">
        <f>SUMIFS(СВЦЭМ!$D$39:$D$782,СВЦЭМ!$A$39:$A$782,$A13,СВЦЭМ!$B$39:$B$782,K$11)+'СЕТ СН'!$F$14+СВЦЭМ!$D$10+'СЕТ СН'!$F$5-'СЕТ СН'!$F$24</f>
        <v>2685.1144206899999</v>
      </c>
      <c r="L13" s="36">
        <f>SUMIFS(СВЦЭМ!$D$39:$D$782,СВЦЭМ!$A$39:$A$782,$A13,СВЦЭМ!$B$39:$B$782,L$11)+'СЕТ СН'!$F$14+СВЦЭМ!$D$10+'СЕТ СН'!$F$5-'СЕТ СН'!$F$24</f>
        <v>2688.4527992800004</v>
      </c>
      <c r="M13" s="36">
        <f>SUMIFS(СВЦЭМ!$D$39:$D$782,СВЦЭМ!$A$39:$A$782,$A13,СВЦЭМ!$B$39:$B$782,M$11)+'СЕТ СН'!$F$14+СВЦЭМ!$D$10+'СЕТ СН'!$F$5-'СЕТ СН'!$F$24</f>
        <v>2698.8976355300001</v>
      </c>
      <c r="N13" s="36">
        <f>SUMIFS(СВЦЭМ!$D$39:$D$782,СВЦЭМ!$A$39:$A$782,$A13,СВЦЭМ!$B$39:$B$782,N$11)+'СЕТ СН'!$F$14+СВЦЭМ!$D$10+'СЕТ СН'!$F$5-'СЕТ СН'!$F$24</f>
        <v>2731.0059513400001</v>
      </c>
      <c r="O13" s="36">
        <f>SUMIFS(СВЦЭМ!$D$39:$D$782,СВЦЭМ!$A$39:$A$782,$A13,СВЦЭМ!$B$39:$B$782,O$11)+'СЕТ СН'!$F$14+СВЦЭМ!$D$10+'СЕТ СН'!$F$5-'СЕТ СН'!$F$24</f>
        <v>2727.8200044200003</v>
      </c>
      <c r="P13" s="36">
        <f>SUMIFS(СВЦЭМ!$D$39:$D$782,СВЦЭМ!$A$39:$A$782,$A13,СВЦЭМ!$B$39:$B$782,P$11)+'СЕТ СН'!$F$14+СВЦЭМ!$D$10+'СЕТ СН'!$F$5-'СЕТ СН'!$F$24</f>
        <v>2731.2695889900001</v>
      </c>
      <c r="Q13" s="36">
        <f>SUMIFS(СВЦЭМ!$D$39:$D$782,СВЦЭМ!$A$39:$A$782,$A13,СВЦЭМ!$B$39:$B$782,Q$11)+'СЕТ СН'!$F$14+СВЦЭМ!$D$10+'СЕТ СН'!$F$5-'СЕТ СН'!$F$24</f>
        <v>2741.2103521600002</v>
      </c>
      <c r="R13" s="36">
        <f>SUMIFS(СВЦЭМ!$D$39:$D$782,СВЦЭМ!$A$39:$A$782,$A13,СВЦЭМ!$B$39:$B$782,R$11)+'СЕТ СН'!$F$14+СВЦЭМ!$D$10+'СЕТ СН'!$F$5-'СЕТ СН'!$F$24</f>
        <v>2738.6548427300004</v>
      </c>
      <c r="S13" s="36">
        <f>SUMIFS(СВЦЭМ!$D$39:$D$782,СВЦЭМ!$A$39:$A$782,$A13,СВЦЭМ!$B$39:$B$782,S$11)+'СЕТ СН'!$F$14+СВЦЭМ!$D$10+'СЕТ СН'!$F$5-'СЕТ СН'!$F$24</f>
        <v>2718.8027655200003</v>
      </c>
      <c r="T13" s="36">
        <f>SUMIFS(СВЦЭМ!$D$39:$D$782,СВЦЭМ!$A$39:$A$782,$A13,СВЦЭМ!$B$39:$B$782,T$11)+'СЕТ СН'!$F$14+СВЦЭМ!$D$10+'СЕТ СН'!$F$5-'СЕТ СН'!$F$24</f>
        <v>2663.1341118199998</v>
      </c>
      <c r="U13" s="36">
        <f>SUMIFS(СВЦЭМ!$D$39:$D$782,СВЦЭМ!$A$39:$A$782,$A13,СВЦЭМ!$B$39:$B$782,U$11)+'СЕТ СН'!$F$14+СВЦЭМ!$D$10+'СЕТ СН'!$F$5-'СЕТ СН'!$F$24</f>
        <v>2644.3649411300003</v>
      </c>
      <c r="V13" s="36">
        <f>SUMIFS(СВЦЭМ!$D$39:$D$782,СВЦЭМ!$A$39:$A$782,$A13,СВЦЭМ!$B$39:$B$782,V$11)+'СЕТ СН'!$F$14+СВЦЭМ!$D$10+'СЕТ СН'!$F$5-'СЕТ СН'!$F$24</f>
        <v>2664.17938847</v>
      </c>
      <c r="W13" s="36">
        <f>SUMIFS(СВЦЭМ!$D$39:$D$782,СВЦЭМ!$A$39:$A$782,$A13,СВЦЭМ!$B$39:$B$782,W$11)+'СЕТ СН'!$F$14+СВЦЭМ!$D$10+'СЕТ СН'!$F$5-'СЕТ СН'!$F$24</f>
        <v>2687.0312389800001</v>
      </c>
      <c r="X13" s="36">
        <f>SUMIFS(СВЦЭМ!$D$39:$D$782,СВЦЭМ!$A$39:$A$782,$A13,СВЦЭМ!$B$39:$B$782,X$11)+'СЕТ СН'!$F$14+СВЦЭМ!$D$10+'СЕТ СН'!$F$5-'СЕТ СН'!$F$24</f>
        <v>2729.4465933800002</v>
      </c>
      <c r="Y13" s="36">
        <f>SUMIFS(СВЦЭМ!$D$39:$D$782,СВЦЭМ!$A$39:$A$782,$A13,СВЦЭМ!$B$39:$B$782,Y$11)+'СЕТ СН'!$F$14+СВЦЭМ!$D$10+'СЕТ СН'!$F$5-'СЕТ СН'!$F$24</f>
        <v>2781.9345416599999</v>
      </c>
    </row>
    <row r="14" spans="1:27" ht="15.75" x14ac:dyDescent="0.2">
      <c r="A14" s="35">
        <f t="shared" ref="A14:A41" si="0">A13+1</f>
        <v>45233</v>
      </c>
      <c r="B14" s="36">
        <f>SUMIFS(СВЦЭМ!$D$39:$D$782,СВЦЭМ!$A$39:$A$782,$A14,СВЦЭМ!$B$39:$B$782,B$11)+'СЕТ СН'!$F$14+СВЦЭМ!$D$10+'СЕТ СН'!$F$5-'СЕТ СН'!$F$24</f>
        <v>2813.4636127900003</v>
      </c>
      <c r="C14" s="36">
        <f>SUMIFS(СВЦЭМ!$D$39:$D$782,СВЦЭМ!$A$39:$A$782,$A14,СВЦЭМ!$B$39:$B$782,C$11)+'СЕТ СН'!$F$14+СВЦЭМ!$D$10+'СЕТ СН'!$F$5-'СЕТ СН'!$F$24</f>
        <v>2864.2764876900001</v>
      </c>
      <c r="D14" s="36">
        <f>SUMIFS(СВЦЭМ!$D$39:$D$782,СВЦЭМ!$A$39:$A$782,$A14,СВЦЭМ!$B$39:$B$782,D$11)+'СЕТ СН'!$F$14+СВЦЭМ!$D$10+'СЕТ СН'!$F$5-'СЕТ СН'!$F$24</f>
        <v>2894.5976631499998</v>
      </c>
      <c r="E14" s="36">
        <f>SUMIFS(СВЦЭМ!$D$39:$D$782,СВЦЭМ!$A$39:$A$782,$A14,СВЦЭМ!$B$39:$B$782,E$11)+'СЕТ СН'!$F$14+СВЦЭМ!$D$10+'СЕТ СН'!$F$5-'СЕТ СН'!$F$24</f>
        <v>2919.8332889100002</v>
      </c>
      <c r="F14" s="36">
        <f>SUMIFS(СВЦЭМ!$D$39:$D$782,СВЦЭМ!$A$39:$A$782,$A14,СВЦЭМ!$B$39:$B$782,F$11)+'СЕТ СН'!$F$14+СВЦЭМ!$D$10+'СЕТ СН'!$F$5-'СЕТ СН'!$F$24</f>
        <v>2934.9097249799997</v>
      </c>
      <c r="G14" s="36">
        <f>SUMIFS(СВЦЭМ!$D$39:$D$782,СВЦЭМ!$A$39:$A$782,$A14,СВЦЭМ!$B$39:$B$782,G$11)+'СЕТ СН'!$F$14+СВЦЭМ!$D$10+'СЕТ СН'!$F$5-'СЕТ СН'!$F$24</f>
        <v>2925.4802520900002</v>
      </c>
      <c r="H14" s="36">
        <f>SUMIFS(СВЦЭМ!$D$39:$D$782,СВЦЭМ!$A$39:$A$782,$A14,СВЦЭМ!$B$39:$B$782,H$11)+'СЕТ СН'!$F$14+СВЦЭМ!$D$10+'СЕТ СН'!$F$5-'СЕТ СН'!$F$24</f>
        <v>2864.6787809500001</v>
      </c>
      <c r="I14" s="36">
        <f>SUMIFS(СВЦЭМ!$D$39:$D$782,СВЦЭМ!$A$39:$A$782,$A14,СВЦЭМ!$B$39:$B$782,I$11)+'СЕТ СН'!$F$14+СВЦЭМ!$D$10+'СЕТ СН'!$F$5-'СЕТ СН'!$F$24</f>
        <v>2797.9171183200001</v>
      </c>
      <c r="J14" s="36">
        <f>SUMIFS(СВЦЭМ!$D$39:$D$782,СВЦЭМ!$A$39:$A$782,$A14,СВЦЭМ!$B$39:$B$782,J$11)+'СЕТ СН'!$F$14+СВЦЭМ!$D$10+'СЕТ СН'!$F$5-'СЕТ СН'!$F$24</f>
        <v>2763.3256803599998</v>
      </c>
      <c r="K14" s="36">
        <f>SUMIFS(СВЦЭМ!$D$39:$D$782,СВЦЭМ!$A$39:$A$782,$A14,СВЦЭМ!$B$39:$B$782,K$11)+'СЕТ СН'!$F$14+СВЦЭМ!$D$10+'СЕТ СН'!$F$5-'СЕТ СН'!$F$24</f>
        <v>2724.4588092399999</v>
      </c>
      <c r="L14" s="36">
        <f>SUMIFS(СВЦЭМ!$D$39:$D$782,СВЦЭМ!$A$39:$A$782,$A14,СВЦЭМ!$B$39:$B$782,L$11)+'СЕТ СН'!$F$14+СВЦЭМ!$D$10+'СЕТ СН'!$F$5-'СЕТ СН'!$F$24</f>
        <v>2744.2009333999999</v>
      </c>
      <c r="M14" s="36">
        <f>SUMIFS(СВЦЭМ!$D$39:$D$782,СВЦЭМ!$A$39:$A$782,$A14,СВЦЭМ!$B$39:$B$782,M$11)+'СЕТ СН'!$F$14+СВЦЭМ!$D$10+'СЕТ СН'!$F$5-'СЕТ СН'!$F$24</f>
        <v>2752.0978271200001</v>
      </c>
      <c r="N14" s="36">
        <f>SUMIFS(СВЦЭМ!$D$39:$D$782,СВЦЭМ!$A$39:$A$782,$A14,СВЦЭМ!$B$39:$B$782,N$11)+'СЕТ СН'!$F$14+СВЦЭМ!$D$10+'СЕТ СН'!$F$5-'СЕТ СН'!$F$24</f>
        <v>2782.7510288200001</v>
      </c>
      <c r="O14" s="36">
        <f>SUMIFS(СВЦЭМ!$D$39:$D$782,СВЦЭМ!$A$39:$A$782,$A14,СВЦЭМ!$B$39:$B$782,O$11)+'СЕТ СН'!$F$14+СВЦЭМ!$D$10+'СЕТ СН'!$F$5-'СЕТ СН'!$F$24</f>
        <v>2769.7591494799999</v>
      </c>
      <c r="P14" s="36">
        <f>SUMIFS(СВЦЭМ!$D$39:$D$782,СВЦЭМ!$A$39:$A$782,$A14,СВЦЭМ!$B$39:$B$782,P$11)+'СЕТ СН'!$F$14+СВЦЭМ!$D$10+'СЕТ СН'!$F$5-'СЕТ СН'!$F$24</f>
        <v>2768.9338039599998</v>
      </c>
      <c r="Q14" s="36">
        <f>SUMIFS(СВЦЭМ!$D$39:$D$782,СВЦЭМ!$A$39:$A$782,$A14,СВЦЭМ!$B$39:$B$782,Q$11)+'СЕТ СН'!$F$14+СВЦЭМ!$D$10+'СЕТ СН'!$F$5-'СЕТ СН'!$F$24</f>
        <v>2773.0731791200001</v>
      </c>
      <c r="R14" s="36">
        <f>SUMIFS(СВЦЭМ!$D$39:$D$782,СВЦЭМ!$A$39:$A$782,$A14,СВЦЭМ!$B$39:$B$782,R$11)+'СЕТ СН'!$F$14+СВЦЭМ!$D$10+'СЕТ СН'!$F$5-'СЕТ СН'!$F$24</f>
        <v>2772.3874085100001</v>
      </c>
      <c r="S14" s="36">
        <f>SUMIFS(СВЦЭМ!$D$39:$D$782,СВЦЭМ!$A$39:$A$782,$A14,СВЦЭМ!$B$39:$B$782,S$11)+'СЕТ СН'!$F$14+СВЦЭМ!$D$10+'СЕТ СН'!$F$5-'СЕТ СН'!$F$24</f>
        <v>2742.78347833</v>
      </c>
      <c r="T14" s="36">
        <f>SUMIFS(СВЦЭМ!$D$39:$D$782,СВЦЭМ!$A$39:$A$782,$A14,СВЦЭМ!$B$39:$B$782,T$11)+'СЕТ СН'!$F$14+СВЦЭМ!$D$10+'СЕТ СН'!$F$5-'СЕТ СН'!$F$24</f>
        <v>2686.8065490899999</v>
      </c>
      <c r="U14" s="36">
        <f>SUMIFS(СВЦЭМ!$D$39:$D$782,СВЦЭМ!$A$39:$A$782,$A14,СВЦЭМ!$B$39:$B$782,U$11)+'СЕТ СН'!$F$14+СВЦЭМ!$D$10+'СЕТ СН'!$F$5-'СЕТ СН'!$F$24</f>
        <v>2661.67741695</v>
      </c>
      <c r="V14" s="36">
        <f>SUMIFS(СВЦЭМ!$D$39:$D$782,СВЦЭМ!$A$39:$A$782,$A14,СВЦЭМ!$B$39:$B$782,V$11)+'СЕТ СН'!$F$14+СВЦЭМ!$D$10+'СЕТ СН'!$F$5-'СЕТ СН'!$F$24</f>
        <v>2688.2322060699998</v>
      </c>
      <c r="W14" s="36">
        <f>SUMIFS(СВЦЭМ!$D$39:$D$782,СВЦЭМ!$A$39:$A$782,$A14,СВЦЭМ!$B$39:$B$782,W$11)+'СЕТ СН'!$F$14+СВЦЭМ!$D$10+'СЕТ СН'!$F$5-'СЕТ СН'!$F$24</f>
        <v>2695.6717410199999</v>
      </c>
      <c r="X14" s="36">
        <f>SUMIFS(СВЦЭМ!$D$39:$D$782,СВЦЭМ!$A$39:$A$782,$A14,СВЦЭМ!$B$39:$B$782,X$11)+'СЕТ СН'!$F$14+СВЦЭМ!$D$10+'СЕТ СН'!$F$5-'СЕТ СН'!$F$24</f>
        <v>2741.57420753</v>
      </c>
      <c r="Y14" s="36">
        <f>SUMIFS(СВЦЭМ!$D$39:$D$782,СВЦЭМ!$A$39:$A$782,$A14,СВЦЭМ!$B$39:$B$782,Y$11)+'СЕТ СН'!$F$14+СВЦЭМ!$D$10+'СЕТ СН'!$F$5-'СЕТ СН'!$F$24</f>
        <v>2853.45694912</v>
      </c>
    </row>
    <row r="15" spans="1:27" ht="15.75" x14ac:dyDescent="0.2">
      <c r="A15" s="35">
        <f t="shared" si="0"/>
        <v>45234</v>
      </c>
      <c r="B15" s="36">
        <f>SUMIFS(СВЦЭМ!$D$39:$D$782,СВЦЭМ!$A$39:$A$782,$A15,СВЦЭМ!$B$39:$B$782,B$11)+'СЕТ СН'!$F$14+СВЦЭМ!$D$10+'СЕТ СН'!$F$5-'СЕТ СН'!$F$24</f>
        <v>2677.4084132600001</v>
      </c>
      <c r="C15" s="36">
        <f>SUMIFS(СВЦЭМ!$D$39:$D$782,СВЦЭМ!$A$39:$A$782,$A15,СВЦЭМ!$B$39:$B$782,C$11)+'СЕТ СН'!$F$14+СВЦЭМ!$D$10+'СЕТ СН'!$F$5-'СЕТ СН'!$F$24</f>
        <v>2733.6675987899998</v>
      </c>
      <c r="D15" s="36">
        <f>SUMIFS(СВЦЭМ!$D$39:$D$782,СВЦЭМ!$A$39:$A$782,$A15,СВЦЭМ!$B$39:$B$782,D$11)+'СЕТ СН'!$F$14+СВЦЭМ!$D$10+'СЕТ СН'!$F$5-'СЕТ СН'!$F$24</f>
        <v>2798.0980185400003</v>
      </c>
      <c r="E15" s="36">
        <f>SUMIFS(СВЦЭМ!$D$39:$D$782,СВЦЭМ!$A$39:$A$782,$A15,СВЦЭМ!$B$39:$B$782,E$11)+'СЕТ СН'!$F$14+СВЦЭМ!$D$10+'СЕТ СН'!$F$5-'СЕТ СН'!$F$24</f>
        <v>2814.6639155299999</v>
      </c>
      <c r="F15" s="36">
        <f>SUMIFS(СВЦЭМ!$D$39:$D$782,СВЦЭМ!$A$39:$A$782,$A15,СВЦЭМ!$B$39:$B$782,F$11)+'СЕТ СН'!$F$14+СВЦЭМ!$D$10+'СЕТ СН'!$F$5-'СЕТ СН'!$F$24</f>
        <v>2818.2196386599999</v>
      </c>
      <c r="G15" s="36">
        <f>SUMIFS(СВЦЭМ!$D$39:$D$782,СВЦЭМ!$A$39:$A$782,$A15,СВЦЭМ!$B$39:$B$782,G$11)+'СЕТ СН'!$F$14+СВЦЭМ!$D$10+'СЕТ СН'!$F$5-'СЕТ СН'!$F$24</f>
        <v>2820.1146073199998</v>
      </c>
      <c r="H15" s="36">
        <f>SUMIFS(СВЦЭМ!$D$39:$D$782,СВЦЭМ!$A$39:$A$782,$A15,СВЦЭМ!$B$39:$B$782,H$11)+'СЕТ СН'!$F$14+СВЦЭМ!$D$10+'СЕТ СН'!$F$5-'СЕТ СН'!$F$24</f>
        <v>2808.8740459299997</v>
      </c>
      <c r="I15" s="36">
        <f>SUMIFS(СВЦЭМ!$D$39:$D$782,СВЦЭМ!$A$39:$A$782,$A15,СВЦЭМ!$B$39:$B$782,I$11)+'СЕТ СН'!$F$14+СВЦЭМ!$D$10+'СЕТ СН'!$F$5-'СЕТ СН'!$F$24</f>
        <v>2711.1454805000003</v>
      </c>
      <c r="J15" s="36">
        <f>SUMIFS(СВЦЭМ!$D$39:$D$782,СВЦЭМ!$A$39:$A$782,$A15,СВЦЭМ!$B$39:$B$782,J$11)+'СЕТ СН'!$F$14+СВЦЭМ!$D$10+'СЕТ СН'!$F$5-'СЕТ СН'!$F$24</f>
        <v>2634.9569786700004</v>
      </c>
      <c r="K15" s="36">
        <f>SUMIFS(СВЦЭМ!$D$39:$D$782,СВЦЭМ!$A$39:$A$782,$A15,СВЦЭМ!$B$39:$B$782,K$11)+'СЕТ СН'!$F$14+СВЦЭМ!$D$10+'СЕТ СН'!$F$5-'СЕТ СН'!$F$24</f>
        <v>2587.7386375699998</v>
      </c>
      <c r="L15" s="36">
        <f>SUMIFS(СВЦЭМ!$D$39:$D$782,СВЦЭМ!$A$39:$A$782,$A15,СВЦЭМ!$B$39:$B$782,L$11)+'СЕТ СН'!$F$14+СВЦЭМ!$D$10+'СЕТ СН'!$F$5-'СЕТ СН'!$F$24</f>
        <v>2563.1997052000002</v>
      </c>
      <c r="M15" s="36">
        <f>SUMIFS(СВЦЭМ!$D$39:$D$782,СВЦЭМ!$A$39:$A$782,$A15,СВЦЭМ!$B$39:$B$782,M$11)+'СЕТ СН'!$F$14+СВЦЭМ!$D$10+'СЕТ СН'!$F$5-'СЕТ СН'!$F$24</f>
        <v>2558.3953773100002</v>
      </c>
      <c r="N15" s="36">
        <f>SUMIFS(СВЦЭМ!$D$39:$D$782,СВЦЭМ!$A$39:$A$782,$A15,СВЦЭМ!$B$39:$B$782,N$11)+'СЕТ СН'!$F$14+СВЦЭМ!$D$10+'СЕТ СН'!$F$5-'СЕТ СН'!$F$24</f>
        <v>2580.7223515699998</v>
      </c>
      <c r="O15" s="36">
        <f>SUMIFS(СВЦЭМ!$D$39:$D$782,СВЦЭМ!$A$39:$A$782,$A15,СВЦЭМ!$B$39:$B$782,O$11)+'СЕТ СН'!$F$14+СВЦЭМ!$D$10+'СЕТ СН'!$F$5-'СЕТ СН'!$F$24</f>
        <v>2603.2172903299997</v>
      </c>
      <c r="P15" s="36">
        <f>SUMIFS(СВЦЭМ!$D$39:$D$782,СВЦЭМ!$A$39:$A$782,$A15,СВЦЭМ!$B$39:$B$782,P$11)+'СЕТ СН'!$F$14+СВЦЭМ!$D$10+'СЕТ СН'!$F$5-'СЕТ СН'!$F$24</f>
        <v>2622.9586920299998</v>
      </c>
      <c r="Q15" s="36">
        <f>SUMIFS(СВЦЭМ!$D$39:$D$782,СВЦЭМ!$A$39:$A$782,$A15,СВЦЭМ!$B$39:$B$782,Q$11)+'СЕТ СН'!$F$14+СВЦЭМ!$D$10+'СЕТ СН'!$F$5-'СЕТ СН'!$F$24</f>
        <v>2625.5776354099999</v>
      </c>
      <c r="R15" s="36">
        <f>SUMIFS(СВЦЭМ!$D$39:$D$782,СВЦЭМ!$A$39:$A$782,$A15,СВЦЭМ!$B$39:$B$782,R$11)+'СЕТ СН'!$F$14+СВЦЭМ!$D$10+'СЕТ СН'!$F$5-'СЕТ СН'!$F$24</f>
        <v>2619.4411662900002</v>
      </c>
      <c r="S15" s="36">
        <f>SUMIFS(СВЦЭМ!$D$39:$D$782,СВЦЭМ!$A$39:$A$782,$A15,СВЦЭМ!$B$39:$B$782,S$11)+'СЕТ СН'!$F$14+СВЦЭМ!$D$10+'СЕТ СН'!$F$5-'СЕТ СН'!$F$24</f>
        <v>2597.36766545</v>
      </c>
      <c r="T15" s="36">
        <f>SUMIFS(СВЦЭМ!$D$39:$D$782,СВЦЭМ!$A$39:$A$782,$A15,СВЦЭМ!$B$39:$B$782,T$11)+'СЕТ СН'!$F$14+СВЦЭМ!$D$10+'СЕТ СН'!$F$5-'СЕТ СН'!$F$24</f>
        <v>2536.6459987400003</v>
      </c>
      <c r="U15" s="36">
        <f>SUMIFS(СВЦЭМ!$D$39:$D$782,СВЦЭМ!$A$39:$A$782,$A15,СВЦЭМ!$B$39:$B$782,U$11)+'СЕТ СН'!$F$14+СВЦЭМ!$D$10+'СЕТ СН'!$F$5-'СЕТ СН'!$F$24</f>
        <v>2524.1454463300001</v>
      </c>
      <c r="V15" s="36">
        <f>SUMIFS(СВЦЭМ!$D$39:$D$782,СВЦЭМ!$A$39:$A$782,$A15,СВЦЭМ!$B$39:$B$782,V$11)+'СЕТ СН'!$F$14+СВЦЭМ!$D$10+'СЕТ СН'!$F$5-'СЕТ СН'!$F$24</f>
        <v>2544.2252889199999</v>
      </c>
      <c r="W15" s="36">
        <f>SUMIFS(СВЦЭМ!$D$39:$D$782,СВЦЭМ!$A$39:$A$782,$A15,СВЦЭМ!$B$39:$B$782,W$11)+'СЕТ СН'!$F$14+СВЦЭМ!$D$10+'СЕТ СН'!$F$5-'СЕТ СН'!$F$24</f>
        <v>2566.83246891</v>
      </c>
      <c r="X15" s="36">
        <f>SUMIFS(СВЦЭМ!$D$39:$D$782,СВЦЭМ!$A$39:$A$782,$A15,СВЦЭМ!$B$39:$B$782,X$11)+'СЕТ СН'!$F$14+СВЦЭМ!$D$10+'СЕТ СН'!$F$5-'СЕТ СН'!$F$24</f>
        <v>2607.0453761400004</v>
      </c>
      <c r="Y15" s="36">
        <f>SUMIFS(СВЦЭМ!$D$39:$D$782,СВЦЭМ!$A$39:$A$782,$A15,СВЦЭМ!$B$39:$B$782,Y$11)+'СЕТ СН'!$F$14+СВЦЭМ!$D$10+'СЕТ СН'!$F$5-'СЕТ СН'!$F$24</f>
        <v>2641.1958868399997</v>
      </c>
    </row>
    <row r="16" spans="1:27" ht="15.75" x14ac:dyDescent="0.2">
      <c r="A16" s="35">
        <f t="shared" si="0"/>
        <v>45235</v>
      </c>
      <c r="B16" s="36">
        <f>SUMIFS(СВЦЭМ!$D$39:$D$782,СВЦЭМ!$A$39:$A$782,$A16,СВЦЭМ!$B$39:$B$782,B$11)+'СЕТ СН'!$F$14+СВЦЭМ!$D$10+'СЕТ СН'!$F$5-'СЕТ СН'!$F$24</f>
        <v>2773.4785135399998</v>
      </c>
      <c r="C16" s="36">
        <f>SUMIFS(СВЦЭМ!$D$39:$D$782,СВЦЭМ!$A$39:$A$782,$A16,СВЦЭМ!$B$39:$B$782,C$11)+'СЕТ СН'!$F$14+СВЦЭМ!$D$10+'СЕТ СН'!$F$5-'СЕТ СН'!$F$24</f>
        <v>2816.2726090000001</v>
      </c>
      <c r="D16" s="36">
        <f>SUMIFS(СВЦЭМ!$D$39:$D$782,СВЦЭМ!$A$39:$A$782,$A16,СВЦЭМ!$B$39:$B$782,D$11)+'СЕТ СН'!$F$14+СВЦЭМ!$D$10+'СЕТ СН'!$F$5-'СЕТ СН'!$F$24</f>
        <v>2870.8179832300002</v>
      </c>
      <c r="E16" s="36">
        <f>SUMIFS(СВЦЭМ!$D$39:$D$782,СВЦЭМ!$A$39:$A$782,$A16,СВЦЭМ!$B$39:$B$782,E$11)+'СЕТ СН'!$F$14+СВЦЭМ!$D$10+'СЕТ СН'!$F$5-'СЕТ СН'!$F$24</f>
        <v>2867.2424175400001</v>
      </c>
      <c r="F16" s="36">
        <f>SUMIFS(СВЦЭМ!$D$39:$D$782,СВЦЭМ!$A$39:$A$782,$A16,СВЦЭМ!$B$39:$B$782,F$11)+'СЕТ СН'!$F$14+СВЦЭМ!$D$10+'СЕТ СН'!$F$5-'СЕТ СН'!$F$24</f>
        <v>2877.1036727999999</v>
      </c>
      <c r="G16" s="36">
        <f>SUMIFS(СВЦЭМ!$D$39:$D$782,СВЦЭМ!$A$39:$A$782,$A16,СВЦЭМ!$B$39:$B$782,G$11)+'СЕТ СН'!$F$14+СВЦЭМ!$D$10+'СЕТ СН'!$F$5-'СЕТ СН'!$F$24</f>
        <v>2873.9429456500002</v>
      </c>
      <c r="H16" s="36">
        <f>SUMIFS(СВЦЭМ!$D$39:$D$782,СВЦЭМ!$A$39:$A$782,$A16,СВЦЭМ!$B$39:$B$782,H$11)+'СЕТ СН'!$F$14+СВЦЭМ!$D$10+'СЕТ СН'!$F$5-'СЕТ СН'!$F$24</f>
        <v>2853.9983089400002</v>
      </c>
      <c r="I16" s="36">
        <f>SUMIFS(СВЦЭМ!$D$39:$D$782,СВЦЭМ!$A$39:$A$782,$A16,СВЦЭМ!$B$39:$B$782,I$11)+'СЕТ СН'!$F$14+СВЦЭМ!$D$10+'СЕТ СН'!$F$5-'СЕТ СН'!$F$24</f>
        <v>2829.3697311699998</v>
      </c>
      <c r="J16" s="36">
        <f>SUMIFS(СВЦЭМ!$D$39:$D$782,СВЦЭМ!$A$39:$A$782,$A16,СВЦЭМ!$B$39:$B$782,J$11)+'СЕТ СН'!$F$14+СВЦЭМ!$D$10+'СЕТ СН'!$F$5-'СЕТ СН'!$F$24</f>
        <v>2779.2999677500002</v>
      </c>
      <c r="K16" s="36">
        <f>SUMIFS(СВЦЭМ!$D$39:$D$782,СВЦЭМ!$A$39:$A$782,$A16,СВЦЭМ!$B$39:$B$782,K$11)+'СЕТ СН'!$F$14+СВЦЭМ!$D$10+'СЕТ СН'!$F$5-'СЕТ СН'!$F$24</f>
        <v>2714.8724344700004</v>
      </c>
      <c r="L16" s="36">
        <f>SUMIFS(СВЦЭМ!$D$39:$D$782,СВЦЭМ!$A$39:$A$782,$A16,СВЦЭМ!$B$39:$B$782,L$11)+'СЕТ СН'!$F$14+СВЦЭМ!$D$10+'СЕТ СН'!$F$5-'СЕТ СН'!$F$24</f>
        <v>2695.8323018600004</v>
      </c>
      <c r="M16" s="36">
        <f>SUMIFS(СВЦЭМ!$D$39:$D$782,СВЦЭМ!$A$39:$A$782,$A16,СВЦЭМ!$B$39:$B$782,M$11)+'СЕТ СН'!$F$14+СВЦЭМ!$D$10+'СЕТ СН'!$F$5-'СЕТ СН'!$F$24</f>
        <v>2698.73222433</v>
      </c>
      <c r="N16" s="36">
        <f>SUMIFS(СВЦЭМ!$D$39:$D$782,СВЦЭМ!$A$39:$A$782,$A16,СВЦЭМ!$B$39:$B$782,N$11)+'СЕТ СН'!$F$14+СВЦЭМ!$D$10+'СЕТ СН'!$F$5-'СЕТ СН'!$F$24</f>
        <v>2698.4285117600002</v>
      </c>
      <c r="O16" s="36">
        <f>SUMIFS(СВЦЭМ!$D$39:$D$782,СВЦЭМ!$A$39:$A$782,$A16,СВЦЭМ!$B$39:$B$782,O$11)+'СЕТ СН'!$F$14+СВЦЭМ!$D$10+'СЕТ СН'!$F$5-'СЕТ СН'!$F$24</f>
        <v>2716.8837484200003</v>
      </c>
      <c r="P16" s="36">
        <f>SUMIFS(СВЦЭМ!$D$39:$D$782,СВЦЭМ!$A$39:$A$782,$A16,СВЦЭМ!$B$39:$B$782,P$11)+'СЕТ СН'!$F$14+СВЦЭМ!$D$10+'СЕТ СН'!$F$5-'СЕТ СН'!$F$24</f>
        <v>2736.7766073600001</v>
      </c>
      <c r="Q16" s="36">
        <f>SUMIFS(СВЦЭМ!$D$39:$D$782,СВЦЭМ!$A$39:$A$782,$A16,СВЦЭМ!$B$39:$B$782,Q$11)+'СЕТ СН'!$F$14+СВЦЭМ!$D$10+'СЕТ СН'!$F$5-'СЕТ СН'!$F$24</f>
        <v>2749.6961590299998</v>
      </c>
      <c r="R16" s="36">
        <f>SUMIFS(СВЦЭМ!$D$39:$D$782,СВЦЭМ!$A$39:$A$782,$A16,СВЦЭМ!$B$39:$B$782,R$11)+'СЕТ СН'!$F$14+СВЦЭМ!$D$10+'СЕТ СН'!$F$5-'СЕТ СН'!$F$24</f>
        <v>2741.6898621400001</v>
      </c>
      <c r="S16" s="36">
        <f>SUMIFS(СВЦЭМ!$D$39:$D$782,СВЦЭМ!$A$39:$A$782,$A16,СВЦЭМ!$B$39:$B$782,S$11)+'СЕТ СН'!$F$14+СВЦЭМ!$D$10+'СЕТ СН'!$F$5-'СЕТ СН'!$F$24</f>
        <v>2717.97800624</v>
      </c>
      <c r="T16" s="36">
        <f>SUMIFS(СВЦЭМ!$D$39:$D$782,СВЦЭМ!$A$39:$A$782,$A16,СВЦЭМ!$B$39:$B$782,T$11)+'СЕТ СН'!$F$14+СВЦЭМ!$D$10+'СЕТ СН'!$F$5-'СЕТ СН'!$F$24</f>
        <v>2653.68575672</v>
      </c>
      <c r="U16" s="36">
        <f>SUMIFS(СВЦЭМ!$D$39:$D$782,СВЦЭМ!$A$39:$A$782,$A16,СВЦЭМ!$B$39:$B$782,U$11)+'СЕТ СН'!$F$14+СВЦЭМ!$D$10+'СЕТ СН'!$F$5-'СЕТ СН'!$F$24</f>
        <v>2644.6192550000001</v>
      </c>
      <c r="V16" s="36">
        <f>SUMIFS(СВЦЭМ!$D$39:$D$782,СВЦЭМ!$A$39:$A$782,$A16,СВЦЭМ!$B$39:$B$782,V$11)+'СЕТ СН'!$F$14+СВЦЭМ!$D$10+'СЕТ СН'!$F$5-'СЕТ СН'!$F$24</f>
        <v>2661.3218000300003</v>
      </c>
      <c r="W16" s="36">
        <f>SUMIFS(СВЦЭМ!$D$39:$D$782,СВЦЭМ!$A$39:$A$782,$A16,СВЦЭМ!$B$39:$B$782,W$11)+'СЕТ СН'!$F$14+СВЦЭМ!$D$10+'СЕТ СН'!$F$5-'СЕТ СН'!$F$24</f>
        <v>2676.6077603200001</v>
      </c>
      <c r="X16" s="36">
        <f>SUMIFS(СВЦЭМ!$D$39:$D$782,СВЦЭМ!$A$39:$A$782,$A16,СВЦЭМ!$B$39:$B$782,X$11)+'СЕТ СН'!$F$14+СВЦЭМ!$D$10+'СЕТ СН'!$F$5-'СЕТ СН'!$F$24</f>
        <v>2715.85677377</v>
      </c>
      <c r="Y16" s="36">
        <f>SUMIFS(СВЦЭМ!$D$39:$D$782,СВЦЭМ!$A$39:$A$782,$A16,СВЦЭМ!$B$39:$B$782,Y$11)+'СЕТ СН'!$F$14+СВЦЭМ!$D$10+'СЕТ СН'!$F$5-'СЕТ СН'!$F$24</f>
        <v>2767.8253375499999</v>
      </c>
    </row>
    <row r="17" spans="1:25" ht="15.75" x14ac:dyDescent="0.2">
      <c r="A17" s="35">
        <f t="shared" si="0"/>
        <v>45236</v>
      </c>
      <c r="B17" s="36">
        <f>SUMIFS(СВЦЭМ!$D$39:$D$782,СВЦЭМ!$A$39:$A$782,$A17,СВЦЭМ!$B$39:$B$782,B$11)+'СЕТ СН'!$F$14+СВЦЭМ!$D$10+'СЕТ СН'!$F$5-'СЕТ СН'!$F$24</f>
        <v>2691.6527031300002</v>
      </c>
      <c r="C17" s="36">
        <f>SUMIFS(СВЦЭМ!$D$39:$D$782,СВЦЭМ!$A$39:$A$782,$A17,СВЦЭМ!$B$39:$B$782,C$11)+'СЕТ СН'!$F$14+СВЦЭМ!$D$10+'СЕТ СН'!$F$5-'СЕТ СН'!$F$24</f>
        <v>2736.4096482200002</v>
      </c>
      <c r="D17" s="36">
        <f>SUMIFS(СВЦЭМ!$D$39:$D$782,СВЦЭМ!$A$39:$A$782,$A17,СВЦЭМ!$B$39:$B$782,D$11)+'СЕТ СН'!$F$14+СВЦЭМ!$D$10+'СЕТ СН'!$F$5-'СЕТ СН'!$F$24</f>
        <v>2754.8075892699999</v>
      </c>
      <c r="E17" s="36">
        <f>SUMIFS(СВЦЭМ!$D$39:$D$782,СВЦЭМ!$A$39:$A$782,$A17,СВЦЭМ!$B$39:$B$782,E$11)+'СЕТ СН'!$F$14+СВЦЭМ!$D$10+'СЕТ СН'!$F$5-'СЕТ СН'!$F$24</f>
        <v>2769.5163287300002</v>
      </c>
      <c r="F17" s="36">
        <f>SUMIFS(СВЦЭМ!$D$39:$D$782,СВЦЭМ!$A$39:$A$782,$A17,СВЦЭМ!$B$39:$B$782,F$11)+'СЕТ СН'!$F$14+СВЦЭМ!$D$10+'СЕТ СН'!$F$5-'СЕТ СН'!$F$24</f>
        <v>2769.56234511</v>
      </c>
      <c r="G17" s="36">
        <f>SUMIFS(СВЦЭМ!$D$39:$D$782,СВЦЭМ!$A$39:$A$782,$A17,СВЦЭМ!$B$39:$B$782,G$11)+'СЕТ СН'!$F$14+СВЦЭМ!$D$10+'СЕТ СН'!$F$5-'СЕТ СН'!$F$24</f>
        <v>2758.0106876099999</v>
      </c>
      <c r="H17" s="36">
        <f>SUMIFS(СВЦЭМ!$D$39:$D$782,СВЦЭМ!$A$39:$A$782,$A17,СВЦЭМ!$B$39:$B$782,H$11)+'СЕТ СН'!$F$14+СВЦЭМ!$D$10+'СЕТ СН'!$F$5-'СЕТ СН'!$F$24</f>
        <v>2754.3955957799999</v>
      </c>
      <c r="I17" s="36">
        <f>SUMIFS(СВЦЭМ!$D$39:$D$782,СВЦЭМ!$A$39:$A$782,$A17,СВЦЭМ!$B$39:$B$782,I$11)+'СЕТ СН'!$F$14+СВЦЭМ!$D$10+'СЕТ СН'!$F$5-'СЕТ СН'!$F$24</f>
        <v>2722.8511235200003</v>
      </c>
      <c r="J17" s="36">
        <f>SUMIFS(СВЦЭМ!$D$39:$D$782,СВЦЭМ!$A$39:$A$782,$A17,СВЦЭМ!$B$39:$B$782,J$11)+'СЕТ СН'!$F$14+СВЦЭМ!$D$10+'СЕТ СН'!$F$5-'СЕТ СН'!$F$24</f>
        <v>2679.0626287499999</v>
      </c>
      <c r="K17" s="36">
        <f>SUMIFS(СВЦЭМ!$D$39:$D$782,СВЦЭМ!$A$39:$A$782,$A17,СВЦЭМ!$B$39:$B$782,K$11)+'СЕТ СН'!$F$14+СВЦЭМ!$D$10+'СЕТ СН'!$F$5-'СЕТ СН'!$F$24</f>
        <v>2609.8033297000002</v>
      </c>
      <c r="L17" s="36">
        <f>SUMIFS(СВЦЭМ!$D$39:$D$782,СВЦЭМ!$A$39:$A$782,$A17,СВЦЭМ!$B$39:$B$782,L$11)+'СЕТ СН'!$F$14+СВЦЭМ!$D$10+'СЕТ СН'!$F$5-'СЕТ СН'!$F$24</f>
        <v>2581.6721806599999</v>
      </c>
      <c r="M17" s="36">
        <f>SUMIFS(СВЦЭМ!$D$39:$D$782,СВЦЭМ!$A$39:$A$782,$A17,СВЦЭМ!$B$39:$B$782,M$11)+'СЕТ СН'!$F$14+СВЦЭМ!$D$10+'СЕТ СН'!$F$5-'СЕТ СН'!$F$24</f>
        <v>2580.9287090299999</v>
      </c>
      <c r="N17" s="36">
        <f>SUMIFS(СВЦЭМ!$D$39:$D$782,СВЦЭМ!$A$39:$A$782,$A17,СВЦЭМ!$B$39:$B$782,N$11)+'СЕТ СН'!$F$14+СВЦЭМ!$D$10+'СЕТ СН'!$F$5-'СЕТ СН'!$F$24</f>
        <v>2585.4306235100003</v>
      </c>
      <c r="O17" s="36">
        <f>SUMIFS(СВЦЭМ!$D$39:$D$782,СВЦЭМ!$A$39:$A$782,$A17,СВЦЭМ!$B$39:$B$782,O$11)+'СЕТ СН'!$F$14+СВЦЭМ!$D$10+'СЕТ СН'!$F$5-'СЕТ СН'!$F$24</f>
        <v>2605.7210723799999</v>
      </c>
      <c r="P17" s="36">
        <f>SUMIFS(СВЦЭМ!$D$39:$D$782,СВЦЭМ!$A$39:$A$782,$A17,СВЦЭМ!$B$39:$B$782,P$11)+'СЕТ СН'!$F$14+СВЦЭМ!$D$10+'СЕТ СН'!$F$5-'СЕТ СН'!$F$24</f>
        <v>2612.30107976</v>
      </c>
      <c r="Q17" s="36">
        <f>SUMIFS(СВЦЭМ!$D$39:$D$782,СВЦЭМ!$A$39:$A$782,$A17,СВЦЭМ!$B$39:$B$782,Q$11)+'СЕТ СН'!$F$14+СВЦЭМ!$D$10+'СЕТ СН'!$F$5-'СЕТ СН'!$F$24</f>
        <v>2624.8149200400003</v>
      </c>
      <c r="R17" s="36">
        <f>SUMIFS(СВЦЭМ!$D$39:$D$782,СВЦЭМ!$A$39:$A$782,$A17,СВЦЭМ!$B$39:$B$782,R$11)+'СЕТ СН'!$F$14+СВЦЭМ!$D$10+'СЕТ СН'!$F$5-'СЕТ СН'!$F$24</f>
        <v>2615.01507322</v>
      </c>
      <c r="S17" s="36">
        <f>SUMIFS(СВЦЭМ!$D$39:$D$782,СВЦЭМ!$A$39:$A$782,$A17,СВЦЭМ!$B$39:$B$782,S$11)+'СЕТ СН'!$F$14+СВЦЭМ!$D$10+'СЕТ СН'!$F$5-'СЕТ СН'!$F$24</f>
        <v>2586.9964789699998</v>
      </c>
      <c r="T17" s="36">
        <f>SUMIFS(СВЦЭМ!$D$39:$D$782,СВЦЭМ!$A$39:$A$782,$A17,СВЦЭМ!$B$39:$B$782,T$11)+'СЕТ СН'!$F$14+СВЦЭМ!$D$10+'СЕТ СН'!$F$5-'СЕТ СН'!$F$24</f>
        <v>2520.5912562200001</v>
      </c>
      <c r="U17" s="36">
        <f>SUMIFS(СВЦЭМ!$D$39:$D$782,СВЦЭМ!$A$39:$A$782,$A17,СВЦЭМ!$B$39:$B$782,U$11)+'СЕТ СН'!$F$14+СВЦЭМ!$D$10+'СЕТ СН'!$F$5-'СЕТ СН'!$F$24</f>
        <v>2505.3806741899998</v>
      </c>
      <c r="V17" s="36">
        <f>SUMIFS(СВЦЭМ!$D$39:$D$782,СВЦЭМ!$A$39:$A$782,$A17,СВЦЭМ!$B$39:$B$782,V$11)+'СЕТ СН'!$F$14+СВЦЭМ!$D$10+'СЕТ СН'!$F$5-'СЕТ СН'!$F$24</f>
        <v>2534.8677791500004</v>
      </c>
      <c r="W17" s="36">
        <f>SUMIFS(СВЦЭМ!$D$39:$D$782,СВЦЭМ!$A$39:$A$782,$A17,СВЦЭМ!$B$39:$B$782,W$11)+'СЕТ СН'!$F$14+СВЦЭМ!$D$10+'СЕТ СН'!$F$5-'СЕТ СН'!$F$24</f>
        <v>2556.920987</v>
      </c>
      <c r="X17" s="36">
        <f>SUMIFS(СВЦЭМ!$D$39:$D$782,СВЦЭМ!$A$39:$A$782,$A17,СВЦЭМ!$B$39:$B$782,X$11)+'СЕТ СН'!$F$14+СВЦЭМ!$D$10+'СЕТ СН'!$F$5-'СЕТ СН'!$F$24</f>
        <v>2597.56438768</v>
      </c>
      <c r="Y17" s="36">
        <f>SUMIFS(СВЦЭМ!$D$39:$D$782,СВЦЭМ!$A$39:$A$782,$A17,СВЦЭМ!$B$39:$B$782,Y$11)+'СЕТ СН'!$F$14+СВЦЭМ!$D$10+'СЕТ СН'!$F$5-'СЕТ СН'!$F$24</f>
        <v>2636.7460437</v>
      </c>
    </row>
    <row r="18" spans="1:25" ht="15.75" x14ac:dyDescent="0.2">
      <c r="A18" s="35">
        <f t="shared" si="0"/>
        <v>45237</v>
      </c>
      <c r="B18" s="36">
        <f>SUMIFS(СВЦЭМ!$D$39:$D$782,СВЦЭМ!$A$39:$A$782,$A18,СВЦЭМ!$B$39:$B$782,B$11)+'СЕТ СН'!$F$14+СВЦЭМ!$D$10+'СЕТ СН'!$F$5-'СЕТ СН'!$F$24</f>
        <v>2646.6582809299998</v>
      </c>
      <c r="C18" s="36">
        <f>SUMIFS(СВЦЭМ!$D$39:$D$782,СВЦЭМ!$A$39:$A$782,$A18,СВЦЭМ!$B$39:$B$782,C$11)+'СЕТ СН'!$F$14+СВЦЭМ!$D$10+'СЕТ СН'!$F$5-'СЕТ СН'!$F$24</f>
        <v>2691.4464141799999</v>
      </c>
      <c r="D18" s="36">
        <f>SUMIFS(СВЦЭМ!$D$39:$D$782,СВЦЭМ!$A$39:$A$782,$A18,СВЦЭМ!$B$39:$B$782,D$11)+'СЕТ СН'!$F$14+СВЦЭМ!$D$10+'СЕТ СН'!$F$5-'СЕТ СН'!$F$24</f>
        <v>2745.59582034</v>
      </c>
      <c r="E18" s="36">
        <f>SUMIFS(СВЦЭМ!$D$39:$D$782,СВЦЭМ!$A$39:$A$782,$A18,СВЦЭМ!$B$39:$B$782,E$11)+'СЕТ СН'!$F$14+СВЦЭМ!$D$10+'СЕТ СН'!$F$5-'СЕТ СН'!$F$24</f>
        <v>2735.3118508400003</v>
      </c>
      <c r="F18" s="36">
        <f>SUMIFS(СВЦЭМ!$D$39:$D$782,СВЦЭМ!$A$39:$A$782,$A18,СВЦЭМ!$B$39:$B$782,F$11)+'СЕТ СН'!$F$14+СВЦЭМ!$D$10+'СЕТ СН'!$F$5-'СЕТ СН'!$F$24</f>
        <v>2735.6850286700001</v>
      </c>
      <c r="G18" s="36">
        <f>SUMIFS(СВЦЭМ!$D$39:$D$782,СВЦЭМ!$A$39:$A$782,$A18,СВЦЭМ!$B$39:$B$782,G$11)+'СЕТ СН'!$F$14+СВЦЭМ!$D$10+'СЕТ СН'!$F$5-'СЕТ СН'!$F$24</f>
        <v>2720.9228048499999</v>
      </c>
      <c r="H18" s="36">
        <f>SUMIFS(СВЦЭМ!$D$39:$D$782,СВЦЭМ!$A$39:$A$782,$A18,СВЦЭМ!$B$39:$B$782,H$11)+'СЕТ СН'!$F$14+СВЦЭМ!$D$10+'СЕТ СН'!$F$5-'СЕТ СН'!$F$24</f>
        <v>2714.0605016999998</v>
      </c>
      <c r="I18" s="36">
        <f>SUMIFS(СВЦЭМ!$D$39:$D$782,СВЦЭМ!$A$39:$A$782,$A18,СВЦЭМ!$B$39:$B$782,I$11)+'СЕТ СН'!$F$14+СВЦЭМ!$D$10+'СЕТ СН'!$F$5-'СЕТ СН'!$F$24</f>
        <v>2672.3974662099999</v>
      </c>
      <c r="J18" s="36">
        <f>SUMIFS(СВЦЭМ!$D$39:$D$782,СВЦЭМ!$A$39:$A$782,$A18,СВЦЭМ!$B$39:$B$782,J$11)+'СЕТ СН'!$F$14+СВЦЭМ!$D$10+'СЕТ СН'!$F$5-'СЕТ СН'!$F$24</f>
        <v>2631.3894729100002</v>
      </c>
      <c r="K18" s="36">
        <f>SUMIFS(СВЦЭМ!$D$39:$D$782,СВЦЭМ!$A$39:$A$782,$A18,СВЦЭМ!$B$39:$B$782,K$11)+'СЕТ СН'!$F$14+СВЦЭМ!$D$10+'СЕТ СН'!$F$5-'СЕТ СН'!$F$24</f>
        <v>2615.8779216499997</v>
      </c>
      <c r="L18" s="36">
        <f>SUMIFS(СВЦЭМ!$D$39:$D$782,СВЦЭМ!$A$39:$A$782,$A18,СВЦЭМ!$B$39:$B$782,L$11)+'СЕТ СН'!$F$14+СВЦЭМ!$D$10+'СЕТ СН'!$F$5-'СЕТ СН'!$F$24</f>
        <v>2583.6176843000003</v>
      </c>
      <c r="M18" s="36">
        <f>SUMIFS(СВЦЭМ!$D$39:$D$782,СВЦЭМ!$A$39:$A$782,$A18,СВЦЭМ!$B$39:$B$782,M$11)+'СЕТ СН'!$F$14+СВЦЭМ!$D$10+'СЕТ СН'!$F$5-'СЕТ СН'!$F$24</f>
        <v>2591.8697598700001</v>
      </c>
      <c r="N18" s="36">
        <f>SUMIFS(СВЦЭМ!$D$39:$D$782,СВЦЭМ!$A$39:$A$782,$A18,СВЦЭМ!$B$39:$B$782,N$11)+'СЕТ СН'!$F$14+СВЦЭМ!$D$10+'СЕТ СН'!$F$5-'СЕТ СН'!$F$24</f>
        <v>2607.1738696900002</v>
      </c>
      <c r="O18" s="36">
        <f>SUMIFS(СВЦЭМ!$D$39:$D$782,СВЦЭМ!$A$39:$A$782,$A18,СВЦЭМ!$B$39:$B$782,O$11)+'СЕТ СН'!$F$14+СВЦЭМ!$D$10+'СЕТ СН'!$F$5-'СЕТ СН'!$F$24</f>
        <v>2624.9813061100003</v>
      </c>
      <c r="P18" s="36">
        <f>SUMIFS(СВЦЭМ!$D$39:$D$782,СВЦЭМ!$A$39:$A$782,$A18,СВЦЭМ!$B$39:$B$782,P$11)+'СЕТ СН'!$F$14+СВЦЭМ!$D$10+'СЕТ СН'!$F$5-'СЕТ СН'!$F$24</f>
        <v>2625.6064083400001</v>
      </c>
      <c r="Q18" s="36">
        <f>SUMIFS(СВЦЭМ!$D$39:$D$782,СВЦЭМ!$A$39:$A$782,$A18,СВЦЭМ!$B$39:$B$782,Q$11)+'СЕТ СН'!$F$14+СВЦЭМ!$D$10+'СЕТ СН'!$F$5-'СЕТ СН'!$F$24</f>
        <v>2641.4325512599999</v>
      </c>
      <c r="R18" s="36">
        <f>SUMIFS(СВЦЭМ!$D$39:$D$782,СВЦЭМ!$A$39:$A$782,$A18,СВЦЭМ!$B$39:$B$782,R$11)+'СЕТ СН'!$F$14+СВЦЭМ!$D$10+'СЕТ СН'!$F$5-'СЕТ СН'!$F$24</f>
        <v>2631.1945912000001</v>
      </c>
      <c r="S18" s="36">
        <f>SUMIFS(СВЦЭМ!$D$39:$D$782,СВЦЭМ!$A$39:$A$782,$A18,СВЦЭМ!$B$39:$B$782,S$11)+'СЕТ СН'!$F$14+СВЦЭМ!$D$10+'СЕТ СН'!$F$5-'СЕТ СН'!$F$24</f>
        <v>2605.96951481</v>
      </c>
      <c r="T18" s="36">
        <f>SUMIFS(СВЦЭМ!$D$39:$D$782,СВЦЭМ!$A$39:$A$782,$A18,СВЦЭМ!$B$39:$B$782,T$11)+'СЕТ СН'!$F$14+СВЦЭМ!$D$10+'СЕТ СН'!$F$5-'СЕТ СН'!$F$24</f>
        <v>2555.8263068699998</v>
      </c>
      <c r="U18" s="36">
        <f>SUMIFS(СВЦЭМ!$D$39:$D$782,СВЦЭМ!$A$39:$A$782,$A18,СВЦЭМ!$B$39:$B$782,U$11)+'СЕТ СН'!$F$14+СВЦЭМ!$D$10+'СЕТ СН'!$F$5-'СЕТ СН'!$F$24</f>
        <v>2551.2165266900001</v>
      </c>
      <c r="V18" s="36">
        <f>SUMIFS(СВЦЭМ!$D$39:$D$782,СВЦЭМ!$A$39:$A$782,$A18,СВЦЭМ!$B$39:$B$782,V$11)+'СЕТ СН'!$F$14+СВЦЭМ!$D$10+'СЕТ СН'!$F$5-'СЕТ СН'!$F$24</f>
        <v>2563.8501447200001</v>
      </c>
      <c r="W18" s="36">
        <f>SUMIFS(СВЦЭМ!$D$39:$D$782,СВЦЭМ!$A$39:$A$782,$A18,СВЦЭМ!$B$39:$B$782,W$11)+'СЕТ СН'!$F$14+СВЦЭМ!$D$10+'СЕТ СН'!$F$5-'СЕТ СН'!$F$24</f>
        <v>2579.2765892400002</v>
      </c>
      <c r="X18" s="36">
        <f>SUMIFS(СВЦЭМ!$D$39:$D$782,СВЦЭМ!$A$39:$A$782,$A18,СВЦЭМ!$B$39:$B$782,X$11)+'СЕТ СН'!$F$14+СВЦЭМ!$D$10+'СЕТ СН'!$F$5-'СЕТ СН'!$F$24</f>
        <v>2632.8363933299997</v>
      </c>
      <c r="Y18" s="36">
        <f>SUMIFS(СВЦЭМ!$D$39:$D$782,СВЦЭМ!$A$39:$A$782,$A18,СВЦЭМ!$B$39:$B$782,Y$11)+'СЕТ СН'!$F$14+СВЦЭМ!$D$10+'СЕТ СН'!$F$5-'СЕТ СН'!$F$24</f>
        <v>2670.46963409</v>
      </c>
    </row>
    <row r="19" spans="1:25" ht="15.75" x14ac:dyDescent="0.2">
      <c r="A19" s="35">
        <f t="shared" si="0"/>
        <v>45238</v>
      </c>
      <c r="B19" s="36">
        <f>SUMIFS(СВЦЭМ!$D$39:$D$782,СВЦЭМ!$A$39:$A$782,$A19,СВЦЭМ!$B$39:$B$782,B$11)+'СЕТ СН'!$F$14+СВЦЭМ!$D$10+'СЕТ СН'!$F$5-'СЕТ СН'!$F$24</f>
        <v>2694.5331962300002</v>
      </c>
      <c r="C19" s="36">
        <f>SUMIFS(СВЦЭМ!$D$39:$D$782,СВЦЭМ!$A$39:$A$782,$A19,СВЦЭМ!$B$39:$B$782,C$11)+'СЕТ СН'!$F$14+СВЦЭМ!$D$10+'СЕТ СН'!$F$5-'СЕТ СН'!$F$24</f>
        <v>2773.3983561200002</v>
      </c>
      <c r="D19" s="36">
        <f>SUMIFS(СВЦЭМ!$D$39:$D$782,СВЦЭМ!$A$39:$A$782,$A19,СВЦЭМ!$B$39:$B$782,D$11)+'СЕТ СН'!$F$14+СВЦЭМ!$D$10+'СЕТ СН'!$F$5-'СЕТ СН'!$F$24</f>
        <v>2847.6003763500003</v>
      </c>
      <c r="E19" s="36">
        <f>SUMIFS(СВЦЭМ!$D$39:$D$782,СВЦЭМ!$A$39:$A$782,$A19,СВЦЭМ!$B$39:$B$782,E$11)+'СЕТ СН'!$F$14+СВЦЭМ!$D$10+'СЕТ СН'!$F$5-'СЕТ СН'!$F$24</f>
        <v>2861.9527882100001</v>
      </c>
      <c r="F19" s="36">
        <f>SUMIFS(СВЦЭМ!$D$39:$D$782,СВЦЭМ!$A$39:$A$782,$A19,СВЦЭМ!$B$39:$B$782,F$11)+'СЕТ СН'!$F$14+СВЦЭМ!$D$10+'СЕТ СН'!$F$5-'СЕТ СН'!$F$24</f>
        <v>2868.1466955599999</v>
      </c>
      <c r="G19" s="36">
        <f>SUMIFS(СВЦЭМ!$D$39:$D$782,СВЦЭМ!$A$39:$A$782,$A19,СВЦЭМ!$B$39:$B$782,G$11)+'СЕТ СН'!$F$14+СВЦЭМ!$D$10+'СЕТ СН'!$F$5-'СЕТ СН'!$F$24</f>
        <v>2854.5867845299999</v>
      </c>
      <c r="H19" s="36">
        <f>SUMIFS(СВЦЭМ!$D$39:$D$782,СВЦЭМ!$A$39:$A$782,$A19,СВЦЭМ!$B$39:$B$782,H$11)+'СЕТ СН'!$F$14+СВЦЭМ!$D$10+'СЕТ СН'!$F$5-'СЕТ СН'!$F$24</f>
        <v>2803.4573884299998</v>
      </c>
      <c r="I19" s="36">
        <f>SUMIFS(СВЦЭМ!$D$39:$D$782,СВЦЭМ!$A$39:$A$782,$A19,СВЦЭМ!$B$39:$B$782,I$11)+'СЕТ СН'!$F$14+СВЦЭМ!$D$10+'СЕТ СН'!$F$5-'СЕТ СН'!$F$24</f>
        <v>2834.23557256</v>
      </c>
      <c r="J19" s="36">
        <f>SUMIFS(СВЦЭМ!$D$39:$D$782,СВЦЭМ!$A$39:$A$782,$A19,СВЦЭМ!$B$39:$B$782,J$11)+'СЕТ СН'!$F$14+СВЦЭМ!$D$10+'СЕТ СН'!$F$5-'СЕТ СН'!$F$24</f>
        <v>2805.02998523</v>
      </c>
      <c r="K19" s="36">
        <f>SUMIFS(СВЦЭМ!$D$39:$D$782,СВЦЭМ!$A$39:$A$782,$A19,СВЦЭМ!$B$39:$B$782,K$11)+'СЕТ СН'!$F$14+СВЦЭМ!$D$10+'СЕТ СН'!$F$5-'СЕТ СН'!$F$24</f>
        <v>2763.4864169800003</v>
      </c>
      <c r="L19" s="36">
        <f>SUMIFS(СВЦЭМ!$D$39:$D$782,СВЦЭМ!$A$39:$A$782,$A19,СВЦЭМ!$B$39:$B$782,L$11)+'СЕТ СН'!$F$14+СВЦЭМ!$D$10+'СЕТ СН'!$F$5-'СЕТ СН'!$F$24</f>
        <v>2743.9391621499999</v>
      </c>
      <c r="M19" s="36">
        <f>SUMIFS(СВЦЭМ!$D$39:$D$782,СВЦЭМ!$A$39:$A$782,$A19,СВЦЭМ!$B$39:$B$782,M$11)+'СЕТ СН'!$F$14+СВЦЭМ!$D$10+'СЕТ СН'!$F$5-'СЕТ СН'!$F$24</f>
        <v>2741.51839122</v>
      </c>
      <c r="N19" s="36">
        <f>SUMIFS(СВЦЭМ!$D$39:$D$782,СВЦЭМ!$A$39:$A$782,$A19,СВЦЭМ!$B$39:$B$782,N$11)+'СЕТ СН'!$F$14+СВЦЭМ!$D$10+'СЕТ СН'!$F$5-'СЕТ СН'!$F$24</f>
        <v>2718.7321259999999</v>
      </c>
      <c r="O19" s="36">
        <f>SUMIFS(СВЦЭМ!$D$39:$D$782,СВЦЭМ!$A$39:$A$782,$A19,СВЦЭМ!$B$39:$B$782,O$11)+'СЕТ СН'!$F$14+СВЦЭМ!$D$10+'СЕТ СН'!$F$5-'СЕТ СН'!$F$24</f>
        <v>2735.6149411799997</v>
      </c>
      <c r="P19" s="36">
        <f>SUMIFS(СВЦЭМ!$D$39:$D$782,СВЦЭМ!$A$39:$A$782,$A19,СВЦЭМ!$B$39:$B$782,P$11)+'СЕТ СН'!$F$14+СВЦЭМ!$D$10+'СЕТ СН'!$F$5-'СЕТ СН'!$F$24</f>
        <v>2781.9135476700003</v>
      </c>
      <c r="Q19" s="36">
        <f>SUMIFS(СВЦЭМ!$D$39:$D$782,СВЦЭМ!$A$39:$A$782,$A19,СВЦЭМ!$B$39:$B$782,Q$11)+'СЕТ СН'!$F$14+СВЦЭМ!$D$10+'СЕТ СН'!$F$5-'СЕТ СН'!$F$24</f>
        <v>2770.3778487600002</v>
      </c>
      <c r="R19" s="36">
        <f>SUMIFS(СВЦЭМ!$D$39:$D$782,СВЦЭМ!$A$39:$A$782,$A19,СВЦЭМ!$B$39:$B$782,R$11)+'СЕТ СН'!$F$14+СВЦЭМ!$D$10+'СЕТ СН'!$F$5-'СЕТ СН'!$F$24</f>
        <v>2768.9966587700001</v>
      </c>
      <c r="S19" s="36">
        <f>SUMIFS(СВЦЭМ!$D$39:$D$782,СВЦЭМ!$A$39:$A$782,$A19,СВЦЭМ!$B$39:$B$782,S$11)+'СЕТ СН'!$F$14+СВЦЭМ!$D$10+'СЕТ СН'!$F$5-'СЕТ СН'!$F$24</f>
        <v>2755.9514018500004</v>
      </c>
      <c r="T19" s="36">
        <f>SUMIFS(СВЦЭМ!$D$39:$D$782,СВЦЭМ!$A$39:$A$782,$A19,СВЦЭМ!$B$39:$B$782,T$11)+'СЕТ СН'!$F$14+СВЦЭМ!$D$10+'СЕТ СН'!$F$5-'СЕТ СН'!$F$24</f>
        <v>2702.2106407400001</v>
      </c>
      <c r="U19" s="36">
        <f>SUMIFS(СВЦЭМ!$D$39:$D$782,СВЦЭМ!$A$39:$A$782,$A19,СВЦЭМ!$B$39:$B$782,U$11)+'СЕТ СН'!$F$14+СВЦЭМ!$D$10+'СЕТ СН'!$F$5-'СЕТ СН'!$F$24</f>
        <v>2701.2266676899999</v>
      </c>
      <c r="V19" s="36">
        <f>SUMIFS(СВЦЭМ!$D$39:$D$782,СВЦЭМ!$A$39:$A$782,$A19,СВЦЭМ!$B$39:$B$782,V$11)+'СЕТ СН'!$F$14+СВЦЭМ!$D$10+'СЕТ СН'!$F$5-'СЕТ СН'!$F$24</f>
        <v>2726.04244131</v>
      </c>
      <c r="W19" s="36">
        <f>SUMIFS(СВЦЭМ!$D$39:$D$782,СВЦЭМ!$A$39:$A$782,$A19,СВЦЭМ!$B$39:$B$782,W$11)+'СЕТ СН'!$F$14+СВЦЭМ!$D$10+'СЕТ СН'!$F$5-'СЕТ СН'!$F$24</f>
        <v>2727.4221697499997</v>
      </c>
      <c r="X19" s="36">
        <f>SUMIFS(СВЦЭМ!$D$39:$D$782,СВЦЭМ!$A$39:$A$782,$A19,СВЦЭМ!$B$39:$B$782,X$11)+'СЕТ СН'!$F$14+СВЦЭМ!$D$10+'СЕТ СН'!$F$5-'СЕТ СН'!$F$24</f>
        <v>2766.8681223100002</v>
      </c>
      <c r="Y19" s="36">
        <f>SUMIFS(СВЦЭМ!$D$39:$D$782,СВЦЭМ!$A$39:$A$782,$A19,СВЦЭМ!$B$39:$B$782,Y$11)+'СЕТ СН'!$F$14+СВЦЭМ!$D$10+'СЕТ СН'!$F$5-'СЕТ СН'!$F$24</f>
        <v>2802.2264821200001</v>
      </c>
    </row>
    <row r="20" spans="1:25" ht="15.75" x14ac:dyDescent="0.2">
      <c r="A20" s="35">
        <f t="shared" si="0"/>
        <v>45239</v>
      </c>
      <c r="B20" s="36">
        <f>SUMIFS(СВЦЭМ!$D$39:$D$782,СВЦЭМ!$A$39:$A$782,$A20,СВЦЭМ!$B$39:$B$782,B$11)+'СЕТ СН'!$F$14+СВЦЭМ!$D$10+'СЕТ СН'!$F$5-'СЕТ СН'!$F$24</f>
        <v>2780.52511787</v>
      </c>
      <c r="C20" s="36">
        <f>SUMIFS(СВЦЭМ!$D$39:$D$782,СВЦЭМ!$A$39:$A$782,$A20,СВЦЭМ!$B$39:$B$782,C$11)+'СЕТ СН'!$F$14+СВЦЭМ!$D$10+'СЕТ СН'!$F$5-'СЕТ СН'!$F$24</f>
        <v>2799.52978235</v>
      </c>
      <c r="D20" s="36">
        <f>SUMIFS(СВЦЭМ!$D$39:$D$782,СВЦЭМ!$A$39:$A$782,$A20,СВЦЭМ!$B$39:$B$782,D$11)+'СЕТ СН'!$F$14+СВЦЭМ!$D$10+'СЕТ СН'!$F$5-'СЕТ СН'!$F$24</f>
        <v>2898.9012728600001</v>
      </c>
      <c r="E20" s="36">
        <f>SUMIFS(СВЦЭМ!$D$39:$D$782,СВЦЭМ!$A$39:$A$782,$A20,СВЦЭМ!$B$39:$B$782,E$11)+'СЕТ СН'!$F$14+СВЦЭМ!$D$10+'СЕТ СН'!$F$5-'СЕТ СН'!$F$24</f>
        <v>2945.5219450300001</v>
      </c>
      <c r="F20" s="36">
        <f>SUMIFS(СВЦЭМ!$D$39:$D$782,СВЦЭМ!$A$39:$A$782,$A20,СВЦЭМ!$B$39:$B$782,F$11)+'СЕТ СН'!$F$14+СВЦЭМ!$D$10+'СЕТ СН'!$F$5-'СЕТ СН'!$F$24</f>
        <v>2959.01424124</v>
      </c>
      <c r="G20" s="36">
        <f>SUMIFS(СВЦЭМ!$D$39:$D$782,СВЦЭМ!$A$39:$A$782,$A20,СВЦЭМ!$B$39:$B$782,G$11)+'СЕТ СН'!$F$14+СВЦЭМ!$D$10+'СЕТ СН'!$F$5-'СЕТ СН'!$F$24</f>
        <v>2930.8874961199999</v>
      </c>
      <c r="H20" s="36">
        <f>SUMIFS(СВЦЭМ!$D$39:$D$782,СВЦЭМ!$A$39:$A$782,$A20,СВЦЭМ!$B$39:$B$782,H$11)+'СЕТ СН'!$F$14+СВЦЭМ!$D$10+'СЕТ СН'!$F$5-'СЕТ СН'!$F$24</f>
        <v>2869.7000818300003</v>
      </c>
      <c r="I20" s="36">
        <f>SUMIFS(СВЦЭМ!$D$39:$D$782,СВЦЭМ!$A$39:$A$782,$A20,СВЦЭМ!$B$39:$B$782,I$11)+'СЕТ СН'!$F$14+СВЦЭМ!$D$10+'СЕТ СН'!$F$5-'СЕТ СН'!$F$24</f>
        <v>2831.4118347000003</v>
      </c>
      <c r="J20" s="36">
        <f>SUMIFS(СВЦЭМ!$D$39:$D$782,СВЦЭМ!$A$39:$A$782,$A20,СВЦЭМ!$B$39:$B$782,J$11)+'СЕТ СН'!$F$14+СВЦЭМ!$D$10+'СЕТ СН'!$F$5-'СЕТ СН'!$F$24</f>
        <v>2812.1265408099998</v>
      </c>
      <c r="K20" s="36">
        <f>SUMIFS(СВЦЭМ!$D$39:$D$782,СВЦЭМ!$A$39:$A$782,$A20,СВЦЭМ!$B$39:$B$782,K$11)+'СЕТ СН'!$F$14+СВЦЭМ!$D$10+'СЕТ СН'!$F$5-'СЕТ СН'!$F$24</f>
        <v>2780.7332568399997</v>
      </c>
      <c r="L20" s="36">
        <f>SUMIFS(СВЦЭМ!$D$39:$D$782,СВЦЭМ!$A$39:$A$782,$A20,СВЦЭМ!$B$39:$B$782,L$11)+'СЕТ СН'!$F$14+СВЦЭМ!$D$10+'СЕТ СН'!$F$5-'СЕТ СН'!$F$24</f>
        <v>2773.70154946</v>
      </c>
      <c r="M20" s="36">
        <f>SUMIFS(СВЦЭМ!$D$39:$D$782,СВЦЭМ!$A$39:$A$782,$A20,СВЦЭМ!$B$39:$B$782,M$11)+'СЕТ СН'!$F$14+СВЦЭМ!$D$10+'СЕТ СН'!$F$5-'СЕТ СН'!$F$24</f>
        <v>2780.48229838</v>
      </c>
      <c r="N20" s="36">
        <f>SUMIFS(СВЦЭМ!$D$39:$D$782,СВЦЭМ!$A$39:$A$782,$A20,СВЦЭМ!$B$39:$B$782,N$11)+'СЕТ СН'!$F$14+СВЦЭМ!$D$10+'СЕТ СН'!$F$5-'СЕТ СН'!$F$24</f>
        <v>2790.0432539800004</v>
      </c>
      <c r="O20" s="36">
        <f>SUMIFS(СВЦЭМ!$D$39:$D$782,СВЦЭМ!$A$39:$A$782,$A20,СВЦЭМ!$B$39:$B$782,O$11)+'СЕТ СН'!$F$14+СВЦЭМ!$D$10+'СЕТ СН'!$F$5-'СЕТ СН'!$F$24</f>
        <v>2788.9498675300001</v>
      </c>
      <c r="P20" s="36">
        <f>SUMIFS(СВЦЭМ!$D$39:$D$782,СВЦЭМ!$A$39:$A$782,$A20,СВЦЭМ!$B$39:$B$782,P$11)+'СЕТ СН'!$F$14+СВЦЭМ!$D$10+'СЕТ СН'!$F$5-'СЕТ СН'!$F$24</f>
        <v>2801.3254141699999</v>
      </c>
      <c r="Q20" s="36">
        <f>SUMIFS(СВЦЭМ!$D$39:$D$782,СВЦЭМ!$A$39:$A$782,$A20,СВЦЭМ!$B$39:$B$782,Q$11)+'СЕТ СН'!$F$14+СВЦЭМ!$D$10+'СЕТ СН'!$F$5-'СЕТ СН'!$F$24</f>
        <v>2820.2188028999999</v>
      </c>
      <c r="R20" s="36">
        <f>SUMIFS(СВЦЭМ!$D$39:$D$782,СВЦЭМ!$A$39:$A$782,$A20,СВЦЭМ!$B$39:$B$782,R$11)+'СЕТ СН'!$F$14+СВЦЭМ!$D$10+'СЕТ СН'!$F$5-'СЕТ СН'!$F$24</f>
        <v>2798.0939935000001</v>
      </c>
      <c r="S20" s="36">
        <f>SUMIFS(СВЦЭМ!$D$39:$D$782,СВЦЭМ!$A$39:$A$782,$A20,СВЦЭМ!$B$39:$B$782,S$11)+'СЕТ СН'!$F$14+СВЦЭМ!$D$10+'СЕТ СН'!$F$5-'СЕТ СН'!$F$24</f>
        <v>2792.58422746</v>
      </c>
      <c r="T20" s="36">
        <f>SUMIFS(СВЦЭМ!$D$39:$D$782,СВЦЭМ!$A$39:$A$782,$A20,СВЦЭМ!$B$39:$B$782,T$11)+'СЕТ СН'!$F$14+СВЦЭМ!$D$10+'СЕТ СН'!$F$5-'СЕТ СН'!$F$24</f>
        <v>2751.0055662100003</v>
      </c>
      <c r="U20" s="36">
        <f>SUMIFS(СВЦЭМ!$D$39:$D$782,СВЦЭМ!$A$39:$A$782,$A20,СВЦЭМ!$B$39:$B$782,U$11)+'СЕТ СН'!$F$14+СВЦЭМ!$D$10+'СЕТ СН'!$F$5-'СЕТ СН'!$F$24</f>
        <v>2755.5253079499998</v>
      </c>
      <c r="V20" s="36">
        <f>SUMIFS(СВЦЭМ!$D$39:$D$782,СВЦЭМ!$A$39:$A$782,$A20,СВЦЭМ!$B$39:$B$782,V$11)+'СЕТ СН'!$F$14+СВЦЭМ!$D$10+'СЕТ СН'!$F$5-'СЕТ СН'!$F$24</f>
        <v>2765.48587808</v>
      </c>
      <c r="W20" s="36">
        <f>SUMIFS(СВЦЭМ!$D$39:$D$782,СВЦЭМ!$A$39:$A$782,$A20,СВЦЭМ!$B$39:$B$782,W$11)+'СЕТ СН'!$F$14+СВЦЭМ!$D$10+'СЕТ СН'!$F$5-'СЕТ СН'!$F$24</f>
        <v>2777.1891637600002</v>
      </c>
      <c r="X20" s="36">
        <f>SUMIFS(СВЦЭМ!$D$39:$D$782,СВЦЭМ!$A$39:$A$782,$A20,СВЦЭМ!$B$39:$B$782,X$11)+'СЕТ СН'!$F$14+СВЦЭМ!$D$10+'СЕТ СН'!$F$5-'СЕТ СН'!$F$24</f>
        <v>2827.0261429800003</v>
      </c>
      <c r="Y20" s="36">
        <f>SUMIFS(СВЦЭМ!$D$39:$D$782,СВЦЭМ!$A$39:$A$782,$A20,СВЦЭМ!$B$39:$B$782,Y$11)+'СЕТ СН'!$F$14+СВЦЭМ!$D$10+'СЕТ СН'!$F$5-'СЕТ СН'!$F$24</f>
        <v>2858.07748627</v>
      </c>
    </row>
    <row r="21" spans="1:25" ht="15.75" x14ac:dyDescent="0.2">
      <c r="A21" s="35">
        <f t="shared" si="0"/>
        <v>45240</v>
      </c>
      <c r="B21" s="36">
        <f>SUMIFS(СВЦЭМ!$D$39:$D$782,СВЦЭМ!$A$39:$A$782,$A21,СВЦЭМ!$B$39:$B$782,B$11)+'СЕТ СН'!$F$14+СВЦЭМ!$D$10+'СЕТ СН'!$F$5-'СЕТ СН'!$F$24</f>
        <v>2868.63699266</v>
      </c>
      <c r="C21" s="36">
        <f>SUMIFS(СВЦЭМ!$D$39:$D$782,СВЦЭМ!$A$39:$A$782,$A21,СВЦЭМ!$B$39:$B$782,C$11)+'СЕТ СН'!$F$14+СВЦЭМ!$D$10+'СЕТ СН'!$F$5-'СЕТ СН'!$F$24</f>
        <v>2896.7822475200001</v>
      </c>
      <c r="D21" s="36">
        <f>SUMIFS(СВЦЭМ!$D$39:$D$782,СВЦЭМ!$A$39:$A$782,$A21,СВЦЭМ!$B$39:$B$782,D$11)+'СЕТ СН'!$F$14+СВЦЭМ!$D$10+'СЕТ СН'!$F$5-'СЕТ СН'!$F$24</f>
        <v>2905.9483857200003</v>
      </c>
      <c r="E21" s="36">
        <f>SUMIFS(СВЦЭМ!$D$39:$D$782,СВЦЭМ!$A$39:$A$782,$A21,СВЦЭМ!$B$39:$B$782,E$11)+'СЕТ СН'!$F$14+СВЦЭМ!$D$10+'СЕТ СН'!$F$5-'СЕТ СН'!$F$24</f>
        <v>2920.4241573899999</v>
      </c>
      <c r="F21" s="36">
        <f>SUMIFS(СВЦЭМ!$D$39:$D$782,СВЦЭМ!$A$39:$A$782,$A21,СВЦЭМ!$B$39:$B$782,F$11)+'СЕТ СН'!$F$14+СВЦЭМ!$D$10+'СЕТ СН'!$F$5-'СЕТ СН'!$F$24</f>
        <v>2942.8008807799997</v>
      </c>
      <c r="G21" s="36">
        <f>SUMIFS(СВЦЭМ!$D$39:$D$782,СВЦЭМ!$A$39:$A$782,$A21,СВЦЭМ!$B$39:$B$782,G$11)+'СЕТ СН'!$F$14+СВЦЭМ!$D$10+'СЕТ СН'!$F$5-'СЕТ СН'!$F$24</f>
        <v>2925.0010410599998</v>
      </c>
      <c r="H21" s="36">
        <f>SUMIFS(СВЦЭМ!$D$39:$D$782,СВЦЭМ!$A$39:$A$782,$A21,СВЦЭМ!$B$39:$B$782,H$11)+'СЕТ СН'!$F$14+СВЦЭМ!$D$10+'СЕТ СН'!$F$5-'СЕТ СН'!$F$24</f>
        <v>2872.3549383999998</v>
      </c>
      <c r="I21" s="36">
        <f>SUMIFS(СВЦЭМ!$D$39:$D$782,СВЦЭМ!$A$39:$A$782,$A21,СВЦЭМ!$B$39:$B$782,I$11)+'СЕТ СН'!$F$14+СВЦЭМ!$D$10+'СЕТ СН'!$F$5-'СЕТ СН'!$F$24</f>
        <v>2821.6987235900001</v>
      </c>
      <c r="J21" s="36">
        <f>SUMIFS(СВЦЭМ!$D$39:$D$782,СВЦЭМ!$A$39:$A$782,$A21,СВЦЭМ!$B$39:$B$782,J$11)+'СЕТ СН'!$F$14+СВЦЭМ!$D$10+'СЕТ СН'!$F$5-'СЕТ СН'!$F$24</f>
        <v>2785.4504962400001</v>
      </c>
      <c r="K21" s="36">
        <f>SUMIFS(СВЦЭМ!$D$39:$D$782,СВЦЭМ!$A$39:$A$782,$A21,СВЦЭМ!$B$39:$B$782,K$11)+'СЕТ СН'!$F$14+СВЦЭМ!$D$10+'СЕТ СН'!$F$5-'СЕТ СН'!$F$24</f>
        <v>2750.30265521</v>
      </c>
      <c r="L21" s="36">
        <f>SUMIFS(СВЦЭМ!$D$39:$D$782,СВЦЭМ!$A$39:$A$782,$A21,СВЦЭМ!$B$39:$B$782,L$11)+'СЕТ СН'!$F$14+СВЦЭМ!$D$10+'СЕТ СН'!$F$5-'СЕТ СН'!$F$24</f>
        <v>2735.9556723699998</v>
      </c>
      <c r="M21" s="36">
        <f>SUMIFS(СВЦЭМ!$D$39:$D$782,СВЦЭМ!$A$39:$A$782,$A21,СВЦЭМ!$B$39:$B$782,M$11)+'СЕТ СН'!$F$14+СВЦЭМ!$D$10+'СЕТ СН'!$F$5-'СЕТ СН'!$F$24</f>
        <v>2752.4217192999999</v>
      </c>
      <c r="N21" s="36">
        <f>SUMIFS(СВЦЭМ!$D$39:$D$782,СВЦЭМ!$A$39:$A$782,$A21,СВЦЭМ!$B$39:$B$782,N$11)+'СЕТ СН'!$F$14+СВЦЭМ!$D$10+'СЕТ СН'!$F$5-'СЕТ СН'!$F$24</f>
        <v>2762.1359177499999</v>
      </c>
      <c r="O21" s="36">
        <f>SUMIFS(СВЦЭМ!$D$39:$D$782,СВЦЭМ!$A$39:$A$782,$A21,СВЦЭМ!$B$39:$B$782,O$11)+'СЕТ СН'!$F$14+СВЦЭМ!$D$10+'СЕТ СН'!$F$5-'СЕТ СН'!$F$24</f>
        <v>2777.3812423999998</v>
      </c>
      <c r="P21" s="36">
        <f>SUMIFS(СВЦЭМ!$D$39:$D$782,СВЦЭМ!$A$39:$A$782,$A21,СВЦЭМ!$B$39:$B$782,P$11)+'СЕТ СН'!$F$14+СВЦЭМ!$D$10+'СЕТ СН'!$F$5-'СЕТ СН'!$F$24</f>
        <v>2791.9379821100001</v>
      </c>
      <c r="Q21" s="36">
        <f>SUMIFS(СВЦЭМ!$D$39:$D$782,СВЦЭМ!$A$39:$A$782,$A21,СВЦЭМ!$B$39:$B$782,Q$11)+'СЕТ СН'!$F$14+СВЦЭМ!$D$10+'СЕТ СН'!$F$5-'СЕТ СН'!$F$24</f>
        <v>2821.7467728199999</v>
      </c>
      <c r="R21" s="36">
        <f>SUMIFS(СВЦЭМ!$D$39:$D$782,СВЦЭМ!$A$39:$A$782,$A21,СВЦЭМ!$B$39:$B$782,R$11)+'СЕТ СН'!$F$14+СВЦЭМ!$D$10+'СЕТ СН'!$F$5-'СЕТ СН'!$F$24</f>
        <v>2819.6645559200001</v>
      </c>
      <c r="S21" s="36">
        <f>SUMIFS(СВЦЭМ!$D$39:$D$782,СВЦЭМ!$A$39:$A$782,$A21,СВЦЭМ!$B$39:$B$782,S$11)+'СЕТ СН'!$F$14+СВЦЭМ!$D$10+'СЕТ СН'!$F$5-'СЕТ СН'!$F$24</f>
        <v>2775.36785921</v>
      </c>
      <c r="T21" s="36">
        <f>SUMIFS(СВЦЭМ!$D$39:$D$782,СВЦЭМ!$A$39:$A$782,$A21,СВЦЭМ!$B$39:$B$782,T$11)+'СЕТ СН'!$F$14+СВЦЭМ!$D$10+'СЕТ СН'!$F$5-'СЕТ СН'!$F$24</f>
        <v>2723.3273829300001</v>
      </c>
      <c r="U21" s="36">
        <f>SUMIFS(СВЦЭМ!$D$39:$D$782,СВЦЭМ!$A$39:$A$782,$A21,СВЦЭМ!$B$39:$B$782,U$11)+'СЕТ СН'!$F$14+СВЦЭМ!$D$10+'СЕТ СН'!$F$5-'СЕТ СН'!$F$24</f>
        <v>2725.2795647100002</v>
      </c>
      <c r="V21" s="36">
        <f>SUMIFS(СВЦЭМ!$D$39:$D$782,СВЦЭМ!$A$39:$A$782,$A21,СВЦЭМ!$B$39:$B$782,V$11)+'СЕТ СН'!$F$14+СВЦЭМ!$D$10+'СЕТ СН'!$F$5-'СЕТ СН'!$F$24</f>
        <v>2751.1622290200003</v>
      </c>
      <c r="W21" s="36">
        <f>SUMIFS(СВЦЭМ!$D$39:$D$782,СВЦЭМ!$A$39:$A$782,$A21,СВЦЭМ!$B$39:$B$782,W$11)+'СЕТ СН'!$F$14+СВЦЭМ!$D$10+'СЕТ СН'!$F$5-'СЕТ СН'!$F$24</f>
        <v>2768.9968574700001</v>
      </c>
      <c r="X21" s="36">
        <f>SUMIFS(СВЦЭМ!$D$39:$D$782,СВЦЭМ!$A$39:$A$782,$A21,СВЦЭМ!$B$39:$B$782,X$11)+'СЕТ СН'!$F$14+СВЦЭМ!$D$10+'СЕТ СН'!$F$5-'СЕТ СН'!$F$24</f>
        <v>2810.41631418</v>
      </c>
      <c r="Y21" s="36">
        <f>SUMIFS(СВЦЭМ!$D$39:$D$782,СВЦЭМ!$A$39:$A$782,$A21,СВЦЭМ!$B$39:$B$782,Y$11)+'СЕТ СН'!$F$14+СВЦЭМ!$D$10+'СЕТ СН'!$F$5-'СЕТ СН'!$F$24</f>
        <v>2898.4511804200001</v>
      </c>
    </row>
    <row r="22" spans="1:25" ht="15.75" x14ac:dyDescent="0.2">
      <c r="A22" s="35">
        <f t="shared" si="0"/>
        <v>45241</v>
      </c>
      <c r="B22" s="36">
        <f>SUMIFS(СВЦЭМ!$D$39:$D$782,СВЦЭМ!$A$39:$A$782,$A22,СВЦЭМ!$B$39:$B$782,B$11)+'СЕТ СН'!$F$14+СВЦЭМ!$D$10+'СЕТ СН'!$F$5-'СЕТ СН'!$F$24</f>
        <v>2780.1845524700002</v>
      </c>
      <c r="C22" s="36">
        <f>SUMIFS(СВЦЭМ!$D$39:$D$782,СВЦЭМ!$A$39:$A$782,$A22,СВЦЭМ!$B$39:$B$782,C$11)+'СЕТ СН'!$F$14+СВЦЭМ!$D$10+'СЕТ СН'!$F$5-'СЕТ СН'!$F$24</f>
        <v>2805.1169540800001</v>
      </c>
      <c r="D22" s="36">
        <f>SUMIFS(СВЦЭМ!$D$39:$D$782,СВЦЭМ!$A$39:$A$782,$A22,СВЦЭМ!$B$39:$B$782,D$11)+'СЕТ СН'!$F$14+СВЦЭМ!$D$10+'СЕТ СН'!$F$5-'СЕТ СН'!$F$24</f>
        <v>2842.2313354299999</v>
      </c>
      <c r="E22" s="36">
        <f>SUMIFS(СВЦЭМ!$D$39:$D$782,СВЦЭМ!$A$39:$A$782,$A22,СВЦЭМ!$B$39:$B$782,E$11)+'СЕТ СН'!$F$14+СВЦЭМ!$D$10+'СЕТ СН'!$F$5-'СЕТ СН'!$F$24</f>
        <v>2826.26374592</v>
      </c>
      <c r="F22" s="36">
        <f>SUMIFS(СВЦЭМ!$D$39:$D$782,СВЦЭМ!$A$39:$A$782,$A22,СВЦЭМ!$B$39:$B$782,F$11)+'СЕТ СН'!$F$14+СВЦЭМ!$D$10+'СЕТ СН'!$F$5-'СЕТ СН'!$F$24</f>
        <v>2834.7357690099998</v>
      </c>
      <c r="G22" s="36">
        <f>SUMIFS(СВЦЭМ!$D$39:$D$782,СВЦЭМ!$A$39:$A$782,$A22,СВЦЭМ!$B$39:$B$782,G$11)+'СЕТ СН'!$F$14+СВЦЭМ!$D$10+'СЕТ СН'!$F$5-'СЕТ СН'!$F$24</f>
        <v>2838.3842302100002</v>
      </c>
      <c r="H22" s="36">
        <f>SUMIFS(СВЦЭМ!$D$39:$D$782,СВЦЭМ!$A$39:$A$782,$A22,СВЦЭМ!$B$39:$B$782,H$11)+'СЕТ СН'!$F$14+СВЦЭМ!$D$10+'СЕТ СН'!$F$5-'СЕТ СН'!$F$24</f>
        <v>2810.0561514700003</v>
      </c>
      <c r="I22" s="36">
        <f>SUMIFS(СВЦЭМ!$D$39:$D$782,СВЦЭМ!$A$39:$A$782,$A22,СВЦЭМ!$B$39:$B$782,I$11)+'СЕТ СН'!$F$14+СВЦЭМ!$D$10+'СЕТ СН'!$F$5-'СЕТ СН'!$F$24</f>
        <v>2785.9883513</v>
      </c>
      <c r="J22" s="36">
        <f>SUMIFS(СВЦЭМ!$D$39:$D$782,СВЦЭМ!$A$39:$A$782,$A22,СВЦЭМ!$B$39:$B$782,J$11)+'СЕТ СН'!$F$14+СВЦЭМ!$D$10+'СЕТ СН'!$F$5-'СЕТ СН'!$F$24</f>
        <v>2785.4936669999997</v>
      </c>
      <c r="K22" s="36">
        <f>SUMIFS(СВЦЭМ!$D$39:$D$782,СВЦЭМ!$A$39:$A$782,$A22,СВЦЭМ!$B$39:$B$782,K$11)+'СЕТ СН'!$F$14+СВЦЭМ!$D$10+'СЕТ СН'!$F$5-'СЕТ СН'!$F$24</f>
        <v>2730.53249426</v>
      </c>
      <c r="L22" s="36">
        <f>SUMIFS(СВЦЭМ!$D$39:$D$782,СВЦЭМ!$A$39:$A$782,$A22,СВЦЭМ!$B$39:$B$782,L$11)+'СЕТ СН'!$F$14+СВЦЭМ!$D$10+'СЕТ СН'!$F$5-'СЕТ СН'!$F$24</f>
        <v>2697.5869927100002</v>
      </c>
      <c r="M22" s="36">
        <f>SUMIFS(СВЦЭМ!$D$39:$D$782,СВЦЭМ!$A$39:$A$782,$A22,СВЦЭМ!$B$39:$B$782,M$11)+'СЕТ СН'!$F$14+СВЦЭМ!$D$10+'СЕТ СН'!$F$5-'СЕТ СН'!$F$24</f>
        <v>2692.7654938300002</v>
      </c>
      <c r="N22" s="36">
        <f>SUMIFS(СВЦЭМ!$D$39:$D$782,СВЦЭМ!$A$39:$A$782,$A22,СВЦЭМ!$B$39:$B$782,N$11)+'СЕТ СН'!$F$14+СВЦЭМ!$D$10+'СЕТ СН'!$F$5-'СЕТ СН'!$F$24</f>
        <v>2708.88978507</v>
      </c>
      <c r="O22" s="36">
        <f>SUMIFS(СВЦЭМ!$D$39:$D$782,СВЦЭМ!$A$39:$A$782,$A22,СВЦЭМ!$B$39:$B$782,O$11)+'СЕТ СН'!$F$14+СВЦЭМ!$D$10+'СЕТ СН'!$F$5-'СЕТ СН'!$F$24</f>
        <v>2725.2740076099999</v>
      </c>
      <c r="P22" s="36">
        <f>SUMIFS(СВЦЭМ!$D$39:$D$782,СВЦЭМ!$A$39:$A$782,$A22,СВЦЭМ!$B$39:$B$782,P$11)+'СЕТ СН'!$F$14+СВЦЭМ!$D$10+'СЕТ СН'!$F$5-'СЕТ СН'!$F$24</f>
        <v>2735.8797205999999</v>
      </c>
      <c r="Q22" s="36">
        <f>SUMIFS(СВЦЭМ!$D$39:$D$782,СВЦЭМ!$A$39:$A$782,$A22,СВЦЭМ!$B$39:$B$782,Q$11)+'СЕТ СН'!$F$14+СВЦЭМ!$D$10+'СЕТ СН'!$F$5-'СЕТ СН'!$F$24</f>
        <v>2744.95385394</v>
      </c>
      <c r="R22" s="36">
        <f>SUMIFS(СВЦЭМ!$D$39:$D$782,СВЦЭМ!$A$39:$A$782,$A22,СВЦЭМ!$B$39:$B$782,R$11)+'СЕТ СН'!$F$14+СВЦЭМ!$D$10+'СЕТ СН'!$F$5-'СЕТ СН'!$F$24</f>
        <v>2739.3761586700002</v>
      </c>
      <c r="S22" s="36">
        <f>SUMIFS(СВЦЭМ!$D$39:$D$782,СВЦЭМ!$A$39:$A$782,$A22,СВЦЭМ!$B$39:$B$782,S$11)+'СЕТ СН'!$F$14+СВЦЭМ!$D$10+'СЕТ СН'!$F$5-'СЕТ СН'!$F$24</f>
        <v>2706.2159005100002</v>
      </c>
      <c r="T22" s="36">
        <f>SUMIFS(СВЦЭМ!$D$39:$D$782,СВЦЭМ!$A$39:$A$782,$A22,СВЦЭМ!$B$39:$B$782,T$11)+'СЕТ СН'!$F$14+СВЦЭМ!$D$10+'СЕТ СН'!$F$5-'СЕТ СН'!$F$24</f>
        <v>2648.8554448599998</v>
      </c>
      <c r="U22" s="36">
        <f>SUMIFS(СВЦЭМ!$D$39:$D$782,СВЦЭМ!$A$39:$A$782,$A22,СВЦЭМ!$B$39:$B$782,U$11)+'СЕТ СН'!$F$14+СВЦЭМ!$D$10+'СЕТ СН'!$F$5-'СЕТ СН'!$F$24</f>
        <v>2653.2745779799998</v>
      </c>
      <c r="V22" s="36">
        <f>SUMIFS(СВЦЭМ!$D$39:$D$782,СВЦЭМ!$A$39:$A$782,$A22,СВЦЭМ!$B$39:$B$782,V$11)+'СЕТ СН'!$F$14+СВЦЭМ!$D$10+'СЕТ СН'!$F$5-'СЕТ СН'!$F$24</f>
        <v>2678.6579916400001</v>
      </c>
      <c r="W22" s="36">
        <f>SUMIFS(СВЦЭМ!$D$39:$D$782,СВЦЭМ!$A$39:$A$782,$A22,СВЦЭМ!$B$39:$B$782,W$11)+'СЕТ СН'!$F$14+СВЦЭМ!$D$10+'СЕТ СН'!$F$5-'СЕТ СН'!$F$24</f>
        <v>2698.66951694</v>
      </c>
      <c r="X22" s="36">
        <f>SUMIFS(СВЦЭМ!$D$39:$D$782,СВЦЭМ!$A$39:$A$782,$A22,СВЦЭМ!$B$39:$B$782,X$11)+'СЕТ СН'!$F$14+СВЦЭМ!$D$10+'СЕТ СН'!$F$5-'СЕТ СН'!$F$24</f>
        <v>2736.6342493299999</v>
      </c>
      <c r="Y22" s="36">
        <f>SUMIFS(СВЦЭМ!$D$39:$D$782,СВЦЭМ!$A$39:$A$782,$A22,СВЦЭМ!$B$39:$B$782,Y$11)+'СЕТ СН'!$F$14+СВЦЭМ!$D$10+'СЕТ СН'!$F$5-'СЕТ СН'!$F$24</f>
        <v>2754.78374945</v>
      </c>
    </row>
    <row r="23" spans="1:25" ht="15.75" x14ac:dyDescent="0.2">
      <c r="A23" s="35">
        <f t="shared" si="0"/>
        <v>45242</v>
      </c>
      <c r="B23" s="36">
        <f>SUMIFS(СВЦЭМ!$D$39:$D$782,СВЦЭМ!$A$39:$A$782,$A23,СВЦЭМ!$B$39:$B$782,B$11)+'СЕТ СН'!$F$14+СВЦЭМ!$D$10+'СЕТ СН'!$F$5-'СЕТ СН'!$F$24</f>
        <v>2678.8237376100001</v>
      </c>
      <c r="C23" s="36">
        <f>SUMIFS(СВЦЭМ!$D$39:$D$782,СВЦЭМ!$A$39:$A$782,$A23,СВЦЭМ!$B$39:$B$782,C$11)+'СЕТ СН'!$F$14+СВЦЭМ!$D$10+'СЕТ СН'!$F$5-'СЕТ СН'!$F$24</f>
        <v>2720.5438984399998</v>
      </c>
      <c r="D23" s="36">
        <f>SUMIFS(СВЦЭМ!$D$39:$D$782,СВЦЭМ!$A$39:$A$782,$A23,СВЦЭМ!$B$39:$B$782,D$11)+'СЕТ СН'!$F$14+СВЦЭМ!$D$10+'СЕТ СН'!$F$5-'СЕТ СН'!$F$24</f>
        <v>2745.5980263400002</v>
      </c>
      <c r="E23" s="36">
        <f>SUMIFS(СВЦЭМ!$D$39:$D$782,СВЦЭМ!$A$39:$A$782,$A23,СВЦЭМ!$B$39:$B$782,E$11)+'СЕТ СН'!$F$14+СВЦЭМ!$D$10+'СЕТ СН'!$F$5-'СЕТ СН'!$F$24</f>
        <v>2741.9809287799999</v>
      </c>
      <c r="F23" s="36">
        <f>SUMIFS(СВЦЭМ!$D$39:$D$782,СВЦЭМ!$A$39:$A$782,$A23,СВЦЭМ!$B$39:$B$782,F$11)+'СЕТ СН'!$F$14+СВЦЭМ!$D$10+'СЕТ СН'!$F$5-'СЕТ СН'!$F$24</f>
        <v>2745.3499066599998</v>
      </c>
      <c r="G23" s="36">
        <f>SUMIFS(СВЦЭМ!$D$39:$D$782,СВЦЭМ!$A$39:$A$782,$A23,СВЦЭМ!$B$39:$B$782,G$11)+'СЕТ СН'!$F$14+СВЦЭМ!$D$10+'СЕТ СН'!$F$5-'СЕТ СН'!$F$24</f>
        <v>2748.1850217299998</v>
      </c>
      <c r="H23" s="36">
        <f>SUMIFS(СВЦЭМ!$D$39:$D$782,СВЦЭМ!$A$39:$A$782,$A23,СВЦЭМ!$B$39:$B$782,H$11)+'СЕТ СН'!$F$14+СВЦЭМ!$D$10+'СЕТ СН'!$F$5-'СЕТ СН'!$F$24</f>
        <v>2747.25646125</v>
      </c>
      <c r="I23" s="36">
        <f>SUMIFS(СВЦЭМ!$D$39:$D$782,СВЦЭМ!$A$39:$A$782,$A23,СВЦЭМ!$B$39:$B$782,I$11)+'СЕТ СН'!$F$14+СВЦЭМ!$D$10+'СЕТ СН'!$F$5-'СЕТ СН'!$F$24</f>
        <v>2739.7385323600001</v>
      </c>
      <c r="J23" s="36">
        <f>SUMIFS(СВЦЭМ!$D$39:$D$782,СВЦЭМ!$A$39:$A$782,$A23,СВЦЭМ!$B$39:$B$782,J$11)+'СЕТ СН'!$F$14+СВЦЭМ!$D$10+'СЕТ СН'!$F$5-'СЕТ СН'!$F$24</f>
        <v>2716.4087062400004</v>
      </c>
      <c r="K23" s="36">
        <f>SUMIFS(СВЦЭМ!$D$39:$D$782,СВЦЭМ!$A$39:$A$782,$A23,СВЦЭМ!$B$39:$B$782,K$11)+'СЕТ СН'!$F$14+СВЦЭМ!$D$10+'СЕТ СН'!$F$5-'СЕТ СН'!$F$24</f>
        <v>2672.8376865499999</v>
      </c>
      <c r="L23" s="36">
        <f>SUMIFS(СВЦЭМ!$D$39:$D$782,СВЦЭМ!$A$39:$A$782,$A23,СВЦЭМ!$B$39:$B$782,L$11)+'СЕТ СН'!$F$14+СВЦЭМ!$D$10+'СЕТ СН'!$F$5-'СЕТ СН'!$F$24</f>
        <v>2641.9809389500001</v>
      </c>
      <c r="M23" s="36">
        <f>SUMIFS(СВЦЭМ!$D$39:$D$782,СВЦЭМ!$A$39:$A$782,$A23,СВЦЭМ!$B$39:$B$782,M$11)+'СЕТ СН'!$F$14+СВЦЭМ!$D$10+'СЕТ СН'!$F$5-'СЕТ СН'!$F$24</f>
        <v>2628.6071376199998</v>
      </c>
      <c r="N23" s="36">
        <f>SUMIFS(СВЦЭМ!$D$39:$D$782,СВЦЭМ!$A$39:$A$782,$A23,СВЦЭМ!$B$39:$B$782,N$11)+'СЕТ СН'!$F$14+СВЦЭМ!$D$10+'СЕТ СН'!$F$5-'СЕТ СН'!$F$24</f>
        <v>2629.0969378199998</v>
      </c>
      <c r="O23" s="36">
        <f>SUMIFS(СВЦЭМ!$D$39:$D$782,СВЦЭМ!$A$39:$A$782,$A23,СВЦЭМ!$B$39:$B$782,O$11)+'СЕТ СН'!$F$14+СВЦЭМ!$D$10+'СЕТ СН'!$F$5-'СЕТ СН'!$F$24</f>
        <v>2653.1645924100003</v>
      </c>
      <c r="P23" s="36">
        <f>SUMIFS(СВЦЭМ!$D$39:$D$782,СВЦЭМ!$A$39:$A$782,$A23,СВЦЭМ!$B$39:$B$782,P$11)+'СЕТ СН'!$F$14+СВЦЭМ!$D$10+'СЕТ СН'!$F$5-'СЕТ СН'!$F$24</f>
        <v>2664.9559712499999</v>
      </c>
      <c r="Q23" s="36">
        <f>SUMIFS(СВЦЭМ!$D$39:$D$782,СВЦЭМ!$A$39:$A$782,$A23,СВЦЭМ!$B$39:$B$782,Q$11)+'СЕТ СН'!$F$14+СВЦЭМ!$D$10+'СЕТ СН'!$F$5-'СЕТ СН'!$F$24</f>
        <v>2666.3621777099997</v>
      </c>
      <c r="R23" s="36">
        <f>SUMIFS(СВЦЭМ!$D$39:$D$782,СВЦЭМ!$A$39:$A$782,$A23,СВЦЭМ!$B$39:$B$782,R$11)+'СЕТ СН'!$F$14+СВЦЭМ!$D$10+'СЕТ СН'!$F$5-'СЕТ СН'!$F$24</f>
        <v>2656.7897794</v>
      </c>
      <c r="S23" s="36">
        <f>SUMIFS(СВЦЭМ!$D$39:$D$782,СВЦЭМ!$A$39:$A$782,$A23,СВЦЭМ!$B$39:$B$782,S$11)+'СЕТ СН'!$F$14+СВЦЭМ!$D$10+'СЕТ СН'!$F$5-'СЕТ СН'!$F$24</f>
        <v>2616.8945520699999</v>
      </c>
      <c r="T23" s="36">
        <f>SUMIFS(СВЦЭМ!$D$39:$D$782,СВЦЭМ!$A$39:$A$782,$A23,СВЦЭМ!$B$39:$B$782,T$11)+'СЕТ СН'!$F$14+СВЦЭМ!$D$10+'СЕТ СН'!$F$5-'СЕТ СН'!$F$24</f>
        <v>2577.5692866500003</v>
      </c>
      <c r="U23" s="36">
        <f>SUMIFS(СВЦЭМ!$D$39:$D$782,СВЦЭМ!$A$39:$A$782,$A23,СВЦЭМ!$B$39:$B$782,U$11)+'СЕТ СН'!$F$14+СВЦЭМ!$D$10+'СЕТ СН'!$F$5-'СЕТ СН'!$F$24</f>
        <v>2577.4215506600003</v>
      </c>
      <c r="V23" s="36">
        <f>SUMIFS(СВЦЭМ!$D$39:$D$782,СВЦЭМ!$A$39:$A$782,$A23,СВЦЭМ!$B$39:$B$782,V$11)+'СЕТ СН'!$F$14+СВЦЭМ!$D$10+'СЕТ СН'!$F$5-'СЕТ СН'!$F$24</f>
        <v>2600.07071232</v>
      </c>
      <c r="W23" s="36">
        <f>SUMIFS(СВЦЭМ!$D$39:$D$782,СВЦЭМ!$A$39:$A$782,$A23,СВЦЭМ!$B$39:$B$782,W$11)+'СЕТ СН'!$F$14+СВЦЭМ!$D$10+'СЕТ СН'!$F$5-'СЕТ СН'!$F$24</f>
        <v>2611.2927623800001</v>
      </c>
      <c r="X23" s="36">
        <f>SUMIFS(СВЦЭМ!$D$39:$D$782,СВЦЭМ!$A$39:$A$782,$A23,СВЦЭМ!$B$39:$B$782,X$11)+'СЕТ СН'!$F$14+СВЦЭМ!$D$10+'СЕТ СН'!$F$5-'СЕТ СН'!$F$24</f>
        <v>2653.17889844</v>
      </c>
      <c r="Y23" s="36">
        <f>SUMIFS(СВЦЭМ!$D$39:$D$782,СВЦЭМ!$A$39:$A$782,$A23,СВЦЭМ!$B$39:$B$782,Y$11)+'СЕТ СН'!$F$14+СВЦЭМ!$D$10+'СЕТ СН'!$F$5-'СЕТ СН'!$F$24</f>
        <v>2700.4254691900001</v>
      </c>
    </row>
    <row r="24" spans="1:25" ht="15.75" x14ac:dyDescent="0.2">
      <c r="A24" s="35">
        <f t="shared" si="0"/>
        <v>45243</v>
      </c>
      <c r="B24" s="36">
        <f>SUMIFS(СВЦЭМ!$D$39:$D$782,СВЦЭМ!$A$39:$A$782,$A24,СВЦЭМ!$B$39:$B$782,B$11)+'СЕТ СН'!$F$14+СВЦЭМ!$D$10+'СЕТ СН'!$F$5-'СЕТ СН'!$F$24</f>
        <v>2719.6674524999999</v>
      </c>
      <c r="C24" s="36">
        <f>SUMIFS(СВЦЭМ!$D$39:$D$782,СВЦЭМ!$A$39:$A$782,$A24,СВЦЭМ!$B$39:$B$782,C$11)+'СЕТ СН'!$F$14+СВЦЭМ!$D$10+'СЕТ СН'!$F$5-'СЕТ СН'!$F$24</f>
        <v>2765.6623946</v>
      </c>
      <c r="D24" s="36">
        <f>SUMIFS(СВЦЭМ!$D$39:$D$782,СВЦЭМ!$A$39:$A$782,$A24,СВЦЭМ!$B$39:$B$782,D$11)+'СЕТ СН'!$F$14+СВЦЭМ!$D$10+'СЕТ СН'!$F$5-'СЕТ СН'!$F$24</f>
        <v>2782.92592143</v>
      </c>
      <c r="E24" s="36">
        <f>SUMIFS(СВЦЭМ!$D$39:$D$782,СВЦЭМ!$A$39:$A$782,$A24,СВЦЭМ!$B$39:$B$782,E$11)+'СЕТ СН'!$F$14+СВЦЭМ!$D$10+'СЕТ СН'!$F$5-'СЕТ СН'!$F$24</f>
        <v>2775.9888727400003</v>
      </c>
      <c r="F24" s="36">
        <f>SUMIFS(СВЦЭМ!$D$39:$D$782,СВЦЭМ!$A$39:$A$782,$A24,СВЦЭМ!$B$39:$B$782,F$11)+'СЕТ СН'!$F$14+СВЦЭМ!$D$10+'СЕТ СН'!$F$5-'СЕТ СН'!$F$24</f>
        <v>2769.2561183100001</v>
      </c>
      <c r="G24" s="36">
        <f>SUMIFS(СВЦЭМ!$D$39:$D$782,СВЦЭМ!$A$39:$A$782,$A24,СВЦЭМ!$B$39:$B$782,G$11)+'СЕТ СН'!$F$14+СВЦЭМ!$D$10+'СЕТ СН'!$F$5-'СЕТ СН'!$F$24</f>
        <v>2772.82323017</v>
      </c>
      <c r="H24" s="36">
        <f>SUMIFS(СВЦЭМ!$D$39:$D$782,СВЦЭМ!$A$39:$A$782,$A24,СВЦЭМ!$B$39:$B$782,H$11)+'СЕТ СН'!$F$14+СВЦЭМ!$D$10+'СЕТ СН'!$F$5-'СЕТ СН'!$F$24</f>
        <v>2738.1037829799998</v>
      </c>
      <c r="I24" s="36">
        <f>SUMIFS(СВЦЭМ!$D$39:$D$782,СВЦЭМ!$A$39:$A$782,$A24,СВЦЭМ!$B$39:$B$782,I$11)+'СЕТ СН'!$F$14+СВЦЭМ!$D$10+'СЕТ СН'!$F$5-'СЕТ СН'!$F$24</f>
        <v>2676.6879047000002</v>
      </c>
      <c r="J24" s="36">
        <f>SUMIFS(СВЦЭМ!$D$39:$D$782,СВЦЭМ!$A$39:$A$782,$A24,СВЦЭМ!$B$39:$B$782,J$11)+'СЕТ СН'!$F$14+СВЦЭМ!$D$10+'СЕТ СН'!$F$5-'СЕТ СН'!$F$24</f>
        <v>2653.04641249</v>
      </c>
      <c r="K24" s="36">
        <f>SUMIFS(СВЦЭМ!$D$39:$D$782,СВЦЭМ!$A$39:$A$782,$A24,СВЦЭМ!$B$39:$B$782,K$11)+'СЕТ СН'!$F$14+СВЦЭМ!$D$10+'СЕТ СН'!$F$5-'СЕТ СН'!$F$24</f>
        <v>2625.9308284899998</v>
      </c>
      <c r="L24" s="36">
        <f>SUMIFS(СВЦЭМ!$D$39:$D$782,СВЦЭМ!$A$39:$A$782,$A24,СВЦЭМ!$B$39:$B$782,L$11)+'СЕТ СН'!$F$14+СВЦЭМ!$D$10+'СЕТ СН'!$F$5-'СЕТ СН'!$F$24</f>
        <v>2642.4932394500001</v>
      </c>
      <c r="M24" s="36">
        <f>SUMIFS(СВЦЭМ!$D$39:$D$782,СВЦЭМ!$A$39:$A$782,$A24,СВЦЭМ!$B$39:$B$782,M$11)+'СЕТ СН'!$F$14+СВЦЭМ!$D$10+'СЕТ СН'!$F$5-'СЕТ СН'!$F$24</f>
        <v>2644.7566012799998</v>
      </c>
      <c r="N24" s="36">
        <f>SUMIFS(СВЦЭМ!$D$39:$D$782,СВЦЭМ!$A$39:$A$782,$A24,СВЦЭМ!$B$39:$B$782,N$11)+'СЕТ СН'!$F$14+СВЦЭМ!$D$10+'СЕТ СН'!$F$5-'СЕТ СН'!$F$24</f>
        <v>2660.9534484200003</v>
      </c>
      <c r="O24" s="36">
        <f>SUMIFS(СВЦЭМ!$D$39:$D$782,СВЦЭМ!$A$39:$A$782,$A24,СВЦЭМ!$B$39:$B$782,O$11)+'СЕТ СН'!$F$14+СВЦЭМ!$D$10+'СЕТ СН'!$F$5-'СЕТ СН'!$F$24</f>
        <v>2678.1943655200002</v>
      </c>
      <c r="P24" s="36">
        <f>SUMIFS(СВЦЭМ!$D$39:$D$782,СВЦЭМ!$A$39:$A$782,$A24,СВЦЭМ!$B$39:$B$782,P$11)+'СЕТ СН'!$F$14+СВЦЭМ!$D$10+'СЕТ СН'!$F$5-'СЕТ СН'!$F$24</f>
        <v>2689.62439614</v>
      </c>
      <c r="Q24" s="36">
        <f>SUMIFS(СВЦЭМ!$D$39:$D$782,СВЦЭМ!$A$39:$A$782,$A24,СВЦЭМ!$B$39:$B$782,Q$11)+'СЕТ СН'!$F$14+СВЦЭМ!$D$10+'СЕТ СН'!$F$5-'СЕТ СН'!$F$24</f>
        <v>2716.6641819900001</v>
      </c>
      <c r="R24" s="36">
        <f>SUMIFS(СВЦЭМ!$D$39:$D$782,СВЦЭМ!$A$39:$A$782,$A24,СВЦЭМ!$B$39:$B$782,R$11)+'СЕТ СН'!$F$14+СВЦЭМ!$D$10+'СЕТ СН'!$F$5-'СЕТ СН'!$F$24</f>
        <v>2718.0848062200002</v>
      </c>
      <c r="S24" s="36">
        <f>SUMIFS(СВЦЭМ!$D$39:$D$782,СВЦЭМ!$A$39:$A$782,$A24,СВЦЭМ!$B$39:$B$782,S$11)+'СЕТ СН'!$F$14+СВЦЭМ!$D$10+'СЕТ СН'!$F$5-'СЕТ СН'!$F$24</f>
        <v>2675.8129037500003</v>
      </c>
      <c r="T24" s="36">
        <f>SUMIFS(СВЦЭМ!$D$39:$D$782,СВЦЭМ!$A$39:$A$782,$A24,СВЦЭМ!$B$39:$B$782,T$11)+'СЕТ СН'!$F$14+СВЦЭМ!$D$10+'СЕТ СН'!$F$5-'СЕТ СН'!$F$24</f>
        <v>2594.5995705</v>
      </c>
      <c r="U24" s="36">
        <f>SUMIFS(СВЦЭМ!$D$39:$D$782,СВЦЭМ!$A$39:$A$782,$A24,СВЦЭМ!$B$39:$B$782,U$11)+'СЕТ СН'!$F$14+СВЦЭМ!$D$10+'СЕТ СН'!$F$5-'СЕТ СН'!$F$24</f>
        <v>2585.44311707</v>
      </c>
      <c r="V24" s="36">
        <f>SUMIFS(СВЦЭМ!$D$39:$D$782,СВЦЭМ!$A$39:$A$782,$A24,СВЦЭМ!$B$39:$B$782,V$11)+'СЕТ СН'!$F$14+СВЦЭМ!$D$10+'СЕТ СН'!$F$5-'СЕТ СН'!$F$24</f>
        <v>2611.5112746899999</v>
      </c>
      <c r="W24" s="36">
        <f>SUMIFS(СВЦЭМ!$D$39:$D$782,СВЦЭМ!$A$39:$A$782,$A24,СВЦЭМ!$B$39:$B$782,W$11)+'СЕТ СН'!$F$14+СВЦЭМ!$D$10+'СЕТ СН'!$F$5-'СЕТ СН'!$F$24</f>
        <v>2635.9653948800001</v>
      </c>
      <c r="X24" s="36">
        <f>SUMIFS(СВЦЭМ!$D$39:$D$782,СВЦЭМ!$A$39:$A$782,$A24,СВЦЭМ!$B$39:$B$782,X$11)+'СЕТ СН'!$F$14+СВЦЭМ!$D$10+'СЕТ СН'!$F$5-'СЕТ СН'!$F$24</f>
        <v>2673.4413661600001</v>
      </c>
      <c r="Y24" s="36">
        <f>SUMIFS(СВЦЭМ!$D$39:$D$782,СВЦЭМ!$A$39:$A$782,$A24,СВЦЭМ!$B$39:$B$782,Y$11)+'СЕТ СН'!$F$14+СВЦЭМ!$D$10+'СЕТ СН'!$F$5-'СЕТ СН'!$F$24</f>
        <v>2696.5508486400004</v>
      </c>
    </row>
    <row r="25" spans="1:25" ht="15.75" x14ac:dyDescent="0.2">
      <c r="A25" s="35">
        <f t="shared" si="0"/>
        <v>45244</v>
      </c>
      <c r="B25" s="36">
        <f>SUMIFS(СВЦЭМ!$D$39:$D$782,СВЦЭМ!$A$39:$A$782,$A25,СВЦЭМ!$B$39:$B$782,B$11)+'СЕТ СН'!$F$14+СВЦЭМ!$D$10+'СЕТ СН'!$F$5-'СЕТ СН'!$F$24</f>
        <v>2802.52249764</v>
      </c>
      <c r="C25" s="36">
        <f>SUMIFS(СВЦЭМ!$D$39:$D$782,СВЦЭМ!$A$39:$A$782,$A25,СВЦЭМ!$B$39:$B$782,C$11)+'СЕТ СН'!$F$14+СВЦЭМ!$D$10+'СЕТ СН'!$F$5-'СЕТ СН'!$F$24</f>
        <v>2825.8068207200004</v>
      </c>
      <c r="D25" s="36">
        <f>SUMIFS(СВЦЭМ!$D$39:$D$782,СВЦЭМ!$A$39:$A$782,$A25,СВЦЭМ!$B$39:$B$782,D$11)+'СЕТ СН'!$F$14+СВЦЭМ!$D$10+'СЕТ СН'!$F$5-'СЕТ СН'!$F$24</f>
        <v>2847.8216865300001</v>
      </c>
      <c r="E25" s="36">
        <f>SUMIFS(СВЦЭМ!$D$39:$D$782,СВЦЭМ!$A$39:$A$782,$A25,СВЦЭМ!$B$39:$B$782,E$11)+'СЕТ СН'!$F$14+СВЦЭМ!$D$10+'СЕТ СН'!$F$5-'СЕТ СН'!$F$24</f>
        <v>2819.5387817400001</v>
      </c>
      <c r="F25" s="36">
        <f>SUMIFS(СВЦЭМ!$D$39:$D$782,СВЦЭМ!$A$39:$A$782,$A25,СВЦЭМ!$B$39:$B$782,F$11)+'СЕТ СН'!$F$14+СВЦЭМ!$D$10+'СЕТ СН'!$F$5-'СЕТ СН'!$F$24</f>
        <v>2820.93766551</v>
      </c>
      <c r="G25" s="36">
        <f>SUMIFS(СВЦЭМ!$D$39:$D$782,СВЦЭМ!$A$39:$A$782,$A25,СВЦЭМ!$B$39:$B$782,G$11)+'СЕТ СН'!$F$14+СВЦЭМ!$D$10+'СЕТ СН'!$F$5-'СЕТ СН'!$F$24</f>
        <v>2829.1724293699999</v>
      </c>
      <c r="H25" s="36">
        <f>SUMIFS(СВЦЭМ!$D$39:$D$782,СВЦЭМ!$A$39:$A$782,$A25,СВЦЭМ!$B$39:$B$782,H$11)+'СЕТ СН'!$F$14+СВЦЭМ!$D$10+'СЕТ СН'!$F$5-'СЕТ СН'!$F$24</f>
        <v>2795.1334004099999</v>
      </c>
      <c r="I25" s="36">
        <f>SUMIFS(СВЦЭМ!$D$39:$D$782,СВЦЭМ!$A$39:$A$782,$A25,СВЦЭМ!$B$39:$B$782,I$11)+'СЕТ СН'!$F$14+СВЦЭМ!$D$10+'СЕТ СН'!$F$5-'СЕТ СН'!$F$24</f>
        <v>2776.1905211100002</v>
      </c>
      <c r="J25" s="36">
        <f>SUMIFS(СВЦЭМ!$D$39:$D$782,СВЦЭМ!$A$39:$A$782,$A25,СВЦЭМ!$B$39:$B$782,J$11)+'СЕТ СН'!$F$14+СВЦЭМ!$D$10+'СЕТ СН'!$F$5-'СЕТ СН'!$F$24</f>
        <v>2737.1758668000002</v>
      </c>
      <c r="K25" s="36">
        <f>SUMIFS(СВЦЭМ!$D$39:$D$782,СВЦЭМ!$A$39:$A$782,$A25,СВЦЭМ!$B$39:$B$782,K$11)+'СЕТ СН'!$F$14+СВЦЭМ!$D$10+'СЕТ СН'!$F$5-'СЕТ СН'!$F$24</f>
        <v>2699.1800760000001</v>
      </c>
      <c r="L25" s="36">
        <f>SUMIFS(СВЦЭМ!$D$39:$D$782,СВЦЭМ!$A$39:$A$782,$A25,СВЦЭМ!$B$39:$B$782,L$11)+'СЕТ СН'!$F$14+СВЦЭМ!$D$10+'СЕТ СН'!$F$5-'СЕТ СН'!$F$24</f>
        <v>2690.0428337900003</v>
      </c>
      <c r="M25" s="36">
        <f>SUMIFS(СВЦЭМ!$D$39:$D$782,СВЦЭМ!$A$39:$A$782,$A25,СВЦЭМ!$B$39:$B$782,M$11)+'СЕТ СН'!$F$14+СВЦЭМ!$D$10+'СЕТ СН'!$F$5-'СЕТ СН'!$F$24</f>
        <v>2705.7598769799997</v>
      </c>
      <c r="N25" s="36">
        <f>SUMIFS(СВЦЭМ!$D$39:$D$782,СВЦЭМ!$A$39:$A$782,$A25,СВЦЭМ!$B$39:$B$782,N$11)+'СЕТ СН'!$F$14+СВЦЭМ!$D$10+'СЕТ СН'!$F$5-'СЕТ СН'!$F$24</f>
        <v>2722.1518897300002</v>
      </c>
      <c r="O25" s="36">
        <f>SUMIFS(СВЦЭМ!$D$39:$D$782,СВЦЭМ!$A$39:$A$782,$A25,СВЦЭМ!$B$39:$B$782,O$11)+'СЕТ СН'!$F$14+СВЦЭМ!$D$10+'СЕТ СН'!$F$5-'СЕТ СН'!$F$24</f>
        <v>2737.1482904100003</v>
      </c>
      <c r="P25" s="36">
        <f>SUMIFS(СВЦЭМ!$D$39:$D$782,СВЦЭМ!$A$39:$A$782,$A25,СВЦЭМ!$B$39:$B$782,P$11)+'СЕТ СН'!$F$14+СВЦЭМ!$D$10+'СЕТ СН'!$F$5-'СЕТ СН'!$F$24</f>
        <v>2731.77461799</v>
      </c>
      <c r="Q25" s="36">
        <f>SUMIFS(СВЦЭМ!$D$39:$D$782,СВЦЭМ!$A$39:$A$782,$A25,СВЦЭМ!$B$39:$B$782,Q$11)+'СЕТ СН'!$F$14+СВЦЭМ!$D$10+'СЕТ СН'!$F$5-'СЕТ СН'!$F$24</f>
        <v>2732.08896856</v>
      </c>
      <c r="R25" s="36">
        <f>SUMIFS(СВЦЭМ!$D$39:$D$782,СВЦЭМ!$A$39:$A$782,$A25,СВЦЭМ!$B$39:$B$782,R$11)+'СЕТ СН'!$F$14+СВЦЭМ!$D$10+'СЕТ СН'!$F$5-'СЕТ СН'!$F$24</f>
        <v>2721.6900281200001</v>
      </c>
      <c r="S25" s="36">
        <f>SUMIFS(СВЦЭМ!$D$39:$D$782,СВЦЭМ!$A$39:$A$782,$A25,СВЦЭМ!$B$39:$B$782,S$11)+'СЕТ СН'!$F$14+СВЦЭМ!$D$10+'СЕТ СН'!$F$5-'СЕТ СН'!$F$24</f>
        <v>2685.6218971799999</v>
      </c>
      <c r="T25" s="36">
        <f>SUMIFS(СВЦЭМ!$D$39:$D$782,СВЦЭМ!$A$39:$A$782,$A25,СВЦЭМ!$B$39:$B$782,T$11)+'СЕТ СН'!$F$14+СВЦЭМ!$D$10+'СЕТ СН'!$F$5-'СЕТ СН'!$F$24</f>
        <v>2639.1143767000003</v>
      </c>
      <c r="U25" s="36">
        <f>SUMIFS(СВЦЭМ!$D$39:$D$782,СВЦЭМ!$A$39:$A$782,$A25,СВЦЭМ!$B$39:$B$782,U$11)+'СЕТ СН'!$F$14+СВЦЭМ!$D$10+'СЕТ СН'!$F$5-'СЕТ СН'!$F$24</f>
        <v>2634.8129335600001</v>
      </c>
      <c r="V25" s="36">
        <f>SUMIFS(СВЦЭМ!$D$39:$D$782,СВЦЭМ!$A$39:$A$782,$A25,СВЦЭМ!$B$39:$B$782,V$11)+'СЕТ СН'!$F$14+СВЦЭМ!$D$10+'СЕТ СН'!$F$5-'СЕТ СН'!$F$24</f>
        <v>2671.8487115799999</v>
      </c>
      <c r="W25" s="36">
        <f>SUMIFS(СВЦЭМ!$D$39:$D$782,СВЦЭМ!$A$39:$A$782,$A25,СВЦЭМ!$B$39:$B$782,W$11)+'СЕТ СН'!$F$14+СВЦЭМ!$D$10+'СЕТ СН'!$F$5-'СЕТ СН'!$F$24</f>
        <v>2681.3722802399998</v>
      </c>
      <c r="X25" s="36">
        <f>SUMIFS(СВЦЭМ!$D$39:$D$782,СВЦЭМ!$A$39:$A$782,$A25,СВЦЭМ!$B$39:$B$782,X$11)+'СЕТ СН'!$F$14+СВЦЭМ!$D$10+'СЕТ СН'!$F$5-'СЕТ СН'!$F$24</f>
        <v>2725.28118507</v>
      </c>
      <c r="Y25" s="36">
        <f>SUMIFS(СВЦЭМ!$D$39:$D$782,СВЦЭМ!$A$39:$A$782,$A25,СВЦЭМ!$B$39:$B$782,Y$11)+'СЕТ СН'!$F$14+СВЦЭМ!$D$10+'СЕТ СН'!$F$5-'СЕТ СН'!$F$24</f>
        <v>2768.7975392799999</v>
      </c>
    </row>
    <row r="26" spans="1:25" ht="15.75" x14ac:dyDescent="0.2">
      <c r="A26" s="35">
        <f t="shared" si="0"/>
        <v>45245</v>
      </c>
      <c r="B26" s="36">
        <f>SUMIFS(СВЦЭМ!$D$39:$D$782,СВЦЭМ!$A$39:$A$782,$A26,СВЦЭМ!$B$39:$B$782,B$11)+'СЕТ СН'!$F$14+СВЦЭМ!$D$10+'СЕТ СН'!$F$5-'СЕТ СН'!$F$24</f>
        <v>2853.9963009900002</v>
      </c>
      <c r="C26" s="36">
        <f>SUMIFS(СВЦЭМ!$D$39:$D$782,СВЦЭМ!$A$39:$A$782,$A26,СВЦЭМ!$B$39:$B$782,C$11)+'СЕТ СН'!$F$14+СВЦЭМ!$D$10+'СЕТ СН'!$F$5-'СЕТ СН'!$F$24</f>
        <v>2909.4796774400002</v>
      </c>
      <c r="D26" s="36">
        <f>SUMIFS(СВЦЭМ!$D$39:$D$782,СВЦЭМ!$A$39:$A$782,$A26,СВЦЭМ!$B$39:$B$782,D$11)+'СЕТ СН'!$F$14+СВЦЭМ!$D$10+'СЕТ СН'!$F$5-'СЕТ СН'!$F$24</f>
        <v>2920.8674848600003</v>
      </c>
      <c r="E26" s="36">
        <f>SUMIFS(СВЦЭМ!$D$39:$D$782,СВЦЭМ!$A$39:$A$782,$A26,СВЦЭМ!$B$39:$B$782,E$11)+'СЕТ СН'!$F$14+СВЦЭМ!$D$10+'СЕТ СН'!$F$5-'СЕТ СН'!$F$24</f>
        <v>2917.30553169</v>
      </c>
      <c r="F26" s="36">
        <f>SUMIFS(СВЦЭМ!$D$39:$D$782,СВЦЭМ!$A$39:$A$782,$A26,СВЦЭМ!$B$39:$B$782,F$11)+'СЕТ СН'!$F$14+СВЦЭМ!$D$10+'СЕТ СН'!$F$5-'СЕТ СН'!$F$24</f>
        <v>2910.0597018899998</v>
      </c>
      <c r="G26" s="36">
        <f>SUMIFS(СВЦЭМ!$D$39:$D$782,СВЦЭМ!$A$39:$A$782,$A26,СВЦЭМ!$B$39:$B$782,G$11)+'СЕТ СН'!$F$14+СВЦЭМ!$D$10+'СЕТ СН'!$F$5-'СЕТ СН'!$F$24</f>
        <v>2917.2113357400003</v>
      </c>
      <c r="H26" s="36">
        <f>SUMIFS(СВЦЭМ!$D$39:$D$782,СВЦЭМ!$A$39:$A$782,$A26,СВЦЭМ!$B$39:$B$782,H$11)+'СЕТ СН'!$F$14+СВЦЭМ!$D$10+'СЕТ СН'!$F$5-'СЕТ СН'!$F$24</f>
        <v>2879.7320967000001</v>
      </c>
      <c r="I26" s="36">
        <f>SUMIFS(СВЦЭМ!$D$39:$D$782,СВЦЭМ!$A$39:$A$782,$A26,СВЦЭМ!$B$39:$B$782,I$11)+'СЕТ СН'!$F$14+СВЦЭМ!$D$10+'СЕТ СН'!$F$5-'СЕТ СН'!$F$24</f>
        <v>2799.3462982400001</v>
      </c>
      <c r="J26" s="36">
        <f>SUMIFS(СВЦЭМ!$D$39:$D$782,СВЦЭМ!$A$39:$A$782,$A26,СВЦЭМ!$B$39:$B$782,J$11)+'СЕТ СН'!$F$14+СВЦЭМ!$D$10+'СЕТ СН'!$F$5-'СЕТ СН'!$F$24</f>
        <v>2754.6351021199998</v>
      </c>
      <c r="K26" s="36">
        <f>SUMIFS(СВЦЭМ!$D$39:$D$782,СВЦЭМ!$A$39:$A$782,$A26,СВЦЭМ!$B$39:$B$782,K$11)+'СЕТ СН'!$F$14+СВЦЭМ!$D$10+'СЕТ СН'!$F$5-'СЕТ СН'!$F$24</f>
        <v>2720.92170072</v>
      </c>
      <c r="L26" s="36">
        <f>SUMIFS(СВЦЭМ!$D$39:$D$782,СВЦЭМ!$A$39:$A$782,$A26,СВЦЭМ!$B$39:$B$782,L$11)+'СЕТ СН'!$F$14+СВЦЭМ!$D$10+'СЕТ СН'!$F$5-'СЕТ СН'!$F$24</f>
        <v>2709.51596741</v>
      </c>
      <c r="M26" s="36">
        <f>SUMIFS(СВЦЭМ!$D$39:$D$782,СВЦЭМ!$A$39:$A$782,$A26,СВЦЭМ!$B$39:$B$782,M$11)+'СЕТ СН'!$F$14+СВЦЭМ!$D$10+'СЕТ СН'!$F$5-'СЕТ СН'!$F$24</f>
        <v>2712.0730540100003</v>
      </c>
      <c r="N26" s="36">
        <f>SUMIFS(СВЦЭМ!$D$39:$D$782,СВЦЭМ!$A$39:$A$782,$A26,СВЦЭМ!$B$39:$B$782,N$11)+'СЕТ СН'!$F$14+СВЦЭМ!$D$10+'СЕТ СН'!$F$5-'СЕТ СН'!$F$24</f>
        <v>2728.28379593</v>
      </c>
      <c r="O26" s="36">
        <f>SUMIFS(СВЦЭМ!$D$39:$D$782,СВЦЭМ!$A$39:$A$782,$A26,СВЦЭМ!$B$39:$B$782,O$11)+'СЕТ СН'!$F$14+СВЦЭМ!$D$10+'СЕТ СН'!$F$5-'СЕТ СН'!$F$24</f>
        <v>2716.1017236500002</v>
      </c>
      <c r="P26" s="36">
        <f>SUMIFS(СВЦЭМ!$D$39:$D$782,СВЦЭМ!$A$39:$A$782,$A26,СВЦЭМ!$B$39:$B$782,P$11)+'СЕТ СН'!$F$14+СВЦЭМ!$D$10+'СЕТ СН'!$F$5-'СЕТ СН'!$F$24</f>
        <v>2710.9354797699998</v>
      </c>
      <c r="Q26" s="36">
        <f>SUMIFS(СВЦЭМ!$D$39:$D$782,СВЦЭМ!$A$39:$A$782,$A26,СВЦЭМ!$B$39:$B$782,Q$11)+'СЕТ СН'!$F$14+СВЦЭМ!$D$10+'СЕТ СН'!$F$5-'СЕТ СН'!$F$24</f>
        <v>2745.3567048100003</v>
      </c>
      <c r="R26" s="36">
        <f>SUMIFS(СВЦЭМ!$D$39:$D$782,СВЦЭМ!$A$39:$A$782,$A26,СВЦЭМ!$B$39:$B$782,R$11)+'СЕТ СН'!$F$14+СВЦЭМ!$D$10+'СЕТ СН'!$F$5-'СЕТ СН'!$F$24</f>
        <v>2770.87057787</v>
      </c>
      <c r="S26" s="36">
        <f>SUMIFS(СВЦЭМ!$D$39:$D$782,СВЦЭМ!$A$39:$A$782,$A26,СВЦЭМ!$B$39:$B$782,S$11)+'СЕТ СН'!$F$14+СВЦЭМ!$D$10+'СЕТ СН'!$F$5-'СЕТ СН'!$F$24</f>
        <v>2739.4945273900003</v>
      </c>
      <c r="T26" s="36">
        <f>SUMIFS(СВЦЭМ!$D$39:$D$782,СВЦЭМ!$A$39:$A$782,$A26,СВЦЭМ!$B$39:$B$782,T$11)+'СЕТ СН'!$F$14+СВЦЭМ!$D$10+'СЕТ СН'!$F$5-'СЕТ СН'!$F$24</f>
        <v>2666.24758604</v>
      </c>
      <c r="U26" s="36">
        <f>SUMIFS(СВЦЭМ!$D$39:$D$782,СВЦЭМ!$A$39:$A$782,$A26,СВЦЭМ!$B$39:$B$782,U$11)+'СЕТ СН'!$F$14+СВЦЭМ!$D$10+'СЕТ СН'!$F$5-'СЕТ СН'!$F$24</f>
        <v>2679.9118410400001</v>
      </c>
      <c r="V26" s="36">
        <f>SUMIFS(СВЦЭМ!$D$39:$D$782,СВЦЭМ!$A$39:$A$782,$A26,СВЦЭМ!$B$39:$B$782,V$11)+'СЕТ СН'!$F$14+СВЦЭМ!$D$10+'СЕТ СН'!$F$5-'СЕТ СН'!$F$24</f>
        <v>2707.4524233299999</v>
      </c>
      <c r="W26" s="36">
        <f>SUMIFS(СВЦЭМ!$D$39:$D$782,СВЦЭМ!$A$39:$A$782,$A26,СВЦЭМ!$B$39:$B$782,W$11)+'СЕТ СН'!$F$14+СВЦЭМ!$D$10+'СЕТ СН'!$F$5-'СЕТ СН'!$F$24</f>
        <v>2722.5082252900002</v>
      </c>
      <c r="X26" s="36">
        <f>SUMIFS(СВЦЭМ!$D$39:$D$782,СВЦЭМ!$A$39:$A$782,$A26,СВЦЭМ!$B$39:$B$782,X$11)+'СЕТ СН'!$F$14+СВЦЭМ!$D$10+'СЕТ СН'!$F$5-'СЕТ СН'!$F$24</f>
        <v>2763.3244347999998</v>
      </c>
      <c r="Y26" s="36">
        <f>SUMIFS(СВЦЭМ!$D$39:$D$782,СВЦЭМ!$A$39:$A$782,$A26,СВЦЭМ!$B$39:$B$782,Y$11)+'СЕТ СН'!$F$14+СВЦЭМ!$D$10+'СЕТ СН'!$F$5-'СЕТ СН'!$F$24</f>
        <v>2812.7472465299998</v>
      </c>
    </row>
    <row r="27" spans="1:25" ht="15.75" x14ac:dyDescent="0.2">
      <c r="A27" s="35">
        <f t="shared" si="0"/>
        <v>45246</v>
      </c>
      <c r="B27" s="36">
        <f>SUMIFS(СВЦЭМ!$D$39:$D$782,СВЦЭМ!$A$39:$A$782,$A27,СВЦЭМ!$B$39:$B$782,B$11)+'СЕТ СН'!$F$14+СВЦЭМ!$D$10+'СЕТ СН'!$F$5-'СЕТ СН'!$F$24</f>
        <v>2800.96282544</v>
      </c>
      <c r="C27" s="36">
        <f>SUMIFS(СВЦЭМ!$D$39:$D$782,СВЦЭМ!$A$39:$A$782,$A27,СВЦЭМ!$B$39:$B$782,C$11)+'СЕТ СН'!$F$14+СВЦЭМ!$D$10+'СЕТ СН'!$F$5-'СЕТ СН'!$F$24</f>
        <v>2831.4913409199999</v>
      </c>
      <c r="D27" s="36">
        <f>SUMIFS(СВЦЭМ!$D$39:$D$782,СВЦЭМ!$A$39:$A$782,$A27,СВЦЭМ!$B$39:$B$782,D$11)+'СЕТ СН'!$F$14+СВЦЭМ!$D$10+'СЕТ СН'!$F$5-'СЕТ СН'!$F$24</f>
        <v>2864.10463398</v>
      </c>
      <c r="E27" s="36">
        <f>SUMIFS(СВЦЭМ!$D$39:$D$782,СВЦЭМ!$A$39:$A$782,$A27,СВЦЭМ!$B$39:$B$782,E$11)+'СЕТ СН'!$F$14+СВЦЭМ!$D$10+'СЕТ СН'!$F$5-'СЕТ СН'!$F$24</f>
        <v>2856.1701192400001</v>
      </c>
      <c r="F27" s="36">
        <f>SUMIFS(СВЦЭМ!$D$39:$D$782,СВЦЭМ!$A$39:$A$782,$A27,СВЦЭМ!$B$39:$B$782,F$11)+'СЕТ СН'!$F$14+СВЦЭМ!$D$10+'СЕТ СН'!$F$5-'СЕТ СН'!$F$24</f>
        <v>2848.8142442799999</v>
      </c>
      <c r="G27" s="36">
        <f>SUMIFS(СВЦЭМ!$D$39:$D$782,СВЦЭМ!$A$39:$A$782,$A27,СВЦЭМ!$B$39:$B$782,G$11)+'СЕТ СН'!$F$14+СВЦЭМ!$D$10+'СЕТ СН'!$F$5-'СЕТ СН'!$F$24</f>
        <v>2843.9001904000002</v>
      </c>
      <c r="H27" s="36">
        <f>SUMIFS(СВЦЭМ!$D$39:$D$782,СВЦЭМ!$A$39:$A$782,$A27,СВЦЭМ!$B$39:$B$782,H$11)+'СЕТ СН'!$F$14+СВЦЭМ!$D$10+'СЕТ СН'!$F$5-'СЕТ СН'!$F$24</f>
        <v>2788.7956077400004</v>
      </c>
      <c r="I27" s="36">
        <f>SUMIFS(СВЦЭМ!$D$39:$D$782,СВЦЭМ!$A$39:$A$782,$A27,СВЦЭМ!$B$39:$B$782,I$11)+'СЕТ СН'!$F$14+СВЦЭМ!$D$10+'СЕТ СН'!$F$5-'СЕТ СН'!$F$24</f>
        <v>2748.4858299100001</v>
      </c>
      <c r="J27" s="36">
        <f>SUMIFS(СВЦЭМ!$D$39:$D$782,СВЦЭМ!$A$39:$A$782,$A27,СВЦЭМ!$B$39:$B$782,J$11)+'СЕТ СН'!$F$14+СВЦЭМ!$D$10+'СЕТ СН'!$F$5-'СЕТ СН'!$F$24</f>
        <v>2726.20411109</v>
      </c>
      <c r="K27" s="36">
        <f>SUMIFS(СВЦЭМ!$D$39:$D$782,СВЦЭМ!$A$39:$A$782,$A27,СВЦЭМ!$B$39:$B$782,K$11)+'СЕТ СН'!$F$14+СВЦЭМ!$D$10+'СЕТ СН'!$F$5-'СЕТ СН'!$F$24</f>
        <v>2721.2575255500001</v>
      </c>
      <c r="L27" s="36">
        <f>SUMIFS(СВЦЭМ!$D$39:$D$782,СВЦЭМ!$A$39:$A$782,$A27,СВЦЭМ!$B$39:$B$782,L$11)+'СЕТ СН'!$F$14+СВЦЭМ!$D$10+'СЕТ СН'!$F$5-'СЕТ СН'!$F$24</f>
        <v>2751.9973559800001</v>
      </c>
      <c r="M27" s="36">
        <f>SUMIFS(СВЦЭМ!$D$39:$D$782,СВЦЭМ!$A$39:$A$782,$A27,СВЦЭМ!$B$39:$B$782,M$11)+'СЕТ СН'!$F$14+СВЦЭМ!$D$10+'СЕТ СН'!$F$5-'СЕТ СН'!$F$24</f>
        <v>2759.7931694400004</v>
      </c>
      <c r="N27" s="36">
        <f>SUMIFS(СВЦЭМ!$D$39:$D$782,СВЦЭМ!$A$39:$A$782,$A27,СВЦЭМ!$B$39:$B$782,N$11)+'СЕТ СН'!$F$14+СВЦЭМ!$D$10+'СЕТ СН'!$F$5-'СЕТ СН'!$F$24</f>
        <v>2782.0673670900001</v>
      </c>
      <c r="O27" s="36">
        <f>SUMIFS(СВЦЭМ!$D$39:$D$782,СВЦЭМ!$A$39:$A$782,$A27,СВЦЭМ!$B$39:$B$782,O$11)+'СЕТ СН'!$F$14+СВЦЭМ!$D$10+'СЕТ СН'!$F$5-'СЕТ СН'!$F$24</f>
        <v>2779.5575315300002</v>
      </c>
      <c r="P27" s="36">
        <f>SUMIFS(СВЦЭМ!$D$39:$D$782,СВЦЭМ!$A$39:$A$782,$A27,СВЦЭМ!$B$39:$B$782,P$11)+'СЕТ СН'!$F$14+СВЦЭМ!$D$10+'СЕТ СН'!$F$5-'СЕТ СН'!$F$24</f>
        <v>2761.34194901</v>
      </c>
      <c r="Q27" s="36">
        <f>SUMIFS(СВЦЭМ!$D$39:$D$782,СВЦЭМ!$A$39:$A$782,$A27,СВЦЭМ!$B$39:$B$782,Q$11)+'СЕТ СН'!$F$14+СВЦЭМ!$D$10+'СЕТ СН'!$F$5-'СЕТ СН'!$F$24</f>
        <v>2763.7608752599999</v>
      </c>
      <c r="R27" s="36">
        <f>SUMIFS(СВЦЭМ!$D$39:$D$782,СВЦЭМ!$A$39:$A$782,$A27,СВЦЭМ!$B$39:$B$782,R$11)+'СЕТ СН'!$F$14+СВЦЭМ!$D$10+'СЕТ СН'!$F$5-'СЕТ СН'!$F$24</f>
        <v>2809.3655309400001</v>
      </c>
      <c r="S27" s="36">
        <f>SUMIFS(СВЦЭМ!$D$39:$D$782,СВЦЭМ!$A$39:$A$782,$A27,СВЦЭМ!$B$39:$B$782,S$11)+'СЕТ СН'!$F$14+СВЦЭМ!$D$10+'СЕТ СН'!$F$5-'СЕТ СН'!$F$24</f>
        <v>2769.4703259799999</v>
      </c>
      <c r="T27" s="36">
        <f>SUMIFS(СВЦЭМ!$D$39:$D$782,СВЦЭМ!$A$39:$A$782,$A27,СВЦЭМ!$B$39:$B$782,T$11)+'СЕТ СН'!$F$14+СВЦЭМ!$D$10+'СЕТ СН'!$F$5-'СЕТ СН'!$F$24</f>
        <v>2680.1141857299999</v>
      </c>
      <c r="U27" s="36">
        <f>SUMIFS(СВЦЭМ!$D$39:$D$782,СВЦЭМ!$A$39:$A$782,$A27,СВЦЭМ!$B$39:$B$782,U$11)+'СЕТ СН'!$F$14+СВЦЭМ!$D$10+'СЕТ СН'!$F$5-'СЕТ СН'!$F$24</f>
        <v>2681.32600542</v>
      </c>
      <c r="V27" s="36">
        <f>SUMIFS(СВЦЭМ!$D$39:$D$782,СВЦЭМ!$A$39:$A$782,$A27,СВЦЭМ!$B$39:$B$782,V$11)+'СЕТ СН'!$F$14+СВЦЭМ!$D$10+'СЕТ СН'!$F$5-'СЕТ СН'!$F$24</f>
        <v>2707.2254174899999</v>
      </c>
      <c r="W27" s="36">
        <f>SUMIFS(СВЦЭМ!$D$39:$D$782,СВЦЭМ!$A$39:$A$782,$A27,СВЦЭМ!$B$39:$B$782,W$11)+'СЕТ СН'!$F$14+СВЦЭМ!$D$10+'СЕТ СН'!$F$5-'СЕТ СН'!$F$24</f>
        <v>2728.6626473699998</v>
      </c>
      <c r="X27" s="36">
        <f>SUMIFS(СВЦЭМ!$D$39:$D$782,СВЦЭМ!$A$39:$A$782,$A27,СВЦЭМ!$B$39:$B$782,X$11)+'СЕТ СН'!$F$14+СВЦЭМ!$D$10+'СЕТ СН'!$F$5-'СЕТ СН'!$F$24</f>
        <v>2757.2177881600001</v>
      </c>
      <c r="Y27" s="36">
        <f>SUMIFS(СВЦЭМ!$D$39:$D$782,СВЦЭМ!$A$39:$A$782,$A27,СВЦЭМ!$B$39:$B$782,Y$11)+'СЕТ СН'!$F$14+СВЦЭМ!$D$10+'СЕТ СН'!$F$5-'СЕТ СН'!$F$24</f>
        <v>2800.79273556</v>
      </c>
    </row>
    <row r="28" spans="1:25" ht="15.75" x14ac:dyDescent="0.2">
      <c r="A28" s="35">
        <f t="shared" si="0"/>
        <v>45247</v>
      </c>
      <c r="B28" s="36">
        <f>SUMIFS(СВЦЭМ!$D$39:$D$782,СВЦЭМ!$A$39:$A$782,$A28,СВЦЭМ!$B$39:$B$782,B$11)+'СЕТ СН'!$F$14+СВЦЭМ!$D$10+'СЕТ СН'!$F$5-'СЕТ СН'!$F$24</f>
        <v>2830.2598778700003</v>
      </c>
      <c r="C28" s="36">
        <f>SUMIFS(СВЦЭМ!$D$39:$D$782,СВЦЭМ!$A$39:$A$782,$A28,СВЦЭМ!$B$39:$B$782,C$11)+'СЕТ СН'!$F$14+СВЦЭМ!$D$10+'СЕТ СН'!$F$5-'СЕТ СН'!$F$24</f>
        <v>2875.1234185000003</v>
      </c>
      <c r="D28" s="36">
        <f>SUMIFS(СВЦЭМ!$D$39:$D$782,СВЦЭМ!$A$39:$A$782,$A28,СВЦЭМ!$B$39:$B$782,D$11)+'СЕТ СН'!$F$14+СВЦЭМ!$D$10+'СЕТ СН'!$F$5-'СЕТ СН'!$F$24</f>
        <v>2891.9778489299997</v>
      </c>
      <c r="E28" s="36">
        <f>SUMIFS(СВЦЭМ!$D$39:$D$782,СВЦЭМ!$A$39:$A$782,$A28,СВЦЭМ!$B$39:$B$782,E$11)+'СЕТ СН'!$F$14+СВЦЭМ!$D$10+'СЕТ СН'!$F$5-'СЕТ СН'!$F$24</f>
        <v>2888.51882548</v>
      </c>
      <c r="F28" s="36">
        <f>SUMIFS(СВЦЭМ!$D$39:$D$782,СВЦЭМ!$A$39:$A$782,$A28,СВЦЭМ!$B$39:$B$782,F$11)+'СЕТ СН'!$F$14+СВЦЭМ!$D$10+'СЕТ СН'!$F$5-'СЕТ СН'!$F$24</f>
        <v>2879.9982319600003</v>
      </c>
      <c r="G28" s="36">
        <f>SUMIFS(СВЦЭМ!$D$39:$D$782,СВЦЭМ!$A$39:$A$782,$A28,СВЦЭМ!$B$39:$B$782,G$11)+'СЕТ СН'!$F$14+СВЦЭМ!$D$10+'СЕТ СН'!$F$5-'СЕТ СН'!$F$24</f>
        <v>2880.18190134</v>
      </c>
      <c r="H28" s="36">
        <f>SUMIFS(СВЦЭМ!$D$39:$D$782,СВЦЭМ!$A$39:$A$782,$A28,СВЦЭМ!$B$39:$B$782,H$11)+'СЕТ СН'!$F$14+СВЦЭМ!$D$10+'СЕТ СН'!$F$5-'СЕТ СН'!$F$24</f>
        <v>2833.25931842</v>
      </c>
      <c r="I28" s="36">
        <f>SUMIFS(СВЦЭМ!$D$39:$D$782,СВЦЭМ!$A$39:$A$782,$A28,СВЦЭМ!$B$39:$B$782,I$11)+'СЕТ СН'!$F$14+СВЦЭМ!$D$10+'СЕТ СН'!$F$5-'СЕТ СН'!$F$24</f>
        <v>2756.06022919</v>
      </c>
      <c r="J28" s="36">
        <f>SUMIFS(СВЦЭМ!$D$39:$D$782,СВЦЭМ!$A$39:$A$782,$A28,СВЦЭМ!$B$39:$B$782,J$11)+'СЕТ СН'!$F$14+СВЦЭМ!$D$10+'СЕТ СН'!$F$5-'СЕТ СН'!$F$24</f>
        <v>2674.5684908399999</v>
      </c>
      <c r="K28" s="36">
        <f>SUMIFS(СВЦЭМ!$D$39:$D$782,СВЦЭМ!$A$39:$A$782,$A28,СВЦЭМ!$B$39:$B$782,K$11)+'СЕТ СН'!$F$14+СВЦЭМ!$D$10+'СЕТ СН'!$F$5-'СЕТ СН'!$F$24</f>
        <v>2681.3365428900001</v>
      </c>
      <c r="L28" s="36">
        <f>SUMIFS(СВЦЭМ!$D$39:$D$782,СВЦЭМ!$A$39:$A$782,$A28,СВЦЭМ!$B$39:$B$782,L$11)+'СЕТ СН'!$F$14+СВЦЭМ!$D$10+'СЕТ СН'!$F$5-'СЕТ СН'!$F$24</f>
        <v>2680.9515435900003</v>
      </c>
      <c r="M28" s="36">
        <f>SUMIFS(СВЦЭМ!$D$39:$D$782,СВЦЭМ!$A$39:$A$782,$A28,СВЦЭМ!$B$39:$B$782,M$11)+'СЕТ СН'!$F$14+СВЦЭМ!$D$10+'СЕТ СН'!$F$5-'СЕТ СН'!$F$24</f>
        <v>2700.54764028</v>
      </c>
      <c r="N28" s="36">
        <f>SUMIFS(СВЦЭМ!$D$39:$D$782,СВЦЭМ!$A$39:$A$782,$A28,СВЦЭМ!$B$39:$B$782,N$11)+'СЕТ СН'!$F$14+СВЦЭМ!$D$10+'СЕТ СН'!$F$5-'СЕТ СН'!$F$24</f>
        <v>2717.7868487699998</v>
      </c>
      <c r="O28" s="36">
        <f>SUMIFS(СВЦЭМ!$D$39:$D$782,СВЦЭМ!$A$39:$A$782,$A28,СВЦЭМ!$B$39:$B$782,O$11)+'СЕТ СН'!$F$14+СВЦЭМ!$D$10+'СЕТ СН'!$F$5-'СЕТ СН'!$F$24</f>
        <v>2754.4181213700003</v>
      </c>
      <c r="P28" s="36">
        <f>SUMIFS(СВЦЭМ!$D$39:$D$782,СВЦЭМ!$A$39:$A$782,$A28,СВЦЭМ!$B$39:$B$782,P$11)+'СЕТ СН'!$F$14+СВЦЭМ!$D$10+'СЕТ СН'!$F$5-'СЕТ СН'!$F$24</f>
        <v>2808.03425229</v>
      </c>
      <c r="Q28" s="36">
        <f>SUMIFS(СВЦЭМ!$D$39:$D$782,СВЦЭМ!$A$39:$A$782,$A28,СВЦЭМ!$B$39:$B$782,Q$11)+'СЕТ СН'!$F$14+СВЦЭМ!$D$10+'СЕТ СН'!$F$5-'СЕТ СН'!$F$24</f>
        <v>2789.7049242200001</v>
      </c>
      <c r="R28" s="36">
        <f>SUMIFS(СВЦЭМ!$D$39:$D$782,СВЦЭМ!$A$39:$A$782,$A28,СВЦЭМ!$B$39:$B$782,R$11)+'СЕТ СН'!$F$14+СВЦЭМ!$D$10+'СЕТ СН'!$F$5-'СЕТ СН'!$F$24</f>
        <v>2796.3973833</v>
      </c>
      <c r="S28" s="36">
        <f>SUMIFS(СВЦЭМ!$D$39:$D$782,СВЦЭМ!$A$39:$A$782,$A28,СВЦЭМ!$B$39:$B$782,S$11)+'СЕТ СН'!$F$14+СВЦЭМ!$D$10+'СЕТ СН'!$F$5-'СЕТ СН'!$F$24</f>
        <v>2753.5135846499998</v>
      </c>
      <c r="T28" s="36">
        <f>SUMIFS(СВЦЭМ!$D$39:$D$782,СВЦЭМ!$A$39:$A$782,$A28,СВЦЭМ!$B$39:$B$782,T$11)+'СЕТ СН'!$F$14+СВЦЭМ!$D$10+'СЕТ СН'!$F$5-'СЕТ СН'!$F$24</f>
        <v>2694.3298199999999</v>
      </c>
      <c r="U28" s="36">
        <f>SUMIFS(СВЦЭМ!$D$39:$D$782,СВЦЭМ!$A$39:$A$782,$A28,СВЦЭМ!$B$39:$B$782,U$11)+'СЕТ СН'!$F$14+СВЦЭМ!$D$10+'СЕТ СН'!$F$5-'СЕТ СН'!$F$24</f>
        <v>2681.1755950000002</v>
      </c>
      <c r="V28" s="36">
        <f>SUMIFS(СВЦЭМ!$D$39:$D$782,СВЦЭМ!$A$39:$A$782,$A28,СВЦЭМ!$B$39:$B$782,V$11)+'СЕТ СН'!$F$14+СВЦЭМ!$D$10+'СЕТ СН'!$F$5-'СЕТ СН'!$F$24</f>
        <v>2742.2193890200001</v>
      </c>
      <c r="W28" s="36">
        <f>SUMIFS(СВЦЭМ!$D$39:$D$782,СВЦЭМ!$A$39:$A$782,$A28,СВЦЭМ!$B$39:$B$782,W$11)+'СЕТ СН'!$F$14+СВЦЭМ!$D$10+'СЕТ СН'!$F$5-'СЕТ СН'!$F$24</f>
        <v>2752.4725846800002</v>
      </c>
      <c r="X28" s="36">
        <f>SUMIFS(СВЦЭМ!$D$39:$D$782,СВЦЭМ!$A$39:$A$782,$A28,СВЦЭМ!$B$39:$B$782,X$11)+'СЕТ СН'!$F$14+СВЦЭМ!$D$10+'СЕТ СН'!$F$5-'СЕТ СН'!$F$24</f>
        <v>2760.0075959800001</v>
      </c>
      <c r="Y28" s="36">
        <f>SUMIFS(СВЦЭМ!$D$39:$D$782,СВЦЭМ!$A$39:$A$782,$A28,СВЦЭМ!$B$39:$B$782,Y$11)+'СЕТ СН'!$F$14+СВЦЭМ!$D$10+'СЕТ СН'!$F$5-'СЕТ СН'!$F$24</f>
        <v>2837.3669859199999</v>
      </c>
    </row>
    <row r="29" spans="1:25" ht="15.75" x14ac:dyDescent="0.2">
      <c r="A29" s="35">
        <f t="shared" si="0"/>
        <v>45248</v>
      </c>
      <c r="B29" s="36">
        <f>SUMIFS(СВЦЭМ!$D$39:$D$782,СВЦЭМ!$A$39:$A$782,$A29,СВЦЭМ!$B$39:$B$782,B$11)+'СЕТ СН'!$F$14+СВЦЭМ!$D$10+'СЕТ СН'!$F$5-'СЕТ СН'!$F$24</f>
        <v>2834.8241662700002</v>
      </c>
      <c r="C29" s="36">
        <f>SUMIFS(СВЦЭМ!$D$39:$D$782,СВЦЭМ!$A$39:$A$782,$A29,СВЦЭМ!$B$39:$B$782,C$11)+'СЕТ СН'!$F$14+СВЦЭМ!$D$10+'СЕТ СН'!$F$5-'СЕТ СН'!$F$24</f>
        <v>2817.8841008999998</v>
      </c>
      <c r="D29" s="36">
        <f>SUMIFS(СВЦЭМ!$D$39:$D$782,СВЦЭМ!$A$39:$A$782,$A29,СВЦЭМ!$B$39:$B$782,D$11)+'СЕТ СН'!$F$14+СВЦЭМ!$D$10+'СЕТ СН'!$F$5-'СЕТ СН'!$F$24</f>
        <v>2842.7806944900003</v>
      </c>
      <c r="E29" s="36">
        <f>SUMIFS(СВЦЭМ!$D$39:$D$782,СВЦЭМ!$A$39:$A$782,$A29,СВЦЭМ!$B$39:$B$782,E$11)+'СЕТ СН'!$F$14+СВЦЭМ!$D$10+'СЕТ СН'!$F$5-'СЕТ СН'!$F$24</f>
        <v>2849.84732872</v>
      </c>
      <c r="F29" s="36">
        <f>SUMIFS(СВЦЭМ!$D$39:$D$782,СВЦЭМ!$A$39:$A$782,$A29,СВЦЭМ!$B$39:$B$782,F$11)+'СЕТ СН'!$F$14+СВЦЭМ!$D$10+'СЕТ СН'!$F$5-'СЕТ СН'!$F$24</f>
        <v>2853.39855786</v>
      </c>
      <c r="G29" s="36">
        <f>SUMIFS(СВЦЭМ!$D$39:$D$782,СВЦЭМ!$A$39:$A$782,$A29,СВЦЭМ!$B$39:$B$782,G$11)+'СЕТ СН'!$F$14+СВЦЭМ!$D$10+'СЕТ СН'!$F$5-'СЕТ СН'!$F$24</f>
        <v>2839.14088846</v>
      </c>
      <c r="H29" s="36">
        <f>SUMIFS(СВЦЭМ!$D$39:$D$782,СВЦЭМ!$A$39:$A$782,$A29,СВЦЭМ!$B$39:$B$782,H$11)+'СЕТ СН'!$F$14+СВЦЭМ!$D$10+'СЕТ СН'!$F$5-'СЕТ СН'!$F$24</f>
        <v>2829.0552702100003</v>
      </c>
      <c r="I29" s="36">
        <f>SUMIFS(СВЦЭМ!$D$39:$D$782,СВЦЭМ!$A$39:$A$782,$A29,СВЦЭМ!$B$39:$B$782,I$11)+'СЕТ СН'!$F$14+СВЦЭМ!$D$10+'СЕТ СН'!$F$5-'СЕТ СН'!$F$24</f>
        <v>2861.4102673799998</v>
      </c>
      <c r="J29" s="36">
        <f>SUMIFS(СВЦЭМ!$D$39:$D$782,СВЦЭМ!$A$39:$A$782,$A29,СВЦЭМ!$B$39:$B$782,J$11)+'СЕТ СН'!$F$14+СВЦЭМ!$D$10+'СЕТ СН'!$F$5-'СЕТ СН'!$F$24</f>
        <v>2835.0075535000001</v>
      </c>
      <c r="K29" s="36">
        <f>SUMIFS(СВЦЭМ!$D$39:$D$782,СВЦЭМ!$A$39:$A$782,$A29,СВЦЭМ!$B$39:$B$782,K$11)+'СЕТ СН'!$F$14+СВЦЭМ!$D$10+'СЕТ СН'!$F$5-'СЕТ СН'!$F$24</f>
        <v>2774.9272465399999</v>
      </c>
      <c r="L29" s="36">
        <f>SUMIFS(СВЦЭМ!$D$39:$D$782,СВЦЭМ!$A$39:$A$782,$A29,СВЦЭМ!$B$39:$B$782,L$11)+'СЕТ СН'!$F$14+СВЦЭМ!$D$10+'СЕТ СН'!$F$5-'СЕТ СН'!$F$24</f>
        <v>2754.8647510800001</v>
      </c>
      <c r="M29" s="36">
        <f>SUMIFS(СВЦЭМ!$D$39:$D$782,СВЦЭМ!$A$39:$A$782,$A29,СВЦЭМ!$B$39:$B$782,M$11)+'СЕТ СН'!$F$14+СВЦЭМ!$D$10+'СЕТ СН'!$F$5-'СЕТ СН'!$F$24</f>
        <v>2756.2965835200002</v>
      </c>
      <c r="N29" s="36">
        <f>SUMIFS(СВЦЭМ!$D$39:$D$782,СВЦЭМ!$A$39:$A$782,$A29,СВЦЭМ!$B$39:$B$782,N$11)+'СЕТ СН'!$F$14+СВЦЭМ!$D$10+'СЕТ СН'!$F$5-'СЕТ СН'!$F$24</f>
        <v>2742.2916806100002</v>
      </c>
      <c r="O29" s="36">
        <f>SUMIFS(СВЦЭМ!$D$39:$D$782,СВЦЭМ!$A$39:$A$782,$A29,СВЦЭМ!$B$39:$B$782,O$11)+'СЕТ СН'!$F$14+СВЦЭМ!$D$10+'СЕТ СН'!$F$5-'СЕТ СН'!$F$24</f>
        <v>2757.3961269599999</v>
      </c>
      <c r="P29" s="36">
        <f>SUMIFS(СВЦЭМ!$D$39:$D$782,СВЦЭМ!$A$39:$A$782,$A29,СВЦЭМ!$B$39:$B$782,P$11)+'СЕТ СН'!$F$14+СВЦЭМ!$D$10+'СЕТ СН'!$F$5-'СЕТ СН'!$F$24</f>
        <v>2796.7195601600001</v>
      </c>
      <c r="Q29" s="36">
        <f>SUMIFS(СВЦЭМ!$D$39:$D$782,СВЦЭМ!$A$39:$A$782,$A29,СВЦЭМ!$B$39:$B$782,Q$11)+'СЕТ СН'!$F$14+СВЦЭМ!$D$10+'СЕТ СН'!$F$5-'СЕТ СН'!$F$24</f>
        <v>2798.1757565400003</v>
      </c>
      <c r="R29" s="36">
        <f>SUMIFS(СВЦЭМ!$D$39:$D$782,СВЦЭМ!$A$39:$A$782,$A29,СВЦЭМ!$B$39:$B$782,R$11)+'СЕТ СН'!$F$14+СВЦЭМ!$D$10+'СЕТ СН'!$F$5-'СЕТ СН'!$F$24</f>
        <v>2808.4135839800001</v>
      </c>
      <c r="S29" s="36">
        <f>SUMIFS(СВЦЭМ!$D$39:$D$782,СВЦЭМ!$A$39:$A$782,$A29,СВЦЭМ!$B$39:$B$782,S$11)+'СЕТ СН'!$F$14+СВЦЭМ!$D$10+'СЕТ СН'!$F$5-'СЕТ СН'!$F$24</f>
        <v>2783.7451443099999</v>
      </c>
      <c r="T29" s="36">
        <f>SUMIFS(СВЦЭМ!$D$39:$D$782,СВЦЭМ!$A$39:$A$782,$A29,СВЦЭМ!$B$39:$B$782,T$11)+'СЕТ СН'!$F$14+СВЦЭМ!$D$10+'СЕТ СН'!$F$5-'СЕТ СН'!$F$24</f>
        <v>2734.01380204</v>
      </c>
      <c r="U29" s="36">
        <f>SUMIFS(СВЦЭМ!$D$39:$D$782,СВЦЭМ!$A$39:$A$782,$A29,СВЦЭМ!$B$39:$B$782,U$11)+'СЕТ СН'!$F$14+СВЦЭМ!$D$10+'СЕТ СН'!$F$5-'СЕТ СН'!$F$24</f>
        <v>2737.5179350200001</v>
      </c>
      <c r="V29" s="36">
        <f>SUMIFS(СВЦЭМ!$D$39:$D$782,СВЦЭМ!$A$39:$A$782,$A29,СВЦЭМ!$B$39:$B$782,V$11)+'СЕТ СН'!$F$14+СВЦЭМ!$D$10+'СЕТ СН'!$F$5-'СЕТ СН'!$F$24</f>
        <v>2762.1925172600004</v>
      </c>
      <c r="W29" s="36">
        <f>SUMIFS(СВЦЭМ!$D$39:$D$782,СВЦЭМ!$A$39:$A$782,$A29,СВЦЭМ!$B$39:$B$782,W$11)+'СЕТ СН'!$F$14+СВЦЭМ!$D$10+'СЕТ СН'!$F$5-'СЕТ СН'!$F$24</f>
        <v>2781.7125700300003</v>
      </c>
      <c r="X29" s="36">
        <f>SUMIFS(СВЦЭМ!$D$39:$D$782,СВЦЭМ!$A$39:$A$782,$A29,СВЦЭМ!$B$39:$B$782,X$11)+'СЕТ СН'!$F$14+СВЦЭМ!$D$10+'СЕТ СН'!$F$5-'СЕТ СН'!$F$24</f>
        <v>2814.4179220400001</v>
      </c>
      <c r="Y29" s="36">
        <f>SUMIFS(СВЦЭМ!$D$39:$D$782,СВЦЭМ!$A$39:$A$782,$A29,СВЦЭМ!$B$39:$B$782,Y$11)+'СЕТ СН'!$F$14+СВЦЭМ!$D$10+'СЕТ СН'!$F$5-'СЕТ СН'!$F$24</f>
        <v>2860.1047925900002</v>
      </c>
    </row>
    <row r="30" spans="1:25" ht="15.75" x14ac:dyDescent="0.2">
      <c r="A30" s="35">
        <f t="shared" si="0"/>
        <v>45249</v>
      </c>
      <c r="B30" s="36">
        <f>SUMIFS(СВЦЭМ!$D$39:$D$782,СВЦЭМ!$A$39:$A$782,$A30,СВЦЭМ!$B$39:$B$782,B$11)+'СЕТ СН'!$F$14+СВЦЭМ!$D$10+'СЕТ СН'!$F$5-'СЕТ СН'!$F$24</f>
        <v>2883.83266641</v>
      </c>
      <c r="C30" s="36">
        <f>SUMIFS(СВЦЭМ!$D$39:$D$782,СВЦЭМ!$A$39:$A$782,$A30,СВЦЭМ!$B$39:$B$782,C$11)+'СЕТ СН'!$F$14+СВЦЭМ!$D$10+'СЕТ СН'!$F$5-'СЕТ СН'!$F$24</f>
        <v>2891.21787064</v>
      </c>
      <c r="D30" s="36">
        <f>SUMIFS(СВЦЭМ!$D$39:$D$782,СВЦЭМ!$A$39:$A$782,$A30,СВЦЭМ!$B$39:$B$782,D$11)+'СЕТ СН'!$F$14+СВЦЭМ!$D$10+'СЕТ СН'!$F$5-'СЕТ СН'!$F$24</f>
        <v>2928.9530326000004</v>
      </c>
      <c r="E30" s="36">
        <f>SUMIFS(СВЦЭМ!$D$39:$D$782,СВЦЭМ!$A$39:$A$782,$A30,СВЦЭМ!$B$39:$B$782,E$11)+'СЕТ СН'!$F$14+СВЦЭМ!$D$10+'СЕТ СН'!$F$5-'СЕТ СН'!$F$24</f>
        <v>2935.0915136499998</v>
      </c>
      <c r="F30" s="36">
        <f>SUMIFS(СВЦЭМ!$D$39:$D$782,СВЦЭМ!$A$39:$A$782,$A30,СВЦЭМ!$B$39:$B$782,F$11)+'СЕТ СН'!$F$14+СВЦЭМ!$D$10+'СЕТ СН'!$F$5-'СЕТ СН'!$F$24</f>
        <v>2927.1652226599999</v>
      </c>
      <c r="G30" s="36">
        <f>SUMIFS(СВЦЭМ!$D$39:$D$782,СВЦЭМ!$A$39:$A$782,$A30,СВЦЭМ!$B$39:$B$782,G$11)+'СЕТ СН'!$F$14+СВЦЭМ!$D$10+'СЕТ СН'!$F$5-'СЕТ СН'!$F$24</f>
        <v>2932.5187925300002</v>
      </c>
      <c r="H30" s="36">
        <f>SUMIFS(СВЦЭМ!$D$39:$D$782,СВЦЭМ!$A$39:$A$782,$A30,СВЦЭМ!$B$39:$B$782,H$11)+'СЕТ СН'!$F$14+СВЦЭМ!$D$10+'СЕТ СН'!$F$5-'СЕТ СН'!$F$24</f>
        <v>2923.3445545300001</v>
      </c>
      <c r="I30" s="36">
        <f>SUMIFS(СВЦЭМ!$D$39:$D$782,СВЦЭМ!$A$39:$A$782,$A30,СВЦЭМ!$B$39:$B$782,I$11)+'СЕТ СН'!$F$14+СВЦЭМ!$D$10+'СЕТ СН'!$F$5-'СЕТ СН'!$F$24</f>
        <v>2916.0924744100002</v>
      </c>
      <c r="J30" s="36">
        <f>SUMIFS(СВЦЭМ!$D$39:$D$782,СВЦЭМ!$A$39:$A$782,$A30,СВЦЭМ!$B$39:$B$782,J$11)+'СЕТ СН'!$F$14+СВЦЭМ!$D$10+'СЕТ СН'!$F$5-'СЕТ СН'!$F$24</f>
        <v>2902.6457313199999</v>
      </c>
      <c r="K30" s="36">
        <f>SUMIFS(СВЦЭМ!$D$39:$D$782,СВЦЭМ!$A$39:$A$782,$A30,СВЦЭМ!$B$39:$B$782,K$11)+'СЕТ СН'!$F$14+СВЦЭМ!$D$10+'СЕТ СН'!$F$5-'СЕТ СН'!$F$24</f>
        <v>2861.0752260099998</v>
      </c>
      <c r="L30" s="36">
        <f>SUMIFS(СВЦЭМ!$D$39:$D$782,СВЦЭМ!$A$39:$A$782,$A30,СВЦЭМ!$B$39:$B$782,L$11)+'СЕТ СН'!$F$14+СВЦЭМ!$D$10+'СЕТ СН'!$F$5-'СЕТ СН'!$F$24</f>
        <v>2823.3932952200003</v>
      </c>
      <c r="M30" s="36">
        <f>SUMIFS(СВЦЭМ!$D$39:$D$782,СВЦЭМ!$A$39:$A$782,$A30,СВЦЭМ!$B$39:$B$782,M$11)+'СЕТ СН'!$F$14+СВЦЭМ!$D$10+'СЕТ СН'!$F$5-'СЕТ СН'!$F$24</f>
        <v>2815.9411443399999</v>
      </c>
      <c r="N30" s="36">
        <f>SUMIFS(СВЦЭМ!$D$39:$D$782,СВЦЭМ!$A$39:$A$782,$A30,СВЦЭМ!$B$39:$B$782,N$11)+'СЕТ СН'!$F$14+СВЦЭМ!$D$10+'СЕТ СН'!$F$5-'СЕТ СН'!$F$24</f>
        <v>2830.0907277200004</v>
      </c>
      <c r="O30" s="36">
        <f>SUMIFS(СВЦЭМ!$D$39:$D$782,СВЦЭМ!$A$39:$A$782,$A30,СВЦЭМ!$B$39:$B$782,O$11)+'СЕТ СН'!$F$14+СВЦЭМ!$D$10+'СЕТ СН'!$F$5-'СЕТ СН'!$F$24</f>
        <v>2864.0943126500001</v>
      </c>
      <c r="P30" s="36">
        <f>SUMIFS(СВЦЭМ!$D$39:$D$782,СВЦЭМ!$A$39:$A$782,$A30,СВЦЭМ!$B$39:$B$782,P$11)+'СЕТ СН'!$F$14+СВЦЭМ!$D$10+'СЕТ СН'!$F$5-'СЕТ СН'!$F$24</f>
        <v>2865.52761233</v>
      </c>
      <c r="Q30" s="36">
        <f>SUMIFS(СВЦЭМ!$D$39:$D$782,СВЦЭМ!$A$39:$A$782,$A30,СВЦЭМ!$B$39:$B$782,Q$11)+'СЕТ СН'!$F$14+СВЦЭМ!$D$10+'СЕТ СН'!$F$5-'СЕТ СН'!$F$24</f>
        <v>2879.68375745</v>
      </c>
      <c r="R30" s="36">
        <f>SUMIFS(СВЦЭМ!$D$39:$D$782,СВЦЭМ!$A$39:$A$782,$A30,СВЦЭМ!$B$39:$B$782,R$11)+'СЕТ СН'!$F$14+СВЦЭМ!$D$10+'СЕТ СН'!$F$5-'СЕТ СН'!$F$24</f>
        <v>2862.1816205300001</v>
      </c>
      <c r="S30" s="36">
        <f>SUMIFS(СВЦЭМ!$D$39:$D$782,СВЦЭМ!$A$39:$A$782,$A30,СВЦЭМ!$B$39:$B$782,S$11)+'СЕТ СН'!$F$14+СВЦЭМ!$D$10+'СЕТ СН'!$F$5-'СЕТ СН'!$F$24</f>
        <v>2842.8318431600001</v>
      </c>
      <c r="T30" s="36">
        <f>SUMIFS(СВЦЭМ!$D$39:$D$782,СВЦЭМ!$A$39:$A$782,$A30,СВЦЭМ!$B$39:$B$782,T$11)+'СЕТ СН'!$F$14+СВЦЭМ!$D$10+'СЕТ СН'!$F$5-'СЕТ СН'!$F$24</f>
        <v>2794.1595288600001</v>
      </c>
      <c r="U30" s="36">
        <f>SUMIFS(СВЦЭМ!$D$39:$D$782,СВЦЭМ!$A$39:$A$782,$A30,СВЦЭМ!$B$39:$B$782,U$11)+'СЕТ СН'!$F$14+СВЦЭМ!$D$10+'СЕТ СН'!$F$5-'СЕТ СН'!$F$24</f>
        <v>2795.9864207199998</v>
      </c>
      <c r="V30" s="36">
        <f>SUMIFS(СВЦЭМ!$D$39:$D$782,СВЦЭМ!$A$39:$A$782,$A30,СВЦЭМ!$B$39:$B$782,V$11)+'СЕТ СН'!$F$14+СВЦЭМ!$D$10+'СЕТ СН'!$F$5-'СЕТ СН'!$F$24</f>
        <v>2826.9660443299999</v>
      </c>
      <c r="W30" s="36">
        <f>SUMIFS(СВЦЭМ!$D$39:$D$782,СВЦЭМ!$A$39:$A$782,$A30,СВЦЭМ!$B$39:$B$782,W$11)+'СЕТ СН'!$F$14+СВЦЭМ!$D$10+'СЕТ СН'!$F$5-'СЕТ СН'!$F$24</f>
        <v>2842.2662156200004</v>
      </c>
      <c r="X30" s="36">
        <f>SUMIFS(СВЦЭМ!$D$39:$D$782,СВЦЭМ!$A$39:$A$782,$A30,СВЦЭМ!$B$39:$B$782,X$11)+'СЕТ СН'!$F$14+СВЦЭМ!$D$10+'СЕТ СН'!$F$5-'СЕТ СН'!$F$24</f>
        <v>2883.06694251</v>
      </c>
      <c r="Y30" s="36">
        <f>SUMIFS(СВЦЭМ!$D$39:$D$782,СВЦЭМ!$A$39:$A$782,$A30,СВЦЭМ!$B$39:$B$782,Y$11)+'СЕТ СН'!$F$14+СВЦЭМ!$D$10+'СЕТ СН'!$F$5-'СЕТ СН'!$F$24</f>
        <v>2920.1815620699999</v>
      </c>
    </row>
    <row r="31" spans="1:25" ht="15.75" x14ac:dyDescent="0.2">
      <c r="A31" s="35">
        <f t="shared" si="0"/>
        <v>45250</v>
      </c>
      <c r="B31" s="36">
        <f>SUMIFS(СВЦЭМ!$D$39:$D$782,СВЦЭМ!$A$39:$A$782,$A31,СВЦЭМ!$B$39:$B$782,B$11)+'СЕТ СН'!$F$14+СВЦЭМ!$D$10+'СЕТ СН'!$F$5-'СЕТ СН'!$F$24</f>
        <v>2871.4058597900002</v>
      </c>
      <c r="C31" s="36">
        <f>SUMIFS(СВЦЭМ!$D$39:$D$782,СВЦЭМ!$A$39:$A$782,$A31,СВЦЭМ!$B$39:$B$782,C$11)+'СЕТ СН'!$F$14+СВЦЭМ!$D$10+'СЕТ СН'!$F$5-'СЕТ СН'!$F$24</f>
        <v>2909.1801118900003</v>
      </c>
      <c r="D31" s="36">
        <f>SUMIFS(СВЦЭМ!$D$39:$D$782,СВЦЭМ!$A$39:$A$782,$A31,СВЦЭМ!$B$39:$B$782,D$11)+'СЕТ СН'!$F$14+СВЦЭМ!$D$10+'СЕТ СН'!$F$5-'СЕТ СН'!$F$24</f>
        <v>2962.25548355</v>
      </c>
      <c r="E31" s="36">
        <f>SUMIFS(СВЦЭМ!$D$39:$D$782,СВЦЭМ!$A$39:$A$782,$A31,СВЦЭМ!$B$39:$B$782,E$11)+'СЕТ СН'!$F$14+СВЦЭМ!$D$10+'СЕТ СН'!$F$5-'СЕТ СН'!$F$24</f>
        <v>2944.7951886299998</v>
      </c>
      <c r="F31" s="36">
        <f>SUMIFS(СВЦЭМ!$D$39:$D$782,СВЦЭМ!$A$39:$A$782,$A31,СВЦЭМ!$B$39:$B$782,F$11)+'СЕТ СН'!$F$14+СВЦЭМ!$D$10+'СЕТ СН'!$F$5-'СЕТ СН'!$F$24</f>
        <v>2939.54146098</v>
      </c>
      <c r="G31" s="36">
        <f>SUMIFS(СВЦЭМ!$D$39:$D$782,СВЦЭМ!$A$39:$A$782,$A31,СВЦЭМ!$B$39:$B$782,G$11)+'СЕТ СН'!$F$14+СВЦЭМ!$D$10+'СЕТ СН'!$F$5-'СЕТ СН'!$F$24</f>
        <v>2944.6922900099999</v>
      </c>
      <c r="H31" s="36">
        <f>SUMIFS(СВЦЭМ!$D$39:$D$782,СВЦЭМ!$A$39:$A$782,$A31,СВЦЭМ!$B$39:$B$782,H$11)+'СЕТ СН'!$F$14+СВЦЭМ!$D$10+'СЕТ СН'!$F$5-'СЕТ СН'!$F$24</f>
        <v>2902.6773909600001</v>
      </c>
      <c r="I31" s="36">
        <f>SUMIFS(СВЦЭМ!$D$39:$D$782,СВЦЭМ!$A$39:$A$782,$A31,СВЦЭМ!$B$39:$B$782,I$11)+'СЕТ СН'!$F$14+СВЦЭМ!$D$10+'СЕТ СН'!$F$5-'СЕТ СН'!$F$24</f>
        <v>2862.2831000000001</v>
      </c>
      <c r="J31" s="36">
        <f>SUMIFS(СВЦЭМ!$D$39:$D$782,СВЦЭМ!$A$39:$A$782,$A31,СВЦЭМ!$B$39:$B$782,J$11)+'СЕТ СН'!$F$14+СВЦЭМ!$D$10+'СЕТ СН'!$F$5-'СЕТ СН'!$F$24</f>
        <v>2843.6478211399999</v>
      </c>
      <c r="K31" s="36">
        <f>SUMIFS(СВЦЭМ!$D$39:$D$782,СВЦЭМ!$A$39:$A$782,$A31,СВЦЭМ!$B$39:$B$782,K$11)+'СЕТ СН'!$F$14+СВЦЭМ!$D$10+'СЕТ СН'!$F$5-'СЕТ СН'!$F$24</f>
        <v>2798.2426446700001</v>
      </c>
      <c r="L31" s="36">
        <f>SUMIFS(СВЦЭМ!$D$39:$D$782,СВЦЭМ!$A$39:$A$782,$A31,СВЦЭМ!$B$39:$B$782,L$11)+'СЕТ СН'!$F$14+СВЦЭМ!$D$10+'СЕТ СН'!$F$5-'СЕТ СН'!$F$24</f>
        <v>2824.0850352300004</v>
      </c>
      <c r="M31" s="36">
        <f>SUMIFS(СВЦЭМ!$D$39:$D$782,СВЦЭМ!$A$39:$A$782,$A31,СВЦЭМ!$B$39:$B$782,M$11)+'СЕТ СН'!$F$14+СВЦЭМ!$D$10+'СЕТ СН'!$F$5-'СЕТ СН'!$F$24</f>
        <v>2842.6476325600001</v>
      </c>
      <c r="N31" s="36">
        <f>SUMIFS(СВЦЭМ!$D$39:$D$782,СВЦЭМ!$A$39:$A$782,$A31,СВЦЭМ!$B$39:$B$782,N$11)+'СЕТ СН'!$F$14+СВЦЭМ!$D$10+'СЕТ СН'!$F$5-'СЕТ СН'!$F$24</f>
        <v>2851.1731981900002</v>
      </c>
      <c r="O31" s="36">
        <f>SUMIFS(СВЦЭМ!$D$39:$D$782,СВЦЭМ!$A$39:$A$782,$A31,СВЦЭМ!$B$39:$B$782,O$11)+'СЕТ СН'!$F$14+СВЦЭМ!$D$10+'СЕТ СН'!$F$5-'СЕТ СН'!$F$24</f>
        <v>2873.0719450300003</v>
      </c>
      <c r="P31" s="36">
        <f>SUMIFS(СВЦЭМ!$D$39:$D$782,СВЦЭМ!$A$39:$A$782,$A31,СВЦЭМ!$B$39:$B$782,P$11)+'СЕТ СН'!$F$14+СВЦЭМ!$D$10+'СЕТ СН'!$F$5-'СЕТ СН'!$F$24</f>
        <v>2884.5422339400002</v>
      </c>
      <c r="Q31" s="36">
        <f>SUMIFS(СВЦЭМ!$D$39:$D$782,СВЦЭМ!$A$39:$A$782,$A31,СВЦЭМ!$B$39:$B$782,Q$11)+'СЕТ СН'!$F$14+СВЦЭМ!$D$10+'СЕТ СН'!$F$5-'СЕТ СН'!$F$24</f>
        <v>2886.0166662500001</v>
      </c>
      <c r="R31" s="36">
        <f>SUMIFS(СВЦЭМ!$D$39:$D$782,СВЦЭМ!$A$39:$A$782,$A31,СВЦЭМ!$B$39:$B$782,R$11)+'СЕТ СН'!$F$14+СВЦЭМ!$D$10+'СЕТ СН'!$F$5-'СЕТ СН'!$F$24</f>
        <v>2879.4288947300001</v>
      </c>
      <c r="S31" s="36">
        <f>SUMIFS(СВЦЭМ!$D$39:$D$782,СВЦЭМ!$A$39:$A$782,$A31,СВЦЭМ!$B$39:$B$782,S$11)+'СЕТ СН'!$F$14+СВЦЭМ!$D$10+'СЕТ СН'!$F$5-'СЕТ СН'!$F$24</f>
        <v>2844.4341045900001</v>
      </c>
      <c r="T31" s="36">
        <f>SUMIFS(СВЦЭМ!$D$39:$D$782,СВЦЭМ!$A$39:$A$782,$A31,СВЦЭМ!$B$39:$B$782,T$11)+'СЕТ СН'!$F$14+СВЦЭМ!$D$10+'СЕТ СН'!$F$5-'СЕТ СН'!$F$24</f>
        <v>2773.7819309900001</v>
      </c>
      <c r="U31" s="36">
        <f>SUMIFS(СВЦЭМ!$D$39:$D$782,СВЦЭМ!$A$39:$A$782,$A31,СВЦЭМ!$B$39:$B$782,U$11)+'СЕТ СН'!$F$14+СВЦЭМ!$D$10+'СЕТ СН'!$F$5-'СЕТ СН'!$F$24</f>
        <v>2778.5637659100003</v>
      </c>
      <c r="V31" s="36">
        <f>SUMIFS(СВЦЭМ!$D$39:$D$782,СВЦЭМ!$A$39:$A$782,$A31,СВЦЭМ!$B$39:$B$782,V$11)+'СЕТ СН'!$F$14+СВЦЭМ!$D$10+'СЕТ СН'!$F$5-'СЕТ СН'!$F$24</f>
        <v>2803.4904959099999</v>
      </c>
      <c r="W31" s="36">
        <f>SUMIFS(СВЦЭМ!$D$39:$D$782,СВЦЭМ!$A$39:$A$782,$A31,СВЦЭМ!$B$39:$B$782,W$11)+'СЕТ СН'!$F$14+СВЦЭМ!$D$10+'СЕТ СН'!$F$5-'СЕТ СН'!$F$24</f>
        <v>2815.1120715300003</v>
      </c>
      <c r="X31" s="36">
        <f>SUMIFS(СВЦЭМ!$D$39:$D$782,СВЦЭМ!$A$39:$A$782,$A31,СВЦЭМ!$B$39:$B$782,X$11)+'СЕТ СН'!$F$14+СВЦЭМ!$D$10+'СЕТ СН'!$F$5-'СЕТ СН'!$F$24</f>
        <v>2840.6645933899999</v>
      </c>
      <c r="Y31" s="36">
        <f>SUMIFS(СВЦЭМ!$D$39:$D$782,СВЦЭМ!$A$39:$A$782,$A31,СВЦЭМ!$B$39:$B$782,Y$11)+'СЕТ СН'!$F$14+СВЦЭМ!$D$10+'СЕТ СН'!$F$5-'СЕТ СН'!$F$24</f>
        <v>2880.7106168299997</v>
      </c>
    </row>
    <row r="32" spans="1:25" ht="15.75" x14ac:dyDescent="0.2">
      <c r="A32" s="35">
        <f t="shared" si="0"/>
        <v>45251</v>
      </c>
      <c r="B32" s="36">
        <f>SUMIFS(СВЦЭМ!$D$39:$D$782,СВЦЭМ!$A$39:$A$782,$A32,СВЦЭМ!$B$39:$B$782,B$11)+'СЕТ СН'!$F$14+СВЦЭМ!$D$10+'СЕТ СН'!$F$5-'СЕТ СН'!$F$24</f>
        <v>2846.2389325300001</v>
      </c>
      <c r="C32" s="36">
        <f>SUMIFS(СВЦЭМ!$D$39:$D$782,СВЦЭМ!$A$39:$A$782,$A32,СВЦЭМ!$B$39:$B$782,C$11)+'СЕТ СН'!$F$14+СВЦЭМ!$D$10+'СЕТ СН'!$F$5-'СЕТ СН'!$F$24</f>
        <v>2880.5299444900002</v>
      </c>
      <c r="D32" s="36">
        <f>SUMIFS(СВЦЭМ!$D$39:$D$782,СВЦЭМ!$A$39:$A$782,$A32,СВЦЭМ!$B$39:$B$782,D$11)+'СЕТ СН'!$F$14+СВЦЭМ!$D$10+'СЕТ СН'!$F$5-'СЕТ СН'!$F$24</f>
        <v>2908.5856188500002</v>
      </c>
      <c r="E32" s="36">
        <f>SUMIFS(СВЦЭМ!$D$39:$D$782,СВЦЭМ!$A$39:$A$782,$A32,СВЦЭМ!$B$39:$B$782,E$11)+'СЕТ СН'!$F$14+СВЦЭМ!$D$10+'СЕТ СН'!$F$5-'СЕТ СН'!$F$24</f>
        <v>2892.65602941</v>
      </c>
      <c r="F32" s="36">
        <f>SUMIFS(СВЦЭМ!$D$39:$D$782,СВЦЭМ!$A$39:$A$782,$A32,СВЦЭМ!$B$39:$B$782,F$11)+'СЕТ СН'!$F$14+СВЦЭМ!$D$10+'СЕТ СН'!$F$5-'СЕТ СН'!$F$24</f>
        <v>2873.8070640300002</v>
      </c>
      <c r="G32" s="36">
        <f>SUMIFS(СВЦЭМ!$D$39:$D$782,СВЦЭМ!$A$39:$A$782,$A32,СВЦЭМ!$B$39:$B$782,G$11)+'СЕТ СН'!$F$14+СВЦЭМ!$D$10+'СЕТ СН'!$F$5-'СЕТ СН'!$F$24</f>
        <v>2867.7750661099999</v>
      </c>
      <c r="H32" s="36">
        <f>SUMIFS(СВЦЭМ!$D$39:$D$782,СВЦЭМ!$A$39:$A$782,$A32,СВЦЭМ!$B$39:$B$782,H$11)+'СЕТ СН'!$F$14+СВЦЭМ!$D$10+'СЕТ СН'!$F$5-'СЕТ СН'!$F$24</f>
        <v>2861.3027356600001</v>
      </c>
      <c r="I32" s="36">
        <f>SUMIFS(СВЦЭМ!$D$39:$D$782,СВЦЭМ!$A$39:$A$782,$A32,СВЦЭМ!$B$39:$B$782,I$11)+'СЕТ СН'!$F$14+СВЦЭМ!$D$10+'СЕТ СН'!$F$5-'СЕТ СН'!$F$24</f>
        <v>2852.4287138700001</v>
      </c>
      <c r="J32" s="36">
        <f>SUMIFS(СВЦЭМ!$D$39:$D$782,СВЦЭМ!$A$39:$A$782,$A32,СВЦЭМ!$B$39:$B$782,J$11)+'СЕТ СН'!$F$14+СВЦЭМ!$D$10+'СЕТ СН'!$F$5-'СЕТ СН'!$F$24</f>
        <v>2810.2211728100001</v>
      </c>
      <c r="K32" s="36">
        <f>SUMIFS(СВЦЭМ!$D$39:$D$782,СВЦЭМ!$A$39:$A$782,$A32,СВЦЭМ!$B$39:$B$782,K$11)+'СЕТ СН'!$F$14+СВЦЭМ!$D$10+'СЕТ СН'!$F$5-'СЕТ СН'!$F$24</f>
        <v>2811.0907750300003</v>
      </c>
      <c r="L32" s="36">
        <f>SUMIFS(СВЦЭМ!$D$39:$D$782,СВЦЭМ!$A$39:$A$782,$A32,СВЦЭМ!$B$39:$B$782,L$11)+'СЕТ СН'!$F$14+СВЦЭМ!$D$10+'СЕТ СН'!$F$5-'СЕТ СН'!$F$24</f>
        <v>2852.1709533499998</v>
      </c>
      <c r="M32" s="36">
        <f>SUMIFS(СВЦЭМ!$D$39:$D$782,СВЦЭМ!$A$39:$A$782,$A32,СВЦЭМ!$B$39:$B$782,M$11)+'СЕТ СН'!$F$14+СВЦЭМ!$D$10+'СЕТ СН'!$F$5-'СЕТ СН'!$F$24</f>
        <v>2877.3637696599999</v>
      </c>
      <c r="N32" s="36">
        <f>SUMIFS(СВЦЭМ!$D$39:$D$782,СВЦЭМ!$A$39:$A$782,$A32,СВЦЭМ!$B$39:$B$782,N$11)+'СЕТ СН'!$F$14+СВЦЭМ!$D$10+'СЕТ СН'!$F$5-'СЕТ СН'!$F$24</f>
        <v>2860.0128841200003</v>
      </c>
      <c r="O32" s="36">
        <f>SUMIFS(СВЦЭМ!$D$39:$D$782,СВЦЭМ!$A$39:$A$782,$A32,СВЦЭМ!$B$39:$B$782,O$11)+'СЕТ СН'!$F$14+СВЦЭМ!$D$10+'СЕТ СН'!$F$5-'СЕТ СН'!$F$24</f>
        <v>2847.9258646799999</v>
      </c>
      <c r="P32" s="36">
        <f>SUMIFS(СВЦЭМ!$D$39:$D$782,СВЦЭМ!$A$39:$A$782,$A32,СВЦЭМ!$B$39:$B$782,P$11)+'СЕТ СН'!$F$14+СВЦЭМ!$D$10+'СЕТ СН'!$F$5-'СЕТ СН'!$F$24</f>
        <v>2848.8394564800001</v>
      </c>
      <c r="Q32" s="36">
        <f>SUMIFS(СВЦЭМ!$D$39:$D$782,СВЦЭМ!$A$39:$A$782,$A32,СВЦЭМ!$B$39:$B$782,Q$11)+'СЕТ СН'!$F$14+СВЦЭМ!$D$10+'СЕТ СН'!$F$5-'СЕТ СН'!$F$24</f>
        <v>2851.9211213899998</v>
      </c>
      <c r="R32" s="36">
        <f>SUMIFS(СВЦЭМ!$D$39:$D$782,СВЦЭМ!$A$39:$A$782,$A32,СВЦЭМ!$B$39:$B$782,R$11)+'СЕТ СН'!$F$14+СВЦЭМ!$D$10+'СЕТ СН'!$F$5-'СЕТ СН'!$F$24</f>
        <v>2845.21934345</v>
      </c>
      <c r="S32" s="36">
        <f>SUMIFS(СВЦЭМ!$D$39:$D$782,СВЦЭМ!$A$39:$A$782,$A32,СВЦЭМ!$B$39:$B$782,S$11)+'СЕТ СН'!$F$14+СВЦЭМ!$D$10+'СЕТ СН'!$F$5-'СЕТ СН'!$F$24</f>
        <v>2829.8390862400001</v>
      </c>
      <c r="T32" s="36">
        <f>SUMIFS(СВЦЭМ!$D$39:$D$782,СВЦЭМ!$A$39:$A$782,$A32,СВЦЭМ!$B$39:$B$782,T$11)+'СЕТ СН'!$F$14+СВЦЭМ!$D$10+'СЕТ СН'!$F$5-'СЕТ СН'!$F$24</f>
        <v>2781.8310496399999</v>
      </c>
      <c r="U32" s="36">
        <f>SUMIFS(СВЦЭМ!$D$39:$D$782,СВЦЭМ!$A$39:$A$782,$A32,СВЦЭМ!$B$39:$B$782,U$11)+'СЕТ СН'!$F$14+СВЦЭМ!$D$10+'СЕТ СН'!$F$5-'СЕТ СН'!$F$24</f>
        <v>2761.7594782200003</v>
      </c>
      <c r="V32" s="36">
        <f>SUMIFS(СВЦЭМ!$D$39:$D$782,СВЦЭМ!$A$39:$A$782,$A32,СВЦЭМ!$B$39:$B$782,V$11)+'СЕТ СН'!$F$14+СВЦЭМ!$D$10+'СЕТ СН'!$F$5-'СЕТ СН'!$F$24</f>
        <v>2768.1859168700003</v>
      </c>
      <c r="W32" s="36">
        <f>SUMIFS(СВЦЭМ!$D$39:$D$782,СВЦЭМ!$A$39:$A$782,$A32,СВЦЭМ!$B$39:$B$782,W$11)+'СЕТ СН'!$F$14+СВЦЭМ!$D$10+'СЕТ СН'!$F$5-'СЕТ СН'!$F$24</f>
        <v>2778.6478770799999</v>
      </c>
      <c r="X32" s="36">
        <f>SUMIFS(СВЦЭМ!$D$39:$D$782,СВЦЭМ!$A$39:$A$782,$A32,СВЦЭМ!$B$39:$B$782,X$11)+'СЕТ СН'!$F$14+СВЦЭМ!$D$10+'СЕТ СН'!$F$5-'СЕТ СН'!$F$24</f>
        <v>2805.3559323300001</v>
      </c>
      <c r="Y32" s="36">
        <f>SUMIFS(СВЦЭМ!$D$39:$D$782,СВЦЭМ!$A$39:$A$782,$A32,СВЦЭМ!$B$39:$B$782,Y$11)+'СЕТ СН'!$F$14+СВЦЭМ!$D$10+'СЕТ СН'!$F$5-'СЕТ СН'!$F$24</f>
        <v>2828.3911084000001</v>
      </c>
    </row>
    <row r="33" spans="1:27" ht="15.75" x14ac:dyDescent="0.2">
      <c r="A33" s="35">
        <f t="shared" si="0"/>
        <v>45252</v>
      </c>
      <c r="B33" s="36">
        <f>SUMIFS(СВЦЭМ!$D$39:$D$782,СВЦЭМ!$A$39:$A$782,$A33,СВЦЭМ!$B$39:$B$782,B$11)+'СЕТ СН'!$F$14+СВЦЭМ!$D$10+'СЕТ СН'!$F$5-'СЕТ СН'!$F$24</f>
        <v>2750.8558444700002</v>
      </c>
      <c r="C33" s="36">
        <f>SUMIFS(СВЦЭМ!$D$39:$D$782,СВЦЭМ!$A$39:$A$782,$A33,СВЦЭМ!$B$39:$B$782,C$11)+'СЕТ СН'!$F$14+СВЦЭМ!$D$10+'СЕТ СН'!$F$5-'СЕТ СН'!$F$24</f>
        <v>2792.0566319500003</v>
      </c>
      <c r="D33" s="36">
        <f>SUMIFS(СВЦЭМ!$D$39:$D$782,СВЦЭМ!$A$39:$A$782,$A33,СВЦЭМ!$B$39:$B$782,D$11)+'СЕТ СН'!$F$14+СВЦЭМ!$D$10+'СЕТ СН'!$F$5-'СЕТ СН'!$F$24</f>
        <v>2841.9834316699998</v>
      </c>
      <c r="E33" s="36">
        <f>SUMIFS(СВЦЭМ!$D$39:$D$782,СВЦЭМ!$A$39:$A$782,$A33,СВЦЭМ!$B$39:$B$782,E$11)+'СЕТ СН'!$F$14+СВЦЭМ!$D$10+'СЕТ СН'!$F$5-'СЕТ СН'!$F$24</f>
        <v>2844.6869972300001</v>
      </c>
      <c r="F33" s="36">
        <f>SUMIFS(СВЦЭМ!$D$39:$D$782,СВЦЭМ!$A$39:$A$782,$A33,СВЦЭМ!$B$39:$B$782,F$11)+'СЕТ СН'!$F$14+СВЦЭМ!$D$10+'СЕТ СН'!$F$5-'СЕТ СН'!$F$24</f>
        <v>2837.9109686100001</v>
      </c>
      <c r="G33" s="36">
        <f>SUMIFS(СВЦЭМ!$D$39:$D$782,СВЦЭМ!$A$39:$A$782,$A33,СВЦЭМ!$B$39:$B$782,G$11)+'СЕТ СН'!$F$14+СВЦЭМ!$D$10+'СЕТ СН'!$F$5-'СЕТ СН'!$F$24</f>
        <v>2829.64498383</v>
      </c>
      <c r="H33" s="36">
        <f>SUMIFS(СВЦЭМ!$D$39:$D$782,СВЦЭМ!$A$39:$A$782,$A33,СВЦЭМ!$B$39:$B$782,H$11)+'СЕТ СН'!$F$14+СВЦЭМ!$D$10+'СЕТ СН'!$F$5-'СЕТ СН'!$F$24</f>
        <v>2794.58171855</v>
      </c>
      <c r="I33" s="36">
        <f>SUMIFS(СВЦЭМ!$D$39:$D$782,СВЦЭМ!$A$39:$A$782,$A33,СВЦЭМ!$B$39:$B$782,I$11)+'СЕТ СН'!$F$14+СВЦЭМ!$D$10+'СЕТ СН'!$F$5-'СЕТ СН'!$F$24</f>
        <v>2733.24944942</v>
      </c>
      <c r="J33" s="36">
        <f>SUMIFS(СВЦЭМ!$D$39:$D$782,СВЦЭМ!$A$39:$A$782,$A33,СВЦЭМ!$B$39:$B$782,J$11)+'СЕТ СН'!$F$14+СВЦЭМ!$D$10+'СЕТ СН'!$F$5-'СЕТ СН'!$F$24</f>
        <v>2702.6595636500001</v>
      </c>
      <c r="K33" s="36">
        <f>SUMIFS(СВЦЭМ!$D$39:$D$782,СВЦЭМ!$A$39:$A$782,$A33,СВЦЭМ!$B$39:$B$782,K$11)+'СЕТ СН'!$F$14+СВЦЭМ!$D$10+'СЕТ СН'!$F$5-'СЕТ СН'!$F$24</f>
        <v>2714.5640316899999</v>
      </c>
      <c r="L33" s="36">
        <f>SUMIFS(СВЦЭМ!$D$39:$D$782,СВЦЭМ!$A$39:$A$782,$A33,СВЦЭМ!$B$39:$B$782,L$11)+'СЕТ СН'!$F$14+СВЦЭМ!$D$10+'СЕТ СН'!$F$5-'СЕТ СН'!$F$24</f>
        <v>2730.4989333000003</v>
      </c>
      <c r="M33" s="36">
        <f>SUMIFS(СВЦЭМ!$D$39:$D$782,СВЦЭМ!$A$39:$A$782,$A33,СВЦЭМ!$B$39:$B$782,M$11)+'СЕТ СН'!$F$14+СВЦЭМ!$D$10+'СЕТ СН'!$F$5-'СЕТ СН'!$F$24</f>
        <v>2802.10333593</v>
      </c>
      <c r="N33" s="36">
        <f>SUMIFS(СВЦЭМ!$D$39:$D$782,СВЦЭМ!$A$39:$A$782,$A33,СВЦЭМ!$B$39:$B$782,N$11)+'СЕТ СН'!$F$14+СВЦЭМ!$D$10+'СЕТ СН'!$F$5-'СЕТ СН'!$F$24</f>
        <v>2811.8823324800001</v>
      </c>
      <c r="O33" s="36">
        <f>SUMIFS(СВЦЭМ!$D$39:$D$782,СВЦЭМ!$A$39:$A$782,$A33,СВЦЭМ!$B$39:$B$782,O$11)+'СЕТ СН'!$F$14+СВЦЭМ!$D$10+'СЕТ СН'!$F$5-'СЕТ СН'!$F$24</f>
        <v>2823.3027716500001</v>
      </c>
      <c r="P33" s="36">
        <f>SUMIFS(СВЦЭМ!$D$39:$D$782,СВЦЭМ!$A$39:$A$782,$A33,СВЦЭМ!$B$39:$B$782,P$11)+'СЕТ СН'!$F$14+СВЦЭМ!$D$10+'СЕТ СН'!$F$5-'СЕТ СН'!$F$24</f>
        <v>2837.8873127799998</v>
      </c>
      <c r="Q33" s="36">
        <f>SUMIFS(СВЦЭМ!$D$39:$D$782,СВЦЭМ!$A$39:$A$782,$A33,СВЦЭМ!$B$39:$B$782,Q$11)+'СЕТ СН'!$F$14+СВЦЭМ!$D$10+'СЕТ СН'!$F$5-'СЕТ СН'!$F$24</f>
        <v>2848.76367175</v>
      </c>
      <c r="R33" s="36">
        <f>SUMIFS(СВЦЭМ!$D$39:$D$782,СВЦЭМ!$A$39:$A$782,$A33,СВЦЭМ!$B$39:$B$782,R$11)+'СЕТ СН'!$F$14+СВЦЭМ!$D$10+'СЕТ СН'!$F$5-'СЕТ СН'!$F$24</f>
        <v>2842.7129405599999</v>
      </c>
      <c r="S33" s="36">
        <f>SUMIFS(СВЦЭМ!$D$39:$D$782,СВЦЭМ!$A$39:$A$782,$A33,СВЦЭМ!$B$39:$B$782,S$11)+'СЕТ СН'!$F$14+СВЦЭМ!$D$10+'СЕТ СН'!$F$5-'СЕТ СН'!$F$24</f>
        <v>2809.9700106600003</v>
      </c>
      <c r="T33" s="36">
        <f>SUMIFS(СВЦЭМ!$D$39:$D$782,СВЦЭМ!$A$39:$A$782,$A33,СВЦЭМ!$B$39:$B$782,T$11)+'СЕТ СН'!$F$14+СВЦЭМ!$D$10+'СЕТ СН'!$F$5-'СЕТ СН'!$F$24</f>
        <v>2744.30458675</v>
      </c>
      <c r="U33" s="36">
        <f>SUMIFS(СВЦЭМ!$D$39:$D$782,СВЦЭМ!$A$39:$A$782,$A33,СВЦЭМ!$B$39:$B$782,U$11)+'СЕТ СН'!$F$14+СВЦЭМ!$D$10+'СЕТ СН'!$F$5-'СЕТ СН'!$F$24</f>
        <v>2715.6951433499999</v>
      </c>
      <c r="V33" s="36">
        <f>SUMIFS(СВЦЭМ!$D$39:$D$782,СВЦЭМ!$A$39:$A$782,$A33,СВЦЭМ!$B$39:$B$782,V$11)+'СЕТ СН'!$F$14+СВЦЭМ!$D$10+'СЕТ СН'!$F$5-'СЕТ СН'!$F$24</f>
        <v>2697.23498591</v>
      </c>
      <c r="W33" s="36">
        <f>SUMIFS(СВЦЭМ!$D$39:$D$782,СВЦЭМ!$A$39:$A$782,$A33,СВЦЭМ!$B$39:$B$782,W$11)+'СЕТ СН'!$F$14+СВЦЭМ!$D$10+'СЕТ СН'!$F$5-'СЕТ СН'!$F$24</f>
        <v>2670.4096772600001</v>
      </c>
      <c r="X33" s="36">
        <f>SUMIFS(СВЦЭМ!$D$39:$D$782,СВЦЭМ!$A$39:$A$782,$A33,СВЦЭМ!$B$39:$B$782,X$11)+'СЕТ СН'!$F$14+СВЦЭМ!$D$10+'СЕТ СН'!$F$5-'СЕТ СН'!$F$24</f>
        <v>2694.90224008</v>
      </c>
      <c r="Y33" s="36">
        <f>SUMIFS(СВЦЭМ!$D$39:$D$782,СВЦЭМ!$A$39:$A$782,$A33,СВЦЭМ!$B$39:$B$782,Y$11)+'СЕТ СН'!$F$14+СВЦЭМ!$D$10+'СЕТ СН'!$F$5-'СЕТ СН'!$F$24</f>
        <v>2747.9788594199999</v>
      </c>
    </row>
    <row r="34" spans="1:27" ht="15.75" x14ac:dyDescent="0.2">
      <c r="A34" s="35">
        <f t="shared" si="0"/>
        <v>45253</v>
      </c>
      <c r="B34" s="36">
        <f>SUMIFS(СВЦЭМ!$D$39:$D$782,СВЦЭМ!$A$39:$A$782,$A34,СВЦЭМ!$B$39:$B$782,B$11)+'СЕТ СН'!$F$14+СВЦЭМ!$D$10+'СЕТ СН'!$F$5-'СЕТ СН'!$F$24</f>
        <v>2790.2301782499999</v>
      </c>
      <c r="C34" s="36">
        <f>SUMIFS(СВЦЭМ!$D$39:$D$782,СВЦЭМ!$A$39:$A$782,$A34,СВЦЭМ!$B$39:$B$782,C$11)+'СЕТ СН'!$F$14+СВЦЭМ!$D$10+'СЕТ СН'!$F$5-'СЕТ СН'!$F$24</f>
        <v>2845.6766639100001</v>
      </c>
      <c r="D34" s="36">
        <f>SUMIFS(СВЦЭМ!$D$39:$D$782,СВЦЭМ!$A$39:$A$782,$A34,СВЦЭМ!$B$39:$B$782,D$11)+'СЕТ СН'!$F$14+СВЦЭМ!$D$10+'СЕТ СН'!$F$5-'СЕТ СН'!$F$24</f>
        <v>2890.5432646700001</v>
      </c>
      <c r="E34" s="36">
        <f>SUMIFS(СВЦЭМ!$D$39:$D$782,СВЦЭМ!$A$39:$A$782,$A34,СВЦЭМ!$B$39:$B$782,E$11)+'СЕТ СН'!$F$14+СВЦЭМ!$D$10+'СЕТ СН'!$F$5-'СЕТ СН'!$F$24</f>
        <v>2872.15231116</v>
      </c>
      <c r="F34" s="36">
        <f>SUMIFS(СВЦЭМ!$D$39:$D$782,СВЦЭМ!$A$39:$A$782,$A34,СВЦЭМ!$B$39:$B$782,F$11)+'СЕТ СН'!$F$14+СВЦЭМ!$D$10+'СЕТ СН'!$F$5-'СЕТ СН'!$F$24</f>
        <v>2878.5452334700003</v>
      </c>
      <c r="G34" s="36">
        <f>SUMIFS(СВЦЭМ!$D$39:$D$782,СВЦЭМ!$A$39:$A$782,$A34,СВЦЭМ!$B$39:$B$782,G$11)+'СЕТ СН'!$F$14+СВЦЭМ!$D$10+'СЕТ СН'!$F$5-'СЕТ СН'!$F$24</f>
        <v>2852.1373735100001</v>
      </c>
      <c r="H34" s="36">
        <f>SUMIFS(СВЦЭМ!$D$39:$D$782,СВЦЭМ!$A$39:$A$782,$A34,СВЦЭМ!$B$39:$B$782,H$11)+'СЕТ СН'!$F$14+СВЦЭМ!$D$10+'СЕТ СН'!$F$5-'СЕТ СН'!$F$24</f>
        <v>2809.62121407</v>
      </c>
      <c r="I34" s="36">
        <f>SUMIFS(СВЦЭМ!$D$39:$D$782,СВЦЭМ!$A$39:$A$782,$A34,СВЦЭМ!$B$39:$B$782,I$11)+'СЕТ СН'!$F$14+СВЦЭМ!$D$10+'СЕТ СН'!$F$5-'СЕТ СН'!$F$24</f>
        <v>2771.35076987</v>
      </c>
      <c r="J34" s="36">
        <f>SUMIFS(СВЦЭМ!$D$39:$D$782,СВЦЭМ!$A$39:$A$782,$A34,СВЦЭМ!$B$39:$B$782,J$11)+'СЕТ СН'!$F$14+СВЦЭМ!$D$10+'СЕТ СН'!$F$5-'СЕТ СН'!$F$24</f>
        <v>2760.1353272000001</v>
      </c>
      <c r="K34" s="36">
        <f>SUMIFS(СВЦЭМ!$D$39:$D$782,СВЦЭМ!$A$39:$A$782,$A34,СВЦЭМ!$B$39:$B$782,K$11)+'СЕТ СН'!$F$14+СВЦЭМ!$D$10+'СЕТ СН'!$F$5-'СЕТ СН'!$F$24</f>
        <v>2780.1493100600001</v>
      </c>
      <c r="L34" s="36">
        <f>SUMIFS(СВЦЭМ!$D$39:$D$782,СВЦЭМ!$A$39:$A$782,$A34,СВЦЭМ!$B$39:$B$782,L$11)+'СЕТ СН'!$F$14+СВЦЭМ!$D$10+'СЕТ СН'!$F$5-'СЕТ СН'!$F$24</f>
        <v>2808.8314539200001</v>
      </c>
      <c r="M34" s="36">
        <f>SUMIFS(СВЦЭМ!$D$39:$D$782,СВЦЭМ!$A$39:$A$782,$A34,СВЦЭМ!$B$39:$B$782,M$11)+'СЕТ СН'!$F$14+СВЦЭМ!$D$10+'СЕТ СН'!$F$5-'СЕТ СН'!$F$24</f>
        <v>2876.5776096099999</v>
      </c>
      <c r="N34" s="36">
        <f>SUMIFS(СВЦЭМ!$D$39:$D$782,СВЦЭМ!$A$39:$A$782,$A34,СВЦЭМ!$B$39:$B$782,N$11)+'СЕТ СН'!$F$14+СВЦЭМ!$D$10+'СЕТ СН'!$F$5-'СЕТ СН'!$F$24</f>
        <v>2915.7073735399999</v>
      </c>
      <c r="O34" s="36">
        <f>SUMIFS(СВЦЭМ!$D$39:$D$782,СВЦЭМ!$A$39:$A$782,$A34,СВЦЭМ!$B$39:$B$782,O$11)+'СЕТ СН'!$F$14+СВЦЭМ!$D$10+'СЕТ СН'!$F$5-'СЕТ СН'!$F$24</f>
        <v>2916.0975950500001</v>
      </c>
      <c r="P34" s="36">
        <f>SUMIFS(СВЦЭМ!$D$39:$D$782,СВЦЭМ!$A$39:$A$782,$A34,СВЦЭМ!$B$39:$B$782,P$11)+'СЕТ СН'!$F$14+СВЦЭМ!$D$10+'СЕТ СН'!$F$5-'СЕТ СН'!$F$24</f>
        <v>2915.2670104999997</v>
      </c>
      <c r="Q34" s="36">
        <f>SUMIFS(СВЦЭМ!$D$39:$D$782,СВЦЭМ!$A$39:$A$782,$A34,СВЦЭМ!$B$39:$B$782,Q$11)+'СЕТ СН'!$F$14+СВЦЭМ!$D$10+'СЕТ СН'!$F$5-'СЕТ СН'!$F$24</f>
        <v>2920.9667138300001</v>
      </c>
      <c r="R34" s="36">
        <f>SUMIFS(СВЦЭМ!$D$39:$D$782,СВЦЭМ!$A$39:$A$782,$A34,СВЦЭМ!$B$39:$B$782,R$11)+'СЕТ СН'!$F$14+СВЦЭМ!$D$10+'СЕТ СН'!$F$5-'СЕТ СН'!$F$24</f>
        <v>2907.25733851</v>
      </c>
      <c r="S34" s="36">
        <f>SUMIFS(СВЦЭМ!$D$39:$D$782,СВЦЭМ!$A$39:$A$782,$A34,СВЦЭМ!$B$39:$B$782,S$11)+'СЕТ СН'!$F$14+СВЦЭМ!$D$10+'СЕТ СН'!$F$5-'СЕТ СН'!$F$24</f>
        <v>2882.0369881400002</v>
      </c>
      <c r="T34" s="36">
        <f>SUMIFS(СВЦЭМ!$D$39:$D$782,СВЦЭМ!$A$39:$A$782,$A34,СВЦЭМ!$B$39:$B$782,T$11)+'СЕТ СН'!$F$14+СВЦЭМ!$D$10+'СЕТ СН'!$F$5-'СЕТ СН'!$F$24</f>
        <v>2818.1506584600002</v>
      </c>
      <c r="U34" s="36">
        <f>SUMIFS(СВЦЭМ!$D$39:$D$782,СВЦЭМ!$A$39:$A$782,$A34,СВЦЭМ!$B$39:$B$782,U$11)+'СЕТ СН'!$F$14+СВЦЭМ!$D$10+'СЕТ СН'!$F$5-'СЕТ СН'!$F$24</f>
        <v>2818.4291598700001</v>
      </c>
      <c r="V34" s="36">
        <f>SUMIFS(СВЦЭМ!$D$39:$D$782,СВЦЭМ!$A$39:$A$782,$A34,СВЦЭМ!$B$39:$B$782,V$11)+'СЕТ СН'!$F$14+СВЦЭМ!$D$10+'СЕТ СН'!$F$5-'СЕТ СН'!$F$24</f>
        <v>2796.17324418</v>
      </c>
      <c r="W34" s="36">
        <f>SUMIFS(СВЦЭМ!$D$39:$D$782,СВЦЭМ!$A$39:$A$782,$A34,СВЦЭМ!$B$39:$B$782,W$11)+'СЕТ СН'!$F$14+СВЦЭМ!$D$10+'СЕТ СН'!$F$5-'СЕТ СН'!$F$24</f>
        <v>2787.7218355100003</v>
      </c>
      <c r="X34" s="36">
        <f>SUMIFS(СВЦЭМ!$D$39:$D$782,СВЦЭМ!$A$39:$A$782,$A34,СВЦЭМ!$B$39:$B$782,X$11)+'СЕТ СН'!$F$14+СВЦЭМ!$D$10+'СЕТ СН'!$F$5-'СЕТ СН'!$F$24</f>
        <v>2793.5804644</v>
      </c>
      <c r="Y34" s="36">
        <f>SUMIFS(СВЦЭМ!$D$39:$D$782,СВЦЭМ!$A$39:$A$782,$A34,СВЦЭМ!$B$39:$B$782,Y$11)+'СЕТ СН'!$F$14+СВЦЭМ!$D$10+'СЕТ СН'!$F$5-'СЕТ СН'!$F$24</f>
        <v>2850.1978712800001</v>
      </c>
    </row>
    <row r="35" spans="1:27" ht="15.75" x14ac:dyDescent="0.2">
      <c r="A35" s="35">
        <f t="shared" si="0"/>
        <v>45254</v>
      </c>
      <c r="B35" s="36">
        <f>SUMIFS(СВЦЭМ!$D$39:$D$782,СВЦЭМ!$A$39:$A$782,$A35,СВЦЭМ!$B$39:$B$782,B$11)+'СЕТ СН'!$F$14+СВЦЭМ!$D$10+'СЕТ СН'!$F$5-'СЕТ СН'!$F$24</f>
        <v>2770.34722728</v>
      </c>
      <c r="C35" s="36">
        <f>SUMIFS(СВЦЭМ!$D$39:$D$782,СВЦЭМ!$A$39:$A$782,$A35,СВЦЭМ!$B$39:$B$782,C$11)+'СЕТ СН'!$F$14+СВЦЭМ!$D$10+'СЕТ СН'!$F$5-'СЕТ СН'!$F$24</f>
        <v>2803.9586410700003</v>
      </c>
      <c r="D35" s="36">
        <f>SUMIFS(СВЦЭМ!$D$39:$D$782,СВЦЭМ!$A$39:$A$782,$A35,СВЦЭМ!$B$39:$B$782,D$11)+'СЕТ СН'!$F$14+СВЦЭМ!$D$10+'СЕТ СН'!$F$5-'СЕТ СН'!$F$24</f>
        <v>2836.8310431600003</v>
      </c>
      <c r="E35" s="36">
        <f>SUMIFS(СВЦЭМ!$D$39:$D$782,СВЦЭМ!$A$39:$A$782,$A35,СВЦЭМ!$B$39:$B$782,E$11)+'СЕТ СН'!$F$14+СВЦЭМ!$D$10+'СЕТ СН'!$F$5-'СЕТ СН'!$F$24</f>
        <v>2824.7726662699997</v>
      </c>
      <c r="F35" s="36">
        <f>SUMIFS(СВЦЭМ!$D$39:$D$782,СВЦЭМ!$A$39:$A$782,$A35,СВЦЭМ!$B$39:$B$782,F$11)+'СЕТ СН'!$F$14+СВЦЭМ!$D$10+'СЕТ СН'!$F$5-'СЕТ СН'!$F$24</f>
        <v>2829.5005652</v>
      </c>
      <c r="G35" s="36">
        <f>SUMIFS(СВЦЭМ!$D$39:$D$782,СВЦЭМ!$A$39:$A$782,$A35,СВЦЭМ!$B$39:$B$782,G$11)+'СЕТ СН'!$F$14+СВЦЭМ!$D$10+'СЕТ СН'!$F$5-'СЕТ СН'!$F$24</f>
        <v>2822.3094604100002</v>
      </c>
      <c r="H35" s="36">
        <f>SUMIFS(СВЦЭМ!$D$39:$D$782,СВЦЭМ!$A$39:$A$782,$A35,СВЦЭМ!$B$39:$B$782,H$11)+'СЕТ СН'!$F$14+СВЦЭМ!$D$10+'СЕТ СН'!$F$5-'СЕТ СН'!$F$24</f>
        <v>2796.88707634</v>
      </c>
      <c r="I35" s="36">
        <f>SUMIFS(СВЦЭМ!$D$39:$D$782,СВЦЭМ!$A$39:$A$782,$A35,СВЦЭМ!$B$39:$B$782,I$11)+'СЕТ СН'!$F$14+СВЦЭМ!$D$10+'СЕТ СН'!$F$5-'СЕТ СН'!$F$24</f>
        <v>2745.4770464900002</v>
      </c>
      <c r="J35" s="36">
        <f>SUMIFS(СВЦЭМ!$D$39:$D$782,СВЦЭМ!$A$39:$A$782,$A35,СВЦЭМ!$B$39:$B$782,J$11)+'СЕТ СН'!$F$14+СВЦЭМ!$D$10+'СЕТ СН'!$F$5-'СЕТ СН'!$F$24</f>
        <v>2698.04583774</v>
      </c>
      <c r="K35" s="36">
        <f>SUMIFS(СВЦЭМ!$D$39:$D$782,СВЦЭМ!$A$39:$A$782,$A35,СВЦЭМ!$B$39:$B$782,K$11)+'СЕТ СН'!$F$14+СВЦЭМ!$D$10+'СЕТ СН'!$F$5-'СЕТ СН'!$F$24</f>
        <v>2666.2818944000001</v>
      </c>
      <c r="L35" s="36">
        <f>SUMIFS(СВЦЭМ!$D$39:$D$782,СВЦЭМ!$A$39:$A$782,$A35,СВЦЭМ!$B$39:$B$782,L$11)+'СЕТ СН'!$F$14+СВЦЭМ!$D$10+'СЕТ СН'!$F$5-'СЕТ СН'!$F$24</f>
        <v>2655.3497371000003</v>
      </c>
      <c r="M35" s="36">
        <f>SUMIFS(СВЦЭМ!$D$39:$D$782,СВЦЭМ!$A$39:$A$782,$A35,СВЦЭМ!$B$39:$B$782,M$11)+'СЕТ СН'!$F$14+СВЦЭМ!$D$10+'СЕТ СН'!$F$5-'СЕТ СН'!$F$24</f>
        <v>2670.0792980699998</v>
      </c>
      <c r="N35" s="36">
        <f>SUMIFS(СВЦЭМ!$D$39:$D$782,СВЦЭМ!$A$39:$A$782,$A35,СВЦЭМ!$B$39:$B$782,N$11)+'СЕТ СН'!$F$14+СВЦЭМ!$D$10+'СЕТ СН'!$F$5-'СЕТ СН'!$F$24</f>
        <v>2681.6052810299998</v>
      </c>
      <c r="O35" s="36">
        <f>SUMIFS(СВЦЭМ!$D$39:$D$782,СВЦЭМ!$A$39:$A$782,$A35,СВЦЭМ!$B$39:$B$782,O$11)+'СЕТ СН'!$F$14+СВЦЭМ!$D$10+'СЕТ СН'!$F$5-'СЕТ СН'!$F$24</f>
        <v>2688.4673265900001</v>
      </c>
      <c r="P35" s="36">
        <f>SUMIFS(СВЦЭМ!$D$39:$D$782,СВЦЭМ!$A$39:$A$782,$A35,СВЦЭМ!$B$39:$B$782,P$11)+'СЕТ СН'!$F$14+СВЦЭМ!$D$10+'СЕТ СН'!$F$5-'СЕТ СН'!$F$24</f>
        <v>2692.6993146899999</v>
      </c>
      <c r="Q35" s="36">
        <f>SUMIFS(СВЦЭМ!$D$39:$D$782,СВЦЭМ!$A$39:$A$782,$A35,СВЦЭМ!$B$39:$B$782,Q$11)+'СЕТ СН'!$F$14+СВЦЭМ!$D$10+'СЕТ СН'!$F$5-'СЕТ СН'!$F$24</f>
        <v>2697.32039923</v>
      </c>
      <c r="R35" s="36">
        <f>SUMIFS(СВЦЭМ!$D$39:$D$782,СВЦЭМ!$A$39:$A$782,$A35,СВЦЭМ!$B$39:$B$782,R$11)+'СЕТ СН'!$F$14+СВЦЭМ!$D$10+'СЕТ СН'!$F$5-'СЕТ СН'!$F$24</f>
        <v>2694.52554702</v>
      </c>
      <c r="S35" s="36">
        <f>SUMIFS(СВЦЭМ!$D$39:$D$782,СВЦЭМ!$A$39:$A$782,$A35,СВЦЭМ!$B$39:$B$782,S$11)+'СЕТ СН'!$F$14+СВЦЭМ!$D$10+'СЕТ СН'!$F$5-'СЕТ СН'!$F$24</f>
        <v>2649.2732909799997</v>
      </c>
      <c r="T35" s="36">
        <f>SUMIFS(СВЦЭМ!$D$39:$D$782,СВЦЭМ!$A$39:$A$782,$A35,СВЦЭМ!$B$39:$B$782,T$11)+'СЕТ СН'!$F$14+СВЦЭМ!$D$10+'СЕТ СН'!$F$5-'СЕТ СН'!$F$24</f>
        <v>2617.9159790900003</v>
      </c>
      <c r="U35" s="36">
        <f>SUMIFS(СВЦЭМ!$D$39:$D$782,СВЦЭМ!$A$39:$A$782,$A35,СВЦЭМ!$B$39:$B$782,U$11)+'СЕТ СН'!$F$14+СВЦЭМ!$D$10+'СЕТ СН'!$F$5-'СЕТ СН'!$F$24</f>
        <v>2628.5586685400003</v>
      </c>
      <c r="V35" s="36">
        <f>SUMIFS(СВЦЭМ!$D$39:$D$782,СВЦЭМ!$A$39:$A$782,$A35,СВЦЭМ!$B$39:$B$782,V$11)+'СЕТ СН'!$F$14+СВЦЭМ!$D$10+'СЕТ СН'!$F$5-'СЕТ СН'!$F$24</f>
        <v>2659.5829939</v>
      </c>
      <c r="W35" s="36">
        <f>SUMIFS(СВЦЭМ!$D$39:$D$782,СВЦЭМ!$A$39:$A$782,$A35,СВЦЭМ!$B$39:$B$782,W$11)+'СЕТ СН'!$F$14+СВЦЭМ!$D$10+'СЕТ СН'!$F$5-'СЕТ СН'!$F$24</f>
        <v>2673.80053959</v>
      </c>
      <c r="X35" s="36">
        <f>SUMIFS(СВЦЭМ!$D$39:$D$782,СВЦЭМ!$A$39:$A$782,$A35,СВЦЭМ!$B$39:$B$782,X$11)+'СЕТ СН'!$F$14+СВЦЭМ!$D$10+'СЕТ СН'!$F$5-'СЕТ СН'!$F$24</f>
        <v>2681.77735622</v>
      </c>
      <c r="Y35" s="36">
        <f>SUMIFS(СВЦЭМ!$D$39:$D$782,СВЦЭМ!$A$39:$A$782,$A35,СВЦЭМ!$B$39:$B$782,Y$11)+'СЕТ СН'!$F$14+СВЦЭМ!$D$10+'СЕТ СН'!$F$5-'СЕТ СН'!$F$24</f>
        <v>2785.5837834200001</v>
      </c>
    </row>
    <row r="36" spans="1:27" ht="15.75" x14ac:dyDescent="0.2">
      <c r="A36" s="35">
        <f t="shared" si="0"/>
        <v>45255</v>
      </c>
      <c r="B36" s="36">
        <f>SUMIFS(СВЦЭМ!$D$39:$D$782,СВЦЭМ!$A$39:$A$782,$A36,СВЦЭМ!$B$39:$B$782,B$11)+'СЕТ СН'!$F$14+СВЦЭМ!$D$10+'СЕТ СН'!$F$5-'СЕТ СН'!$F$24</f>
        <v>2865.9246917299997</v>
      </c>
      <c r="C36" s="36">
        <f>SUMIFS(СВЦЭМ!$D$39:$D$782,СВЦЭМ!$A$39:$A$782,$A36,СВЦЭМ!$B$39:$B$782,C$11)+'СЕТ СН'!$F$14+СВЦЭМ!$D$10+'СЕТ СН'!$F$5-'СЕТ СН'!$F$24</f>
        <v>2837.3863509800003</v>
      </c>
      <c r="D36" s="36">
        <f>SUMIFS(СВЦЭМ!$D$39:$D$782,СВЦЭМ!$A$39:$A$782,$A36,СВЦЭМ!$B$39:$B$782,D$11)+'СЕТ СН'!$F$14+СВЦЭМ!$D$10+'СЕТ СН'!$F$5-'СЕТ СН'!$F$24</f>
        <v>2897.59449344</v>
      </c>
      <c r="E36" s="36">
        <f>SUMIFS(СВЦЭМ!$D$39:$D$782,СВЦЭМ!$A$39:$A$782,$A36,СВЦЭМ!$B$39:$B$782,E$11)+'СЕТ СН'!$F$14+СВЦЭМ!$D$10+'СЕТ СН'!$F$5-'СЕТ СН'!$F$24</f>
        <v>2889.9254795400002</v>
      </c>
      <c r="F36" s="36">
        <f>SUMIFS(СВЦЭМ!$D$39:$D$782,СВЦЭМ!$A$39:$A$782,$A36,СВЦЭМ!$B$39:$B$782,F$11)+'СЕТ СН'!$F$14+СВЦЭМ!$D$10+'СЕТ СН'!$F$5-'СЕТ СН'!$F$24</f>
        <v>2889.7968131899997</v>
      </c>
      <c r="G36" s="36">
        <f>SUMIFS(СВЦЭМ!$D$39:$D$782,СВЦЭМ!$A$39:$A$782,$A36,СВЦЭМ!$B$39:$B$782,G$11)+'СЕТ СН'!$F$14+СВЦЭМ!$D$10+'СЕТ СН'!$F$5-'СЕТ СН'!$F$24</f>
        <v>2904.6861682799999</v>
      </c>
      <c r="H36" s="36">
        <f>SUMIFS(СВЦЭМ!$D$39:$D$782,СВЦЭМ!$A$39:$A$782,$A36,СВЦЭМ!$B$39:$B$782,H$11)+'СЕТ СН'!$F$14+СВЦЭМ!$D$10+'СЕТ СН'!$F$5-'СЕТ СН'!$F$24</f>
        <v>2878.3978281700001</v>
      </c>
      <c r="I36" s="36">
        <f>SUMIFS(СВЦЭМ!$D$39:$D$782,СВЦЭМ!$A$39:$A$782,$A36,СВЦЭМ!$B$39:$B$782,I$11)+'СЕТ СН'!$F$14+СВЦЭМ!$D$10+'СЕТ СН'!$F$5-'СЕТ СН'!$F$24</f>
        <v>2872.2784695999999</v>
      </c>
      <c r="J36" s="36">
        <f>SUMIFS(СВЦЭМ!$D$39:$D$782,СВЦЭМ!$A$39:$A$782,$A36,СВЦЭМ!$B$39:$B$782,J$11)+'СЕТ СН'!$F$14+СВЦЭМ!$D$10+'СЕТ СН'!$F$5-'СЕТ СН'!$F$24</f>
        <v>2835.92872386</v>
      </c>
      <c r="K36" s="36">
        <f>SUMIFS(СВЦЭМ!$D$39:$D$782,СВЦЭМ!$A$39:$A$782,$A36,СВЦЭМ!$B$39:$B$782,K$11)+'СЕТ СН'!$F$14+СВЦЭМ!$D$10+'СЕТ СН'!$F$5-'СЕТ СН'!$F$24</f>
        <v>2808.2188316000002</v>
      </c>
      <c r="L36" s="36">
        <f>SUMIFS(СВЦЭМ!$D$39:$D$782,СВЦЭМ!$A$39:$A$782,$A36,СВЦЭМ!$B$39:$B$782,L$11)+'СЕТ СН'!$F$14+СВЦЭМ!$D$10+'СЕТ СН'!$F$5-'СЕТ СН'!$F$24</f>
        <v>2772.2262094600001</v>
      </c>
      <c r="M36" s="36">
        <f>SUMIFS(СВЦЭМ!$D$39:$D$782,СВЦЭМ!$A$39:$A$782,$A36,СВЦЭМ!$B$39:$B$782,M$11)+'СЕТ СН'!$F$14+СВЦЭМ!$D$10+'СЕТ СН'!$F$5-'СЕТ СН'!$F$24</f>
        <v>2764.5103405500004</v>
      </c>
      <c r="N36" s="36">
        <f>SUMIFS(СВЦЭМ!$D$39:$D$782,СВЦЭМ!$A$39:$A$782,$A36,СВЦЭМ!$B$39:$B$782,N$11)+'СЕТ СН'!$F$14+СВЦЭМ!$D$10+'СЕТ СН'!$F$5-'СЕТ СН'!$F$24</f>
        <v>2781.8061223700001</v>
      </c>
      <c r="O36" s="36">
        <f>SUMIFS(СВЦЭМ!$D$39:$D$782,СВЦЭМ!$A$39:$A$782,$A36,СВЦЭМ!$B$39:$B$782,O$11)+'СЕТ СН'!$F$14+СВЦЭМ!$D$10+'СЕТ СН'!$F$5-'СЕТ СН'!$F$24</f>
        <v>2799.0346404700003</v>
      </c>
      <c r="P36" s="36">
        <f>SUMIFS(СВЦЭМ!$D$39:$D$782,СВЦЭМ!$A$39:$A$782,$A36,СВЦЭМ!$B$39:$B$782,P$11)+'СЕТ СН'!$F$14+СВЦЭМ!$D$10+'СЕТ СН'!$F$5-'СЕТ СН'!$F$24</f>
        <v>2802.8814749100002</v>
      </c>
      <c r="Q36" s="36">
        <f>SUMIFS(СВЦЭМ!$D$39:$D$782,СВЦЭМ!$A$39:$A$782,$A36,СВЦЭМ!$B$39:$B$782,Q$11)+'СЕТ СН'!$F$14+СВЦЭМ!$D$10+'СЕТ СН'!$F$5-'СЕТ СН'!$F$24</f>
        <v>2807.55810286</v>
      </c>
      <c r="R36" s="36">
        <f>SUMIFS(СВЦЭМ!$D$39:$D$782,СВЦЭМ!$A$39:$A$782,$A36,СВЦЭМ!$B$39:$B$782,R$11)+'СЕТ СН'!$F$14+СВЦЭМ!$D$10+'СЕТ СН'!$F$5-'СЕТ СН'!$F$24</f>
        <v>2799.7250089300001</v>
      </c>
      <c r="S36" s="36">
        <f>SUMIFS(СВЦЭМ!$D$39:$D$782,СВЦЭМ!$A$39:$A$782,$A36,СВЦЭМ!$B$39:$B$782,S$11)+'СЕТ СН'!$F$14+СВЦЭМ!$D$10+'СЕТ СН'!$F$5-'СЕТ СН'!$F$24</f>
        <v>2771.2781716999998</v>
      </c>
      <c r="T36" s="36">
        <f>SUMIFS(СВЦЭМ!$D$39:$D$782,СВЦЭМ!$A$39:$A$782,$A36,СВЦЭМ!$B$39:$B$782,T$11)+'СЕТ СН'!$F$14+СВЦЭМ!$D$10+'СЕТ СН'!$F$5-'СЕТ СН'!$F$24</f>
        <v>2717.35084134</v>
      </c>
      <c r="U36" s="36">
        <f>SUMIFS(СВЦЭМ!$D$39:$D$782,СВЦЭМ!$A$39:$A$782,$A36,СВЦЭМ!$B$39:$B$782,U$11)+'СЕТ СН'!$F$14+СВЦЭМ!$D$10+'СЕТ СН'!$F$5-'СЕТ СН'!$F$24</f>
        <v>2733.5415929000001</v>
      </c>
      <c r="V36" s="36">
        <f>SUMIFS(СВЦЭМ!$D$39:$D$782,СВЦЭМ!$A$39:$A$782,$A36,СВЦЭМ!$B$39:$B$782,V$11)+'СЕТ СН'!$F$14+СВЦЭМ!$D$10+'СЕТ СН'!$F$5-'СЕТ СН'!$F$24</f>
        <v>2761.00806066</v>
      </c>
      <c r="W36" s="36">
        <f>SUMIFS(СВЦЭМ!$D$39:$D$782,СВЦЭМ!$A$39:$A$782,$A36,СВЦЭМ!$B$39:$B$782,W$11)+'СЕТ СН'!$F$14+СВЦЭМ!$D$10+'СЕТ СН'!$F$5-'СЕТ СН'!$F$24</f>
        <v>2774.7430881600003</v>
      </c>
      <c r="X36" s="36">
        <f>SUMIFS(СВЦЭМ!$D$39:$D$782,СВЦЭМ!$A$39:$A$782,$A36,СВЦЭМ!$B$39:$B$782,X$11)+'СЕТ СН'!$F$14+СВЦЭМ!$D$10+'СЕТ СН'!$F$5-'СЕТ СН'!$F$24</f>
        <v>2789.7077794100001</v>
      </c>
      <c r="Y36" s="36">
        <f>SUMIFS(СВЦЭМ!$D$39:$D$782,СВЦЭМ!$A$39:$A$782,$A36,СВЦЭМ!$B$39:$B$782,Y$11)+'СЕТ СН'!$F$14+СВЦЭМ!$D$10+'СЕТ СН'!$F$5-'СЕТ СН'!$F$24</f>
        <v>2812.27119034</v>
      </c>
    </row>
    <row r="37" spans="1:27" ht="15.75" x14ac:dyDescent="0.2">
      <c r="A37" s="35">
        <f t="shared" si="0"/>
        <v>45256</v>
      </c>
      <c r="B37" s="36">
        <f>SUMIFS(СВЦЭМ!$D$39:$D$782,СВЦЭМ!$A$39:$A$782,$A37,СВЦЭМ!$B$39:$B$782,B$11)+'СЕТ СН'!$F$14+СВЦЭМ!$D$10+'СЕТ СН'!$F$5-'СЕТ СН'!$F$24</f>
        <v>2876.6500228200002</v>
      </c>
      <c r="C37" s="36">
        <f>SUMIFS(СВЦЭМ!$D$39:$D$782,СВЦЭМ!$A$39:$A$782,$A37,СВЦЭМ!$B$39:$B$782,C$11)+'СЕТ СН'!$F$14+СВЦЭМ!$D$10+'СЕТ СН'!$F$5-'СЕТ СН'!$F$24</f>
        <v>2860.08355781</v>
      </c>
      <c r="D37" s="36">
        <f>SUMIFS(СВЦЭМ!$D$39:$D$782,СВЦЭМ!$A$39:$A$782,$A37,СВЦЭМ!$B$39:$B$782,D$11)+'СЕТ СН'!$F$14+СВЦЭМ!$D$10+'СЕТ СН'!$F$5-'СЕТ СН'!$F$24</f>
        <v>2865.0923761499998</v>
      </c>
      <c r="E37" s="36">
        <f>SUMIFS(СВЦЭМ!$D$39:$D$782,СВЦЭМ!$A$39:$A$782,$A37,СВЦЭМ!$B$39:$B$782,E$11)+'СЕТ СН'!$F$14+СВЦЭМ!$D$10+'СЕТ СН'!$F$5-'СЕТ СН'!$F$24</f>
        <v>2879.8363696300003</v>
      </c>
      <c r="F37" s="36">
        <f>SUMIFS(СВЦЭМ!$D$39:$D$782,СВЦЭМ!$A$39:$A$782,$A37,СВЦЭМ!$B$39:$B$782,F$11)+'СЕТ СН'!$F$14+СВЦЭМ!$D$10+'СЕТ СН'!$F$5-'СЕТ СН'!$F$24</f>
        <v>2877.4075030700001</v>
      </c>
      <c r="G37" s="36">
        <f>SUMIFS(СВЦЭМ!$D$39:$D$782,СВЦЭМ!$A$39:$A$782,$A37,СВЦЭМ!$B$39:$B$782,G$11)+'СЕТ СН'!$F$14+СВЦЭМ!$D$10+'СЕТ СН'!$F$5-'СЕТ СН'!$F$24</f>
        <v>2864.5181581699999</v>
      </c>
      <c r="H37" s="36">
        <f>SUMIFS(СВЦЭМ!$D$39:$D$782,СВЦЭМ!$A$39:$A$782,$A37,СВЦЭМ!$B$39:$B$782,H$11)+'СЕТ СН'!$F$14+СВЦЭМ!$D$10+'СЕТ СН'!$F$5-'СЕТ СН'!$F$24</f>
        <v>2847.7224768400001</v>
      </c>
      <c r="I37" s="36">
        <f>SUMIFS(СВЦЭМ!$D$39:$D$782,СВЦЭМ!$A$39:$A$782,$A37,СВЦЭМ!$B$39:$B$782,I$11)+'СЕТ СН'!$F$14+СВЦЭМ!$D$10+'СЕТ СН'!$F$5-'СЕТ СН'!$F$24</f>
        <v>2834.5557922099997</v>
      </c>
      <c r="J37" s="36">
        <f>SUMIFS(СВЦЭМ!$D$39:$D$782,СВЦЭМ!$A$39:$A$782,$A37,СВЦЭМ!$B$39:$B$782,J$11)+'СЕТ СН'!$F$14+СВЦЭМ!$D$10+'СЕТ СН'!$F$5-'СЕТ СН'!$F$24</f>
        <v>2819.6018800800002</v>
      </c>
      <c r="K37" s="36">
        <f>SUMIFS(СВЦЭМ!$D$39:$D$782,СВЦЭМ!$A$39:$A$782,$A37,СВЦЭМ!$B$39:$B$782,K$11)+'СЕТ СН'!$F$14+СВЦЭМ!$D$10+'СЕТ СН'!$F$5-'СЕТ СН'!$F$24</f>
        <v>2759.2981935799999</v>
      </c>
      <c r="L37" s="36">
        <f>SUMIFS(СВЦЭМ!$D$39:$D$782,СВЦЭМ!$A$39:$A$782,$A37,СВЦЭМ!$B$39:$B$782,L$11)+'СЕТ СН'!$F$14+СВЦЭМ!$D$10+'СЕТ СН'!$F$5-'СЕТ СН'!$F$24</f>
        <v>2733.2435008000002</v>
      </c>
      <c r="M37" s="36">
        <f>SUMIFS(СВЦЭМ!$D$39:$D$782,СВЦЭМ!$A$39:$A$782,$A37,СВЦЭМ!$B$39:$B$782,M$11)+'СЕТ СН'!$F$14+СВЦЭМ!$D$10+'СЕТ СН'!$F$5-'СЕТ СН'!$F$24</f>
        <v>2728.5923866000003</v>
      </c>
      <c r="N37" s="36">
        <f>SUMIFS(СВЦЭМ!$D$39:$D$782,СВЦЭМ!$A$39:$A$782,$A37,СВЦЭМ!$B$39:$B$782,N$11)+'СЕТ СН'!$F$14+СВЦЭМ!$D$10+'СЕТ СН'!$F$5-'СЕТ СН'!$F$24</f>
        <v>2731.9291221100002</v>
      </c>
      <c r="O37" s="36">
        <f>SUMIFS(СВЦЭМ!$D$39:$D$782,СВЦЭМ!$A$39:$A$782,$A37,СВЦЭМ!$B$39:$B$782,O$11)+'СЕТ СН'!$F$14+СВЦЭМ!$D$10+'СЕТ СН'!$F$5-'СЕТ СН'!$F$24</f>
        <v>2761.6434915999998</v>
      </c>
      <c r="P37" s="36">
        <f>SUMIFS(СВЦЭМ!$D$39:$D$782,СВЦЭМ!$A$39:$A$782,$A37,СВЦЭМ!$B$39:$B$782,P$11)+'СЕТ СН'!$F$14+СВЦЭМ!$D$10+'СЕТ СН'!$F$5-'СЕТ СН'!$F$24</f>
        <v>2769.1365487800003</v>
      </c>
      <c r="Q37" s="36">
        <f>SUMIFS(СВЦЭМ!$D$39:$D$782,СВЦЭМ!$A$39:$A$782,$A37,СВЦЭМ!$B$39:$B$782,Q$11)+'СЕТ СН'!$F$14+СВЦЭМ!$D$10+'СЕТ СН'!$F$5-'СЕТ СН'!$F$24</f>
        <v>2770.1296361300001</v>
      </c>
      <c r="R37" s="36">
        <f>SUMIFS(СВЦЭМ!$D$39:$D$782,СВЦЭМ!$A$39:$A$782,$A37,СВЦЭМ!$B$39:$B$782,R$11)+'СЕТ СН'!$F$14+СВЦЭМ!$D$10+'СЕТ СН'!$F$5-'СЕТ СН'!$F$24</f>
        <v>2770.3878402800001</v>
      </c>
      <c r="S37" s="36">
        <f>SUMIFS(СВЦЭМ!$D$39:$D$782,СВЦЭМ!$A$39:$A$782,$A37,СВЦЭМ!$B$39:$B$782,S$11)+'СЕТ СН'!$F$14+СВЦЭМ!$D$10+'СЕТ СН'!$F$5-'СЕТ СН'!$F$24</f>
        <v>2708.84240271</v>
      </c>
      <c r="T37" s="36">
        <f>SUMIFS(СВЦЭМ!$D$39:$D$782,СВЦЭМ!$A$39:$A$782,$A37,СВЦЭМ!$B$39:$B$782,T$11)+'СЕТ СН'!$F$14+СВЦЭМ!$D$10+'СЕТ СН'!$F$5-'СЕТ СН'!$F$24</f>
        <v>2658.9411233199999</v>
      </c>
      <c r="U37" s="36">
        <f>SUMIFS(СВЦЭМ!$D$39:$D$782,СВЦЭМ!$A$39:$A$782,$A37,СВЦЭМ!$B$39:$B$782,U$11)+'СЕТ СН'!$F$14+СВЦЭМ!$D$10+'СЕТ СН'!$F$5-'СЕТ СН'!$F$24</f>
        <v>2681.33572568</v>
      </c>
      <c r="V37" s="36">
        <f>SUMIFS(СВЦЭМ!$D$39:$D$782,СВЦЭМ!$A$39:$A$782,$A37,СВЦЭМ!$B$39:$B$782,V$11)+'СЕТ СН'!$F$14+СВЦЭМ!$D$10+'СЕТ СН'!$F$5-'СЕТ СН'!$F$24</f>
        <v>2707.5051069000001</v>
      </c>
      <c r="W37" s="36">
        <f>SUMIFS(СВЦЭМ!$D$39:$D$782,СВЦЭМ!$A$39:$A$782,$A37,СВЦЭМ!$B$39:$B$782,W$11)+'СЕТ СН'!$F$14+СВЦЭМ!$D$10+'СЕТ СН'!$F$5-'СЕТ СН'!$F$24</f>
        <v>2722.61501004</v>
      </c>
      <c r="X37" s="36">
        <f>SUMIFS(СВЦЭМ!$D$39:$D$782,СВЦЭМ!$A$39:$A$782,$A37,СВЦЭМ!$B$39:$B$782,X$11)+'СЕТ СН'!$F$14+СВЦЭМ!$D$10+'СЕТ СН'!$F$5-'СЕТ СН'!$F$24</f>
        <v>2735.7861965500001</v>
      </c>
      <c r="Y37" s="36">
        <f>SUMIFS(СВЦЭМ!$D$39:$D$782,СВЦЭМ!$A$39:$A$782,$A37,СВЦЭМ!$B$39:$B$782,Y$11)+'СЕТ СН'!$F$14+СВЦЭМ!$D$10+'СЕТ СН'!$F$5-'СЕТ СН'!$F$24</f>
        <v>2768.41366862</v>
      </c>
    </row>
    <row r="38" spans="1:27" ht="15.75" x14ac:dyDescent="0.2">
      <c r="A38" s="35">
        <f t="shared" si="0"/>
        <v>45257</v>
      </c>
      <c r="B38" s="36">
        <f>SUMIFS(СВЦЭМ!$D$39:$D$782,СВЦЭМ!$A$39:$A$782,$A38,СВЦЭМ!$B$39:$B$782,B$11)+'СЕТ СН'!$F$14+СВЦЭМ!$D$10+'СЕТ СН'!$F$5-'СЕТ СН'!$F$24</f>
        <v>2850.7902875899999</v>
      </c>
      <c r="C38" s="36">
        <f>SUMIFS(СВЦЭМ!$D$39:$D$782,СВЦЭМ!$A$39:$A$782,$A38,СВЦЭМ!$B$39:$B$782,C$11)+'СЕТ СН'!$F$14+СВЦЭМ!$D$10+'СЕТ СН'!$F$5-'СЕТ СН'!$F$24</f>
        <v>2895.33971148</v>
      </c>
      <c r="D38" s="36">
        <f>SUMIFS(СВЦЭМ!$D$39:$D$782,СВЦЭМ!$A$39:$A$782,$A38,СВЦЭМ!$B$39:$B$782,D$11)+'СЕТ СН'!$F$14+СВЦЭМ!$D$10+'СЕТ СН'!$F$5-'СЕТ СН'!$F$24</f>
        <v>2897.7141088600001</v>
      </c>
      <c r="E38" s="36">
        <f>SUMIFS(СВЦЭМ!$D$39:$D$782,СВЦЭМ!$A$39:$A$782,$A38,СВЦЭМ!$B$39:$B$782,E$11)+'СЕТ СН'!$F$14+СВЦЭМ!$D$10+'СЕТ СН'!$F$5-'СЕТ СН'!$F$24</f>
        <v>2900.60126201</v>
      </c>
      <c r="F38" s="36">
        <f>SUMIFS(СВЦЭМ!$D$39:$D$782,СВЦЭМ!$A$39:$A$782,$A38,СВЦЭМ!$B$39:$B$782,F$11)+'СЕТ СН'!$F$14+СВЦЭМ!$D$10+'СЕТ СН'!$F$5-'СЕТ СН'!$F$24</f>
        <v>2910.69660578</v>
      </c>
      <c r="G38" s="36">
        <f>SUMIFS(СВЦЭМ!$D$39:$D$782,СВЦЭМ!$A$39:$A$782,$A38,СВЦЭМ!$B$39:$B$782,G$11)+'СЕТ СН'!$F$14+СВЦЭМ!$D$10+'СЕТ СН'!$F$5-'СЕТ СН'!$F$24</f>
        <v>2904.73968874</v>
      </c>
      <c r="H38" s="36">
        <f>SUMIFS(СВЦЭМ!$D$39:$D$782,СВЦЭМ!$A$39:$A$782,$A38,СВЦЭМ!$B$39:$B$782,H$11)+'СЕТ СН'!$F$14+СВЦЭМ!$D$10+'СЕТ СН'!$F$5-'СЕТ СН'!$F$24</f>
        <v>2860.0457371800003</v>
      </c>
      <c r="I38" s="36">
        <f>SUMIFS(СВЦЭМ!$D$39:$D$782,СВЦЭМ!$A$39:$A$782,$A38,СВЦЭМ!$B$39:$B$782,I$11)+'СЕТ СН'!$F$14+СВЦЭМ!$D$10+'СЕТ СН'!$F$5-'СЕТ СН'!$F$24</f>
        <v>2793.7135563399997</v>
      </c>
      <c r="J38" s="36">
        <f>SUMIFS(СВЦЭМ!$D$39:$D$782,СВЦЭМ!$A$39:$A$782,$A38,СВЦЭМ!$B$39:$B$782,J$11)+'СЕТ СН'!$F$14+СВЦЭМ!$D$10+'СЕТ СН'!$F$5-'СЕТ СН'!$F$24</f>
        <v>2756.5958062999998</v>
      </c>
      <c r="K38" s="36">
        <f>SUMIFS(СВЦЭМ!$D$39:$D$782,СВЦЭМ!$A$39:$A$782,$A38,СВЦЭМ!$B$39:$B$782,K$11)+'СЕТ СН'!$F$14+СВЦЭМ!$D$10+'СЕТ СН'!$F$5-'СЕТ СН'!$F$24</f>
        <v>2745.2422505700001</v>
      </c>
      <c r="L38" s="36">
        <f>SUMIFS(СВЦЭМ!$D$39:$D$782,СВЦЭМ!$A$39:$A$782,$A38,СВЦЭМ!$B$39:$B$782,L$11)+'СЕТ СН'!$F$14+СВЦЭМ!$D$10+'СЕТ СН'!$F$5-'СЕТ СН'!$F$24</f>
        <v>2725.5085305800003</v>
      </c>
      <c r="M38" s="36">
        <f>SUMIFS(СВЦЭМ!$D$39:$D$782,СВЦЭМ!$A$39:$A$782,$A38,СВЦЭМ!$B$39:$B$782,M$11)+'СЕТ СН'!$F$14+СВЦЭМ!$D$10+'СЕТ СН'!$F$5-'СЕТ СН'!$F$24</f>
        <v>2737.9112621000004</v>
      </c>
      <c r="N38" s="36">
        <f>SUMIFS(СВЦЭМ!$D$39:$D$782,СВЦЭМ!$A$39:$A$782,$A38,СВЦЭМ!$B$39:$B$782,N$11)+'СЕТ СН'!$F$14+СВЦЭМ!$D$10+'СЕТ СН'!$F$5-'СЕТ СН'!$F$24</f>
        <v>2743.5291662500003</v>
      </c>
      <c r="O38" s="36">
        <f>SUMIFS(СВЦЭМ!$D$39:$D$782,СВЦЭМ!$A$39:$A$782,$A38,СВЦЭМ!$B$39:$B$782,O$11)+'СЕТ СН'!$F$14+СВЦЭМ!$D$10+'СЕТ СН'!$F$5-'СЕТ СН'!$F$24</f>
        <v>2750.0121758200003</v>
      </c>
      <c r="P38" s="36">
        <f>SUMIFS(СВЦЭМ!$D$39:$D$782,СВЦЭМ!$A$39:$A$782,$A38,СВЦЭМ!$B$39:$B$782,P$11)+'СЕТ СН'!$F$14+СВЦЭМ!$D$10+'СЕТ СН'!$F$5-'СЕТ СН'!$F$24</f>
        <v>2756.0249833400003</v>
      </c>
      <c r="Q38" s="36">
        <f>SUMIFS(СВЦЭМ!$D$39:$D$782,СВЦЭМ!$A$39:$A$782,$A38,СВЦЭМ!$B$39:$B$782,Q$11)+'СЕТ СН'!$F$14+СВЦЭМ!$D$10+'СЕТ СН'!$F$5-'СЕТ СН'!$F$24</f>
        <v>2764.2537310300004</v>
      </c>
      <c r="R38" s="36">
        <f>SUMIFS(СВЦЭМ!$D$39:$D$782,СВЦЭМ!$A$39:$A$782,$A38,СВЦЭМ!$B$39:$B$782,R$11)+'СЕТ СН'!$F$14+СВЦЭМ!$D$10+'СЕТ СН'!$F$5-'СЕТ СН'!$F$24</f>
        <v>2752.4584493000002</v>
      </c>
      <c r="S38" s="36">
        <f>SUMIFS(СВЦЭМ!$D$39:$D$782,СВЦЭМ!$A$39:$A$782,$A38,СВЦЭМ!$B$39:$B$782,S$11)+'СЕТ СН'!$F$14+СВЦЭМ!$D$10+'СЕТ СН'!$F$5-'СЕТ СН'!$F$24</f>
        <v>2724.8594684700001</v>
      </c>
      <c r="T38" s="36">
        <f>SUMIFS(СВЦЭМ!$D$39:$D$782,СВЦЭМ!$A$39:$A$782,$A38,СВЦЭМ!$B$39:$B$782,T$11)+'СЕТ СН'!$F$14+СВЦЭМ!$D$10+'СЕТ СН'!$F$5-'СЕТ СН'!$F$24</f>
        <v>2674.35888802</v>
      </c>
      <c r="U38" s="36">
        <f>SUMIFS(СВЦЭМ!$D$39:$D$782,СВЦЭМ!$A$39:$A$782,$A38,СВЦЭМ!$B$39:$B$782,U$11)+'СЕТ СН'!$F$14+СВЦЭМ!$D$10+'СЕТ СН'!$F$5-'СЕТ СН'!$F$24</f>
        <v>2682.37643192</v>
      </c>
      <c r="V38" s="36">
        <f>SUMIFS(СВЦЭМ!$D$39:$D$782,СВЦЭМ!$A$39:$A$782,$A38,СВЦЭМ!$B$39:$B$782,V$11)+'СЕТ СН'!$F$14+СВЦЭМ!$D$10+'СЕТ СН'!$F$5-'СЕТ СН'!$F$24</f>
        <v>2690.7812586300001</v>
      </c>
      <c r="W38" s="36">
        <f>SUMIFS(СВЦЭМ!$D$39:$D$782,СВЦЭМ!$A$39:$A$782,$A38,СВЦЭМ!$B$39:$B$782,W$11)+'СЕТ СН'!$F$14+СВЦЭМ!$D$10+'СЕТ СН'!$F$5-'СЕТ СН'!$F$24</f>
        <v>2705.7854047800001</v>
      </c>
      <c r="X38" s="36">
        <f>SUMIFS(СВЦЭМ!$D$39:$D$782,СВЦЭМ!$A$39:$A$782,$A38,СВЦЭМ!$B$39:$B$782,X$11)+'СЕТ СН'!$F$14+СВЦЭМ!$D$10+'СЕТ СН'!$F$5-'СЕТ СН'!$F$24</f>
        <v>2738.2908127000001</v>
      </c>
      <c r="Y38" s="36">
        <f>SUMIFS(СВЦЭМ!$D$39:$D$782,СВЦЭМ!$A$39:$A$782,$A38,СВЦЭМ!$B$39:$B$782,Y$11)+'СЕТ СН'!$F$14+СВЦЭМ!$D$10+'СЕТ СН'!$F$5-'СЕТ СН'!$F$24</f>
        <v>2755.6776596600002</v>
      </c>
    </row>
    <row r="39" spans="1:27" ht="15.75" x14ac:dyDescent="0.2">
      <c r="A39" s="35">
        <f t="shared" si="0"/>
        <v>45258</v>
      </c>
      <c r="B39" s="36">
        <f>SUMIFS(СВЦЭМ!$D$39:$D$782,СВЦЭМ!$A$39:$A$782,$A39,СВЦЭМ!$B$39:$B$782,B$11)+'СЕТ СН'!$F$14+СВЦЭМ!$D$10+'СЕТ СН'!$F$5-'СЕТ СН'!$F$24</f>
        <v>2695.3194598</v>
      </c>
      <c r="C39" s="36">
        <f>SUMIFS(СВЦЭМ!$D$39:$D$782,СВЦЭМ!$A$39:$A$782,$A39,СВЦЭМ!$B$39:$B$782,C$11)+'СЕТ СН'!$F$14+СВЦЭМ!$D$10+'СЕТ СН'!$F$5-'СЕТ СН'!$F$24</f>
        <v>2741.0818036999999</v>
      </c>
      <c r="D39" s="36">
        <f>SUMIFS(СВЦЭМ!$D$39:$D$782,СВЦЭМ!$A$39:$A$782,$A39,СВЦЭМ!$B$39:$B$782,D$11)+'СЕТ СН'!$F$14+СВЦЭМ!$D$10+'СЕТ СН'!$F$5-'СЕТ СН'!$F$24</f>
        <v>2785.8756035599999</v>
      </c>
      <c r="E39" s="36">
        <f>SUMIFS(СВЦЭМ!$D$39:$D$782,СВЦЭМ!$A$39:$A$782,$A39,СВЦЭМ!$B$39:$B$782,E$11)+'СЕТ СН'!$F$14+СВЦЭМ!$D$10+'СЕТ СН'!$F$5-'СЕТ СН'!$F$24</f>
        <v>2775.47709037</v>
      </c>
      <c r="F39" s="36">
        <f>SUMIFS(СВЦЭМ!$D$39:$D$782,СВЦЭМ!$A$39:$A$782,$A39,СВЦЭМ!$B$39:$B$782,F$11)+'СЕТ СН'!$F$14+СВЦЭМ!$D$10+'СЕТ СН'!$F$5-'СЕТ СН'!$F$24</f>
        <v>2780.8763467200001</v>
      </c>
      <c r="G39" s="36">
        <f>SUMIFS(СВЦЭМ!$D$39:$D$782,СВЦЭМ!$A$39:$A$782,$A39,СВЦЭМ!$B$39:$B$782,G$11)+'СЕТ СН'!$F$14+СВЦЭМ!$D$10+'СЕТ СН'!$F$5-'СЕТ СН'!$F$24</f>
        <v>2782.2168879400001</v>
      </c>
      <c r="H39" s="36">
        <f>SUMIFS(СВЦЭМ!$D$39:$D$782,СВЦЭМ!$A$39:$A$782,$A39,СВЦЭМ!$B$39:$B$782,H$11)+'СЕТ СН'!$F$14+СВЦЭМ!$D$10+'СЕТ СН'!$F$5-'СЕТ СН'!$F$24</f>
        <v>2722.85466726</v>
      </c>
      <c r="I39" s="36">
        <f>SUMIFS(СВЦЭМ!$D$39:$D$782,СВЦЭМ!$A$39:$A$782,$A39,СВЦЭМ!$B$39:$B$782,I$11)+'СЕТ СН'!$F$14+СВЦЭМ!$D$10+'СЕТ СН'!$F$5-'СЕТ СН'!$F$24</f>
        <v>2682.0343989200001</v>
      </c>
      <c r="J39" s="36">
        <f>SUMIFS(СВЦЭМ!$D$39:$D$782,СВЦЭМ!$A$39:$A$782,$A39,СВЦЭМ!$B$39:$B$782,J$11)+'СЕТ СН'!$F$14+СВЦЭМ!$D$10+'СЕТ СН'!$F$5-'СЕТ СН'!$F$24</f>
        <v>2642.8530415800001</v>
      </c>
      <c r="K39" s="36">
        <f>SUMIFS(СВЦЭМ!$D$39:$D$782,СВЦЭМ!$A$39:$A$782,$A39,СВЦЭМ!$B$39:$B$782,K$11)+'СЕТ СН'!$F$14+СВЦЭМ!$D$10+'СЕТ СН'!$F$5-'СЕТ СН'!$F$24</f>
        <v>2631.0811289399999</v>
      </c>
      <c r="L39" s="36">
        <f>SUMIFS(СВЦЭМ!$D$39:$D$782,СВЦЭМ!$A$39:$A$782,$A39,СВЦЭМ!$B$39:$B$782,L$11)+'СЕТ СН'!$F$14+СВЦЭМ!$D$10+'СЕТ СН'!$F$5-'СЕТ СН'!$F$24</f>
        <v>2617.4430406199999</v>
      </c>
      <c r="M39" s="36">
        <f>SUMIFS(СВЦЭМ!$D$39:$D$782,СВЦЭМ!$A$39:$A$782,$A39,СВЦЭМ!$B$39:$B$782,M$11)+'СЕТ СН'!$F$14+СВЦЭМ!$D$10+'СЕТ СН'!$F$5-'СЕТ СН'!$F$24</f>
        <v>2629.6881660700001</v>
      </c>
      <c r="N39" s="36">
        <f>SUMIFS(СВЦЭМ!$D$39:$D$782,СВЦЭМ!$A$39:$A$782,$A39,СВЦЭМ!$B$39:$B$782,N$11)+'СЕТ СН'!$F$14+СВЦЭМ!$D$10+'СЕТ СН'!$F$5-'СЕТ СН'!$F$24</f>
        <v>2626.26505305</v>
      </c>
      <c r="O39" s="36">
        <f>SUMIFS(СВЦЭМ!$D$39:$D$782,СВЦЭМ!$A$39:$A$782,$A39,СВЦЭМ!$B$39:$B$782,O$11)+'СЕТ СН'!$F$14+СВЦЭМ!$D$10+'СЕТ СН'!$F$5-'СЕТ СН'!$F$24</f>
        <v>2639.0084380200001</v>
      </c>
      <c r="P39" s="36">
        <f>SUMIFS(СВЦЭМ!$D$39:$D$782,СВЦЭМ!$A$39:$A$782,$A39,СВЦЭМ!$B$39:$B$782,P$11)+'СЕТ СН'!$F$14+СВЦЭМ!$D$10+'СЕТ СН'!$F$5-'СЕТ СН'!$F$24</f>
        <v>2647.4335382099998</v>
      </c>
      <c r="Q39" s="36">
        <f>SUMIFS(СВЦЭМ!$D$39:$D$782,СВЦЭМ!$A$39:$A$782,$A39,СВЦЭМ!$B$39:$B$782,Q$11)+'СЕТ СН'!$F$14+СВЦЭМ!$D$10+'СЕТ СН'!$F$5-'СЕТ СН'!$F$24</f>
        <v>2653.2185868500001</v>
      </c>
      <c r="R39" s="36">
        <f>SUMIFS(СВЦЭМ!$D$39:$D$782,СВЦЭМ!$A$39:$A$782,$A39,СВЦЭМ!$B$39:$B$782,R$11)+'СЕТ СН'!$F$14+СВЦЭМ!$D$10+'СЕТ СН'!$F$5-'СЕТ СН'!$F$24</f>
        <v>2648.7654336599999</v>
      </c>
      <c r="S39" s="36">
        <f>SUMIFS(СВЦЭМ!$D$39:$D$782,СВЦЭМ!$A$39:$A$782,$A39,СВЦЭМ!$B$39:$B$782,S$11)+'СЕТ СН'!$F$14+СВЦЭМ!$D$10+'СЕТ СН'!$F$5-'СЕТ СН'!$F$24</f>
        <v>2615.48899153</v>
      </c>
      <c r="T39" s="36">
        <f>SUMIFS(СВЦЭМ!$D$39:$D$782,СВЦЭМ!$A$39:$A$782,$A39,СВЦЭМ!$B$39:$B$782,T$11)+'СЕТ СН'!$F$14+СВЦЭМ!$D$10+'СЕТ СН'!$F$5-'СЕТ СН'!$F$24</f>
        <v>2580.66344858</v>
      </c>
      <c r="U39" s="36">
        <f>SUMIFS(СВЦЭМ!$D$39:$D$782,СВЦЭМ!$A$39:$A$782,$A39,СВЦЭМ!$B$39:$B$782,U$11)+'СЕТ СН'!$F$14+СВЦЭМ!$D$10+'СЕТ СН'!$F$5-'СЕТ СН'!$F$24</f>
        <v>2598.8359053100003</v>
      </c>
      <c r="V39" s="36">
        <f>SUMIFS(СВЦЭМ!$D$39:$D$782,СВЦЭМ!$A$39:$A$782,$A39,СВЦЭМ!$B$39:$B$782,V$11)+'СЕТ СН'!$F$14+СВЦЭМ!$D$10+'СЕТ СН'!$F$5-'СЕТ СН'!$F$24</f>
        <v>2618.7765939199999</v>
      </c>
      <c r="W39" s="36">
        <f>SUMIFS(СВЦЭМ!$D$39:$D$782,СВЦЭМ!$A$39:$A$782,$A39,СВЦЭМ!$B$39:$B$782,W$11)+'СЕТ СН'!$F$14+СВЦЭМ!$D$10+'СЕТ СН'!$F$5-'СЕТ СН'!$F$24</f>
        <v>2635.9404951900001</v>
      </c>
      <c r="X39" s="36">
        <f>SUMIFS(СВЦЭМ!$D$39:$D$782,СВЦЭМ!$A$39:$A$782,$A39,СВЦЭМ!$B$39:$B$782,X$11)+'СЕТ СН'!$F$14+СВЦЭМ!$D$10+'СЕТ СН'!$F$5-'СЕТ СН'!$F$24</f>
        <v>2645.4645681100001</v>
      </c>
      <c r="Y39" s="36">
        <f>SUMIFS(СВЦЭМ!$D$39:$D$782,СВЦЭМ!$A$39:$A$782,$A39,СВЦЭМ!$B$39:$B$782,Y$11)+'СЕТ СН'!$F$14+СВЦЭМ!$D$10+'СЕТ СН'!$F$5-'СЕТ СН'!$F$24</f>
        <v>2656.7233711099998</v>
      </c>
    </row>
    <row r="40" spans="1:27" ht="15.75" x14ac:dyDescent="0.2">
      <c r="A40" s="35">
        <f t="shared" si="0"/>
        <v>45259</v>
      </c>
      <c r="B40" s="36">
        <f>SUMIFS(СВЦЭМ!$D$39:$D$782,СВЦЭМ!$A$39:$A$782,$A40,СВЦЭМ!$B$39:$B$782,B$11)+'СЕТ СН'!$F$14+СВЦЭМ!$D$10+'СЕТ СН'!$F$5-'СЕТ СН'!$F$24</f>
        <v>2639.4175942500001</v>
      </c>
      <c r="C40" s="36">
        <f>SUMIFS(СВЦЭМ!$D$39:$D$782,СВЦЭМ!$A$39:$A$782,$A40,СВЦЭМ!$B$39:$B$782,C$11)+'СЕТ СН'!$F$14+СВЦЭМ!$D$10+'СЕТ СН'!$F$5-'СЕТ СН'!$F$24</f>
        <v>2709.3180767100002</v>
      </c>
      <c r="D40" s="36">
        <f>SUMIFS(СВЦЭМ!$D$39:$D$782,СВЦЭМ!$A$39:$A$782,$A40,СВЦЭМ!$B$39:$B$782,D$11)+'СЕТ СН'!$F$14+СВЦЭМ!$D$10+'СЕТ СН'!$F$5-'СЕТ СН'!$F$24</f>
        <v>2759.3815154900003</v>
      </c>
      <c r="E40" s="36">
        <f>SUMIFS(СВЦЭМ!$D$39:$D$782,СВЦЭМ!$A$39:$A$782,$A40,СВЦЭМ!$B$39:$B$782,E$11)+'СЕТ СН'!$F$14+СВЦЭМ!$D$10+'СЕТ СН'!$F$5-'СЕТ СН'!$F$24</f>
        <v>2765.8802346399998</v>
      </c>
      <c r="F40" s="36">
        <f>SUMIFS(СВЦЭМ!$D$39:$D$782,СВЦЭМ!$A$39:$A$782,$A40,СВЦЭМ!$B$39:$B$782,F$11)+'СЕТ СН'!$F$14+СВЦЭМ!$D$10+'СЕТ СН'!$F$5-'СЕТ СН'!$F$24</f>
        <v>2763.8961979699998</v>
      </c>
      <c r="G40" s="36">
        <f>SUMIFS(СВЦЭМ!$D$39:$D$782,СВЦЭМ!$A$39:$A$782,$A40,СВЦЭМ!$B$39:$B$782,G$11)+'СЕТ СН'!$F$14+СВЦЭМ!$D$10+'СЕТ СН'!$F$5-'СЕТ СН'!$F$24</f>
        <v>2749.5987650900001</v>
      </c>
      <c r="H40" s="36">
        <f>SUMIFS(СВЦЭМ!$D$39:$D$782,СВЦЭМ!$A$39:$A$782,$A40,СВЦЭМ!$B$39:$B$782,H$11)+'СЕТ СН'!$F$14+СВЦЭМ!$D$10+'СЕТ СН'!$F$5-'СЕТ СН'!$F$24</f>
        <v>2722.61903871</v>
      </c>
      <c r="I40" s="36">
        <f>SUMIFS(СВЦЭМ!$D$39:$D$782,СВЦЭМ!$A$39:$A$782,$A40,СВЦЭМ!$B$39:$B$782,I$11)+'СЕТ СН'!$F$14+СВЦЭМ!$D$10+'СЕТ СН'!$F$5-'СЕТ СН'!$F$24</f>
        <v>2676.2768377800003</v>
      </c>
      <c r="J40" s="36">
        <f>SUMIFS(СВЦЭМ!$D$39:$D$782,СВЦЭМ!$A$39:$A$782,$A40,СВЦЭМ!$B$39:$B$782,J$11)+'СЕТ СН'!$F$14+СВЦЭМ!$D$10+'СЕТ СН'!$F$5-'СЕТ СН'!$F$24</f>
        <v>2649.8068825400001</v>
      </c>
      <c r="K40" s="36">
        <f>SUMIFS(СВЦЭМ!$D$39:$D$782,СВЦЭМ!$A$39:$A$782,$A40,СВЦЭМ!$B$39:$B$782,K$11)+'СЕТ СН'!$F$14+СВЦЭМ!$D$10+'СЕТ СН'!$F$5-'СЕТ СН'!$F$24</f>
        <v>2626.2251937800002</v>
      </c>
      <c r="L40" s="36">
        <f>SUMIFS(СВЦЭМ!$D$39:$D$782,СВЦЭМ!$A$39:$A$782,$A40,СВЦЭМ!$B$39:$B$782,L$11)+'СЕТ СН'!$F$14+СВЦЭМ!$D$10+'СЕТ СН'!$F$5-'СЕТ СН'!$F$24</f>
        <v>2620.82404193</v>
      </c>
      <c r="M40" s="36">
        <f>SUMIFS(СВЦЭМ!$D$39:$D$782,СВЦЭМ!$A$39:$A$782,$A40,СВЦЭМ!$B$39:$B$782,M$11)+'СЕТ СН'!$F$14+СВЦЭМ!$D$10+'СЕТ СН'!$F$5-'СЕТ СН'!$F$24</f>
        <v>2622.9307531499999</v>
      </c>
      <c r="N40" s="36">
        <f>SUMIFS(СВЦЭМ!$D$39:$D$782,СВЦЭМ!$A$39:$A$782,$A40,СВЦЭМ!$B$39:$B$782,N$11)+'СЕТ СН'!$F$14+СВЦЭМ!$D$10+'СЕТ СН'!$F$5-'СЕТ СН'!$F$24</f>
        <v>2637.28878433</v>
      </c>
      <c r="O40" s="36">
        <f>SUMIFS(СВЦЭМ!$D$39:$D$782,СВЦЭМ!$A$39:$A$782,$A40,СВЦЭМ!$B$39:$B$782,O$11)+'СЕТ СН'!$F$14+СВЦЭМ!$D$10+'СЕТ СН'!$F$5-'СЕТ СН'!$F$24</f>
        <v>2655.0344405000001</v>
      </c>
      <c r="P40" s="36">
        <f>SUMIFS(СВЦЭМ!$D$39:$D$782,СВЦЭМ!$A$39:$A$782,$A40,СВЦЭМ!$B$39:$B$782,P$11)+'СЕТ СН'!$F$14+СВЦЭМ!$D$10+'СЕТ СН'!$F$5-'СЕТ СН'!$F$24</f>
        <v>2655.4061640800001</v>
      </c>
      <c r="Q40" s="36">
        <f>SUMIFS(СВЦЭМ!$D$39:$D$782,СВЦЭМ!$A$39:$A$782,$A40,СВЦЭМ!$B$39:$B$782,Q$11)+'СЕТ СН'!$F$14+СВЦЭМ!$D$10+'СЕТ СН'!$F$5-'СЕТ СН'!$F$24</f>
        <v>2662.1680095900001</v>
      </c>
      <c r="R40" s="36">
        <f>SUMIFS(СВЦЭМ!$D$39:$D$782,СВЦЭМ!$A$39:$A$782,$A40,СВЦЭМ!$B$39:$B$782,R$11)+'СЕТ СН'!$F$14+СВЦЭМ!$D$10+'СЕТ СН'!$F$5-'СЕТ СН'!$F$24</f>
        <v>2660.0281940499999</v>
      </c>
      <c r="S40" s="36">
        <f>SUMIFS(СВЦЭМ!$D$39:$D$782,СВЦЭМ!$A$39:$A$782,$A40,СВЦЭМ!$B$39:$B$782,S$11)+'СЕТ СН'!$F$14+СВЦЭМ!$D$10+'СЕТ СН'!$F$5-'СЕТ СН'!$F$24</f>
        <v>2623.3183691200002</v>
      </c>
      <c r="T40" s="36">
        <f>SUMIFS(СВЦЭМ!$D$39:$D$782,СВЦЭМ!$A$39:$A$782,$A40,СВЦЭМ!$B$39:$B$782,T$11)+'СЕТ СН'!$F$14+СВЦЭМ!$D$10+'СЕТ СН'!$F$5-'СЕТ СН'!$F$24</f>
        <v>2575.58328123</v>
      </c>
      <c r="U40" s="36">
        <f>SUMIFS(СВЦЭМ!$D$39:$D$782,СВЦЭМ!$A$39:$A$782,$A40,СВЦЭМ!$B$39:$B$782,U$11)+'СЕТ СН'!$F$14+СВЦЭМ!$D$10+'СЕТ СН'!$F$5-'СЕТ СН'!$F$24</f>
        <v>2595.07496851</v>
      </c>
      <c r="V40" s="36">
        <f>SUMIFS(СВЦЭМ!$D$39:$D$782,СВЦЭМ!$A$39:$A$782,$A40,СВЦЭМ!$B$39:$B$782,V$11)+'СЕТ СН'!$F$14+СВЦЭМ!$D$10+'СЕТ СН'!$F$5-'СЕТ СН'!$F$24</f>
        <v>2616.2983149199999</v>
      </c>
      <c r="W40" s="36">
        <f>SUMIFS(СВЦЭМ!$D$39:$D$782,СВЦЭМ!$A$39:$A$782,$A40,СВЦЭМ!$B$39:$B$782,W$11)+'СЕТ СН'!$F$14+СВЦЭМ!$D$10+'СЕТ СН'!$F$5-'СЕТ СН'!$F$24</f>
        <v>2625.8192844800001</v>
      </c>
      <c r="X40" s="36">
        <f>SUMIFS(СВЦЭМ!$D$39:$D$782,СВЦЭМ!$A$39:$A$782,$A40,СВЦЭМ!$B$39:$B$782,X$11)+'СЕТ СН'!$F$14+СВЦЭМ!$D$10+'СЕТ СН'!$F$5-'СЕТ СН'!$F$24</f>
        <v>2657.6688875700002</v>
      </c>
      <c r="Y40" s="36">
        <f>SUMIFS(СВЦЭМ!$D$39:$D$782,СВЦЭМ!$A$39:$A$782,$A40,СВЦЭМ!$B$39:$B$782,Y$11)+'СЕТ СН'!$F$14+СВЦЭМ!$D$10+'СЕТ СН'!$F$5-'СЕТ СН'!$F$24</f>
        <v>2682.4993772899998</v>
      </c>
    </row>
    <row r="41" spans="1:27" ht="15.75" x14ac:dyDescent="0.2">
      <c r="A41" s="35">
        <f t="shared" si="0"/>
        <v>45260</v>
      </c>
      <c r="B41" s="36">
        <f>SUMIFS(СВЦЭМ!$D$39:$D$782,СВЦЭМ!$A$39:$A$782,$A41,СВЦЭМ!$B$39:$B$782,B$11)+'СЕТ СН'!$F$14+СВЦЭМ!$D$10+'СЕТ СН'!$F$5-'СЕТ СН'!$F$24</f>
        <v>2718.6131845999998</v>
      </c>
      <c r="C41" s="36">
        <f>SUMIFS(СВЦЭМ!$D$39:$D$782,СВЦЭМ!$A$39:$A$782,$A41,СВЦЭМ!$B$39:$B$782,C$11)+'СЕТ СН'!$F$14+СВЦЭМ!$D$10+'СЕТ СН'!$F$5-'СЕТ СН'!$F$24</f>
        <v>2749.0098680600004</v>
      </c>
      <c r="D41" s="36">
        <f>SUMIFS(СВЦЭМ!$D$39:$D$782,СВЦЭМ!$A$39:$A$782,$A41,СВЦЭМ!$B$39:$B$782,D$11)+'СЕТ СН'!$F$14+СВЦЭМ!$D$10+'СЕТ СН'!$F$5-'СЕТ СН'!$F$24</f>
        <v>2781.1151204600001</v>
      </c>
      <c r="E41" s="36">
        <f>SUMIFS(СВЦЭМ!$D$39:$D$782,СВЦЭМ!$A$39:$A$782,$A41,СВЦЭМ!$B$39:$B$782,E$11)+'СЕТ СН'!$F$14+СВЦЭМ!$D$10+'СЕТ СН'!$F$5-'СЕТ СН'!$F$24</f>
        <v>2775.7129377199999</v>
      </c>
      <c r="F41" s="36">
        <f>SUMIFS(СВЦЭМ!$D$39:$D$782,СВЦЭМ!$A$39:$A$782,$A41,СВЦЭМ!$B$39:$B$782,F$11)+'СЕТ СН'!$F$14+СВЦЭМ!$D$10+'СЕТ СН'!$F$5-'СЕТ СН'!$F$24</f>
        <v>2779.4311692199999</v>
      </c>
      <c r="G41" s="36">
        <f>SUMIFS(СВЦЭМ!$D$39:$D$782,СВЦЭМ!$A$39:$A$782,$A41,СВЦЭМ!$B$39:$B$782,G$11)+'СЕТ СН'!$F$14+СВЦЭМ!$D$10+'СЕТ СН'!$F$5-'СЕТ СН'!$F$24</f>
        <v>2779.3697607499998</v>
      </c>
      <c r="H41" s="36">
        <f>SUMIFS(СВЦЭМ!$D$39:$D$782,СВЦЭМ!$A$39:$A$782,$A41,СВЦЭМ!$B$39:$B$782,H$11)+'СЕТ СН'!$F$14+СВЦЭМ!$D$10+'СЕТ СН'!$F$5-'СЕТ СН'!$F$24</f>
        <v>2728.1894065699998</v>
      </c>
      <c r="I41" s="36">
        <f>SUMIFS(СВЦЭМ!$D$39:$D$782,СВЦЭМ!$A$39:$A$782,$A41,СВЦЭМ!$B$39:$B$782,I$11)+'СЕТ СН'!$F$14+СВЦЭМ!$D$10+'СЕТ СН'!$F$5-'СЕТ СН'!$F$24</f>
        <v>2692.3164342999999</v>
      </c>
      <c r="J41" s="36">
        <f>SUMIFS(СВЦЭМ!$D$39:$D$782,СВЦЭМ!$A$39:$A$782,$A41,СВЦЭМ!$B$39:$B$782,J$11)+'СЕТ СН'!$F$14+СВЦЭМ!$D$10+'СЕТ СН'!$F$5-'СЕТ СН'!$F$24</f>
        <v>2646.1014966800003</v>
      </c>
      <c r="K41" s="36">
        <f>SUMIFS(СВЦЭМ!$D$39:$D$782,СВЦЭМ!$A$39:$A$782,$A41,СВЦЭМ!$B$39:$B$782,K$11)+'СЕТ СН'!$F$14+СВЦЭМ!$D$10+'СЕТ СН'!$F$5-'СЕТ СН'!$F$24</f>
        <v>2625.05527635</v>
      </c>
      <c r="L41" s="36">
        <f>SUMIFS(СВЦЭМ!$D$39:$D$782,СВЦЭМ!$A$39:$A$782,$A41,СВЦЭМ!$B$39:$B$782,L$11)+'СЕТ СН'!$F$14+СВЦЭМ!$D$10+'СЕТ СН'!$F$5-'СЕТ СН'!$F$24</f>
        <v>2611.5072218100004</v>
      </c>
      <c r="M41" s="36">
        <f>SUMIFS(СВЦЭМ!$D$39:$D$782,СВЦЭМ!$A$39:$A$782,$A41,СВЦЭМ!$B$39:$B$782,M$11)+'СЕТ СН'!$F$14+СВЦЭМ!$D$10+'СЕТ СН'!$F$5-'СЕТ СН'!$F$24</f>
        <v>2622.1706356599998</v>
      </c>
      <c r="N41" s="36">
        <f>SUMIFS(СВЦЭМ!$D$39:$D$782,СВЦЭМ!$A$39:$A$782,$A41,СВЦЭМ!$B$39:$B$782,N$11)+'СЕТ СН'!$F$14+СВЦЭМ!$D$10+'СЕТ СН'!$F$5-'СЕТ СН'!$F$24</f>
        <v>2637.5568227499998</v>
      </c>
      <c r="O41" s="36">
        <f>SUMIFS(СВЦЭМ!$D$39:$D$782,СВЦЭМ!$A$39:$A$782,$A41,СВЦЭМ!$B$39:$B$782,O$11)+'СЕТ СН'!$F$14+СВЦЭМ!$D$10+'СЕТ СН'!$F$5-'СЕТ СН'!$F$24</f>
        <v>2633.6260013199999</v>
      </c>
      <c r="P41" s="36">
        <f>SUMIFS(СВЦЭМ!$D$39:$D$782,СВЦЭМ!$A$39:$A$782,$A41,СВЦЭМ!$B$39:$B$782,P$11)+'СЕТ СН'!$F$14+СВЦЭМ!$D$10+'СЕТ СН'!$F$5-'СЕТ СН'!$F$24</f>
        <v>2639.9521165699998</v>
      </c>
      <c r="Q41" s="36">
        <f>SUMIFS(СВЦЭМ!$D$39:$D$782,СВЦЭМ!$A$39:$A$782,$A41,СВЦЭМ!$B$39:$B$782,Q$11)+'СЕТ СН'!$F$14+СВЦЭМ!$D$10+'СЕТ СН'!$F$5-'СЕТ СН'!$F$24</f>
        <v>2663.2653530600001</v>
      </c>
      <c r="R41" s="36">
        <f>SUMIFS(СВЦЭМ!$D$39:$D$782,СВЦЭМ!$A$39:$A$782,$A41,СВЦЭМ!$B$39:$B$782,R$11)+'СЕТ СН'!$F$14+СВЦЭМ!$D$10+'СЕТ СН'!$F$5-'СЕТ СН'!$F$24</f>
        <v>2652.0311018000002</v>
      </c>
      <c r="S41" s="36">
        <f>SUMIFS(СВЦЭМ!$D$39:$D$782,СВЦЭМ!$A$39:$A$782,$A41,СВЦЭМ!$B$39:$B$782,S$11)+'СЕТ СН'!$F$14+СВЦЭМ!$D$10+'СЕТ СН'!$F$5-'СЕТ СН'!$F$24</f>
        <v>2613.1331496399998</v>
      </c>
      <c r="T41" s="36">
        <f>SUMIFS(СВЦЭМ!$D$39:$D$782,СВЦЭМ!$A$39:$A$782,$A41,СВЦЭМ!$B$39:$B$782,T$11)+'СЕТ СН'!$F$14+СВЦЭМ!$D$10+'СЕТ СН'!$F$5-'СЕТ СН'!$F$24</f>
        <v>2574.9089142000003</v>
      </c>
      <c r="U41" s="36">
        <f>SUMIFS(СВЦЭМ!$D$39:$D$782,СВЦЭМ!$A$39:$A$782,$A41,СВЦЭМ!$B$39:$B$782,U$11)+'СЕТ СН'!$F$14+СВЦЭМ!$D$10+'СЕТ СН'!$F$5-'СЕТ СН'!$F$24</f>
        <v>2598.0621237</v>
      </c>
      <c r="V41" s="36">
        <f>SUMIFS(СВЦЭМ!$D$39:$D$782,СВЦЭМ!$A$39:$A$782,$A41,СВЦЭМ!$B$39:$B$782,V$11)+'СЕТ СН'!$F$14+СВЦЭМ!$D$10+'СЕТ СН'!$F$5-'СЕТ СН'!$F$24</f>
        <v>2623.0407839500003</v>
      </c>
      <c r="W41" s="36">
        <f>SUMIFS(СВЦЭМ!$D$39:$D$782,СВЦЭМ!$A$39:$A$782,$A41,СВЦЭМ!$B$39:$B$782,W$11)+'СЕТ СН'!$F$14+СВЦЭМ!$D$10+'СЕТ СН'!$F$5-'СЕТ СН'!$F$24</f>
        <v>2641.7602956800001</v>
      </c>
      <c r="X41" s="36">
        <f>SUMIFS(СВЦЭМ!$D$39:$D$782,СВЦЭМ!$A$39:$A$782,$A41,СВЦЭМ!$B$39:$B$782,X$11)+'СЕТ СН'!$F$14+СВЦЭМ!$D$10+'СЕТ СН'!$F$5-'СЕТ СН'!$F$24</f>
        <v>2670.6833575000001</v>
      </c>
      <c r="Y41" s="36">
        <f>SUMIFS(СВЦЭМ!$D$39:$D$782,СВЦЭМ!$A$39:$A$782,$A41,СВЦЭМ!$B$39:$B$782,Y$11)+'СЕТ СН'!$F$14+СВЦЭМ!$D$10+'СЕТ СН'!$F$5-'СЕТ СН'!$F$24</f>
        <v>2706.1961165900002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01.11.2023</v>
      </c>
      <c r="B48" s="36">
        <f>SUMIFS(СВЦЭМ!$D$39:$D$782,СВЦЭМ!$A$39:$A$782,$A48,СВЦЭМ!$B$39:$B$782,B$47)+'СЕТ СН'!$G$14+СВЦЭМ!$D$10+'СЕТ СН'!$G$5-'СЕТ СН'!$G$24</f>
        <v>3822.5634681600004</v>
      </c>
      <c r="C48" s="36">
        <f>SUMIFS(СВЦЭМ!$D$39:$D$782,СВЦЭМ!$A$39:$A$782,$A48,СВЦЭМ!$B$39:$B$782,C$47)+'СЕТ СН'!$G$14+СВЦЭМ!$D$10+'СЕТ СН'!$G$5-'СЕТ СН'!$G$24</f>
        <v>3758.7980904800002</v>
      </c>
      <c r="D48" s="36">
        <f>SUMIFS(СВЦЭМ!$D$39:$D$782,СВЦЭМ!$A$39:$A$782,$A48,СВЦЭМ!$B$39:$B$782,D$47)+'СЕТ СН'!$G$14+СВЦЭМ!$D$10+'СЕТ СН'!$G$5-'СЕТ СН'!$G$24</f>
        <v>3831.6371638700002</v>
      </c>
      <c r="E48" s="36">
        <f>SUMIFS(СВЦЭМ!$D$39:$D$782,СВЦЭМ!$A$39:$A$782,$A48,СВЦЭМ!$B$39:$B$782,E$47)+'СЕТ СН'!$G$14+СВЦЭМ!$D$10+'СЕТ СН'!$G$5-'СЕТ СН'!$G$24</f>
        <v>3819.2254167199999</v>
      </c>
      <c r="F48" s="36">
        <f>SUMIFS(СВЦЭМ!$D$39:$D$782,СВЦЭМ!$A$39:$A$782,$A48,СВЦЭМ!$B$39:$B$782,F$47)+'СЕТ СН'!$G$14+СВЦЭМ!$D$10+'СЕТ СН'!$G$5-'СЕТ СН'!$G$24</f>
        <v>3828.7807294200002</v>
      </c>
      <c r="G48" s="36">
        <f>SUMIFS(СВЦЭМ!$D$39:$D$782,СВЦЭМ!$A$39:$A$782,$A48,СВЦЭМ!$B$39:$B$782,G$47)+'СЕТ СН'!$G$14+СВЦЭМ!$D$10+'СЕТ СН'!$G$5-'СЕТ СН'!$G$24</f>
        <v>3827.4612286400002</v>
      </c>
      <c r="H48" s="36">
        <f>SUMIFS(СВЦЭМ!$D$39:$D$782,СВЦЭМ!$A$39:$A$782,$A48,СВЦЭМ!$B$39:$B$782,H$47)+'СЕТ СН'!$G$14+СВЦЭМ!$D$10+'СЕТ СН'!$G$5-'СЕТ СН'!$G$24</f>
        <v>3761.7119606800002</v>
      </c>
      <c r="I48" s="36">
        <f>SUMIFS(СВЦЭМ!$D$39:$D$782,СВЦЭМ!$A$39:$A$782,$A48,СВЦЭМ!$B$39:$B$782,I$47)+'СЕТ СН'!$G$14+СВЦЭМ!$D$10+'СЕТ СН'!$G$5-'СЕТ СН'!$G$24</f>
        <v>3697.2585669199998</v>
      </c>
      <c r="J48" s="36">
        <f>SUMIFS(СВЦЭМ!$D$39:$D$782,СВЦЭМ!$A$39:$A$782,$A48,СВЦЭМ!$B$39:$B$782,J$47)+'СЕТ СН'!$G$14+СВЦЭМ!$D$10+'СЕТ СН'!$G$5-'СЕТ СН'!$G$24</f>
        <v>3663.9453232400001</v>
      </c>
      <c r="K48" s="36">
        <f>SUMIFS(СВЦЭМ!$D$39:$D$782,СВЦЭМ!$A$39:$A$782,$A48,СВЦЭМ!$B$39:$B$782,K$47)+'СЕТ СН'!$G$14+СВЦЭМ!$D$10+'СЕТ СН'!$G$5-'СЕТ СН'!$G$24</f>
        <v>3627.6958328299997</v>
      </c>
      <c r="L48" s="36">
        <f>SUMIFS(СВЦЭМ!$D$39:$D$782,СВЦЭМ!$A$39:$A$782,$A48,СВЦЭМ!$B$39:$B$782,L$47)+'СЕТ СН'!$G$14+СВЦЭМ!$D$10+'СЕТ СН'!$G$5-'СЕТ СН'!$G$24</f>
        <v>3641.48068311</v>
      </c>
      <c r="M48" s="36">
        <f>SUMIFS(СВЦЭМ!$D$39:$D$782,СВЦЭМ!$A$39:$A$782,$A48,СВЦЭМ!$B$39:$B$782,M$47)+'СЕТ СН'!$G$14+СВЦЭМ!$D$10+'СЕТ СН'!$G$5-'СЕТ СН'!$G$24</f>
        <v>3634.8873996900002</v>
      </c>
      <c r="N48" s="36">
        <f>SUMIFS(СВЦЭМ!$D$39:$D$782,СВЦЭМ!$A$39:$A$782,$A48,СВЦЭМ!$B$39:$B$782,N$47)+'СЕТ СН'!$G$14+СВЦЭМ!$D$10+'СЕТ СН'!$G$5-'СЕТ СН'!$G$24</f>
        <v>3652.8309704399999</v>
      </c>
      <c r="O48" s="36">
        <f>SUMIFS(СВЦЭМ!$D$39:$D$782,СВЦЭМ!$A$39:$A$782,$A48,СВЦЭМ!$B$39:$B$782,O$47)+'СЕТ СН'!$G$14+СВЦЭМ!$D$10+'СЕТ СН'!$G$5-'СЕТ СН'!$G$24</f>
        <v>3654.3472488799998</v>
      </c>
      <c r="P48" s="36">
        <f>SUMIFS(СВЦЭМ!$D$39:$D$782,СВЦЭМ!$A$39:$A$782,$A48,СВЦЭМ!$B$39:$B$782,P$47)+'СЕТ СН'!$G$14+СВЦЭМ!$D$10+'СЕТ СН'!$G$5-'СЕТ СН'!$G$24</f>
        <v>3661.2219644200004</v>
      </c>
      <c r="Q48" s="36">
        <f>SUMIFS(СВЦЭМ!$D$39:$D$782,СВЦЭМ!$A$39:$A$782,$A48,СВЦЭМ!$B$39:$B$782,Q$47)+'СЕТ СН'!$G$14+СВЦЭМ!$D$10+'СЕТ СН'!$G$5-'СЕТ СН'!$G$24</f>
        <v>3669.9207170500003</v>
      </c>
      <c r="R48" s="36">
        <f>SUMIFS(СВЦЭМ!$D$39:$D$782,СВЦЭМ!$A$39:$A$782,$A48,СВЦЭМ!$B$39:$B$782,R$47)+'СЕТ СН'!$G$14+СВЦЭМ!$D$10+'СЕТ СН'!$G$5-'СЕТ СН'!$G$24</f>
        <v>3672.73836519</v>
      </c>
      <c r="S48" s="36">
        <f>SUMIFS(СВЦЭМ!$D$39:$D$782,СВЦЭМ!$A$39:$A$782,$A48,СВЦЭМ!$B$39:$B$782,S$47)+'СЕТ СН'!$G$14+СВЦЭМ!$D$10+'СЕТ СН'!$G$5-'СЕТ СН'!$G$24</f>
        <v>3648.2578884700001</v>
      </c>
      <c r="T48" s="36">
        <f>SUMIFS(СВЦЭМ!$D$39:$D$782,СВЦЭМ!$A$39:$A$782,$A48,СВЦЭМ!$B$39:$B$782,T$47)+'СЕТ СН'!$G$14+СВЦЭМ!$D$10+'СЕТ СН'!$G$5-'СЕТ СН'!$G$24</f>
        <v>3592.44815767</v>
      </c>
      <c r="U48" s="36">
        <f>SUMIFS(СВЦЭМ!$D$39:$D$782,СВЦЭМ!$A$39:$A$782,$A48,СВЦЭМ!$B$39:$B$782,U$47)+'СЕТ СН'!$G$14+СВЦЭМ!$D$10+'СЕТ СН'!$G$5-'СЕТ СН'!$G$24</f>
        <v>3573.7244885199998</v>
      </c>
      <c r="V48" s="36">
        <f>SUMIFS(СВЦЭМ!$D$39:$D$782,СВЦЭМ!$A$39:$A$782,$A48,СВЦЭМ!$B$39:$B$782,V$47)+'СЕТ СН'!$G$14+СВЦЭМ!$D$10+'СЕТ СН'!$G$5-'СЕТ СН'!$G$24</f>
        <v>3595.31281498</v>
      </c>
      <c r="W48" s="36">
        <f>SUMIFS(СВЦЭМ!$D$39:$D$782,СВЦЭМ!$A$39:$A$782,$A48,СВЦЭМ!$B$39:$B$782,W$47)+'СЕТ СН'!$G$14+СВЦЭМ!$D$10+'СЕТ СН'!$G$5-'СЕТ СН'!$G$24</f>
        <v>3605.59850929</v>
      </c>
      <c r="X48" s="36">
        <f>SUMIFS(СВЦЭМ!$D$39:$D$782,СВЦЭМ!$A$39:$A$782,$A48,СВЦЭМ!$B$39:$B$782,X$47)+'СЕТ СН'!$G$14+СВЦЭМ!$D$10+'СЕТ СН'!$G$5-'СЕТ СН'!$G$24</f>
        <v>3640.32245113</v>
      </c>
      <c r="Y48" s="36">
        <f>SUMIFS(СВЦЭМ!$D$39:$D$782,СВЦЭМ!$A$39:$A$782,$A48,СВЦЭМ!$B$39:$B$782,Y$47)+'СЕТ СН'!$G$14+СВЦЭМ!$D$10+'СЕТ СН'!$G$5-'СЕТ СН'!$G$24</f>
        <v>3687.1217305300001</v>
      </c>
      <c r="AA48" s="45"/>
    </row>
    <row r="49" spans="1:25" ht="15.75" x14ac:dyDescent="0.2">
      <c r="A49" s="35">
        <f>A48+1</f>
        <v>45232</v>
      </c>
      <c r="B49" s="36">
        <f>SUMIFS(СВЦЭМ!$D$39:$D$782,СВЦЭМ!$A$39:$A$782,$A49,СВЦЭМ!$B$39:$B$782,B$47)+'СЕТ СН'!$G$14+СВЦЭМ!$D$10+'СЕТ СН'!$G$5-'СЕТ СН'!$G$24</f>
        <v>3687.2654803300002</v>
      </c>
      <c r="C49" s="36">
        <f>SUMIFS(СВЦЭМ!$D$39:$D$782,СВЦЭМ!$A$39:$A$782,$A49,СВЦЭМ!$B$39:$B$782,C$47)+'СЕТ СН'!$G$14+СВЦЭМ!$D$10+'СЕТ СН'!$G$5-'СЕТ СН'!$G$24</f>
        <v>3737.3791125799999</v>
      </c>
      <c r="D49" s="36">
        <f>SUMIFS(СВЦЭМ!$D$39:$D$782,СВЦЭМ!$A$39:$A$782,$A49,СВЦЭМ!$B$39:$B$782,D$47)+'СЕТ СН'!$G$14+СВЦЭМ!$D$10+'СЕТ СН'!$G$5-'СЕТ СН'!$G$24</f>
        <v>3793.26277931</v>
      </c>
      <c r="E49" s="36">
        <f>SUMIFS(СВЦЭМ!$D$39:$D$782,СВЦЭМ!$A$39:$A$782,$A49,СВЦЭМ!$B$39:$B$782,E$47)+'СЕТ СН'!$G$14+СВЦЭМ!$D$10+'СЕТ СН'!$G$5-'СЕТ СН'!$G$24</f>
        <v>3787.2754349500001</v>
      </c>
      <c r="F49" s="36">
        <f>SUMIFS(СВЦЭМ!$D$39:$D$782,СВЦЭМ!$A$39:$A$782,$A49,СВЦЭМ!$B$39:$B$782,F$47)+'СЕТ СН'!$G$14+СВЦЭМ!$D$10+'СЕТ СН'!$G$5-'СЕТ СН'!$G$24</f>
        <v>3781.7350225700002</v>
      </c>
      <c r="G49" s="36">
        <f>SUMIFS(СВЦЭМ!$D$39:$D$782,СВЦЭМ!$A$39:$A$782,$A49,СВЦЭМ!$B$39:$B$782,G$47)+'СЕТ СН'!$G$14+СВЦЭМ!$D$10+'СЕТ СН'!$G$5-'СЕТ СН'!$G$24</f>
        <v>3772.7930913600003</v>
      </c>
      <c r="H49" s="36">
        <f>SUMIFS(СВЦЭМ!$D$39:$D$782,СВЦЭМ!$A$39:$A$782,$A49,СВЦЭМ!$B$39:$B$782,H$47)+'СЕТ СН'!$G$14+СВЦЭМ!$D$10+'СЕТ СН'!$G$5-'СЕТ СН'!$G$24</f>
        <v>3710.5041009699999</v>
      </c>
      <c r="I49" s="36">
        <f>SUMIFS(СВЦЭМ!$D$39:$D$782,СВЦЭМ!$A$39:$A$782,$A49,СВЦЭМ!$B$39:$B$782,I$47)+'СЕТ СН'!$G$14+СВЦЭМ!$D$10+'СЕТ СН'!$G$5-'СЕТ СН'!$G$24</f>
        <v>3631.6661406399999</v>
      </c>
      <c r="J49" s="36">
        <f>SUMIFS(СВЦЭМ!$D$39:$D$782,СВЦЭМ!$A$39:$A$782,$A49,СВЦЭМ!$B$39:$B$782,J$47)+'СЕТ СН'!$G$14+СВЦЭМ!$D$10+'СЕТ СН'!$G$5-'СЕТ СН'!$G$24</f>
        <v>3585.7040690800004</v>
      </c>
      <c r="K49" s="36">
        <f>SUMIFS(СВЦЭМ!$D$39:$D$782,СВЦЭМ!$A$39:$A$782,$A49,СВЦЭМ!$B$39:$B$782,K$47)+'СЕТ СН'!$G$14+СВЦЭМ!$D$10+'СЕТ СН'!$G$5-'СЕТ СН'!$G$24</f>
        <v>3543.3344206900001</v>
      </c>
      <c r="L49" s="36">
        <f>SUMIFS(СВЦЭМ!$D$39:$D$782,СВЦЭМ!$A$39:$A$782,$A49,СВЦЭМ!$B$39:$B$782,L$47)+'СЕТ СН'!$G$14+СВЦЭМ!$D$10+'СЕТ СН'!$G$5-'СЕТ СН'!$G$24</f>
        <v>3546.6727992800002</v>
      </c>
      <c r="M49" s="36">
        <f>SUMIFS(СВЦЭМ!$D$39:$D$782,СВЦЭМ!$A$39:$A$782,$A49,СВЦЭМ!$B$39:$B$782,M$47)+'СЕТ СН'!$G$14+СВЦЭМ!$D$10+'СЕТ СН'!$G$5-'СЕТ СН'!$G$24</f>
        <v>3557.1176355300004</v>
      </c>
      <c r="N49" s="36">
        <f>SUMIFS(СВЦЭМ!$D$39:$D$782,СВЦЭМ!$A$39:$A$782,$A49,СВЦЭМ!$B$39:$B$782,N$47)+'СЕТ СН'!$G$14+СВЦЭМ!$D$10+'СЕТ СН'!$G$5-'СЕТ СН'!$G$24</f>
        <v>3589.2259513400004</v>
      </c>
      <c r="O49" s="36">
        <f>SUMIFS(СВЦЭМ!$D$39:$D$782,СВЦЭМ!$A$39:$A$782,$A49,СВЦЭМ!$B$39:$B$782,O$47)+'СЕТ СН'!$G$14+СВЦЭМ!$D$10+'СЕТ СН'!$G$5-'СЕТ СН'!$G$24</f>
        <v>3586.0400044200001</v>
      </c>
      <c r="P49" s="36">
        <f>SUMIFS(СВЦЭМ!$D$39:$D$782,СВЦЭМ!$A$39:$A$782,$A49,СВЦЭМ!$B$39:$B$782,P$47)+'СЕТ СН'!$G$14+СВЦЭМ!$D$10+'СЕТ СН'!$G$5-'СЕТ СН'!$G$24</f>
        <v>3589.4895889899999</v>
      </c>
      <c r="Q49" s="36">
        <f>SUMIFS(СВЦЭМ!$D$39:$D$782,СВЦЭМ!$A$39:$A$782,$A49,СВЦЭМ!$B$39:$B$782,Q$47)+'СЕТ СН'!$G$14+СВЦЭМ!$D$10+'СЕТ СН'!$G$5-'СЕТ СН'!$G$24</f>
        <v>3599.43035216</v>
      </c>
      <c r="R49" s="36">
        <f>SUMIFS(СВЦЭМ!$D$39:$D$782,СВЦЭМ!$A$39:$A$782,$A49,СВЦЭМ!$B$39:$B$782,R$47)+'СЕТ СН'!$G$14+СВЦЭМ!$D$10+'СЕТ СН'!$G$5-'СЕТ СН'!$G$24</f>
        <v>3596.8748427300002</v>
      </c>
      <c r="S49" s="36">
        <f>SUMIFS(СВЦЭМ!$D$39:$D$782,СВЦЭМ!$A$39:$A$782,$A49,СВЦЭМ!$B$39:$B$782,S$47)+'СЕТ СН'!$G$14+СВЦЭМ!$D$10+'СЕТ СН'!$G$5-'СЕТ СН'!$G$24</f>
        <v>3577.0227655200001</v>
      </c>
      <c r="T49" s="36">
        <f>SUMIFS(СВЦЭМ!$D$39:$D$782,СВЦЭМ!$A$39:$A$782,$A49,СВЦЭМ!$B$39:$B$782,T$47)+'СЕТ СН'!$G$14+СВЦЭМ!$D$10+'СЕТ СН'!$G$5-'СЕТ СН'!$G$24</f>
        <v>3521.3541118200001</v>
      </c>
      <c r="U49" s="36">
        <f>SUMIFS(СВЦЭМ!$D$39:$D$782,СВЦЭМ!$A$39:$A$782,$A49,СВЦЭМ!$B$39:$B$782,U$47)+'СЕТ СН'!$G$14+СВЦЭМ!$D$10+'СЕТ СН'!$G$5-'СЕТ СН'!$G$24</f>
        <v>3502.5849411300001</v>
      </c>
      <c r="V49" s="36">
        <f>SUMIFS(СВЦЭМ!$D$39:$D$782,СВЦЭМ!$A$39:$A$782,$A49,СВЦЭМ!$B$39:$B$782,V$47)+'СЕТ СН'!$G$14+СВЦЭМ!$D$10+'СЕТ СН'!$G$5-'СЕТ СН'!$G$24</f>
        <v>3522.3993884700003</v>
      </c>
      <c r="W49" s="36">
        <f>SUMIFS(СВЦЭМ!$D$39:$D$782,СВЦЭМ!$A$39:$A$782,$A49,СВЦЭМ!$B$39:$B$782,W$47)+'СЕТ СН'!$G$14+СВЦЭМ!$D$10+'СЕТ СН'!$G$5-'СЕТ СН'!$G$24</f>
        <v>3545.2512389800004</v>
      </c>
      <c r="X49" s="36">
        <f>SUMIFS(СВЦЭМ!$D$39:$D$782,СВЦЭМ!$A$39:$A$782,$A49,СВЦЭМ!$B$39:$B$782,X$47)+'СЕТ СН'!$G$14+СВЦЭМ!$D$10+'СЕТ СН'!$G$5-'СЕТ СН'!$G$24</f>
        <v>3587.66659338</v>
      </c>
      <c r="Y49" s="36">
        <f>SUMIFS(СВЦЭМ!$D$39:$D$782,СВЦЭМ!$A$39:$A$782,$A49,СВЦЭМ!$B$39:$B$782,Y$47)+'СЕТ СН'!$G$14+СВЦЭМ!$D$10+'СЕТ СН'!$G$5-'СЕТ СН'!$G$24</f>
        <v>3640.1545416600002</v>
      </c>
    </row>
    <row r="50" spans="1:25" ht="15.75" x14ac:dyDescent="0.2">
      <c r="A50" s="35">
        <f t="shared" ref="A50:A77" si="1">A49+1</f>
        <v>45233</v>
      </c>
      <c r="B50" s="36">
        <f>SUMIFS(СВЦЭМ!$D$39:$D$782,СВЦЭМ!$A$39:$A$782,$A50,СВЦЭМ!$B$39:$B$782,B$47)+'СЕТ СН'!$G$14+СВЦЭМ!$D$10+'СЕТ СН'!$G$5-'СЕТ СН'!$G$24</f>
        <v>3671.6836127900001</v>
      </c>
      <c r="C50" s="36">
        <f>SUMIFS(СВЦЭМ!$D$39:$D$782,СВЦЭМ!$A$39:$A$782,$A50,СВЦЭМ!$B$39:$B$782,C$47)+'СЕТ СН'!$G$14+СВЦЭМ!$D$10+'СЕТ СН'!$G$5-'СЕТ СН'!$G$24</f>
        <v>3722.4964876900003</v>
      </c>
      <c r="D50" s="36">
        <f>SUMIFS(СВЦЭМ!$D$39:$D$782,СВЦЭМ!$A$39:$A$782,$A50,СВЦЭМ!$B$39:$B$782,D$47)+'СЕТ СН'!$G$14+СВЦЭМ!$D$10+'СЕТ СН'!$G$5-'СЕТ СН'!$G$24</f>
        <v>3752.81766315</v>
      </c>
      <c r="E50" s="36">
        <f>SUMIFS(СВЦЭМ!$D$39:$D$782,СВЦЭМ!$A$39:$A$782,$A50,СВЦЭМ!$B$39:$B$782,E$47)+'СЕТ СН'!$G$14+СВЦЭМ!$D$10+'СЕТ СН'!$G$5-'СЕТ СН'!$G$24</f>
        <v>3778.05328891</v>
      </c>
      <c r="F50" s="36">
        <f>SUMIFS(СВЦЭМ!$D$39:$D$782,СВЦЭМ!$A$39:$A$782,$A50,СВЦЭМ!$B$39:$B$782,F$47)+'СЕТ СН'!$G$14+СВЦЭМ!$D$10+'СЕТ СН'!$G$5-'СЕТ СН'!$G$24</f>
        <v>3793.12972498</v>
      </c>
      <c r="G50" s="36">
        <f>SUMIFS(СВЦЭМ!$D$39:$D$782,СВЦЭМ!$A$39:$A$782,$A50,СВЦЭМ!$B$39:$B$782,G$47)+'СЕТ СН'!$G$14+СВЦЭМ!$D$10+'СЕТ СН'!$G$5-'СЕТ СН'!$G$24</f>
        <v>3783.70025209</v>
      </c>
      <c r="H50" s="36">
        <f>SUMIFS(СВЦЭМ!$D$39:$D$782,СВЦЭМ!$A$39:$A$782,$A50,СВЦЭМ!$B$39:$B$782,H$47)+'СЕТ СН'!$G$14+СВЦЭМ!$D$10+'СЕТ СН'!$G$5-'СЕТ СН'!$G$24</f>
        <v>3722.8987809500004</v>
      </c>
      <c r="I50" s="36">
        <f>SUMIFS(СВЦЭМ!$D$39:$D$782,СВЦЭМ!$A$39:$A$782,$A50,СВЦЭМ!$B$39:$B$782,I$47)+'СЕТ СН'!$G$14+СВЦЭМ!$D$10+'СЕТ СН'!$G$5-'СЕТ СН'!$G$24</f>
        <v>3656.1371183199999</v>
      </c>
      <c r="J50" s="36">
        <f>SUMIFS(СВЦЭМ!$D$39:$D$782,СВЦЭМ!$A$39:$A$782,$A50,СВЦЭМ!$B$39:$B$782,J$47)+'СЕТ СН'!$G$14+СВЦЭМ!$D$10+'СЕТ СН'!$G$5-'СЕТ СН'!$G$24</f>
        <v>3621.54568036</v>
      </c>
      <c r="K50" s="36">
        <f>SUMIFS(СВЦЭМ!$D$39:$D$782,СВЦЭМ!$A$39:$A$782,$A50,СВЦЭМ!$B$39:$B$782,K$47)+'СЕТ СН'!$G$14+СВЦЭМ!$D$10+'СЕТ СН'!$G$5-'СЕТ СН'!$G$24</f>
        <v>3582.6788092400002</v>
      </c>
      <c r="L50" s="36">
        <f>SUMIFS(СВЦЭМ!$D$39:$D$782,СВЦЭМ!$A$39:$A$782,$A50,СВЦЭМ!$B$39:$B$782,L$47)+'СЕТ СН'!$G$14+СВЦЭМ!$D$10+'СЕТ СН'!$G$5-'СЕТ СН'!$G$24</f>
        <v>3602.4209333999997</v>
      </c>
      <c r="M50" s="36">
        <f>SUMIFS(СВЦЭМ!$D$39:$D$782,СВЦЭМ!$A$39:$A$782,$A50,СВЦЭМ!$B$39:$B$782,M$47)+'СЕТ СН'!$G$14+СВЦЭМ!$D$10+'СЕТ СН'!$G$5-'СЕТ СН'!$G$24</f>
        <v>3610.3178271200004</v>
      </c>
      <c r="N50" s="36">
        <f>SUMIFS(СВЦЭМ!$D$39:$D$782,СВЦЭМ!$A$39:$A$782,$A50,СВЦЭМ!$B$39:$B$782,N$47)+'СЕТ СН'!$G$14+СВЦЭМ!$D$10+'СЕТ СН'!$G$5-'СЕТ СН'!$G$24</f>
        <v>3640.9710288200004</v>
      </c>
      <c r="O50" s="36">
        <f>SUMIFS(СВЦЭМ!$D$39:$D$782,СВЦЭМ!$A$39:$A$782,$A50,СВЦЭМ!$B$39:$B$782,O$47)+'СЕТ СН'!$G$14+СВЦЭМ!$D$10+'СЕТ СН'!$G$5-'СЕТ СН'!$G$24</f>
        <v>3627.9791494800002</v>
      </c>
      <c r="P50" s="36">
        <f>SUMIFS(СВЦЭМ!$D$39:$D$782,СВЦЭМ!$A$39:$A$782,$A50,СВЦЭМ!$B$39:$B$782,P$47)+'СЕТ СН'!$G$14+СВЦЭМ!$D$10+'СЕТ СН'!$G$5-'СЕТ СН'!$G$24</f>
        <v>3627.15380396</v>
      </c>
      <c r="Q50" s="36">
        <f>SUMIFS(СВЦЭМ!$D$39:$D$782,СВЦЭМ!$A$39:$A$782,$A50,СВЦЭМ!$B$39:$B$782,Q$47)+'СЕТ СН'!$G$14+СВЦЭМ!$D$10+'СЕТ СН'!$G$5-'СЕТ СН'!$G$24</f>
        <v>3631.2931791199999</v>
      </c>
      <c r="R50" s="36">
        <f>SUMIFS(СВЦЭМ!$D$39:$D$782,СВЦЭМ!$A$39:$A$782,$A50,СВЦЭМ!$B$39:$B$782,R$47)+'СЕТ СН'!$G$14+СВЦЭМ!$D$10+'СЕТ СН'!$G$5-'СЕТ СН'!$G$24</f>
        <v>3630.6074085099999</v>
      </c>
      <c r="S50" s="36">
        <f>SUMIFS(СВЦЭМ!$D$39:$D$782,СВЦЭМ!$A$39:$A$782,$A50,СВЦЭМ!$B$39:$B$782,S$47)+'СЕТ СН'!$G$14+СВЦЭМ!$D$10+'СЕТ СН'!$G$5-'СЕТ СН'!$G$24</f>
        <v>3601.0034783299998</v>
      </c>
      <c r="T50" s="36">
        <f>SUMIFS(СВЦЭМ!$D$39:$D$782,СВЦЭМ!$A$39:$A$782,$A50,СВЦЭМ!$B$39:$B$782,T$47)+'СЕТ СН'!$G$14+СВЦЭМ!$D$10+'СЕТ СН'!$G$5-'СЕТ СН'!$G$24</f>
        <v>3545.0265490900001</v>
      </c>
      <c r="U50" s="36">
        <f>SUMIFS(СВЦЭМ!$D$39:$D$782,СВЦЭМ!$A$39:$A$782,$A50,СВЦЭМ!$B$39:$B$782,U$47)+'СЕТ СН'!$G$14+СВЦЭМ!$D$10+'СЕТ СН'!$G$5-'СЕТ СН'!$G$24</f>
        <v>3519.8974169499998</v>
      </c>
      <c r="V50" s="36">
        <f>SUMIFS(СВЦЭМ!$D$39:$D$782,СВЦЭМ!$A$39:$A$782,$A50,СВЦЭМ!$B$39:$B$782,V$47)+'СЕТ СН'!$G$14+СВЦЭМ!$D$10+'СЕТ СН'!$G$5-'СЕТ СН'!$G$24</f>
        <v>3546.4522060700001</v>
      </c>
      <c r="W50" s="36">
        <f>SUMIFS(СВЦЭМ!$D$39:$D$782,СВЦЭМ!$A$39:$A$782,$A50,СВЦЭМ!$B$39:$B$782,W$47)+'СЕТ СН'!$G$14+СВЦЭМ!$D$10+'СЕТ СН'!$G$5-'СЕТ СН'!$G$24</f>
        <v>3553.8917410200002</v>
      </c>
      <c r="X50" s="36">
        <f>SUMIFS(СВЦЭМ!$D$39:$D$782,СВЦЭМ!$A$39:$A$782,$A50,СВЦЭМ!$B$39:$B$782,X$47)+'СЕТ СН'!$G$14+СВЦЭМ!$D$10+'СЕТ СН'!$G$5-'СЕТ СН'!$G$24</f>
        <v>3599.7942075299998</v>
      </c>
      <c r="Y50" s="36">
        <f>SUMIFS(СВЦЭМ!$D$39:$D$782,СВЦЭМ!$A$39:$A$782,$A50,СВЦЭМ!$B$39:$B$782,Y$47)+'СЕТ СН'!$G$14+СВЦЭМ!$D$10+'СЕТ СН'!$G$5-'СЕТ СН'!$G$24</f>
        <v>3711.6769491200002</v>
      </c>
    </row>
    <row r="51" spans="1:25" ht="15.75" x14ac:dyDescent="0.2">
      <c r="A51" s="35">
        <f t="shared" si="1"/>
        <v>45234</v>
      </c>
      <c r="B51" s="36">
        <f>SUMIFS(СВЦЭМ!$D$39:$D$782,СВЦЭМ!$A$39:$A$782,$A51,СВЦЭМ!$B$39:$B$782,B$47)+'СЕТ СН'!$G$14+СВЦЭМ!$D$10+'СЕТ СН'!$G$5-'СЕТ СН'!$G$24</f>
        <v>3535.6284132600003</v>
      </c>
      <c r="C51" s="36">
        <f>SUMIFS(СВЦЭМ!$D$39:$D$782,СВЦЭМ!$A$39:$A$782,$A51,СВЦЭМ!$B$39:$B$782,C$47)+'СЕТ СН'!$G$14+СВЦЭМ!$D$10+'СЕТ СН'!$G$5-'СЕТ СН'!$G$24</f>
        <v>3591.8875987900001</v>
      </c>
      <c r="D51" s="36">
        <f>SUMIFS(СВЦЭМ!$D$39:$D$782,СВЦЭМ!$A$39:$A$782,$A51,СВЦЭМ!$B$39:$B$782,D$47)+'СЕТ СН'!$G$14+СВЦЭМ!$D$10+'СЕТ СН'!$G$5-'СЕТ СН'!$G$24</f>
        <v>3656.3180185400001</v>
      </c>
      <c r="E51" s="36">
        <f>SUMIFS(СВЦЭМ!$D$39:$D$782,СВЦЭМ!$A$39:$A$782,$A51,СВЦЭМ!$B$39:$B$782,E$47)+'СЕТ СН'!$G$14+СВЦЭМ!$D$10+'СЕТ СН'!$G$5-'СЕТ СН'!$G$24</f>
        <v>3672.8839155300002</v>
      </c>
      <c r="F51" s="36">
        <f>SUMIFS(СВЦЭМ!$D$39:$D$782,СВЦЭМ!$A$39:$A$782,$A51,СВЦЭМ!$B$39:$B$782,F$47)+'СЕТ СН'!$G$14+СВЦЭМ!$D$10+'СЕТ СН'!$G$5-'СЕТ СН'!$G$24</f>
        <v>3676.4396386600001</v>
      </c>
      <c r="G51" s="36">
        <f>SUMIFS(СВЦЭМ!$D$39:$D$782,СВЦЭМ!$A$39:$A$782,$A51,СВЦЭМ!$B$39:$B$782,G$47)+'СЕТ СН'!$G$14+СВЦЭМ!$D$10+'СЕТ СН'!$G$5-'СЕТ СН'!$G$24</f>
        <v>3678.33460732</v>
      </c>
      <c r="H51" s="36">
        <f>SUMIFS(СВЦЭМ!$D$39:$D$782,СВЦЭМ!$A$39:$A$782,$A51,СВЦЭМ!$B$39:$B$782,H$47)+'СЕТ СН'!$G$14+СВЦЭМ!$D$10+'СЕТ СН'!$G$5-'СЕТ СН'!$G$24</f>
        <v>3667.09404593</v>
      </c>
      <c r="I51" s="36">
        <f>SUMIFS(СВЦЭМ!$D$39:$D$782,СВЦЭМ!$A$39:$A$782,$A51,СВЦЭМ!$B$39:$B$782,I$47)+'СЕТ СН'!$G$14+СВЦЭМ!$D$10+'СЕТ СН'!$G$5-'СЕТ СН'!$G$24</f>
        <v>3569.3654805000001</v>
      </c>
      <c r="J51" s="36">
        <f>SUMIFS(СВЦЭМ!$D$39:$D$782,СВЦЭМ!$A$39:$A$782,$A51,СВЦЭМ!$B$39:$B$782,J$47)+'СЕТ СН'!$G$14+СВЦЭМ!$D$10+'СЕТ СН'!$G$5-'СЕТ СН'!$G$24</f>
        <v>3493.1769786700002</v>
      </c>
      <c r="K51" s="36">
        <f>SUMIFS(СВЦЭМ!$D$39:$D$782,СВЦЭМ!$A$39:$A$782,$A51,СВЦЭМ!$B$39:$B$782,K$47)+'СЕТ СН'!$G$14+СВЦЭМ!$D$10+'СЕТ СН'!$G$5-'СЕТ СН'!$G$24</f>
        <v>3445.9586375700001</v>
      </c>
      <c r="L51" s="36">
        <f>SUMIFS(СВЦЭМ!$D$39:$D$782,СВЦЭМ!$A$39:$A$782,$A51,СВЦЭМ!$B$39:$B$782,L$47)+'СЕТ СН'!$G$14+СВЦЭМ!$D$10+'СЕТ СН'!$G$5-'СЕТ СН'!$G$24</f>
        <v>3421.4197052</v>
      </c>
      <c r="M51" s="36">
        <f>SUMIFS(СВЦЭМ!$D$39:$D$782,СВЦЭМ!$A$39:$A$782,$A51,СВЦЭМ!$B$39:$B$782,M$47)+'СЕТ СН'!$G$14+СВЦЭМ!$D$10+'СЕТ СН'!$G$5-'СЕТ СН'!$G$24</f>
        <v>3416.61537731</v>
      </c>
      <c r="N51" s="36">
        <f>SUMIFS(СВЦЭМ!$D$39:$D$782,СВЦЭМ!$A$39:$A$782,$A51,СВЦЭМ!$B$39:$B$782,N$47)+'СЕТ СН'!$G$14+СВЦЭМ!$D$10+'СЕТ СН'!$G$5-'СЕТ СН'!$G$24</f>
        <v>3438.94235157</v>
      </c>
      <c r="O51" s="36">
        <f>SUMIFS(СВЦЭМ!$D$39:$D$782,СВЦЭМ!$A$39:$A$782,$A51,СВЦЭМ!$B$39:$B$782,O$47)+'СЕТ СН'!$G$14+СВЦЭМ!$D$10+'СЕТ СН'!$G$5-'СЕТ СН'!$G$24</f>
        <v>3461.43729033</v>
      </c>
      <c r="P51" s="36">
        <f>SUMIFS(СВЦЭМ!$D$39:$D$782,СВЦЭМ!$A$39:$A$782,$A51,СВЦЭМ!$B$39:$B$782,P$47)+'СЕТ СН'!$G$14+СВЦЭМ!$D$10+'СЕТ СН'!$G$5-'СЕТ СН'!$G$24</f>
        <v>3481.1786920300001</v>
      </c>
      <c r="Q51" s="36">
        <f>SUMIFS(СВЦЭМ!$D$39:$D$782,СВЦЭМ!$A$39:$A$782,$A51,СВЦЭМ!$B$39:$B$782,Q$47)+'СЕТ СН'!$G$14+СВЦЭМ!$D$10+'СЕТ СН'!$G$5-'СЕТ СН'!$G$24</f>
        <v>3483.7976354100001</v>
      </c>
      <c r="R51" s="36">
        <f>SUMIFS(СВЦЭМ!$D$39:$D$782,СВЦЭМ!$A$39:$A$782,$A51,СВЦЭМ!$B$39:$B$782,R$47)+'СЕТ СН'!$G$14+СВЦЭМ!$D$10+'СЕТ СН'!$G$5-'СЕТ СН'!$G$24</f>
        <v>3477.66116629</v>
      </c>
      <c r="S51" s="36">
        <f>SUMIFS(СВЦЭМ!$D$39:$D$782,СВЦЭМ!$A$39:$A$782,$A51,СВЦЭМ!$B$39:$B$782,S$47)+'СЕТ СН'!$G$14+СВЦЭМ!$D$10+'СЕТ СН'!$G$5-'СЕТ СН'!$G$24</f>
        <v>3455.5876654499998</v>
      </c>
      <c r="T51" s="36">
        <f>SUMIFS(СВЦЭМ!$D$39:$D$782,СВЦЭМ!$A$39:$A$782,$A51,СВЦЭМ!$B$39:$B$782,T$47)+'СЕТ СН'!$G$14+СВЦЭМ!$D$10+'СЕТ СН'!$G$5-'СЕТ СН'!$G$24</f>
        <v>3394.8659987400001</v>
      </c>
      <c r="U51" s="36">
        <f>SUMIFS(СВЦЭМ!$D$39:$D$782,СВЦЭМ!$A$39:$A$782,$A51,СВЦЭМ!$B$39:$B$782,U$47)+'СЕТ СН'!$G$14+СВЦЭМ!$D$10+'СЕТ СН'!$G$5-'СЕТ СН'!$G$24</f>
        <v>3382.3654463299999</v>
      </c>
      <c r="V51" s="36">
        <f>SUMIFS(СВЦЭМ!$D$39:$D$782,СВЦЭМ!$A$39:$A$782,$A51,СВЦЭМ!$B$39:$B$782,V$47)+'СЕТ СН'!$G$14+СВЦЭМ!$D$10+'СЕТ СН'!$G$5-'СЕТ СН'!$G$24</f>
        <v>3402.4452889200002</v>
      </c>
      <c r="W51" s="36">
        <f>SUMIFS(СВЦЭМ!$D$39:$D$782,СВЦЭМ!$A$39:$A$782,$A51,СВЦЭМ!$B$39:$B$782,W$47)+'СЕТ СН'!$G$14+СВЦЭМ!$D$10+'СЕТ СН'!$G$5-'СЕТ СН'!$G$24</f>
        <v>3425.0524689100002</v>
      </c>
      <c r="X51" s="36">
        <f>SUMIFS(СВЦЭМ!$D$39:$D$782,СВЦЭМ!$A$39:$A$782,$A51,СВЦЭМ!$B$39:$B$782,X$47)+'СЕТ СН'!$G$14+СВЦЭМ!$D$10+'СЕТ СН'!$G$5-'СЕТ СН'!$G$24</f>
        <v>3465.2653761400002</v>
      </c>
      <c r="Y51" s="36">
        <f>SUMIFS(СВЦЭМ!$D$39:$D$782,СВЦЭМ!$A$39:$A$782,$A51,СВЦЭМ!$B$39:$B$782,Y$47)+'СЕТ СН'!$G$14+СВЦЭМ!$D$10+'СЕТ СН'!$G$5-'СЕТ СН'!$G$24</f>
        <v>3499.41588684</v>
      </c>
    </row>
    <row r="52" spans="1:25" ht="15.75" x14ac:dyDescent="0.2">
      <c r="A52" s="35">
        <f t="shared" si="1"/>
        <v>45235</v>
      </c>
      <c r="B52" s="36">
        <f>SUMIFS(СВЦЭМ!$D$39:$D$782,СВЦЭМ!$A$39:$A$782,$A52,СВЦЭМ!$B$39:$B$782,B$47)+'СЕТ СН'!$G$14+СВЦЭМ!$D$10+'СЕТ СН'!$G$5-'СЕТ СН'!$G$24</f>
        <v>3631.69851354</v>
      </c>
      <c r="C52" s="36">
        <f>SUMIFS(СВЦЭМ!$D$39:$D$782,СВЦЭМ!$A$39:$A$782,$A52,СВЦЭМ!$B$39:$B$782,C$47)+'СЕТ СН'!$G$14+СВЦЭМ!$D$10+'СЕТ СН'!$G$5-'СЕТ СН'!$G$24</f>
        <v>3674.4926089999999</v>
      </c>
      <c r="D52" s="36">
        <f>SUMIFS(СВЦЭМ!$D$39:$D$782,СВЦЭМ!$A$39:$A$782,$A52,СВЦЭМ!$B$39:$B$782,D$47)+'СЕТ СН'!$G$14+СВЦЭМ!$D$10+'СЕТ СН'!$G$5-'СЕТ СН'!$G$24</f>
        <v>3729.03798323</v>
      </c>
      <c r="E52" s="36">
        <f>SUMIFS(СВЦЭМ!$D$39:$D$782,СВЦЭМ!$A$39:$A$782,$A52,СВЦЭМ!$B$39:$B$782,E$47)+'СЕТ СН'!$G$14+СВЦЭМ!$D$10+'СЕТ СН'!$G$5-'СЕТ СН'!$G$24</f>
        <v>3725.4624175400004</v>
      </c>
      <c r="F52" s="36">
        <f>SUMIFS(СВЦЭМ!$D$39:$D$782,СВЦЭМ!$A$39:$A$782,$A52,СВЦЭМ!$B$39:$B$782,F$47)+'СЕТ СН'!$G$14+СВЦЭМ!$D$10+'СЕТ СН'!$G$5-'СЕТ СН'!$G$24</f>
        <v>3735.3236728000002</v>
      </c>
      <c r="G52" s="36">
        <f>SUMIFS(СВЦЭМ!$D$39:$D$782,СВЦЭМ!$A$39:$A$782,$A52,СВЦЭМ!$B$39:$B$782,G$47)+'СЕТ СН'!$G$14+СВЦЭМ!$D$10+'СЕТ СН'!$G$5-'СЕТ СН'!$G$24</f>
        <v>3732.16294565</v>
      </c>
      <c r="H52" s="36">
        <f>SUMIFS(СВЦЭМ!$D$39:$D$782,СВЦЭМ!$A$39:$A$782,$A52,СВЦЭМ!$B$39:$B$782,H$47)+'СЕТ СН'!$G$14+СВЦЭМ!$D$10+'СЕТ СН'!$G$5-'СЕТ СН'!$G$24</f>
        <v>3712.21830894</v>
      </c>
      <c r="I52" s="36">
        <f>SUMIFS(СВЦЭМ!$D$39:$D$782,СВЦЭМ!$A$39:$A$782,$A52,СВЦЭМ!$B$39:$B$782,I$47)+'СЕТ СН'!$G$14+СВЦЭМ!$D$10+'СЕТ СН'!$G$5-'СЕТ СН'!$G$24</f>
        <v>3687.5897311700001</v>
      </c>
      <c r="J52" s="36">
        <f>SUMIFS(СВЦЭМ!$D$39:$D$782,СВЦЭМ!$A$39:$A$782,$A52,СВЦЭМ!$B$39:$B$782,J$47)+'СЕТ СН'!$G$14+СВЦЭМ!$D$10+'СЕТ СН'!$G$5-'СЕТ СН'!$G$24</f>
        <v>3637.51996775</v>
      </c>
      <c r="K52" s="36">
        <f>SUMIFS(СВЦЭМ!$D$39:$D$782,СВЦЭМ!$A$39:$A$782,$A52,СВЦЭМ!$B$39:$B$782,K$47)+'СЕТ СН'!$G$14+СВЦЭМ!$D$10+'СЕТ СН'!$G$5-'СЕТ СН'!$G$24</f>
        <v>3573.0924344700002</v>
      </c>
      <c r="L52" s="36">
        <f>SUMIFS(СВЦЭМ!$D$39:$D$782,СВЦЭМ!$A$39:$A$782,$A52,СВЦЭМ!$B$39:$B$782,L$47)+'СЕТ СН'!$G$14+СВЦЭМ!$D$10+'СЕТ СН'!$G$5-'СЕТ СН'!$G$24</f>
        <v>3554.0523018600002</v>
      </c>
      <c r="M52" s="36">
        <f>SUMIFS(СВЦЭМ!$D$39:$D$782,СВЦЭМ!$A$39:$A$782,$A52,СВЦЭМ!$B$39:$B$782,M$47)+'СЕТ СН'!$G$14+СВЦЭМ!$D$10+'СЕТ СН'!$G$5-'СЕТ СН'!$G$24</f>
        <v>3556.9522243299998</v>
      </c>
      <c r="N52" s="36">
        <f>SUMIFS(СВЦЭМ!$D$39:$D$782,СВЦЭМ!$A$39:$A$782,$A52,СВЦЭМ!$B$39:$B$782,N$47)+'СЕТ СН'!$G$14+СВЦЭМ!$D$10+'СЕТ СН'!$G$5-'СЕТ СН'!$G$24</f>
        <v>3556.64851176</v>
      </c>
      <c r="O52" s="36">
        <f>SUMIFS(СВЦЭМ!$D$39:$D$782,СВЦЭМ!$A$39:$A$782,$A52,СВЦЭМ!$B$39:$B$782,O$47)+'СЕТ СН'!$G$14+СВЦЭМ!$D$10+'СЕТ СН'!$G$5-'СЕТ СН'!$G$24</f>
        <v>3575.1037484200001</v>
      </c>
      <c r="P52" s="36">
        <f>SUMIFS(СВЦЭМ!$D$39:$D$782,СВЦЭМ!$A$39:$A$782,$A52,СВЦЭМ!$B$39:$B$782,P$47)+'СЕТ СН'!$G$14+СВЦЭМ!$D$10+'СЕТ СН'!$G$5-'СЕТ СН'!$G$24</f>
        <v>3594.9966073599999</v>
      </c>
      <c r="Q52" s="36">
        <f>SUMIFS(СВЦЭМ!$D$39:$D$782,СВЦЭМ!$A$39:$A$782,$A52,СВЦЭМ!$B$39:$B$782,Q$47)+'СЕТ СН'!$G$14+СВЦЭМ!$D$10+'СЕТ СН'!$G$5-'СЕТ СН'!$G$24</f>
        <v>3607.91615903</v>
      </c>
      <c r="R52" s="36">
        <f>SUMIFS(СВЦЭМ!$D$39:$D$782,СВЦЭМ!$A$39:$A$782,$A52,СВЦЭМ!$B$39:$B$782,R$47)+'СЕТ СН'!$G$14+СВЦЭМ!$D$10+'СЕТ СН'!$G$5-'СЕТ СН'!$G$24</f>
        <v>3599.9098621399999</v>
      </c>
      <c r="S52" s="36">
        <f>SUMIFS(СВЦЭМ!$D$39:$D$782,СВЦЭМ!$A$39:$A$782,$A52,СВЦЭМ!$B$39:$B$782,S$47)+'СЕТ СН'!$G$14+СВЦЭМ!$D$10+'СЕТ СН'!$G$5-'СЕТ СН'!$G$24</f>
        <v>3576.1980062399998</v>
      </c>
      <c r="T52" s="36">
        <f>SUMIFS(СВЦЭМ!$D$39:$D$782,СВЦЭМ!$A$39:$A$782,$A52,СВЦЭМ!$B$39:$B$782,T$47)+'СЕТ СН'!$G$14+СВЦЭМ!$D$10+'СЕТ СН'!$G$5-'СЕТ СН'!$G$24</f>
        <v>3511.9057567199998</v>
      </c>
      <c r="U52" s="36">
        <f>SUMIFS(СВЦЭМ!$D$39:$D$782,СВЦЭМ!$A$39:$A$782,$A52,СВЦЭМ!$B$39:$B$782,U$47)+'СЕТ СН'!$G$14+СВЦЭМ!$D$10+'СЕТ СН'!$G$5-'СЕТ СН'!$G$24</f>
        <v>3502.8392549999999</v>
      </c>
      <c r="V52" s="36">
        <f>SUMIFS(СВЦЭМ!$D$39:$D$782,СВЦЭМ!$A$39:$A$782,$A52,СВЦЭМ!$B$39:$B$782,V$47)+'СЕТ СН'!$G$14+СВЦЭМ!$D$10+'СЕТ СН'!$G$5-'СЕТ СН'!$G$24</f>
        <v>3519.5418000300001</v>
      </c>
      <c r="W52" s="36">
        <f>SUMIFS(СВЦЭМ!$D$39:$D$782,СВЦЭМ!$A$39:$A$782,$A52,СВЦЭМ!$B$39:$B$782,W$47)+'СЕТ СН'!$G$14+СВЦЭМ!$D$10+'СЕТ СН'!$G$5-'СЕТ СН'!$G$24</f>
        <v>3534.8277603200004</v>
      </c>
      <c r="X52" s="36">
        <f>SUMIFS(СВЦЭМ!$D$39:$D$782,СВЦЭМ!$A$39:$A$782,$A52,СВЦЭМ!$B$39:$B$782,X$47)+'СЕТ СН'!$G$14+СВЦЭМ!$D$10+'СЕТ СН'!$G$5-'СЕТ СН'!$G$24</f>
        <v>3574.0767737699998</v>
      </c>
      <c r="Y52" s="36">
        <f>SUMIFS(СВЦЭМ!$D$39:$D$782,СВЦЭМ!$A$39:$A$782,$A52,СВЦЭМ!$B$39:$B$782,Y$47)+'СЕТ СН'!$G$14+СВЦЭМ!$D$10+'СЕТ СН'!$G$5-'СЕТ СН'!$G$24</f>
        <v>3626.0453375500001</v>
      </c>
    </row>
    <row r="53" spans="1:25" ht="15.75" x14ac:dyDescent="0.2">
      <c r="A53" s="35">
        <f t="shared" si="1"/>
        <v>45236</v>
      </c>
      <c r="B53" s="36">
        <f>SUMIFS(СВЦЭМ!$D$39:$D$782,СВЦЭМ!$A$39:$A$782,$A53,СВЦЭМ!$B$39:$B$782,B$47)+'СЕТ СН'!$G$14+СВЦЭМ!$D$10+'СЕТ СН'!$G$5-'СЕТ СН'!$G$24</f>
        <v>3549.87270313</v>
      </c>
      <c r="C53" s="36">
        <f>SUMIFS(СВЦЭМ!$D$39:$D$782,СВЦЭМ!$A$39:$A$782,$A53,СВЦЭМ!$B$39:$B$782,C$47)+'СЕТ СН'!$G$14+СВЦЭМ!$D$10+'СЕТ СН'!$G$5-'СЕТ СН'!$G$24</f>
        <v>3594.62964822</v>
      </c>
      <c r="D53" s="36">
        <f>SUMIFS(СВЦЭМ!$D$39:$D$782,СВЦЭМ!$A$39:$A$782,$A53,СВЦЭМ!$B$39:$B$782,D$47)+'СЕТ СН'!$G$14+СВЦЭМ!$D$10+'СЕТ СН'!$G$5-'СЕТ СН'!$G$24</f>
        <v>3613.0275892700001</v>
      </c>
      <c r="E53" s="36">
        <f>SUMIFS(СВЦЭМ!$D$39:$D$782,СВЦЭМ!$A$39:$A$782,$A53,СВЦЭМ!$B$39:$B$782,E$47)+'СЕТ СН'!$G$14+СВЦЭМ!$D$10+'СЕТ СН'!$G$5-'СЕТ СН'!$G$24</f>
        <v>3627.73632873</v>
      </c>
      <c r="F53" s="36">
        <f>SUMIFS(СВЦЭМ!$D$39:$D$782,СВЦЭМ!$A$39:$A$782,$A53,СВЦЭМ!$B$39:$B$782,F$47)+'СЕТ СН'!$G$14+СВЦЭМ!$D$10+'СЕТ СН'!$G$5-'СЕТ СН'!$G$24</f>
        <v>3627.7823451100003</v>
      </c>
      <c r="G53" s="36">
        <f>SUMIFS(СВЦЭМ!$D$39:$D$782,СВЦЭМ!$A$39:$A$782,$A53,СВЦЭМ!$B$39:$B$782,G$47)+'СЕТ СН'!$G$14+СВЦЭМ!$D$10+'СЕТ СН'!$G$5-'СЕТ СН'!$G$24</f>
        <v>3616.2306876100001</v>
      </c>
      <c r="H53" s="36">
        <f>SUMIFS(СВЦЭМ!$D$39:$D$782,СВЦЭМ!$A$39:$A$782,$A53,СВЦЭМ!$B$39:$B$782,H$47)+'СЕТ СН'!$G$14+СВЦЭМ!$D$10+'СЕТ СН'!$G$5-'СЕТ СН'!$G$24</f>
        <v>3612.6155957800001</v>
      </c>
      <c r="I53" s="36">
        <f>SUMIFS(СВЦЭМ!$D$39:$D$782,СВЦЭМ!$A$39:$A$782,$A53,СВЦЭМ!$B$39:$B$782,I$47)+'СЕТ СН'!$G$14+СВЦЭМ!$D$10+'СЕТ СН'!$G$5-'СЕТ СН'!$G$24</f>
        <v>3581.0711235200001</v>
      </c>
      <c r="J53" s="36">
        <f>SUMIFS(СВЦЭМ!$D$39:$D$782,СВЦЭМ!$A$39:$A$782,$A53,СВЦЭМ!$B$39:$B$782,J$47)+'СЕТ СН'!$G$14+СВЦЭМ!$D$10+'СЕТ СН'!$G$5-'СЕТ СН'!$G$24</f>
        <v>3537.2826287500002</v>
      </c>
      <c r="K53" s="36">
        <f>SUMIFS(СВЦЭМ!$D$39:$D$782,СВЦЭМ!$A$39:$A$782,$A53,СВЦЭМ!$B$39:$B$782,K$47)+'СЕТ СН'!$G$14+СВЦЭМ!$D$10+'СЕТ СН'!$G$5-'СЕТ СН'!$G$24</f>
        <v>3468.0233297</v>
      </c>
      <c r="L53" s="36">
        <f>SUMIFS(СВЦЭМ!$D$39:$D$782,СВЦЭМ!$A$39:$A$782,$A53,СВЦЭМ!$B$39:$B$782,L$47)+'СЕТ СН'!$G$14+СВЦЭМ!$D$10+'СЕТ СН'!$G$5-'СЕТ СН'!$G$24</f>
        <v>3439.8921806600001</v>
      </c>
      <c r="M53" s="36">
        <f>SUMIFS(СВЦЭМ!$D$39:$D$782,СВЦЭМ!$A$39:$A$782,$A53,СВЦЭМ!$B$39:$B$782,M$47)+'СЕТ СН'!$G$14+СВЦЭМ!$D$10+'СЕТ СН'!$G$5-'СЕТ СН'!$G$24</f>
        <v>3439.1487090299997</v>
      </c>
      <c r="N53" s="36">
        <f>SUMIFS(СВЦЭМ!$D$39:$D$782,СВЦЭМ!$A$39:$A$782,$A53,СВЦЭМ!$B$39:$B$782,N$47)+'СЕТ СН'!$G$14+СВЦЭМ!$D$10+'СЕТ СН'!$G$5-'СЕТ СН'!$G$24</f>
        <v>3443.6506235100001</v>
      </c>
      <c r="O53" s="36">
        <f>SUMIFS(СВЦЭМ!$D$39:$D$782,СВЦЭМ!$A$39:$A$782,$A53,СВЦЭМ!$B$39:$B$782,O$47)+'СЕТ СН'!$G$14+СВЦЭМ!$D$10+'СЕТ СН'!$G$5-'СЕТ СН'!$G$24</f>
        <v>3463.9410723800002</v>
      </c>
      <c r="P53" s="36">
        <f>SUMIFS(СВЦЭМ!$D$39:$D$782,СВЦЭМ!$A$39:$A$782,$A53,СВЦЭМ!$B$39:$B$782,P$47)+'СЕТ СН'!$G$14+СВЦЭМ!$D$10+'СЕТ СН'!$G$5-'СЕТ СН'!$G$24</f>
        <v>3470.5210797600002</v>
      </c>
      <c r="Q53" s="36">
        <f>SUMIFS(СВЦЭМ!$D$39:$D$782,СВЦЭМ!$A$39:$A$782,$A53,СВЦЭМ!$B$39:$B$782,Q$47)+'СЕТ СН'!$G$14+СВЦЭМ!$D$10+'СЕТ СН'!$G$5-'СЕТ СН'!$G$24</f>
        <v>3483.0349200400001</v>
      </c>
      <c r="R53" s="36">
        <f>SUMIFS(СВЦЭМ!$D$39:$D$782,СВЦЭМ!$A$39:$A$782,$A53,СВЦЭМ!$B$39:$B$782,R$47)+'СЕТ СН'!$G$14+СВЦЭМ!$D$10+'СЕТ СН'!$G$5-'СЕТ СН'!$G$24</f>
        <v>3473.2350732200002</v>
      </c>
      <c r="S53" s="36">
        <f>SUMIFS(СВЦЭМ!$D$39:$D$782,СВЦЭМ!$A$39:$A$782,$A53,СВЦЭМ!$B$39:$B$782,S$47)+'СЕТ СН'!$G$14+СВЦЭМ!$D$10+'СЕТ СН'!$G$5-'СЕТ СН'!$G$24</f>
        <v>3445.21647897</v>
      </c>
      <c r="T53" s="36">
        <f>SUMIFS(СВЦЭМ!$D$39:$D$782,СВЦЭМ!$A$39:$A$782,$A53,СВЦЭМ!$B$39:$B$782,T$47)+'СЕТ СН'!$G$14+СВЦЭМ!$D$10+'СЕТ СН'!$G$5-'СЕТ СН'!$G$24</f>
        <v>3378.8112562200004</v>
      </c>
      <c r="U53" s="36">
        <f>SUMIFS(СВЦЭМ!$D$39:$D$782,СВЦЭМ!$A$39:$A$782,$A53,СВЦЭМ!$B$39:$B$782,U$47)+'СЕТ СН'!$G$14+СВЦЭМ!$D$10+'СЕТ СН'!$G$5-'СЕТ СН'!$G$24</f>
        <v>3363.6006741900001</v>
      </c>
      <c r="V53" s="36">
        <f>SUMIFS(СВЦЭМ!$D$39:$D$782,СВЦЭМ!$A$39:$A$782,$A53,СВЦЭМ!$B$39:$B$782,V$47)+'СЕТ СН'!$G$14+СВЦЭМ!$D$10+'СЕТ СН'!$G$5-'СЕТ СН'!$G$24</f>
        <v>3393.0877791500002</v>
      </c>
      <c r="W53" s="36">
        <f>SUMIFS(СВЦЭМ!$D$39:$D$782,СВЦЭМ!$A$39:$A$782,$A53,СВЦЭМ!$B$39:$B$782,W$47)+'СЕТ СН'!$G$14+СВЦЭМ!$D$10+'СЕТ СН'!$G$5-'СЕТ СН'!$G$24</f>
        <v>3415.1409869999998</v>
      </c>
      <c r="X53" s="36">
        <f>SUMIFS(СВЦЭМ!$D$39:$D$782,СВЦЭМ!$A$39:$A$782,$A53,СВЦЭМ!$B$39:$B$782,X$47)+'СЕТ СН'!$G$14+СВЦЭМ!$D$10+'СЕТ СН'!$G$5-'СЕТ СН'!$G$24</f>
        <v>3455.7843876799998</v>
      </c>
      <c r="Y53" s="36">
        <f>SUMIFS(СВЦЭМ!$D$39:$D$782,СВЦЭМ!$A$39:$A$782,$A53,СВЦЭМ!$B$39:$B$782,Y$47)+'СЕТ СН'!$G$14+СВЦЭМ!$D$10+'СЕТ СН'!$G$5-'СЕТ СН'!$G$24</f>
        <v>3494.9660437000002</v>
      </c>
    </row>
    <row r="54" spans="1:25" ht="15.75" x14ac:dyDescent="0.2">
      <c r="A54" s="35">
        <f t="shared" si="1"/>
        <v>45237</v>
      </c>
      <c r="B54" s="36">
        <f>SUMIFS(СВЦЭМ!$D$39:$D$782,СВЦЭМ!$A$39:$A$782,$A54,СВЦЭМ!$B$39:$B$782,B$47)+'СЕТ СН'!$G$14+СВЦЭМ!$D$10+'СЕТ СН'!$G$5-'СЕТ СН'!$G$24</f>
        <v>3504.8782809300001</v>
      </c>
      <c r="C54" s="36">
        <f>SUMIFS(СВЦЭМ!$D$39:$D$782,СВЦЭМ!$A$39:$A$782,$A54,СВЦЭМ!$B$39:$B$782,C$47)+'СЕТ СН'!$G$14+СВЦЭМ!$D$10+'СЕТ СН'!$G$5-'СЕТ СН'!$G$24</f>
        <v>3549.6664141800002</v>
      </c>
      <c r="D54" s="36">
        <f>SUMIFS(СВЦЭМ!$D$39:$D$782,СВЦЭМ!$A$39:$A$782,$A54,СВЦЭМ!$B$39:$B$782,D$47)+'СЕТ СН'!$G$14+СВЦЭМ!$D$10+'СЕТ СН'!$G$5-'СЕТ СН'!$G$24</f>
        <v>3603.8158203399998</v>
      </c>
      <c r="E54" s="36">
        <f>SUMIFS(СВЦЭМ!$D$39:$D$782,СВЦЭМ!$A$39:$A$782,$A54,СВЦЭМ!$B$39:$B$782,E$47)+'СЕТ СН'!$G$14+СВЦЭМ!$D$10+'СЕТ СН'!$G$5-'СЕТ СН'!$G$24</f>
        <v>3593.5318508400001</v>
      </c>
      <c r="F54" s="36">
        <f>SUMIFS(СВЦЭМ!$D$39:$D$782,СВЦЭМ!$A$39:$A$782,$A54,СВЦЭМ!$B$39:$B$782,F$47)+'СЕТ СН'!$G$14+СВЦЭМ!$D$10+'СЕТ СН'!$G$5-'СЕТ СН'!$G$24</f>
        <v>3593.9050286700003</v>
      </c>
      <c r="G54" s="36">
        <f>SUMIFS(СВЦЭМ!$D$39:$D$782,СВЦЭМ!$A$39:$A$782,$A54,СВЦЭМ!$B$39:$B$782,G$47)+'СЕТ СН'!$G$14+СВЦЭМ!$D$10+'СЕТ СН'!$G$5-'СЕТ СН'!$G$24</f>
        <v>3579.1428048500002</v>
      </c>
      <c r="H54" s="36">
        <f>SUMIFS(СВЦЭМ!$D$39:$D$782,СВЦЭМ!$A$39:$A$782,$A54,СВЦЭМ!$B$39:$B$782,H$47)+'СЕТ СН'!$G$14+СВЦЭМ!$D$10+'СЕТ СН'!$G$5-'СЕТ СН'!$G$24</f>
        <v>3572.2805017000001</v>
      </c>
      <c r="I54" s="36">
        <f>SUMIFS(СВЦЭМ!$D$39:$D$782,СВЦЭМ!$A$39:$A$782,$A54,СВЦЭМ!$B$39:$B$782,I$47)+'СЕТ СН'!$G$14+СВЦЭМ!$D$10+'СЕТ СН'!$G$5-'СЕТ СН'!$G$24</f>
        <v>3530.6174662100002</v>
      </c>
      <c r="J54" s="36">
        <f>SUMIFS(СВЦЭМ!$D$39:$D$782,СВЦЭМ!$A$39:$A$782,$A54,СВЦЭМ!$B$39:$B$782,J$47)+'СЕТ СН'!$G$14+СВЦЭМ!$D$10+'СЕТ СН'!$G$5-'СЕТ СН'!$G$24</f>
        <v>3489.60947291</v>
      </c>
      <c r="K54" s="36">
        <f>SUMIFS(СВЦЭМ!$D$39:$D$782,СВЦЭМ!$A$39:$A$782,$A54,СВЦЭМ!$B$39:$B$782,K$47)+'СЕТ СН'!$G$14+СВЦЭМ!$D$10+'СЕТ СН'!$G$5-'СЕТ СН'!$G$24</f>
        <v>3474.09792165</v>
      </c>
      <c r="L54" s="36">
        <f>SUMIFS(СВЦЭМ!$D$39:$D$782,СВЦЭМ!$A$39:$A$782,$A54,СВЦЭМ!$B$39:$B$782,L$47)+'СЕТ СН'!$G$14+СВЦЭМ!$D$10+'СЕТ СН'!$G$5-'СЕТ СН'!$G$24</f>
        <v>3441.8376843000001</v>
      </c>
      <c r="M54" s="36">
        <f>SUMIFS(СВЦЭМ!$D$39:$D$782,СВЦЭМ!$A$39:$A$782,$A54,СВЦЭМ!$B$39:$B$782,M$47)+'СЕТ СН'!$G$14+СВЦЭМ!$D$10+'СЕТ СН'!$G$5-'СЕТ СН'!$G$24</f>
        <v>3450.0897598700003</v>
      </c>
      <c r="N54" s="36">
        <f>SUMIFS(СВЦЭМ!$D$39:$D$782,СВЦЭМ!$A$39:$A$782,$A54,СВЦЭМ!$B$39:$B$782,N$47)+'СЕТ СН'!$G$14+СВЦЭМ!$D$10+'СЕТ СН'!$G$5-'СЕТ СН'!$G$24</f>
        <v>3465.39386969</v>
      </c>
      <c r="O54" s="36">
        <f>SUMIFS(СВЦЭМ!$D$39:$D$782,СВЦЭМ!$A$39:$A$782,$A54,СВЦЭМ!$B$39:$B$782,O$47)+'СЕТ СН'!$G$14+СВЦЭМ!$D$10+'СЕТ СН'!$G$5-'СЕТ СН'!$G$24</f>
        <v>3483.2013061100001</v>
      </c>
      <c r="P54" s="36">
        <f>SUMIFS(СВЦЭМ!$D$39:$D$782,СВЦЭМ!$A$39:$A$782,$A54,СВЦЭМ!$B$39:$B$782,P$47)+'СЕТ СН'!$G$14+СВЦЭМ!$D$10+'СЕТ СН'!$G$5-'СЕТ СН'!$G$24</f>
        <v>3483.8264083399999</v>
      </c>
      <c r="Q54" s="36">
        <f>SUMIFS(СВЦЭМ!$D$39:$D$782,СВЦЭМ!$A$39:$A$782,$A54,СВЦЭМ!$B$39:$B$782,Q$47)+'СЕТ СН'!$G$14+СВЦЭМ!$D$10+'СЕТ СН'!$G$5-'СЕТ СН'!$G$24</f>
        <v>3499.6525512600001</v>
      </c>
      <c r="R54" s="36">
        <f>SUMIFS(СВЦЭМ!$D$39:$D$782,СВЦЭМ!$A$39:$A$782,$A54,СВЦЭМ!$B$39:$B$782,R$47)+'СЕТ СН'!$G$14+СВЦЭМ!$D$10+'СЕТ СН'!$G$5-'СЕТ СН'!$G$24</f>
        <v>3489.4145912000004</v>
      </c>
      <c r="S54" s="36">
        <f>SUMIFS(СВЦЭМ!$D$39:$D$782,СВЦЭМ!$A$39:$A$782,$A54,СВЦЭМ!$B$39:$B$782,S$47)+'СЕТ СН'!$G$14+СВЦЭМ!$D$10+'СЕТ СН'!$G$5-'СЕТ СН'!$G$24</f>
        <v>3464.1895148100002</v>
      </c>
      <c r="T54" s="36">
        <f>SUMIFS(СВЦЭМ!$D$39:$D$782,СВЦЭМ!$A$39:$A$782,$A54,СВЦЭМ!$B$39:$B$782,T$47)+'СЕТ СН'!$G$14+СВЦЭМ!$D$10+'СЕТ СН'!$G$5-'СЕТ СН'!$G$24</f>
        <v>3414.0463068700001</v>
      </c>
      <c r="U54" s="36">
        <f>SUMIFS(СВЦЭМ!$D$39:$D$782,СВЦЭМ!$A$39:$A$782,$A54,СВЦЭМ!$B$39:$B$782,U$47)+'СЕТ СН'!$G$14+СВЦЭМ!$D$10+'СЕТ СН'!$G$5-'СЕТ СН'!$G$24</f>
        <v>3409.4365266900004</v>
      </c>
      <c r="V54" s="36">
        <f>SUMIFS(СВЦЭМ!$D$39:$D$782,СВЦЭМ!$A$39:$A$782,$A54,СВЦЭМ!$B$39:$B$782,V$47)+'СЕТ СН'!$G$14+СВЦЭМ!$D$10+'СЕТ СН'!$G$5-'СЕТ СН'!$G$24</f>
        <v>3422.0701447199999</v>
      </c>
      <c r="W54" s="36">
        <f>SUMIFS(СВЦЭМ!$D$39:$D$782,СВЦЭМ!$A$39:$A$782,$A54,СВЦЭМ!$B$39:$B$782,W$47)+'СЕТ СН'!$G$14+СВЦЭМ!$D$10+'СЕТ СН'!$G$5-'СЕТ СН'!$G$24</f>
        <v>3437.49658924</v>
      </c>
      <c r="X54" s="36">
        <f>SUMIFS(СВЦЭМ!$D$39:$D$782,СВЦЭМ!$A$39:$A$782,$A54,СВЦЭМ!$B$39:$B$782,X$47)+'СЕТ СН'!$G$14+СВЦЭМ!$D$10+'СЕТ СН'!$G$5-'СЕТ СН'!$G$24</f>
        <v>3491.05639333</v>
      </c>
      <c r="Y54" s="36">
        <f>SUMIFS(СВЦЭМ!$D$39:$D$782,СВЦЭМ!$A$39:$A$782,$A54,СВЦЭМ!$B$39:$B$782,Y$47)+'СЕТ СН'!$G$14+СВЦЭМ!$D$10+'СЕТ СН'!$G$5-'СЕТ СН'!$G$24</f>
        <v>3528.6896340900003</v>
      </c>
    </row>
    <row r="55" spans="1:25" ht="15.75" x14ac:dyDescent="0.2">
      <c r="A55" s="35">
        <f t="shared" si="1"/>
        <v>45238</v>
      </c>
      <c r="B55" s="36">
        <f>SUMIFS(СВЦЭМ!$D$39:$D$782,СВЦЭМ!$A$39:$A$782,$A55,СВЦЭМ!$B$39:$B$782,B$47)+'СЕТ СН'!$G$14+СВЦЭМ!$D$10+'СЕТ СН'!$G$5-'СЕТ СН'!$G$24</f>
        <v>3552.75319623</v>
      </c>
      <c r="C55" s="36">
        <f>SUMIFS(СВЦЭМ!$D$39:$D$782,СВЦЭМ!$A$39:$A$782,$A55,СВЦЭМ!$B$39:$B$782,C$47)+'СЕТ СН'!$G$14+СВЦЭМ!$D$10+'СЕТ СН'!$G$5-'СЕТ СН'!$G$24</f>
        <v>3631.61835612</v>
      </c>
      <c r="D55" s="36">
        <f>SUMIFS(СВЦЭМ!$D$39:$D$782,СВЦЭМ!$A$39:$A$782,$A55,СВЦЭМ!$B$39:$B$782,D$47)+'СЕТ СН'!$G$14+СВЦЭМ!$D$10+'СЕТ СН'!$G$5-'СЕТ СН'!$G$24</f>
        <v>3705.8203763500001</v>
      </c>
      <c r="E55" s="36">
        <f>SUMIFS(СВЦЭМ!$D$39:$D$782,СВЦЭМ!$A$39:$A$782,$A55,СВЦЭМ!$B$39:$B$782,E$47)+'СЕТ СН'!$G$14+СВЦЭМ!$D$10+'СЕТ СН'!$G$5-'СЕТ СН'!$G$24</f>
        <v>3720.1727882100004</v>
      </c>
      <c r="F55" s="36">
        <f>SUMIFS(СВЦЭМ!$D$39:$D$782,СВЦЭМ!$A$39:$A$782,$A55,СВЦЭМ!$B$39:$B$782,F$47)+'СЕТ СН'!$G$14+СВЦЭМ!$D$10+'СЕТ СН'!$G$5-'СЕТ СН'!$G$24</f>
        <v>3726.3666955600002</v>
      </c>
      <c r="G55" s="36">
        <f>SUMIFS(СВЦЭМ!$D$39:$D$782,СВЦЭМ!$A$39:$A$782,$A55,СВЦЭМ!$B$39:$B$782,G$47)+'СЕТ СН'!$G$14+СВЦЭМ!$D$10+'СЕТ СН'!$G$5-'СЕТ СН'!$G$24</f>
        <v>3712.8067845300002</v>
      </c>
      <c r="H55" s="36">
        <f>SUMIFS(СВЦЭМ!$D$39:$D$782,СВЦЭМ!$A$39:$A$782,$A55,СВЦЭМ!$B$39:$B$782,H$47)+'СЕТ СН'!$G$14+СВЦЭМ!$D$10+'СЕТ СН'!$G$5-'СЕТ СН'!$G$24</f>
        <v>3661.6773884300001</v>
      </c>
      <c r="I55" s="36">
        <f>SUMIFS(СВЦЭМ!$D$39:$D$782,СВЦЭМ!$A$39:$A$782,$A55,СВЦЭМ!$B$39:$B$782,I$47)+'СЕТ СН'!$G$14+СВЦЭМ!$D$10+'СЕТ СН'!$G$5-'СЕТ СН'!$G$24</f>
        <v>3692.4555725600003</v>
      </c>
      <c r="J55" s="36">
        <f>SUMIFS(СВЦЭМ!$D$39:$D$782,СВЦЭМ!$A$39:$A$782,$A55,СВЦЭМ!$B$39:$B$782,J$47)+'СЕТ СН'!$G$14+СВЦЭМ!$D$10+'СЕТ СН'!$G$5-'СЕТ СН'!$G$24</f>
        <v>3663.2499852299998</v>
      </c>
      <c r="K55" s="36">
        <f>SUMIFS(СВЦЭМ!$D$39:$D$782,СВЦЭМ!$A$39:$A$782,$A55,СВЦЭМ!$B$39:$B$782,K$47)+'СЕТ СН'!$G$14+СВЦЭМ!$D$10+'СЕТ СН'!$G$5-'СЕТ СН'!$G$24</f>
        <v>3621.7064169800001</v>
      </c>
      <c r="L55" s="36">
        <f>SUMIFS(СВЦЭМ!$D$39:$D$782,СВЦЭМ!$A$39:$A$782,$A55,СВЦЭМ!$B$39:$B$782,L$47)+'СЕТ СН'!$G$14+СВЦЭМ!$D$10+'СЕТ СН'!$G$5-'СЕТ СН'!$G$24</f>
        <v>3602.1591621500002</v>
      </c>
      <c r="M55" s="36">
        <f>SUMIFS(СВЦЭМ!$D$39:$D$782,СВЦЭМ!$A$39:$A$782,$A55,СВЦЭМ!$B$39:$B$782,M$47)+'СЕТ СН'!$G$14+СВЦЭМ!$D$10+'СЕТ СН'!$G$5-'СЕТ СН'!$G$24</f>
        <v>3599.7383912200003</v>
      </c>
      <c r="N55" s="36">
        <f>SUMIFS(СВЦЭМ!$D$39:$D$782,СВЦЭМ!$A$39:$A$782,$A55,СВЦЭМ!$B$39:$B$782,N$47)+'СЕТ СН'!$G$14+СВЦЭМ!$D$10+'СЕТ СН'!$G$5-'СЕТ СН'!$G$24</f>
        <v>3576.9521260000001</v>
      </c>
      <c r="O55" s="36">
        <f>SUMIFS(СВЦЭМ!$D$39:$D$782,СВЦЭМ!$A$39:$A$782,$A55,СВЦЭМ!$B$39:$B$782,O$47)+'СЕТ СН'!$G$14+СВЦЭМ!$D$10+'СЕТ СН'!$G$5-'СЕТ СН'!$G$24</f>
        <v>3593.83494118</v>
      </c>
      <c r="P55" s="36">
        <f>SUMIFS(СВЦЭМ!$D$39:$D$782,СВЦЭМ!$A$39:$A$782,$A55,СВЦЭМ!$B$39:$B$782,P$47)+'СЕТ СН'!$G$14+СВЦЭМ!$D$10+'СЕТ СН'!$G$5-'СЕТ СН'!$G$24</f>
        <v>3640.1335476700001</v>
      </c>
      <c r="Q55" s="36">
        <f>SUMIFS(СВЦЭМ!$D$39:$D$782,СВЦЭМ!$A$39:$A$782,$A55,СВЦЭМ!$B$39:$B$782,Q$47)+'СЕТ СН'!$G$14+СВЦЭМ!$D$10+'СЕТ СН'!$G$5-'СЕТ СН'!$G$24</f>
        <v>3628.59784876</v>
      </c>
      <c r="R55" s="36">
        <f>SUMIFS(СВЦЭМ!$D$39:$D$782,СВЦЭМ!$A$39:$A$782,$A55,СВЦЭМ!$B$39:$B$782,R$47)+'СЕТ СН'!$G$14+СВЦЭМ!$D$10+'СЕТ СН'!$G$5-'СЕТ СН'!$G$24</f>
        <v>3627.2166587700003</v>
      </c>
      <c r="S55" s="36">
        <f>SUMIFS(СВЦЭМ!$D$39:$D$782,СВЦЭМ!$A$39:$A$782,$A55,СВЦЭМ!$B$39:$B$782,S$47)+'СЕТ СН'!$G$14+СВЦЭМ!$D$10+'СЕТ СН'!$G$5-'СЕТ СН'!$G$24</f>
        <v>3614.1714018500002</v>
      </c>
      <c r="T55" s="36">
        <f>SUMIFS(СВЦЭМ!$D$39:$D$782,СВЦЭМ!$A$39:$A$782,$A55,СВЦЭМ!$B$39:$B$782,T$47)+'СЕТ СН'!$G$14+СВЦЭМ!$D$10+'СЕТ СН'!$G$5-'СЕТ СН'!$G$24</f>
        <v>3560.4306407399999</v>
      </c>
      <c r="U55" s="36">
        <f>SUMIFS(СВЦЭМ!$D$39:$D$782,СВЦЭМ!$A$39:$A$782,$A55,СВЦЭМ!$B$39:$B$782,U$47)+'СЕТ СН'!$G$14+СВЦЭМ!$D$10+'СЕТ СН'!$G$5-'СЕТ СН'!$G$24</f>
        <v>3559.4466676900001</v>
      </c>
      <c r="V55" s="36">
        <f>SUMIFS(СВЦЭМ!$D$39:$D$782,СВЦЭМ!$A$39:$A$782,$A55,СВЦЭМ!$B$39:$B$782,V$47)+'СЕТ СН'!$G$14+СВЦЭМ!$D$10+'СЕТ СН'!$G$5-'СЕТ СН'!$G$24</f>
        <v>3584.2624413100002</v>
      </c>
      <c r="W55" s="36">
        <f>SUMIFS(СВЦЭМ!$D$39:$D$782,СВЦЭМ!$A$39:$A$782,$A55,СВЦЭМ!$B$39:$B$782,W$47)+'СЕТ СН'!$G$14+СВЦЭМ!$D$10+'СЕТ СН'!$G$5-'СЕТ СН'!$G$24</f>
        <v>3585.64216975</v>
      </c>
      <c r="X55" s="36">
        <f>SUMIFS(СВЦЭМ!$D$39:$D$782,СВЦЭМ!$A$39:$A$782,$A55,СВЦЭМ!$B$39:$B$782,X$47)+'СЕТ СН'!$G$14+СВЦЭМ!$D$10+'СЕТ СН'!$G$5-'СЕТ СН'!$G$24</f>
        <v>3625.08812231</v>
      </c>
      <c r="Y55" s="36">
        <f>SUMIFS(СВЦЭМ!$D$39:$D$782,СВЦЭМ!$A$39:$A$782,$A55,СВЦЭМ!$B$39:$B$782,Y$47)+'СЕТ СН'!$G$14+СВЦЭМ!$D$10+'СЕТ СН'!$G$5-'СЕТ СН'!$G$24</f>
        <v>3660.4464821199999</v>
      </c>
    </row>
    <row r="56" spans="1:25" ht="15.75" x14ac:dyDescent="0.2">
      <c r="A56" s="35">
        <f t="shared" si="1"/>
        <v>45239</v>
      </c>
      <c r="B56" s="36">
        <f>SUMIFS(СВЦЭМ!$D$39:$D$782,СВЦЭМ!$A$39:$A$782,$A56,СВЦЭМ!$B$39:$B$782,B$47)+'СЕТ СН'!$G$14+СВЦЭМ!$D$10+'СЕТ СН'!$G$5-'СЕТ СН'!$G$24</f>
        <v>3638.7451178700003</v>
      </c>
      <c r="C56" s="36">
        <f>SUMIFS(СВЦЭМ!$D$39:$D$782,СВЦЭМ!$A$39:$A$782,$A56,СВЦЭМ!$B$39:$B$782,C$47)+'СЕТ СН'!$G$14+СВЦЭМ!$D$10+'СЕТ СН'!$G$5-'СЕТ СН'!$G$24</f>
        <v>3657.7497823499998</v>
      </c>
      <c r="D56" s="36">
        <f>SUMIFS(СВЦЭМ!$D$39:$D$782,СВЦЭМ!$A$39:$A$782,$A56,СВЦЭМ!$B$39:$B$782,D$47)+'СЕТ СН'!$G$14+СВЦЭМ!$D$10+'СЕТ СН'!$G$5-'СЕТ СН'!$G$24</f>
        <v>3757.1212728600003</v>
      </c>
      <c r="E56" s="36">
        <f>SUMIFS(СВЦЭМ!$D$39:$D$782,СВЦЭМ!$A$39:$A$782,$A56,СВЦЭМ!$B$39:$B$782,E$47)+'СЕТ СН'!$G$14+СВЦЭМ!$D$10+'СЕТ СН'!$G$5-'СЕТ СН'!$G$24</f>
        <v>3803.7419450300004</v>
      </c>
      <c r="F56" s="36">
        <f>SUMIFS(СВЦЭМ!$D$39:$D$782,СВЦЭМ!$A$39:$A$782,$A56,СВЦЭМ!$B$39:$B$782,F$47)+'СЕТ СН'!$G$14+СВЦЭМ!$D$10+'СЕТ СН'!$G$5-'СЕТ СН'!$G$24</f>
        <v>3817.2342412400003</v>
      </c>
      <c r="G56" s="36">
        <f>SUMIFS(СВЦЭМ!$D$39:$D$782,СВЦЭМ!$A$39:$A$782,$A56,СВЦЭМ!$B$39:$B$782,G$47)+'СЕТ СН'!$G$14+СВЦЭМ!$D$10+'СЕТ СН'!$G$5-'СЕТ СН'!$G$24</f>
        <v>3789.1074961200002</v>
      </c>
      <c r="H56" s="36">
        <f>SUMIFS(СВЦЭМ!$D$39:$D$782,СВЦЭМ!$A$39:$A$782,$A56,СВЦЭМ!$B$39:$B$782,H$47)+'СЕТ СН'!$G$14+СВЦЭМ!$D$10+'СЕТ СН'!$G$5-'СЕТ СН'!$G$24</f>
        <v>3727.9200818300001</v>
      </c>
      <c r="I56" s="36">
        <f>SUMIFS(СВЦЭМ!$D$39:$D$782,СВЦЭМ!$A$39:$A$782,$A56,СВЦЭМ!$B$39:$B$782,I$47)+'СЕТ СН'!$G$14+СВЦЭМ!$D$10+'СЕТ СН'!$G$5-'СЕТ СН'!$G$24</f>
        <v>3689.6318347000001</v>
      </c>
      <c r="J56" s="36">
        <f>SUMIFS(СВЦЭМ!$D$39:$D$782,СВЦЭМ!$A$39:$A$782,$A56,СВЦЭМ!$B$39:$B$782,J$47)+'СЕТ СН'!$G$14+СВЦЭМ!$D$10+'СЕТ СН'!$G$5-'СЕТ СН'!$G$24</f>
        <v>3670.3465408100001</v>
      </c>
      <c r="K56" s="36">
        <f>SUMIFS(СВЦЭМ!$D$39:$D$782,СВЦЭМ!$A$39:$A$782,$A56,СВЦЭМ!$B$39:$B$782,K$47)+'СЕТ СН'!$G$14+СВЦЭМ!$D$10+'СЕТ СН'!$G$5-'СЕТ СН'!$G$24</f>
        <v>3638.95325684</v>
      </c>
      <c r="L56" s="36">
        <f>SUMIFS(СВЦЭМ!$D$39:$D$782,СВЦЭМ!$A$39:$A$782,$A56,СВЦЭМ!$B$39:$B$782,L$47)+'СЕТ СН'!$G$14+СВЦЭМ!$D$10+'СЕТ СН'!$G$5-'СЕТ СН'!$G$24</f>
        <v>3631.9215494600003</v>
      </c>
      <c r="M56" s="36">
        <f>SUMIFS(СВЦЭМ!$D$39:$D$782,СВЦЭМ!$A$39:$A$782,$A56,СВЦЭМ!$B$39:$B$782,M$47)+'СЕТ СН'!$G$14+СВЦЭМ!$D$10+'СЕТ СН'!$G$5-'СЕТ СН'!$G$24</f>
        <v>3638.7022983799998</v>
      </c>
      <c r="N56" s="36">
        <f>SUMIFS(СВЦЭМ!$D$39:$D$782,СВЦЭМ!$A$39:$A$782,$A56,СВЦЭМ!$B$39:$B$782,N$47)+'СЕТ СН'!$G$14+СВЦЭМ!$D$10+'СЕТ СН'!$G$5-'СЕТ СН'!$G$24</f>
        <v>3648.2632539800002</v>
      </c>
      <c r="O56" s="36">
        <f>SUMIFS(СВЦЭМ!$D$39:$D$782,СВЦЭМ!$A$39:$A$782,$A56,СВЦЭМ!$B$39:$B$782,O$47)+'СЕТ СН'!$G$14+СВЦЭМ!$D$10+'СЕТ СН'!$G$5-'СЕТ СН'!$G$24</f>
        <v>3647.1698675300004</v>
      </c>
      <c r="P56" s="36">
        <f>SUMIFS(СВЦЭМ!$D$39:$D$782,СВЦЭМ!$A$39:$A$782,$A56,СВЦЭМ!$B$39:$B$782,P$47)+'СЕТ СН'!$G$14+СВЦЭМ!$D$10+'СЕТ СН'!$G$5-'СЕТ СН'!$G$24</f>
        <v>3659.5454141700002</v>
      </c>
      <c r="Q56" s="36">
        <f>SUMIFS(СВЦЭМ!$D$39:$D$782,СВЦЭМ!$A$39:$A$782,$A56,СВЦЭМ!$B$39:$B$782,Q$47)+'СЕТ СН'!$G$14+СВЦЭМ!$D$10+'СЕТ СН'!$G$5-'СЕТ СН'!$G$24</f>
        <v>3678.4388029000002</v>
      </c>
      <c r="R56" s="36">
        <f>SUMIFS(СВЦЭМ!$D$39:$D$782,СВЦЭМ!$A$39:$A$782,$A56,СВЦЭМ!$B$39:$B$782,R$47)+'СЕТ СН'!$G$14+СВЦЭМ!$D$10+'СЕТ СН'!$G$5-'СЕТ СН'!$G$24</f>
        <v>3656.3139934999999</v>
      </c>
      <c r="S56" s="36">
        <f>SUMIFS(СВЦЭМ!$D$39:$D$782,СВЦЭМ!$A$39:$A$782,$A56,СВЦЭМ!$B$39:$B$782,S$47)+'СЕТ СН'!$G$14+СВЦЭМ!$D$10+'СЕТ СН'!$G$5-'СЕТ СН'!$G$24</f>
        <v>3650.8042274600002</v>
      </c>
      <c r="T56" s="36">
        <f>SUMIFS(СВЦЭМ!$D$39:$D$782,СВЦЭМ!$A$39:$A$782,$A56,СВЦЭМ!$B$39:$B$782,T$47)+'СЕТ СН'!$G$14+СВЦЭМ!$D$10+'СЕТ СН'!$G$5-'СЕТ СН'!$G$24</f>
        <v>3609.2255662100001</v>
      </c>
      <c r="U56" s="36">
        <f>SUMIFS(СВЦЭМ!$D$39:$D$782,СВЦЭМ!$A$39:$A$782,$A56,СВЦЭМ!$B$39:$B$782,U$47)+'СЕТ СН'!$G$14+СВЦЭМ!$D$10+'СЕТ СН'!$G$5-'СЕТ СН'!$G$24</f>
        <v>3613.7453079500001</v>
      </c>
      <c r="V56" s="36">
        <f>SUMIFS(СВЦЭМ!$D$39:$D$782,СВЦЭМ!$A$39:$A$782,$A56,СВЦЭМ!$B$39:$B$782,V$47)+'СЕТ СН'!$G$14+СВЦЭМ!$D$10+'СЕТ СН'!$G$5-'СЕТ СН'!$G$24</f>
        <v>3623.7058780799998</v>
      </c>
      <c r="W56" s="36">
        <f>SUMIFS(СВЦЭМ!$D$39:$D$782,СВЦЭМ!$A$39:$A$782,$A56,СВЦЭМ!$B$39:$B$782,W$47)+'СЕТ СН'!$G$14+СВЦЭМ!$D$10+'СЕТ СН'!$G$5-'СЕТ СН'!$G$24</f>
        <v>3635.4091637600004</v>
      </c>
      <c r="X56" s="36">
        <f>SUMIFS(СВЦЭМ!$D$39:$D$782,СВЦЭМ!$A$39:$A$782,$A56,СВЦЭМ!$B$39:$B$782,X$47)+'СЕТ СН'!$G$14+СВЦЭМ!$D$10+'СЕТ СН'!$G$5-'СЕТ СН'!$G$24</f>
        <v>3685.2461429800001</v>
      </c>
      <c r="Y56" s="36">
        <f>SUMIFS(СВЦЭМ!$D$39:$D$782,СВЦЭМ!$A$39:$A$782,$A56,СВЦЭМ!$B$39:$B$782,Y$47)+'СЕТ СН'!$G$14+СВЦЭМ!$D$10+'СЕТ СН'!$G$5-'СЕТ СН'!$G$24</f>
        <v>3716.2974862700003</v>
      </c>
    </row>
    <row r="57" spans="1:25" ht="15.75" x14ac:dyDescent="0.2">
      <c r="A57" s="35">
        <f t="shared" si="1"/>
        <v>45240</v>
      </c>
      <c r="B57" s="36">
        <f>SUMIFS(СВЦЭМ!$D$39:$D$782,СВЦЭМ!$A$39:$A$782,$A57,СВЦЭМ!$B$39:$B$782,B$47)+'СЕТ СН'!$G$14+СВЦЭМ!$D$10+'СЕТ СН'!$G$5-'СЕТ СН'!$G$24</f>
        <v>3726.8569926600003</v>
      </c>
      <c r="C57" s="36">
        <f>SUMIFS(СВЦЭМ!$D$39:$D$782,СВЦЭМ!$A$39:$A$782,$A57,СВЦЭМ!$B$39:$B$782,C$47)+'СЕТ СН'!$G$14+СВЦЭМ!$D$10+'СЕТ СН'!$G$5-'СЕТ СН'!$G$24</f>
        <v>3755.0022475200003</v>
      </c>
      <c r="D57" s="36">
        <f>SUMIFS(СВЦЭМ!$D$39:$D$782,СВЦЭМ!$A$39:$A$782,$A57,СВЦЭМ!$B$39:$B$782,D$47)+'СЕТ СН'!$G$14+СВЦЭМ!$D$10+'СЕТ СН'!$G$5-'СЕТ СН'!$G$24</f>
        <v>3764.1683857200001</v>
      </c>
      <c r="E57" s="36">
        <f>SUMIFS(СВЦЭМ!$D$39:$D$782,СВЦЭМ!$A$39:$A$782,$A57,СВЦЭМ!$B$39:$B$782,E$47)+'СЕТ СН'!$G$14+СВЦЭМ!$D$10+'СЕТ СН'!$G$5-'СЕТ СН'!$G$24</f>
        <v>3778.6441573900001</v>
      </c>
      <c r="F57" s="36">
        <f>SUMIFS(СВЦЭМ!$D$39:$D$782,СВЦЭМ!$A$39:$A$782,$A57,СВЦЭМ!$B$39:$B$782,F$47)+'СЕТ СН'!$G$14+СВЦЭМ!$D$10+'СЕТ СН'!$G$5-'СЕТ СН'!$G$24</f>
        <v>3801.02088078</v>
      </c>
      <c r="G57" s="36">
        <f>SUMIFS(СВЦЭМ!$D$39:$D$782,СВЦЭМ!$A$39:$A$782,$A57,СВЦЭМ!$B$39:$B$782,G$47)+'СЕТ СН'!$G$14+СВЦЭМ!$D$10+'СЕТ СН'!$G$5-'СЕТ СН'!$G$24</f>
        <v>3783.2210410600001</v>
      </c>
      <c r="H57" s="36">
        <f>SUMIFS(СВЦЭМ!$D$39:$D$782,СВЦЭМ!$A$39:$A$782,$A57,СВЦЭМ!$B$39:$B$782,H$47)+'СЕТ СН'!$G$14+СВЦЭМ!$D$10+'СЕТ СН'!$G$5-'СЕТ СН'!$G$24</f>
        <v>3730.5749384000001</v>
      </c>
      <c r="I57" s="36">
        <f>SUMIFS(СВЦЭМ!$D$39:$D$782,СВЦЭМ!$A$39:$A$782,$A57,СВЦЭМ!$B$39:$B$782,I$47)+'СЕТ СН'!$G$14+СВЦЭМ!$D$10+'СЕТ СН'!$G$5-'СЕТ СН'!$G$24</f>
        <v>3679.9187235899999</v>
      </c>
      <c r="J57" s="36">
        <f>SUMIFS(СВЦЭМ!$D$39:$D$782,СВЦЭМ!$A$39:$A$782,$A57,СВЦЭМ!$B$39:$B$782,J$47)+'СЕТ СН'!$G$14+СВЦЭМ!$D$10+'СЕТ СН'!$G$5-'СЕТ СН'!$G$24</f>
        <v>3643.6704962399999</v>
      </c>
      <c r="K57" s="36">
        <f>SUMIFS(СВЦЭМ!$D$39:$D$782,СВЦЭМ!$A$39:$A$782,$A57,СВЦЭМ!$B$39:$B$782,K$47)+'СЕТ СН'!$G$14+СВЦЭМ!$D$10+'СЕТ СН'!$G$5-'СЕТ СН'!$G$24</f>
        <v>3608.5226552100003</v>
      </c>
      <c r="L57" s="36">
        <f>SUMIFS(СВЦЭМ!$D$39:$D$782,СВЦЭМ!$A$39:$A$782,$A57,СВЦЭМ!$B$39:$B$782,L$47)+'СЕТ СН'!$G$14+СВЦЭМ!$D$10+'СЕТ СН'!$G$5-'СЕТ СН'!$G$24</f>
        <v>3594.17567237</v>
      </c>
      <c r="M57" s="36">
        <f>SUMIFS(СВЦЭМ!$D$39:$D$782,СВЦЭМ!$A$39:$A$782,$A57,СВЦЭМ!$B$39:$B$782,M$47)+'СЕТ СН'!$G$14+СВЦЭМ!$D$10+'СЕТ СН'!$G$5-'СЕТ СН'!$G$24</f>
        <v>3610.6417192999997</v>
      </c>
      <c r="N57" s="36">
        <f>SUMIFS(СВЦЭМ!$D$39:$D$782,СВЦЭМ!$A$39:$A$782,$A57,СВЦЭМ!$B$39:$B$782,N$47)+'СЕТ СН'!$G$14+СВЦЭМ!$D$10+'СЕТ СН'!$G$5-'СЕТ СН'!$G$24</f>
        <v>3620.3559177500001</v>
      </c>
      <c r="O57" s="36">
        <f>SUMIFS(СВЦЭМ!$D$39:$D$782,СВЦЭМ!$A$39:$A$782,$A57,СВЦЭМ!$B$39:$B$782,O$47)+'СЕТ СН'!$G$14+СВЦЭМ!$D$10+'СЕТ СН'!$G$5-'СЕТ СН'!$G$24</f>
        <v>3635.6012424</v>
      </c>
      <c r="P57" s="36">
        <f>SUMIFS(СВЦЭМ!$D$39:$D$782,СВЦЭМ!$A$39:$A$782,$A57,СВЦЭМ!$B$39:$B$782,P$47)+'СЕТ СН'!$G$14+СВЦЭМ!$D$10+'СЕТ СН'!$G$5-'СЕТ СН'!$G$24</f>
        <v>3650.1579821100004</v>
      </c>
      <c r="Q57" s="36">
        <f>SUMIFS(СВЦЭМ!$D$39:$D$782,СВЦЭМ!$A$39:$A$782,$A57,СВЦЭМ!$B$39:$B$782,Q$47)+'СЕТ СН'!$G$14+СВЦЭМ!$D$10+'СЕТ СН'!$G$5-'СЕТ СН'!$G$24</f>
        <v>3679.9667728200002</v>
      </c>
      <c r="R57" s="36">
        <f>SUMIFS(СВЦЭМ!$D$39:$D$782,СВЦЭМ!$A$39:$A$782,$A57,СВЦЭМ!$B$39:$B$782,R$47)+'СЕТ СН'!$G$14+СВЦЭМ!$D$10+'СЕТ СН'!$G$5-'СЕТ СН'!$G$24</f>
        <v>3677.8845559199999</v>
      </c>
      <c r="S57" s="36">
        <f>SUMIFS(СВЦЭМ!$D$39:$D$782,СВЦЭМ!$A$39:$A$782,$A57,СВЦЭМ!$B$39:$B$782,S$47)+'СЕТ СН'!$G$14+СВЦЭМ!$D$10+'СЕТ СН'!$G$5-'СЕТ СН'!$G$24</f>
        <v>3633.5878592099998</v>
      </c>
      <c r="T57" s="36">
        <f>SUMIFS(СВЦЭМ!$D$39:$D$782,СВЦЭМ!$A$39:$A$782,$A57,СВЦЭМ!$B$39:$B$782,T$47)+'СЕТ СН'!$G$14+СВЦЭМ!$D$10+'СЕТ СН'!$G$5-'СЕТ СН'!$G$24</f>
        <v>3581.5473829299999</v>
      </c>
      <c r="U57" s="36">
        <f>SUMIFS(СВЦЭМ!$D$39:$D$782,СВЦЭМ!$A$39:$A$782,$A57,СВЦЭМ!$B$39:$B$782,U$47)+'СЕТ СН'!$G$14+СВЦЭМ!$D$10+'СЕТ СН'!$G$5-'СЕТ СН'!$G$24</f>
        <v>3583.4995647100004</v>
      </c>
      <c r="V57" s="36">
        <f>SUMIFS(СВЦЭМ!$D$39:$D$782,СВЦЭМ!$A$39:$A$782,$A57,СВЦЭМ!$B$39:$B$782,V$47)+'СЕТ СН'!$G$14+СВЦЭМ!$D$10+'СЕТ СН'!$G$5-'СЕТ СН'!$G$24</f>
        <v>3609.3822290200001</v>
      </c>
      <c r="W57" s="36">
        <f>SUMIFS(СВЦЭМ!$D$39:$D$782,СВЦЭМ!$A$39:$A$782,$A57,СВЦЭМ!$B$39:$B$782,W$47)+'СЕТ СН'!$G$14+СВЦЭМ!$D$10+'СЕТ СН'!$G$5-'СЕТ СН'!$G$24</f>
        <v>3627.2168574699999</v>
      </c>
      <c r="X57" s="36">
        <f>SUMIFS(СВЦЭМ!$D$39:$D$782,СВЦЭМ!$A$39:$A$782,$A57,СВЦЭМ!$B$39:$B$782,X$47)+'СЕТ СН'!$G$14+СВЦЭМ!$D$10+'СЕТ СН'!$G$5-'СЕТ СН'!$G$24</f>
        <v>3668.6363141800002</v>
      </c>
      <c r="Y57" s="36">
        <f>SUMIFS(СВЦЭМ!$D$39:$D$782,СВЦЭМ!$A$39:$A$782,$A57,СВЦЭМ!$B$39:$B$782,Y$47)+'СЕТ СН'!$G$14+СВЦЭМ!$D$10+'СЕТ СН'!$G$5-'СЕТ СН'!$G$24</f>
        <v>3756.6711804200004</v>
      </c>
    </row>
    <row r="58" spans="1:25" ht="15.75" x14ac:dyDescent="0.2">
      <c r="A58" s="35">
        <f t="shared" si="1"/>
        <v>45241</v>
      </c>
      <c r="B58" s="36">
        <f>SUMIFS(СВЦЭМ!$D$39:$D$782,СВЦЭМ!$A$39:$A$782,$A58,СВЦЭМ!$B$39:$B$782,B$47)+'СЕТ СН'!$G$14+СВЦЭМ!$D$10+'СЕТ СН'!$G$5-'СЕТ СН'!$G$24</f>
        <v>3638.40455247</v>
      </c>
      <c r="C58" s="36">
        <f>SUMIFS(СВЦЭМ!$D$39:$D$782,СВЦЭМ!$A$39:$A$782,$A58,СВЦЭМ!$B$39:$B$782,C$47)+'СЕТ СН'!$G$14+СВЦЭМ!$D$10+'СЕТ СН'!$G$5-'СЕТ СН'!$G$24</f>
        <v>3663.3369540800004</v>
      </c>
      <c r="D58" s="36">
        <f>SUMIFS(СВЦЭМ!$D$39:$D$782,СВЦЭМ!$A$39:$A$782,$A58,СВЦЭМ!$B$39:$B$782,D$47)+'СЕТ СН'!$G$14+СВЦЭМ!$D$10+'СЕТ СН'!$G$5-'СЕТ СН'!$G$24</f>
        <v>3700.4513354299997</v>
      </c>
      <c r="E58" s="36">
        <f>SUMIFS(СВЦЭМ!$D$39:$D$782,СВЦЭМ!$A$39:$A$782,$A58,СВЦЭМ!$B$39:$B$782,E$47)+'СЕТ СН'!$G$14+СВЦЭМ!$D$10+'СЕТ СН'!$G$5-'СЕТ СН'!$G$24</f>
        <v>3684.4837459199998</v>
      </c>
      <c r="F58" s="36">
        <f>SUMIFS(СВЦЭМ!$D$39:$D$782,СВЦЭМ!$A$39:$A$782,$A58,СВЦЭМ!$B$39:$B$782,F$47)+'СЕТ СН'!$G$14+СВЦЭМ!$D$10+'СЕТ СН'!$G$5-'СЕТ СН'!$G$24</f>
        <v>3692.95576901</v>
      </c>
      <c r="G58" s="36">
        <f>SUMIFS(СВЦЭМ!$D$39:$D$782,СВЦЭМ!$A$39:$A$782,$A58,СВЦЭМ!$B$39:$B$782,G$47)+'СЕТ СН'!$G$14+СВЦЭМ!$D$10+'СЕТ СН'!$G$5-'СЕТ СН'!$G$24</f>
        <v>3696.60423021</v>
      </c>
      <c r="H58" s="36">
        <f>SUMIFS(СВЦЭМ!$D$39:$D$782,СВЦЭМ!$A$39:$A$782,$A58,СВЦЭМ!$B$39:$B$782,H$47)+'СЕТ СН'!$G$14+СВЦЭМ!$D$10+'СЕТ СН'!$G$5-'СЕТ СН'!$G$24</f>
        <v>3668.2761514700001</v>
      </c>
      <c r="I58" s="36">
        <f>SUMIFS(СВЦЭМ!$D$39:$D$782,СВЦЭМ!$A$39:$A$782,$A58,СВЦЭМ!$B$39:$B$782,I$47)+'СЕТ СН'!$G$14+СВЦЭМ!$D$10+'СЕТ СН'!$G$5-'СЕТ СН'!$G$24</f>
        <v>3644.2083512999998</v>
      </c>
      <c r="J58" s="36">
        <f>SUMIFS(СВЦЭМ!$D$39:$D$782,СВЦЭМ!$A$39:$A$782,$A58,СВЦЭМ!$B$39:$B$782,J$47)+'СЕТ СН'!$G$14+СВЦЭМ!$D$10+'СЕТ СН'!$G$5-'СЕТ СН'!$G$24</f>
        <v>3643.713667</v>
      </c>
      <c r="K58" s="36">
        <f>SUMIFS(СВЦЭМ!$D$39:$D$782,СВЦЭМ!$A$39:$A$782,$A58,СВЦЭМ!$B$39:$B$782,K$47)+'СЕТ СН'!$G$14+СВЦЭМ!$D$10+'СЕТ СН'!$G$5-'СЕТ СН'!$G$24</f>
        <v>3588.7524942600003</v>
      </c>
      <c r="L58" s="36">
        <f>SUMIFS(СВЦЭМ!$D$39:$D$782,СВЦЭМ!$A$39:$A$782,$A58,СВЦЭМ!$B$39:$B$782,L$47)+'СЕТ СН'!$G$14+СВЦЭМ!$D$10+'СЕТ СН'!$G$5-'СЕТ СН'!$G$24</f>
        <v>3555.80699271</v>
      </c>
      <c r="M58" s="36">
        <f>SUMIFS(СВЦЭМ!$D$39:$D$782,СВЦЭМ!$A$39:$A$782,$A58,СВЦЭМ!$B$39:$B$782,M$47)+'СЕТ СН'!$G$14+СВЦЭМ!$D$10+'СЕТ СН'!$G$5-'СЕТ СН'!$G$24</f>
        <v>3550.98549383</v>
      </c>
      <c r="N58" s="36">
        <f>SUMIFS(СВЦЭМ!$D$39:$D$782,СВЦЭМ!$A$39:$A$782,$A58,СВЦЭМ!$B$39:$B$782,N$47)+'СЕТ СН'!$G$14+СВЦЭМ!$D$10+'СЕТ СН'!$G$5-'СЕТ СН'!$G$24</f>
        <v>3567.1097850699998</v>
      </c>
      <c r="O58" s="36">
        <f>SUMIFS(СВЦЭМ!$D$39:$D$782,СВЦЭМ!$A$39:$A$782,$A58,СВЦЭМ!$B$39:$B$782,O$47)+'СЕТ СН'!$G$14+СВЦЭМ!$D$10+'СЕТ СН'!$G$5-'СЕТ СН'!$G$24</f>
        <v>3583.4940076100002</v>
      </c>
      <c r="P58" s="36">
        <f>SUMIFS(СВЦЭМ!$D$39:$D$782,СВЦЭМ!$A$39:$A$782,$A58,СВЦЭМ!$B$39:$B$782,P$47)+'СЕТ СН'!$G$14+СВЦЭМ!$D$10+'СЕТ СН'!$G$5-'СЕТ СН'!$G$24</f>
        <v>3594.0997206000002</v>
      </c>
      <c r="Q58" s="36">
        <f>SUMIFS(СВЦЭМ!$D$39:$D$782,СВЦЭМ!$A$39:$A$782,$A58,СВЦЭМ!$B$39:$B$782,Q$47)+'СЕТ СН'!$G$14+СВЦЭМ!$D$10+'СЕТ СН'!$G$5-'СЕТ СН'!$G$24</f>
        <v>3603.1738539400003</v>
      </c>
      <c r="R58" s="36">
        <f>SUMIFS(СВЦЭМ!$D$39:$D$782,СВЦЭМ!$A$39:$A$782,$A58,СВЦЭМ!$B$39:$B$782,R$47)+'СЕТ СН'!$G$14+СВЦЭМ!$D$10+'СЕТ СН'!$G$5-'СЕТ СН'!$G$24</f>
        <v>3597.59615867</v>
      </c>
      <c r="S58" s="36">
        <f>SUMIFS(СВЦЭМ!$D$39:$D$782,СВЦЭМ!$A$39:$A$782,$A58,СВЦЭМ!$B$39:$B$782,S$47)+'СЕТ СН'!$G$14+СВЦЭМ!$D$10+'СЕТ СН'!$G$5-'СЕТ СН'!$G$24</f>
        <v>3564.43590051</v>
      </c>
      <c r="T58" s="36">
        <f>SUMIFS(СВЦЭМ!$D$39:$D$782,СВЦЭМ!$A$39:$A$782,$A58,СВЦЭМ!$B$39:$B$782,T$47)+'СЕТ СН'!$G$14+СВЦЭМ!$D$10+'СЕТ СН'!$G$5-'СЕТ СН'!$G$24</f>
        <v>3507.0754448600001</v>
      </c>
      <c r="U58" s="36">
        <f>SUMIFS(СВЦЭМ!$D$39:$D$782,СВЦЭМ!$A$39:$A$782,$A58,СВЦЭМ!$B$39:$B$782,U$47)+'СЕТ СН'!$G$14+СВЦЭМ!$D$10+'СЕТ СН'!$G$5-'СЕТ СН'!$G$24</f>
        <v>3511.49457798</v>
      </c>
      <c r="V58" s="36">
        <f>SUMIFS(СВЦЭМ!$D$39:$D$782,СВЦЭМ!$A$39:$A$782,$A58,СВЦЭМ!$B$39:$B$782,V$47)+'СЕТ СН'!$G$14+СВЦЭМ!$D$10+'СЕТ СН'!$G$5-'СЕТ СН'!$G$24</f>
        <v>3536.8779916399999</v>
      </c>
      <c r="W58" s="36">
        <f>SUMIFS(СВЦЭМ!$D$39:$D$782,СВЦЭМ!$A$39:$A$782,$A58,СВЦЭМ!$B$39:$B$782,W$47)+'СЕТ СН'!$G$14+СВЦЭМ!$D$10+'СЕТ СН'!$G$5-'СЕТ СН'!$G$24</f>
        <v>3556.8895169400002</v>
      </c>
      <c r="X58" s="36">
        <f>SUMIFS(СВЦЭМ!$D$39:$D$782,СВЦЭМ!$A$39:$A$782,$A58,СВЦЭМ!$B$39:$B$782,X$47)+'СЕТ СН'!$G$14+СВЦЭМ!$D$10+'СЕТ СН'!$G$5-'СЕТ СН'!$G$24</f>
        <v>3594.8542493300001</v>
      </c>
      <c r="Y58" s="36">
        <f>SUMIFS(СВЦЭМ!$D$39:$D$782,СВЦЭМ!$A$39:$A$782,$A58,СВЦЭМ!$B$39:$B$782,Y$47)+'СЕТ СН'!$G$14+СВЦЭМ!$D$10+'СЕТ СН'!$G$5-'СЕТ СН'!$G$24</f>
        <v>3613.0037494500002</v>
      </c>
    </row>
    <row r="59" spans="1:25" ht="15.75" x14ac:dyDescent="0.2">
      <c r="A59" s="35">
        <f t="shared" si="1"/>
        <v>45242</v>
      </c>
      <c r="B59" s="36">
        <f>SUMIFS(СВЦЭМ!$D$39:$D$782,СВЦЭМ!$A$39:$A$782,$A59,СВЦЭМ!$B$39:$B$782,B$47)+'СЕТ СН'!$G$14+СВЦЭМ!$D$10+'СЕТ СН'!$G$5-'СЕТ СН'!$G$24</f>
        <v>3537.0437376099999</v>
      </c>
      <c r="C59" s="36">
        <f>SUMIFS(СВЦЭМ!$D$39:$D$782,СВЦЭМ!$A$39:$A$782,$A59,СВЦЭМ!$B$39:$B$782,C$47)+'СЕТ СН'!$G$14+СВЦЭМ!$D$10+'СЕТ СН'!$G$5-'СЕТ СН'!$G$24</f>
        <v>3578.76389844</v>
      </c>
      <c r="D59" s="36">
        <f>SUMIFS(СВЦЭМ!$D$39:$D$782,СВЦЭМ!$A$39:$A$782,$A59,СВЦЭМ!$B$39:$B$782,D$47)+'СЕТ СН'!$G$14+СВЦЭМ!$D$10+'СЕТ СН'!$G$5-'СЕТ СН'!$G$24</f>
        <v>3603.81802634</v>
      </c>
      <c r="E59" s="36">
        <f>SUMIFS(СВЦЭМ!$D$39:$D$782,СВЦЭМ!$A$39:$A$782,$A59,СВЦЭМ!$B$39:$B$782,E$47)+'СЕТ СН'!$G$14+СВЦЭМ!$D$10+'СЕТ СН'!$G$5-'СЕТ СН'!$G$24</f>
        <v>3600.2009287800001</v>
      </c>
      <c r="F59" s="36">
        <f>SUMIFS(СВЦЭМ!$D$39:$D$782,СВЦЭМ!$A$39:$A$782,$A59,СВЦЭМ!$B$39:$B$782,F$47)+'СЕТ СН'!$G$14+СВЦЭМ!$D$10+'СЕТ СН'!$G$5-'СЕТ СН'!$G$24</f>
        <v>3603.56990666</v>
      </c>
      <c r="G59" s="36">
        <f>SUMIFS(СВЦЭМ!$D$39:$D$782,СВЦЭМ!$A$39:$A$782,$A59,СВЦЭМ!$B$39:$B$782,G$47)+'СЕТ СН'!$G$14+СВЦЭМ!$D$10+'СЕТ СН'!$G$5-'СЕТ СН'!$G$24</f>
        <v>3606.40502173</v>
      </c>
      <c r="H59" s="36">
        <f>SUMIFS(СВЦЭМ!$D$39:$D$782,СВЦЭМ!$A$39:$A$782,$A59,СВЦЭМ!$B$39:$B$782,H$47)+'СЕТ СН'!$G$14+СВЦЭМ!$D$10+'СЕТ СН'!$G$5-'СЕТ СН'!$G$24</f>
        <v>3605.4764612500003</v>
      </c>
      <c r="I59" s="36">
        <f>SUMIFS(СВЦЭМ!$D$39:$D$782,СВЦЭМ!$A$39:$A$782,$A59,СВЦЭМ!$B$39:$B$782,I$47)+'СЕТ СН'!$G$14+СВЦЭМ!$D$10+'СЕТ СН'!$G$5-'СЕТ СН'!$G$24</f>
        <v>3597.9585323600004</v>
      </c>
      <c r="J59" s="36">
        <f>SUMIFS(СВЦЭМ!$D$39:$D$782,СВЦЭМ!$A$39:$A$782,$A59,СВЦЭМ!$B$39:$B$782,J$47)+'СЕТ СН'!$G$14+СВЦЭМ!$D$10+'СЕТ СН'!$G$5-'СЕТ СН'!$G$24</f>
        <v>3574.6287062400002</v>
      </c>
      <c r="K59" s="36">
        <f>SUMIFS(СВЦЭМ!$D$39:$D$782,СВЦЭМ!$A$39:$A$782,$A59,СВЦЭМ!$B$39:$B$782,K$47)+'СЕТ СН'!$G$14+СВЦЭМ!$D$10+'СЕТ СН'!$G$5-'СЕТ СН'!$G$24</f>
        <v>3531.0576865499997</v>
      </c>
      <c r="L59" s="36">
        <f>SUMIFS(СВЦЭМ!$D$39:$D$782,СВЦЭМ!$A$39:$A$782,$A59,СВЦЭМ!$B$39:$B$782,L$47)+'СЕТ СН'!$G$14+СВЦЭМ!$D$10+'СЕТ СН'!$G$5-'СЕТ СН'!$G$24</f>
        <v>3500.2009389499999</v>
      </c>
      <c r="M59" s="36">
        <f>SUMIFS(СВЦЭМ!$D$39:$D$782,СВЦЭМ!$A$39:$A$782,$A59,СВЦЭМ!$B$39:$B$782,M$47)+'СЕТ СН'!$G$14+СВЦЭМ!$D$10+'СЕТ СН'!$G$5-'СЕТ СН'!$G$24</f>
        <v>3486.82713762</v>
      </c>
      <c r="N59" s="36">
        <f>SUMIFS(СВЦЭМ!$D$39:$D$782,СВЦЭМ!$A$39:$A$782,$A59,СВЦЭМ!$B$39:$B$782,N$47)+'СЕТ СН'!$G$14+СВЦЭМ!$D$10+'СЕТ СН'!$G$5-'СЕТ СН'!$G$24</f>
        <v>3487.31693782</v>
      </c>
      <c r="O59" s="36">
        <f>SUMIFS(СВЦЭМ!$D$39:$D$782,СВЦЭМ!$A$39:$A$782,$A59,СВЦЭМ!$B$39:$B$782,O$47)+'СЕТ СН'!$G$14+СВЦЭМ!$D$10+'СЕТ СН'!$G$5-'СЕТ СН'!$G$24</f>
        <v>3511.3845924100001</v>
      </c>
      <c r="P59" s="36">
        <f>SUMIFS(СВЦЭМ!$D$39:$D$782,СВЦЭМ!$A$39:$A$782,$A59,СВЦЭМ!$B$39:$B$782,P$47)+'СЕТ СН'!$G$14+СВЦЭМ!$D$10+'СЕТ СН'!$G$5-'СЕТ СН'!$G$24</f>
        <v>3523.1759712499997</v>
      </c>
      <c r="Q59" s="36">
        <f>SUMIFS(СВЦЭМ!$D$39:$D$782,СВЦЭМ!$A$39:$A$782,$A59,СВЦЭМ!$B$39:$B$782,Q$47)+'СЕТ СН'!$G$14+СВЦЭМ!$D$10+'СЕТ СН'!$G$5-'СЕТ СН'!$G$24</f>
        <v>3524.58217771</v>
      </c>
      <c r="R59" s="36">
        <f>SUMIFS(СВЦЭМ!$D$39:$D$782,СВЦЭМ!$A$39:$A$782,$A59,СВЦЭМ!$B$39:$B$782,R$47)+'СЕТ СН'!$G$14+СВЦЭМ!$D$10+'СЕТ СН'!$G$5-'СЕТ СН'!$G$24</f>
        <v>3515.0097794000003</v>
      </c>
      <c r="S59" s="36">
        <f>SUMIFS(СВЦЭМ!$D$39:$D$782,СВЦЭМ!$A$39:$A$782,$A59,СВЦЭМ!$B$39:$B$782,S$47)+'СЕТ СН'!$G$14+СВЦЭМ!$D$10+'СЕТ СН'!$G$5-'СЕТ СН'!$G$24</f>
        <v>3475.1145520700002</v>
      </c>
      <c r="T59" s="36">
        <f>SUMIFS(СВЦЭМ!$D$39:$D$782,СВЦЭМ!$A$39:$A$782,$A59,СВЦЭМ!$B$39:$B$782,T$47)+'СЕТ СН'!$G$14+СВЦЭМ!$D$10+'СЕТ СН'!$G$5-'СЕТ СН'!$G$24</f>
        <v>3435.7892866500001</v>
      </c>
      <c r="U59" s="36">
        <f>SUMIFS(СВЦЭМ!$D$39:$D$782,СВЦЭМ!$A$39:$A$782,$A59,СВЦЭМ!$B$39:$B$782,U$47)+'СЕТ СН'!$G$14+СВЦЭМ!$D$10+'СЕТ СН'!$G$5-'СЕТ СН'!$G$24</f>
        <v>3435.6415506600001</v>
      </c>
      <c r="V59" s="36">
        <f>SUMIFS(СВЦЭМ!$D$39:$D$782,СВЦЭМ!$A$39:$A$782,$A59,СВЦЭМ!$B$39:$B$782,V$47)+'СЕТ СН'!$G$14+СВЦЭМ!$D$10+'СЕТ СН'!$G$5-'СЕТ СН'!$G$24</f>
        <v>3458.2907123200002</v>
      </c>
      <c r="W59" s="36">
        <f>SUMIFS(СВЦЭМ!$D$39:$D$782,СВЦЭМ!$A$39:$A$782,$A59,СВЦЭМ!$B$39:$B$782,W$47)+'СЕТ СН'!$G$14+СВЦЭМ!$D$10+'СЕТ СН'!$G$5-'СЕТ СН'!$G$24</f>
        <v>3469.5127623799999</v>
      </c>
      <c r="X59" s="36">
        <f>SUMIFS(СВЦЭМ!$D$39:$D$782,СВЦЭМ!$A$39:$A$782,$A59,СВЦЭМ!$B$39:$B$782,X$47)+'СЕТ СН'!$G$14+СВЦЭМ!$D$10+'СЕТ СН'!$G$5-'СЕТ СН'!$G$24</f>
        <v>3511.3988984400003</v>
      </c>
      <c r="Y59" s="36">
        <f>SUMIFS(СВЦЭМ!$D$39:$D$782,СВЦЭМ!$A$39:$A$782,$A59,СВЦЭМ!$B$39:$B$782,Y$47)+'СЕТ СН'!$G$14+СВЦЭМ!$D$10+'СЕТ СН'!$G$5-'СЕТ СН'!$G$24</f>
        <v>3558.6454691899999</v>
      </c>
    </row>
    <row r="60" spans="1:25" ht="15.75" x14ac:dyDescent="0.2">
      <c r="A60" s="35">
        <f t="shared" si="1"/>
        <v>45243</v>
      </c>
      <c r="B60" s="36">
        <f>SUMIFS(СВЦЭМ!$D$39:$D$782,СВЦЭМ!$A$39:$A$782,$A60,СВЦЭМ!$B$39:$B$782,B$47)+'СЕТ СН'!$G$14+СВЦЭМ!$D$10+'СЕТ СН'!$G$5-'СЕТ СН'!$G$24</f>
        <v>3577.8874525000001</v>
      </c>
      <c r="C60" s="36">
        <f>SUMIFS(СВЦЭМ!$D$39:$D$782,СВЦЭМ!$A$39:$A$782,$A60,СВЦЭМ!$B$39:$B$782,C$47)+'СЕТ СН'!$G$14+СВЦЭМ!$D$10+'СЕТ СН'!$G$5-'СЕТ СН'!$G$24</f>
        <v>3623.8823946000002</v>
      </c>
      <c r="D60" s="36">
        <f>SUMIFS(СВЦЭМ!$D$39:$D$782,СВЦЭМ!$A$39:$A$782,$A60,СВЦЭМ!$B$39:$B$782,D$47)+'СЕТ СН'!$G$14+СВЦЭМ!$D$10+'СЕТ СН'!$G$5-'СЕТ СН'!$G$24</f>
        <v>3641.1459214300003</v>
      </c>
      <c r="E60" s="36">
        <f>SUMIFS(СВЦЭМ!$D$39:$D$782,СВЦЭМ!$A$39:$A$782,$A60,СВЦЭМ!$B$39:$B$782,E$47)+'СЕТ СН'!$G$14+СВЦЭМ!$D$10+'СЕТ СН'!$G$5-'СЕТ СН'!$G$24</f>
        <v>3634.2088727400001</v>
      </c>
      <c r="F60" s="36">
        <f>SUMIFS(СВЦЭМ!$D$39:$D$782,СВЦЭМ!$A$39:$A$782,$A60,СВЦЭМ!$B$39:$B$782,F$47)+'СЕТ СН'!$G$14+СВЦЭМ!$D$10+'СЕТ СН'!$G$5-'СЕТ СН'!$G$24</f>
        <v>3627.4761183099999</v>
      </c>
      <c r="G60" s="36">
        <f>SUMIFS(СВЦЭМ!$D$39:$D$782,СВЦЭМ!$A$39:$A$782,$A60,СВЦЭМ!$B$39:$B$782,G$47)+'СЕТ СН'!$G$14+СВЦЭМ!$D$10+'СЕТ СН'!$G$5-'СЕТ СН'!$G$24</f>
        <v>3631.0432301700002</v>
      </c>
      <c r="H60" s="36">
        <f>SUMIFS(СВЦЭМ!$D$39:$D$782,СВЦЭМ!$A$39:$A$782,$A60,СВЦЭМ!$B$39:$B$782,H$47)+'СЕТ СН'!$G$14+СВЦЭМ!$D$10+'СЕТ СН'!$G$5-'СЕТ СН'!$G$24</f>
        <v>3596.32378298</v>
      </c>
      <c r="I60" s="36">
        <f>SUMIFS(СВЦЭМ!$D$39:$D$782,СВЦЭМ!$A$39:$A$782,$A60,СВЦЭМ!$B$39:$B$782,I$47)+'СЕТ СН'!$G$14+СВЦЭМ!$D$10+'СЕТ СН'!$G$5-'СЕТ СН'!$G$24</f>
        <v>3534.9079047</v>
      </c>
      <c r="J60" s="36">
        <f>SUMIFS(СВЦЭМ!$D$39:$D$782,СВЦЭМ!$A$39:$A$782,$A60,СВЦЭМ!$B$39:$B$782,J$47)+'СЕТ СН'!$G$14+СВЦЭМ!$D$10+'СЕТ СН'!$G$5-'СЕТ СН'!$G$24</f>
        <v>3511.2664124900002</v>
      </c>
      <c r="K60" s="36">
        <f>SUMIFS(СВЦЭМ!$D$39:$D$782,СВЦЭМ!$A$39:$A$782,$A60,СВЦЭМ!$B$39:$B$782,K$47)+'СЕТ СН'!$G$14+СВЦЭМ!$D$10+'СЕТ СН'!$G$5-'СЕТ СН'!$G$24</f>
        <v>3484.1508284900001</v>
      </c>
      <c r="L60" s="36">
        <f>SUMIFS(СВЦЭМ!$D$39:$D$782,СВЦЭМ!$A$39:$A$782,$A60,СВЦЭМ!$B$39:$B$782,L$47)+'СЕТ СН'!$G$14+СВЦЭМ!$D$10+'СЕТ СН'!$G$5-'СЕТ СН'!$G$24</f>
        <v>3500.7132394500004</v>
      </c>
      <c r="M60" s="36">
        <f>SUMIFS(СВЦЭМ!$D$39:$D$782,СВЦЭМ!$A$39:$A$782,$A60,СВЦЭМ!$B$39:$B$782,M$47)+'СЕТ СН'!$G$14+СВЦЭМ!$D$10+'СЕТ СН'!$G$5-'СЕТ СН'!$G$24</f>
        <v>3502.9766012800001</v>
      </c>
      <c r="N60" s="36">
        <f>SUMIFS(СВЦЭМ!$D$39:$D$782,СВЦЭМ!$A$39:$A$782,$A60,СВЦЭМ!$B$39:$B$782,N$47)+'СЕТ СН'!$G$14+СВЦЭМ!$D$10+'СЕТ СН'!$G$5-'СЕТ СН'!$G$24</f>
        <v>3519.1734484200001</v>
      </c>
      <c r="O60" s="36">
        <f>SUMIFS(СВЦЭМ!$D$39:$D$782,СВЦЭМ!$A$39:$A$782,$A60,СВЦЭМ!$B$39:$B$782,O$47)+'СЕТ СН'!$G$14+СВЦЭМ!$D$10+'СЕТ СН'!$G$5-'СЕТ СН'!$G$24</f>
        <v>3536.41436552</v>
      </c>
      <c r="P60" s="36">
        <f>SUMIFS(СВЦЭМ!$D$39:$D$782,СВЦЭМ!$A$39:$A$782,$A60,СВЦЭМ!$B$39:$B$782,P$47)+'СЕТ СН'!$G$14+СВЦЭМ!$D$10+'СЕТ СН'!$G$5-'СЕТ СН'!$G$24</f>
        <v>3547.8443961399998</v>
      </c>
      <c r="Q60" s="36">
        <f>SUMIFS(СВЦЭМ!$D$39:$D$782,СВЦЭМ!$A$39:$A$782,$A60,СВЦЭМ!$B$39:$B$782,Q$47)+'СЕТ СН'!$G$14+СВЦЭМ!$D$10+'СЕТ СН'!$G$5-'СЕТ СН'!$G$24</f>
        <v>3574.8841819899999</v>
      </c>
      <c r="R60" s="36">
        <f>SUMIFS(СВЦЭМ!$D$39:$D$782,СВЦЭМ!$A$39:$A$782,$A60,СВЦЭМ!$B$39:$B$782,R$47)+'СЕТ СН'!$G$14+СВЦЭМ!$D$10+'СЕТ СН'!$G$5-'СЕТ СН'!$G$24</f>
        <v>3576.30480622</v>
      </c>
      <c r="S60" s="36">
        <f>SUMIFS(СВЦЭМ!$D$39:$D$782,СВЦЭМ!$A$39:$A$782,$A60,СВЦЭМ!$B$39:$B$782,S$47)+'СЕТ СН'!$G$14+СВЦЭМ!$D$10+'СЕТ СН'!$G$5-'СЕТ СН'!$G$24</f>
        <v>3534.0329037500001</v>
      </c>
      <c r="T60" s="36">
        <f>SUMIFS(СВЦЭМ!$D$39:$D$782,СВЦЭМ!$A$39:$A$782,$A60,СВЦЭМ!$B$39:$B$782,T$47)+'СЕТ СН'!$G$14+СВЦЭМ!$D$10+'СЕТ СН'!$G$5-'СЕТ СН'!$G$24</f>
        <v>3452.8195704999998</v>
      </c>
      <c r="U60" s="36">
        <f>SUMIFS(СВЦЭМ!$D$39:$D$782,СВЦЭМ!$A$39:$A$782,$A60,СВЦЭМ!$B$39:$B$782,U$47)+'СЕТ СН'!$G$14+СВЦЭМ!$D$10+'СЕТ СН'!$G$5-'СЕТ СН'!$G$24</f>
        <v>3443.6631170700002</v>
      </c>
      <c r="V60" s="36">
        <f>SUMIFS(СВЦЭМ!$D$39:$D$782,СВЦЭМ!$A$39:$A$782,$A60,СВЦЭМ!$B$39:$B$782,V$47)+'СЕТ СН'!$G$14+СВЦЭМ!$D$10+'СЕТ СН'!$G$5-'СЕТ СН'!$G$24</f>
        <v>3469.7312746899997</v>
      </c>
      <c r="W60" s="36">
        <f>SUMIFS(СВЦЭМ!$D$39:$D$782,СВЦЭМ!$A$39:$A$782,$A60,СВЦЭМ!$B$39:$B$782,W$47)+'СЕТ СН'!$G$14+СВЦЭМ!$D$10+'СЕТ СН'!$G$5-'СЕТ СН'!$G$24</f>
        <v>3494.1853948799999</v>
      </c>
      <c r="X60" s="36">
        <f>SUMIFS(СВЦЭМ!$D$39:$D$782,СВЦЭМ!$A$39:$A$782,$A60,СВЦЭМ!$B$39:$B$782,X$47)+'СЕТ СН'!$G$14+СВЦЭМ!$D$10+'СЕТ СН'!$G$5-'СЕТ СН'!$G$24</f>
        <v>3531.6613661600004</v>
      </c>
      <c r="Y60" s="36">
        <f>SUMIFS(СВЦЭМ!$D$39:$D$782,СВЦЭМ!$A$39:$A$782,$A60,СВЦЭМ!$B$39:$B$782,Y$47)+'СЕТ СН'!$G$14+СВЦЭМ!$D$10+'СЕТ СН'!$G$5-'СЕТ СН'!$G$24</f>
        <v>3554.7708486400002</v>
      </c>
    </row>
    <row r="61" spans="1:25" ht="15.75" x14ac:dyDescent="0.2">
      <c r="A61" s="35">
        <f t="shared" si="1"/>
        <v>45244</v>
      </c>
      <c r="B61" s="36">
        <f>SUMIFS(СВЦЭМ!$D$39:$D$782,СВЦЭМ!$A$39:$A$782,$A61,СВЦЭМ!$B$39:$B$782,B$47)+'СЕТ СН'!$G$14+СВЦЭМ!$D$10+'СЕТ СН'!$G$5-'СЕТ СН'!$G$24</f>
        <v>3660.7424976399998</v>
      </c>
      <c r="C61" s="36">
        <f>SUMIFS(СВЦЭМ!$D$39:$D$782,СВЦЭМ!$A$39:$A$782,$A61,СВЦЭМ!$B$39:$B$782,C$47)+'СЕТ СН'!$G$14+СВЦЭМ!$D$10+'СЕТ СН'!$G$5-'СЕТ СН'!$G$24</f>
        <v>3684.0268207200002</v>
      </c>
      <c r="D61" s="36">
        <f>SUMIFS(СВЦЭМ!$D$39:$D$782,СВЦЭМ!$A$39:$A$782,$A61,СВЦЭМ!$B$39:$B$782,D$47)+'СЕТ СН'!$G$14+СВЦЭМ!$D$10+'СЕТ СН'!$G$5-'СЕТ СН'!$G$24</f>
        <v>3706.0416865300003</v>
      </c>
      <c r="E61" s="36">
        <f>SUMIFS(СВЦЭМ!$D$39:$D$782,СВЦЭМ!$A$39:$A$782,$A61,СВЦЭМ!$B$39:$B$782,E$47)+'СЕТ СН'!$G$14+СВЦЭМ!$D$10+'СЕТ СН'!$G$5-'СЕТ СН'!$G$24</f>
        <v>3677.7587817399999</v>
      </c>
      <c r="F61" s="36">
        <f>SUMIFS(СВЦЭМ!$D$39:$D$782,СВЦЭМ!$A$39:$A$782,$A61,СВЦЭМ!$B$39:$B$782,F$47)+'СЕТ СН'!$G$14+СВЦЭМ!$D$10+'СЕТ СН'!$G$5-'СЕТ СН'!$G$24</f>
        <v>3679.1576655099998</v>
      </c>
      <c r="G61" s="36">
        <f>SUMIFS(СВЦЭМ!$D$39:$D$782,СВЦЭМ!$A$39:$A$782,$A61,СВЦЭМ!$B$39:$B$782,G$47)+'СЕТ СН'!$G$14+СВЦЭМ!$D$10+'СЕТ СН'!$G$5-'СЕТ СН'!$G$24</f>
        <v>3687.3924293700002</v>
      </c>
      <c r="H61" s="36">
        <f>SUMIFS(СВЦЭМ!$D$39:$D$782,СВЦЭМ!$A$39:$A$782,$A61,СВЦЭМ!$B$39:$B$782,H$47)+'СЕТ СН'!$G$14+СВЦЭМ!$D$10+'СЕТ СН'!$G$5-'СЕТ СН'!$G$24</f>
        <v>3653.3534004100002</v>
      </c>
      <c r="I61" s="36">
        <f>SUMIFS(СВЦЭМ!$D$39:$D$782,СВЦЭМ!$A$39:$A$782,$A61,СВЦЭМ!$B$39:$B$782,I$47)+'СЕТ СН'!$G$14+СВЦЭМ!$D$10+'СЕТ СН'!$G$5-'СЕТ СН'!$G$24</f>
        <v>3634.41052111</v>
      </c>
      <c r="J61" s="36">
        <f>SUMIFS(СВЦЭМ!$D$39:$D$782,СВЦЭМ!$A$39:$A$782,$A61,СВЦЭМ!$B$39:$B$782,J$47)+'СЕТ СН'!$G$14+СВЦЭМ!$D$10+'СЕТ СН'!$G$5-'СЕТ СН'!$G$24</f>
        <v>3595.3958668</v>
      </c>
      <c r="K61" s="36">
        <f>SUMIFS(СВЦЭМ!$D$39:$D$782,СВЦЭМ!$A$39:$A$782,$A61,СВЦЭМ!$B$39:$B$782,K$47)+'СЕТ СН'!$G$14+СВЦЭМ!$D$10+'СЕТ СН'!$G$5-'СЕТ СН'!$G$24</f>
        <v>3557.4000759999999</v>
      </c>
      <c r="L61" s="36">
        <f>SUMIFS(СВЦЭМ!$D$39:$D$782,СВЦЭМ!$A$39:$A$782,$A61,СВЦЭМ!$B$39:$B$782,L$47)+'СЕТ СН'!$G$14+СВЦЭМ!$D$10+'СЕТ СН'!$G$5-'СЕТ СН'!$G$24</f>
        <v>3548.2628337900001</v>
      </c>
      <c r="M61" s="36">
        <f>SUMIFS(СВЦЭМ!$D$39:$D$782,СВЦЭМ!$A$39:$A$782,$A61,СВЦЭМ!$B$39:$B$782,M$47)+'СЕТ СН'!$G$14+СВЦЭМ!$D$10+'СЕТ СН'!$G$5-'СЕТ СН'!$G$24</f>
        <v>3563.97987698</v>
      </c>
      <c r="N61" s="36">
        <f>SUMIFS(СВЦЭМ!$D$39:$D$782,СВЦЭМ!$A$39:$A$782,$A61,СВЦЭМ!$B$39:$B$782,N$47)+'СЕТ СН'!$G$14+СВЦЭМ!$D$10+'СЕТ СН'!$G$5-'СЕТ СН'!$G$24</f>
        <v>3580.37188973</v>
      </c>
      <c r="O61" s="36">
        <f>SUMIFS(СВЦЭМ!$D$39:$D$782,СВЦЭМ!$A$39:$A$782,$A61,СВЦЭМ!$B$39:$B$782,O$47)+'СЕТ СН'!$G$14+СВЦЭМ!$D$10+'СЕТ СН'!$G$5-'СЕТ СН'!$G$24</f>
        <v>3595.3682904100001</v>
      </c>
      <c r="P61" s="36">
        <f>SUMIFS(СВЦЭМ!$D$39:$D$782,СВЦЭМ!$A$39:$A$782,$A61,СВЦЭМ!$B$39:$B$782,P$47)+'СЕТ СН'!$G$14+СВЦЭМ!$D$10+'СЕТ СН'!$G$5-'СЕТ СН'!$G$24</f>
        <v>3589.9946179899998</v>
      </c>
      <c r="Q61" s="36">
        <f>SUMIFS(СВЦЭМ!$D$39:$D$782,СВЦЭМ!$A$39:$A$782,$A61,СВЦЭМ!$B$39:$B$782,Q$47)+'СЕТ СН'!$G$14+СВЦЭМ!$D$10+'СЕТ СН'!$G$5-'СЕТ СН'!$G$24</f>
        <v>3590.3089685599998</v>
      </c>
      <c r="R61" s="36">
        <f>SUMIFS(СВЦЭМ!$D$39:$D$782,СВЦЭМ!$A$39:$A$782,$A61,СВЦЭМ!$B$39:$B$782,R$47)+'СЕТ СН'!$G$14+СВЦЭМ!$D$10+'СЕТ СН'!$G$5-'СЕТ СН'!$G$24</f>
        <v>3579.9100281199999</v>
      </c>
      <c r="S61" s="36">
        <f>SUMIFS(СВЦЭМ!$D$39:$D$782,СВЦЭМ!$A$39:$A$782,$A61,СВЦЭМ!$B$39:$B$782,S$47)+'СЕТ СН'!$G$14+СВЦЭМ!$D$10+'СЕТ СН'!$G$5-'СЕТ СН'!$G$24</f>
        <v>3543.8418971800002</v>
      </c>
      <c r="T61" s="36">
        <f>SUMIFS(СВЦЭМ!$D$39:$D$782,СВЦЭМ!$A$39:$A$782,$A61,СВЦЭМ!$B$39:$B$782,T$47)+'СЕТ СН'!$G$14+СВЦЭМ!$D$10+'СЕТ СН'!$G$5-'СЕТ СН'!$G$24</f>
        <v>3497.3343767000001</v>
      </c>
      <c r="U61" s="36">
        <f>SUMIFS(СВЦЭМ!$D$39:$D$782,СВЦЭМ!$A$39:$A$782,$A61,СВЦЭМ!$B$39:$B$782,U$47)+'СЕТ СН'!$G$14+СВЦЭМ!$D$10+'СЕТ СН'!$G$5-'СЕТ СН'!$G$24</f>
        <v>3493.0329335599999</v>
      </c>
      <c r="V61" s="36">
        <f>SUMIFS(СВЦЭМ!$D$39:$D$782,СВЦЭМ!$A$39:$A$782,$A61,СВЦЭМ!$B$39:$B$782,V$47)+'СЕТ СН'!$G$14+СВЦЭМ!$D$10+'СЕТ СН'!$G$5-'СЕТ СН'!$G$24</f>
        <v>3530.0687115800001</v>
      </c>
      <c r="W61" s="36">
        <f>SUMIFS(СВЦЭМ!$D$39:$D$782,СВЦЭМ!$A$39:$A$782,$A61,СВЦЭМ!$B$39:$B$782,W$47)+'СЕТ СН'!$G$14+СВЦЭМ!$D$10+'СЕТ СН'!$G$5-'СЕТ СН'!$G$24</f>
        <v>3539.59228024</v>
      </c>
      <c r="X61" s="36">
        <f>SUMIFS(СВЦЭМ!$D$39:$D$782,СВЦЭМ!$A$39:$A$782,$A61,СВЦЭМ!$B$39:$B$782,X$47)+'СЕТ СН'!$G$14+СВЦЭМ!$D$10+'СЕТ СН'!$G$5-'СЕТ СН'!$G$24</f>
        <v>3583.5011850700002</v>
      </c>
      <c r="Y61" s="36">
        <f>SUMIFS(СВЦЭМ!$D$39:$D$782,СВЦЭМ!$A$39:$A$782,$A61,СВЦЭМ!$B$39:$B$782,Y$47)+'СЕТ СН'!$G$14+СВЦЭМ!$D$10+'СЕТ СН'!$G$5-'СЕТ СН'!$G$24</f>
        <v>3627.0175392800002</v>
      </c>
    </row>
    <row r="62" spans="1:25" ht="15.75" x14ac:dyDescent="0.2">
      <c r="A62" s="35">
        <f t="shared" si="1"/>
        <v>45245</v>
      </c>
      <c r="B62" s="36">
        <f>SUMIFS(СВЦЭМ!$D$39:$D$782,СВЦЭМ!$A$39:$A$782,$A62,СВЦЭМ!$B$39:$B$782,B$47)+'СЕТ СН'!$G$14+СВЦЭМ!$D$10+'СЕТ СН'!$G$5-'СЕТ СН'!$G$24</f>
        <v>3712.21630099</v>
      </c>
      <c r="C62" s="36">
        <f>SUMIFS(СВЦЭМ!$D$39:$D$782,СВЦЭМ!$A$39:$A$782,$A62,СВЦЭМ!$B$39:$B$782,C$47)+'СЕТ СН'!$G$14+СВЦЭМ!$D$10+'СЕТ СН'!$G$5-'СЕТ СН'!$G$24</f>
        <v>3767.6996774400004</v>
      </c>
      <c r="D62" s="36">
        <f>SUMIFS(СВЦЭМ!$D$39:$D$782,СВЦЭМ!$A$39:$A$782,$A62,СВЦЭМ!$B$39:$B$782,D$47)+'СЕТ СН'!$G$14+СВЦЭМ!$D$10+'СЕТ СН'!$G$5-'СЕТ СН'!$G$24</f>
        <v>3779.0874848600001</v>
      </c>
      <c r="E62" s="36">
        <f>SUMIFS(СВЦЭМ!$D$39:$D$782,СВЦЭМ!$A$39:$A$782,$A62,СВЦЭМ!$B$39:$B$782,E$47)+'СЕТ СН'!$G$14+СВЦЭМ!$D$10+'СЕТ СН'!$G$5-'СЕТ СН'!$G$24</f>
        <v>3775.5255316900002</v>
      </c>
      <c r="F62" s="36">
        <f>SUMIFS(СВЦЭМ!$D$39:$D$782,СВЦЭМ!$A$39:$A$782,$A62,СВЦЭМ!$B$39:$B$782,F$47)+'СЕТ СН'!$G$14+СВЦЭМ!$D$10+'СЕТ СН'!$G$5-'СЕТ СН'!$G$24</f>
        <v>3768.2797018900001</v>
      </c>
      <c r="G62" s="36">
        <f>SUMIFS(СВЦЭМ!$D$39:$D$782,СВЦЭМ!$A$39:$A$782,$A62,СВЦЭМ!$B$39:$B$782,G$47)+'СЕТ СН'!$G$14+СВЦЭМ!$D$10+'СЕТ СН'!$G$5-'СЕТ СН'!$G$24</f>
        <v>3775.4313357400001</v>
      </c>
      <c r="H62" s="36">
        <f>SUMIFS(СВЦЭМ!$D$39:$D$782,СВЦЭМ!$A$39:$A$782,$A62,СВЦЭМ!$B$39:$B$782,H$47)+'СЕТ СН'!$G$14+СВЦЭМ!$D$10+'СЕТ СН'!$G$5-'СЕТ СН'!$G$24</f>
        <v>3737.9520966999999</v>
      </c>
      <c r="I62" s="36">
        <f>SUMIFS(СВЦЭМ!$D$39:$D$782,СВЦЭМ!$A$39:$A$782,$A62,СВЦЭМ!$B$39:$B$782,I$47)+'СЕТ СН'!$G$14+СВЦЭМ!$D$10+'СЕТ СН'!$G$5-'СЕТ СН'!$G$24</f>
        <v>3657.5662982399999</v>
      </c>
      <c r="J62" s="36">
        <f>SUMIFS(СВЦЭМ!$D$39:$D$782,СВЦЭМ!$A$39:$A$782,$A62,СВЦЭМ!$B$39:$B$782,J$47)+'СЕТ СН'!$G$14+СВЦЭМ!$D$10+'СЕТ СН'!$G$5-'СЕТ СН'!$G$24</f>
        <v>3612.8551021200001</v>
      </c>
      <c r="K62" s="36">
        <f>SUMIFS(СВЦЭМ!$D$39:$D$782,СВЦЭМ!$A$39:$A$782,$A62,СВЦЭМ!$B$39:$B$782,K$47)+'СЕТ СН'!$G$14+СВЦЭМ!$D$10+'СЕТ СН'!$G$5-'СЕТ СН'!$G$24</f>
        <v>3579.1417007199998</v>
      </c>
      <c r="L62" s="36">
        <f>SUMIFS(СВЦЭМ!$D$39:$D$782,СВЦЭМ!$A$39:$A$782,$A62,СВЦЭМ!$B$39:$B$782,L$47)+'СЕТ СН'!$G$14+СВЦЭМ!$D$10+'СЕТ СН'!$G$5-'СЕТ СН'!$G$24</f>
        <v>3567.7359674099998</v>
      </c>
      <c r="M62" s="36">
        <f>SUMIFS(СВЦЭМ!$D$39:$D$782,СВЦЭМ!$A$39:$A$782,$A62,СВЦЭМ!$B$39:$B$782,M$47)+'СЕТ СН'!$G$14+СВЦЭМ!$D$10+'СЕТ СН'!$G$5-'СЕТ СН'!$G$24</f>
        <v>3570.2930540100001</v>
      </c>
      <c r="N62" s="36">
        <f>SUMIFS(СВЦЭМ!$D$39:$D$782,СВЦЭМ!$A$39:$A$782,$A62,СВЦЭМ!$B$39:$B$782,N$47)+'СЕТ СН'!$G$14+СВЦЭМ!$D$10+'СЕТ СН'!$G$5-'СЕТ СН'!$G$24</f>
        <v>3586.5037959299998</v>
      </c>
      <c r="O62" s="36">
        <f>SUMIFS(СВЦЭМ!$D$39:$D$782,СВЦЭМ!$A$39:$A$782,$A62,СВЦЭМ!$B$39:$B$782,O$47)+'СЕТ СН'!$G$14+СВЦЭМ!$D$10+'СЕТ СН'!$G$5-'СЕТ СН'!$G$24</f>
        <v>3574.32172365</v>
      </c>
      <c r="P62" s="36">
        <f>SUMIFS(СВЦЭМ!$D$39:$D$782,СВЦЭМ!$A$39:$A$782,$A62,СВЦЭМ!$B$39:$B$782,P$47)+'СЕТ СН'!$G$14+СВЦЭМ!$D$10+'СЕТ СН'!$G$5-'СЕТ СН'!$G$24</f>
        <v>3569.1554797700001</v>
      </c>
      <c r="Q62" s="36">
        <f>SUMIFS(СВЦЭМ!$D$39:$D$782,СВЦЭМ!$A$39:$A$782,$A62,СВЦЭМ!$B$39:$B$782,Q$47)+'СЕТ СН'!$G$14+СВЦЭМ!$D$10+'СЕТ СН'!$G$5-'СЕТ СН'!$G$24</f>
        <v>3603.5767048100001</v>
      </c>
      <c r="R62" s="36">
        <f>SUMIFS(СВЦЭМ!$D$39:$D$782,СВЦЭМ!$A$39:$A$782,$A62,СВЦЭМ!$B$39:$B$782,R$47)+'СЕТ СН'!$G$14+СВЦЭМ!$D$10+'СЕТ СН'!$G$5-'СЕТ СН'!$G$24</f>
        <v>3629.0905778699998</v>
      </c>
      <c r="S62" s="36">
        <f>SUMIFS(СВЦЭМ!$D$39:$D$782,СВЦЭМ!$A$39:$A$782,$A62,СВЦЭМ!$B$39:$B$782,S$47)+'СЕТ СН'!$G$14+СВЦЭМ!$D$10+'СЕТ СН'!$G$5-'СЕТ СН'!$G$24</f>
        <v>3597.7145273900001</v>
      </c>
      <c r="T62" s="36">
        <f>SUMIFS(СВЦЭМ!$D$39:$D$782,СВЦЭМ!$A$39:$A$782,$A62,СВЦЭМ!$B$39:$B$782,T$47)+'СЕТ СН'!$G$14+СВЦЭМ!$D$10+'СЕТ СН'!$G$5-'СЕТ СН'!$G$24</f>
        <v>3524.4675860400002</v>
      </c>
      <c r="U62" s="36">
        <f>SUMIFS(СВЦЭМ!$D$39:$D$782,СВЦЭМ!$A$39:$A$782,$A62,СВЦЭМ!$B$39:$B$782,U$47)+'СЕТ СН'!$G$14+СВЦЭМ!$D$10+'СЕТ СН'!$G$5-'СЕТ СН'!$G$24</f>
        <v>3538.1318410399999</v>
      </c>
      <c r="V62" s="36">
        <f>SUMIFS(СВЦЭМ!$D$39:$D$782,СВЦЭМ!$A$39:$A$782,$A62,СВЦЭМ!$B$39:$B$782,V$47)+'СЕТ СН'!$G$14+СВЦЭМ!$D$10+'СЕТ СН'!$G$5-'СЕТ СН'!$G$24</f>
        <v>3565.6724233300001</v>
      </c>
      <c r="W62" s="36">
        <f>SUMIFS(СВЦЭМ!$D$39:$D$782,СВЦЭМ!$A$39:$A$782,$A62,СВЦЭМ!$B$39:$B$782,W$47)+'СЕТ СН'!$G$14+СВЦЭМ!$D$10+'СЕТ СН'!$G$5-'СЕТ СН'!$G$24</f>
        <v>3580.7282252900004</v>
      </c>
      <c r="X62" s="36">
        <f>SUMIFS(СВЦЭМ!$D$39:$D$782,СВЦЭМ!$A$39:$A$782,$A62,СВЦЭМ!$B$39:$B$782,X$47)+'СЕТ СН'!$G$14+СВЦЭМ!$D$10+'СЕТ СН'!$G$5-'СЕТ СН'!$G$24</f>
        <v>3621.5444348000001</v>
      </c>
      <c r="Y62" s="36">
        <f>SUMIFS(СВЦЭМ!$D$39:$D$782,СВЦЭМ!$A$39:$A$782,$A62,СВЦЭМ!$B$39:$B$782,Y$47)+'СЕТ СН'!$G$14+СВЦЭМ!$D$10+'СЕТ СН'!$G$5-'СЕТ СН'!$G$24</f>
        <v>3670.96724653</v>
      </c>
    </row>
    <row r="63" spans="1:25" ht="15.75" x14ac:dyDescent="0.2">
      <c r="A63" s="35">
        <f t="shared" si="1"/>
        <v>45246</v>
      </c>
      <c r="B63" s="36">
        <f>SUMIFS(СВЦЭМ!$D$39:$D$782,СВЦЭМ!$A$39:$A$782,$A63,СВЦЭМ!$B$39:$B$782,B$47)+'СЕТ СН'!$G$14+СВЦЭМ!$D$10+'СЕТ СН'!$G$5-'СЕТ СН'!$G$24</f>
        <v>3659.1828254399998</v>
      </c>
      <c r="C63" s="36">
        <f>SUMIFS(СВЦЭМ!$D$39:$D$782,СВЦЭМ!$A$39:$A$782,$A63,СВЦЭМ!$B$39:$B$782,C$47)+'СЕТ СН'!$G$14+СВЦЭМ!$D$10+'СЕТ СН'!$G$5-'СЕТ СН'!$G$24</f>
        <v>3689.7113409200001</v>
      </c>
      <c r="D63" s="36">
        <f>SUMIFS(СВЦЭМ!$D$39:$D$782,СВЦЭМ!$A$39:$A$782,$A63,СВЦЭМ!$B$39:$B$782,D$47)+'СЕТ СН'!$G$14+СВЦЭМ!$D$10+'СЕТ СН'!$G$5-'СЕТ СН'!$G$24</f>
        <v>3722.3246339799998</v>
      </c>
      <c r="E63" s="36">
        <f>SUMIFS(СВЦЭМ!$D$39:$D$782,СВЦЭМ!$A$39:$A$782,$A63,СВЦЭМ!$B$39:$B$782,E$47)+'СЕТ СН'!$G$14+СВЦЭМ!$D$10+'СЕТ СН'!$G$5-'СЕТ СН'!$G$24</f>
        <v>3714.3901192399999</v>
      </c>
      <c r="F63" s="36">
        <f>SUMIFS(СВЦЭМ!$D$39:$D$782,СВЦЭМ!$A$39:$A$782,$A63,СВЦЭМ!$B$39:$B$782,F$47)+'СЕТ СН'!$G$14+СВЦЭМ!$D$10+'СЕТ СН'!$G$5-'СЕТ СН'!$G$24</f>
        <v>3707.0342442800002</v>
      </c>
      <c r="G63" s="36">
        <f>SUMIFS(СВЦЭМ!$D$39:$D$782,СВЦЭМ!$A$39:$A$782,$A63,СВЦЭМ!$B$39:$B$782,G$47)+'СЕТ СН'!$G$14+СВЦЭМ!$D$10+'СЕТ СН'!$G$5-'СЕТ СН'!$G$24</f>
        <v>3702.1201904</v>
      </c>
      <c r="H63" s="36">
        <f>SUMIFS(СВЦЭМ!$D$39:$D$782,СВЦЭМ!$A$39:$A$782,$A63,СВЦЭМ!$B$39:$B$782,H$47)+'СЕТ СН'!$G$14+СВЦЭМ!$D$10+'СЕТ СН'!$G$5-'СЕТ СН'!$G$24</f>
        <v>3647.0156077400002</v>
      </c>
      <c r="I63" s="36">
        <f>SUMIFS(СВЦЭМ!$D$39:$D$782,СВЦЭМ!$A$39:$A$782,$A63,СВЦЭМ!$B$39:$B$782,I$47)+'СЕТ СН'!$G$14+СВЦЭМ!$D$10+'СЕТ СН'!$G$5-'СЕТ СН'!$G$24</f>
        <v>3606.7058299099999</v>
      </c>
      <c r="J63" s="36">
        <f>SUMIFS(СВЦЭМ!$D$39:$D$782,СВЦЭМ!$A$39:$A$782,$A63,СВЦЭМ!$B$39:$B$782,J$47)+'СЕТ СН'!$G$14+СВЦЭМ!$D$10+'СЕТ СН'!$G$5-'СЕТ СН'!$G$24</f>
        <v>3584.4241110900002</v>
      </c>
      <c r="K63" s="36">
        <f>SUMIFS(СВЦЭМ!$D$39:$D$782,СВЦЭМ!$A$39:$A$782,$A63,СВЦЭМ!$B$39:$B$782,K$47)+'СЕТ СН'!$G$14+СВЦЭМ!$D$10+'СЕТ СН'!$G$5-'СЕТ СН'!$G$24</f>
        <v>3579.4775255499999</v>
      </c>
      <c r="L63" s="36">
        <f>SUMIFS(СВЦЭМ!$D$39:$D$782,СВЦЭМ!$A$39:$A$782,$A63,СВЦЭМ!$B$39:$B$782,L$47)+'СЕТ СН'!$G$14+СВЦЭМ!$D$10+'СЕТ СН'!$G$5-'СЕТ СН'!$G$24</f>
        <v>3610.2173559800003</v>
      </c>
      <c r="M63" s="36">
        <f>SUMIFS(СВЦЭМ!$D$39:$D$782,СВЦЭМ!$A$39:$A$782,$A63,СВЦЭМ!$B$39:$B$782,M$47)+'СЕТ СН'!$G$14+СВЦЭМ!$D$10+'СЕТ СН'!$G$5-'СЕТ СН'!$G$24</f>
        <v>3618.0131694400002</v>
      </c>
      <c r="N63" s="36">
        <f>SUMIFS(СВЦЭМ!$D$39:$D$782,СВЦЭМ!$A$39:$A$782,$A63,СВЦЭМ!$B$39:$B$782,N$47)+'СЕТ СН'!$G$14+СВЦЭМ!$D$10+'СЕТ СН'!$G$5-'СЕТ СН'!$G$24</f>
        <v>3640.2873670899999</v>
      </c>
      <c r="O63" s="36">
        <f>SUMIFS(СВЦЭМ!$D$39:$D$782,СВЦЭМ!$A$39:$A$782,$A63,СВЦЭМ!$B$39:$B$782,O$47)+'СЕТ СН'!$G$14+СВЦЭМ!$D$10+'СЕТ СН'!$G$5-'СЕТ СН'!$G$24</f>
        <v>3637.77753153</v>
      </c>
      <c r="P63" s="36">
        <f>SUMIFS(СВЦЭМ!$D$39:$D$782,СВЦЭМ!$A$39:$A$782,$A63,СВЦЭМ!$B$39:$B$782,P$47)+'СЕТ СН'!$G$14+СВЦЭМ!$D$10+'СЕТ СН'!$G$5-'СЕТ СН'!$G$24</f>
        <v>3619.5619490099998</v>
      </c>
      <c r="Q63" s="36">
        <f>SUMIFS(СВЦЭМ!$D$39:$D$782,СВЦЭМ!$A$39:$A$782,$A63,СВЦЭМ!$B$39:$B$782,Q$47)+'СЕТ СН'!$G$14+СВЦЭМ!$D$10+'СЕТ СН'!$G$5-'СЕТ СН'!$G$24</f>
        <v>3621.9808752600002</v>
      </c>
      <c r="R63" s="36">
        <f>SUMIFS(СВЦЭМ!$D$39:$D$782,СВЦЭМ!$A$39:$A$782,$A63,СВЦЭМ!$B$39:$B$782,R$47)+'СЕТ СН'!$G$14+СВЦЭМ!$D$10+'СЕТ СН'!$G$5-'СЕТ СН'!$G$24</f>
        <v>3667.5855309400004</v>
      </c>
      <c r="S63" s="36">
        <f>SUMIFS(СВЦЭМ!$D$39:$D$782,СВЦЭМ!$A$39:$A$782,$A63,СВЦЭМ!$B$39:$B$782,S$47)+'СЕТ СН'!$G$14+СВЦЭМ!$D$10+'СЕТ СН'!$G$5-'СЕТ СН'!$G$24</f>
        <v>3627.6903259800001</v>
      </c>
      <c r="T63" s="36">
        <f>SUMIFS(СВЦЭМ!$D$39:$D$782,СВЦЭМ!$A$39:$A$782,$A63,СВЦЭМ!$B$39:$B$782,T$47)+'СЕТ СН'!$G$14+СВЦЭМ!$D$10+'СЕТ СН'!$G$5-'СЕТ СН'!$G$24</f>
        <v>3538.3341857300002</v>
      </c>
      <c r="U63" s="36">
        <f>SUMIFS(СВЦЭМ!$D$39:$D$782,СВЦЭМ!$A$39:$A$782,$A63,СВЦЭМ!$B$39:$B$782,U$47)+'СЕТ СН'!$G$14+СВЦЭМ!$D$10+'СЕТ СН'!$G$5-'СЕТ СН'!$G$24</f>
        <v>3539.5460054200003</v>
      </c>
      <c r="V63" s="36">
        <f>SUMIFS(СВЦЭМ!$D$39:$D$782,СВЦЭМ!$A$39:$A$782,$A63,СВЦЭМ!$B$39:$B$782,V$47)+'СЕТ СН'!$G$14+СВЦЭМ!$D$10+'СЕТ СН'!$G$5-'СЕТ СН'!$G$24</f>
        <v>3565.4454174900002</v>
      </c>
      <c r="W63" s="36">
        <f>SUMIFS(СВЦЭМ!$D$39:$D$782,СВЦЭМ!$A$39:$A$782,$A63,СВЦЭМ!$B$39:$B$782,W$47)+'СЕТ СН'!$G$14+СВЦЭМ!$D$10+'СЕТ СН'!$G$5-'СЕТ СН'!$G$24</f>
        <v>3586.8826473700001</v>
      </c>
      <c r="X63" s="36">
        <f>SUMIFS(СВЦЭМ!$D$39:$D$782,СВЦЭМ!$A$39:$A$782,$A63,СВЦЭМ!$B$39:$B$782,X$47)+'СЕТ СН'!$G$14+СВЦЭМ!$D$10+'СЕТ СН'!$G$5-'СЕТ СН'!$G$24</f>
        <v>3615.4377881600003</v>
      </c>
      <c r="Y63" s="36">
        <f>SUMIFS(СВЦЭМ!$D$39:$D$782,СВЦЭМ!$A$39:$A$782,$A63,СВЦЭМ!$B$39:$B$782,Y$47)+'СЕТ СН'!$G$14+СВЦЭМ!$D$10+'СЕТ СН'!$G$5-'СЕТ СН'!$G$24</f>
        <v>3659.0127355599998</v>
      </c>
    </row>
    <row r="64" spans="1:25" ht="15.75" x14ac:dyDescent="0.2">
      <c r="A64" s="35">
        <f t="shared" si="1"/>
        <v>45247</v>
      </c>
      <c r="B64" s="36">
        <f>SUMIFS(СВЦЭМ!$D$39:$D$782,СВЦЭМ!$A$39:$A$782,$A64,СВЦЭМ!$B$39:$B$782,B$47)+'СЕТ СН'!$G$14+СВЦЭМ!$D$10+'СЕТ СН'!$G$5-'СЕТ СН'!$G$24</f>
        <v>3688.4798778700001</v>
      </c>
      <c r="C64" s="36">
        <f>SUMIFS(СВЦЭМ!$D$39:$D$782,СВЦЭМ!$A$39:$A$782,$A64,СВЦЭМ!$B$39:$B$782,C$47)+'СЕТ СН'!$G$14+СВЦЭМ!$D$10+'СЕТ СН'!$G$5-'СЕТ СН'!$G$24</f>
        <v>3733.3434185000001</v>
      </c>
      <c r="D64" s="36">
        <f>SUMIFS(СВЦЭМ!$D$39:$D$782,СВЦЭМ!$A$39:$A$782,$A64,СВЦЭМ!$B$39:$B$782,D$47)+'СЕТ СН'!$G$14+СВЦЭМ!$D$10+'СЕТ СН'!$G$5-'СЕТ СН'!$G$24</f>
        <v>3750.19784893</v>
      </c>
      <c r="E64" s="36">
        <f>SUMIFS(СВЦЭМ!$D$39:$D$782,СВЦЭМ!$A$39:$A$782,$A64,СВЦЭМ!$B$39:$B$782,E$47)+'СЕТ СН'!$G$14+СВЦЭМ!$D$10+'СЕТ СН'!$G$5-'СЕТ СН'!$G$24</f>
        <v>3746.7388254799998</v>
      </c>
      <c r="F64" s="36">
        <f>SUMIFS(СВЦЭМ!$D$39:$D$782,СВЦЭМ!$A$39:$A$782,$A64,СВЦЭМ!$B$39:$B$782,F$47)+'СЕТ СН'!$G$14+СВЦЭМ!$D$10+'СЕТ СН'!$G$5-'СЕТ СН'!$G$24</f>
        <v>3738.2182319600001</v>
      </c>
      <c r="G64" s="36">
        <f>SUMIFS(СВЦЭМ!$D$39:$D$782,СВЦЭМ!$A$39:$A$782,$A64,СВЦЭМ!$B$39:$B$782,G$47)+'СЕТ СН'!$G$14+СВЦЭМ!$D$10+'СЕТ СН'!$G$5-'СЕТ СН'!$G$24</f>
        <v>3738.4019013400002</v>
      </c>
      <c r="H64" s="36">
        <f>SUMIFS(СВЦЭМ!$D$39:$D$782,СВЦЭМ!$A$39:$A$782,$A64,СВЦЭМ!$B$39:$B$782,H$47)+'СЕТ СН'!$G$14+СВЦЭМ!$D$10+'СЕТ СН'!$G$5-'СЕТ СН'!$G$24</f>
        <v>3691.4793184199998</v>
      </c>
      <c r="I64" s="36">
        <f>SUMIFS(СВЦЭМ!$D$39:$D$782,СВЦЭМ!$A$39:$A$782,$A64,СВЦЭМ!$B$39:$B$782,I$47)+'СЕТ СН'!$G$14+СВЦЭМ!$D$10+'СЕТ СН'!$G$5-'СЕТ СН'!$G$24</f>
        <v>3614.2802291899998</v>
      </c>
      <c r="J64" s="36">
        <f>SUMIFS(СВЦЭМ!$D$39:$D$782,СВЦЭМ!$A$39:$A$782,$A64,СВЦЭМ!$B$39:$B$782,J$47)+'СЕТ СН'!$G$14+СВЦЭМ!$D$10+'СЕТ СН'!$G$5-'СЕТ СН'!$G$24</f>
        <v>3532.7884908400001</v>
      </c>
      <c r="K64" s="36">
        <f>SUMIFS(СВЦЭМ!$D$39:$D$782,СВЦЭМ!$A$39:$A$782,$A64,СВЦЭМ!$B$39:$B$782,K$47)+'СЕТ СН'!$G$14+СВЦЭМ!$D$10+'СЕТ СН'!$G$5-'СЕТ СН'!$G$24</f>
        <v>3539.5565428899999</v>
      </c>
      <c r="L64" s="36">
        <f>SUMIFS(СВЦЭМ!$D$39:$D$782,СВЦЭМ!$A$39:$A$782,$A64,СВЦЭМ!$B$39:$B$782,L$47)+'СЕТ СН'!$G$14+СВЦЭМ!$D$10+'СЕТ СН'!$G$5-'СЕТ СН'!$G$24</f>
        <v>3539.1715435900001</v>
      </c>
      <c r="M64" s="36">
        <f>SUMIFS(СВЦЭМ!$D$39:$D$782,СВЦЭМ!$A$39:$A$782,$A64,СВЦЭМ!$B$39:$B$782,M$47)+'СЕТ СН'!$G$14+СВЦЭМ!$D$10+'СЕТ СН'!$G$5-'СЕТ СН'!$G$24</f>
        <v>3558.7676402799998</v>
      </c>
      <c r="N64" s="36">
        <f>SUMIFS(СВЦЭМ!$D$39:$D$782,СВЦЭМ!$A$39:$A$782,$A64,СВЦЭМ!$B$39:$B$782,N$47)+'СЕТ СН'!$G$14+СВЦЭМ!$D$10+'СЕТ СН'!$G$5-'СЕТ СН'!$G$24</f>
        <v>3576.00684877</v>
      </c>
      <c r="O64" s="36">
        <f>SUMIFS(СВЦЭМ!$D$39:$D$782,СВЦЭМ!$A$39:$A$782,$A64,СВЦЭМ!$B$39:$B$782,O$47)+'СЕТ СН'!$G$14+СВЦЭМ!$D$10+'СЕТ СН'!$G$5-'СЕТ СН'!$G$24</f>
        <v>3612.6381213700001</v>
      </c>
      <c r="P64" s="36">
        <f>SUMIFS(СВЦЭМ!$D$39:$D$782,СВЦЭМ!$A$39:$A$782,$A64,СВЦЭМ!$B$39:$B$782,P$47)+'СЕТ СН'!$G$14+СВЦЭМ!$D$10+'СЕТ СН'!$G$5-'СЕТ СН'!$G$24</f>
        <v>3666.2542522900003</v>
      </c>
      <c r="Q64" s="36">
        <f>SUMIFS(СВЦЭМ!$D$39:$D$782,СВЦЭМ!$A$39:$A$782,$A64,СВЦЭМ!$B$39:$B$782,Q$47)+'СЕТ СН'!$G$14+СВЦЭМ!$D$10+'СЕТ СН'!$G$5-'СЕТ СН'!$G$24</f>
        <v>3647.9249242200003</v>
      </c>
      <c r="R64" s="36">
        <f>SUMIFS(СВЦЭМ!$D$39:$D$782,СВЦЭМ!$A$39:$A$782,$A64,СВЦЭМ!$B$39:$B$782,R$47)+'СЕТ СН'!$G$14+СВЦЭМ!$D$10+'СЕТ СН'!$G$5-'СЕТ СН'!$G$24</f>
        <v>3654.6173833000003</v>
      </c>
      <c r="S64" s="36">
        <f>SUMIFS(СВЦЭМ!$D$39:$D$782,СВЦЭМ!$A$39:$A$782,$A64,СВЦЭМ!$B$39:$B$782,S$47)+'СЕТ СН'!$G$14+СВЦЭМ!$D$10+'СЕТ СН'!$G$5-'СЕТ СН'!$G$24</f>
        <v>3611.73358465</v>
      </c>
      <c r="T64" s="36">
        <f>SUMIFS(СВЦЭМ!$D$39:$D$782,СВЦЭМ!$A$39:$A$782,$A64,СВЦЭМ!$B$39:$B$782,T$47)+'СЕТ СН'!$G$14+СВЦЭМ!$D$10+'СЕТ СН'!$G$5-'СЕТ СН'!$G$24</f>
        <v>3552.5498200000002</v>
      </c>
      <c r="U64" s="36">
        <f>SUMIFS(СВЦЭМ!$D$39:$D$782,СВЦЭМ!$A$39:$A$782,$A64,СВЦЭМ!$B$39:$B$782,U$47)+'СЕТ СН'!$G$14+СВЦЭМ!$D$10+'СЕТ СН'!$G$5-'СЕТ СН'!$G$24</f>
        <v>3539.395595</v>
      </c>
      <c r="V64" s="36">
        <f>SUMIFS(СВЦЭМ!$D$39:$D$782,СВЦЭМ!$A$39:$A$782,$A64,СВЦЭМ!$B$39:$B$782,V$47)+'СЕТ СН'!$G$14+СВЦЭМ!$D$10+'СЕТ СН'!$G$5-'СЕТ СН'!$G$24</f>
        <v>3600.4393890199999</v>
      </c>
      <c r="W64" s="36">
        <f>SUMIFS(СВЦЭМ!$D$39:$D$782,СВЦЭМ!$A$39:$A$782,$A64,СВЦЭМ!$B$39:$B$782,W$47)+'СЕТ СН'!$G$14+СВЦЭМ!$D$10+'СЕТ СН'!$G$5-'СЕТ СН'!$G$24</f>
        <v>3610.69258468</v>
      </c>
      <c r="X64" s="36">
        <f>SUMIFS(СВЦЭМ!$D$39:$D$782,СВЦЭМ!$A$39:$A$782,$A64,СВЦЭМ!$B$39:$B$782,X$47)+'СЕТ СН'!$G$14+СВЦЭМ!$D$10+'СЕТ СН'!$G$5-'СЕТ СН'!$G$24</f>
        <v>3618.2275959799999</v>
      </c>
      <c r="Y64" s="36">
        <f>SUMIFS(СВЦЭМ!$D$39:$D$782,СВЦЭМ!$A$39:$A$782,$A64,СВЦЭМ!$B$39:$B$782,Y$47)+'СЕТ СН'!$G$14+СВЦЭМ!$D$10+'СЕТ СН'!$G$5-'СЕТ СН'!$G$24</f>
        <v>3695.5869859200002</v>
      </c>
    </row>
    <row r="65" spans="1:26" ht="15.75" x14ac:dyDescent="0.2">
      <c r="A65" s="35">
        <f t="shared" si="1"/>
        <v>45248</v>
      </c>
      <c r="B65" s="36">
        <f>SUMIFS(СВЦЭМ!$D$39:$D$782,СВЦЭМ!$A$39:$A$782,$A65,СВЦЭМ!$B$39:$B$782,B$47)+'СЕТ СН'!$G$14+СВЦЭМ!$D$10+'СЕТ СН'!$G$5-'СЕТ СН'!$G$24</f>
        <v>3693.04416627</v>
      </c>
      <c r="C65" s="36">
        <f>SUMIFS(СВЦЭМ!$D$39:$D$782,СВЦЭМ!$A$39:$A$782,$A65,СВЦЭМ!$B$39:$B$782,C$47)+'СЕТ СН'!$G$14+СВЦЭМ!$D$10+'СЕТ СН'!$G$5-'СЕТ СН'!$G$24</f>
        <v>3676.1041009</v>
      </c>
      <c r="D65" s="36">
        <f>SUMIFS(СВЦЭМ!$D$39:$D$782,СВЦЭМ!$A$39:$A$782,$A65,СВЦЭМ!$B$39:$B$782,D$47)+'СЕТ СН'!$G$14+СВЦЭМ!$D$10+'СЕТ СН'!$G$5-'СЕТ СН'!$G$24</f>
        <v>3701.0006944900001</v>
      </c>
      <c r="E65" s="36">
        <f>SUMIFS(СВЦЭМ!$D$39:$D$782,СВЦЭМ!$A$39:$A$782,$A65,СВЦЭМ!$B$39:$B$782,E$47)+'СЕТ СН'!$G$14+СВЦЭМ!$D$10+'СЕТ СН'!$G$5-'СЕТ СН'!$G$24</f>
        <v>3708.0673287199998</v>
      </c>
      <c r="F65" s="36">
        <f>SUMIFS(СВЦЭМ!$D$39:$D$782,СВЦЭМ!$A$39:$A$782,$A65,СВЦЭМ!$B$39:$B$782,F$47)+'СЕТ СН'!$G$14+СВЦЭМ!$D$10+'СЕТ СН'!$G$5-'СЕТ СН'!$G$24</f>
        <v>3711.6185578599998</v>
      </c>
      <c r="G65" s="36">
        <f>SUMIFS(СВЦЭМ!$D$39:$D$782,СВЦЭМ!$A$39:$A$782,$A65,СВЦЭМ!$B$39:$B$782,G$47)+'СЕТ СН'!$G$14+СВЦЭМ!$D$10+'СЕТ СН'!$G$5-'СЕТ СН'!$G$24</f>
        <v>3697.3608884599998</v>
      </c>
      <c r="H65" s="36">
        <f>SUMIFS(СВЦЭМ!$D$39:$D$782,СВЦЭМ!$A$39:$A$782,$A65,СВЦЭМ!$B$39:$B$782,H$47)+'СЕТ СН'!$G$14+СВЦЭМ!$D$10+'СЕТ СН'!$G$5-'СЕТ СН'!$G$24</f>
        <v>3687.2752702100001</v>
      </c>
      <c r="I65" s="36">
        <f>SUMIFS(СВЦЭМ!$D$39:$D$782,СВЦЭМ!$A$39:$A$782,$A65,СВЦЭМ!$B$39:$B$782,I$47)+'СЕТ СН'!$G$14+СВЦЭМ!$D$10+'СЕТ СН'!$G$5-'СЕТ СН'!$G$24</f>
        <v>3719.6302673800001</v>
      </c>
      <c r="J65" s="36">
        <f>SUMIFS(СВЦЭМ!$D$39:$D$782,СВЦЭМ!$A$39:$A$782,$A65,СВЦЭМ!$B$39:$B$782,J$47)+'СЕТ СН'!$G$14+СВЦЭМ!$D$10+'СЕТ СН'!$G$5-'СЕТ СН'!$G$24</f>
        <v>3693.2275534999999</v>
      </c>
      <c r="K65" s="36">
        <f>SUMIFS(СВЦЭМ!$D$39:$D$782,СВЦЭМ!$A$39:$A$782,$A65,СВЦЭМ!$B$39:$B$782,K$47)+'СЕТ СН'!$G$14+СВЦЭМ!$D$10+'СЕТ СН'!$G$5-'СЕТ СН'!$G$24</f>
        <v>3633.1472465400002</v>
      </c>
      <c r="L65" s="36">
        <f>SUMIFS(СВЦЭМ!$D$39:$D$782,СВЦЭМ!$A$39:$A$782,$A65,СВЦЭМ!$B$39:$B$782,L$47)+'СЕТ СН'!$G$14+СВЦЭМ!$D$10+'СЕТ СН'!$G$5-'СЕТ СН'!$G$24</f>
        <v>3613.0847510800004</v>
      </c>
      <c r="M65" s="36">
        <f>SUMIFS(СВЦЭМ!$D$39:$D$782,СВЦЭМ!$A$39:$A$782,$A65,СВЦЭМ!$B$39:$B$782,M$47)+'СЕТ СН'!$G$14+СВЦЭМ!$D$10+'СЕТ СН'!$G$5-'СЕТ СН'!$G$24</f>
        <v>3614.51658352</v>
      </c>
      <c r="N65" s="36">
        <f>SUMIFS(СВЦЭМ!$D$39:$D$782,СВЦЭМ!$A$39:$A$782,$A65,СВЦЭМ!$B$39:$B$782,N$47)+'СЕТ СН'!$G$14+СВЦЭМ!$D$10+'СЕТ СН'!$G$5-'СЕТ СН'!$G$24</f>
        <v>3600.51168061</v>
      </c>
      <c r="O65" s="36">
        <f>SUMIFS(СВЦЭМ!$D$39:$D$782,СВЦЭМ!$A$39:$A$782,$A65,СВЦЭМ!$B$39:$B$782,O$47)+'СЕТ СН'!$G$14+СВЦЭМ!$D$10+'СЕТ СН'!$G$5-'СЕТ СН'!$G$24</f>
        <v>3615.6161269599997</v>
      </c>
      <c r="P65" s="36">
        <f>SUMIFS(СВЦЭМ!$D$39:$D$782,СВЦЭМ!$A$39:$A$782,$A65,СВЦЭМ!$B$39:$B$782,P$47)+'СЕТ СН'!$G$14+СВЦЭМ!$D$10+'СЕТ СН'!$G$5-'СЕТ СН'!$G$24</f>
        <v>3654.9395601599999</v>
      </c>
      <c r="Q65" s="36">
        <f>SUMIFS(СВЦЭМ!$D$39:$D$782,СВЦЭМ!$A$39:$A$782,$A65,СВЦЭМ!$B$39:$B$782,Q$47)+'СЕТ СН'!$G$14+СВЦЭМ!$D$10+'СЕТ СН'!$G$5-'СЕТ СН'!$G$24</f>
        <v>3656.3957565400001</v>
      </c>
      <c r="R65" s="36">
        <f>SUMIFS(СВЦЭМ!$D$39:$D$782,СВЦЭМ!$A$39:$A$782,$A65,СВЦЭМ!$B$39:$B$782,R$47)+'СЕТ СН'!$G$14+СВЦЭМ!$D$10+'СЕТ СН'!$G$5-'СЕТ СН'!$G$24</f>
        <v>3666.6335839800004</v>
      </c>
      <c r="S65" s="36">
        <f>SUMIFS(СВЦЭМ!$D$39:$D$782,СВЦЭМ!$A$39:$A$782,$A65,СВЦЭМ!$B$39:$B$782,S$47)+'СЕТ СН'!$G$14+СВЦЭМ!$D$10+'СЕТ СН'!$G$5-'СЕТ СН'!$G$24</f>
        <v>3641.9651443100001</v>
      </c>
      <c r="T65" s="36">
        <f>SUMIFS(СВЦЭМ!$D$39:$D$782,СВЦЭМ!$A$39:$A$782,$A65,СВЦЭМ!$B$39:$B$782,T$47)+'СЕТ СН'!$G$14+СВЦЭМ!$D$10+'СЕТ СН'!$G$5-'СЕТ СН'!$G$24</f>
        <v>3592.2338020400002</v>
      </c>
      <c r="U65" s="36">
        <f>SUMIFS(СВЦЭМ!$D$39:$D$782,СВЦЭМ!$A$39:$A$782,$A65,СВЦЭМ!$B$39:$B$782,U$47)+'СЕТ СН'!$G$14+СВЦЭМ!$D$10+'СЕТ СН'!$G$5-'СЕТ СН'!$G$24</f>
        <v>3595.7379350199999</v>
      </c>
      <c r="V65" s="36">
        <f>SUMIFS(СВЦЭМ!$D$39:$D$782,СВЦЭМ!$A$39:$A$782,$A65,СВЦЭМ!$B$39:$B$782,V$47)+'СЕТ СН'!$G$14+СВЦЭМ!$D$10+'СЕТ СН'!$G$5-'СЕТ СН'!$G$24</f>
        <v>3620.4125172600002</v>
      </c>
      <c r="W65" s="36">
        <f>SUMIFS(СВЦЭМ!$D$39:$D$782,СВЦЭМ!$A$39:$A$782,$A65,СВЦЭМ!$B$39:$B$782,W$47)+'СЕТ СН'!$G$14+СВЦЭМ!$D$10+'СЕТ СН'!$G$5-'СЕТ СН'!$G$24</f>
        <v>3639.9325700300001</v>
      </c>
      <c r="X65" s="36">
        <f>SUMIFS(СВЦЭМ!$D$39:$D$782,СВЦЭМ!$A$39:$A$782,$A65,СВЦЭМ!$B$39:$B$782,X$47)+'СЕТ СН'!$G$14+СВЦЭМ!$D$10+'СЕТ СН'!$G$5-'СЕТ СН'!$G$24</f>
        <v>3672.6379220400004</v>
      </c>
      <c r="Y65" s="36">
        <f>SUMIFS(СВЦЭМ!$D$39:$D$782,СВЦЭМ!$A$39:$A$782,$A65,СВЦЭМ!$B$39:$B$782,Y$47)+'СЕТ СН'!$G$14+СВЦЭМ!$D$10+'СЕТ СН'!$G$5-'СЕТ СН'!$G$24</f>
        <v>3718.32479259</v>
      </c>
    </row>
    <row r="66" spans="1:26" ht="15.75" x14ac:dyDescent="0.2">
      <c r="A66" s="35">
        <f t="shared" si="1"/>
        <v>45249</v>
      </c>
      <c r="B66" s="36">
        <f>SUMIFS(СВЦЭМ!$D$39:$D$782,СВЦЭМ!$A$39:$A$782,$A66,СВЦЭМ!$B$39:$B$782,B$47)+'СЕТ СН'!$G$14+СВЦЭМ!$D$10+'СЕТ СН'!$G$5-'СЕТ СН'!$G$24</f>
        <v>3742.0526664099998</v>
      </c>
      <c r="C66" s="36">
        <f>SUMIFS(СВЦЭМ!$D$39:$D$782,СВЦЭМ!$A$39:$A$782,$A66,СВЦЭМ!$B$39:$B$782,C$47)+'СЕТ СН'!$G$14+СВЦЭМ!$D$10+'СЕТ СН'!$G$5-'СЕТ СН'!$G$24</f>
        <v>3749.4378706400003</v>
      </c>
      <c r="D66" s="36">
        <f>SUMIFS(СВЦЭМ!$D$39:$D$782,СВЦЭМ!$A$39:$A$782,$A66,СВЦЭМ!$B$39:$B$782,D$47)+'СЕТ СН'!$G$14+СВЦЭМ!$D$10+'СЕТ СН'!$G$5-'СЕТ СН'!$G$24</f>
        <v>3787.1730326000002</v>
      </c>
      <c r="E66" s="36">
        <f>SUMIFS(СВЦЭМ!$D$39:$D$782,СВЦЭМ!$A$39:$A$782,$A66,СВЦЭМ!$B$39:$B$782,E$47)+'СЕТ СН'!$G$14+СВЦЭМ!$D$10+'СЕТ СН'!$G$5-'СЕТ СН'!$G$24</f>
        <v>3793.3115136500001</v>
      </c>
      <c r="F66" s="36">
        <f>SUMIFS(СВЦЭМ!$D$39:$D$782,СВЦЭМ!$A$39:$A$782,$A66,СВЦЭМ!$B$39:$B$782,F$47)+'СЕТ СН'!$G$14+СВЦЭМ!$D$10+'СЕТ СН'!$G$5-'СЕТ СН'!$G$24</f>
        <v>3785.3852226600002</v>
      </c>
      <c r="G66" s="36">
        <f>SUMIFS(СВЦЭМ!$D$39:$D$782,СВЦЭМ!$A$39:$A$782,$A66,СВЦЭМ!$B$39:$B$782,G$47)+'СЕТ СН'!$G$14+СВЦЭМ!$D$10+'СЕТ СН'!$G$5-'СЕТ СН'!$G$24</f>
        <v>3790.73879253</v>
      </c>
      <c r="H66" s="36">
        <f>SUMIFS(СВЦЭМ!$D$39:$D$782,СВЦЭМ!$A$39:$A$782,$A66,СВЦЭМ!$B$39:$B$782,H$47)+'СЕТ СН'!$G$14+СВЦЭМ!$D$10+'СЕТ СН'!$G$5-'СЕТ СН'!$G$24</f>
        <v>3781.5645545300004</v>
      </c>
      <c r="I66" s="36">
        <f>SUMIFS(СВЦЭМ!$D$39:$D$782,СВЦЭМ!$A$39:$A$782,$A66,СВЦЭМ!$B$39:$B$782,I$47)+'СЕТ СН'!$G$14+СВЦЭМ!$D$10+'СЕТ СН'!$G$5-'СЕТ СН'!$G$24</f>
        <v>3774.31247441</v>
      </c>
      <c r="J66" s="36">
        <f>SUMIFS(СВЦЭМ!$D$39:$D$782,СВЦЭМ!$A$39:$A$782,$A66,СВЦЭМ!$B$39:$B$782,J$47)+'СЕТ СН'!$G$14+СВЦЭМ!$D$10+'СЕТ СН'!$G$5-'СЕТ СН'!$G$24</f>
        <v>3760.8657313200001</v>
      </c>
      <c r="K66" s="36">
        <f>SUMIFS(СВЦЭМ!$D$39:$D$782,СВЦЭМ!$A$39:$A$782,$A66,СВЦЭМ!$B$39:$B$782,K$47)+'СЕТ СН'!$G$14+СВЦЭМ!$D$10+'СЕТ СН'!$G$5-'СЕТ СН'!$G$24</f>
        <v>3719.2952260100001</v>
      </c>
      <c r="L66" s="36">
        <f>SUMIFS(СВЦЭМ!$D$39:$D$782,СВЦЭМ!$A$39:$A$782,$A66,СВЦЭМ!$B$39:$B$782,L$47)+'СЕТ СН'!$G$14+СВЦЭМ!$D$10+'СЕТ СН'!$G$5-'СЕТ СН'!$G$24</f>
        <v>3681.6132952200001</v>
      </c>
      <c r="M66" s="36">
        <f>SUMIFS(СВЦЭМ!$D$39:$D$782,СВЦЭМ!$A$39:$A$782,$A66,СВЦЭМ!$B$39:$B$782,M$47)+'СЕТ СН'!$G$14+СВЦЭМ!$D$10+'СЕТ СН'!$G$5-'СЕТ СН'!$G$24</f>
        <v>3674.1611443399997</v>
      </c>
      <c r="N66" s="36">
        <f>SUMIFS(СВЦЭМ!$D$39:$D$782,СВЦЭМ!$A$39:$A$782,$A66,СВЦЭМ!$B$39:$B$782,N$47)+'СЕТ СН'!$G$14+СВЦЭМ!$D$10+'СЕТ СН'!$G$5-'СЕТ СН'!$G$24</f>
        <v>3688.3107277200002</v>
      </c>
      <c r="O66" s="36">
        <f>SUMIFS(СВЦЭМ!$D$39:$D$782,СВЦЭМ!$A$39:$A$782,$A66,СВЦЭМ!$B$39:$B$782,O$47)+'СЕТ СН'!$G$14+СВЦЭМ!$D$10+'СЕТ СН'!$G$5-'СЕТ СН'!$G$24</f>
        <v>3722.3143126499999</v>
      </c>
      <c r="P66" s="36">
        <f>SUMIFS(СВЦЭМ!$D$39:$D$782,СВЦЭМ!$A$39:$A$782,$A66,СВЦЭМ!$B$39:$B$782,P$47)+'СЕТ СН'!$G$14+СВЦЭМ!$D$10+'СЕТ СН'!$G$5-'СЕТ СН'!$G$24</f>
        <v>3723.7476123300003</v>
      </c>
      <c r="Q66" s="36">
        <f>SUMIFS(СВЦЭМ!$D$39:$D$782,СВЦЭМ!$A$39:$A$782,$A66,СВЦЭМ!$B$39:$B$782,Q$47)+'СЕТ СН'!$G$14+СВЦЭМ!$D$10+'СЕТ СН'!$G$5-'СЕТ СН'!$G$24</f>
        <v>3737.9037574499998</v>
      </c>
      <c r="R66" s="36">
        <f>SUMIFS(СВЦЭМ!$D$39:$D$782,СВЦЭМ!$A$39:$A$782,$A66,СВЦЭМ!$B$39:$B$782,R$47)+'СЕТ СН'!$G$14+СВЦЭМ!$D$10+'СЕТ СН'!$G$5-'СЕТ СН'!$G$24</f>
        <v>3720.4016205300004</v>
      </c>
      <c r="S66" s="36">
        <f>SUMIFS(СВЦЭМ!$D$39:$D$782,СВЦЭМ!$A$39:$A$782,$A66,СВЦЭМ!$B$39:$B$782,S$47)+'СЕТ СН'!$G$14+СВЦЭМ!$D$10+'СЕТ СН'!$G$5-'СЕТ СН'!$G$24</f>
        <v>3701.0518431600003</v>
      </c>
      <c r="T66" s="36">
        <f>SUMIFS(СВЦЭМ!$D$39:$D$782,СВЦЭМ!$A$39:$A$782,$A66,СВЦЭМ!$B$39:$B$782,T$47)+'СЕТ СН'!$G$14+СВЦЭМ!$D$10+'СЕТ СН'!$G$5-'СЕТ СН'!$G$24</f>
        <v>3652.3795288600004</v>
      </c>
      <c r="U66" s="36">
        <f>SUMIFS(СВЦЭМ!$D$39:$D$782,СВЦЭМ!$A$39:$A$782,$A66,СВЦЭМ!$B$39:$B$782,U$47)+'СЕТ СН'!$G$14+СВЦЭМ!$D$10+'СЕТ СН'!$G$5-'СЕТ СН'!$G$24</f>
        <v>3654.2064207200001</v>
      </c>
      <c r="V66" s="36">
        <f>SUMIFS(СВЦЭМ!$D$39:$D$782,СВЦЭМ!$A$39:$A$782,$A66,СВЦЭМ!$B$39:$B$782,V$47)+'СЕТ СН'!$G$14+СВЦЭМ!$D$10+'СЕТ СН'!$G$5-'СЕТ СН'!$G$24</f>
        <v>3685.1860443300002</v>
      </c>
      <c r="W66" s="36">
        <f>SUMIFS(СВЦЭМ!$D$39:$D$782,СВЦЭМ!$A$39:$A$782,$A66,СВЦЭМ!$B$39:$B$782,W$47)+'СЕТ СН'!$G$14+СВЦЭМ!$D$10+'СЕТ СН'!$G$5-'СЕТ СН'!$G$24</f>
        <v>3700.4862156200002</v>
      </c>
      <c r="X66" s="36">
        <f>SUMIFS(СВЦЭМ!$D$39:$D$782,СВЦЭМ!$A$39:$A$782,$A66,СВЦЭМ!$B$39:$B$782,X$47)+'СЕТ СН'!$G$14+СВЦЭМ!$D$10+'СЕТ СН'!$G$5-'СЕТ СН'!$G$24</f>
        <v>3741.2869425099998</v>
      </c>
      <c r="Y66" s="36">
        <f>SUMIFS(СВЦЭМ!$D$39:$D$782,СВЦЭМ!$A$39:$A$782,$A66,СВЦЭМ!$B$39:$B$782,Y$47)+'СЕТ СН'!$G$14+СВЦЭМ!$D$10+'СЕТ СН'!$G$5-'СЕТ СН'!$G$24</f>
        <v>3778.4015620700002</v>
      </c>
    </row>
    <row r="67" spans="1:26" ht="15.75" x14ac:dyDescent="0.2">
      <c r="A67" s="35">
        <f t="shared" si="1"/>
        <v>45250</v>
      </c>
      <c r="B67" s="36">
        <f>SUMIFS(СВЦЭМ!$D$39:$D$782,СВЦЭМ!$A$39:$A$782,$A67,СВЦЭМ!$B$39:$B$782,B$47)+'СЕТ СН'!$G$14+СВЦЭМ!$D$10+'СЕТ СН'!$G$5-'СЕТ СН'!$G$24</f>
        <v>3729.62585979</v>
      </c>
      <c r="C67" s="36">
        <f>SUMIFS(СВЦЭМ!$D$39:$D$782,СВЦЭМ!$A$39:$A$782,$A67,СВЦЭМ!$B$39:$B$782,C$47)+'СЕТ СН'!$G$14+СВЦЭМ!$D$10+'СЕТ СН'!$G$5-'СЕТ СН'!$G$24</f>
        <v>3767.4001118900001</v>
      </c>
      <c r="D67" s="36">
        <f>SUMIFS(СВЦЭМ!$D$39:$D$782,СВЦЭМ!$A$39:$A$782,$A67,СВЦЭМ!$B$39:$B$782,D$47)+'СЕТ СН'!$G$14+СВЦЭМ!$D$10+'СЕТ СН'!$G$5-'СЕТ СН'!$G$24</f>
        <v>3820.4754835499998</v>
      </c>
      <c r="E67" s="36">
        <f>SUMIFS(СВЦЭМ!$D$39:$D$782,СВЦЭМ!$A$39:$A$782,$A67,СВЦЭМ!$B$39:$B$782,E$47)+'СЕТ СН'!$G$14+СВЦЭМ!$D$10+'СЕТ СН'!$G$5-'СЕТ СН'!$G$24</f>
        <v>3803.01518863</v>
      </c>
      <c r="F67" s="36">
        <f>SUMIFS(СВЦЭМ!$D$39:$D$782,СВЦЭМ!$A$39:$A$782,$A67,СВЦЭМ!$B$39:$B$782,F$47)+'СЕТ СН'!$G$14+СВЦЭМ!$D$10+'СЕТ СН'!$G$5-'СЕТ СН'!$G$24</f>
        <v>3797.7614609800003</v>
      </c>
      <c r="G67" s="36">
        <f>SUMIFS(СВЦЭМ!$D$39:$D$782,СВЦЭМ!$A$39:$A$782,$A67,СВЦЭМ!$B$39:$B$782,G$47)+'СЕТ СН'!$G$14+СВЦЭМ!$D$10+'СЕТ СН'!$G$5-'СЕТ СН'!$G$24</f>
        <v>3802.9122900100001</v>
      </c>
      <c r="H67" s="36">
        <f>SUMIFS(СВЦЭМ!$D$39:$D$782,СВЦЭМ!$A$39:$A$782,$A67,СВЦЭМ!$B$39:$B$782,H$47)+'СЕТ СН'!$G$14+СВЦЭМ!$D$10+'СЕТ СН'!$G$5-'СЕТ СН'!$G$24</f>
        <v>3760.8973909599999</v>
      </c>
      <c r="I67" s="36">
        <f>SUMIFS(СВЦЭМ!$D$39:$D$782,СВЦЭМ!$A$39:$A$782,$A67,СВЦЭМ!$B$39:$B$782,I$47)+'СЕТ СН'!$G$14+СВЦЭМ!$D$10+'СЕТ СН'!$G$5-'СЕТ СН'!$G$24</f>
        <v>3720.5030999999999</v>
      </c>
      <c r="J67" s="36">
        <f>SUMIFS(СВЦЭМ!$D$39:$D$782,СВЦЭМ!$A$39:$A$782,$A67,СВЦЭМ!$B$39:$B$782,J$47)+'СЕТ СН'!$G$14+СВЦЭМ!$D$10+'СЕТ СН'!$G$5-'СЕТ СН'!$G$24</f>
        <v>3701.8678211400002</v>
      </c>
      <c r="K67" s="36">
        <f>SUMIFS(СВЦЭМ!$D$39:$D$782,СВЦЭМ!$A$39:$A$782,$A67,СВЦЭМ!$B$39:$B$782,K$47)+'СЕТ СН'!$G$14+СВЦЭМ!$D$10+'СЕТ СН'!$G$5-'СЕТ СН'!$G$24</f>
        <v>3656.4626446700004</v>
      </c>
      <c r="L67" s="36">
        <f>SUMIFS(СВЦЭМ!$D$39:$D$782,СВЦЭМ!$A$39:$A$782,$A67,СВЦЭМ!$B$39:$B$782,L$47)+'СЕТ СН'!$G$14+СВЦЭМ!$D$10+'СЕТ СН'!$G$5-'СЕТ СН'!$G$24</f>
        <v>3682.3050352300002</v>
      </c>
      <c r="M67" s="36">
        <f>SUMIFS(СВЦЭМ!$D$39:$D$782,СВЦЭМ!$A$39:$A$782,$A67,СВЦЭМ!$B$39:$B$782,M$47)+'СЕТ СН'!$G$14+СВЦЭМ!$D$10+'СЕТ СН'!$G$5-'СЕТ СН'!$G$24</f>
        <v>3700.8676325599999</v>
      </c>
      <c r="N67" s="36">
        <f>SUMIFS(СВЦЭМ!$D$39:$D$782,СВЦЭМ!$A$39:$A$782,$A67,СВЦЭМ!$B$39:$B$782,N$47)+'СЕТ СН'!$G$14+СВЦЭМ!$D$10+'СЕТ СН'!$G$5-'СЕТ СН'!$G$24</f>
        <v>3709.39319819</v>
      </c>
      <c r="O67" s="36">
        <f>SUMIFS(СВЦЭМ!$D$39:$D$782,СВЦЭМ!$A$39:$A$782,$A67,СВЦЭМ!$B$39:$B$782,O$47)+'СЕТ СН'!$G$14+СВЦЭМ!$D$10+'СЕТ СН'!$G$5-'СЕТ СН'!$G$24</f>
        <v>3731.2919450300001</v>
      </c>
      <c r="P67" s="36">
        <f>SUMIFS(СВЦЭМ!$D$39:$D$782,СВЦЭМ!$A$39:$A$782,$A67,СВЦЭМ!$B$39:$B$782,P$47)+'СЕТ СН'!$G$14+СВЦЭМ!$D$10+'СЕТ СН'!$G$5-'СЕТ СН'!$G$24</f>
        <v>3742.76223394</v>
      </c>
      <c r="Q67" s="36">
        <f>SUMIFS(СВЦЭМ!$D$39:$D$782,СВЦЭМ!$A$39:$A$782,$A67,СВЦЭМ!$B$39:$B$782,Q$47)+'СЕТ СН'!$G$14+СВЦЭМ!$D$10+'СЕТ СН'!$G$5-'СЕТ СН'!$G$24</f>
        <v>3744.2366662499999</v>
      </c>
      <c r="R67" s="36">
        <f>SUMIFS(СВЦЭМ!$D$39:$D$782,СВЦЭМ!$A$39:$A$782,$A67,СВЦЭМ!$B$39:$B$782,R$47)+'СЕТ СН'!$G$14+СВЦЭМ!$D$10+'СЕТ СН'!$G$5-'СЕТ СН'!$G$24</f>
        <v>3737.6488947300004</v>
      </c>
      <c r="S67" s="36">
        <f>SUMIFS(СВЦЭМ!$D$39:$D$782,СВЦЭМ!$A$39:$A$782,$A67,СВЦЭМ!$B$39:$B$782,S$47)+'СЕТ СН'!$G$14+СВЦЭМ!$D$10+'СЕТ СН'!$G$5-'СЕТ СН'!$G$24</f>
        <v>3702.6541045900003</v>
      </c>
      <c r="T67" s="36">
        <f>SUMIFS(СВЦЭМ!$D$39:$D$782,СВЦЭМ!$A$39:$A$782,$A67,СВЦЭМ!$B$39:$B$782,T$47)+'СЕТ СН'!$G$14+СВЦЭМ!$D$10+'СЕТ СН'!$G$5-'СЕТ СН'!$G$24</f>
        <v>3632.0019309899999</v>
      </c>
      <c r="U67" s="36">
        <f>SUMIFS(СВЦЭМ!$D$39:$D$782,СВЦЭМ!$A$39:$A$782,$A67,СВЦЭМ!$B$39:$B$782,U$47)+'СЕТ СН'!$G$14+СВЦЭМ!$D$10+'СЕТ СН'!$G$5-'СЕТ СН'!$G$24</f>
        <v>3636.7837659100001</v>
      </c>
      <c r="V67" s="36">
        <f>SUMIFS(СВЦЭМ!$D$39:$D$782,СВЦЭМ!$A$39:$A$782,$A67,СВЦЭМ!$B$39:$B$782,V$47)+'СЕТ СН'!$G$14+СВЦЭМ!$D$10+'СЕТ СН'!$G$5-'СЕТ СН'!$G$24</f>
        <v>3661.7104959099997</v>
      </c>
      <c r="W67" s="36">
        <f>SUMIFS(СВЦЭМ!$D$39:$D$782,СВЦЭМ!$A$39:$A$782,$A67,СВЦЭМ!$B$39:$B$782,W$47)+'СЕТ СН'!$G$14+СВЦЭМ!$D$10+'СЕТ СН'!$G$5-'СЕТ СН'!$G$24</f>
        <v>3673.3320715300001</v>
      </c>
      <c r="X67" s="36">
        <f>SUMIFS(СВЦЭМ!$D$39:$D$782,СВЦЭМ!$A$39:$A$782,$A67,СВЦЭМ!$B$39:$B$782,X$47)+'СЕТ СН'!$G$14+СВЦЭМ!$D$10+'СЕТ СН'!$G$5-'СЕТ СН'!$G$24</f>
        <v>3698.8845933900002</v>
      </c>
      <c r="Y67" s="36">
        <f>SUMIFS(СВЦЭМ!$D$39:$D$782,СВЦЭМ!$A$39:$A$782,$A67,СВЦЭМ!$B$39:$B$782,Y$47)+'СЕТ СН'!$G$14+СВЦЭМ!$D$10+'СЕТ СН'!$G$5-'СЕТ СН'!$G$24</f>
        <v>3738.93061683</v>
      </c>
    </row>
    <row r="68" spans="1:26" ht="15.75" x14ac:dyDescent="0.2">
      <c r="A68" s="35">
        <f t="shared" si="1"/>
        <v>45251</v>
      </c>
      <c r="B68" s="36">
        <f>SUMIFS(СВЦЭМ!$D$39:$D$782,СВЦЭМ!$A$39:$A$782,$A68,СВЦЭМ!$B$39:$B$782,B$47)+'СЕТ СН'!$G$14+СВЦЭМ!$D$10+'СЕТ СН'!$G$5-'СЕТ СН'!$G$24</f>
        <v>3704.4589325300003</v>
      </c>
      <c r="C68" s="36">
        <f>SUMIFS(СВЦЭМ!$D$39:$D$782,СВЦЭМ!$A$39:$A$782,$A68,СВЦЭМ!$B$39:$B$782,C$47)+'СЕТ СН'!$G$14+СВЦЭМ!$D$10+'СЕТ СН'!$G$5-'СЕТ СН'!$G$24</f>
        <v>3738.7499444900004</v>
      </c>
      <c r="D68" s="36">
        <f>SUMIFS(СВЦЭМ!$D$39:$D$782,СВЦЭМ!$A$39:$A$782,$A68,СВЦЭМ!$B$39:$B$782,D$47)+'СЕТ СН'!$G$14+СВЦЭМ!$D$10+'СЕТ СН'!$G$5-'СЕТ СН'!$G$24</f>
        <v>3766.80561885</v>
      </c>
      <c r="E68" s="36">
        <f>SUMIFS(СВЦЭМ!$D$39:$D$782,СВЦЭМ!$A$39:$A$782,$A68,СВЦЭМ!$B$39:$B$782,E$47)+'СЕТ СН'!$G$14+СВЦЭМ!$D$10+'СЕТ СН'!$G$5-'СЕТ СН'!$G$24</f>
        <v>3750.8760294100002</v>
      </c>
      <c r="F68" s="36">
        <f>SUMIFS(СВЦЭМ!$D$39:$D$782,СВЦЭМ!$A$39:$A$782,$A68,СВЦЭМ!$B$39:$B$782,F$47)+'СЕТ СН'!$G$14+СВЦЭМ!$D$10+'СЕТ СН'!$G$5-'СЕТ СН'!$G$24</f>
        <v>3732.02706403</v>
      </c>
      <c r="G68" s="36">
        <f>SUMIFS(СВЦЭМ!$D$39:$D$782,СВЦЭМ!$A$39:$A$782,$A68,СВЦЭМ!$B$39:$B$782,G$47)+'СЕТ СН'!$G$14+СВЦЭМ!$D$10+'СЕТ СН'!$G$5-'СЕТ СН'!$G$24</f>
        <v>3725.9950661100002</v>
      </c>
      <c r="H68" s="36">
        <f>SUMIFS(СВЦЭМ!$D$39:$D$782,СВЦЭМ!$A$39:$A$782,$A68,СВЦЭМ!$B$39:$B$782,H$47)+'СЕТ СН'!$G$14+СВЦЭМ!$D$10+'СЕТ СН'!$G$5-'СЕТ СН'!$G$24</f>
        <v>3719.5227356599999</v>
      </c>
      <c r="I68" s="36">
        <f>SUMIFS(СВЦЭМ!$D$39:$D$782,СВЦЭМ!$A$39:$A$782,$A68,СВЦЭМ!$B$39:$B$782,I$47)+'СЕТ СН'!$G$14+СВЦЭМ!$D$10+'СЕТ СН'!$G$5-'СЕТ СН'!$G$24</f>
        <v>3710.6487138700004</v>
      </c>
      <c r="J68" s="36">
        <f>SUMIFS(СВЦЭМ!$D$39:$D$782,СВЦЭМ!$A$39:$A$782,$A68,СВЦЭМ!$B$39:$B$782,J$47)+'СЕТ СН'!$G$14+СВЦЭМ!$D$10+'СЕТ СН'!$G$5-'СЕТ СН'!$G$24</f>
        <v>3668.4411728100004</v>
      </c>
      <c r="K68" s="36">
        <f>SUMIFS(СВЦЭМ!$D$39:$D$782,СВЦЭМ!$A$39:$A$782,$A68,СВЦЭМ!$B$39:$B$782,K$47)+'СЕТ СН'!$G$14+СВЦЭМ!$D$10+'СЕТ СН'!$G$5-'СЕТ СН'!$G$24</f>
        <v>3669.3107750300001</v>
      </c>
      <c r="L68" s="36">
        <f>SUMIFS(СВЦЭМ!$D$39:$D$782,СВЦЭМ!$A$39:$A$782,$A68,СВЦЭМ!$B$39:$B$782,L$47)+'СЕТ СН'!$G$14+СВЦЭМ!$D$10+'СЕТ СН'!$G$5-'СЕТ СН'!$G$24</f>
        <v>3710.39095335</v>
      </c>
      <c r="M68" s="36">
        <f>SUMIFS(СВЦЭМ!$D$39:$D$782,СВЦЭМ!$A$39:$A$782,$A68,СВЦЭМ!$B$39:$B$782,M$47)+'СЕТ СН'!$G$14+СВЦЭМ!$D$10+'СЕТ СН'!$G$5-'СЕТ СН'!$G$24</f>
        <v>3735.5837696600001</v>
      </c>
      <c r="N68" s="36">
        <f>SUMIFS(СВЦЭМ!$D$39:$D$782,СВЦЭМ!$A$39:$A$782,$A68,СВЦЭМ!$B$39:$B$782,N$47)+'СЕТ СН'!$G$14+СВЦЭМ!$D$10+'СЕТ СН'!$G$5-'СЕТ СН'!$G$24</f>
        <v>3718.2328841200001</v>
      </c>
      <c r="O68" s="36">
        <f>SUMIFS(СВЦЭМ!$D$39:$D$782,СВЦЭМ!$A$39:$A$782,$A68,СВЦЭМ!$B$39:$B$782,O$47)+'СЕТ СН'!$G$14+СВЦЭМ!$D$10+'СЕТ СН'!$G$5-'СЕТ СН'!$G$24</f>
        <v>3706.1458646800002</v>
      </c>
      <c r="P68" s="36">
        <f>SUMIFS(СВЦЭМ!$D$39:$D$782,СВЦЭМ!$A$39:$A$782,$A68,СВЦЭМ!$B$39:$B$782,P$47)+'СЕТ СН'!$G$14+СВЦЭМ!$D$10+'СЕТ СН'!$G$5-'СЕТ СН'!$G$24</f>
        <v>3707.0594564800003</v>
      </c>
      <c r="Q68" s="36">
        <f>SUMIFS(СВЦЭМ!$D$39:$D$782,СВЦЭМ!$A$39:$A$782,$A68,СВЦЭМ!$B$39:$B$782,Q$47)+'СЕТ СН'!$G$14+СВЦЭМ!$D$10+'СЕТ СН'!$G$5-'СЕТ СН'!$G$24</f>
        <v>3710.1411213900001</v>
      </c>
      <c r="R68" s="36">
        <f>SUMIFS(СВЦЭМ!$D$39:$D$782,СВЦЭМ!$A$39:$A$782,$A68,СВЦЭМ!$B$39:$B$782,R$47)+'СЕТ СН'!$G$14+СВЦЭМ!$D$10+'СЕТ СН'!$G$5-'СЕТ СН'!$G$24</f>
        <v>3703.4393434499998</v>
      </c>
      <c r="S68" s="36">
        <f>SUMIFS(СВЦЭМ!$D$39:$D$782,СВЦЭМ!$A$39:$A$782,$A68,СВЦЭМ!$B$39:$B$782,S$47)+'СЕТ СН'!$G$14+СВЦЭМ!$D$10+'СЕТ СН'!$G$5-'СЕТ СН'!$G$24</f>
        <v>3688.0590862400004</v>
      </c>
      <c r="T68" s="36">
        <f>SUMIFS(СВЦЭМ!$D$39:$D$782,СВЦЭМ!$A$39:$A$782,$A68,СВЦЭМ!$B$39:$B$782,T$47)+'СЕТ СН'!$G$14+СВЦЭМ!$D$10+'СЕТ СН'!$G$5-'СЕТ СН'!$G$24</f>
        <v>3640.0510496400002</v>
      </c>
      <c r="U68" s="36">
        <f>SUMIFS(СВЦЭМ!$D$39:$D$782,СВЦЭМ!$A$39:$A$782,$A68,СВЦЭМ!$B$39:$B$782,U$47)+'СЕТ СН'!$G$14+СВЦЭМ!$D$10+'СЕТ СН'!$G$5-'СЕТ СН'!$G$24</f>
        <v>3619.9794782200001</v>
      </c>
      <c r="V68" s="36">
        <f>SUMIFS(СВЦЭМ!$D$39:$D$782,СВЦЭМ!$A$39:$A$782,$A68,СВЦЭМ!$B$39:$B$782,V$47)+'СЕТ СН'!$G$14+СВЦЭМ!$D$10+'СЕТ СН'!$G$5-'СЕТ СН'!$G$24</f>
        <v>3626.4059168700001</v>
      </c>
      <c r="W68" s="36">
        <f>SUMIFS(СВЦЭМ!$D$39:$D$782,СВЦЭМ!$A$39:$A$782,$A68,СВЦЭМ!$B$39:$B$782,W$47)+'СЕТ СН'!$G$14+СВЦЭМ!$D$10+'СЕТ СН'!$G$5-'СЕТ СН'!$G$24</f>
        <v>3636.8678770799997</v>
      </c>
      <c r="X68" s="36">
        <f>SUMIFS(СВЦЭМ!$D$39:$D$782,СВЦЭМ!$A$39:$A$782,$A68,СВЦЭМ!$B$39:$B$782,X$47)+'СЕТ СН'!$G$14+СВЦЭМ!$D$10+'СЕТ СН'!$G$5-'СЕТ СН'!$G$24</f>
        <v>3663.5759323299999</v>
      </c>
      <c r="Y68" s="36">
        <f>SUMIFS(СВЦЭМ!$D$39:$D$782,СВЦЭМ!$A$39:$A$782,$A68,СВЦЭМ!$B$39:$B$782,Y$47)+'СЕТ СН'!$G$14+СВЦЭМ!$D$10+'СЕТ СН'!$G$5-'СЕТ СН'!$G$24</f>
        <v>3686.6111084000004</v>
      </c>
    </row>
    <row r="69" spans="1:26" ht="15.75" x14ac:dyDescent="0.2">
      <c r="A69" s="35">
        <f t="shared" si="1"/>
        <v>45252</v>
      </c>
      <c r="B69" s="36">
        <f>SUMIFS(СВЦЭМ!$D$39:$D$782,СВЦЭМ!$A$39:$A$782,$A69,СВЦЭМ!$B$39:$B$782,B$47)+'СЕТ СН'!$G$14+СВЦЭМ!$D$10+'СЕТ СН'!$G$5-'СЕТ СН'!$G$24</f>
        <v>3609.07584447</v>
      </c>
      <c r="C69" s="36">
        <f>SUMIFS(СВЦЭМ!$D$39:$D$782,СВЦЭМ!$A$39:$A$782,$A69,СВЦЭМ!$B$39:$B$782,C$47)+'СЕТ СН'!$G$14+СВЦЭМ!$D$10+'СЕТ СН'!$G$5-'СЕТ СН'!$G$24</f>
        <v>3650.2766319500001</v>
      </c>
      <c r="D69" s="36">
        <f>SUMIFS(СВЦЭМ!$D$39:$D$782,СВЦЭМ!$A$39:$A$782,$A69,СВЦЭМ!$B$39:$B$782,D$47)+'СЕТ СН'!$G$14+СВЦЭМ!$D$10+'СЕТ СН'!$G$5-'СЕТ СН'!$G$24</f>
        <v>3700.2034316700001</v>
      </c>
      <c r="E69" s="36">
        <f>SUMIFS(СВЦЭМ!$D$39:$D$782,СВЦЭМ!$A$39:$A$782,$A69,СВЦЭМ!$B$39:$B$782,E$47)+'СЕТ СН'!$G$14+СВЦЭМ!$D$10+'СЕТ СН'!$G$5-'СЕТ СН'!$G$24</f>
        <v>3702.9069972300003</v>
      </c>
      <c r="F69" s="36">
        <f>SUMIFS(СВЦЭМ!$D$39:$D$782,СВЦЭМ!$A$39:$A$782,$A69,СВЦЭМ!$B$39:$B$782,F$47)+'СЕТ СН'!$G$14+СВЦЭМ!$D$10+'СЕТ СН'!$G$5-'СЕТ СН'!$G$24</f>
        <v>3696.1309686100003</v>
      </c>
      <c r="G69" s="36">
        <f>SUMIFS(СВЦЭМ!$D$39:$D$782,СВЦЭМ!$A$39:$A$782,$A69,СВЦЭМ!$B$39:$B$782,G$47)+'СЕТ СН'!$G$14+СВЦЭМ!$D$10+'СЕТ СН'!$G$5-'СЕТ СН'!$G$24</f>
        <v>3687.8649838299998</v>
      </c>
      <c r="H69" s="36">
        <f>SUMIFS(СВЦЭМ!$D$39:$D$782,СВЦЭМ!$A$39:$A$782,$A69,СВЦЭМ!$B$39:$B$782,H$47)+'СЕТ СН'!$G$14+СВЦЭМ!$D$10+'СЕТ СН'!$G$5-'СЕТ СН'!$G$24</f>
        <v>3652.8017185500003</v>
      </c>
      <c r="I69" s="36">
        <f>SUMIFS(СВЦЭМ!$D$39:$D$782,СВЦЭМ!$A$39:$A$782,$A69,СВЦЭМ!$B$39:$B$782,I$47)+'СЕТ СН'!$G$14+СВЦЭМ!$D$10+'СЕТ СН'!$G$5-'СЕТ СН'!$G$24</f>
        <v>3591.4694494200003</v>
      </c>
      <c r="J69" s="36">
        <f>SUMIFS(СВЦЭМ!$D$39:$D$782,СВЦЭМ!$A$39:$A$782,$A69,СВЦЭМ!$B$39:$B$782,J$47)+'СЕТ СН'!$G$14+СВЦЭМ!$D$10+'СЕТ СН'!$G$5-'СЕТ СН'!$G$24</f>
        <v>3560.8795636499999</v>
      </c>
      <c r="K69" s="36">
        <f>SUMIFS(СВЦЭМ!$D$39:$D$782,СВЦЭМ!$A$39:$A$782,$A69,СВЦЭМ!$B$39:$B$782,K$47)+'СЕТ СН'!$G$14+СВЦЭМ!$D$10+'СЕТ СН'!$G$5-'СЕТ СН'!$G$24</f>
        <v>3572.7840316900001</v>
      </c>
      <c r="L69" s="36">
        <f>SUMIFS(СВЦЭМ!$D$39:$D$782,СВЦЭМ!$A$39:$A$782,$A69,СВЦЭМ!$B$39:$B$782,L$47)+'СЕТ СН'!$G$14+СВЦЭМ!$D$10+'СЕТ СН'!$G$5-'СЕТ СН'!$G$24</f>
        <v>3588.7189333000001</v>
      </c>
      <c r="M69" s="36">
        <f>SUMIFS(СВЦЭМ!$D$39:$D$782,СВЦЭМ!$A$39:$A$782,$A69,СВЦЭМ!$B$39:$B$782,M$47)+'СЕТ СН'!$G$14+СВЦЭМ!$D$10+'СЕТ СН'!$G$5-'СЕТ СН'!$G$24</f>
        <v>3660.3233359300002</v>
      </c>
      <c r="N69" s="36">
        <f>SUMIFS(СВЦЭМ!$D$39:$D$782,СВЦЭМ!$A$39:$A$782,$A69,СВЦЭМ!$B$39:$B$782,N$47)+'СЕТ СН'!$G$14+СВЦЭМ!$D$10+'СЕТ СН'!$G$5-'СЕТ СН'!$G$24</f>
        <v>3670.1023324799999</v>
      </c>
      <c r="O69" s="36">
        <f>SUMIFS(СВЦЭМ!$D$39:$D$782,СВЦЭМ!$A$39:$A$782,$A69,СВЦЭМ!$B$39:$B$782,O$47)+'СЕТ СН'!$G$14+СВЦЭМ!$D$10+'СЕТ СН'!$G$5-'СЕТ СН'!$G$24</f>
        <v>3681.5227716500003</v>
      </c>
      <c r="P69" s="36">
        <f>SUMIFS(СВЦЭМ!$D$39:$D$782,СВЦЭМ!$A$39:$A$782,$A69,СВЦЭМ!$B$39:$B$782,P$47)+'СЕТ СН'!$G$14+СВЦЭМ!$D$10+'СЕТ СН'!$G$5-'СЕТ СН'!$G$24</f>
        <v>3696.10731278</v>
      </c>
      <c r="Q69" s="36">
        <f>SUMIFS(СВЦЭМ!$D$39:$D$782,СВЦЭМ!$A$39:$A$782,$A69,СВЦЭМ!$B$39:$B$782,Q$47)+'СЕТ СН'!$G$14+СВЦЭМ!$D$10+'СЕТ СН'!$G$5-'СЕТ СН'!$G$24</f>
        <v>3706.9836717500002</v>
      </c>
      <c r="R69" s="36">
        <f>SUMIFS(СВЦЭМ!$D$39:$D$782,СВЦЭМ!$A$39:$A$782,$A69,СВЦЭМ!$B$39:$B$782,R$47)+'СЕТ СН'!$G$14+СВЦЭМ!$D$10+'СЕТ СН'!$G$5-'СЕТ СН'!$G$24</f>
        <v>3700.9329405600001</v>
      </c>
      <c r="S69" s="36">
        <f>SUMIFS(СВЦЭМ!$D$39:$D$782,СВЦЭМ!$A$39:$A$782,$A69,СВЦЭМ!$B$39:$B$782,S$47)+'СЕТ СН'!$G$14+СВЦЭМ!$D$10+'СЕТ СН'!$G$5-'СЕТ СН'!$G$24</f>
        <v>3668.1900106600001</v>
      </c>
      <c r="T69" s="36">
        <f>SUMIFS(СВЦЭМ!$D$39:$D$782,СВЦЭМ!$A$39:$A$782,$A69,СВЦЭМ!$B$39:$B$782,T$47)+'СЕТ СН'!$G$14+СВЦЭМ!$D$10+'СЕТ СН'!$G$5-'СЕТ СН'!$G$24</f>
        <v>3602.5245867499998</v>
      </c>
      <c r="U69" s="36">
        <f>SUMIFS(СВЦЭМ!$D$39:$D$782,СВЦЭМ!$A$39:$A$782,$A69,СВЦЭМ!$B$39:$B$782,U$47)+'СЕТ СН'!$G$14+СВЦЭМ!$D$10+'СЕТ СН'!$G$5-'СЕТ СН'!$G$24</f>
        <v>3573.9151433500001</v>
      </c>
      <c r="V69" s="36">
        <f>SUMIFS(СВЦЭМ!$D$39:$D$782,СВЦЭМ!$A$39:$A$782,$A69,СВЦЭМ!$B$39:$B$782,V$47)+'СЕТ СН'!$G$14+СВЦЭМ!$D$10+'СЕТ СН'!$G$5-'СЕТ СН'!$G$24</f>
        <v>3555.4549859099998</v>
      </c>
      <c r="W69" s="36">
        <f>SUMIFS(СВЦЭМ!$D$39:$D$782,СВЦЭМ!$A$39:$A$782,$A69,СВЦЭМ!$B$39:$B$782,W$47)+'СЕТ СН'!$G$14+СВЦЭМ!$D$10+'СЕТ СН'!$G$5-'СЕТ СН'!$G$24</f>
        <v>3528.6296772599999</v>
      </c>
      <c r="X69" s="36">
        <f>SUMIFS(СВЦЭМ!$D$39:$D$782,СВЦЭМ!$A$39:$A$782,$A69,СВЦЭМ!$B$39:$B$782,X$47)+'СЕТ СН'!$G$14+СВЦЭМ!$D$10+'СЕТ СН'!$G$5-'СЕТ СН'!$G$24</f>
        <v>3553.1222400799998</v>
      </c>
      <c r="Y69" s="36">
        <f>SUMIFS(СВЦЭМ!$D$39:$D$782,СВЦЭМ!$A$39:$A$782,$A69,СВЦЭМ!$B$39:$B$782,Y$47)+'СЕТ СН'!$G$14+СВЦЭМ!$D$10+'СЕТ СН'!$G$5-'СЕТ СН'!$G$24</f>
        <v>3606.1988594200002</v>
      </c>
    </row>
    <row r="70" spans="1:26" ht="15.75" x14ac:dyDescent="0.2">
      <c r="A70" s="35">
        <f t="shared" si="1"/>
        <v>45253</v>
      </c>
      <c r="B70" s="36">
        <f>SUMIFS(СВЦЭМ!$D$39:$D$782,СВЦЭМ!$A$39:$A$782,$A70,СВЦЭМ!$B$39:$B$782,B$47)+'СЕТ СН'!$G$14+СВЦЭМ!$D$10+'СЕТ СН'!$G$5-'СЕТ СН'!$G$24</f>
        <v>3648.4501782500001</v>
      </c>
      <c r="C70" s="36">
        <f>SUMIFS(СВЦЭМ!$D$39:$D$782,СВЦЭМ!$A$39:$A$782,$A70,СВЦЭМ!$B$39:$B$782,C$47)+'СЕТ СН'!$G$14+СВЦЭМ!$D$10+'СЕТ СН'!$G$5-'СЕТ СН'!$G$24</f>
        <v>3703.8966639099999</v>
      </c>
      <c r="D70" s="36">
        <f>SUMIFS(СВЦЭМ!$D$39:$D$782,СВЦЭМ!$A$39:$A$782,$A70,СВЦЭМ!$B$39:$B$782,D$47)+'СЕТ СН'!$G$14+СВЦЭМ!$D$10+'СЕТ СН'!$G$5-'СЕТ СН'!$G$24</f>
        <v>3748.7632646700004</v>
      </c>
      <c r="E70" s="36">
        <f>SUMIFS(СВЦЭМ!$D$39:$D$782,СВЦЭМ!$A$39:$A$782,$A70,СВЦЭМ!$B$39:$B$782,E$47)+'СЕТ СН'!$G$14+СВЦЭМ!$D$10+'СЕТ СН'!$G$5-'СЕТ СН'!$G$24</f>
        <v>3730.3723111600002</v>
      </c>
      <c r="F70" s="36">
        <f>SUMIFS(СВЦЭМ!$D$39:$D$782,СВЦЭМ!$A$39:$A$782,$A70,СВЦЭМ!$B$39:$B$782,F$47)+'СЕТ СН'!$G$14+СВЦЭМ!$D$10+'СЕТ СН'!$G$5-'СЕТ СН'!$G$24</f>
        <v>3736.7652334700001</v>
      </c>
      <c r="G70" s="36">
        <f>SUMIFS(СВЦЭМ!$D$39:$D$782,СВЦЭМ!$A$39:$A$782,$A70,СВЦЭМ!$B$39:$B$782,G$47)+'СЕТ СН'!$G$14+СВЦЭМ!$D$10+'СЕТ СН'!$G$5-'СЕТ СН'!$G$24</f>
        <v>3710.3573735099999</v>
      </c>
      <c r="H70" s="36">
        <f>SUMIFS(СВЦЭМ!$D$39:$D$782,СВЦЭМ!$A$39:$A$782,$A70,СВЦЭМ!$B$39:$B$782,H$47)+'СЕТ СН'!$G$14+СВЦЭМ!$D$10+'СЕТ СН'!$G$5-'СЕТ СН'!$G$24</f>
        <v>3667.8412140700002</v>
      </c>
      <c r="I70" s="36">
        <f>SUMIFS(СВЦЭМ!$D$39:$D$782,СВЦЭМ!$A$39:$A$782,$A70,СВЦЭМ!$B$39:$B$782,I$47)+'СЕТ СН'!$G$14+СВЦЭМ!$D$10+'СЕТ СН'!$G$5-'СЕТ СН'!$G$24</f>
        <v>3629.5707698699998</v>
      </c>
      <c r="J70" s="36">
        <f>SUMIFS(СВЦЭМ!$D$39:$D$782,СВЦЭМ!$A$39:$A$782,$A70,СВЦЭМ!$B$39:$B$782,J$47)+'СЕТ СН'!$G$14+СВЦЭМ!$D$10+'СЕТ СН'!$G$5-'СЕТ СН'!$G$24</f>
        <v>3618.3553271999999</v>
      </c>
      <c r="K70" s="36">
        <f>SUMIFS(СВЦЭМ!$D$39:$D$782,СВЦЭМ!$A$39:$A$782,$A70,СВЦЭМ!$B$39:$B$782,K$47)+'СЕТ СН'!$G$14+СВЦЭМ!$D$10+'СЕТ СН'!$G$5-'СЕТ СН'!$G$24</f>
        <v>3638.3693100600003</v>
      </c>
      <c r="L70" s="36">
        <f>SUMIFS(СВЦЭМ!$D$39:$D$782,СВЦЭМ!$A$39:$A$782,$A70,СВЦЭМ!$B$39:$B$782,L$47)+'СЕТ СН'!$G$14+СВЦЭМ!$D$10+'СЕТ СН'!$G$5-'СЕТ СН'!$G$24</f>
        <v>3667.0514539200003</v>
      </c>
      <c r="M70" s="36">
        <f>SUMIFS(СВЦЭМ!$D$39:$D$782,СВЦЭМ!$A$39:$A$782,$A70,СВЦЭМ!$B$39:$B$782,M$47)+'СЕТ СН'!$G$14+СВЦЭМ!$D$10+'СЕТ СН'!$G$5-'СЕТ СН'!$G$24</f>
        <v>3734.7976096100001</v>
      </c>
      <c r="N70" s="36">
        <f>SUMIFS(СВЦЭМ!$D$39:$D$782,СВЦЭМ!$A$39:$A$782,$A70,СВЦЭМ!$B$39:$B$782,N$47)+'СЕТ СН'!$G$14+СВЦЭМ!$D$10+'СЕТ СН'!$G$5-'СЕТ СН'!$G$24</f>
        <v>3773.9273735400002</v>
      </c>
      <c r="O70" s="36">
        <f>SUMIFS(СВЦЭМ!$D$39:$D$782,СВЦЭМ!$A$39:$A$782,$A70,СВЦЭМ!$B$39:$B$782,O$47)+'СЕТ СН'!$G$14+СВЦЭМ!$D$10+'СЕТ СН'!$G$5-'СЕТ СН'!$G$24</f>
        <v>3774.3175950499999</v>
      </c>
      <c r="P70" s="36">
        <f>SUMIFS(СВЦЭМ!$D$39:$D$782,СВЦЭМ!$A$39:$A$782,$A70,СВЦЭМ!$B$39:$B$782,P$47)+'СЕТ СН'!$G$14+СВЦЭМ!$D$10+'СЕТ СН'!$G$5-'СЕТ СН'!$G$24</f>
        <v>3773.4870105</v>
      </c>
      <c r="Q70" s="36">
        <f>SUMIFS(СВЦЭМ!$D$39:$D$782,СВЦЭМ!$A$39:$A$782,$A70,СВЦЭМ!$B$39:$B$782,Q$47)+'СЕТ СН'!$G$14+СВЦЭМ!$D$10+'СЕТ СН'!$G$5-'СЕТ СН'!$G$24</f>
        <v>3779.1867138300004</v>
      </c>
      <c r="R70" s="36">
        <f>SUMIFS(СВЦЭМ!$D$39:$D$782,СВЦЭМ!$A$39:$A$782,$A70,СВЦЭМ!$B$39:$B$782,R$47)+'СЕТ СН'!$G$14+СВЦЭМ!$D$10+'СЕТ СН'!$G$5-'СЕТ СН'!$G$24</f>
        <v>3765.4773385099998</v>
      </c>
      <c r="S70" s="36">
        <f>SUMIFS(СВЦЭМ!$D$39:$D$782,СВЦЭМ!$A$39:$A$782,$A70,СВЦЭМ!$B$39:$B$782,S$47)+'СЕТ СН'!$G$14+СВЦЭМ!$D$10+'СЕТ СН'!$G$5-'СЕТ СН'!$G$24</f>
        <v>3740.25698814</v>
      </c>
      <c r="T70" s="36">
        <f>SUMIFS(СВЦЭМ!$D$39:$D$782,СВЦЭМ!$A$39:$A$782,$A70,СВЦЭМ!$B$39:$B$782,T$47)+'СЕТ СН'!$G$14+СВЦЭМ!$D$10+'СЕТ СН'!$G$5-'СЕТ СН'!$G$24</f>
        <v>3676.3706584600004</v>
      </c>
      <c r="U70" s="36">
        <f>SUMIFS(СВЦЭМ!$D$39:$D$782,СВЦЭМ!$A$39:$A$782,$A70,СВЦЭМ!$B$39:$B$782,U$47)+'СЕТ СН'!$G$14+СВЦЭМ!$D$10+'СЕТ СН'!$G$5-'СЕТ СН'!$G$24</f>
        <v>3676.6491598700004</v>
      </c>
      <c r="V70" s="36">
        <f>SUMIFS(СВЦЭМ!$D$39:$D$782,СВЦЭМ!$A$39:$A$782,$A70,СВЦЭМ!$B$39:$B$782,V$47)+'СЕТ СН'!$G$14+СВЦЭМ!$D$10+'СЕТ СН'!$G$5-'СЕТ СН'!$G$24</f>
        <v>3654.3932441799998</v>
      </c>
      <c r="W70" s="36">
        <f>SUMIFS(СВЦЭМ!$D$39:$D$782,СВЦЭМ!$A$39:$A$782,$A70,СВЦЭМ!$B$39:$B$782,W$47)+'СЕТ СН'!$G$14+СВЦЭМ!$D$10+'СЕТ СН'!$G$5-'СЕТ СН'!$G$24</f>
        <v>3645.9418355100001</v>
      </c>
      <c r="X70" s="36">
        <f>SUMIFS(СВЦЭМ!$D$39:$D$782,СВЦЭМ!$A$39:$A$782,$A70,СВЦЭМ!$B$39:$B$782,X$47)+'СЕТ СН'!$G$14+СВЦЭМ!$D$10+'СЕТ СН'!$G$5-'СЕТ СН'!$G$24</f>
        <v>3651.8004644000002</v>
      </c>
      <c r="Y70" s="36">
        <f>SUMIFS(СВЦЭМ!$D$39:$D$782,СВЦЭМ!$A$39:$A$782,$A70,СВЦЭМ!$B$39:$B$782,Y$47)+'СЕТ СН'!$G$14+СВЦЭМ!$D$10+'СЕТ СН'!$G$5-'СЕТ СН'!$G$24</f>
        <v>3708.4178712800003</v>
      </c>
    </row>
    <row r="71" spans="1:26" ht="15.75" x14ac:dyDescent="0.2">
      <c r="A71" s="35">
        <f t="shared" si="1"/>
        <v>45254</v>
      </c>
      <c r="B71" s="36">
        <f>SUMIFS(СВЦЭМ!$D$39:$D$782,СВЦЭМ!$A$39:$A$782,$A71,СВЦЭМ!$B$39:$B$782,B$47)+'СЕТ СН'!$G$14+СВЦЭМ!$D$10+'СЕТ СН'!$G$5-'СЕТ СН'!$G$24</f>
        <v>3628.5672272800002</v>
      </c>
      <c r="C71" s="36">
        <f>SUMIFS(СВЦЭМ!$D$39:$D$782,СВЦЭМ!$A$39:$A$782,$A71,СВЦЭМ!$B$39:$B$782,C$47)+'СЕТ СН'!$G$14+СВЦЭМ!$D$10+'СЕТ СН'!$G$5-'СЕТ СН'!$G$24</f>
        <v>3662.1786410700001</v>
      </c>
      <c r="D71" s="36">
        <f>SUMIFS(СВЦЭМ!$D$39:$D$782,СВЦЭМ!$A$39:$A$782,$A71,СВЦЭМ!$B$39:$B$782,D$47)+'СЕТ СН'!$G$14+СВЦЭМ!$D$10+'СЕТ СН'!$G$5-'СЕТ СН'!$G$24</f>
        <v>3695.0510431600001</v>
      </c>
      <c r="E71" s="36">
        <f>SUMIFS(СВЦЭМ!$D$39:$D$782,СВЦЭМ!$A$39:$A$782,$A71,СВЦЭМ!$B$39:$B$782,E$47)+'СЕТ СН'!$G$14+СВЦЭМ!$D$10+'СЕТ СН'!$G$5-'СЕТ СН'!$G$24</f>
        <v>3682.99266627</v>
      </c>
      <c r="F71" s="36">
        <f>SUMIFS(СВЦЭМ!$D$39:$D$782,СВЦЭМ!$A$39:$A$782,$A71,СВЦЭМ!$B$39:$B$782,F$47)+'СЕТ СН'!$G$14+СВЦЭМ!$D$10+'СЕТ СН'!$G$5-'СЕТ СН'!$G$24</f>
        <v>3687.7205652000002</v>
      </c>
      <c r="G71" s="36">
        <f>SUMIFS(СВЦЭМ!$D$39:$D$782,СВЦЭМ!$A$39:$A$782,$A71,СВЦЭМ!$B$39:$B$782,G$47)+'СЕТ СН'!$G$14+СВЦЭМ!$D$10+'СЕТ СН'!$G$5-'СЕТ СН'!$G$24</f>
        <v>3680.52946041</v>
      </c>
      <c r="H71" s="36">
        <f>SUMIFS(СВЦЭМ!$D$39:$D$782,СВЦЭМ!$A$39:$A$782,$A71,СВЦЭМ!$B$39:$B$782,H$47)+'СЕТ СН'!$G$14+СВЦЭМ!$D$10+'СЕТ СН'!$G$5-'СЕТ СН'!$G$24</f>
        <v>3655.1070763400003</v>
      </c>
      <c r="I71" s="36">
        <f>SUMIFS(СВЦЭМ!$D$39:$D$782,СВЦЭМ!$A$39:$A$782,$A71,СВЦЭМ!$B$39:$B$782,I$47)+'СЕТ СН'!$G$14+СВЦЭМ!$D$10+'СЕТ СН'!$G$5-'СЕТ СН'!$G$24</f>
        <v>3603.69704649</v>
      </c>
      <c r="J71" s="36">
        <f>SUMIFS(СВЦЭМ!$D$39:$D$782,СВЦЭМ!$A$39:$A$782,$A71,СВЦЭМ!$B$39:$B$782,J$47)+'СЕТ СН'!$G$14+СВЦЭМ!$D$10+'СЕТ СН'!$G$5-'СЕТ СН'!$G$24</f>
        <v>3556.2658377400003</v>
      </c>
      <c r="K71" s="36">
        <f>SUMIFS(СВЦЭМ!$D$39:$D$782,СВЦЭМ!$A$39:$A$782,$A71,СВЦЭМ!$B$39:$B$782,K$47)+'СЕТ СН'!$G$14+СВЦЭМ!$D$10+'СЕТ СН'!$G$5-'СЕТ СН'!$G$24</f>
        <v>3524.5018944000003</v>
      </c>
      <c r="L71" s="36">
        <f>SUMIFS(СВЦЭМ!$D$39:$D$782,СВЦЭМ!$A$39:$A$782,$A71,СВЦЭМ!$B$39:$B$782,L$47)+'СЕТ СН'!$G$14+СВЦЭМ!$D$10+'СЕТ СН'!$G$5-'СЕТ СН'!$G$24</f>
        <v>3513.5697371000001</v>
      </c>
      <c r="M71" s="36">
        <f>SUMIFS(СВЦЭМ!$D$39:$D$782,СВЦЭМ!$A$39:$A$782,$A71,СВЦЭМ!$B$39:$B$782,M$47)+'СЕТ СН'!$G$14+СВЦЭМ!$D$10+'СЕТ СН'!$G$5-'СЕТ СН'!$G$24</f>
        <v>3528.2992980700001</v>
      </c>
      <c r="N71" s="36">
        <f>SUMIFS(СВЦЭМ!$D$39:$D$782,СВЦЭМ!$A$39:$A$782,$A71,СВЦЭМ!$B$39:$B$782,N$47)+'СЕТ СН'!$G$14+СВЦЭМ!$D$10+'СЕТ СН'!$G$5-'СЕТ СН'!$G$24</f>
        <v>3539.82528103</v>
      </c>
      <c r="O71" s="36">
        <f>SUMIFS(СВЦЭМ!$D$39:$D$782,СВЦЭМ!$A$39:$A$782,$A71,СВЦЭМ!$B$39:$B$782,O$47)+'СЕТ СН'!$G$14+СВЦЭМ!$D$10+'СЕТ СН'!$G$5-'СЕТ СН'!$G$24</f>
        <v>3546.6873265900003</v>
      </c>
      <c r="P71" s="36">
        <f>SUMIFS(СВЦЭМ!$D$39:$D$782,СВЦЭМ!$A$39:$A$782,$A71,СВЦЭМ!$B$39:$B$782,P$47)+'СЕТ СН'!$G$14+СВЦЭМ!$D$10+'СЕТ СН'!$G$5-'СЕТ СН'!$G$24</f>
        <v>3550.9193146899997</v>
      </c>
      <c r="Q71" s="36">
        <f>SUMIFS(СВЦЭМ!$D$39:$D$782,СВЦЭМ!$A$39:$A$782,$A71,СВЦЭМ!$B$39:$B$782,Q$47)+'СЕТ СН'!$G$14+СВЦЭМ!$D$10+'СЕТ СН'!$G$5-'СЕТ СН'!$G$24</f>
        <v>3555.5403992299998</v>
      </c>
      <c r="R71" s="36">
        <f>SUMIFS(СВЦЭМ!$D$39:$D$782,СВЦЭМ!$A$39:$A$782,$A71,СВЦЭМ!$B$39:$B$782,R$47)+'СЕТ СН'!$G$14+СВЦЭМ!$D$10+'СЕТ СН'!$G$5-'СЕТ СН'!$G$24</f>
        <v>3552.7455470200002</v>
      </c>
      <c r="S71" s="36">
        <f>SUMIFS(СВЦЭМ!$D$39:$D$782,СВЦЭМ!$A$39:$A$782,$A71,СВЦЭМ!$B$39:$B$782,S$47)+'СЕТ СН'!$G$14+СВЦЭМ!$D$10+'СЕТ СН'!$G$5-'СЕТ СН'!$G$24</f>
        <v>3507.49329098</v>
      </c>
      <c r="T71" s="36">
        <f>SUMIFS(СВЦЭМ!$D$39:$D$782,СВЦЭМ!$A$39:$A$782,$A71,СВЦЭМ!$B$39:$B$782,T$47)+'СЕТ СН'!$G$14+СВЦЭМ!$D$10+'СЕТ СН'!$G$5-'СЕТ СН'!$G$24</f>
        <v>3476.1359790900001</v>
      </c>
      <c r="U71" s="36">
        <f>SUMIFS(СВЦЭМ!$D$39:$D$782,СВЦЭМ!$A$39:$A$782,$A71,СВЦЭМ!$B$39:$B$782,U$47)+'СЕТ СН'!$G$14+СВЦЭМ!$D$10+'СЕТ СН'!$G$5-'СЕТ СН'!$G$24</f>
        <v>3486.7786685400001</v>
      </c>
      <c r="V71" s="36">
        <f>SUMIFS(СВЦЭМ!$D$39:$D$782,СВЦЭМ!$A$39:$A$782,$A71,СВЦЭМ!$B$39:$B$782,V$47)+'СЕТ СН'!$G$14+СВЦЭМ!$D$10+'СЕТ СН'!$G$5-'СЕТ СН'!$G$24</f>
        <v>3517.8029938999998</v>
      </c>
      <c r="W71" s="36">
        <f>SUMIFS(СВЦЭМ!$D$39:$D$782,СВЦЭМ!$A$39:$A$782,$A71,СВЦЭМ!$B$39:$B$782,W$47)+'СЕТ СН'!$G$14+СВЦЭМ!$D$10+'СЕТ СН'!$G$5-'СЕТ СН'!$G$24</f>
        <v>3532.0205395900002</v>
      </c>
      <c r="X71" s="36">
        <f>SUMIFS(СВЦЭМ!$D$39:$D$782,СВЦЭМ!$A$39:$A$782,$A71,СВЦЭМ!$B$39:$B$782,X$47)+'СЕТ СН'!$G$14+СВЦЭМ!$D$10+'СЕТ СН'!$G$5-'СЕТ СН'!$G$24</f>
        <v>3539.9973562200003</v>
      </c>
      <c r="Y71" s="36">
        <f>SUMIFS(СВЦЭМ!$D$39:$D$782,СВЦЭМ!$A$39:$A$782,$A71,СВЦЭМ!$B$39:$B$782,Y$47)+'СЕТ СН'!$G$14+СВЦЭМ!$D$10+'СЕТ СН'!$G$5-'СЕТ СН'!$G$24</f>
        <v>3643.8037834200004</v>
      </c>
    </row>
    <row r="72" spans="1:26" ht="15.75" x14ac:dyDescent="0.2">
      <c r="A72" s="35">
        <f t="shared" si="1"/>
        <v>45255</v>
      </c>
      <c r="B72" s="36">
        <f>SUMIFS(СВЦЭМ!$D$39:$D$782,СВЦЭМ!$A$39:$A$782,$A72,СВЦЭМ!$B$39:$B$782,B$47)+'СЕТ СН'!$G$14+СВЦЭМ!$D$10+'СЕТ СН'!$G$5-'СЕТ СН'!$G$24</f>
        <v>3724.14469173</v>
      </c>
      <c r="C72" s="36">
        <f>SUMIFS(СВЦЭМ!$D$39:$D$782,СВЦЭМ!$A$39:$A$782,$A72,СВЦЭМ!$B$39:$B$782,C$47)+'СЕТ СН'!$G$14+СВЦЭМ!$D$10+'СЕТ СН'!$G$5-'СЕТ СН'!$G$24</f>
        <v>3695.6063509800001</v>
      </c>
      <c r="D72" s="36">
        <f>SUMIFS(СВЦЭМ!$D$39:$D$782,СВЦЭМ!$A$39:$A$782,$A72,СВЦЭМ!$B$39:$B$782,D$47)+'СЕТ СН'!$G$14+СВЦЭМ!$D$10+'СЕТ СН'!$G$5-'СЕТ СН'!$G$24</f>
        <v>3755.8144934399998</v>
      </c>
      <c r="E72" s="36">
        <f>SUMIFS(СВЦЭМ!$D$39:$D$782,СВЦЭМ!$A$39:$A$782,$A72,СВЦЭМ!$B$39:$B$782,E$47)+'СЕТ СН'!$G$14+СВЦЭМ!$D$10+'СЕТ СН'!$G$5-'СЕТ СН'!$G$24</f>
        <v>3748.14547954</v>
      </c>
      <c r="F72" s="36">
        <f>SUMIFS(СВЦЭМ!$D$39:$D$782,СВЦЭМ!$A$39:$A$782,$A72,СВЦЭМ!$B$39:$B$782,F$47)+'СЕТ СН'!$G$14+СВЦЭМ!$D$10+'СЕТ СН'!$G$5-'СЕТ СН'!$G$24</f>
        <v>3748.01681319</v>
      </c>
      <c r="G72" s="36">
        <f>SUMIFS(СВЦЭМ!$D$39:$D$782,СВЦЭМ!$A$39:$A$782,$A72,СВЦЭМ!$B$39:$B$782,G$47)+'СЕТ СН'!$G$14+СВЦЭМ!$D$10+'СЕТ СН'!$G$5-'СЕТ СН'!$G$24</f>
        <v>3762.9061682800002</v>
      </c>
      <c r="H72" s="36">
        <f>SUMIFS(СВЦЭМ!$D$39:$D$782,СВЦЭМ!$A$39:$A$782,$A72,СВЦЭМ!$B$39:$B$782,H$47)+'СЕТ СН'!$G$14+СВЦЭМ!$D$10+'СЕТ СН'!$G$5-'СЕТ СН'!$G$24</f>
        <v>3736.6178281700004</v>
      </c>
      <c r="I72" s="36">
        <f>SUMIFS(СВЦЭМ!$D$39:$D$782,СВЦЭМ!$A$39:$A$782,$A72,СВЦЭМ!$B$39:$B$782,I$47)+'СЕТ СН'!$G$14+СВЦЭМ!$D$10+'СЕТ СН'!$G$5-'СЕТ СН'!$G$24</f>
        <v>3730.4984696000001</v>
      </c>
      <c r="J72" s="36">
        <f>SUMIFS(СВЦЭМ!$D$39:$D$782,СВЦЭМ!$A$39:$A$782,$A72,СВЦЭМ!$B$39:$B$782,J$47)+'СЕТ СН'!$G$14+СВЦЭМ!$D$10+'СЕТ СН'!$G$5-'СЕТ СН'!$G$24</f>
        <v>3694.1487238600002</v>
      </c>
      <c r="K72" s="36">
        <f>SUMIFS(СВЦЭМ!$D$39:$D$782,СВЦЭМ!$A$39:$A$782,$A72,СВЦЭМ!$B$39:$B$782,K$47)+'СЕТ СН'!$G$14+СВЦЭМ!$D$10+'СЕТ СН'!$G$5-'СЕТ СН'!$G$24</f>
        <v>3666.4388316000004</v>
      </c>
      <c r="L72" s="36">
        <f>SUMIFS(СВЦЭМ!$D$39:$D$782,СВЦЭМ!$A$39:$A$782,$A72,СВЦЭМ!$B$39:$B$782,L$47)+'СЕТ СН'!$G$14+СВЦЭМ!$D$10+'СЕТ СН'!$G$5-'СЕТ СН'!$G$24</f>
        <v>3630.4462094600003</v>
      </c>
      <c r="M72" s="36">
        <f>SUMIFS(СВЦЭМ!$D$39:$D$782,СВЦЭМ!$A$39:$A$782,$A72,СВЦЭМ!$B$39:$B$782,M$47)+'СЕТ СН'!$G$14+СВЦЭМ!$D$10+'СЕТ СН'!$G$5-'СЕТ СН'!$G$24</f>
        <v>3622.7303405500002</v>
      </c>
      <c r="N72" s="36">
        <f>SUMIFS(СВЦЭМ!$D$39:$D$782,СВЦЭМ!$A$39:$A$782,$A72,СВЦЭМ!$B$39:$B$782,N$47)+'СЕТ СН'!$G$14+СВЦЭМ!$D$10+'СЕТ СН'!$G$5-'СЕТ СН'!$G$24</f>
        <v>3640.0261223699999</v>
      </c>
      <c r="O72" s="36">
        <f>SUMIFS(СВЦЭМ!$D$39:$D$782,СВЦЭМ!$A$39:$A$782,$A72,СВЦЭМ!$B$39:$B$782,O$47)+'СЕТ СН'!$G$14+СВЦЭМ!$D$10+'СЕТ СН'!$G$5-'СЕТ СН'!$G$24</f>
        <v>3657.2546404700001</v>
      </c>
      <c r="P72" s="36">
        <f>SUMIFS(СВЦЭМ!$D$39:$D$782,СВЦЭМ!$A$39:$A$782,$A72,СВЦЭМ!$B$39:$B$782,P$47)+'СЕТ СН'!$G$14+СВЦЭМ!$D$10+'СЕТ СН'!$G$5-'СЕТ СН'!$G$24</f>
        <v>3661.10147491</v>
      </c>
      <c r="Q72" s="36">
        <f>SUMIFS(СВЦЭМ!$D$39:$D$782,СВЦЭМ!$A$39:$A$782,$A72,СВЦЭМ!$B$39:$B$782,Q$47)+'СЕТ СН'!$G$14+СВЦЭМ!$D$10+'СЕТ СН'!$G$5-'СЕТ СН'!$G$24</f>
        <v>3665.7781028600002</v>
      </c>
      <c r="R72" s="36">
        <f>SUMIFS(СВЦЭМ!$D$39:$D$782,СВЦЭМ!$A$39:$A$782,$A72,СВЦЭМ!$B$39:$B$782,R$47)+'СЕТ СН'!$G$14+СВЦЭМ!$D$10+'СЕТ СН'!$G$5-'СЕТ СН'!$G$24</f>
        <v>3657.9450089299999</v>
      </c>
      <c r="S72" s="36">
        <f>SUMIFS(СВЦЭМ!$D$39:$D$782,СВЦЭМ!$A$39:$A$782,$A72,СВЦЭМ!$B$39:$B$782,S$47)+'СЕТ СН'!$G$14+СВЦЭМ!$D$10+'СЕТ СН'!$G$5-'СЕТ СН'!$G$24</f>
        <v>3629.4981717000001</v>
      </c>
      <c r="T72" s="36">
        <f>SUMIFS(СВЦЭМ!$D$39:$D$782,СВЦЭМ!$A$39:$A$782,$A72,СВЦЭМ!$B$39:$B$782,T$47)+'СЕТ СН'!$G$14+СВЦЭМ!$D$10+'СЕТ СН'!$G$5-'СЕТ СН'!$G$24</f>
        <v>3575.5708413399998</v>
      </c>
      <c r="U72" s="36">
        <f>SUMIFS(СВЦЭМ!$D$39:$D$782,СВЦЭМ!$A$39:$A$782,$A72,СВЦЭМ!$B$39:$B$782,U$47)+'СЕТ СН'!$G$14+СВЦЭМ!$D$10+'СЕТ СН'!$G$5-'СЕТ СН'!$G$24</f>
        <v>3591.7615929000003</v>
      </c>
      <c r="V72" s="36">
        <f>SUMIFS(СВЦЭМ!$D$39:$D$782,СВЦЭМ!$A$39:$A$782,$A72,СВЦЭМ!$B$39:$B$782,V$47)+'СЕТ СН'!$G$14+СВЦЭМ!$D$10+'СЕТ СН'!$G$5-'СЕТ СН'!$G$24</f>
        <v>3619.2280606599998</v>
      </c>
      <c r="W72" s="36">
        <f>SUMIFS(СВЦЭМ!$D$39:$D$782,СВЦЭМ!$A$39:$A$782,$A72,СВЦЭМ!$B$39:$B$782,W$47)+'СЕТ СН'!$G$14+СВЦЭМ!$D$10+'СЕТ СН'!$G$5-'СЕТ СН'!$G$24</f>
        <v>3632.9630881600001</v>
      </c>
      <c r="X72" s="36">
        <f>SUMIFS(СВЦЭМ!$D$39:$D$782,СВЦЭМ!$A$39:$A$782,$A72,СВЦЭМ!$B$39:$B$782,X$47)+'СЕТ СН'!$G$14+СВЦЭМ!$D$10+'СЕТ СН'!$G$5-'СЕТ СН'!$G$24</f>
        <v>3647.9277794099999</v>
      </c>
      <c r="Y72" s="36">
        <f>SUMIFS(СВЦЭМ!$D$39:$D$782,СВЦЭМ!$A$39:$A$782,$A72,СВЦЭМ!$B$39:$B$782,Y$47)+'СЕТ СН'!$G$14+СВЦЭМ!$D$10+'СЕТ СН'!$G$5-'СЕТ СН'!$G$24</f>
        <v>3670.4911903399998</v>
      </c>
    </row>
    <row r="73" spans="1:26" ht="15.75" x14ac:dyDescent="0.2">
      <c r="A73" s="35">
        <f t="shared" si="1"/>
        <v>45256</v>
      </c>
      <c r="B73" s="36">
        <f>SUMIFS(СВЦЭМ!$D$39:$D$782,СВЦЭМ!$A$39:$A$782,$A73,СВЦЭМ!$B$39:$B$782,B$47)+'СЕТ СН'!$G$14+СВЦЭМ!$D$10+'СЕТ СН'!$G$5-'СЕТ СН'!$G$24</f>
        <v>3734.87002282</v>
      </c>
      <c r="C73" s="36">
        <f>SUMIFS(СВЦЭМ!$D$39:$D$782,СВЦЭМ!$A$39:$A$782,$A73,СВЦЭМ!$B$39:$B$782,C$47)+'СЕТ СН'!$G$14+СВЦЭМ!$D$10+'СЕТ СН'!$G$5-'СЕТ СН'!$G$24</f>
        <v>3718.3035578099998</v>
      </c>
      <c r="D73" s="36">
        <f>SUMIFS(СВЦЭМ!$D$39:$D$782,СВЦЭМ!$A$39:$A$782,$A73,СВЦЭМ!$B$39:$B$782,D$47)+'СЕТ СН'!$G$14+СВЦЭМ!$D$10+'СЕТ СН'!$G$5-'СЕТ СН'!$G$24</f>
        <v>3723.3123761500001</v>
      </c>
      <c r="E73" s="36">
        <f>SUMIFS(СВЦЭМ!$D$39:$D$782,СВЦЭМ!$A$39:$A$782,$A73,СВЦЭМ!$B$39:$B$782,E$47)+'СЕТ СН'!$G$14+СВЦЭМ!$D$10+'СЕТ СН'!$G$5-'СЕТ СН'!$G$24</f>
        <v>3738.0563696300001</v>
      </c>
      <c r="F73" s="36">
        <f>SUMIFS(СВЦЭМ!$D$39:$D$782,СВЦЭМ!$A$39:$A$782,$A73,СВЦЭМ!$B$39:$B$782,F$47)+'СЕТ СН'!$G$14+СВЦЭМ!$D$10+'СЕТ СН'!$G$5-'СЕТ СН'!$G$24</f>
        <v>3735.6275030699999</v>
      </c>
      <c r="G73" s="36">
        <f>SUMIFS(СВЦЭМ!$D$39:$D$782,СВЦЭМ!$A$39:$A$782,$A73,СВЦЭМ!$B$39:$B$782,G$47)+'СЕТ СН'!$G$14+СВЦЭМ!$D$10+'СЕТ СН'!$G$5-'СЕТ СН'!$G$24</f>
        <v>3722.7381581700001</v>
      </c>
      <c r="H73" s="36">
        <f>SUMIFS(СВЦЭМ!$D$39:$D$782,СВЦЭМ!$A$39:$A$782,$A73,СВЦЭМ!$B$39:$B$782,H$47)+'СЕТ СН'!$G$14+СВЦЭМ!$D$10+'СЕТ СН'!$G$5-'СЕТ СН'!$G$24</f>
        <v>3705.9424768400004</v>
      </c>
      <c r="I73" s="36">
        <f>SUMIFS(СВЦЭМ!$D$39:$D$782,СВЦЭМ!$A$39:$A$782,$A73,СВЦЭМ!$B$39:$B$782,I$47)+'СЕТ СН'!$G$14+СВЦЭМ!$D$10+'СЕТ СН'!$G$5-'СЕТ СН'!$G$24</f>
        <v>3692.77579221</v>
      </c>
      <c r="J73" s="36">
        <f>SUMIFS(СВЦЭМ!$D$39:$D$782,СВЦЭМ!$A$39:$A$782,$A73,СВЦЭМ!$B$39:$B$782,J$47)+'СЕТ СН'!$G$14+СВЦЭМ!$D$10+'СЕТ СН'!$G$5-'СЕТ СН'!$G$24</f>
        <v>3677.82188008</v>
      </c>
      <c r="K73" s="36">
        <f>SUMIFS(СВЦЭМ!$D$39:$D$782,СВЦЭМ!$A$39:$A$782,$A73,СВЦЭМ!$B$39:$B$782,K$47)+'СЕТ СН'!$G$14+СВЦЭМ!$D$10+'СЕТ СН'!$G$5-'СЕТ СН'!$G$24</f>
        <v>3617.5181935800001</v>
      </c>
      <c r="L73" s="36">
        <f>SUMIFS(СВЦЭМ!$D$39:$D$782,СВЦЭМ!$A$39:$A$782,$A73,СВЦЭМ!$B$39:$B$782,L$47)+'СЕТ СН'!$G$14+СВЦЭМ!$D$10+'СЕТ СН'!$G$5-'СЕТ СН'!$G$24</f>
        <v>3591.4635008</v>
      </c>
      <c r="M73" s="36">
        <f>SUMIFS(СВЦЭМ!$D$39:$D$782,СВЦЭМ!$A$39:$A$782,$A73,СВЦЭМ!$B$39:$B$782,M$47)+'СЕТ СН'!$G$14+СВЦЭМ!$D$10+'СЕТ СН'!$G$5-'СЕТ СН'!$G$24</f>
        <v>3586.8123866000001</v>
      </c>
      <c r="N73" s="36">
        <f>SUMIFS(СВЦЭМ!$D$39:$D$782,СВЦЭМ!$A$39:$A$782,$A73,СВЦЭМ!$B$39:$B$782,N$47)+'СЕТ СН'!$G$14+СВЦЭМ!$D$10+'СЕТ СН'!$G$5-'СЕТ СН'!$G$24</f>
        <v>3590.14912211</v>
      </c>
      <c r="O73" s="36">
        <f>SUMIFS(СВЦЭМ!$D$39:$D$782,СВЦЭМ!$A$39:$A$782,$A73,СВЦЭМ!$B$39:$B$782,O$47)+'СЕТ СН'!$G$14+СВЦЭМ!$D$10+'СЕТ СН'!$G$5-'СЕТ СН'!$G$24</f>
        <v>3619.8634916000001</v>
      </c>
      <c r="P73" s="36">
        <f>SUMIFS(СВЦЭМ!$D$39:$D$782,СВЦЭМ!$A$39:$A$782,$A73,СВЦЭМ!$B$39:$B$782,P$47)+'СЕТ СН'!$G$14+СВЦЭМ!$D$10+'СЕТ СН'!$G$5-'СЕТ СН'!$G$24</f>
        <v>3627.3565487800001</v>
      </c>
      <c r="Q73" s="36">
        <f>SUMIFS(СВЦЭМ!$D$39:$D$782,СВЦЭМ!$A$39:$A$782,$A73,СВЦЭМ!$B$39:$B$782,Q$47)+'СЕТ СН'!$G$14+СВЦЭМ!$D$10+'СЕТ СН'!$G$5-'СЕТ СН'!$G$24</f>
        <v>3628.3496361300004</v>
      </c>
      <c r="R73" s="36">
        <f>SUMIFS(СВЦЭМ!$D$39:$D$782,СВЦЭМ!$A$39:$A$782,$A73,СВЦЭМ!$B$39:$B$782,R$47)+'СЕТ СН'!$G$14+СВЦЭМ!$D$10+'СЕТ СН'!$G$5-'СЕТ СН'!$G$24</f>
        <v>3628.6078402800003</v>
      </c>
      <c r="S73" s="36">
        <f>SUMIFS(СВЦЭМ!$D$39:$D$782,СВЦЭМ!$A$39:$A$782,$A73,СВЦЭМ!$B$39:$B$782,S$47)+'СЕТ СН'!$G$14+СВЦЭМ!$D$10+'СЕТ СН'!$G$5-'СЕТ СН'!$G$24</f>
        <v>3567.0624027100002</v>
      </c>
      <c r="T73" s="36">
        <f>SUMIFS(СВЦЭМ!$D$39:$D$782,СВЦЭМ!$A$39:$A$782,$A73,СВЦЭМ!$B$39:$B$782,T$47)+'СЕТ СН'!$G$14+СВЦЭМ!$D$10+'СЕТ СН'!$G$5-'СЕТ СН'!$G$24</f>
        <v>3517.1611233200001</v>
      </c>
      <c r="U73" s="36">
        <f>SUMIFS(СВЦЭМ!$D$39:$D$782,СВЦЭМ!$A$39:$A$782,$A73,СВЦЭМ!$B$39:$B$782,U$47)+'СЕТ СН'!$G$14+СВЦЭМ!$D$10+'СЕТ СН'!$G$5-'СЕТ СН'!$G$24</f>
        <v>3539.5557256800003</v>
      </c>
      <c r="V73" s="36">
        <f>SUMIFS(СВЦЭМ!$D$39:$D$782,СВЦЭМ!$A$39:$A$782,$A73,СВЦЭМ!$B$39:$B$782,V$47)+'СЕТ СН'!$G$14+СВЦЭМ!$D$10+'СЕТ СН'!$G$5-'СЕТ СН'!$G$24</f>
        <v>3565.7251069000004</v>
      </c>
      <c r="W73" s="36">
        <f>SUMIFS(СВЦЭМ!$D$39:$D$782,СВЦЭМ!$A$39:$A$782,$A73,СВЦЭМ!$B$39:$B$782,W$47)+'СЕТ СН'!$G$14+СВЦЭМ!$D$10+'СЕТ СН'!$G$5-'СЕТ СН'!$G$24</f>
        <v>3580.8350100400003</v>
      </c>
      <c r="X73" s="36">
        <f>SUMIFS(СВЦЭМ!$D$39:$D$782,СВЦЭМ!$A$39:$A$782,$A73,СВЦЭМ!$B$39:$B$782,X$47)+'СЕТ СН'!$G$14+СВЦЭМ!$D$10+'СЕТ СН'!$G$5-'СЕТ СН'!$G$24</f>
        <v>3594.0061965499999</v>
      </c>
      <c r="Y73" s="36">
        <f>SUMIFS(СВЦЭМ!$D$39:$D$782,СВЦЭМ!$A$39:$A$782,$A73,СВЦЭМ!$B$39:$B$782,Y$47)+'СЕТ СН'!$G$14+СВЦЭМ!$D$10+'СЕТ СН'!$G$5-'СЕТ СН'!$G$24</f>
        <v>3626.6336686200002</v>
      </c>
    </row>
    <row r="74" spans="1:26" ht="15.75" x14ac:dyDescent="0.2">
      <c r="A74" s="35">
        <f t="shared" si="1"/>
        <v>45257</v>
      </c>
      <c r="B74" s="36">
        <f>SUMIFS(СВЦЭМ!$D$39:$D$782,СВЦЭМ!$A$39:$A$782,$A74,СВЦЭМ!$B$39:$B$782,B$47)+'СЕТ СН'!$G$14+СВЦЭМ!$D$10+'СЕТ СН'!$G$5-'СЕТ СН'!$G$24</f>
        <v>3709.0102875900002</v>
      </c>
      <c r="C74" s="36">
        <f>SUMIFS(СВЦЭМ!$D$39:$D$782,СВЦЭМ!$A$39:$A$782,$A74,СВЦЭМ!$B$39:$B$782,C$47)+'СЕТ СН'!$G$14+СВЦЭМ!$D$10+'СЕТ СН'!$G$5-'СЕТ СН'!$G$24</f>
        <v>3753.5597114800003</v>
      </c>
      <c r="D74" s="36">
        <f>SUMIFS(СВЦЭМ!$D$39:$D$782,СВЦЭМ!$A$39:$A$782,$A74,СВЦЭМ!$B$39:$B$782,D$47)+'СЕТ СН'!$G$14+СВЦЭМ!$D$10+'СЕТ СН'!$G$5-'СЕТ СН'!$G$24</f>
        <v>3755.9341088600004</v>
      </c>
      <c r="E74" s="36">
        <f>SUMIFS(СВЦЭМ!$D$39:$D$782,СВЦЭМ!$A$39:$A$782,$A74,СВЦЭМ!$B$39:$B$782,E$47)+'СЕТ СН'!$G$14+СВЦЭМ!$D$10+'СЕТ СН'!$G$5-'СЕТ СН'!$G$24</f>
        <v>3758.8212620100003</v>
      </c>
      <c r="F74" s="36">
        <f>SUMIFS(СВЦЭМ!$D$39:$D$782,СВЦЭМ!$A$39:$A$782,$A74,СВЦЭМ!$B$39:$B$782,F$47)+'СЕТ СН'!$G$14+СВЦЭМ!$D$10+'СЕТ СН'!$G$5-'СЕТ СН'!$G$24</f>
        <v>3768.9166057800003</v>
      </c>
      <c r="G74" s="36">
        <f>SUMIFS(СВЦЭМ!$D$39:$D$782,СВЦЭМ!$A$39:$A$782,$A74,СВЦЭМ!$B$39:$B$782,G$47)+'СЕТ СН'!$G$14+СВЦЭМ!$D$10+'СЕТ СН'!$G$5-'СЕТ СН'!$G$24</f>
        <v>3762.9596887400003</v>
      </c>
      <c r="H74" s="36">
        <f>SUMIFS(СВЦЭМ!$D$39:$D$782,СВЦЭМ!$A$39:$A$782,$A74,СВЦЭМ!$B$39:$B$782,H$47)+'СЕТ СН'!$G$14+СВЦЭМ!$D$10+'СЕТ СН'!$G$5-'СЕТ СН'!$G$24</f>
        <v>3718.2657371800001</v>
      </c>
      <c r="I74" s="36">
        <f>SUMIFS(СВЦЭМ!$D$39:$D$782,СВЦЭМ!$A$39:$A$782,$A74,СВЦЭМ!$B$39:$B$782,I$47)+'СЕТ СН'!$G$14+СВЦЭМ!$D$10+'СЕТ СН'!$G$5-'СЕТ СН'!$G$24</f>
        <v>3651.93355634</v>
      </c>
      <c r="J74" s="36">
        <f>SUMIFS(СВЦЭМ!$D$39:$D$782,СВЦЭМ!$A$39:$A$782,$A74,СВЦЭМ!$B$39:$B$782,J$47)+'СЕТ СН'!$G$14+СВЦЭМ!$D$10+'СЕТ СН'!$G$5-'СЕТ СН'!$G$24</f>
        <v>3614.8158063000001</v>
      </c>
      <c r="K74" s="36">
        <f>SUMIFS(СВЦЭМ!$D$39:$D$782,СВЦЭМ!$A$39:$A$782,$A74,СВЦЭМ!$B$39:$B$782,K$47)+'СЕТ СН'!$G$14+СВЦЭМ!$D$10+'СЕТ СН'!$G$5-'СЕТ СН'!$G$24</f>
        <v>3603.4622505699999</v>
      </c>
      <c r="L74" s="36">
        <f>SUMIFS(СВЦЭМ!$D$39:$D$782,СВЦЭМ!$A$39:$A$782,$A74,СВЦЭМ!$B$39:$B$782,L$47)+'СЕТ СН'!$G$14+СВЦЭМ!$D$10+'СЕТ СН'!$G$5-'СЕТ СН'!$G$24</f>
        <v>3583.7285305800001</v>
      </c>
      <c r="M74" s="36">
        <f>SUMIFS(СВЦЭМ!$D$39:$D$782,СВЦЭМ!$A$39:$A$782,$A74,СВЦЭМ!$B$39:$B$782,M$47)+'СЕТ СН'!$G$14+СВЦЭМ!$D$10+'СЕТ СН'!$G$5-'СЕТ СН'!$G$24</f>
        <v>3596.1312621000002</v>
      </c>
      <c r="N74" s="36">
        <f>SUMIFS(СВЦЭМ!$D$39:$D$782,СВЦЭМ!$A$39:$A$782,$A74,СВЦЭМ!$B$39:$B$782,N$47)+'СЕТ СН'!$G$14+СВЦЭМ!$D$10+'СЕТ СН'!$G$5-'СЕТ СН'!$G$24</f>
        <v>3601.7491662500001</v>
      </c>
      <c r="O74" s="36">
        <f>SUMIFS(СВЦЭМ!$D$39:$D$782,СВЦЭМ!$A$39:$A$782,$A74,СВЦЭМ!$B$39:$B$782,O$47)+'СЕТ СН'!$G$14+СВЦЭМ!$D$10+'СЕТ СН'!$G$5-'СЕТ СН'!$G$24</f>
        <v>3608.2321758200001</v>
      </c>
      <c r="P74" s="36">
        <f>SUMIFS(СВЦЭМ!$D$39:$D$782,СВЦЭМ!$A$39:$A$782,$A74,СВЦЭМ!$B$39:$B$782,P$47)+'СЕТ СН'!$G$14+СВЦЭМ!$D$10+'СЕТ СН'!$G$5-'СЕТ СН'!$G$24</f>
        <v>3614.2449833400001</v>
      </c>
      <c r="Q74" s="36">
        <f>SUMIFS(СВЦЭМ!$D$39:$D$782,СВЦЭМ!$A$39:$A$782,$A74,СВЦЭМ!$B$39:$B$782,Q$47)+'СЕТ СН'!$G$14+СВЦЭМ!$D$10+'СЕТ СН'!$G$5-'СЕТ СН'!$G$24</f>
        <v>3622.4737310300002</v>
      </c>
      <c r="R74" s="36">
        <f>SUMIFS(СВЦЭМ!$D$39:$D$782,СВЦЭМ!$A$39:$A$782,$A74,СВЦЭМ!$B$39:$B$782,R$47)+'СЕТ СН'!$G$14+СВЦЭМ!$D$10+'СЕТ СН'!$G$5-'СЕТ СН'!$G$24</f>
        <v>3610.6784493</v>
      </c>
      <c r="S74" s="36">
        <f>SUMIFS(СВЦЭМ!$D$39:$D$782,СВЦЭМ!$A$39:$A$782,$A74,СВЦЭМ!$B$39:$B$782,S$47)+'СЕТ СН'!$G$14+СВЦЭМ!$D$10+'СЕТ СН'!$G$5-'СЕТ СН'!$G$24</f>
        <v>3583.0794684700004</v>
      </c>
      <c r="T74" s="36">
        <f>SUMIFS(СВЦЭМ!$D$39:$D$782,СВЦЭМ!$A$39:$A$782,$A74,СВЦЭМ!$B$39:$B$782,T$47)+'СЕТ СН'!$G$14+СВЦЭМ!$D$10+'СЕТ СН'!$G$5-'СЕТ СН'!$G$24</f>
        <v>3532.5788880199998</v>
      </c>
      <c r="U74" s="36">
        <f>SUMIFS(СВЦЭМ!$D$39:$D$782,СВЦЭМ!$A$39:$A$782,$A74,СВЦЭМ!$B$39:$B$782,U$47)+'СЕТ СН'!$G$14+СВЦЭМ!$D$10+'СЕТ СН'!$G$5-'СЕТ СН'!$G$24</f>
        <v>3540.5964319200002</v>
      </c>
      <c r="V74" s="36">
        <f>SUMIFS(СВЦЭМ!$D$39:$D$782,СВЦЭМ!$A$39:$A$782,$A74,СВЦЭМ!$B$39:$B$782,V$47)+'СЕТ СН'!$G$14+СВЦЭМ!$D$10+'СЕТ СН'!$G$5-'СЕТ СН'!$G$24</f>
        <v>3549.0012586299999</v>
      </c>
      <c r="W74" s="36">
        <f>SUMIFS(СВЦЭМ!$D$39:$D$782,СВЦЭМ!$A$39:$A$782,$A74,СВЦЭМ!$B$39:$B$782,W$47)+'СЕТ СН'!$G$14+СВЦЭМ!$D$10+'СЕТ СН'!$G$5-'СЕТ СН'!$G$24</f>
        <v>3564.0054047800004</v>
      </c>
      <c r="X74" s="36">
        <f>SUMIFS(СВЦЭМ!$D$39:$D$782,СВЦЭМ!$A$39:$A$782,$A74,СВЦЭМ!$B$39:$B$782,X$47)+'СЕТ СН'!$G$14+СВЦЭМ!$D$10+'СЕТ СН'!$G$5-'СЕТ СН'!$G$24</f>
        <v>3596.5108127000003</v>
      </c>
      <c r="Y74" s="36">
        <f>SUMIFS(СВЦЭМ!$D$39:$D$782,СВЦЭМ!$A$39:$A$782,$A74,СВЦЭМ!$B$39:$B$782,Y$47)+'СЕТ СН'!$G$14+СВЦЭМ!$D$10+'СЕТ СН'!$G$5-'СЕТ СН'!$G$24</f>
        <v>3613.89765966</v>
      </c>
    </row>
    <row r="75" spans="1:26" ht="15.75" x14ac:dyDescent="0.2">
      <c r="A75" s="35">
        <f t="shared" si="1"/>
        <v>45258</v>
      </c>
      <c r="B75" s="36">
        <f>SUMIFS(СВЦЭМ!$D$39:$D$782,СВЦЭМ!$A$39:$A$782,$A75,СВЦЭМ!$B$39:$B$782,B$47)+'СЕТ СН'!$G$14+СВЦЭМ!$D$10+'СЕТ СН'!$G$5-'СЕТ СН'!$G$24</f>
        <v>3553.5394598000003</v>
      </c>
      <c r="C75" s="36">
        <f>SUMIFS(СВЦЭМ!$D$39:$D$782,СВЦЭМ!$A$39:$A$782,$A75,СВЦЭМ!$B$39:$B$782,C$47)+'СЕТ СН'!$G$14+СВЦЭМ!$D$10+'СЕТ СН'!$G$5-'СЕТ СН'!$G$24</f>
        <v>3599.3018037000002</v>
      </c>
      <c r="D75" s="36">
        <f>SUMIFS(СВЦЭМ!$D$39:$D$782,СВЦЭМ!$A$39:$A$782,$A75,СВЦЭМ!$B$39:$B$782,D$47)+'СЕТ СН'!$G$14+СВЦЭМ!$D$10+'СЕТ СН'!$G$5-'СЕТ СН'!$G$24</f>
        <v>3644.0956035600002</v>
      </c>
      <c r="E75" s="36">
        <f>SUMIFS(СВЦЭМ!$D$39:$D$782,СВЦЭМ!$A$39:$A$782,$A75,СВЦЭМ!$B$39:$B$782,E$47)+'СЕТ СН'!$G$14+СВЦЭМ!$D$10+'СЕТ СН'!$G$5-'СЕТ СН'!$G$24</f>
        <v>3633.6970903700003</v>
      </c>
      <c r="F75" s="36">
        <f>SUMIFS(СВЦЭМ!$D$39:$D$782,СВЦЭМ!$A$39:$A$782,$A75,СВЦЭМ!$B$39:$B$782,F$47)+'СЕТ СН'!$G$14+СВЦЭМ!$D$10+'СЕТ СН'!$G$5-'СЕТ СН'!$G$24</f>
        <v>3639.0963467199999</v>
      </c>
      <c r="G75" s="36">
        <f>SUMIFS(СВЦЭМ!$D$39:$D$782,СВЦЭМ!$A$39:$A$782,$A75,СВЦЭМ!$B$39:$B$782,G$47)+'СЕТ СН'!$G$14+СВЦЭМ!$D$10+'СЕТ СН'!$G$5-'СЕТ СН'!$G$24</f>
        <v>3640.4368879399999</v>
      </c>
      <c r="H75" s="36">
        <f>SUMIFS(СВЦЭМ!$D$39:$D$782,СВЦЭМ!$A$39:$A$782,$A75,СВЦЭМ!$B$39:$B$782,H$47)+'СЕТ СН'!$G$14+СВЦЭМ!$D$10+'СЕТ СН'!$G$5-'СЕТ СН'!$G$24</f>
        <v>3581.0746672599998</v>
      </c>
      <c r="I75" s="36">
        <f>SUMIFS(СВЦЭМ!$D$39:$D$782,СВЦЭМ!$A$39:$A$782,$A75,СВЦЭМ!$B$39:$B$782,I$47)+'СЕТ СН'!$G$14+СВЦЭМ!$D$10+'СЕТ СН'!$G$5-'СЕТ СН'!$G$24</f>
        <v>3540.2543989200003</v>
      </c>
      <c r="J75" s="36">
        <f>SUMIFS(СВЦЭМ!$D$39:$D$782,СВЦЭМ!$A$39:$A$782,$A75,СВЦЭМ!$B$39:$B$782,J$47)+'СЕТ СН'!$G$14+СВЦЭМ!$D$10+'СЕТ СН'!$G$5-'СЕТ СН'!$G$24</f>
        <v>3501.0730415799999</v>
      </c>
      <c r="K75" s="36">
        <f>SUMIFS(СВЦЭМ!$D$39:$D$782,СВЦЭМ!$A$39:$A$782,$A75,СВЦЭМ!$B$39:$B$782,K$47)+'СЕТ СН'!$G$14+СВЦЭМ!$D$10+'СЕТ СН'!$G$5-'СЕТ СН'!$G$24</f>
        <v>3489.3011289400001</v>
      </c>
      <c r="L75" s="36">
        <f>SUMIFS(СВЦЭМ!$D$39:$D$782,СВЦЭМ!$A$39:$A$782,$A75,СВЦЭМ!$B$39:$B$782,L$47)+'СЕТ СН'!$G$14+СВЦЭМ!$D$10+'СЕТ СН'!$G$5-'СЕТ СН'!$G$24</f>
        <v>3475.6630406200002</v>
      </c>
      <c r="M75" s="36">
        <f>SUMIFS(СВЦЭМ!$D$39:$D$782,СВЦЭМ!$A$39:$A$782,$A75,СВЦЭМ!$B$39:$B$782,M$47)+'СЕТ СН'!$G$14+СВЦЭМ!$D$10+'СЕТ СН'!$G$5-'СЕТ СН'!$G$24</f>
        <v>3487.9081660700003</v>
      </c>
      <c r="N75" s="36">
        <f>SUMIFS(СВЦЭМ!$D$39:$D$782,СВЦЭМ!$A$39:$A$782,$A75,СВЦЭМ!$B$39:$B$782,N$47)+'СЕТ СН'!$G$14+СВЦЭМ!$D$10+'СЕТ СН'!$G$5-'СЕТ СН'!$G$24</f>
        <v>3484.4850530499998</v>
      </c>
      <c r="O75" s="36">
        <f>SUMIFS(СВЦЭМ!$D$39:$D$782,СВЦЭМ!$A$39:$A$782,$A75,СВЦЭМ!$B$39:$B$782,O$47)+'СЕТ СН'!$G$14+СВЦЭМ!$D$10+'СЕТ СН'!$G$5-'СЕТ СН'!$G$24</f>
        <v>3497.2284380199999</v>
      </c>
      <c r="P75" s="36">
        <f>SUMIFS(СВЦЭМ!$D$39:$D$782,СВЦЭМ!$A$39:$A$782,$A75,СВЦЭМ!$B$39:$B$782,P$47)+'СЕТ СН'!$G$14+СВЦЭМ!$D$10+'СЕТ СН'!$G$5-'СЕТ СН'!$G$24</f>
        <v>3505.6535382100001</v>
      </c>
      <c r="Q75" s="36">
        <f>SUMIFS(СВЦЭМ!$D$39:$D$782,СВЦЭМ!$A$39:$A$782,$A75,СВЦЭМ!$B$39:$B$782,Q$47)+'СЕТ СН'!$G$14+СВЦЭМ!$D$10+'СЕТ СН'!$G$5-'СЕТ СН'!$G$24</f>
        <v>3511.4385868500003</v>
      </c>
      <c r="R75" s="36">
        <f>SUMIFS(СВЦЭМ!$D$39:$D$782,СВЦЭМ!$A$39:$A$782,$A75,СВЦЭМ!$B$39:$B$782,R$47)+'СЕТ СН'!$G$14+СВЦЭМ!$D$10+'СЕТ СН'!$G$5-'СЕТ СН'!$G$24</f>
        <v>3506.9854336600001</v>
      </c>
      <c r="S75" s="36">
        <f>SUMIFS(СВЦЭМ!$D$39:$D$782,СВЦЭМ!$A$39:$A$782,$A75,СВЦЭМ!$B$39:$B$782,S$47)+'СЕТ СН'!$G$14+СВЦЭМ!$D$10+'СЕТ СН'!$G$5-'СЕТ СН'!$G$24</f>
        <v>3473.7089915300003</v>
      </c>
      <c r="T75" s="36">
        <f>SUMIFS(СВЦЭМ!$D$39:$D$782,СВЦЭМ!$A$39:$A$782,$A75,СВЦЭМ!$B$39:$B$782,T$47)+'СЕТ СН'!$G$14+СВЦЭМ!$D$10+'СЕТ СН'!$G$5-'СЕТ СН'!$G$24</f>
        <v>3438.8834485799998</v>
      </c>
      <c r="U75" s="36">
        <f>SUMIFS(СВЦЭМ!$D$39:$D$782,СВЦЭМ!$A$39:$A$782,$A75,СВЦЭМ!$B$39:$B$782,U$47)+'СЕТ СН'!$G$14+СВЦЭМ!$D$10+'СЕТ СН'!$G$5-'СЕТ СН'!$G$24</f>
        <v>3457.0559053100001</v>
      </c>
      <c r="V75" s="36">
        <f>SUMIFS(СВЦЭМ!$D$39:$D$782,СВЦЭМ!$A$39:$A$782,$A75,СВЦЭМ!$B$39:$B$782,V$47)+'СЕТ СН'!$G$14+СВЦЭМ!$D$10+'СЕТ СН'!$G$5-'СЕТ СН'!$G$24</f>
        <v>3476.9965939200001</v>
      </c>
      <c r="W75" s="36">
        <f>SUMIFS(СВЦЭМ!$D$39:$D$782,СВЦЭМ!$A$39:$A$782,$A75,СВЦЭМ!$B$39:$B$782,W$47)+'СЕТ СН'!$G$14+СВЦЭМ!$D$10+'СЕТ СН'!$G$5-'СЕТ СН'!$G$24</f>
        <v>3494.1604951899999</v>
      </c>
      <c r="X75" s="36">
        <f>SUMIFS(СВЦЭМ!$D$39:$D$782,СВЦЭМ!$A$39:$A$782,$A75,СВЦЭМ!$B$39:$B$782,X$47)+'СЕТ СН'!$G$14+СВЦЭМ!$D$10+'СЕТ СН'!$G$5-'СЕТ СН'!$G$24</f>
        <v>3503.6845681100003</v>
      </c>
      <c r="Y75" s="36">
        <f>SUMIFS(СВЦЭМ!$D$39:$D$782,СВЦЭМ!$A$39:$A$782,$A75,СВЦЭМ!$B$39:$B$782,Y$47)+'СЕТ СН'!$G$14+СВЦЭМ!$D$10+'СЕТ СН'!$G$5-'СЕТ СН'!$G$24</f>
        <v>3514.94337111</v>
      </c>
    </row>
    <row r="76" spans="1:26" ht="15.75" x14ac:dyDescent="0.2">
      <c r="A76" s="35">
        <f t="shared" si="1"/>
        <v>45259</v>
      </c>
      <c r="B76" s="36">
        <f>SUMIFS(СВЦЭМ!$D$39:$D$782,СВЦЭМ!$A$39:$A$782,$A76,СВЦЭМ!$B$39:$B$782,B$47)+'СЕТ СН'!$G$14+СВЦЭМ!$D$10+'СЕТ СН'!$G$5-'СЕТ СН'!$G$24</f>
        <v>3497.6375942499999</v>
      </c>
      <c r="C76" s="36">
        <f>SUMIFS(СВЦЭМ!$D$39:$D$782,СВЦЭМ!$A$39:$A$782,$A76,СВЦЭМ!$B$39:$B$782,C$47)+'СЕТ СН'!$G$14+СВЦЭМ!$D$10+'СЕТ СН'!$G$5-'СЕТ СН'!$G$24</f>
        <v>3567.53807671</v>
      </c>
      <c r="D76" s="36">
        <f>SUMIFS(СВЦЭМ!$D$39:$D$782,СВЦЭМ!$A$39:$A$782,$A76,СВЦЭМ!$B$39:$B$782,D$47)+'СЕТ СН'!$G$14+СВЦЭМ!$D$10+'СЕТ СН'!$G$5-'СЕТ СН'!$G$24</f>
        <v>3617.6015154900001</v>
      </c>
      <c r="E76" s="36">
        <f>SUMIFS(СВЦЭМ!$D$39:$D$782,СВЦЭМ!$A$39:$A$782,$A76,СВЦЭМ!$B$39:$B$782,E$47)+'СЕТ СН'!$G$14+СВЦЭМ!$D$10+'СЕТ СН'!$G$5-'СЕТ СН'!$G$24</f>
        <v>3624.1002346400001</v>
      </c>
      <c r="F76" s="36">
        <f>SUMIFS(СВЦЭМ!$D$39:$D$782,СВЦЭМ!$A$39:$A$782,$A76,СВЦЭМ!$B$39:$B$782,F$47)+'СЕТ СН'!$G$14+СВЦЭМ!$D$10+'СЕТ СН'!$G$5-'СЕТ СН'!$G$24</f>
        <v>3622.11619797</v>
      </c>
      <c r="G76" s="36">
        <f>SUMIFS(СВЦЭМ!$D$39:$D$782,СВЦЭМ!$A$39:$A$782,$A76,СВЦЭМ!$B$39:$B$782,G$47)+'СЕТ СН'!$G$14+СВЦЭМ!$D$10+'СЕТ СН'!$G$5-'СЕТ СН'!$G$24</f>
        <v>3607.8187650899999</v>
      </c>
      <c r="H76" s="36">
        <f>SUMIFS(СВЦЭМ!$D$39:$D$782,СВЦЭМ!$A$39:$A$782,$A76,СВЦЭМ!$B$39:$B$782,H$47)+'СЕТ СН'!$G$14+СВЦЭМ!$D$10+'СЕТ СН'!$G$5-'СЕТ СН'!$G$24</f>
        <v>3580.8390387099998</v>
      </c>
      <c r="I76" s="36">
        <f>SUMIFS(СВЦЭМ!$D$39:$D$782,СВЦЭМ!$A$39:$A$782,$A76,СВЦЭМ!$B$39:$B$782,I$47)+'СЕТ СН'!$G$14+СВЦЭМ!$D$10+'СЕТ СН'!$G$5-'СЕТ СН'!$G$24</f>
        <v>3534.4968377800001</v>
      </c>
      <c r="J76" s="36">
        <f>SUMIFS(СВЦЭМ!$D$39:$D$782,СВЦЭМ!$A$39:$A$782,$A76,СВЦЭМ!$B$39:$B$782,J$47)+'СЕТ СН'!$G$14+СВЦЭМ!$D$10+'СЕТ СН'!$G$5-'СЕТ СН'!$G$24</f>
        <v>3508.0268825399999</v>
      </c>
      <c r="K76" s="36">
        <f>SUMIFS(СВЦЭМ!$D$39:$D$782,СВЦЭМ!$A$39:$A$782,$A76,СВЦЭМ!$B$39:$B$782,K$47)+'СЕТ СН'!$G$14+СВЦЭМ!$D$10+'СЕТ СН'!$G$5-'СЕТ СН'!$G$24</f>
        <v>3484.4451937800004</v>
      </c>
      <c r="L76" s="36">
        <f>SUMIFS(СВЦЭМ!$D$39:$D$782,СВЦЭМ!$A$39:$A$782,$A76,СВЦЭМ!$B$39:$B$782,L$47)+'СЕТ СН'!$G$14+СВЦЭМ!$D$10+'СЕТ СН'!$G$5-'СЕТ СН'!$G$24</f>
        <v>3479.0440419300003</v>
      </c>
      <c r="M76" s="36">
        <f>SUMIFS(СВЦЭМ!$D$39:$D$782,СВЦЭМ!$A$39:$A$782,$A76,СВЦЭМ!$B$39:$B$782,M$47)+'СЕТ СН'!$G$14+СВЦЭМ!$D$10+'СЕТ СН'!$G$5-'СЕТ СН'!$G$24</f>
        <v>3481.1507531500001</v>
      </c>
      <c r="N76" s="36">
        <f>SUMIFS(СВЦЭМ!$D$39:$D$782,СВЦЭМ!$A$39:$A$782,$A76,СВЦЭМ!$B$39:$B$782,N$47)+'СЕТ СН'!$G$14+СВЦЭМ!$D$10+'СЕТ СН'!$G$5-'СЕТ СН'!$G$24</f>
        <v>3495.5087843299998</v>
      </c>
      <c r="O76" s="36">
        <f>SUMIFS(СВЦЭМ!$D$39:$D$782,СВЦЭМ!$A$39:$A$782,$A76,СВЦЭМ!$B$39:$B$782,O$47)+'СЕТ СН'!$G$14+СВЦЭМ!$D$10+'СЕТ СН'!$G$5-'СЕТ СН'!$G$24</f>
        <v>3513.2544404999999</v>
      </c>
      <c r="P76" s="36">
        <f>SUMIFS(СВЦЭМ!$D$39:$D$782,СВЦЭМ!$A$39:$A$782,$A76,СВЦЭМ!$B$39:$B$782,P$47)+'СЕТ СН'!$G$14+СВЦЭМ!$D$10+'СЕТ СН'!$G$5-'СЕТ СН'!$G$24</f>
        <v>3513.6261640800003</v>
      </c>
      <c r="Q76" s="36">
        <f>SUMIFS(СВЦЭМ!$D$39:$D$782,СВЦЭМ!$A$39:$A$782,$A76,СВЦЭМ!$B$39:$B$782,Q$47)+'СЕТ СН'!$G$14+СВЦЭМ!$D$10+'СЕТ СН'!$G$5-'СЕТ СН'!$G$24</f>
        <v>3520.3880095900004</v>
      </c>
      <c r="R76" s="36">
        <f>SUMIFS(СВЦЭМ!$D$39:$D$782,СВЦЭМ!$A$39:$A$782,$A76,СВЦЭМ!$B$39:$B$782,R$47)+'СЕТ СН'!$G$14+СВЦЭМ!$D$10+'СЕТ СН'!$G$5-'СЕТ СН'!$G$24</f>
        <v>3518.2481940500002</v>
      </c>
      <c r="S76" s="36">
        <f>SUMIFS(СВЦЭМ!$D$39:$D$782,СВЦЭМ!$A$39:$A$782,$A76,СВЦЭМ!$B$39:$B$782,S$47)+'СЕТ СН'!$G$14+СВЦЭМ!$D$10+'СЕТ СН'!$G$5-'СЕТ СН'!$G$24</f>
        <v>3481.53836912</v>
      </c>
      <c r="T76" s="36">
        <f>SUMIFS(СВЦЭМ!$D$39:$D$782,СВЦЭМ!$A$39:$A$782,$A76,СВЦЭМ!$B$39:$B$782,T$47)+'СЕТ СН'!$G$14+СВЦЭМ!$D$10+'СЕТ СН'!$G$5-'СЕТ СН'!$G$24</f>
        <v>3433.8032812299998</v>
      </c>
      <c r="U76" s="36">
        <f>SUMIFS(СВЦЭМ!$D$39:$D$782,СВЦЭМ!$A$39:$A$782,$A76,СВЦЭМ!$B$39:$B$782,U$47)+'СЕТ СН'!$G$14+СВЦЭМ!$D$10+'СЕТ СН'!$G$5-'СЕТ СН'!$G$24</f>
        <v>3453.2949685100002</v>
      </c>
      <c r="V76" s="36">
        <f>SUMIFS(СВЦЭМ!$D$39:$D$782,СВЦЭМ!$A$39:$A$782,$A76,СВЦЭМ!$B$39:$B$782,V$47)+'СЕТ СН'!$G$14+СВЦЭМ!$D$10+'СЕТ СН'!$G$5-'СЕТ СН'!$G$24</f>
        <v>3474.5183149200002</v>
      </c>
      <c r="W76" s="36">
        <f>SUMIFS(СВЦЭМ!$D$39:$D$782,СВЦЭМ!$A$39:$A$782,$A76,СВЦЭМ!$B$39:$B$782,W$47)+'СЕТ СН'!$G$14+СВЦЭМ!$D$10+'СЕТ СН'!$G$5-'СЕТ СН'!$G$24</f>
        <v>3484.0392844799999</v>
      </c>
      <c r="X76" s="36">
        <f>SUMIFS(СВЦЭМ!$D$39:$D$782,СВЦЭМ!$A$39:$A$782,$A76,СВЦЭМ!$B$39:$B$782,X$47)+'СЕТ СН'!$G$14+СВЦЭМ!$D$10+'СЕТ СН'!$G$5-'СЕТ СН'!$G$24</f>
        <v>3515.8888875700004</v>
      </c>
      <c r="Y76" s="36">
        <f>SUMIFS(СВЦЭМ!$D$39:$D$782,СВЦЭМ!$A$39:$A$782,$A76,СВЦЭМ!$B$39:$B$782,Y$47)+'СЕТ СН'!$G$14+СВЦЭМ!$D$10+'СЕТ СН'!$G$5-'СЕТ СН'!$G$24</f>
        <v>3540.71937729</v>
      </c>
    </row>
    <row r="77" spans="1:26" ht="15.75" x14ac:dyDescent="0.2">
      <c r="A77" s="35">
        <f t="shared" si="1"/>
        <v>45260</v>
      </c>
      <c r="B77" s="36">
        <f>SUMIFS(СВЦЭМ!$D$39:$D$782,СВЦЭМ!$A$39:$A$782,$A77,СВЦЭМ!$B$39:$B$782,B$47)+'СЕТ СН'!$G$14+СВЦЭМ!$D$10+'СЕТ СН'!$G$5-'СЕТ СН'!$G$24</f>
        <v>3576.8331846000001</v>
      </c>
      <c r="C77" s="36">
        <f>SUMIFS(СВЦЭМ!$D$39:$D$782,СВЦЭМ!$A$39:$A$782,$A77,СВЦЭМ!$B$39:$B$782,C$47)+'СЕТ СН'!$G$14+СВЦЭМ!$D$10+'СЕТ СН'!$G$5-'СЕТ СН'!$G$24</f>
        <v>3607.2298680600002</v>
      </c>
      <c r="D77" s="36">
        <f>SUMIFS(СВЦЭМ!$D$39:$D$782,СВЦЭМ!$A$39:$A$782,$A77,СВЦЭМ!$B$39:$B$782,D$47)+'СЕТ СН'!$G$14+СВЦЭМ!$D$10+'СЕТ СН'!$G$5-'СЕТ СН'!$G$24</f>
        <v>3639.3351204600003</v>
      </c>
      <c r="E77" s="36">
        <f>SUMIFS(СВЦЭМ!$D$39:$D$782,СВЦЭМ!$A$39:$A$782,$A77,СВЦЭМ!$B$39:$B$782,E$47)+'СЕТ СН'!$G$14+СВЦЭМ!$D$10+'СЕТ СН'!$G$5-'СЕТ СН'!$G$24</f>
        <v>3633.9329377200002</v>
      </c>
      <c r="F77" s="36">
        <f>SUMIFS(СВЦЭМ!$D$39:$D$782,СВЦЭМ!$A$39:$A$782,$A77,СВЦЭМ!$B$39:$B$782,F$47)+'СЕТ СН'!$G$14+СВЦЭМ!$D$10+'СЕТ СН'!$G$5-'СЕТ СН'!$G$24</f>
        <v>3637.6511692200002</v>
      </c>
      <c r="G77" s="36">
        <f>SUMIFS(СВЦЭМ!$D$39:$D$782,СВЦЭМ!$A$39:$A$782,$A77,СВЦЭМ!$B$39:$B$782,G$47)+'СЕТ СН'!$G$14+СВЦЭМ!$D$10+'СЕТ СН'!$G$5-'СЕТ СН'!$G$24</f>
        <v>3637.5897607500001</v>
      </c>
      <c r="H77" s="36">
        <f>SUMIFS(СВЦЭМ!$D$39:$D$782,СВЦЭМ!$A$39:$A$782,$A77,СВЦЭМ!$B$39:$B$782,H$47)+'СЕТ СН'!$G$14+СВЦЭМ!$D$10+'СЕТ СН'!$G$5-'СЕТ СН'!$G$24</f>
        <v>3586.4094065700001</v>
      </c>
      <c r="I77" s="36">
        <f>SUMIFS(СВЦЭМ!$D$39:$D$782,СВЦЭМ!$A$39:$A$782,$A77,СВЦЭМ!$B$39:$B$782,I$47)+'СЕТ СН'!$G$14+СВЦЭМ!$D$10+'СЕТ СН'!$G$5-'СЕТ СН'!$G$24</f>
        <v>3550.5364343000001</v>
      </c>
      <c r="J77" s="36">
        <f>SUMIFS(СВЦЭМ!$D$39:$D$782,СВЦЭМ!$A$39:$A$782,$A77,СВЦЭМ!$B$39:$B$782,J$47)+'СЕТ СН'!$G$14+СВЦЭМ!$D$10+'СЕТ СН'!$G$5-'СЕТ СН'!$G$24</f>
        <v>3504.3214966800001</v>
      </c>
      <c r="K77" s="36">
        <f>SUMIFS(СВЦЭМ!$D$39:$D$782,СВЦЭМ!$A$39:$A$782,$A77,СВЦЭМ!$B$39:$B$782,K$47)+'СЕТ СН'!$G$14+СВЦЭМ!$D$10+'СЕТ СН'!$G$5-'СЕТ СН'!$G$24</f>
        <v>3483.2752763500002</v>
      </c>
      <c r="L77" s="36">
        <f>SUMIFS(СВЦЭМ!$D$39:$D$782,СВЦЭМ!$A$39:$A$782,$A77,СВЦЭМ!$B$39:$B$782,L$47)+'СЕТ СН'!$G$14+СВЦЭМ!$D$10+'СЕТ СН'!$G$5-'СЕТ СН'!$G$24</f>
        <v>3469.7272218100002</v>
      </c>
      <c r="M77" s="36">
        <f>SUMIFS(СВЦЭМ!$D$39:$D$782,СВЦЭМ!$A$39:$A$782,$A77,СВЦЭМ!$B$39:$B$782,M$47)+'СЕТ СН'!$G$14+СВЦЭМ!$D$10+'СЕТ СН'!$G$5-'СЕТ СН'!$G$24</f>
        <v>3480.39063566</v>
      </c>
      <c r="N77" s="36">
        <f>SUMIFS(СВЦЭМ!$D$39:$D$782,СВЦЭМ!$A$39:$A$782,$A77,СВЦЭМ!$B$39:$B$782,N$47)+'СЕТ СН'!$G$14+СВЦЭМ!$D$10+'СЕТ СН'!$G$5-'СЕТ СН'!$G$24</f>
        <v>3495.7768227500001</v>
      </c>
      <c r="O77" s="36">
        <f>SUMIFS(СВЦЭМ!$D$39:$D$782,СВЦЭМ!$A$39:$A$782,$A77,СВЦЭМ!$B$39:$B$782,O$47)+'СЕТ СН'!$G$14+СВЦЭМ!$D$10+'СЕТ СН'!$G$5-'СЕТ СН'!$G$24</f>
        <v>3491.8460013200001</v>
      </c>
      <c r="P77" s="36">
        <f>SUMIFS(СВЦЭМ!$D$39:$D$782,СВЦЭМ!$A$39:$A$782,$A77,СВЦЭМ!$B$39:$B$782,P$47)+'СЕТ СН'!$G$14+СВЦЭМ!$D$10+'СЕТ СН'!$G$5-'СЕТ СН'!$G$24</f>
        <v>3498.1721165700001</v>
      </c>
      <c r="Q77" s="36">
        <f>SUMIFS(СВЦЭМ!$D$39:$D$782,СВЦЭМ!$A$39:$A$782,$A77,СВЦЭМ!$B$39:$B$782,Q$47)+'СЕТ СН'!$G$14+СВЦЭМ!$D$10+'СЕТ СН'!$G$5-'СЕТ СН'!$G$24</f>
        <v>3521.4853530600003</v>
      </c>
      <c r="R77" s="36">
        <f>SUMIFS(СВЦЭМ!$D$39:$D$782,СВЦЭМ!$A$39:$A$782,$A77,СВЦЭМ!$B$39:$B$782,R$47)+'СЕТ СН'!$G$14+СВЦЭМ!$D$10+'СЕТ СН'!$G$5-'СЕТ СН'!$G$24</f>
        <v>3510.2511018</v>
      </c>
      <c r="S77" s="36">
        <f>SUMIFS(СВЦЭМ!$D$39:$D$782,СВЦЭМ!$A$39:$A$782,$A77,СВЦЭМ!$B$39:$B$782,S$47)+'СЕТ СН'!$G$14+СВЦЭМ!$D$10+'СЕТ СН'!$G$5-'СЕТ СН'!$G$24</f>
        <v>3471.3531496400001</v>
      </c>
      <c r="T77" s="36">
        <f>SUMIFS(СВЦЭМ!$D$39:$D$782,СВЦЭМ!$A$39:$A$782,$A77,СВЦЭМ!$B$39:$B$782,T$47)+'СЕТ СН'!$G$14+СВЦЭМ!$D$10+'СЕТ СН'!$G$5-'СЕТ СН'!$G$24</f>
        <v>3433.1289142000001</v>
      </c>
      <c r="U77" s="36">
        <f>SUMIFS(СВЦЭМ!$D$39:$D$782,СВЦЭМ!$A$39:$A$782,$A77,СВЦЭМ!$B$39:$B$782,U$47)+'СЕТ СН'!$G$14+СВЦЭМ!$D$10+'СЕТ СН'!$G$5-'СЕТ СН'!$G$24</f>
        <v>3456.2821236999998</v>
      </c>
      <c r="V77" s="36">
        <f>SUMIFS(СВЦЭМ!$D$39:$D$782,СВЦЭМ!$A$39:$A$782,$A77,СВЦЭМ!$B$39:$B$782,V$47)+'СЕТ СН'!$G$14+СВЦЭМ!$D$10+'СЕТ СН'!$G$5-'СЕТ СН'!$G$24</f>
        <v>3481.2607839500001</v>
      </c>
      <c r="W77" s="36">
        <f>SUMIFS(СВЦЭМ!$D$39:$D$782,СВЦЭМ!$A$39:$A$782,$A77,СВЦЭМ!$B$39:$B$782,W$47)+'СЕТ СН'!$G$14+СВЦЭМ!$D$10+'СЕТ СН'!$G$5-'СЕТ СН'!$G$24</f>
        <v>3499.9802956800004</v>
      </c>
      <c r="X77" s="36">
        <f>SUMIFS(СВЦЭМ!$D$39:$D$782,СВЦЭМ!$A$39:$A$782,$A77,СВЦЭМ!$B$39:$B$782,X$47)+'СЕТ СН'!$G$14+СВЦЭМ!$D$10+'СЕТ СН'!$G$5-'СЕТ СН'!$G$24</f>
        <v>3528.9033575000003</v>
      </c>
      <c r="Y77" s="36">
        <f>SUMIFS(СВЦЭМ!$D$39:$D$782,СВЦЭМ!$A$39:$A$782,$A77,СВЦЭМ!$B$39:$B$782,Y$47)+'СЕТ СН'!$G$14+СВЦЭМ!$D$10+'СЕТ СН'!$G$5-'СЕТ СН'!$G$24</f>
        <v>3564.41611659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СН'!$H$14+СВЦЭМ!$D$10+'СЕТ СН'!$H$5-'СЕТ СН'!$H$24</f>
        <v>3980.4234681600001</v>
      </c>
      <c r="C84" s="36">
        <f>SUMIFS(СВЦЭМ!$D$39:$D$782,СВЦЭМ!$A$39:$A$782,$A84,СВЦЭМ!$B$39:$B$782,C$83)+'СЕТ СН'!$H$14+СВЦЭМ!$D$10+'СЕТ СН'!$H$5-'СЕТ СН'!$H$24</f>
        <v>3916.6580904800003</v>
      </c>
      <c r="D84" s="36">
        <f>SUMIFS(СВЦЭМ!$D$39:$D$782,СВЦЭМ!$A$39:$A$782,$A84,СВЦЭМ!$B$39:$B$782,D$83)+'СЕТ СН'!$H$14+СВЦЭМ!$D$10+'СЕТ СН'!$H$5-'СЕТ СН'!$H$24</f>
        <v>3989.4971638699999</v>
      </c>
      <c r="E84" s="36">
        <f>SUMIFS(СВЦЭМ!$D$39:$D$782,СВЦЭМ!$A$39:$A$782,$A84,СВЦЭМ!$B$39:$B$782,E$83)+'СЕТ СН'!$H$14+СВЦЭМ!$D$10+'СЕТ СН'!$H$5-'СЕТ СН'!$H$24</f>
        <v>3977.0854167200005</v>
      </c>
      <c r="F84" s="36">
        <f>SUMIFS(СВЦЭМ!$D$39:$D$782,СВЦЭМ!$A$39:$A$782,$A84,СВЦЭМ!$B$39:$B$782,F$83)+'СЕТ СН'!$H$14+СВЦЭМ!$D$10+'СЕТ СН'!$H$5-'СЕТ СН'!$H$24</f>
        <v>3986.6407294200003</v>
      </c>
      <c r="G84" s="36">
        <f>SUMIFS(СВЦЭМ!$D$39:$D$782,СВЦЭМ!$A$39:$A$782,$A84,СВЦЭМ!$B$39:$B$782,G$83)+'СЕТ СН'!$H$14+СВЦЭМ!$D$10+'СЕТ СН'!$H$5-'СЕТ СН'!$H$24</f>
        <v>3985.3212286400003</v>
      </c>
      <c r="H84" s="36">
        <f>SUMIFS(СВЦЭМ!$D$39:$D$782,СВЦЭМ!$A$39:$A$782,$A84,СВЦЭМ!$B$39:$B$782,H$83)+'СЕТ СН'!$H$14+СВЦЭМ!$D$10+'СЕТ СН'!$H$5-'СЕТ СН'!$H$24</f>
        <v>3919.5719606800003</v>
      </c>
      <c r="I84" s="36">
        <f>SUMIFS(СВЦЭМ!$D$39:$D$782,СВЦЭМ!$A$39:$A$782,$A84,СВЦЭМ!$B$39:$B$782,I$83)+'СЕТ СН'!$H$14+СВЦЭМ!$D$10+'СЕТ СН'!$H$5-'СЕТ СН'!$H$24</f>
        <v>3855.1185669200004</v>
      </c>
      <c r="J84" s="36">
        <f>SUMIFS(СВЦЭМ!$D$39:$D$782,СВЦЭМ!$A$39:$A$782,$A84,СВЦЭМ!$B$39:$B$782,J$83)+'СЕТ СН'!$H$14+СВЦЭМ!$D$10+'СЕТ СН'!$H$5-'СЕТ СН'!$H$24</f>
        <v>3821.8053232400002</v>
      </c>
      <c r="K84" s="36">
        <f>SUMIFS(СВЦЭМ!$D$39:$D$782,СВЦЭМ!$A$39:$A$782,$A84,СВЦЭМ!$B$39:$B$782,K$83)+'СЕТ СН'!$H$14+СВЦЭМ!$D$10+'СЕТ СН'!$H$5-'СЕТ СН'!$H$24</f>
        <v>3785.5558328300003</v>
      </c>
      <c r="L84" s="36">
        <f>SUMIFS(СВЦЭМ!$D$39:$D$782,СВЦЭМ!$A$39:$A$782,$A84,СВЦЭМ!$B$39:$B$782,L$83)+'СЕТ СН'!$H$14+СВЦЭМ!$D$10+'СЕТ СН'!$H$5-'СЕТ СН'!$H$24</f>
        <v>3799.3406831100001</v>
      </c>
      <c r="M84" s="36">
        <f>SUMIFS(СВЦЭМ!$D$39:$D$782,СВЦЭМ!$A$39:$A$782,$A84,СВЦЭМ!$B$39:$B$782,M$83)+'СЕТ СН'!$H$14+СВЦЭМ!$D$10+'СЕТ СН'!$H$5-'СЕТ СН'!$H$24</f>
        <v>3792.7473996900003</v>
      </c>
      <c r="N84" s="36">
        <f>SUMIFS(СВЦЭМ!$D$39:$D$782,СВЦЭМ!$A$39:$A$782,$A84,СВЦЭМ!$B$39:$B$782,N$83)+'СЕТ СН'!$H$14+СВЦЭМ!$D$10+'СЕТ СН'!$H$5-'СЕТ СН'!$H$24</f>
        <v>3810.6909704400005</v>
      </c>
      <c r="O84" s="36">
        <f>SUMIFS(СВЦЭМ!$D$39:$D$782,СВЦЭМ!$A$39:$A$782,$A84,СВЦЭМ!$B$39:$B$782,O$83)+'СЕТ СН'!$H$14+СВЦЭМ!$D$10+'СЕТ СН'!$H$5-'СЕТ СН'!$H$24</f>
        <v>3812.2072488800004</v>
      </c>
      <c r="P84" s="36">
        <f>SUMIFS(СВЦЭМ!$D$39:$D$782,СВЦЭМ!$A$39:$A$782,$A84,СВЦЭМ!$B$39:$B$782,P$83)+'СЕТ СН'!$H$14+СВЦЭМ!$D$10+'СЕТ СН'!$H$5-'СЕТ СН'!$H$24</f>
        <v>3819.0819644200001</v>
      </c>
      <c r="Q84" s="36">
        <f>SUMIFS(СВЦЭМ!$D$39:$D$782,СВЦЭМ!$A$39:$A$782,$A84,СВЦЭМ!$B$39:$B$782,Q$83)+'СЕТ СН'!$H$14+СВЦЭМ!$D$10+'СЕТ СН'!$H$5-'СЕТ СН'!$H$24</f>
        <v>3827.78071705</v>
      </c>
      <c r="R84" s="36">
        <f>SUMIFS(СВЦЭМ!$D$39:$D$782,СВЦЭМ!$A$39:$A$782,$A84,СВЦЭМ!$B$39:$B$782,R$83)+'СЕТ СН'!$H$14+СВЦЭМ!$D$10+'СЕТ СН'!$H$5-'СЕТ СН'!$H$24</f>
        <v>3830.5983651900001</v>
      </c>
      <c r="S84" s="36">
        <f>SUMIFS(СВЦЭМ!$D$39:$D$782,СВЦЭМ!$A$39:$A$782,$A84,СВЦЭМ!$B$39:$B$782,S$83)+'СЕТ СН'!$H$14+СВЦЭМ!$D$10+'СЕТ СН'!$H$5-'СЕТ СН'!$H$24</f>
        <v>3806.1178884700003</v>
      </c>
      <c r="T84" s="36">
        <f>SUMIFS(СВЦЭМ!$D$39:$D$782,СВЦЭМ!$A$39:$A$782,$A84,СВЦЭМ!$B$39:$B$782,T$83)+'СЕТ СН'!$H$14+СВЦЭМ!$D$10+'СЕТ СН'!$H$5-'СЕТ СН'!$H$24</f>
        <v>3750.3081576700001</v>
      </c>
      <c r="U84" s="36">
        <f>SUMIFS(СВЦЭМ!$D$39:$D$782,СВЦЭМ!$A$39:$A$782,$A84,СВЦЭМ!$B$39:$B$782,U$83)+'СЕТ СН'!$H$14+СВЦЭМ!$D$10+'СЕТ СН'!$H$5-'СЕТ СН'!$H$24</f>
        <v>3731.5844885200004</v>
      </c>
      <c r="V84" s="36">
        <f>SUMIFS(СВЦЭМ!$D$39:$D$782,СВЦЭМ!$A$39:$A$782,$A84,СВЦЭМ!$B$39:$B$782,V$83)+'СЕТ СН'!$H$14+СВЦЭМ!$D$10+'СЕТ СН'!$H$5-'СЕТ СН'!$H$24</f>
        <v>3753.1728149800001</v>
      </c>
      <c r="W84" s="36">
        <f>SUMIFS(СВЦЭМ!$D$39:$D$782,СВЦЭМ!$A$39:$A$782,$A84,СВЦЭМ!$B$39:$B$782,W$83)+'СЕТ СН'!$H$14+СВЦЭМ!$D$10+'СЕТ СН'!$H$5-'СЕТ СН'!$H$24</f>
        <v>3763.4585092900002</v>
      </c>
      <c r="X84" s="36">
        <f>SUMIFS(СВЦЭМ!$D$39:$D$782,СВЦЭМ!$A$39:$A$782,$A84,СВЦЭМ!$B$39:$B$782,X$83)+'СЕТ СН'!$H$14+СВЦЭМ!$D$10+'СЕТ СН'!$H$5-'СЕТ СН'!$H$24</f>
        <v>3798.1824511300001</v>
      </c>
      <c r="Y84" s="36">
        <f>SUMIFS(СВЦЭМ!$D$39:$D$782,СВЦЭМ!$A$39:$A$782,$A84,СВЦЭМ!$B$39:$B$782,Y$83)+'СЕТ СН'!$H$14+СВЦЭМ!$D$10+'СЕТ СН'!$H$5-'СЕТ СН'!$H$24</f>
        <v>3844.9817305300003</v>
      </c>
      <c r="AA84" s="45"/>
    </row>
    <row r="85" spans="1:27" ht="15.75" x14ac:dyDescent="0.2">
      <c r="A85" s="35">
        <f>A84+1</f>
        <v>45232</v>
      </c>
      <c r="B85" s="36">
        <f>SUMIFS(СВЦЭМ!$D$39:$D$782,СВЦЭМ!$A$39:$A$782,$A85,СВЦЭМ!$B$39:$B$782,B$83)+'СЕТ СН'!$H$14+СВЦЭМ!$D$10+'СЕТ СН'!$H$5-'СЕТ СН'!$H$24</f>
        <v>3845.1254803300003</v>
      </c>
      <c r="C85" s="36">
        <f>SUMIFS(СВЦЭМ!$D$39:$D$782,СВЦЭМ!$A$39:$A$782,$A85,СВЦЭМ!$B$39:$B$782,C$83)+'СЕТ СН'!$H$14+СВЦЭМ!$D$10+'СЕТ СН'!$H$5-'СЕТ СН'!$H$24</f>
        <v>3895.2391125800004</v>
      </c>
      <c r="D85" s="36">
        <f>SUMIFS(СВЦЭМ!$D$39:$D$782,СВЦЭМ!$A$39:$A$782,$A85,СВЦЭМ!$B$39:$B$782,D$83)+'СЕТ СН'!$H$14+СВЦЭМ!$D$10+'СЕТ СН'!$H$5-'СЕТ СН'!$H$24</f>
        <v>3951.1227793100002</v>
      </c>
      <c r="E85" s="36">
        <f>SUMIFS(СВЦЭМ!$D$39:$D$782,СВЦЭМ!$A$39:$A$782,$A85,СВЦЭМ!$B$39:$B$782,E$83)+'СЕТ СН'!$H$14+СВЦЭМ!$D$10+'СЕТ СН'!$H$5-'СЕТ СН'!$H$24</f>
        <v>3945.1354349500002</v>
      </c>
      <c r="F85" s="36">
        <f>SUMIFS(СВЦЭМ!$D$39:$D$782,СВЦЭМ!$A$39:$A$782,$A85,СВЦЭМ!$B$39:$B$782,F$83)+'СЕТ СН'!$H$14+СВЦЭМ!$D$10+'СЕТ СН'!$H$5-'СЕТ СН'!$H$24</f>
        <v>3939.5950225700003</v>
      </c>
      <c r="G85" s="36">
        <f>SUMIFS(СВЦЭМ!$D$39:$D$782,СВЦЭМ!$A$39:$A$782,$A85,СВЦЭМ!$B$39:$B$782,G$83)+'СЕТ СН'!$H$14+СВЦЭМ!$D$10+'СЕТ СН'!$H$5-'СЕТ СН'!$H$24</f>
        <v>3930.65309136</v>
      </c>
      <c r="H85" s="36">
        <f>SUMIFS(СВЦЭМ!$D$39:$D$782,СВЦЭМ!$A$39:$A$782,$A85,СВЦЭМ!$B$39:$B$782,H$83)+'СЕТ СН'!$H$14+СВЦЭМ!$D$10+'СЕТ СН'!$H$5-'СЕТ СН'!$H$24</f>
        <v>3868.3641009700004</v>
      </c>
      <c r="I85" s="36">
        <f>SUMIFS(СВЦЭМ!$D$39:$D$782,СВЦЭМ!$A$39:$A$782,$A85,СВЦЭМ!$B$39:$B$782,I$83)+'СЕТ СН'!$H$14+СВЦЭМ!$D$10+'СЕТ СН'!$H$5-'СЕТ СН'!$H$24</f>
        <v>3789.5261406400004</v>
      </c>
      <c r="J85" s="36">
        <f>SUMIFS(СВЦЭМ!$D$39:$D$782,СВЦЭМ!$A$39:$A$782,$A85,СВЦЭМ!$B$39:$B$782,J$83)+'СЕТ СН'!$H$14+СВЦЭМ!$D$10+'СЕТ СН'!$H$5-'СЕТ СН'!$H$24</f>
        <v>3743.5640690800001</v>
      </c>
      <c r="K85" s="36">
        <f>SUMIFS(СВЦЭМ!$D$39:$D$782,СВЦЭМ!$A$39:$A$782,$A85,СВЦЭМ!$B$39:$B$782,K$83)+'СЕТ СН'!$H$14+СВЦЭМ!$D$10+'СЕТ СН'!$H$5-'СЕТ СН'!$H$24</f>
        <v>3701.1944206900002</v>
      </c>
      <c r="L85" s="36">
        <f>SUMIFS(СВЦЭМ!$D$39:$D$782,СВЦЭМ!$A$39:$A$782,$A85,СВЦЭМ!$B$39:$B$782,L$83)+'СЕТ СН'!$H$14+СВЦЭМ!$D$10+'СЕТ СН'!$H$5-'СЕТ СН'!$H$24</f>
        <v>3704.5327992800003</v>
      </c>
      <c r="M85" s="36">
        <f>SUMIFS(СВЦЭМ!$D$39:$D$782,СВЦЭМ!$A$39:$A$782,$A85,СВЦЭМ!$B$39:$B$782,M$83)+'СЕТ СН'!$H$14+СВЦЭМ!$D$10+'СЕТ СН'!$H$5-'СЕТ СН'!$H$24</f>
        <v>3714.97763553</v>
      </c>
      <c r="N85" s="36">
        <f>SUMIFS(СВЦЭМ!$D$39:$D$782,СВЦЭМ!$A$39:$A$782,$A85,СВЦЭМ!$B$39:$B$782,N$83)+'СЕТ СН'!$H$14+СВЦЭМ!$D$10+'СЕТ СН'!$H$5-'СЕТ СН'!$H$24</f>
        <v>3747.0859513400001</v>
      </c>
      <c r="O85" s="36">
        <f>SUMIFS(СВЦЭМ!$D$39:$D$782,СВЦЭМ!$A$39:$A$782,$A85,СВЦЭМ!$B$39:$B$782,O$83)+'СЕТ СН'!$H$14+СВЦЭМ!$D$10+'СЕТ СН'!$H$5-'СЕТ СН'!$H$24</f>
        <v>3743.9000044200002</v>
      </c>
      <c r="P85" s="36">
        <f>SUMIFS(СВЦЭМ!$D$39:$D$782,СВЦЭМ!$A$39:$A$782,$A85,СВЦЭМ!$B$39:$B$782,P$83)+'СЕТ СН'!$H$14+СВЦЭМ!$D$10+'СЕТ СН'!$H$5-'СЕТ СН'!$H$24</f>
        <v>3747.3495889900005</v>
      </c>
      <c r="Q85" s="36">
        <f>SUMIFS(СВЦЭМ!$D$39:$D$782,СВЦЭМ!$A$39:$A$782,$A85,СВЦЭМ!$B$39:$B$782,Q$83)+'СЕТ СН'!$H$14+СВЦЭМ!$D$10+'СЕТ СН'!$H$5-'СЕТ СН'!$H$24</f>
        <v>3757.2903521600001</v>
      </c>
      <c r="R85" s="36">
        <f>SUMIFS(СВЦЭМ!$D$39:$D$782,СВЦЭМ!$A$39:$A$782,$A85,СВЦЭМ!$B$39:$B$782,R$83)+'СЕТ СН'!$H$14+СВЦЭМ!$D$10+'СЕТ СН'!$H$5-'СЕТ СН'!$H$24</f>
        <v>3754.7348427300003</v>
      </c>
      <c r="S85" s="36">
        <f>SUMIFS(СВЦЭМ!$D$39:$D$782,СВЦЭМ!$A$39:$A$782,$A85,СВЦЭМ!$B$39:$B$782,S$83)+'СЕТ СН'!$H$14+СВЦЭМ!$D$10+'СЕТ СН'!$H$5-'СЕТ СН'!$H$24</f>
        <v>3734.8827655200002</v>
      </c>
      <c r="T85" s="36">
        <f>SUMIFS(СВЦЭМ!$D$39:$D$782,СВЦЭМ!$A$39:$A$782,$A85,СВЦЭМ!$B$39:$B$782,T$83)+'СЕТ СН'!$H$14+СВЦЭМ!$D$10+'СЕТ СН'!$H$5-'СЕТ СН'!$H$24</f>
        <v>3679.2141118200002</v>
      </c>
      <c r="U85" s="36">
        <f>SUMIFS(СВЦЭМ!$D$39:$D$782,СВЦЭМ!$A$39:$A$782,$A85,СВЦЭМ!$B$39:$B$782,U$83)+'СЕТ СН'!$H$14+СВЦЭМ!$D$10+'СЕТ СН'!$H$5-'СЕТ СН'!$H$24</f>
        <v>3660.4449411300002</v>
      </c>
      <c r="V85" s="36">
        <f>SUMIFS(СВЦЭМ!$D$39:$D$782,СВЦЭМ!$A$39:$A$782,$A85,СВЦЭМ!$B$39:$B$782,V$83)+'СЕТ СН'!$H$14+СВЦЭМ!$D$10+'СЕТ СН'!$H$5-'СЕТ СН'!$H$24</f>
        <v>3680.25938847</v>
      </c>
      <c r="W85" s="36">
        <f>SUMIFS(СВЦЭМ!$D$39:$D$782,СВЦЭМ!$A$39:$A$782,$A85,СВЦЭМ!$B$39:$B$782,W$83)+'СЕТ СН'!$H$14+СВЦЭМ!$D$10+'СЕТ СН'!$H$5-'СЕТ СН'!$H$24</f>
        <v>3703.1112389800001</v>
      </c>
      <c r="X85" s="36">
        <f>SUMIFS(СВЦЭМ!$D$39:$D$782,СВЦЭМ!$A$39:$A$782,$A85,СВЦЭМ!$B$39:$B$782,X$83)+'СЕТ СН'!$H$14+СВЦЭМ!$D$10+'СЕТ СН'!$H$5-'СЕТ СН'!$H$24</f>
        <v>3745.5265933800001</v>
      </c>
      <c r="Y85" s="36">
        <f>SUMIFS(СВЦЭМ!$D$39:$D$782,СВЦЭМ!$A$39:$A$782,$A85,СВЦЭМ!$B$39:$B$782,Y$83)+'СЕТ СН'!$H$14+СВЦЭМ!$D$10+'СЕТ СН'!$H$5-'СЕТ СН'!$H$24</f>
        <v>3798.0145416600003</v>
      </c>
    </row>
    <row r="86" spans="1:27" ht="15.75" x14ac:dyDescent="0.2">
      <c r="A86" s="35">
        <f t="shared" ref="A86:A113" si="2">A85+1</f>
        <v>45233</v>
      </c>
      <c r="B86" s="36">
        <f>SUMIFS(СВЦЭМ!$D$39:$D$782,СВЦЭМ!$A$39:$A$782,$A86,СВЦЭМ!$B$39:$B$782,B$83)+'СЕТ СН'!$H$14+СВЦЭМ!$D$10+'СЕТ СН'!$H$5-'СЕТ СН'!$H$24</f>
        <v>3829.5436127900002</v>
      </c>
      <c r="C86" s="36">
        <f>SUMIFS(СВЦЭМ!$D$39:$D$782,СВЦЭМ!$A$39:$A$782,$A86,СВЦЭМ!$B$39:$B$782,C$83)+'СЕТ СН'!$H$14+СВЦЭМ!$D$10+'СЕТ СН'!$H$5-'СЕТ СН'!$H$24</f>
        <v>3880.35648769</v>
      </c>
      <c r="D86" s="36">
        <f>SUMIFS(СВЦЭМ!$D$39:$D$782,СВЦЭМ!$A$39:$A$782,$A86,СВЦЭМ!$B$39:$B$782,D$83)+'СЕТ СН'!$H$14+СВЦЭМ!$D$10+'СЕТ СН'!$H$5-'СЕТ СН'!$H$24</f>
        <v>3910.6776631500002</v>
      </c>
      <c r="E86" s="36">
        <f>SUMIFS(СВЦЭМ!$D$39:$D$782,СВЦЭМ!$A$39:$A$782,$A86,СВЦЭМ!$B$39:$B$782,E$83)+'СЕТ СН'!$H$14+СВЦЭМ!$D$10+'СЕТ СН'!$H$5-'СЕТ СН'!$H$24</f>
        <v>3935.9132889100001</v>
      </c>
      <c r="F86" s="36">
        <f>SUMIFS(СВЦЭМ!$D$39:$D$782,СВЦЭМ!$A$39:$A$782,$A86,СВЦЭМ!$B$39:$B$782,F$83)+'СЕТ СН'!$H$14+СВЦЭМ!$D$10+'СЕТ СН'!$H$5-'СЕТ СН'!$H$24</f>
        <v>3950.9897249800001</v>
      </c>
      <c r="G86" s="36">
        <f>SUMIFS(СВЦЭМ!$D$39:$D$782,СВЦЭМ!$A$39:$A$782,$A86,СВЦЭМ!$B$39:$B$782,G$83)+'СЕТ СН'!$H$14+СВЦЭМ!$D$10+'СЕТ СН'!$H$5-'СЕТ СН'!$H$24</f>
        <v>3941.5602520900002</v>
      </c>
      <c r="H86" s="36">
        <f>SUMIFS(СВЦЭМ!$D$39:$D$782,СВЦЭМ!$A$39:$A$782,$A86,СВЦЭМ!$B$39:$B$782,H$83)+'СЕТ СН'!$H$14+СВЦЭМ!$D$10+'СЕТ СН'!$H$5-'СЕТ СН'!$H$24</f>
        <v>3880.7587809500001</v>
      </c>
      <c r="I86" s="36">
        <f>SUMIFS(СВЦЭМ!$D$39:$D$782,СВЦЭМ!$A$39:$A$782,$A86,СВЦЭМ!$B$39:$B$782,I$83)+'СЕТ СН'!$H$14+СВЦЭМ!$D$10+'СЕТ СН'!$H$5-'СЕТ СН'!$H$24</f>
        <v>3813.9971183200005</v>
      </c>
      <c r="J86" s="36">
        <f>SUMIFS(СВЦЭМ!$D$39:$D$782,СВЦЭМ!$A$39:$A$782,$A86,СВЦЭМ!$B$39:$B$782,J$83)+'СЕТ СН'!$H$14+СВЦЭМ!$D$10+'СЕТ СН'!$H$5-'СЕТ СН'!$H$24</f>
        <v>3779.4056803600001</v>
      </c>
      <c r="K86" s="36">
        <f>SUMIFS(СВЦЭМ!$D$39:$D$782,СВЦЭМ!$A$39:$A$782,$A86,СВЦЭМ!$B$39:$B$782,K$83)+'СЕТ СН'!$H$14+СВЦЭМ!$D$10+'СЕТ СН'!$H$5-'СЕТ СН'!$H$24</f>
        <v>3740.5388092399999</v>
      </c>
      <c r="L86" s="36">
        <f>SUMIFS(СВЦЭМ!$D$39:$D$782,СВЦЭМ!$A$39:$A$782,$A86,СВЦЭМ!$B$39:$B$782,L$83)+'СЕТ СН'!$H$14+СВЦЭМ!$D$10+'СЕТ СН'!$H$5-'СЕТ СН'!$H$24</f>
        <v>3760.2809334000003</v>
      </c>
      <c r="M86" s="36">
        <f>SUMIFS(СВЦЭМ!$D$39:$D$782,СВЦЭМ!$A$39:$A$782,$A86,СВЦЭМ!$B$39:$B$782,M$83)+'СЕТ СН'!$H$14+СВЦЭМ!$D$10+'СЕТ СН'!$H$5-'СЕТ СН'!$H$24</f>
        <v>3768.1778271200001</v>
      </c>
      <c r="N86" s="36">
        <f>SUMIFS(СВЦЭМ!$D$39:$D$782,СВЦЭМ!$A$39:$A$782,$A86,СВЦЭМ!$B$39:$B$782,N$83)+'СЕТ СН'!$H$14+СВЦЭМ!$D$10+'СЕТ СН'!$H$5-'СЕТ СН'!$H$24</f>
        <v>3798.83102882</v>
      </c>
      <c r="O86" s="36">
        <f>SUMIFS(СВЦЭМ!$D$39:$D$782,СВЦЭМ!$A$39:$A$782,$A86,СВЦЭМ!$B$39:$B$782,O$83)+'СЕТ СН'!$H$14+СВЦЭМ!$D$10+'СЕТ СН'!$H$5-'СЕТ СН'!$H$24</f>
        <v>3785.8391494800003</v>
      </c>
      <c r="P86" s="36">
        <f>SUMIFS(СВЦЭМ!$D$39:$D$782,СВЦЭМ!$A$39:$A$782,$A86,СВЦЭМ!$B$39:$B$782,P$83)+'СЕТ СН'!$H$14+СВЦЭМ!$D$10+'СЕТ СН'!$H$5-'СЕТ СН'!$H$24</f>
        <v>3785.0138039600001</v>
      </c>
      <c r="Q86" s="36">
        <f>SUMIFS(СВЦЭМ!$D$39:$D$782,СВЦЭМ!$A$39:$A$782,$A86,СВЦЭМ!$B$39:$B$782,Q$83)+'СЕТ СН'!$H$14+СВЦЭМ!$D$10+'СЕТ СН'!$H$5-'СЕТ СН'!$H$24</f>
        <v>3789.1531791200005</v>
      </c>
      <c r="R86" s="36">
        <f>SUMIFS(СВЦЭМ!$D$39:$D$782,СВЦЭМ!$A$39:$A$782,$A86,СВЦЭМ!$B$39:$B$782,R$83)+'СЕТ СН'!$H$14+СВЦЭМ!$D$10+'СЕТ СН'!$H$5-'СЕТ СН'!$H$24</f>
        <v>3788.4674085100005</v>
      </c>
      <c r="S86" s="36">
        <f>SUMIFS(СВЦЭМ!$D$39:$D$782,СВЦЭМ!$A$39:$A$782,$A86,СВЦЭМ!$B$39:$B$782,S$83)+'СЕТ СН'!$H$14+СВЦЭМ!$D$10+'СЕТ СН'!$H$5-'СЕТ СН'!$H$24</f>
        <v>3758.8634783300004</v>
      </c>
      <c r="T86" s="36">
        <f>SUMIFS(СВЦЭМ!$D$39:$D$782,СВЦЭМ!$A$39:$A$782,$A86,СВЦЭМ!$B$39:$B$782,T$83)+'СЕТ СН'!$H$14+СВЦЭМ!$D$10+'СЕТ СН'!$H$5-'СЕТ СН'!$H$24</f>
        <v>3702.8865490900002</v>
      </c>
      <c r="U86" s="36">
        <f>SUMIFS(СВЦЭМ!$D$39:$D$782,СВЦЭМ!$A$39:$A$782,$A86,СВЦЭМ!$B$39:$B$782,U$83)+'СЕТ СН'!$H$14+СВЦЭМ!$D$10+'СЕТ СН'!$H$5-'СЕТ СН'!$H$24</f>
        <v>3677.7574169500003</v>
      </c>
      <c r="V86" s="36">
        <f>SUMIFS(СВЦЭМ!$D$39:$D$782,СВЦЭМ!$A$39:$A$782,$A86,СВЦЭМ!$B$39:$B$782,V$83)+'СЕТ СН'!$H$14+СВЦЭМ!$D$10+'СЕТ СН'!$H$5-'СЕТ СН'!$H$24</f>
        <v>3704.3122060700002</v>
      </c>
      <c r="W86" s="36">
        <f>SUMIFS(СВЦЭМ!$D$39:$D$782,СВЦЭМ!$A$39:$A$782,$A86,СВЦЭМ!$B$39:$B$782,W$83)+'СЕТ СН'!$H$14+СВЦЭМ!$D$10+'СЕТ СН'!$H$5-'СЕТ СН'!$H$24</f>
        <v>3711.7517410200003</v>
      </c>
      <c r="X86" s="36">
        <f>SUMIFS(СВЦЭМ!$D$39:$D$782,СВЦЭМ!$A$39:$A$782,$A86,СВЦЭМ!$B$39:$B$782,X$83)+'СЕТ СН'!$H$14+СВЦЭМ!$D$10+'СЕТ СН'!$H$5-'СЕТ СН'!$H$24</f>
        <v>3757.6542075300003</v>
      </c>
      <c r="Y86" s="36">
        <f>SUMIFS(СВЦЭМ!$D$39:$D$782,СВЦЭМ!$A$39:$A$782,$A86,СВЦЭМ!$B$39:$B$782,Y$83)+'СЕТ СН'!$H$14+СВЦЭМ!$D$10+'СЕТ СН'!$H$5-'СЕТ СН'!$H$24</f>
        <v>3869.5369491199999</v>
      </c>
    </row>
    <row r="87" spans="1:27" ht="15.75" x14ac:dyDescent="0.2">
      <c r="A87" s="35">
        <f t="shared" si="2"/>
        <v>45234</v>
      </c>
      <c r="B87" s="36">
        <f>SUMIFS(СВЦЭМ!$D$39:$D$782,СВЦЭМ!$A$39:$A$782,$A87,СВЦЭМ!$B$39:$B$782,B$83)+'СЕТ СН'!$H$14+СВЦЭМ!$D$10+'СЕТ СН'!$H$5-'СЕТ СН'!$H$24</f>
        <v>3693.48841326</v>
      </c>
      <c r="C87" s="36">
        <f>SUMIFS(СВЦЭМ!$D$39:$D$782,СВЦЭМ!$A$39:$A$782,$A87,СВЦЭМ!$B$39:$B$782,C$83)+'СЕТ СН'!$H$14+СВЦЭМ!$D$10+'СЕТ СН'!$H$5-'СЕТ СН'!$H$24</f>
        <v>3749.7475987900002</v>
      </c>
      <c r="D87" s="36">
        <f>SUMIFS(СВЦЭМ!$D$39:$D$782,СВЦЭМ!$A$39:$A$782,$A87,СВЦЭМ!$B$39:$B$782,D$83)+'СЕТ СН'!$H$14+СВЦЭМ!$D$10+'СЕТ СН'!$H$5-'СЕТ СН'!$H$24</f>
        <v>3814.1780185400003</v>
      </c>
      <c r="E87" s="36">
        <f>SUMIFS(СВЦЭМ!$D$39:$D$782,СВЦЭМ!$A$39:$A$782,$A87,СВЦЭМ!$B$39:$B$782,E$83)+'СЕТ СН'!$H$14+СВЦЭМ!$D$10+'СЕТ СН'!$H$5-'СЕТ СН'!$H$24</f>
        <v>3830.7439155299999</v>
      </c>
      <c r="F87" s="36">
        <f>SUMIFS(СВЦЭМ!$D$39:$D$782,СВЦЭМ!$A$39:$A$782,$A87,СВЦЭМ!$B$39:$B$782,F$83)+'СЕТ СН'!$H$14+СВЦЭМ!$D$10+'СЕТ СН'!$H$5-'СЕТ СН'!$H$24</f>
        <v>3834.2996386600003</v>
      </c>
      <c r="G87" s="36">
        <f>SUMIFS(СВЦЭМ!$D$39:$D$782,СВЦЭМ!$A$39:$A$782,$A87,СВЦЭМ!$B$39:$B$782,G$83)+'СЕТ СН'!$H$14+СВЦЭМ!$D$10+'СЕТ СН'!$H$5-'СЕТ СН'!$H$24</f>
        <v>3836.1946073200002</v>
      </c>
      <c r="H87" s="36">
        <f>SUMIFS(СВЦЭМ!$D$39:$D$782,СВЦЭМ!$A$39:$A$782,$A87,СВЦЭМ!$B$39:$B$782,H$83)+'СЕТ СН'!$H$14+СВЦЭМ!$D$10+'СЕТ СН'!$H$5-'СЕТ СН'!$H$24</f>
        <v>3824.9540459300001</v>
      </c>
      <c r="I87" s="36">
        <f>SUMIFS(СВЦЭМ!$D$39:$D$782,СВЦЭМ!$A$39:$A$782,$A87,СВЦЭМ!$B$39:$B$782,I$83)+'СЕТ СН'!$H$14+СВЦЭМ!$D$10+'СЕТ СН'!$H$5-'СЕТ СН'!$H$24</f>
        <v>3727.2254805000002</v>
      </c>
      <c r="J87" s="36">
        <f>SUMIFS(СВЦЭМ!$D$39:$D$782,СВЦЭМ!$A$39:$A$782,$A87,СВЦЭМ!$B$39:$B$782,J$83)+'СЕТ СН'!$H$14+СВЦЭМ!$D$10+'СЕТ СН'!$H$5-'СЕТ СН'!$H$24</f>
        <v>3651.0369786700003</v>
      </c>
      <c r="K87" s="36">
        <f>SUMIFS(СВЦЭМ!$D$39:$D$782,СВЦЭМ!$A$39:$A$782,$A87,СВЦЭМ!$B$39:$B$782,K$83)+'СЕТ СН'!$H$14+СВЦЭМ!$D$10+'СЕТ СН'!$H$5-'СЕТ СН'!$H$24</f>
        <v>3603.8186375700002</v>
      </c>
      <c r="L87" s="36">
        <f>SUMIFS(СВЦЭМ!$D$39:$D$782,СВЦЭМ!$A$39:$A$782,$A87,СВЦЭМ!$B$39:$B$782,L$83)+'СЕТ СН'!$H$14+СВЦЭМ!$D$10+'СЕТ СН'!$H$5-'СЕТ СН'!$H$24</f>
        <v>3579.2797052000005</v>
      </c>
      <c r="M87" s="36">
        <f>SUMIFS(СВЦЭМ!$D$39:$D$782,СВЦЭМ!$A$39:$A$782,$A87,СВЦЭМ!$B$39:$B$782,M$83)+'СЕТ СН'!$H$14+СВЦЭМ!$D$10+'СЕТ СН'!$H$5-'СЕТ СН'!$H$24</f>
        <v>3574.4753773100001</v>
      </c>
      <c r="N87" s="36">
        <f>SUMIFS(СВЦЭМ!$D$39:$D$782,СВЦЭМ!$A$39:$A$782,$A87,СВЦЭМ!$B$39:$B$782,N$83)+'СЕТ СН'!$H$14+СВЦЭМ!$D$10+'СЕТ СН'!$H$5-'СЕТ СН'!$H$24</f>
        <v>3596.8023515700002</v>
      </c>
      <c r="O87" s="36">
        <f>SUMIFS(СВЦЭМ!$D$39:$D$782,СВЦЭМ!$A$39:$A$782,$A87,СВЦЭМ!$B$39:$B$782,O$83)+'СЕТ СН'!$H$14+СВЦЭМ!$D$10+'СЕТ СН'!$H$5-'СЕТ СН'!$H$24</f>
        <v>3619.2972903300001</v>
      </c>
      <c r="P87" s="36">
        <f>SUMIFS(СВЦЭМ!$D$39:$D$782,СВЦЭМ!$A$39:$A$782,$A87,СВЦЭМ!$B$39:$B$782,P$83)+'СЕТ СН'!$H$14+СВЦЭМ!$D$10+'СЕТ СН'!$H$5-'СЕТ СН'!$H$24</f>
        <v>3639.0386920300002</v>
      </c>
      <c r="Q87" s="36">
        <f>SUMIFS(СВЦЭМ!$D$39:$D$782,СВЦЭМ!$A$39:$A$782,$A87,СВЦЭМ!$B$39:$B$782,Q$83)+'СЕТ СН'!$H$14+СВЦЭМ!$D$10+'СЕТ СН'!$H$5-'СЕТ СН'!$H$24</f>
        <v>3641.6576354100002</v>
      </c>
      <c r="R87" s="36">
        <f>SUMIFS(СВЦЭМ!$D$39:$D$782,СВЦЭМ!$A$39:$A$782,$A87,СВЦЭМ!$B$39:$B$782,R$83)+'СЕТ СН'!$H$14+СВЦЭМ!$D$10+'СЕТ СН'!$H$5-'СЕТ СН'!$H$24</f>
        <v>3635.5211662900001</v>
      </c>
      <c r="S87" s="36">
        <f>SUMIFS(СВЦЭМ!$D$39:$D$782,СВЦЭМ!$A$39:$A$782,$A87,СВЦЭМ!$B$39:$B$782,S$83)+'СЕТ СН'!$H$14+СВЦЭМ!$D$10+'СЕТ СН'!$H$5-'СЕТ СН'!$H$24</f>
        <v>3613.4476654500004</v>
      </c>
      <c r="T87" s="36">
        <f>SUMIFS(СВЦЭМ!$D$39:$D$782,СВЦЭМ!$A$39:$A$782,$A87,СВЦЭМ!$B$39:$B$782,T$83)+'СЕТ СН'!$H$14+СВЦЭМ!$D$10+'СЕТ СН'!$H$5-'СЕТ СН'!$H$24</f>
        <v>3552.7259987400003</v>
      </c>
      <c r="U87" s="36">
        <f>SUMIFS(СВЦЭМ!$D$39:$D$782,СВЦЭМ!$A$39:$A$782,$A87,СВЦЭМ!$B$39:$B$782,U$83)+'СЕТ СН'!$H$14+СВЦЭМ!$D$10+'СЕТ СН'!$H$5-'СЕТ СН'!$H$24</f>
        <v>3540.2254463300005</v>
      </c>
      <c r="V87" s="36">
        <f>SUMIFS(СВЦЭМ!$D$39:$D$782,СВЦЭМ!$A$39:$A$782,$A87,СВЦЭМ!$B$39:$B$782,V$83)+'СЕТ СН'!$H$14+СВЦЭМ!$D$10+'СЕТ СН'!$H$5-'СЕТ СН'!$H$24</f>
        <v>3560.3052889200003</v>
      </c>
      <c r="W87" s="36">
        <f>SUMIFS(СВЦЭМ!$D$39:$D$782,СВЦЭМ!$A$39:$A$782,$A87,СВЦЭМ!$B$39:$B$782,W$83)+'СЕТ СН'!$H$14+СВЦЭМ!$D$10+'СЕТ СН'!$H$5-'СЕТ СН'!$H$24</f>
        <v>3582.9124689099999</v>
      </c>
      <c r="X87" s="36">
        <f>SUMIFS(СВЦЭМ!$D$39:$D$782,СВЦЭМ!$A$39:$A$782,$A87,СВЦЭМ!$B$39:$B$782,X$83)+'СЕТ СН'!$H$14+СВЦЭМ!$D$10+'СЕТ СН'!$H$5-'СЕТ СН'!$H$24</f>
        <v>3623.1253761400003</v>
      </c>
      <c r="Y87" s="36">
        <f>SUMIFS(СВЦЭМ!$D$39:$D$782,СВЦЭМ!$A$39:$A$782,$A87,СВЦЭМ!$B$39:$B$782,Y$83)+'СЕТ СН'!$H$14+СВЦЭМ!$D$10+'СЕТ СН'!$H$5-'СЕТ СН'!$H$24</f>
        <v>3657.2758868400001</v>
      </c>
    </row>
    <row r="88" spans="1:27" ht="15.75" x14ac:dyDescent="0.2">
      <c r="A88" s="35">
        <f t="shared" si="2"/>
        <v>45235</v>
      </c>
      <c r="B88" s="36">
        <f>SUMIFS(СВЦЭМ!$D$39:$D$782,СВЦЭМ!$A$39:$A$782,$A88,СВЦЭМ!$B$39:$B$782,B$83)+'СЕТ СН'!$H$14+СВЦЭМ!$D$10+'СЕТ СН'!$H$5-'СЕТ СН'!$H$24</f>
        <v>3789.5585135400001</v>
      </c>
      <c r="C88" s="36">
        <f>SUMIFS(СВЦЭМ!$D$39:$D$782,СВЦЭМ!$A$39:$A$782,$A88,СВЦЭМ!$B$39:$B$782,C$83)+'СЕТ СН'!$H$14+СВЦЭМ!$D$10+'СЕТ СН'!$H$5-'СЕТ СН'!$H$24</f>
        <v>3832.3526090000005</v>
      </c>
      <c r="D88" s="36">
        <f>SUMIFS(СВЦЭМ!$D$39:$D$782,СВЦЭМ!$A$39:$A$782,$A88,СВЦЭМ!$B$39:$B$782,D$83)+'СЕТ СН'!$H$14+СВЦЭМ!$D$10+'СЕТ СН'!$H$5-'СЕТ СН'!$H$24</f>
        <v>3886.8979832300001</v>
      </c>
      <c r="E88" s="36">
        <f>SUMIFS(СВЦЭМ!$D$39:$D$782,СВЦЭМ!$A$39:$A$782,$A88,СВЦЭМ!$B$39:$B$782,E$83)+'СЕТ СН'!$H$14+СВЦЭМ!$D$10+'СЕТ СН'!$H$5-'СЕТ СН'!$H$24</f>
        <v>3883.3224175400001</v>
      </c>
      <c r="F88" s="36">
        <f>SUMIFS(СВЦЭМ!$D$39:$D$782,СВЦЭМ!$A$39:$A$782,$A88,СВЦЭМ!$B$39:$B$782,F$83)+'СЕТ СН'!$H$14+СВЦЭМ!$D$10+'СЕТ СН'!$H$5-'СЕТ СН'!$H$24</f>
        <v>3893.1836728000003</v>
      </c>
      <c r="G88" s="36">
        <f>SUMIFS(СВЦЭМ!$D$39:$D$782,СВЦЭМ!$A$39:$A$782,$A88,СВЦЭМ!$B$39:$B$782,G$83)+'СЕТ СН'!$H$14+СВЦЭМ!$D$10+'СЕТ СН'!$H$5-'СЕТ СН'!$H$24</f>
        <v>3890.0229456500001</v>
      </c>
      <c r="H88" s="36">
        <f>SUMIFS(СВЦЭМ!$D$39:$D$782,СВЦЭМ!$A$39:$A$782,$A88,СВЦЭМ!$B$39:$B$782,H$83)+'СЕТ СН'!$H$14+СВЦЭМ!$D$10+'СЕТ СН'!$H$5-'СЕТ СН'!$H$24</f>
        <v>3870.0783089400002</v>
      </c>
      <c r="I88" s="36">
        <f>SUMIFS(СВЦЭМ!$D$39:$D$782,СВЦЭМ!$A$39:$A$782,$A88,СВЦЭМ!$B$39:$B$782,I$83)+'СЕТ СН'!$H$14+СВЦЭМ!$D$10+'СЕТ СН'!$H$5-'СЕТ СН'!$H$24</f>
        <v>3845.4497311700002</v>
      </c>
      <c r="J88" s="36">
        <f>SUMIFS(СВЦЭМ!$D$39:$D$782,СВЦЭМ!$A$39:$A$782,$A88,СВЦЭМ!$B$39:$B$782,J$83)+'СЕТ СН'!$H$14+СВЦЭМ!$D$10+'СЕТ СН'!$H$5-'СЕТ СН'!$H$24</f>
        <v>3795.3799677500001</v>
      </c>
      <c r="K88" s="36">
        <f>SUMIFS(СВЦЭМ!$D$39:$D$782,СВЦЭМ!$A$39:$A$782,$A88,СВЦЭМ!$B$39:$B$782,K$83)+'СЕТ СН'!$H$14+СВЦЭМ!$D$10+'СЕТ СН'!$H$5-'СЕТ СН'!$H$24</f>
        <v>3730.9524344700003</v>
      </c>
      <c r="L88" s="36">
        <f>SUMIFS(СВЦЭМ!$D$39:$D$782,СВЦЭМ!$A$39:$A$782,$A88,СВЦЭМ!$B$39:$B$782,L$83)+'СЕТ СН'!$H$14+СВЦЭМ!$D$10+'СЕТ СН'!$H$5-'СЕТ СН'!$H$24</f>
        <v>3711.9123018600003</v>
      </c>
      <c r="M88" s="36">
        <f>SUMIFS(СВЦЭМ!$D$39:$D$782,СВЦЭМ!$A$39:$A$782,$A88,СВЦЭМ!$B$39:$B$782,M$83)+'СЕТ СН'!$H$14+СВЦЭМ!$D$10+'СЕТ СН'!$H$5-'СЕТ СН'!$H$24</f>
        <v>3714.8122243300004</v>
      </c>
      <c r="N88" s="36">
        <f>SUMIFS(СВЦЭМ!$D$39:$D$782,СВЦЭМ!$A$39:$A$782,$A88,СВЦЭМ!$B$39:$B$782,N$83)+'СЕТ СН'!$H$14+СВЦЭМ!$D$10+'СЕТ СН'!$H$5-'СЕТ СН'!$H$24</f>
        <v>3714.5085117600001</v>
      </c>
      <c r="O88" s="36">
        <f>SUMIFS(СВЦЭМ!$D$39:$D$782,СВЦЭМ!$A$39:$A$782,$A88,СВЦЭМ!$B$39:$B$782,O$83)+'СЕТ СН'!$H$14+СВЦЭМ!$D$10+'СЕТ СН'!$H$5-'СЕТ СН'!$H$24</f>
        <v>3732.9637484200002</v>
      </c>
      <c r="P88" s="36">
        <f>SUMIFS(СВЦЭМ!$D$39:$D$782,СВЦЭМ!$A$39:$A$782,$A88,СВЦЭМ!$B$39:$B$782,P$83)+'СЕТ СН'!$H$14+СВЦЭМ!$D$10+'СЕТ СН'!$H$5-'СЕТ СН'!$H$24</f>
        <v>3752.8566073600005</v>
      </c>
      <c r="Q88" s="36">
        <f>SUMIFS(СВЦЭМ!$D$39:$D$782,СВЦЭМ!$A$39:$A$782,$A88,СВЦЭМ!$B$39:$B$782,Q$83)+'СЕТ СН'!$H$14+СВЦЭМ!$D$10+'СЕТ СН'!$H$5-'СЕТ СН'!$H$24</f>
        <v>3765.7761590300001</v>
      </c>
      <c r="R88" s="36">
        <f>SUMIFS(СВЦЭМ!$D$39:$D$782,СВЦЭМ!$A$39:$A$782,$A88,СВЦЭМ!$B$39:$B$782,R$83)+'СЕТ СН'!$H$14+СВЦЭМ!$D$10+'СЕТ СН'!$H$5-'СЕТ СН'!$H$24</f>
        <v>3757.7698621400004</v>
      </c>
      <c r="S88" s="36">
        <f>SUMIFS(СВЦЭМ!$D$39:$D$782,СВЦЭМ!$A$39:$A$782,$A88,СВЦЭМ!$B$39:$B$782,S$83)+'СЕТ СН'!$H$14+СВЦЭМ!$D$10+'СЕТ СН'!$H$5-'СЕТ СН'!$H$24</f>
        <v>3734.0580062400004</v>
      </c>
      <c r="T88" s="36">
        <f>SUMIFS(СВЦЭМ!$D$39:$D$782,СВЦЭМ!$A$39:$A$782,$A88,СВЦЭМ!$B$39:$B$782,T$83)+'СЕТ СН'!$H$14+СВЦЭМ!$D$10+'СЕТ СН'!$H$5-'СЕТ СН'!$H$24</f>
        <v>3669.7657567200004</v>
      </c>
      <c r="U88" s="36">
        <f>SUMIFS(СВЦЭМ!$D$39:$D$782,СВЦЭМ!$A$39:$A$782,$A88,СВЦЭМ!$B$39:$B$782,U$83)+'СЕТ СН'!$H$14+СВЦЭМ!$D$10+'СЕТ СН'!$H$5-'СЕТ СН'!$H$24</f>
        <v>3660.6992550000004</v>
      </c>
      <c r="V88" s="36">
        <f>SUMIFS(СВЦЭМ!$D$39:$D$782,СВЦЭМ!$A$39:$A$782,$A88,СВЦЭМ!$B$39:$B$782,V$83)+'СЕТ СН'!$H$14+СВЦЭМ!$D$10+'СЕТ СН'!$H$5-'СЕТ СН'!$H$24</f>
        <v>3677.4018000300002</v>
      </c>
      <c r="W88" s="36">
        <f>SUMIFS(СВЦЭМ!$D$39:$D$782,СВЦЭМ!$A$39:$A$782,$A88,СВЦЭМ!$B$39:$B$782,W$83)+'СЕТ СН'!$H$14+СВЦЭМ!$D$10+'СЕТ СН'!$H$5-'СЕТ СН'!$H$24</f>
        <v>3692.6877603200001</v>
      </c>
      <c r="X88" s="36">
        <f>SUMIFS(СВЦЭМ!$D$39:$D$782,СВЦЭМ!$A$39:$A$782,$A88,СВЦЭМ!$B$39:$B$782,X$83)+'СЕТ СН'!$H$14+СВЦЭМ!$D$10+'СЕТ СН'!$H$5-'СЕТ СН'!$H$24</f>
        <v>3731.9367737700004</v>
      </c>
      <c r="Y88" s="36">
        <f>SUMIFS(СВЦЭМ!$D$39:$D$782,СВЦЭМ!$A$39:$A$782,$A88,СВЦЭМ!$B$39:$B$782,Y$83)+'СЕТ СН'!$H$14+СВЦЭМ!$D$10+'СЕТ СН'!$H$5-'СЕТ СН'!$H$24</f>
        <v>3783.9053375500002</v>
      </c>
    </row>
    <row r="89" spans="1:27" ht="15.75" x14ac:dyDescent="0.2">
      <c r="A89" s="35">
        <f t="shared" si="2"/>
        <v>45236</v>
      </c>
      <c r="B89" s="36">
        <f>SUMIFS(СВЦЭМ!$D$39:$D$782,СВЦЭМ!$A$39:$A$782,$A89,СВЦЭМ!$B$39:$B$782,B$83)+'СЕТ СН'!$H$14+СВЦЭМ!$D$10+'СЕТ СН'!$H$5-'СЕТ СН'!$H$24</f>
        <v>3707.7327031300001</v>
      </c>
      <c r="C89" s="36">
        <f>SUMIFS(СВЦЭМ!$D$39:$D$782,СВЦЭМ!$A$39:$A$782,$A89,СВЦЭМ!$B$39:$B$782,C$83)+'СЕТ СН'!$H$14+СВЦЭМ!$D$10+'СЕТ СН'!$H$5-'СЕТ СН'!$H$24</f>
        <v>3752.4896482200002</v>
      </c>
      <c r="D89" s="36">
        <f>SUMIFS(СВЦЭМ!$D$39:$D$782,СВЦЭМ!$A$39:$A$782,$A89,СВЦЭМ!$B$39:$B$782,D$83)+'СЕТ СН'!$H$14+СВЦЭМ!$D$10+'СЕТ СН'!$H$5-'СЕТ СН'!$H$24</f>
        <v>3770.8875892700003</v>
      </c>
      <c r="E89" s="36">
        <f>SUMIFS(СВЦЭМ!$D$39:$D$782,СВЦЭМ!$A$39:$A$782,$A89,СВЦЭМ!$B$39:$B$782,E$83)+'СЕТ СН'!$H$14+СВЦЭМ!$D$10+'СЕТ СН'!$H$5-'СЕТ СН'!$H$24</f>
        <v>3785.5963287300001</v>
      </c>
      <c r="F89" s="36">
        <f>SUMIFS(СВЦЭМ!$D$39:$D$782,СВЦЭМ!$A$39:$A$782,$A89,СВЦЭМ!$B$39:$B$782,F$83)+'СЕТ СН'!$H$14+СВЦЭМ!$D$10+'СЕТ СН'!$H$5-'СЕТ СН'!$H$24</f>
        <v>3785.64234511</v>
      </c>
      <c r="G89" s="36">
        <f>SUMIFS(СВЦЭМ!$D$39:$D$782,СВЦЭМ!$A$39:$A$782,$A89,СВЦЭМ!$B$39:$B$782,G$83)+'СЕТ СН'!$H$14+СВЦЭМ!$D$10+'СЕТ СН'!$H$5-'СЕТ СН'!$H$24</f>
        <v>3774.0906876100003</v>
      </c>
      <c r="H89" s="36">
        <f>SUMIFS(СВЦЭМ!$D$39:$D$782,СВЦЭМ!$A$39:$A$782,$A89,СВЦЭМ!$B$39:$B$782,H$83)+'СЕТ СН'!$H$14+СВЦЭМ!$D$10+'СЕТ СН'!$H$5-'СЕТ СН'!$H$24</f>
        <v>3770.4755957800003</v>
      </c>
      <c r="I89" s="36">
        <f>SUMIFS(СВЦЭМ!$D$39:$D$782,СВЦЭМ!$A$39:$A$782,$A89,СВЦЭМ!$B$39:$B$782,I$83)+'СЕТ СН'!$H$14+СВЦЭМ!$D$10+'СЕТ СН'!$H$5-'СЕТ СН'!$H$24</f>
        <v>3738.9311235200003</v>
      </c>
      <c r="J89" s="36">
        <f>SUMIFS(СВЦЭМ!$D$39:$D$782,СВЦЭМ!$A$39:$A$782,$A89,СВЦЭМ!$B$39:$B$782,J$83)+'СЕТ СН'!$H$14+СВЦЭМ!$D$10+'СЕТ СН'!$H$5-'СЕТ СН'!$H$24</f>
        <v>3695.1426287500003</v>
      </c>
      <c r="K89" s="36">
        <f>SUMIFS(СВЦЭМ!$D$39:$D$782,СВЦЭМ!$A$39:$A$782,$A89,СВЦЭМ!$B$39:$B$782,K$83)+'СЕТ СН'!$H$14+СВЦЭМ!$D$10+'СЕТ СН'!$H$5-'СЕТ СН'!$H$24</f>
        <v>3625.8833297000001</v>
      </c>
      <c r="L89" s="36">
        <f>SUMIFS(СВЦЭМ!$D$39:$D$782,СВЦЭМ!$A$39:$A$782,$A89,СВЦЭМ!$B$39:$B$782,L$83)+'СЕТ СН'!$H$14+СВЦЭМ!$D$10+'СЕТ СН'!$H$5-'СЕТ СН'!$H$24</f>
        <v>3597.7521806600002</v>
      </c>
      <c r="M89" s="36">
        <f>SUMIFS(СВЦЭМ!$D$39:$D$782,СВЦЭМ!$A$39:$A$782,$A89,СВЦЭМ!$B$39:$B$782,M$83)+'СЕТ СН'!$H$14+СВЦЭМ!$D$10+'СЕТ СН'!$H$5-'СЕТ СН'!$H$24</f>
        <v>3597.0087090300003</v>
      </c>
      <c r="N89" s="36">
        <f>SUMIFS(СВЦЭМ!$D$39:$D$782,СВЦЭМ!$A$39:$A$782,$A89,СВЦЭМ!$B$39:$B$782,N$83)+'СЕТ СН'!$H$14+СВЦЭМ!$D$10+'СЕТ СН'!$H$5-'СЕТ СН'!$H$24</f>
        <v>3601.5106235100002</v>
      </c>
      <c r="O89" s="36">
        <f>SUMIFS(СВЦЭМ!$D$39:$D$782,СВЦЭМ!$A$39:$A$782,$A89,СВЦЭМ!$B$39:$B$782,O$83)+'СЕТ СН'!$H$14+СВЦЭМ!$D$10+'СЕТ СН'!$H$5-'СЕТ СН'!$H$24</f>
        <v>3621.8010723800003</v>
      </c>
      <c r="P89" s="36">
        <f>SUMIFS(СВЦЭМ!$D$39:$D$782,СВЦЭМ!$A$39:$A$782,$A89,СВЦЭМ!$B$39:$B$782,P$83)+'СЕТ СН'!$H$14+СВЦЭМ!$D$10+'СЕТ СН'!$H$5-'СЕТ СН'!$H$24</f>
        <v>3628.3810797599999</v>
      </c>
      <c r="Q89" s="36">
        <f>SUMIFS(СВЦЭМ!$D$39:$D$782,СВЦЭМ!$A$39:$A$782,$A89,СВЦЭМ!$B$39:$B$782,Q$83)+'СЕТ СН'!$H$14+СВЦЭМ!$D$10+'СЕТ СН'!$H$5-'СЕТ СН'!$H$24</f>
        <v>3640.8949200400002</v>
      </c>
      <c r="R89" s="36">
        <f>SUMIFS(СВЦЭМ!$D$39:$D$782,СВЦЭМ!$A$39:$A$782,$A89,СВЦЭМ!$B$39:$B$782,R$83)+'СЕТ СН'!$H$14+СВЦЭМ!$D$10+'СЕТ СН'!$H$5-'СЕТ СН'!$H$24</f>
        <v>3631.0950732199999</v>
      </c>
      <c r="S89" s="36">
        <f>SUMIFS(СВЦЭМ!$D$39:$D$782,СВЦЭМ!$A$39:$A$782,$A89,СВЦЭМ!$B$39:$B$782,S$83)+'СЕТ СН'!$H$14+СВЦЭМ!$D$10+'СЕТ СН'!$H$5-'СЕТ СН'!$H$24</f>
        <v>3603.0764789700002</v>
      </c>
      <c r="T89" s="36">
        <f>SUMIFS(СВЦЭМ!$D$39:$D$782,СВЦЭМ!$A$39:$A$782,$A89,СВЦЭМ!$B$39:$B$782,T$83)+'СЕТ СН'!$H$14+СВЦЭМ!$D$10+'СЕТ СН'!$H$5-'СЕТ СН'!$H$24</f>
        <v>3536.67125622</v>
      </c>
      <c r="U89" s="36">
        <f>SUMIFS(СВЦЭМ!$D$39:$D$782,СВЦЭМ!$A$39:$A$782,$A89,СВЦЭМ!$B$39:$B$782,U$83)+'СЕТ СН'!$H$14+СВЦЭМ!$D$10+'СЕТ СН'!$H$5-'СЕТ СН'!$H$24</f>
        <v>3521.4606741900002</v>
      </c>
      <c r="V89" s="36">
        <f>SUMIFS(СВЦЭМ!$D$39:$D$782,СВЦЭМ!$A$39:$A$782,$A89,СВЦЭМ!$B$39:$B$782,V$83)+'СЕТ СН'!$H$14+СВЦЭМ!$D$10+'СЕТ СН'!$H$5-'СЕТ СН'!$H$24</f>
        <v>3550.9477791500003</v>
      </c>
      <c r="W89" s="36">
        <f>SUMIFS(СВЦЭМ!$D$39:$D$782,СВЦЭМ!$A$39:$A$782,$A89,СВЦЭМ!$B$39:$B$782,W$83)+'СЕТ СН'!$H$14+СВЦЭМ!$D$10+'СЕТ СН'!$H$5-'СЕТ СН'!$H$24</f>
        <v>3573.0009870000004</v>
      </c>
      <c r="X89" s="36">
        <f>SUMIFS(СВЦЭМ!$D$39:$D$782,СВЦЭМ!$A$39:$A$782,$A89,СВЦЭМ!$B$39:$B$782,X$83)+'СЕТ СН'!$H$14+СВЦЭМ!$D$10+'СЕТ СН'!$H$5-'СЕТ СН'!$H$24</f>
        <v>3613.6443876800004</v>
      </c>
      <c r="Y89" s="36">
        <f>SUMIFS(СВЦЭМ!$D$39:$D$782,СВЦЭМ!$A$39:$A$782,$A89,СВЦЭМ!$B$39:$B$782,Y$83)+'СЕТ СН'!$H$14+СВЦЭМ!$D$10+'СЕТ СН'!$H$5-'СЕТ СН'!$H$24</f>
        <v>3652.8260436999999</v>
      </c>
    </row>
    <row r="90" spans="1:27" ht="15.75" x14ac:dyDescent="0.2">
      <c r="A90" s="35">
        <f t="shared" si="2"/>
        <v>45237</v>
      </c>
      <c r="B90" s="36">
        <f>SUMIFS(СВЦЭМ!$D$39:$D$782,СВЦЭМ!$A$39:$A$782,$A90,СВЦЭМ!$B$39:$B$782,B$83)+'СЕТ СН'!$H$14+СВЦЭМ!$D$10+'СЕТ СН'!$H$5-'СЕТ СН'!$H$24</f>
        <v>3662.7382809300002</v>
      </c>
      <c r="C90" s="36">
        <f>SUMIFS(СВЦЭМ!$D$39:$D$782,СВЦЭМ!$A$39:$A$782,$A90,СВЦЭМ!$B$39:$B$782,C$83)+'СЕТ СН'!$H$14+СВЦЭМ!$D$10+'СЕТ СН'!$H$5-'СЕТ СН'!$H$24</f>
        <v>3707.5264141800003</v>
      </c>
      <c r="D90" s="36">
        <f>SUMIFS(СВЦЭМ!$D$39:$D$782,СВЦЭМ!$A$39:$A$782,$A90,СВЦЭМ!$B$39:$B$782,D$83)+'СЕТ СН'!$H$14+СВЦЭМ!$D$10+'СЕТ СН'!$H$5-'СЕТ СН'!$H$24</f>
        <v>3761.6758203400004</v>
      </c>
      <c r="E90" s="36">
        <f>SUMIFS(СВЦЭМ!$D$39:$D$782,СВЦЭМ!$A$39:$A$782,$A90,СВЦЭМ!$B$39:$B$782,E$83)+'СЕТ СН'!$H$14+СВЦЭМ!$D$10+'СЕТ СН'!$H$5-'СЕТ СН'!$H$24</f>
        <v>3751.3918508400002</v>
      </c>
      <c r="F90" s="36">
        <f>SUMIFS(СВЦЭМ!$D$39:$D$782,СВЦЭМ!$A$39:$A$782,$A90,СВЦЭМ!$B$39:$B$782,F$83)+'СЕТ СН'!$H$14+СВЦЭМ!$D$10+'СЕТ СН'!$H$5-'СЕТ СН'!$H$24</f>
        <v>3751.76502867</v>
      </c>
      <c r="G90" s="36">
        <f>SUMIFS(СВЦЭМ!$D$39:$D$782,СВЦЭМ!$A$39:$A$782,$A90,СВЦЭМ!$B$39:$B$782,G$83)+'СЕТ СН'!$H$14+СВЦЭМ!$D$10+'СЕТ СН'!$H$5-'СЕТ СН'!$H$24</f>
        <v>3737.0028048500003</v>
      </c>
      <c r="H90" s="36">
        <f>SUMIFS(СВЦЭМ!$D$39:$D$782,СВЦЭМ!$A$39:$A$782,$A90,СВЦЭМ!$B$39:$B$782,H$83)+'СЕТ СН'!$H$14+СВЦЭМ!$D$10+'СЕТ СН'!$H$5-'СЕТ СН'!$H$24</f>
        <v>3730.1405017000002</v>
      </c>
      <c r="I90" s="36">
        <f>SUMIFS(СВЦЭМ!$D$39:$D$782,СВЦЭМ!$A$39:$A$782,$A90,СВЦЭМ!$B$39:$B$782,I$83)+'СЕТ СН'!$H$14+СВЦЭМ!$D$10+'СЕТ СН'!$H$5-'СЕТ СН'!$H$24</f>
        <v>3688.4774662099999</v>
      </c>
      <c r="J90" s="36">
        <f>SUMIFS(СВЦЭМ!$D$39:$D$782,СВЦЭМ!$A$39:$A$782,$A90,СВЦЭМ!$B$39:$B$782,J$83)+'СЕТ СН'!$H$14+СВЦЭМ!$D$10+'СЕТ СН'!$H$5-'СЕТ СН'!$H$24</f>
        <v>3647.4694729100001</v>
      </c>
      <c r="K90" s="36">
        <f>SUMIFS(СВЦЭМ!$D$39:$D$782,СВЦЭМ!$A$39:$A$782,$A90,СВЦЭМ!$B$39:$B$782,K$83)+'СЕТ СН'!$H$14+СВЦЭМ!$D$10+'СЕТ СН'!$H$5-'СЕТ СН'!$H$24</f>
        <v>3631.9579216500001</v>
      </c>
      <c r="L90" s="36">
        <f>SUMIFS(СВЦЭМ!$D$39:$D$782,СВЦЭМ!$A$39:$A$782,$A90,СВЦЭМ!$B$39:$B$782,L$83)+'СЕТ СН'!$H$14+СВЦЭМ!$D$10+'СЕТ СН'!$H$5-'СЕТ СН'!$H$24</f>
        <v>3599.6976843000002</v>
      </c>
      <c r="M90" s="36">
        <f>SUMIFS(СВЦЭМ!$D$39:$D$782,СВЦЭМ!$A$39:$A$782,$A90,СВЦЭМ!$B$39:$B$782,M$83)+'СЕТ СН'!$H$14+СВЦЭМ!$D$10+'СЕТ СН'!$H$5-'СЕТ СН'!$H$24</f>
        <v>3607.94975987</v>
      </c>
      <c r="N90" s="36">
        <f>SUMIFS(СВЦЭМ!$D$39:$D$782,СВЦЭМ!$A$39:$A$782,$A90,СВЦЭМ!$B$39:$B$782,N$83)+'СЕТ СН'!$H$14+СВЦЭМ!$D$10+'СЕТ СН'!$H$5-'СЕТ СН'!$H$24</f>
        <v>3623.2538696900001</v>
      </c>
      <c r="O90" s="36">
        <f>SUMIFS(СВЦЭМ!$D$39:$D$782,СВЦЭМ!$A$39:$A$782,$A90,СВЦЭМ!$B$39:$B$782,O$83)+'СЕТ СН'!$H$14+СВЦЭМ!$D$10+'СЕТ СН'!$H$5-'СЕТ СН'!$H$24</f>
        <v>3641.0613061100003</v>
      </c>
      <c r="P90" s="36">
        <f>SUMIFS(СВЦЭМ!$D$39:$D$782,СВЦЭМ!$A$39:$A$782,$A90,СВЦЭМ!$B$39:$B$782,P$83)+'СЕТ СН'!$H$14+СВЦЭМ!$D$10+'СЕТ СН'!$H$5-'СЕТ СН'!$H$24</f>
        <v>3641.6864083400005</v>
      </c>
      <c r="Q90" s="36">
        <f>SUMIFS(СВЦЭМ!$D$39:$D$782,СВЦЭМ!$A$39:$A$782,$A90,СВЦЭМ!$B$39:$B$782,Q$83)+'СЕТ СН'!$H$14+СВЦЭМ!$D$10+'СЕТ СН'!$H$5-'СЕТ СН'!$H$24</f>
        <v>3657.5125512600002</v>
      </c>
      <c r="R90" s="36">
        <f>SUMIFS(СВЦЭМ!$D$39:$D$782,СВЦЭМ!$A$39:$A$782,$A90,СВЦЭМ!$B$39:$B$782,R$83)+'СЕТ СН'!$H$14+СВЦЭМ!$D$10+'СЕТ СН'!$H$5-'СЕТ СН'!$H$24</f>
        <v>3647.2745912</v>
      </c>
      <c r="S90" s="36">
        <f>SUMIFS(СВЦЭМ!$D$39:$D$782,СВЦЭМ!$A$39:$A$782,$A90,СВЦЭМ!$B$39:$B$782,S$83)+'СЕТ СН'!$H$14+СВЦЭМ!$D$10+'СЕТ СН'!$H$5-'СЕТ СН'!$H$24</f>
        <v>3622.0495148099999</v>
      </c>
      <c r="T90" s="36">
        <f>SUMIFS(СВЦЭМ!$D$39:$D$782,СВЦЭМ!$A$39:$A$782,$A90,СВЦЭМ!$B$39:$B$782,T$83)+'СЕТ СН'!$H$14+СВЦЭМ!$D$10+'СЕТ СН'!$H$5-'СЕТ СН'!$H$24</f>
        <v>3571.9063068700002</v>
      </c>
      <c r="U90" s="36">
        <f>SUMIFS(СВЦЭМ!$D$39:$D$782,СВЦЭМ!$A$39:$A$782,$A90,СВЦЭМ!$B$39:$B$782,U$83)+'СЕТ СН'!$H$14+СВЦЭМ!$D$10+'СЕТ СН'!$H$5-'СЕТ СН'!$H$24</f>
        <v>3567.2965266900001</v>
      </c>
      <c r="V90" s="36">
        <f>SUMIFS(СВЦЭМ!$D$39:$D$782,СВЦЭМ!$A$39:$A$782,$A90,СВЦЭМ!$B$39:$B$782,V$83)+'СЕТ СН'!$H$14+СВЦЭМ!$D$10+'СЕТ СН'!$H$5-'СЕТ СН'!$H$24</f>
        <v>3579.9301447200005</v>
      </c>
      <c r="W90" s="36">
        <f>SUMIFS(СВЦЭМ!$D$39:$D$782,СВЦЭМ!$A$39:$A$782,$A90,СВЦЭМ!$B$39:$B$782,W$83)+'СЕТ СН'!$H$14+СВЦЭМ!$D$10+'СЕТ СН'!$H$5-'СЕТ СН'!$H$24</f>
        <v>3595.3565892400002</v>
      </c>
      <c r="X90" s="36">
        <f>SUMIFS(СВЦЭМ!$D$39:$D$782,СВЦЭМ!$A$39:$A$782,$A90,СВЦЭМ!$B$39:$B$782,X$83)+'СЕТ СН'!$H$14+СВЦЭМ!$D$10+'СЕТ СН'!$H$5-'СЕТ СН'!$H$24</f>
        <v>3648.9163933300001</v>
      </c>
      <c r="Y90" s="36">
        <f>SUMIFS(СВЦЭМ!$D$39:$D$782,СВЦЭМ!$A$39:$A$782,$A90,СВЦЭМ!$B$39:$B$782,Y$83)+'СЕТ СН'!$H$14+СВЦЭМ!$D$10+'СЕТ СН'!$H$5-'СЕТ СН'!$H$24</f>
        <v>3686.5496340899999</v>
      </c>
    </row>
    <row r="91" spans="1:27" ht="15.75" x14ac:dyDescent="0.2">
      <c r="A91" s="35">
        <f t="shared" si="2"/>
        <v>45238</v>
      </c>
      <c r="B91" s="36">
        <f>SUMIFS(СВЦЭМ!$D$39:$D$782,СВЦЭМ!$A$39:$A$782,$A91,СВЦЭМ!$B$39:$B$782,B$83)+'СЕТ СН'!$H$14+СВЦЭМ!$D$10+'СЕТ СН'!$H$5-'СЕТ СН'!$H$24</f>
        <v>3710.6131962300005</v>
      </c>
      <c r="C91" s="36">
        <f>SUMIFS(СВЦЭМ!$D$39:$D$782,СВЦЭМ!$A$39:$A$782,$A91,СВЦЭМ!$B$39:$B$782,C$83)+'СЕТ СН'!$H$14+СВЦЭМ!$D$10+'СЕТ СН'!$H$5-'СЕТ СН'!$H$24</f>
        <v>3789.4783561200002</v>
      </c>
      <c r="D91" s="36">
        <f>SUMIFS(СВЦЭМ!$D$39:$D$782,СВЦЭМ!$A$39:$A$782,$A91,СВЦЭМ!$B$39:$B$782,D$83)+'СЕТ СН'!$H$14+СВЦЭМ!$D$10+'СЕТ СН'!$H$5-'СЕТ СН'!$H$24</f>
        <v>3863.6803763500002</v>
      </c>
      <c r="E91" s="36">
        <f>SUMIFS(СВЦЭМ!$D$39:$D$782,СВЦЭМ!$A$39:$A$782,$A91,СВЦЭМ!$B$39:$B$782,E$83)+'СЕТ СН'!$H$14+СВЦЭМ!$D$10+'СЕТ СН'!$H$5-'СЕТ СН'!$H$24</f>
        <v>3878.03278821</v>
      </c>
      <c r="F91" s="36">
        <f>SUMIFS(СВЦЭМ!$D$39:$D$782,СВЦЭМ!$A$39:$A$782,$A91,СВЦЭМ!$B$39:$B$782,F$83)+'СЕТ СН'!$H$14+СВЦЭМ!$D$10+'СЕТ СН'!$H$5-'СЕТ СН'!$H$24</f>
        <v>3884.2266955600003</v>
      </c>
      <c r="G91" s="36">
        <f>SUMIFS(СВЦЭМ!$D$39:$D$782,СВЦЭМ!$A$39:$A$782,$A91,СВЦЭМ!$B$39:$B$782,G$83)+'СЕТ СН'!$H$14+СВЦЭМ!$D$10+'СЕТ СН'!$H$5-'СЕТ СН'!$H$24</f>
        <v>3870.6667845300003</v>
      </c>
      <c r="H91" s="36">
        <f>SUMIFS(СВЦЭМ!$D$39:$D$782,СВЦЭМ!$A$39:$A$782,$A91,СВЦЭМ!$B$39:$B$782,H$83)+'СЕТ СН'!$H$14+СВЦЭМ!$D$10+'СЕТ СН'!$H$5-'СЕТ СН'!$H$24</f>
        <v>3819.5373884300002</v>
      </c>
      <c r="I91" s="36">
        <f>SUMIFS(СВЦЭМ!$D$39:$D$782,СВЦЭМ!$A$39:$A$782,$A91,СВЦЭМ!$B$39:$B$782,I$83)+'СЕТ СН'!$H$14+СВЦЭМ!$D$10+'СЕТ СН'!$H$5-'СЕТ СН'!$H$24</f>
        <v>3850.31557256</v>
      </c>
      <c r="J91" s="36">
        <f>SUMIFS(СВЦЭМ!$D$39:$D$782,СВЦЭМ!$A$39:$A$782,$A91,СВЦЭМ!$B$39:$B$782,J$83)+'СЕТ СН'!$H$14+СВЦЭМ!$D$10+'СЕТ СН'!$H$5-'СЕТ СН'!$H$24</f>
        <v>3821.1099852300003</v>
      </c>
      <c r="K91" s="36">
        <f>SUMIFS(СВЦЭМ!$D$39:$D$782,СВЦЭМ!$A$39:$A$782,$A91,СВЦЭМ!$B$39:$B$782,K$83)+'СЕТ СН'!$H$14+СВЦЭМ!$D$10+'СЕТ СН'!$H$5-'СЕТ СН'!$H$24</f>
        <v>3779.5664169800002</v>
      </c>
      <c r="L91" s="36">
        <f>SUMIFS(СВЦЭМ!$D$39:$D$782,СВЦЭМ!$A$39:$A$782,$A91,СВЦЭМ!$B$39:$B$782,L$83)+'СЕТ СН'!$H$14+СВЦЭМ!$D$10+'СЕТ СН'!$H$5-'СЕТ СН'!$H$24</f>
        <v>3760.0191621500003</v>
      </c>
      <c r="M91" s="36">
        <f>SUMIFS(СВЦЭМ!$D$39:$D$782,СВЦЭМ!$A$39:$A$782,$A91,СВЦЭМ!$B$39:$B$782,M$83)+'СЕТ СН'!$H$14+СВЦЭМ!$D$10+'СЕТ СН'!$H$5-'СЕТ СН'!$H$24</f>
        <v>3757.5983912199999</v>
      </c>
      <c r="N91" s="36">
        <f>SUMIFS(СВЦЭМ!$D$39:$D$782,СВЦЭМ!$A$39:$A$782,$A91,СВЦЭМ!$B$39:$B$782,N$83)+'СЕТ СН'!$H$14+СВЦЭМ!$D$10+'СЕТ СН'!$H$5-'СЕТ СН'!$H$24</f>
        <v>3734.8121260000003</v>
      </c>
      <c r="O91" s="36">
        <f>SUMIFS(СВЦЭМ!$D$39:$D$782,СВЦЭМ!$A$39:$A$782,$A91,СВЦЭМ!$B$39:$B$782,O$83)+'СЕТ СН'!$H$14+СВЦЭМ!$D$10+'СЕТ СН'!$H$5-'СЕТ СН'!$H$24</f>
        <v>3751.6949411800001</v>
      </c>
      <c r="P91" s="36">
        <f>SUMIFS(СВЦЭМ!$D$39:$D$782,СВЦЭМ!$A$39:$A$782,$A91,СВЦЭМ!$B$39:$B$782,P$83)+'СЕТ СН'!$H$14+СВЦЭМ!$D$10+'СЕТ СН'!$H$5-'СЕТ СН'!$H$24</f>
        <v>3797.9935476700002</v>
      </c>
      <c r="Q91" s="36">
        <f>SUMIFS(СВЦЭМ!$D$39:$D$782,СВЦЭМ!$A$39:$A$782,$A91,СВЦЭМ!$B$39:$B$782,Q$83)+'СЕТ СН'!$H$14+СВЦЭМ!$D$10+'СЕТ СН'!$H$5-'СЕТ СН'!$H$24</f>
        <v>3786.4578487600002</v>
      </c>
      <c r="R91" s="36">
        <f>SUMIFS(СВЦЭМ!$D$39:$D$782,СВЦЭМ!$A$39:$A$782,$A91,СВЦЭМ!$B$39:$B$782,R$83)+'СЕТ СН'!$H$14+СВЦЭМ!$D$10+'СЕТ СН'!$H$5-'СЕТ СН'!$H$24</f>
        <v>3785.07665877</v>
      </c>
      <c r="S91" s="36">
        <f>SUMIFS(СВЦЭМ!$D$39:$D$782,СВЦЭМ!$A$39:$A$782,$A91,СВЦЭМ!$B$39:$B$782,S$83)+'СЕТ СН'!$H$14+СВЦЭМ!$D$10+'СЕТ СН'!$H$5-'СЕТ СН'!$H$24</f>
        <v>3772.0314018500003</v>
      </c>
      <c r="T91" s="36">
        <f>SUMIFS(СВЦЭМ!$D$39:$D$782,СВЦЭМ!$A$39:$A$782,$A91,СВЦЭМ!$B$39:$B$782,T$83)+'СЕТ СН'!$H$14+СВЦЭМ!$D$10+'СЕТ СН'!$H$5-'СЕТ СН'!$H$24</f>
        <v>3718.2906407400005</v>
      </c>
      <c r="U91" s="36">
        <f>SUMIFS(СВЦЭМ!$D$39:$D$782,СВЦЭМ!$A$39:$A$782,$A91,СВЦЭМ!$B$39:$B$782,U$83)+'СЕТ СН'!$H$14+СВЦЭМ!$D$10+'СЕТ СН'!$H$5-'СЕТ СН'!$H$24</f>
        <v>3717.3066676900003</v>
      </c>
      <c r="V91" s="36">
        <f>SUMIFS(СВЦЭМ!$D$39:$D$782,СВЦЭМ!$A$39:$A$782,$A91,СВЦЭМ!$B$39:$B$782,V$83)+'СЕТ СН'!$H$14+СВЦЭМ!$D$10+'СЕТ СН'!$H$5-'СЕТ СН'!$H$24</f>
        <v>3742.1224413099999</v>
      </c>
      <c r="W91" s="36">
        <f>SUMIFS(СВЦЭМ!$D$39:$D$782,СВЦЭМ!$A$39:$A$782,$A91,СВЦЭМ!$B$39:$B$782,W$83)+'СЕТ СН'!$H$14+СВЦЭМ!$D$10+'СЕТ СН'!$H$5-'СЕТ СН'!$H$24</f>
        <v>3743.5021697500001</v>
      </c>
      <c r="X91" s="36">
        <f>SUMIFS(СВЦЭМ!$D$39:$D$782,СВЦЭМ!$A$39:$A$782,$A91,СВЦЭМ!$B$39:$B$782,X$83)+'СЕТ СН'!$H$14+СВЦЭМ!$D$10+'СЕТ СН'!$H$5-'СЕТ СН'!$H$24</f>
        <v>3782.9481223100001</v>
      </c>
      <c r="Y91" s="36">
        <f>SUMIFS(СВЦЭМ!$D$39:$D$782,СВЦЭМ!$A$39:$A$782,$A91,СВЦЭМ!$B$39:$B$782,Y$83)+'СЕТ СН'!$H$14+СВЦЭМ!$D$10+'СЕТ СН'!$H$5-'СЕТ СН'!$H$24</f>
        <v>3818.3064821200005</v>
      </c>
    </row>
    <row r="92" spans="1:27" ht="15.75" x14ac:dyDescent="0.2">
      <c r="A92" s="35">
        <f t="shared" si="2"/>
        <v>45239</v>
      </c>
      <c r="B92" s="36">
        <f>SUMIFS(СВЦЭМ!$D$39:$D$782,СВЦЭМ!$A$39:$A$782,$A92,СВЦЭМ!$B$39:$B$782,B$83)+'СЕТ СН'!$H$14+СВЦЭМ!$D$10+'СЕТ СН'!$H$5-'СЕТ СН'!$H$24</f>
        <v>3796.60511787</v>
      </c>
      <c r="C92" s="36">
        <f>SUMIFS(СВЦЭМ!$D$39:$D$782,СВЦЭМ!$A$39:$A$782,$A92,СВЦЭМ!$B$39:$B$782,C$83)+'СЕТ СН'!$H$14+СВЦЭМ!$D$10+'СЕТ СН'!$H$5-'СЕТ СН'!$H$24</f>
        <v>3815.6097823500004</v>
      </c>
      <c r="D92" s="36">
        <f>SUMIFS(СВЦЭМ!$D$39:$D$782,СВЦЭМ!$A$39:$A$782,$A92,СВЦЭМ!$B$39:$B$782,D$83)+'СЕТ СН'!$H$14+СВЦЭМ!$D$10+'СЕТ СН'!$H$5-'СЕТ СН'!$H$24</f>
        <v>3914.98127286</v>
      </c>
      <c r="E92" s="36">
        <f>SUMIFS(СВЦЭМ!$D$39:$D$782,СВЦЭМ!$A$39:$A$782,$A92,СВЦЭМ!$B$39:$B$782,E$83)+'СЕТ СН'!$H$14+СВЦЭМ!$D$10+'СЕТ СН'!$H$5-'СЕТ СН'!$H$24</f>
        <v>3961.60194503</v>
      </c>
      <c r="F92" s="36">
        <f>SUMIFS(СВЦЭМ!$D$39:$D$782,СВЦЭМ!$A$39:$A$782,$A92,СВЦЭМ!$B$39:$B$782,F$83)+'СЕТ СН'!$H$14+СВЦЭМ!$D$10+'СЕТ СН'!$H$5-'СЕТ СН'!$H$24</f>
        <v>3975.09424124</v>
      </c>
      <c r="G92" s="36">
        <f>SUMIFS(СВЦЭМ!$D$39:$D$782,СВЦЭМ!$A$39:$A$782,$A92,СВЦЭМ!$B$39:$B$782,G$83)+'СЕТ СН'!$H$14+СВЦЭМ!$D$10+'СЕТ СН'!$H$5-'СЕТ СН'!$H$24</f>
        <v>3946.9674961200003</v>
      </c>
      <c r="H92" s="36">
        <f>SUMIFS(СВЦЭМ!$D$39:$D$782,СВЦЭМ!$A$39:$A$782,$A92,СВЦЭМ!$B$39:$B$782,H$83)+'СЕТ СН'!$H$14+СВЦЭМ!$D$10+'СЕТ СН'!$H$5-'СЕТ СН'!$H$24</f>
        <v>3885.7800818300002</v>
      </c>
      <c r="I92" s="36">
        <f>SUMIFS(СВЦЭМ!$D$39:$D$782,СВЦЭМ!$A$39:$A$782,$A92,СВЦЭМ!$B$39:$B$782,I$83)+'СЕТ СН'!$H$14+СВЦЭМ!$D$10+'СЕТ СН'!$H$5-'СЕТ СН'!$H$24</f>
        <v>3847.4918347000003</v>
      </c>
      <c r="J92" s="36">
        <f>SUMIFS(СВЦЭМ!$D$39:$D$782,СВЦЭМ!$A$39:$A$782,$A92,СВЦЭМ!$B$39:$B$782,J$83)+'СЕТ СН'!$H$14+СВЦЭМ!$D$10+'СЕТ СН'!$H$5-'СЕТ СН'!$H$24</f>
        <v>3828.2065408100002</v>
      </c>
      <c r="K92" s="36">
        <f>SUMIFS(СВЦЭМ!$D$39:$D$782,СВЦЭМ!$A$39:$A$782,$A92,СВЦЭМ!$B$39:$B$782,K$83)+'СЕТ СН'!$H$14+СВЦЭМ!$D$10+'СЕТ СН'!$H$5-'СЕТ СН'!$H$24</f>
        <v>3796.8132568400001</v>
      </c>
      <c r="L92" s="36">
        <f>SUMIFS(СВЦЭМ!$D$39:$D$782,СВЦЭМ!$A$39:$A$782,$A92,СВЦЭМ!$B$39:$B$782,L$83)+'СЕТ СН'!$H$14+СВЦЭМ!$D$10+'СЕТ СН'!$H$5-'СЕТ СН'!$H$24</f>
        <v>3789.78154946</v>
      </c>
      <c r="M92" s="36">
        <f>SUMIFS(СВЦЭМ!$D$39:$D$782,СВЦЭМ!$A$39:$A$782,$A92,СВЦЭМ!$B$39:$B$782,M$83)+'СЕТ СН'!$H$14+СВЦЭМ!$D$10+'СЕТ СН'!$H$5-'СЕТ СН'!$H$24</f>
        <v>3796.5622983800004</v>
      </c>
      <c r="N92" s="36">
        <f>SUMIFS(СВЦЭМ!$D$39:$D$782,СВЦЭМ!$A$39:$A$782,$A92,СВЦЭМ!$B$39:$B$782,N$83)+'СЕТ СН'!$H$14+СВЦЭМ!$D$10+'СЕТ СН'!$H$5-'СЕТ СН'!$H$24</f>
        <v>3806.1232539800003</v>
      </c>
      <c r="O92" s="36">
        <f>SUMIFS(СВЦЭМ!$D$39:$D$782,СВЦЭМ!$A$39:$A$782,$A92,СВЦЭМ!$B$39:$B$782,O$83)+'СЕТ СН'!$H$14+СВЦЭМ!$D$10+'СЕТ СН'!$H$5-'СЕТ СН'!$H$24</f>
        <v>3805.02986753</v>
      </c>
      <c r="P92" s="36">
        <f>SUMIFS(СВЦЭМ!$D$39:$D$782,СВЦЭМ!$A$39:$A$782,$A92,СВЦЭМ!$B$39:$B$782,P$83)+'СЕТ СН'!$H$14+СВЦЭМ!$D$10+'СЕТ СН'!$H$5-'СЕТ СН'!$H$24</f>
        <v>3817.4054141700003</v>
      </c>
      <c r="Q92" s="36">
        <f>SUMIFS(СВЦЭМ!$D$39:$D$782,СВЦЭМ!$A$39:$A$782,$A92,СВЦЭМ!$B$39:$B$782,Q$83)+'СЕТ СН'!$H$14+СВЦЭМ!$D$10+'СЕТ СН'!$H$5-'СЕТ СН'!$H$24</f>
        <v>3836.2988029000003</v>
      </c>
      <c r="R92" s="36">
        <f>SUMIFS(СВЦЭМ!$D$39:$D$782,СВЦЭМ!$A$39:$A$782,$A92,СВЦЭМ!$B$39:$B$782,R$83)+'СЕТ СН'!$H$14+СВЦЭМ!$D$10+'СЕТ СН'!$H$5-'СЕТ СН'!$H$24</f>
        <v>3814.1739935000005</v>
      </c>
      <c r="S92" s="36">
        <f>SUMIFS(СВЦЭМ!$D$39:$D$782,СВЦЭМ!$A$39:$A$782,$A92,СВЦЭМ!$B$39:$B$782,S$83)+'СЕТ СН'!$H$14+СВЦЭМ!$D$10+'СЕТ СН'!$H$5-'СЕТ СН'!$H$24</f>
        <v>3808.6642274599999</v>
      </c>
      <c r="T92" s="36">
        <f>SUMIFS(СВЦЭМ!$D$39:$D$782,СВЦЭМ!$A$39:$A$782,$A92,СВЦЭМ!$B$39:$B$782,T$83)+'СЕТ СН'!$H$14+СВЦЭМ!$D$10+'СЕТ СН'!$H$5-'СЕТ СН'!$H$24</f>
        <v>3767.0855662100003</v>
      </c>
      <c r="U92" s="36">
        <f>SUMIFS(СВЦЭМ!$D$39:$D$782,СВЦЭМ!$A$39:$A$782,$A92,СВЦЭМ!$B$39:$B$782,U$83)+'СЕТ СН'!$H$14+СВЦЭМ!$D$10+'СЕТ СН'!$H$5-'СЕТ СН'!$H$24</f>
        <v>3771.6053079500002</v>
      </c>
      <c r="V92" s="36">
        <f>SUMIFS(СВЦЭМ!$D$39:$D$782,СВЦЭМ!$A$39:$A$782,$A92,СВЦЭМ!$B$39:$B$782,V$83)+'СЕТ СН'!$H$14+СВЦЭМ!$D$10+'СЕТ СН'!$H$5-'СЕТ СН'!$H$24</f>
        <v>3781.5658780800004</v>
      </c>
      <c r="W92" s="36">
        <f>SUMIFS(СВЦЭМ!$D$39:$D$782,СВЦЭМ!$A$39:$A$782,$A92,СВЦЭМ!$B$39:$B$782,W$83)+'СЕТ СН'!$H$14+СВЦЭМ!$D$10+'СЕТ СН'!$H$5-'СЕТ СН'!$H$24</f>
        <v>3793.2691637600001</v>
      </c>
      <c r="X92" s="36">
        <f>SUMIFS(СВЦЭМ!$D$39:$D$782,СВЦЭМ!$A$39:$A$782,$A92,СВЦЭМ!$B$39:$B$782,X$83)+'СЕТ СН'!$H$14+СВЦЭМ!$D$10+'СЕТ СН'!$H$5-'СЕТ СН'!$H$24</f>
        <v>3843.1061429800002</v>
      </c>
      <c r="Y92" s="36">
        <f>SUMIFS(СВЦЭМ!$D$39:$D$782,СВЦЭМ!$A$39:$A$782,$A92,СВЦЭМ!$B$39:$B$782,Y$83)+'СЕТ СН'!$H$14+СВЦЭМ!$D$10+'СЕТ СН'!$H$5-'СЕТ СН'!$H$24</f>
        <v>3874.1574862699999</v>
      </c>
    </row>
    <row r="93" spans="1:27" ht="15.75" x14ac:dyDescent="0.2">
      <c r="A93" s="35">
        <f t="shared" si="2"/>
        <v>45240</v>
      </c>
      <c r="B93" s="36">
        <f>SUMIFS(СВЦЭМ!$D$39:$D$782,СВЦЭМ!$A$39:$A$782,$A93,СВЦЭМ!$B$39:$B$782,B$83)+'СЕТ СН'!$H$14+СВЦЭМ!$D$10+'СЕТ СН'!$H$5-'СЕТ СН'!$H$24</f>
        <v>3884.71699266</v>
      </c>
      <c r="C93" s="36">
        <f>SUMIFS(СВЦЭМ!$D$39:$D$782,СВЦЭМ!$A$39:$A$782,$A93,СВЦЭМ!$B$39:$B$782,C$83)+'СЕТ СН'!$H$14+СВЦЭМ!$D$10+'СЕТ СН'!$H$5-'СЕТ СН'!$H$24</f>
        <v>3912.86224752</v>
      </c>
      <c r="D93" s="36">
        <f>SUMIFS(СВЦЭМ!$D$39:$D$782,СВЦЭМ!$A$39:$A$782,$A93,СВЦЭМ!$B$39:$B$782,D$83)+'СЕТ СН'!$H$14+СВЦЭМ!$D$10+'СЕТ СН'!$H$5-'СЕТ СН'!$H$24</f>
        <v>3922.0283857200002</v>
      </c>
      <c r="E93" s="36">
        <f>SUMIFS(СВЦЭМ!$D$39:$D$782,СВЦЭМ!$A$39:$A$782,$A93,СВЦЭМ!$B$39:$B$782,E$83)+'СЕТ СН'!$H$14+СВЦЭМ!$D$10+'СЕТ СН'!$H$5-'СЕТ СН'!$H$24</f>
        <v>3936.5041573900003</v>
      </c>
      <c r="F93" s="36">
        <f>SUMIFS(СВЦЭМ!$D$39:$D$782,СВЦЭМ!$A$39:$A$782,$A93,СВЦЭМ!$B$39:$B$782,F$83)+'СЕТ СН'!$H$14+СВЦЭМ!$D$10+'СЕТ СН'!$H$5-'СЕТ СН'!$H$24</f>
        <v>3958.8808807800001</v>
      </c>
      <c r="G93" s="36">
        <f>SUMIFS(СВЦЭМ!$D$39:$D$782,СВЦЭМ!$A$39:$A$782,$A93,СВЦЭМ!$B$39:$B$782,G$83)+'СЕТ СН'!$H$14+СВЦЭМ!$D$10+'СЕТ СН'!$H$5-'СЕТ СН'!$H$24</f>
        <v>3941.0810410600002</v>
      </c>
      <c r="H93" s="36">
        <f>SUMIFS(СВЦЭМ!$D$39:$D$782,СВЦЭМ!$A$39:$A$782,$A93,СВЦЭМ!$B$39:$B$782,H$83)+'СЕТ СН'!$H$14+СВЦЭМ!$D$10+'СЕТ СН'!$H$5-'СЕТ СН'!$H$24</f>
        <v>3888.4349384000002</v>
      </c>
      <c r="I93" s="36">
        <f>SUMIFS(СВЦЭМ!$D$39:$D$782,СВЦЭМ!$A$39:$A$782,$A93,СВЦЭМ!$B$39:$B$782,I$83)+'СЕТ СН'!$H$14+СВЦЭМ!$D$10+'СЕТ СН'!$H$5-'СЕТ СН'!$H$24</f>
        <v>3837.7787235900005</v>
      </c>
      <c r="J93" s="36">
        <f>SUMIFS(СВЦЭМ!$D$39:$D$782,СВЦЭМ!$A$39:$A$782,$A93,СВЦЭМ!$B$39:$B$782,J$83)+'СЕТ СН'!$H$14+СВЦЭМ!$D$10+'СЕТ СН'!$H$5-'СЕТ СН'!$H$24</f>
        <v>3801.5304962400005</v>
      </c>
      <c r="K93" s="36">
        <f>SUMIFS(СВЦЭМ!$D$39:$D$782,СВЦЭМ!$A$39:$A$782,$A93,СВЦЭМ!$B$39:$B$782,K$83)+'СЕТ СН'!$H$14+СВЦЭМ!$D$10+'СЕТ СН'!$H$5-'СЕТ СН'!$H$24</f>
        <v>3766.3826552099999</v>
      </c>
      <c r="L93" s="36">
        <f>SUMIFS(СВЦЭМ!$D$39:$D$782,СВЦЭМ!$A$39:$A$782,$A93,СВЦЭМ!$B$39:$B$782,L$83)+'СЕТ СН'!$H$14+СВЦЭМ!$D$10+'СЕТ СН'!$H$5-'СЕТ СН'!$H$24</f>
        <v>3752.0356723700002</v>
      </c>
      <c r="M93" s="36">
        <f>SUMIFS(СВЦЭМ!$D$39:$D$782,СВЦЭМ!$A$39:$A$782,$A93,СВЦЭМ!$B$39:$B$782,M$83)+'СЕТ СН'!$H$14+СВЦЭМ!$D$10+'СЕТ СН'!$H$5-'СЕТ СН'!$H$24</f>
        <v>3768.5017193000003</v>
      </c>
      <c r="N93" s="36">
        <f>SUMIFS(СВЦЭМ!$D$39:$D$782,СВЦЭМ!$A$39:$A$782,$A93,СВЦЭМ!$B$39:$B$782,N$83)+'СЕТ СН'!$H$14+СВЦЭМ!$D$10+'СЕТ СН'!$H$5-'СЕТ СН'!$H$24</f>
        <v>3778.2159177500002</v>
      </c>
      <c r="O93" s="36">
        <f>SUMIFS(СВЦЭМ!$D$39:$D$782,СВЦЭМ!$A$39:$A$782,$A93,СВЦЭМ!$B$39:$B$782,O$83)+'СЕТ СН'!$H$14+СВЦЭМ!$D$10+'СЕТ СН'!$H$5-'СЕТ СН'!$H$24</f>
        <v>3793.4612424000002</v>
      </c>
      <c r="P93" s="36">
        <f>SUMIFS(СВЦЭМ!$D$39:$D$782,СВЦЭМ!$A$39:$A$782,$A93,СВЦЭМ!$B$39:$B$782,P$83)+'СЕТ СН'!$H$14+СВЦЭМ!$D$10+'СЕТ СН'!$H$5-'СЕТ СН'!$H$24</f>
        <v>3808.01798211</v>
      </c>
      <c r="Q93" s="36">
        <f>SUMIFS(СВЦЭМ!$D$39:$D$782,СВЦЭМ!$A$39:$A$782,$A93,СВЦЭМ!$B$39:$B$782,Q$83)+'СЕТ СН'!$H$14+СВЦЭМ!$D$10+'СЕТ СН'!$H$5-'СЕТ СН'!$H$24</f>
        <v>3837.8267728200003</v>
      </c>
      <c r="R93" s="36">
        <f>SUMIFS(СВЦЭМ!$D$39:$D$782,СВЦЭМ!$A$39:$A$782,$A93,СВЦЭМ!$B$39:$B$782,R$83)+'СЕТ СН'!$H$14+СВЦЭМ!$D$10+'СЕТ СН'!$H$5-'СЕТ СН'!$H$24</f>
        <v>3835.7445559200005</v>
      </c>
      <c r="S93" s="36">
        <f>SUMIFS(СВЦЭМ!$D$39:$D$782,СВЦЭМ!$A$39:$A$782,$A93,СВЦЭМ!$B$39:$B$782,S$83)+'СЕТ СН'!$H$14+СВЦЭМ!$D$10+'СЕТ СН'!$H$5-'СЕТ СН'!$H$24</f>
        <v>3791.4478592100004</v>
      </c>
      <c r="T93" s="36">
        <f>SUMIFS(СВЦЭМ!$D$39:$D$782,СВЦЭМ!$A$39:$A$782,$A93,СВЦЭМ!$B$39:$B$782,T$83)+'СЕТ СН'!$H$14+СВЦЭМ!$D$10+'СЕТ СН'!$H$5-'СЕТ СН'!$H$24</f>
        <v>3739.4073829300005</v>
      </c>
      <c r="U93" s="36">
        <f>SUMIFS(СВЦЭМ!$D$39:$D$782,СВЦЭМ!$A$39:$A$782,$A93,СВЦЭМ!$B$39:$B$782,U$83)+'СЕТ СН'!$H$14+СВЦЭМ!$D$10+'СЕТ СН'!$H$5-'СЕТ СН'!$H$24</f>
        <v>3741.3595647100001</v>
      </c>
      <c r="V93" s="36">
        <f>SUMIFS(СВЦЭМ!$D$39:$D$782,СВЦЭМ!$A$39:$A$782,$A93,СВЦЭМ!$B$39:$B$782,V$83)+'СЕТ СН'!$H$14+СВЦЭМ!$D$10+'СЕТ СН'!$H$5-'СЕТ СН'!$H$24</f>
        <v>3767.2422290200002</v>
      </c>
      <c r="W93" s="36">
        <f>SUMIFS(СВЦЭМ!$D$39:$D$782,СВЦЭМ!$A$39:$A$782,$A93,СВЦЭМ!$B$39:$B$782,W$83)+'СЕТ СН'!$H$14+СВЦЭМ!$D$10+'СЕТ СН'!$H$5-'СЕТ СН'!$H$24</f>
        <v>3785.0768574700005</v>
      </c>
      <c r="X93" s="36">
        <f>SUMIFS(СВЦЭМ!$D$39:$D$782,СВЦЭМ!$A$39:$A$782,$A93,СВЦЭМ!$B$39:$B$782,X$83)+'СЕТ СН'!$H$14+СВЦЭМ!$D$10+'СЕТ СН'!$H$5-'СЕТ СН'!$H$24</f>
        <v>3826.4963141799999</v>
      </c>
      <c r="Y93" s="36">
        <f>SUMIFS(СВЦЭМ!$D$39:$D$782,СВЦЭМ!$A$39:$A$782,$A93,СВЦЭМ!$B$39:$B$782,Y$83)+'СЕТ СН'!$H$14+СВЦЭМ!$D$10+'СЕТ СН'!$H$5-'СЕТ СН'!$H$24</f>
        <v>3914.5311804200001</v>
      </c>
    </row>
    <row r="94" spans="1:27" ht="15.75" x14ac:dyDescent="0.2">
      <c r="A94" s="35">
        <f t="shared" si="2"/>
        <v>45241</v>
      </c>
      <c r="B94" s="36">
        <f>SUMIFS(СВЦЭМ!$D$39:$D$782,СВЦЭМ!$A$39:$A$782,$A94,СВЦЭМ!$B$39:$B$782,B$83)+'СЕТ СН'!$H$14+СВЦЭМ!$D$10+'СЕТ СН'!$H$5-'СЕТ СН'!$H$24</f>
        <v>3796.2645524700001</v>
      </c>
      <c r="C94" s="36">
        <f>SUMIFS(СВЦЭМ!$D$39:$D$782,СВЦЭМ!$A$39:$A$782,$A94,СВЦЭМ!$B$39:$B$782,C$83)+'СЕТ СН'!$H$14+СВЦЭМ!$D$10+'СЕТ СН'!$H$5-'СЕТ СН'!$H$24</f>
        <v>3821.1969540800001</v>
      </c>
      <c r="D94" s="36">
        <f>SUMIFS(СВЦЭМ!$D$39:$D$782,СВЦЭМ!$A$39:$A$782,$A94,СВЦЭМ!$B$39:$B$782,D$83)+'СЕТ СН'!$H$14+СВЦЭМ!$D$10+'СЕТ СН'!$H$5-'СЕТ СН'!$H$24</f>
        <v>3858.3113354300003</v>
      </c>
      <c r="E94" s="36">
        <f>SUMIFS(СВЦЭМ!$D$39:$D$782,СВЦЭМ!$A$39:$A$782,$A94,СВЦЭМ!$B$39:$B$782,E$83)+'СЕТ СН'!$H$14+СВЦЭМ!$D$10+'СЕТ СН'!$H$5-'СЕТ СН'!$H$24</f>
        <v>3842.3437459200004</v>
      </c>
      <c r="F94" s="36">
        <f>SUMIFS(СВЦЭМ!$D$39:$D$782,СВЦЭМ!$A$39:$A$782,$A94,СВЦЭМ!$B$39:$B$782,F$83)+'СЕТ СН'!$H$14+СВЦЭМ!$D$10+'СЕТ СН'!$H$5-'СЕТ СН'!$H$24</f>
        <v>3850.8157690100002</v>
      </c>
      <c r="G94" s="36">
        <f>SUMIFS(СВЦЭМ!$D$39:$D$782,СВЦЭМ!$A$39:$A$782,$A94,СВЦЭМ!$B$39:$B$782,G$83)+'СЕТ СН'!$H$14+СВЦЭМ!$D$10+'СЕТ СН'!$H$5-'СЕТ СН'!$H$24</f>
        <v>3854.4642302100001</v>
      </c>
      <c r="H94" s="36">
        <f>SUMIFS(СВЦЭМ!$D$39:$D$782,СВЦЭМ!$A$39:$A$782,$A94,СВЦЭМ!$B$39:$B$782,H$83)+'СЕТ СН'!$H$14+СВЦЭМ!$D$10+'СЕТ СН'!$H$5-'СЕТ СН'!$H$24</f>
        <v>3826.1361514700002</v>
      </c>
      <c r="I94" s="36">
        <f>SUMIFS(СВЦЭМ!$D$39:$D$782,СВЦЭМ!$A$39:$A$782,$A94,СВЦЭМ!$B$39:$B$782,I$83)+'СЕТ СН'!$H$14+СВЦЭМ!$D$10+'СЕТ СН'!$H$5-'СЕТ СН'!$H$24</f>
        <v>3802.0683513000004</v>
      </c>
      <c r="J94" s="36">
        <f>SUMIFS(СВЦЭМ!$D$39:$D$782,СВЦЭМ!$A$39:$A$782,$A94,СВЦЭМ!$B$39:$B$782,J$83)+'СЕТ СН'!$H$14+СВЦЭМ!$D$10+'СЕТ СН'!$H$5-'СЕТ СН'!$H$24</f>
        <v>3801.5736670000001</v>
      </c>
      <c r="K94" s="36">
        <f>SUMIFS(СВЦЭМ!$D$39:$D$782,СВЦЭМ!$A$39:$A$782,$A94,СВЦЭМ!$B$39:$B$782,K$83)+'СЕТ СН'!$H$14+СВЦЭМ!$D$10+'СЕТ СН'!$H$5-'СЕТ СН'!$H$24</f>
        <v>3746.6124942599999</v>
      </c>
      <c r="L94" s="36">
        <f>SUMIFS(СВЦЭМ!$D$39:$D$782,СВЦЭМ!$A$39:$A$782,$A94,СВЦЭМ!$B$39:$B$782,L$83)+'СЕТ СН'!$H$14+СВЦЭМ!$D$10+'СЕТ СН'!$H$5-'СЕТ СН'!$H$24</f>
        <v>3713.6669927100002</v>
      </c>
      <c r="M94" s="36">
        <f>SUMIFS(СВЦЭМ!$D$39:$D$782,СВЦЭМ!$A$39:$A$782,$A94,СВЦЭМ!$B$39:$B$782,M$83)+'СЕТ СН'!$H$14+СВЦЭМ!$D$10+'СЕТ СН'!$H$5-'СЕТ СН'!$H$24</f>
        <v>3708.8454938300001</v>
      </c>
      <c r="N94" s="36">
        <f>SUMIFS(СВЦЭМ!$D$39:$D$782,СВЦЭМ!$A$39:$A$782,$A94,СВЦЭМ!$B$39:$B$782,N$83)+'СЕТ СН'!$H$14+СВЦЭМ!$D$10+'СЕТ СН'!$H$5-'СЕТ СН'!$H$24</f>
        <v>3724.9697850700004</v>
      </c>
      <c r="O94" s="36">
        <f>SUMIFS(СВЦЭМ!$D$39:$D$782,СВЦЭМ!$A$39:$A$782,$A94,СВЦЭМ!$B$39:$B$782,O$83)+'СЕТ СН'!$H$14+СВЦЭМ!$D$10+'СЕТ СН'!$H$5-'СЕТ СН'!$H$24</f>
        <v>3741.3540076100003</v>
      </c>
      <c r="P94" s="36">
        <f>SUMIFS(СВЦЭМ!$D$39:$D$782,СВЦЭМ!$A$39:$A$782,$A94,СВЦЭМ!$B$39:$B$782,P$83)+'СЕТ СН'!$H$14+СВЦЭМ!$D$10+'СЕТ СН'!$H$5-'СЕТ СН'!$H$24</f>
        <v>3751.9597206000003</v>
      </c>
      <c r="Q94" s="36">
        <f>SUMIFS(СВЦЭМ!$D$39:$D$782,СВЦЭМ!$A$39:$A$782,$A94,СВЦЭМ!$B$39:$B$782,Q$83)+'СЕТ СН'!$H$14+СВЦЭМ!$D$10+'СЕТ СН'!$H$5-'СЕТ СН'!$H$24</f>
        <v>3761.03385394</v>
      </c>
      <c r="R94" s="36">
        <f>SUMIFS(СВЦЭМ!$D$39:$D$782,СВЦЭМ!$A$39:$A$782,$A94,СВЦЭМ!$B$39:$B$782,R$83)+'СЕТ СН'!$H$14+СВЦЭМ!$D$10+'СЕТ СН'!$H$5-'СЕТ СН'!$H$24</f>
        <v>3755.4561586700001</v>
      </c>
      <c r="S94" s="36">
        <f>SUMIFS(СВЦЭМ!$D$39:$D$782,СВЦЭМ!$A$39:$A$782,$A94,СВЦЭМ!$B$39:$B$782,S$83)+'СЕТ СН'!$H$14+СВЦЭМ!$D$10+'СЕТ СН'!$H$5-'СЕТ СН'!$H$24</f>
        <v>3722.2959005100001</v>
      </c>
      <c r="T94" s="36">
        <f>SUMIFS(СВЦЭМ!$D$39:$D$782,СВЦЭМ!$A$39:$A$782,$A94,СВЦЭМ!$B$39:$B$782,T$83)+'СЕТ СН'!$H$14+СВЦЭМ!$D$10+'СЕТ СН'!$H$5-'СЕТ СН'!$H$24</f>
        <v>3664.9354448600002</v>
      </c>
      <c r="U94" s="36">
        <f>SUMIFS(СВЦЭМ!$D$39:$D$782,СВЦЭМ!$A$39:$A$782,$A94,СВЦЭМ!$B$39:$B$782,U$83)+'СЕТ СН'!$H$14+СВЦЭМ!$D$10+'СЕТ СН'!$H$5-'СЕТ СН'!$H$24</f>
        <v>3669.3545779800002</v>
      </c>
      <c r="V94" s="36">
        <f>SUMIFS(СВЦЭМ!$D$39:$D$782,СВЦЭМ!$A$39:$A$782,$A94,СВЦЭМ!$B$39:$B$782,V$83)+'СЕТ СН'!$H$14+СВЦЭМ!$D$10+'СЕТ СН'!$H$5-'СЕТ СН'!$H$24</f>
        <v>3694.7379916400005</v>
      </c>
      <c r="W94" s="36">
        <f>SUMIFS(СВЦЭМ!$D$39:$D$782,СВЦЭМ!$A$39:$A$782,$A94,СВЦЭМ!$B$39:$B$782,W$83)+'СЕТ СН'!$H$14+СВЦЭМ!$D$10+'СЕТ СН'!$H$5-'СЕТ СН'!$H$24</f>
        <v>3714.7495169399999</v>
      </c>
      <c r="X94" s="36">
        <f>SUMIFS(СВЦЭМ!$D$39:$D$782,СВЦЭМ!$A$39:$A$782,$A94,СВЦЭМ!$B$39:$B$782,X$83)+'СЕТ СН'!$H$14+СВЦЭМ!$D$10+'СЕТ СН'!$H$5-'СЕТ СН'!$H$24</f>
        <v>3752.7142493300003</v>
      </c>
      <c r="Y94" s="36">
        <f>SUMIFS(СВЦЭМ!$D$39:$D$782,СВЦЭМ!$A$39:$A$782,$A94,СВЦЭМ!$B$39:$B$782,Y$83)+'СЕТ СН'!$H$14+СВЦЭМ!$D$10+'СЕТ СН'!$H$5-'СЕТ СН'!$H$24</f>
        <v>3770.8637494499999</v>
      </c>
    </row>
    <row r="95" spans="1:27" ht="15.75" x14ac:dyDescent="0.2">
      <c r="A95" s="35">
        <f t="shared" si="2"/>
        <v>45242</v>
      </c>
      <c r="B95" s="36">
        <f>SUMIFS(СВЦЭМ!$D$39:$D$782,СВЦЭМ!$A$39:$A$782,$A95,СВЦЭМ!$B$39:$B$782,B$83)+'СЕТ СН'!$H$14+СВЦЭМ!$D$10+'СЕТ СН'!$H$5-'СЕТ СН'!$H$24</f>
        <v>3694.9037376100005</v>
      </c>
      <c r="C95" s="36">
        <f>SUMIFS(СВЦЭМ!$D$39:$D$782,СВЦЭМ!$A$39:$A$782,$A95,СВЦЭМ!$B$39:$B$782,C$83)+'СЕТ СН'!$H$14+СВЦЭМ!$D$10+'СЕТ СН'!$H$5-'СЕТ СН'!$H$24</f>
        <v>3736.6238984400002</v>
      </c>
      <c r="D95" s="36">
        <f>SUMIFS(СВЦЭМ!$D$39:$D$782,СВЦЭМ!$A$39:$A$782,$A95,СВЦЭМ!$B$39:$B$782,D$83)+'СЕТ СН'!$H$14+СВЦЭМ!$D$10+'СЕТ СН'!$H$5-'СЕТ СН'!$H$24</f>
        <v>3761.6780263400005</v>
      </c>
      <c r="E95" s="36">
        <f>SUMIFS(СВЦЭМ!$D$39:$D$782,СВЦЭМ!$A$39:$A$782,$A95,СВЦЭМ!$B$39:$B$782,E$83)+'СЕТ СН'!$H$14+СВЦЭМ!$D$10+'СЕТ СН'!$H$5-'СЕТ СН'!$H$24</f>
        <v>3758.0609287800003</v>
      </c>
      <c r="F95" s="36">
        <f>SUMIFS(СВЦЭМ!$D$39:$D$782,СВЦЭМ!$A$39:$A$782,$A95,СВЦЭМ!$B$39:$B$782,F$83)+'СЕТ СН'!$H$14+СВЦЭМ!$D$10+'СЕТ СН'!$H$5-'СЕТ СН'!$H$24</f>
        <v>3761.4299066600001</v>
      </c>
      <c r="G95" s="36">
        <f>SUMIFS(СВЦЭМ!$D$39:$D$782,СВЦЭМ!$A$39:$A$782,$A95,СВЦЭМ!$B$39:$B$782,G$83)+'СЕТ СН'!$H$14+СВЦЭМ!$D$10+'СЕТ СН'!$H$5-'СЕТ СН'!$H$24</f>
        <v>3764.2650217300002</v>
      </c>
      <c r="H95" s="36">
        <f>SUMIFS(СВЦЭМ!$D$39:$D$782,СВЦЭМ!$A$39:$A$782,$A95,СВЦЭМ!$B$39:$B$782,H$83)+'СЕТ СН'!$H$14+СВЦЭМ!$D$10+'СЕТ СН'!$H$5-'СЕТ СН'!$H$24</f>
        <v>3763.33646125</v>
      </c>
      <c r="I95" s="36">
        <f>SUMIFS(СВЦЭМ!$D$39:$D$782,СВЦЭМ!$A$39:$A$782,$A95,СВЦЭМ!$B$39:$B$782,I$83)+'СЕТ СН'!$H$14+СВЦЭМ!$D$10+'СЕТ СН'!$H$5-'СЕТ СН'!$H$24</f>
        <v>3755.8185323600001</v>
      </c>
      <c r="J95" s="36">
        <f>SUMIFS(СВЦЭМ!$D$39:$D$782,СВЦЭМ!$A$39:$A$782,$A95,СВЦЭМ!$B$39:$B$782,J$83)+'СЕТ СН'!$H$14+СВЦЭМ!$D$10+'СЕТ СН'!$H$5-'СЕТ СН'!$H$24</f>
        <v>3732.4887062400003</v>
      </c>
      <c r="K95" s="36">
        <f>SUMIFS(СВЦЭМ!$D$39:$D$782,СВЦЭМ!$A$39:$A$782,$A95,СВЦЭМ!$B$39:$B$782,K$83)+'СЕТ СН'!$H$14+СВЦЭМ!$D$10+'СЕТ СН'!$H$5-'СЕТ СН'!$H$24</f>
        <v>3688.9176865500003</v>
      </c>
      <c r="L95" s="36">
        <f>SUMIFS(СВЦЭМ!$D$39:$D$782,СВЦЭМ!$A$39:$A$782,$A95,СВЦЭМ!$B$39:$B$782,L$83)+'СЕТ СН'!$H$14+СВЦЭМ!$D$10+'СЕТ СН'!$H$5-'СЕТ СН'!$H$24</f>
        <v>3658.0609389500005</v>
      </c>
      <c r="M95" s="36">
        <f>SUMIFS(СВЦЭМ!$D$39:$D$782,СВЦЭМ!$A$39:$A$782,$A95,СВЦЭМ!$B$39:$B$782,M$83)+'СЕТ СН'!$H$14+СВЦЭМ!$D$10+'СЕТ СН'!$H$5-'СЕТ СН'!$H$24</f>
        <v>3644.6871376200002</v>
      </c>
      <c r="N95" s="36">
        <f>SUMIFS(СВЦЭМ!$D$39:$D$782,СВЦЭМ!$A$39:$A$782,$A95,СВЦЭМ!$B$39:$B$782,N$83)+'СЕТ СН'!$H$14+СВЦЭМ!$D$10+'СЕТ СН'!$H$5-'СЕТ СН'!$H$24</f>
        <v>3645.1769378200001</v>
      </c>
      <c r="O95" s="36">
        <f>SUMIFS(СВЦЭМ!$D$39:$D$782,СВЦЭМ!$A$39:$A$782,$A95,СВЦЭМ!$B$39:$B$782,O$83)+'СЕТ СН'!$H$14+СВЦЭМ!$D$10+'СЕТ СН'!$H$5-'СЕТ СН'!$H$24</f>
        <v>3669.2445924100002</v>
      </c>
      <c r="P95" s="36">
        <f>SUMIFS(СВЦЭМ!$D$39:$D$782,СВЦЭМ!$A$39:$A$782,$A95,СВЦЭМ!$B$39:$B$782,P$83)+'СЕТ СН'!$H$14+СВЦЭМ!$D$10+'СЕТ СН'!$H$5-'СЕТ СН'!$H$24</f>
        <v>3681.0359712500003</v>
      </c>
      <c r="Q95" s="36">
        <f>SUMIFS(СВЦЭМ!$D$39:$D$782,СВЦЭМ!$A$39:$A$782,$A95,СВЦЭМ!$B$39:$B$782,Q$83)+'СЕТ СН'!$H$14+СВЦЭМ!$D$10+'СЕТ СН'!$H$5-'СЕТ СН'!$H$24</f>
        <v>3682.4421777100001</v>
      </c>
      <c r="R95" s="36">
        <f>SUMIFS(СВЦЭМ!$D$39:$D$782,СВЦЭМ!$A$39:$A$782,$A95,СВЦЭМ!$B$39:$B$782,R$83)+'СЕТ СН'!$H$14+СВЦЭМ!$D$10+'СЕТ СН'!$H$5-'СЕТ СН'!$H$24</f>
        <v>3672.8697794</v>
      </c>
      <c r="S95" s="36">
        <f>SUMIFS(СВЦЭМ!$D$39:$D$782,СВЦЭМ!$A$39:$A$782,$A95,СВЦЭМ!$B$39:$B$782,S$83)+'СЕТ СН'!$H$14+СВЦЭМ!$D$10+'СЕТ СН'!$H$5-'СЕТ СН'!$H$24</f>
        <v>3632.9745520700003</v>
      </c>
      <c r="T95" s="36">
        <f>SUMIFS(СВЦЭМ!$D$39:$D$782,СВЦЭМ!$A$39:$A$782,$A95,СВЦЭМ!$B$39:$B$782,T$83)+'СЕТ СН'!$H$14+СВЦЭМ!$D$10+'СЕТ СН'!$H$5-'СЕТ СН'!$H$24</f>
        <v>3593.6492866500002</v>
      </c>
      <c r="U95" s="36">
        <f>SUMIFS(СВЦЭМ!$D$39:$D$782,СВЦЭМ!$A$39:$A$782,$A95,СВЦЭМ!$B$39:$B$782,U$83)+'СЕТ СН'!$H$14+СВЦЭМ!$D$10+'СЕТ СН'!$H$5-'СЕТ СН'!$H$24</f>
        <v>3593.5015506600002</v>
      </c>
      <c r="V95" s="36">
        <f>SUMIFS(СВЦЭМ!$D$39:$D$782,СВЦЭМ!$A$39:$A$782,$A95,СВЦЭМ!$B$39:$B$782,V$83)+'СЕТ СН'!$H$14+СВЦЭМ!$D$10+'СЕТ СН'!$H$5-'СЕТ СН'!$H$24</f>
        <v>3616.1507123199999</v>
      </c>
      <c r="W95" s="36">
        <f>SUMIFS(СВЦЭМ!$D$39:$D$782,СВЦЭМ!$A$39:$A$782,$A95,СВЦЭМ!$B$39:$B$782,W$83)+'СЕТ СН'!$H$14+СВЦЭМ!$D$10+'СЕТ СН'!$H$5-'СЕТ СН'!$H$24</f>
        <v>3627.3727623800005</v>
      </c>
      <c r="X95" s="36">
        <f>SUMIFS(СВЦЭМ!$D$39:$D$782,СВЦЭМ!$A$39:$A$782,$A95,СВЦЭМ!$B$39:$B$782,X$83)+'СЕТ СН'!$H$14+СВЦЭМ!$D$10+'СЕТ СН'!$H$5-'СЕТ СН'!$H$24</f>
        <v>3669.2588984399999</v>
      </c>
      <c r="Y95" s="36">
        <f>SUMIFS(СВЦЭМ!$D$39:$D$782,СВЦЭМ!$A$39:$A$782,$A95,СВЦЭМ!$B$39:$B$782,Y$83)+'СЕТ СН'!$H$14+СВЦЭМ!$D$10+'СЕТ СН'!$H$5-'СЕТ СН'!$H$24</f>
        <v>3716.5054691900004</v>
      </c>
    </row>
    <row r="96" spans="1:27" ht="15.75" x14ac:dyDescent="0.2">
      <c r="A96" s="35">
        <f t="shared" si="2"/>
        <v>45243</v>
      </c>
      <c r="B96" s="36">
        <f>SUMIFS(СВЦЭМ!$D$39:$D$782,СВЦЭМ!$A$39:$A$782,$A96,СВЦЭМ!$B$39:$B$782,B$83)+'СЕТ СН'!$H$14+СВЦЭМ!$D$10+'СЕТ СН'!$H$5-'СЕТ СН'!$H$24</f>
        <v>3735.7474525000002</v>
      </c>
      <c r="C96" s="36">
        <f>SUMIFS(СВЦЭМ!$D$39:$D$782,СВЦЭМ!$A$39:$A$782,$A96,СВЦЭМ!$B$39:$B$782,C$83)+'СЕТ СН'!$H$14+СВЦЭМ!$D$10+'СЕТ СН'!$H$5-'СЕТ СН'!$H$24</f>
        <v>3781.7423945999999</v>
      </c>
      <c r="D96" s="36">
        <f>SUMIFS(СВЦЭМ!$D$39:$D$782,СВЦЭМ!$A$39:$A$782,$A96,СВЦЭМ!$B$39:$B$782,D$83)+'СЕТ СН'!$H$14+СВЦЭМ!$D$10+'СЕТ СН'!$H$5-'СЕТ СН'!$H$24</f>
        <v>3799.0059214299999</v>
      </c>
      <c r="E96" s="36">
        <f>SUMIFS(СВЦЭМ!$D$39:$D$782,СВЦЭМ!$A$39:$A$782,$A96,СВЦЭМ!$B$39:$B$782,E$83)+'СЕТ СН'!$H$14+СВЦЭМ!$D$10+'СЕТ СН'!$H$5-'СЕТ СН'!$H$24</f>
        <v>3792.0688727400002</v>
      </c>
      <c r="F96" s="36">
        <f>SUMIFS(СВЦЭМ!$D$39:$D$782,СВЦЭМ!$A$39:$A$782,$A96,СВЦЭМ!$B$39:$B$782,F$83)+'СЕТ СН'!$H$14+СВЦЭМ!$D$10+'СЕТ СН'!$H$5-'СЕТ СН'!$H$24</f>
        <v>3785.3361183100005</v>
      </c>
      <c r="G96" s="36">
        <f>SUMIFS(СВЦЭМ!$D$39:$D$782,СВЦЭМ!$A$39:$A$782,$A96,СВЦЭМ!$B$39:$B$782,G$83)+'СЕТ СН'!$H$14+СВЦЭМ!$D$10+'СЕТ СН'!$H$5-'СЕТ СН'!$H$24</f>
        <v>3788.9032301699999</v>
      </c>
      <c r="H96" s="36">
        <f>SUMIFS(СВЦЭМ!$D$39:$D$782,СВЦЭМ!$A$39:$A$782,$A96,СВЦЭМ!$B$39:$B$782,H$83)+'СЕТ СН'!$H$14+СВЦЭМ!$D$10+'СЕТ СН'!$H$5-'СЕТ СН'!$H$24</f>
        <v>3754.1837829800002</v>
      </c>
      <c r="I96" s="36">
        <f>SUMIFS(СВЦЭМ!$D$39:$D$782,СВЦЭМ!$A$39:$A$782,$A96,СВЦЭМ!$B$39:$B$782,I$83)+'СЕТ СН'!$H$14+СВЦЭМ!$D$10+'СЕТ СН'!$H$5-'СЕТ СН'!$H$24</f>
        <v>3692.7679047000001</v>
      </c>
      <c r="J96" s="36">
        <f>SUMIFS(СВЦЭМ!$D$39:$D$782,СВЦЭМ!$A$39:$A$782,$A96,СВЦЭМ!$B$39:$B$782,J$83)+'СЕТ СН'!$H$14+СВЦЭМ!$D$10+'СЕТ СН'!$H$5-'СЕТ СН'!$H$24</f>
        <v>3669.1264124899999</v>
      </c>
      <c r="K96" s="36">
        <f>SUMIFS(СВЦЭМ!$D$39:$D$782,СВЦЭМ!$A$39:$A$782,$A96,СВЦЭМ!$B$39:$B$782,K$83)+'СЕТ СН'!$H$14+СВЦЭМ!$D$10+'СЕТ СН'!$H$5-'СЕТ СН'!$H$24</f>
        <v>3642.0108284900002</v>
      </c>
      <c r="L96" s="36">
        <f>SUMIFS(СВЦЭМ!$D$39:$D$782,СВЦЭМ!$A$39:$A$782,$A96,СВЦЭМ!$B$39:$B$782,L$83)+'СЕТ СН'!$H$14+СВЦЭМ!$D$10+'СЕТ СН'!$H$5-'СЕТ СН'!$H$24</f>
        <v>3658.5732394500001</v>
      </c>
      <c r="M96" s="36">
        <f>SUMIFS(СВЦЭМ!$D$39:$D$782,СВЦЭМ!$A$39:$A$782,$A96,СВЦЭМ!$B$39:$B$782,M$83)+'СЕТ СН'!$H$14+СВЦЭМ!$D$10+'СЕТ СН'!$H$5-'СЕТ СН'!$H$24</f>
        <v>3660.8366012800002</v>
      </c>
      <c r="N96" s="36">
        <f>SUMIFS(СВЦЭМ!$D$39:$D$782,СВЦЭМ!$A$39:$A$782,$A96,СВЦЭМ!$B$39:$B$782,N$83)+'СЕТ СН'!$H$14+СВЦЭМ!$D$10+'СЕТ СН'!$H$5-'СЕТ СН'!$H$24</f>
        <v>3677.0334484200002</v>
      </c>
      <c r="O96" s="36">
        <f>SUMIFS(СВЦЭМ!$D$39:$D$782,СВЦЭМ!$A$39:$A$782,$A96,СВЦЭМ!$B$39:$B$782,O$83)+'СЕТ СН'!$H$14+СВЦЭМ!$D$10+'СЕТ СН'!$H$5-'СЕТ СН'!$H$24</f>
        <v>3694.2743655200002</v>
      </c>
      <c r="P96" s="36">
        <f>SUMIFS(СВЦЭМ!$D$39:$D$782,СВЦЭМ!$A$39:$A$782,$A96,СВЦЭМ!$B$39:$B$782,P$83)+'СЕТ СН'!$H$14+СВЦЭМ!$D$10+'СЕТ СН'!$H$5-'СЕТ СН'!$H$24</f>
        <v>3705.7043961400004</v>
      </c>
      <c r="Q96" s="36">
        <f>SUMIFS(СВЦЭМ!$D$39:$D$782,СВЦЭМ!$A$39:$A$782,$A96,СВЦЭМ!$B$39:$B$782,Q$83)+'СЕТ СН'!$H$14+СВЦЭМ!$D$10+'СЕТ СН'!$H$5-'СЕТ СН'!$H$24</f>
        <v>3732.7441819900005</v>
      </c>
      <c r="R96" s="36">
        <f>SUMIFS(СВЦЭМ!$D$39:$D$782,СВЦЭМ!$A$39:$A$782,$A96,СВЦЭМ!$B$39:$B$782,R$83)+'СЕТ СН'!$H$14+СВЦЭМ!$D$10+'СЕТ СН'!$H$5-'СЕТ СН'!$H$24</f>
        <v>3734.1648062200002</v>
      </c>
      <c r="S96" s="36">
        <f>SUMIFS(СВЦЭМ!$D$39:$D$782,СВЦЭМ!$A$39:$A$782,$A96,СВЦЭМ!$B$39:$B$782,S$83)+'СЕТ СН'!$H$14+СВЦЭМ!$D$10+'СЕТ СН'!$H$5-'СЕТ СН'!$H$24</f>
        <v>3691.8929037500002</v>
      </c>
      <c r="T96" s="36">
        <f>SUMIFS(СВЦЭМ!$D$39:$D$782,СВЦЭМ!$A$39:$A$782,$A96,СВЦЭМ!$B$39:$B$782,T$83)+'СЕТ СН'!$H$14+СВЦЭМ!$D$10+'СЕТ СН'!$H$5-'СЕТ СН'!$H$24</f>
        <v>3610.6795705000004</v>
      </c>
      <c r="U96" s="36">
        <f>SUMIFS(СВЦЭМ!$D$39:$D$782,СВЦЭМ!$A$39:$A$782,$A96,СВЦЭМ!$B$39:$B$782,U$83)+'СЕТ СН'!$H$14+СВЦЭМ!$D$10+'СЕТ СН'!$H$5-'СЕТ СН'!$H$24</f>
        <v>3601.5231170699999</v>
      </c>
      <c r="V96" s="36">
        <f>SUMIFS(СВЦЭМ!$D$39:$D$782,СВЦЭМ!$A$39:$A$782,$A96,СВЦЭМ!$B$39:$B$782,V$83)+'СЕТ СН'!$H$14+СВЦЭМ!$D$10+'СЕТ СН'!$H$5-'СЕТ СН'!$H$24</f>
        <v>3627.5912746900003</v>
      </c>
      <c r="W96" s="36">
        <f>SUMIFS(СВЦЭМ!$D$39:$D$782,СВЦЭМ!$A$39:$A$782,$A96,СВЦЭМ!$B$39:$B$782,W$83)+'СЕТ СН'!$H$14+СВЦЭМ!$D$10+'СЕТ СН'!$H$5-'СЕТ СН'!$H$24</f>
        <v>3652.0453948800005</v>
      </c>
      <c r="X96" s="36">
        <f>SUMIFS(СВЦЭМ!$D$39:$D$782,СВЦЭМ!$A$39:$A$782,$A96,СВЦЭМ!$B$39:$B$782,X$83)+'СЕТ СН'!$H$14+СВЦЭМ!$D$10+'СЕТ СН'!$H$5-'СЕТ СН'!$H$24</f>
        <v>3689.5213661600001</v>
      </c>
      <c r="Y96" s="36">
        <f>SUMIFS(СВЦЭМ!$D$39:$D$782,СВЦЭМ!$A$39:$A$782,$A96,СВЦЭМ!$B$39:$B$782,Y$83)+'СЕТ СН'!$H$14+СВЦЭМ!$D$10+'СЕТ СН'!$H$5-'СЕТ СН'!$H$24</f>
        <v>3712.6308486400003</v>
      </c>
    </row>
    <row r="97" spans="1:25" ht="15.75" x14ac:dyDescent="0.2">
      <c r="A97" s="35">
        <f t="shared" si="2"/>
        <v>45244</v>
      </c>
      <c r="B97" s="36">
        <f>SUMIFS(СВЦЭМ!$D$39:$D$782,СВЦЭМ!$A$39:$A$782,$A97,СВЦЭМ!$B$39:$B$782,B$83)+'СЕТ СН'!$H$14+СВЦЭМ!$D$10+'СЕТ СН'!$H$5-'СЕТ СН'!$H$24</f>
        <v>3818.6024976400004</v>
      </c>
      <c r="C97" s="36">
        <f>SUMIFS(СВЦЭМ!$D$39:$D$782,СВЦЭМ!$A$39:$A$782,$A97,СВЦЭМ!$B$39:$B$782,C$83)+'СЕТ СН'!$H$14+СВЦЭМ!$D$10+'СЕТ СН'!$H$5-'СЕТ СН'!$H$24</f>
        <v>3841.8868207200003</v>
      </c>
      <c r="D97" s="36">
        <f>SUMIFS(СВЦЭМ!$D$39:$D$782,СВЦЭМ!$A$39:$A$782,$A97,СВЦЭМ!$B$39:$B$782,D$83)+'СЕТ СН'!$H$14+СВЦЭМ!$D$10+'СЕТ СН'!$H$5-'СЕТ СН'!$H$24</f>
        <v>3863.90168653</v>
      </c>
      <c r="E97" s="36">
        <f>SUMIFS(СВЦЭМ!$D$39:$D$782,СВЦЭМ!$A$39:$A$782,$A97,СВЦЭМ!$B$39:$B$782,E$83)+'СЕТ СН'!$H$14+СВЦЭМ!$D$10+'СЕТ СН'!$H$5-'СЕТ СН'!$H$24</f>
        <v>3835.6187817400005</v>
      </c>
      <c r="F97" s="36">
        <f>SUMIFS(СВЦЭМ!$D$39:$D$782,СВЦЭМ!$A$39:$A$782,$A97,СВЦЭМ!$B$39:$B$782,F$83)+'СЕТ СН'!$H$14+СВЦЭМ!$D$10+'СЕТ СН'!$H$5-'СЕТ СН'!$H$24</f>
        <v>3837.0176655100004</v>
      </c>
      <c r="G97" s="36">
        <f>SUMIFS(СВЦЭМ!$D$39:$D$782,СВЦЭМ!$A$39:$A$782,$A97,СВЦЭМ!$B$39:$B$782,G$83)+'СЕТ СН'!$H$14+СВЦЭМ!$D$10+'СЕТ СН'!$H$5-'СЕТ СН'!$H$24</f>
        <v>3845.2524293700003</v>
      </c>
      <c r="H97" s="36">
        <f>SUMIFS(СВЦЭМ!$D$39:$D$782,СВЦЭМ!$A$39:$A$782,$A97,СВЦЭМ!$B$39:$B$782,H$83)+'СЕТ СН'!$H$14+СВЦЭМ!$D$10+'СЕТ СН'!$H$5-'СЕТ СН'!$H$24</f>
        <v>3811.2134004100003</v>
      </c>
      <c r="I97" s="36">
        <f>SUMIFS(СВЦЭМ!$D$39:$D$782,СВЦЭМ!$A$39:$A$782,$A97,СВЦЭМ!$B$39:$B$782,I$83)+'СЕТ СН'!$H$14+СВЦЭМ!$D$10+'СЕТ СН'!$H$5-'СЕТ СН'!$H$24</f>
        <v>3792.2705211100001</v>
      </c>
      <c r="J97" s="36">
        <f>SUMIFS(СВЦЭМ!$D$39:$D$782,СВЦЭМ!$A$39:$A$782,$A97,СВЦЭМ!$B$39:$B$782,J$83)+'СЕТ СН'!$H$14+СВЦЭМ!$D$10+'СЕТ СН'!$H$5-'СЕТ СН'!$H$24</f>
        <v>3753.2558668000001</v>
      </c>
      <c r="K97" s="36">
        <f>SUMIFS(СВЦЭМ!$D$39:$D$782,СВЦЭМ!$A$39:$A$782,$A97,СВЦЭМ!$B$39:$B$782,K$83)+'СЕТ СН'!$H$14+СВЦЭМ!$D$10+'СЕТ СН'!$H$5-'СЕТ СН'!$H$24</f>
        <v>3715.2600760000005</v>
      </c>
      <c r="L97" s="36">
        <f>SUMIFS(СВЦЭМ!$D$39:$D$782,СВЦЭМ!$A$39:$A$782,$A97,СВЦЭМ!$B$39:$B$782,L$83)+'СЕТ СН'!$H$14+СВЦЭМ!$D$10+'СЕТ СН'!$H$5-'СЕТ СН'!$H$24</f>
        <v>3706.1228337900002</v>
      </c>
      <c r="M97" s="36">
        <f>SUMIFS(СВЦЭМ!$D$39:$D$782,СВЦЭМ!$A$39:$A$782,$A97,СВЦЭМ!$B$39:$B$782,M$83)+'СЕТ СН'!$H$14+СВЦЭМ!$D$10+'СЕТ СН'!$H$5-'СЕТ СН'!$H$24</f>
        <v>3721.8398769800001</v>
      </c>
      <c r="N97" s="36">
        <f>SUMIFS(СВЦЭМ!$D$39:$D$782,СВЦЭМ!$A$39:$A$782,$A97,СВЦЭМ!$B$39:$B$782,N$83)+'СЕТ СН'!$H$14+СВЦЭМ!$D$10+'СЕТ СН'!$H$5-'СЕТ СН'!$H$24</f>
        <v>3738.2318897300001</v>
      </c>
      <c r="O97" s="36">
        <f>SUMIFS(СВЦЭМ!$D$39:$D$782,СВЦЭМ!$A$39:$A$782,$A97,СВЦЭМ!$B$39:$B$782,O$83)+'СЕТ СН'!$H$14+СВЦЭМ!$D$10+'СЕТ СН'!$H$5-'СЕТ СН'!$H$24</f>
        <v>3753.2282904100002</v>
      </c>
      <c r="P97" s="36">
        <f>SUMIFS(СВЦЭМ!$D$39:$D$782,СВЦЭМ!$A$39:$A$782,$A97,СВЦЭМ!$B$39:$B$782,P$83)+'СЕТ СН'!$H$14+СВЦЭМ!$D$10+'СЕТ СН'!$H$5-'СЕТ СН'!$H$24</f>
        <v>3747.8546179900004</v>
      </c>
      <c r="Q97" s="36">
        <f>SUMIFS(СВЦЭМ!$D$39:$D$782,СВЦЭМ!$A$39:$A$782,$A97,СВЦЭМ!$B$39:$B$782,Q$83)+'СЕТ СН'!$H$14+СВЦЭМ!$D$10+'СЕТ СН'!$H$5-'СЕТ СН'!$H$24</f>
        <v>3748.1689685600004</v>
      </c>
      <c r="R97" s="36">
        <f>SUMIFS(СВЦЭМ!$D$39:$D$782,СВЦЭМ!$A$39:$A$782,$A97,СВЦЭМ!$B$39:$B$782,R$83)+'СЕТ СН'!$H$14+СВЦЭМ!$D$10+'СЕТ СН'!$H$5-'СЕТ СН'!$H$24</f>
        <v>3737.7700281200005</v>
      </c>
      <c r="S97" s="36">
        <f>SUMIFS(СВЦЭМ!$D$39:$D$782,СВЦЭМ!$A$39:$A$782,$A97,СВЦЭМ!$B$39:$B$782,S$83)+'СЕТ СН'!$H$14+СВЦЭМ!$D$10+'СЕТ СН'!$H$5-'СЕТ СН'!$H$24</f>
        <v>3701.7018971800003</v>
      </c>
      <c r="T97" s="36">
        <f>SUMIFS(СВЦЭМ!$D$39:$D$782,СВЦЭМ!$A$39:$A$782,$A97,СВЦЭМ!$B$39:$B$782,T$83)+'СЕТ СН'!$H$14+СВЦЭМ!$D$10+'СЕТ СН'!$H$5-'СЕТ СН'!$H$24</f>
        <v>3655.1943767000002</v>
      </c>
      <c r="U97" s="36">
        <f>SUMIFS(СВЦЭМ!$D$39:$D$782,СВЦЭМ!$A$39:$A$782,$A97,СВЦЭМ!$B$39:$B$782,U$83)+'СЕТ СН'!$H$14+СВЦЭМ!$D$10+'СЕТ СН'!$H$5-'СЕТ СН'!$H$24</f>
        <v>3650.8929335600005</v>
      </c>
      <c r="V97" s="36">
        <f>SUMIFS(СВЦЭМ!$D$39:$D$782,СВЦЭМ!$A$39:$A$782,$A97,СВЦЭМ!$B$39:$B$782,V$83)+'СЕТ СН'!$H$14+СВЦЭМ!$D$10+'СЕТ СН'!$H$5-'СЕТ СН'!$H$24</f>
        <v>3687.9287115800003</v>
      </c>
      <c r="W97" s="36">
        <f>SUMIFS(СВЦЭМ!$D$39:$D$782,СВЦЭМ!$A$39:$A$782,$A97,СВЦЭМ!$B$39:$B$782,W$83)+'СЕТ СН'!$H$14+СВЦЭМ!$D$10+'СЕТ СН'!$H$5-'СЕТ СН'!$H$24</f>
        <v>3697.4522802400002</v>
      </c>
      <c r="X97" s="36">
        <f>SUMIFS(СВЦЭМ!$D$39:$D$782,СВЦЭМ!$A$39:$A$782,$A97,СВЦЭМ!$B$39:$B$782,X$83)+'СЕТ СН'!$H$14+СВЦЭМ!$D$10+'СЕТ СН'!$H$5-'СЕТ СН'!$H$24</f>
        <v>3741.3611850699999</v>
      </c>
      <c r="Y97" s="36">
        <f>SUMIFS(СВЦЭМ!$D$39:$D$782,СВЦЭМ!$A$39:$A$782,$A97,СВЦЭМ!$B$39:$B$782,Y$83)+'СЕТ СН'!$H$14+СВЦЭМ!$D$10+'СЕТ СН'!$H$5-'СЕТ СН'!$H$24</f>
        <v>3784.8775392800003</v>
      </c>
    </row>
    <row r="98" spans="1:25" ht="15.75" x14ac:dyDescent="0.2">
      <c r="A98" s="35">
        <f t="shared" si="2"/>
        <v>45245</v>
      </c>
      <c r="B98" s="36">
        <f>SUMIFS(СВЦЭМ!$D$39:$D$782,СВЦЭМ!$A$39:$A$782,$A98,СВЦЭМ!$B$39:$B$782,B$83)+'СЕТ СН'!$H$14+СВЦЭМ!$D$10+'СЕТ СН'!$H$5-'СЕТ СН'!$H$24</f>
        <v>3870.0763009900002</v>
      </c>
      <c r="C98" s="36">
        <f>SUMIFS(СВЦЭМ!$D$39:$D$782,СВЦЭМ!$A$39:$A$782,$A98,СВЦЭМ!$B$39:$B$782,C$83)+'СЕТ СН'!$H$14+СВЦЭМ!$D$10+'СЕТ СН'!$H$5-'СЕТ СН'!$H$24</f>
        <v>3925.5596774400001</v>
      </c>
      <c r="D98" s="36">
        <f>SUMIFS(СВЦЭМ!$D$39:$D$782,СВЦЭМ!$A$39:$A$782,$A98,СВЦЭМ!$B$39:$B$782,D$83)+'СЕТ СН'!$H$14+СВЦЭМ!$D$10+'СЕТ СН'!$H$5-'СЕТ СН'!$H$24</f>
        <v>3936.9474848600003</v>
      </c>
      <c r="E98" s="36">
        <f>SUMIFS(СВЦЭМ!$D$39:$D$782,СВЦЭМ!$A$39:$A$782,$A98,СВЦЭМ!$B$39:$B$782,E$83)+'СЕТ СН'!$H$14+СВЦЭМ!$D$10+'СЕТ СН'!$H$5-'СЕТ СН'!$H$24</f>
        <v>3933.3855316899999</v>
      </c>
      <c r="F98" s="36">
        <f>SUMIFS(СВЦЭМ!$D$39:$D$782,СВЦЭМ!$A$39:$A$782,$A98,СВЦЭМ!$B$39:$B$782,F$83)+'СЕТ СН'!$H$14+СВЦЭМ!$D$10+'СЕТ СН'!$H$5-'СЕТ СН'!$H$24</f>
        <v>3926.1397018900002</v>
      </c>
      <c r="G98" s="36">
        <f>SUMIFS(СВЦЭМ!$D$39:$D$782,СВЦЭМ!$A$39:$A$782,$A98,СВЦЭМ!$B$39:$B$782,G$83)+'СЕТ СН'!$H$14+СВЦЭМ!$D$10+'СЕТ СН'!$H$5-'СЕТ СН'!$H$24</f>
        <v>3933.2913357400002</v>
      </c>
      <c r="H98" s="36">
        <f>SUMIFS(СВЦЭМ!$D$39:$D$782,СВЦЭМ!$A$39:$A$782,$A98,СВЦЭМ!$B$39:$B$782,H$83)+'СЕТ СН'!$H$14+СВЦЭМ!$D$10+'СЕТ СН'!$H$5-'СЕТ СН'!$H$24</f>
        <v>3895.8120967000004</v>
      </c>
      <c r="I98" s="36">
        <f>SUMIFS(СВЦЭМ!$D$39:$D$782,СВЦЭМ!$A$39:$A$782,$A98,СВЦЭМ!$B$39:$B$782,I$83)+'СЕТ СН'!$H$14+СВЦЭМ!$D$10+'СЕТ СН'!$H$5-'СЕТ СН'!$H$24</f>
        <v>3815.4262982400005</v>
      </c>
      <c r="J98" s="36">
        <f>SUMIFS(СВЦЭМ!$D$39:$D$782,СВЦЭМ!$A$39:$A$782,$A98,СВЦЭМ!$B$39:$B$782,J$83)+'СЕТ СН'!$H$14+СВЦЭМ!$D$10+'СЕТ СН'!$H$5-'СЕТ СН'!$H$24</f>
        <v>3770.7151021200002</v>
      </c>
      <c r="K98" s="36">
        <f>SUMIFS(СВЦЭМ!$D$39:$D$782,СВЦЭМ!$A$39:$A$782,$A98,СВЦЭМ!$B$39:$B$782,K$83)+'СЕТ СН'!$H$14+СВЦЭМ!$D$10+'СЕТ СН'!$H$5-'СЕТ СН'!$H$24</f>
        <v>3737.0017007200004</v>
      </c>
      <c r="L98" s="36">
        <f>SUMIFS(СВЦЭМ!$D$39:$D$782,СВЦЭМ!$A$39:$A$782,$A98,СВЦЭМ!$B$39:$B$782,L$83)+'СЕТ СН'!$H$14+СВЦЭМ!$D$10+'СЕТ СН'!$H$5-'СЕТ СН'!$H$24</f>
        <v>3725.5959674100004</v>
      </c>
      <c r="M98" s="36">
        <f>SUMIFS(СВЦЭМ!$D$39:$D$782,СВЦЭМ!$A$39:$A$782,$A98,СВЦЭМ!$B$39:$B$782,M$83)+'СЕТ СН'!$H$14+СВЦЭМ!$D$10+'СЕТ СН'!$H$5-'СЕТ СН'!$H$24</f>
        <v>3728.1530540100002</v>
      </c>
      <c r="N98" s="36">
        <f>SUMIFS(СВЦЭМ!$D$39:$D$782,СВЦЭМ!$A$39:$A$782,$A98,СВЦЭМ!$B$39:$B$782,N$83)+'СЕТ СН'!$H$14+СВЦЭМ!$D$10+'СЕТ СН'!$H$5-'СЕТ СН'!$H$24</f>
        <v>3744.3637959300004</v>
      </c>
      <c r="O98" s="36">
        <f>SUMIFS(СВЦЭМ!$D$39:$D$782,СВЦЭМ!$A$39:$A$782,$A98,СВЦЭМ!$B$39:$B$782,O$83)+'СЕТ СН'!$H$14+СВЦЭМ!$D$10+'СЕТ СН'!$H$5-'СЕТ СН'!$H$24</f>
        <v>3732.1817236500001</v>
      </c>
      <c r="P98" s="36">
        <f>SUMIFS(СВЦЭМ!$D$39:$D$782,СВЦЭМ!$A$39:$A$782,$A98,СВЦЭМ!$B$39:$B$782,P$83)+'СЕТ СН'!$H$14+СВЦЭМ!$D$10+'СЕТ СН'!$H$5-'СЕТ СН'!$H$24</f>
        <v>3727.0154797700002</v>
      </c>
      <c r="Q98" s="36">
        <f>SUMIFS(СВЦЭМ!$D$39:$D$782,СВЦЭМ!$A$39:$A$782,$A98,СВЦЭМ!$B$39:$B$782,Q$83)+'СЕТ СН'!$H$14+СВЦЭМ!$D$10+'СЕТ СН'!$H$5-'СЕТ СН'!$H$24</f>
        <v>3761.4367048100003</v>
      </c>
      <c r="R98" s="36">
        <f>SUMIFS(СВЦЭМ!$D$39:$D$782,СВЦЭМ!$A$39:$A$782,$A98,СВЦЭМ!$B$39:$B$782,R$83)+'СЕТ СН'!$H$14+СВЦЭМ!$D$10+'СЕТ СН'!$H$5-'СЕТ СН'!$H$24</f>
        <v>3786.9505778700004</v>
      </c>
      <c r="S98" s="36">
        <f>SUMIFS(СВЦЭМ!$D$39:$D$782,СВЦЭМ!$A$39:$A$782,$A98,СВЦЭМ!$B$39:$B$782,S$83)+'СЕТ СН'!$H$14+СВЦЭМ!$D$10+'СЕТ СН'!$H$5-'СЕТ СН'!$H$24</f>
        <v>3755.5745273900002</v>
      </c>
      <c r="T98" s="36">
        <f>SUMIFS(СВЦЭМ!$D$39:$D$782,СВЦЭМ!$A$39:$A$782,$A98,СВЦЭМ!$B$39:$B$782,T$83)+'СЕТ СН'!$H$14+СВЦЭМ!$D$10+'СЕТ СН'!$H$5-'СЕТ СН'!$H$24</f>
        <v>3682.3275860399999</v>
      </c>
      <c r="U98" s="36">
        <f>SUMIFS(СВЦЭМ!$D$39:$D$782,СВЦЭМ!$A$39:$A$782,$A98,СВЦЭМ!$B$39:$B$782,U$83)+'СЕТ СН'!$H$14+СВЦЭМ!$D$10+'СЕТ СН'!$H$5-'СЕТ СН'!$H$24</f>
        <v>3695.9918410400005</v>
      </c>
      <c r="V98" s="36">
        <f>SUMIFS(СВЦЭМ!$D$39:$D$782,СВЦЭМ!$A$39:$A$782,$A98,СВЦЭМ!$B$39:$B$782,V$83)+'СЕТ СН'!$H$14+СВЦЭМ!$D$10+'СЕТ СН'!$H$5-'СЕТ СН'!$H$24</f>
        <v>3723.5324233300003</v>
      </c>
      <c r="W98" s="36">
        <f>SUMIFS(СВЦЭМ!$D$39:$D$782,СВЦЭМ!$A$39:$A$782,$A98,СВЦЭМ!$B$39:$B$782,W$83)+'СЕТ СН'!$H$14+СВЦЭМ!$D$10+'СЕТ СН'!$H$5-'СЕТ СН'!$H$24</f>
        <v>3738.5882252900001</v>
      </c>
      <c r="X98" s="36">
        <f>SUMIFS(СВЦЭМ!$D$39:$D$782,СВЦЭМ!$A$39:$A$782,$A98,СВЦЭМ!$B$39:$B$782,X$83)+'СЕТ СН'!$H$14+СВЦЭМ!$D$10+'СЕТ СН'!$H$5-'СЕТ СН'!$H$24</f>
        <v>3779.4044348000002</v>
      </c>
      <c r="Y98" s="36">
        <f>SUMIFS(СВЦЭМ!$D$39:$D$782,СВЦЭМ!$A$39:$A$782,$A98,СВЦЭМ!$B$39:$B$782,Y$83)+'СЕТ СН'!$H$14+СВЦЭМ!$D$10+'СЕТ СН'!$H$5-'СЕТ СН'!$H$24</f>
        <v>3828.8272465300001</v>
      </c>
    </row>
    <row r="99" spans="1:25" ht="15.75" x14ac:dyDescent="0.2">
      <c r="A99" s="35">
        <f t="shared" si="2"/>
        <v>45246</v>
      </c>
      <c r="B99" s="36">
        <f>SUMIFS(СВЦЭМ!$D$39:$D$782,СВЦЭМ!$A$39:$A$782,$A99,СВЦЭМ!$B$39:$B$782,B$83)+'СЕТ СН'!$H$14+СВЦЭМ!$D$10+'СЕТ СН'!$H$5-'СЕТ СН'!$H$24</f>
        <v>3817.0428254400003</v>
      </c>
      <c r="C99" s="36">
        <f>SUMIFS(СВЦЭМ!$D$39:$D$782,СВЦЭМ!$A$39:$A$782,$A99,СВЦЭМ!$B$39:$B$782,C$83)+'СЕТ СН'!$H$14+СВЦЭМ!$D$10+'СЕТ СН'!$H$5-'СЕТ СН'!$H$24</f>
        <v>3847.5713409200002</v>
      </c>
      <c r="D99" s="36">
        <f>SUMIFS(СВЦЭМ!$D$39:$D$782,СВЦЭМ!$A$39:$A$782,$A99,СВЦЭМ!$B$39:$B$782,D$83)+'СЕТ СН'!$H$14+СВЦЭМ!$D$10+'СЕТ СН'!$H$5-'СЕТ СН'!$H$24</f>
        <v>3880.1846339800004</v>
      </c>
      <c r="E99" s="36">
        <f>SUMIFS(СВЦЭМ!$D$39:$D$782,СВЦЭМ!$A$39:$A$782,$A99,СВЦЭМ!$B$39:$B$782,E$83)+'СЕТ СН'!$H$14+СВЦЭМ!$D$10+'СЕТ СН'!$H$5-'СЕТ СН'!$H$24</f>
        <v>3872.2501192400005</v>
      </c>
      <c r="F99" s="36">
        <f>SUMIFS(СВЦЭМ!$D$39:$D$782,СВЦЭМ!$A$39:$A$782,$A99,СВЦЭМ!$B$39:$B$782,F$83)+'СЕТ СН'!$H$14+СВЦЭМ!$D$10+'СЕТ СН'!$H$5-'СЕТ СН'!$H$24</f>
        <v>3864.8942442800003</v>
      </c>
      <c r="G99" s="36">
        <f>SUMIFS(СВЦЭМ!$D$39:$D$782,СВЦЭМ!$A$39:$A$782,$A99,СВЦЭМ!$B$39:$B$782,G$83)+'СЕТ СН'!$H$14+СВЦЭМ!$D$10+'СЕТ СН'!$H$5-'СЕТ СН'!$H$24</f>
        <v>3859.9801904000005</v>
      </c>
      <c r="H99" s="36">
        <f>SUMIFS(СВЦЭМ!$D$39:$D$782,СВЦЭМ!$A$39:$A$782,$A99,СВЦЭМ!$B$39:$B$782,H$83)+'СЕТ СН'!$H$14+СВЦЭМ!$D$10+'СЕТ СН'!$H$5-'СЕТ СН'!$H$24</f>
        <v>3804.8756077400003</v>
      </c>
      <c r="I99" s="36">
        <f>SUMIFS(СВЦЭМ!$D$39:$D$782,СВЦЭМ!$A$39:$A$782,$A99,СВЦЭМ!$B$39:$B$782,I$83)+'СЕТ СН'!$H$14+СВЦЭМ!$D$10+'СЕТ СН'!$H$5-'СЕТ СН'!$H$24</f>
        <v>3764.5658299100005</v>
      </c>
      <c r="J99" s="36">
        <f>SUMIFS(СВЦЭМ!$D$39:$D$782,СВЦЭМ!$A$39:$A$782,$A99,СВЦЭМ!$B$39:$B$782,J$83)+'СЕТ СН'!$H$14+СВЦЭМ!$D$10+'СЕТ СН'!$H$5-'СЕТ СН'!$H$24</f>
        <v>3742.2841110899999</v>
      </c>
      <c r="K99" s="36">
        <f>SUMIFS(СВЦЭМ!$D$39:$D$782,СВЦЭМ!$A$39:$A$782,$A99,СВЦЭМ!$B$39:$B$782,K$83)+'СЕТ СН'!$H$14+СВЦЭМ!$D$10+'СЕТ СН'!$H$5-'СЕТ СН'!$H$24</f>
        <v>3737.3375255500005</v>
      </c>
      <c r="L99" s="36">
        <f>SUMIFS(СВЦЭМ!$D$39:$D$782,СВЦЭМ!$A$39:$A$782,$A99,СВЦЭМ!$B$39:$B$782,L$83)+'СЕТ СН'!$H$14+СВЦЭМ!$D$10+'СЕТ СН'!$H$5-'СЕТ СН'!$H$24</f>
        <v>3768.07735598</v>
      </c>
      <c r="M99" s="36">
        <f>SUMIFS(СВЦЭМ!$D$39:$D$782,СВЦЭМ!$A$39:$A$782,$A99,СВЦЭМ!$B$39:$B$782,M$83)+'СЕТ СН'!$H$14+СВЦЭМ!$D$10+'СЕТ СН'!$H$5-'СЕТ СН'!$H$24</f>
        <v>3775.8731694400003</v>
      </c>
      <c r="N99" s="36">
        <f>SUMIFS(СВЦЭМ!$D$39:$D$782,СВЦЭМ!$A$39:$A$782,$A99,СВЦЭМ!$B$39:$B$782,N$83)+'СЕТ СН'!$H$14+СВЦЭМ!$D$10+'СЕТ СН'!$H$5-'СЕТ СН'!$H$24</f>
        <v>3798.1473670900004</v>
      </c>
      <c r="O99" s="36">
        <f>SUMIFS(СВЦЭМ!$D$39:$D$782,СВЦЭМ!$A$39:$A$782,$A99,СВЦЭМ!$B$39:$B$782,O$83)+'СЕТ СН'!$H$14+СВЦЭМ!$D$10+'СЕТ СН'!$H$5-'СЕТ СН'!$H$24</f>
        <v>3795.6375315300002</v>
      </c>
      <c r="P99" s="36">
        <f>SUMIFS(СВЦЭМ!$D$39:$D$782,СВЦЭМ!$A$39:$A$782,$A99,СВЦЭМ!$B$39:$B$782,P$83)+'СЕТ СН'!$H$14+СВЦЭМ!$D$10+'СЕТ СН'!$H$5-'СЕТ СН'!$H$24</f>
        <v>3777.4219490100004</v>
      </c>
      <c r="Q99" s="36">
        <f>SUMIFS(СВЦЭМ!$D$39:$D$782,СВЦЭМ!$A$39:$A$782,$A99,СВЦЭМ!$B$39:$B$782,Q$83)+'СЕТ СН'!$H$14+СВЦЭМ!$D$10+'СЕТ СН'!$H$5-'СЕТ СН'!$H$24</f>
        <v>3779.8408752600003</v>
      </c>
      <c r="R99" s="36">
        <f>SUMIFS(СВЦЭМ!$D$39:$D$782,СВЦЭМ!$A$39:$A$782,$A99,СВЦЭМ!$B$39:$B$782,R$83)+'СЕТ СН'!$H$14+СВЦЭМ!$D$10+'СЕТ СН'!$H$5-'СЕТ СН'!$H$24</f>
        <v>3825.44553094</v>
      </c>
      <c r="S99" s="36">
        <f>SUMIFS(СВЦЭМ!$D$39:$D$782,СВЦЭМ!$A$39:$A$782,$A99,СВЦЭМ!$B$39:$B$782,S$83)+'СЕТ СН'!$H$14+СВЦЭМ!$D$10+'СЕТ СН'!$H$5-'СЕТ СН'!$H$24</f>
        <v>3785.5503259800003</v>
      </c>
      <c r="T99" s="36">
        <f>SUMIFS(СВЦЭМ!$D$39:$D$782,СВЦЭМ!$A$39:$A$782,$A99,СВЦЭМ!$B$39:$B$782,T$83)+'СЕТ СН'!$H$14+СВЦЭМ!$D$10+'СЕТ СН'!$H$5-'СЕТ СН'!$H$24</f>
        <v>3696.1941857300003</v>
      </c>
      <c r="U99" s="36">
        <f>SUMIFS(СВЦЭМ!$D$39:$D$782,СВЦЭМ!$A$39:$A$782,$A99,СВЦЭМ!$B$39:$B$782,U$83)+'СЕТ СН'!$H$14+СВЦЭМ!$D$10+'СЕТ СН'!$H$5-'СЕТ СН'!$H$24</f>
        <v>3697.4060054199999</v>
      </c>
      <c r="V99" s="36">
        <f>SUMIFS(СВЦЭМ!$D$39:$D$782,СВЦЭМ!$A$39:$A$782,$A99,СВЦЭМ!$B$39:$B$782,V$83)+'СЕТ СН'!$H$14+СВЦЭМ!$D$10+'СЕТ СН'!$H$5-'СЕТ СН'!$H$24</f>
        <v>3723.3054174900003</v>
      </c>
      <c r="W99" s="36">
        <f>SUMIFS(СВЦЭМ!$D$39:$D$782,СВЦЭМ!$A$39:$A$782,$A99,СВЦЭМ!$B$39:$B$782,W$83)+'СЕТ СН'!$H$14+СВЦЭМ!$D$10+'СЕТ СН'!$H$5-'СЕТ СН'!$H$24</f>
        <v>3744.7426473700002</v>
      </c>
      <c r="X99" s="36">
        <f>SUMIFS(СВЦЭМ!$D$39:$D$782,СВЦЭМ!$A$39:$A$782,$A99,СВЦЭМ!$B$39:$B$782,X$83)+'СЕТ СН'!$H$14+СВЦЭМ!$D$10+'СЕТ СН'!$H$5-'СЕТ СН'!$H$24</f>
        <v>3773.29778816</v>
      </c>
      <c r="Y99" s="36">
        <f>SUMIFS(СВЦЭМ!$D$39:$D$782,СВЦЭМ!$A$39:$A$782,$A99,СВЦЭМ!$B$39:$B$782,Y$83)+'СЕТ СН'!$H$14+СВЦЭМ!$D$10+'СЕТ СН'!$H$5-'СЕТ СН'!$H$24</f>
        <v>3816.8727355600004</v>
      </c>
    </row>
    <row r="100" spans="1:25" ht="15.75" x14ac:dyDescent="0.2">
      <c r="A100" s="35">
        <f t="shared" si="2"/>
        <v>45247</v>
      </c>
      <c r="B100" s="36">
        <f>SUMIFS(СВЦЭМ!$D$39:$D$782,СВЦЭМ!$A$39:$A$782,$A100,СВЦЭМ!$B$39:$B$782,B$83)+'СЕТ СН'!$H$14+СВЦЭМ!$D$10+'СЕТ СН'!$H$5-'СЕТ СН'!$H$24</f>
        <v>3846.3398778700002</v>
      </c>
      <c r="C100" s="36">
        <f>SUMIFS(СВЦЭМ!$D$39:$D$782,СВЦЭМ!$A$39:$A$782,$A100,СВЦЭМ!$B$39:$B$782,C$83)+'СЕТ СН'!$H$14+СВЦЭМ!$D$10+'СЕТ СН'!$H$5-'СЕТ СН'!$H$24</f>
        <v>3891.2034185000002</v>
      </c>
      <c r="D100" s="36">
        <f>SUMIFS(СВЦЭМ!$D$39:$D$782,СВЦЭМ!$A$39:$A$782,$A100,СВЦЭМ!$B$39:$B$782,D$83)+'СЕТ СН'!$H$14+СВЦЭМ!$D$10+'СЕТ СН'!$H$5-'СЕТ СН'!$H$24</f>
        <v>3908.0578489300001</v>
      </c>
      <c r="E100" s="36">
        <f>SUMIFS(СВЦЭМ!$D$39:$D$782,СВЦЭМ!$A$39:$A$782,$A100,СВЦЭМ!$B$39:$B$782,E$83)+'СЕТ СН'!$H$14+СВЦЭМ!$D$10+'СЕТ СН'!$H$5-'СЕТ СН'!$H$24</f>
        <v>3904.5988254800004</v>
      </c>
      <c r="F100" s="36">
        <f>SUMIFS(СВЦЭМ!$D$39:$D$782,СВЦЭМ!$A$39:$A$782,$A100,СВЦЭМ!$B$39:$B$782,F$83)+'СЕТ СН'!$H$14+СВЦЭМ!$D$10+'СЕТ СН'!$H$5-'СЕТ СН'!$H$24</f>
        <v>3896.0782319600003</v>
      </c>
      <c r="G100" s="36">
        <f>SUMIFS(СВЦЭМ!$D$39:$D$782,СВЦЭМ!$A$39:$A$782,$A100,СВЦЭМ!$B$39:$B$782,G$83)+'СЕТ СН'!$H$14+СВЦЭМ!$D$10+'СЕТ СН'!$H$5-'СЕТ СН'!$H$24</f>
        <v>3896.2619013399999</v>
      </c>
      <c r="H100" s="36">
        <f>SUMIFS(СВЦЭМ!$D$39:$D$782,СВЦЭМ!$A$39:$A$782,$A100,СВЦЭМ!$B$39:$B$782,H$83)+'СЕТ СН'!$H$14+СВЦЭМ!$D$10+'СЕТ СН'!$H$5-'СЕТ СН'!$H$24</f>
        <v>3849.3393184200004</v>
      </c>
      <c r="I100" s="36">
        <f>SUMIFS(СВЦЭМ!$D$39:$D$782,СВЦЭМ!$A$39:$A$782,$A100,СВЦЭМ!$B$39:$B$782,I$83)+'СЕТ СН'!$H$14+СВЦЭМ!$D$10+'СЕТ СН'!$H$5-'СЕТ СН'!$H$24</f>
        <v>3772.1402291900004</v>
      </c>
      <c r="J100" s="36">
        <f>SUMIFS(СВЦЭМ!$D$39:$D$782,СВЦЭМ!$A$39:$A$782,$A100,СВЦЭМ!$B$39:$B$782,J$83)+'СЕТ СН'!$H$14+СВЦЭМ!$D$10+'СЕТ СН'!$H$5-'СЕТ СН'!$H$24</f>
        <v>3690.6484908400002</v>
      </c>
      <c r="K100" s="36">
        <f>SUMIFS(СВЦЭМ!$D$39:$D$782,СВЦЭМ!$A$39:$A$782,$A100,СВЦЭМ!$B$39:$B$782,K$83)+'СЕТ СН'!$H$14+СВЦЭМ!$D$10+'СЕТ СН'!$H$5-'СЕТ СН'!$H$24</f>
        <v>3697.4165428900005</v>
      </c>
      <c r="L100" s="36">
        <f>SUMIFS(СВЦЭМ!$D$39:$D$782,СВЦЭМ!$A$39:$A$782,$A100,СВЦЭМ!$B$39:$B$782,L$83)+'СЕТ СН'!$H$14+СВЦЭМ!$D$10+'СЕТ СН'!$H$5-'СЕТ СН'!$H$24</f>
        <v>3697.0315435900002</v>
      </c>
      <c r="M100" s="36">
        <f>SUMIFS(СВЦЭМ!$D$39:$D$782,СВЦЭМ!$A$39:$A$782,$A100,СВЦЭМ!$B$39:$B$782,M$83)+'СЕТ СН'!$H$14+СВЦЭМ!$D$10+'СЕТ СН'!$H$5-'СЕТ СН'!$H$24</f>
        <v>3716.6276402800004</v>
      </c>
      <c r="N100" s="36">
        <f>SUMIFS(СВЦЭМ!$D$39:$D$782,СВЦЭМ!$A$39:$A$782,$A100,СВЦЭМ!$B$39:$B$782,N$83)+'СЕТ СН'!$H$14+СВЦЭМ!$D$10+'СЕТ СН'!$H$5-'СЕТ СН'!$H$24</f>
        <v>3733.8668487700002</v>
      </c>
      <c r="O100" s="36">
        <f>SUMIFS(СВЦЭМ!$D$39:$D$782,СВЦЭМ!$A$39:$A$782,$A100,СВЦЭМ!$B$39:$B$782,O$83)+'СЕТ СН'!$H$14+СВЦЭМ!$D$10+'СЕТ СН'!$H$5-'СЕТ СН'!$H$24</f>
        <v>3770.4981213700003</v>
      </c>
      <c r="P100" s="36">
        <f>SUMIFS(СВЦЭМ!$D$39:$D$782,СВЦЭМ!$A$39:$A$782,$A100,СВЦЭМ!$B$39:$B$782,P$83)+'СЕТ СН'!$H$14+СВЦЭМ!$D$10+'СЕТ СН'!$H$5-'СЕТ СН'!$H$24</f>
        <v>3824.11425229</v>
      </c>
      <c r="Q100" s="36">
        <f>SUMIFS(СВЦЭМ!$D$39:$D$782,СВЦЭМ!$A$39:$A$782,$A100,СВЦЭМ!$B$39:$B$782,Q$83)+'СЕТ СН'!$H$14+СВЦЭМ!$D$10+'СЕТ СН'!$H$5-'СЕТ СН'!$H$24</f>
        <v>3805.78492422</v>
      </c>
      <c r="R100" s="36">
        <f>SUMIFS(СВЦЭМ!$D$39:$D$782,СВЦЭМ!$A$39:$A$782,$A100,СВЦЭМ!$B$39:$B$782,R$83)+'СЕТ СН'!$H$14+СВЦЭМ!$D$10+'СЕТ СН'!$H$5-'СЕТ СН'!$H$24</f>
        <v>3812.4773832999999</v>
      </c>
      <c r="S100" s="36">
        <f>SUMIFS(СВЦЭМ!$D$39:$D$782,СВЦЭМ!$A$39:$A$782,$A100,СВЦЭМ!$B$39:$B$782,S$83)+'СЕТ СН'!$H$14+СВЦЭМ!$D$10+'СЕТ СН'!$H$5-'СЕТ СН'!$H$24</f>
        <v>3769.5935846500001</v>
      </c>
      <c r="T100" s="36">
        <f>SUMIFS(СВЦЭМ!$D$39:$D$782,СВЦЭМ!$A$39:$A$782,$A100,СВЦЭМ!$B$39:$B$782,T$83)+'СЕТ СН'!$H$14+СВЦЭМ!$D$10+'СЕТ СН'!$H$5-'СЕТ СН'!$H$24</f>
        <v>3710.4098200000003</v>
      </c>
      <c r="U100" s="36">
        <f>SUMIFS(СВЦЭМ!$D$39:$D$782,СВЦЭМ!$A$39:$A$782,$A100,СВЦЭМ!$B$39:$B$782,U$83)+'СЕТ СН'!$H$14+СВЦЭМ!$D$10+'СЕТ СН'!$H$5-'СЕТ СН'!$H$24</f>
        <v>3697.2555950000005</v>
      </c>
      <c r="V100" s="36">
        <f>SUMIFS(СВЦЭМ!$D$39:$D$782,СВЦЭМ!$A$39:$A$782,$A100,СВЦЭМ!$B$39:$B$782,V$83)+'СЕТ СН'!$H$14+СВЦЭМ!$D$10+'СЕТ СН'!$H$5-'СЕТ СН'!$H$24</f>
        <v>3758.2993890200005</v>
      </c>
      <c r="W100" s="36">
        <f>SUMIFS(СВЦЭМ!$D$39:$D$782,СВЦЭМ!$A$39:$A$782,$A100,СВЦЭМ!$B$39:$B$782,W$83)+'СЕТ СН'!$H$14+СВЦЭМ!$D$10+'СЕТ СН'!$H$5-'СЕТ СН'!$H$24</f>
        <v>3768.5525846800001</v>
      </c>
      <c r="X100" s="36">
        <f>SUMIFS(СВЦЭМ!$D$39:$D$782,СВЦЭМ!$A$39:$A$782,$A100,СВЦЭМ!$B$39:$B$782,X$83)+'СЕТ СН'!$H$14+СВЦЭМ!$D$10+'СЕТ СН'!$H$5-'СЕТ СН'!$H$24</f>
        <v>3776.0875959800005</v>
      </c>
      <c r="Y100" s="36">
        <f>SUMIFS(СВЦЭМ!$D$39:$D$782,СВЦЭМ!$A$39:$A$782,$A100,СВЦЭМ!$B$39:$B$782,Y$83)+'СЕТ СН'!$H$14+СВЦЭМ!$D$10+'СЕТ СН'!$H$5-'СЕТ СН'!$H$24</f>
        <v>3853.4469859200003</v>
      </c>
    </row>
    <row r="101" spans="1:25" ht="15.75" x14ac:dyDescent="0.2">
      <c r="A101" s="35">
        <f t="shared" si="2"/>
        <v>45248</v>
      </c>
      <c r="B101" s="36">
        <f>SUMIFS(СВЦЭМ!$D$39:$D$782,СВЦЭМ!$A$39:$A$782,$A101,СВЦЭМ!$B$39:$B$782,B$83)+'СЕТ СН'!$H$14+СВЦЭМ!$D$10+'СЕТ СН'!$H$5-'СЕТ СН'!$H$24</f>
        <v>3850.9041662700001</v>
      </c>
      <c r="C101" s="36">
        <f>SUMIFS(СВЦЭМ!$D$39:$D$782,СВЦЭМ!$A$39:$A$782,$A101,СВЦЭМ!$B$39:$B$782,C$83)+'СЕТ СН'!$H$14+СВЦЭМ!$D$10+'СЕТ СН'!$H$5-'СЕТ СН'!$H$24</f>
        <v>3833.9641009000002</v>
      </c>
      <c r="D101" s="36">
        <f>SUMIFS(СВЦЭМ!$D$39:$D$782,СВЦЭМ!$A$39:$A$782,$A101,СВЦЭМ!$B$39:$B$782,D$83)+'СЕТ СН'!$H$14+СВЦЭМ!$D$10+'СЕТ СН'!$H$5-'СЕТ СН'!$H$24</f>
        <v>3858.8606944900002</v>
      </c>
      <c r="E101" s="36">
        <f>SUMIFS(СВЦЭМ!$D$39:$D$782,СВЦЭМ!$A$39:$A$782,$A101,СВЦЭМ!$B$39:$B$782,E$83)+'СЕТ СН'!$H$14+СВЦЭМ!$D$10+'СЕТ СН'!$H$5-'СЕТ СН'!$H$24</f>
        <v>3865.9273287200003</v>
      </c>
      <c r="F101" s="36">
        <f>SUMIFS(СВЦЭМ!$D$39:$D$782,СВЦЭМ!$A$39:$A$782,$A101,СВЦЭМ!$B$39:$B$782,F$83)+'СЕТ СН'!$H$14+СВЦЭМ!$D$10+'СЕТ СН'!$H$5-'СЕТ СН'!$H$24</f>
        <v>3869.4785578600004</v>
      </c>
      <c r="G101" s="36">
        <f>SUMIFS(СВЦЭМ!$D$39:$D$782,СВЦЭМ!$A$39:$A$782,$A101,СВЦЭМ!$B$39:$B$782,G$83)+'СЕТ СН'!$H$14+СВЦЭМ!$D$10+'СЕТ СН'!$H$5-'СЕТ СН'!$H$24</f>
        <v>3855.2208884600004</v>
      </c>
      <c r="H101" s="36">
        <f>SUMIFS(СВЦЭМ!$D$39:$D$782,СВЦЭМ!$A$39:$A$782,$A101,СВЦЭМ!$B$39:$B$782,H$83)+'СЕТ СН'!$H$14+СВЦЭМ!$D$10+'СЕТ СН'!$H$5-'СЕТ СН'!$H$24</f>
        <v>3845.1352702100003</v>
      </c>
      <c r="I101" s="36">
        <f>SUMIFS(СВЦЭМ!$D$39:$D$782,СВЦЭМ!$A$39:$A$782,$A101,СВЦЭМ!$B$39:$B$782,I$83)+'СЕТ СН'!$H$14+СВЦЭМ!$D$10+'СЕТ СН'!$H$5-'СЕТ СН'!$H$24</f>
        <v>3877.4902673800002</v>
      </c>
      <c r="J101" s="36">
        <f>SUMIFS(СВЦЭМ!$D$39:$D$782,СВЦЭМ!$A$39:$A$782,$A101,СВЦЭМ!$B$39:$B$782,J$83)+'СЕТ СН'!$H$14+СВЦЭМ!$D$10+'СЕТ СН'!$H$5-'СЕТ СН'!$H$24</f>
        <v>3851.0875535000005</v>
      </c>
      <c r="K101" s="36">
        <f>SUMIFS(СВЦЭМ!$D$39:$D$782,СВЦЭМ!$A$39:$A$782,$A101,СВЦЭМ!$B$39:$B$782,K$83)+'СЕТ СН'!$H$14+СВЦЭМ!$D$10+'СЕТ СН'!$H$5-'СЕТ СН'!$H$24</f>
        <v>3791.0072465399999</v>
      </c>
      <c r="L101" s="36">
        <f>SUMIFS(СВЦЭМ!$D$39:$D$782,СВЦЭМ!$A$39:$A$782,$A101,СВЦЭМ!$B$39:$B$782,L$83)+'СЕТ СН'!$H$14+СВЦЭМ!$D$10+'СЕТ СН'!$H$5-'СЕТ СН'!$H$24</f>
        <v>3770.9447510800001</v>
      </c>
      <c r="M101" s="36">
        <f>SUMIFS(СВЦЭМ!$D$39:$D$782,СВЦЭМ!$A$39:$A$782,$A101,СВЦЭМ!$B$39:$B$782,M$83)+'СЕТ СН'!$H$14+СВЦЭМ!$D$10+'СЕТ СН'!$H$5-'СЕТ СН'!$H$24</f>
        <v>3772.3765835200002</v>
      </c>
      <c r="N101" s="36">
        <f>SUMIFS(СВЦЭМ!$D$39:$D$782,СВЦЭМ!$A$39:$A$782,$A101,СВЦЭМ!$B$39:$B$782,N$83)+'СЕТ СН'!$H$14+СВЦЭМ!$D$10+'СЕТ СН'!$H$5-'СЕТ СН'!$H$24</f>
        <v>3758.3716806100001</v>
      </c>
      <c r="O101" s="36">
        <f>SUMIFS(СВЦЭМ!$D$39:$D$782,СВЦЭМ!$A$39:$A$782,$A101,СВЦЭМ!$B$39:$B$782,O$83)+'СЕТ СН'!$H$14+СВЦЭМ!$D$10+'СЕТ СН'!$H$5-'СЕТ СН'!$H$24</f>
        <v>3773.4761269600003</v>
      </c>
      <c r="P101" s="36">
        <f>SUMIFS(СВЦЭМ!$D$39:$D$782,СВЦЭМ!$A$39:$A$782,$A101,СВЦЭМ!$B$39:$B$782,P$83)+'СЕТ СН'!$H$14+СВЦЭМ!$D$10+'СЕТ СН'!$H$5-'СЕТ СН'!$H$24</f>
        <v>3812.7995601600005</v>
      </c>
      <c r="Q101" s="36">
        <f>SUMIFS(СВЦЭМ!$D$39:$D$782,СВЦЭМ!$A$39:$A$782,$A101,СВЦЭМ!$B$39:$B$782,Q$83)+'СЕТ СН'!$H$14+СВЦЭМ!$D$10+'СЕТ СН'!$H$5-'СЕТ СН'!$H$24</f>
        <v>3814.2557565400002</v>
      </c>
      <c r="R101" s="36">
        <f>SUMIFS(СВЦЭМ!$D$39:$D$782,СВЦЭМ!$A$39:$A$782,$A101,СВЦЭМ!$B$39:$B$782,R$83)+'СЕТ СН'!$H$14+СВЦЭМ!$D$10+'СЕТ СН'!$H$5-'СЕТ СН'!$H$24</f>
        <v>3824.49358398</v>
      </c>
      <c r="S101" s="36">
        <f>SUMIFS(СВЦЭМ!$D$39:$D$782,СВЦЭМ!$A$39:$A$782,$A101,СВЦЭМ!$B$39:$B$782,S$83)+'СЕТ СН'!$H$14+СВЦЭМ!$D$10+'СЕТ СН'!$H$5-'СЕТ СН'!$H$24</f>
        <v>3799.8251443100003</v>
      </c>
      <c r="T101" s="36">
        <f>SUMIFS(СВЦЭМ!$D$39:$D$782,СВЦЭМ!$A$39:$A$782,$A101,СВЦЭМ!$B$39:$B$782,T$83)+'СЕТ СН'!$H$14+СВЦЭМ!$D$10+'СЕТ СН'!$H$5-'СЕТ СН'!$H$24</f>
        <v>3750.0938020399999</v>
      </c>
      <c r="U101" s="36">
        <f>SUMIFS(СВЦЭМ!$D$39:$D$782,СВЦЭМ!$A$39:$A$782,$A101,СВЦЭМ!$B$39:$B$782,U$83)+'СЕТ СН'!$H$14+СВЦЭМ!$D$10+'СЕТ СН'!$H$5-'СЕТ СН'!$H$24</f>
        <v>3753.5979350200005</v>
      </c>
      <c r="V101" s="36">
        <f>SUMIFS(СВЦЭМ!$D$39:$D$782,СВЦЭМ!$A$39:$A$782,$A101,СВЦЭМ!$B$39:$B$782,V$83)+'СЕТ СН'!$H$14+СВЦЭМ!$D$10+'СЕТ СН'!$H$5-'СЕТ СН'!$H$24</f>
        <v>3778.2725172600003</v>
      </c>
      <c r="W101" s="36">
        <f>SUMIFS(СВЦЭМ!$D$39:$D$782,СВЦЭМ!$A$39:$A$782,$A101,СВЦЭМ!$B$39:$B$782,W$83)+'СЕТ СН'!$H$14+СВЦЭМ!$D$10+'СЕТ СН'!$H$5-'СЕТ СН'!$H$24</f>
        <v>3797.7925700300002</v>
      </c>
      <c r="X101" s="36">
        <f>SUMIFS(СВЦЭМ!$D$39:$D$782,СВЦЭМ!$A$39:$A$782,$A101,СВЦЭМ!$B$39:$B$782,X$83)+'СЕТ СН'!$H$14+СВЦЭМ!$D$10+'СЕТ СН'!$H$5-'СЕТ СН'!$H$24</f>
        <v>3830.49792204</v>
      </c>
      <c r="Y101" s="36">
        <f>SUMIFS(СВЦЭМ!$D$39:$D$782,СВЦЭМ!$A$39:$A$782,$A101,СВЦЭМ!$B$39:$B$782,Y$83)+'СЕТ СН'!$H$14+СВЦЭМ!$D$10+'СЕТ СН'!$H$5-'СЕТ СН'!$H$24</f>
        <v>3876.1847925900001</v>
      </c>
    </row>
    <row r="102" spans="1:25" ht="15.75" x14ac:dyDescent="0.2">
      <c r="A102" s="35">
        <f t="shared" si="2"/>
        <v>45249</v>
      </c>
      <c r="B102" s="36">
        <f>SUMIFS(СВЦЭМ!$D$39:$D$782,СВЦЭМ!$A$39:$A$782,$A102,СВЦЭМ!$B$39:$B$782,B$83)+'СЕТ СН'!$H$14+СВЦЭМ!$D$10+'СЕТ СН'!$H$5-'СЕТ СН'!$H$24</f>
        <v>3899.9126664100004</v>
      </c>
      <c r="C102" s="36">
        <f>SUMIFS(СВЦЭМ!$D$39:$D$782,СВЦЭМ!$A$39:$A$782,$A102,СВЦЭМ!$B$39:$B$782,C$83)+'СЕТ СН'!$H$14+СВЦЭМ!$D$10+'СЕТ СН'!$H$5-'СЕТ СН'!$H$24</f>
        <v>3907.2978706399999</v>
      </c>
      <c r="D102" s="36">
        <f>SUMIFS(СВЦЭМ!$D$39:$D$782,СВЦЭМ!$A$39:$A$782,$A102,СВЦЭМ!$B$39:$B$782,D$83)+'СЕТ СН'!$H$14+СВЦЭМ!$D$10+'СЕТ СН'!$H$5-'СЕТ СН'!$H$24</f>
        <v>3945.0330326000003</v>
      </c>
      <c r="E102" s="36">
        <f>SUMIFS(СВЦЭМ!$D$39:$D$782,СВЦЭМ!$A$39:$A$782,$A102,СВЦЭМ!$B$39:$B$782,E$83)+'СЕТ СН'!$H$14+СВЦЭМ!$D$10+'СЕТ СН'!$H$5-'СЕТ СН'!$H$24</f>
        <v>3951.1715136500002</v>
      </c>
      <c r="F102" s="36">
        <f>SUMIFS(СВЦЭМ!$D$39:$D$782,СВЦЭМ!$A$39:$A$782,$A102,СВЦЭМ!$B$39:$B$782,F$83)+'СЕТ СН'!$H$14+СВЦЭМ!$D$10+'СЕТ СН'!$H$5-'СЕТ СН'!$H$24</f>
        <v>3943.2452226600003</v>
      </c>
      <c r="G102" s="36">
        <f>SUMIFS(СВЦЭМ!$D$39:$D$782,СВЦЭМ!$A$39:$A$782,$A102,СВЦЭМ!$B$39:$B$782,G$83)+'СЕТ СН'!$H$14+СВЦЭМ!$D$10+'СЕТ СН'!$H$5-'СЕТ СН'!$H$24</f>
        <v>3948.5987925300005</v>
      </c>
      <c r="H102" s="36">
        <f>SUMIFS(СВЦЭМ!$D$39:$D$782,СВЦЭМ!$A$39:$A$782,$A102,СВЦЭМ!$B$39:$B$782,H$83)+'СЕТ СН'!$H$14+СВЦЭМ!$D$10+'СЕТ СН'!$H$5-'СЕТ СН'!$H$24</f>
        <v>3939.42455453</v>
      </c>
      <c r="I102" s="36">
        <f>SUMIFS(СВЦЭМ!$D$39:$D$782,СВЦЭМ!$A$39:$A$782,$A102,СВЦЭМ!$B$39:$B$782,I$83)+'СЕТ СН'!$H$14+СВЦЭМ!$D$10+'СЕТ СН'!$H$5-'СЕТ СН'!$H$24</f>
        <v>3932.1724744100002</v>
      </c>
      <c r="J102" s="36">
        <f>SUMIFS(СВЦЭМ!$D$39:$D$782,СВЦЭМ!$A$39:$A$782,$A102,СВЦЭМ!$B$39:$B$782,J$83)+'СЕТ СН'!$H$14+СВЦЭМ!$D$10+'СЕТ СН'!$H$5-'СЕТ СН'!$H$24</f>
        <v>3918.7257313200002</v>
      </c>
      <c r="K102" s="36">
        <f>SUMIFS(СВЦЭМ!$D$39:$D$782,СВЦЭМ!$A$39:$A$782,$A102,СВЦЭМ!$B$39:$B$782,K$83)+'СЕТ СН'!$H$14+СВЦЭМ!$D$10+'СЕТ СН'!$H$5-'СЕТ СН'!$H$24</f>
        <v>3877.1552260100002</v>
      </c>
      <c r="L102" s="36">
        <f>SUMIFS(СВЦЭМ!$D$39:$D$782,СВЦЭМ!$A$39:$A$782,$A102,СВЦЭМ!$B$39:$B$782,L$83)+'СЕТ СН'!$H$14+СВЦЭМ!$D$10+'СЕТ СН'!$H$5-'СЕТ СН'!$H$24</f>
        <v>3839.4732952200002</v>
      </c>
      <c r="M102" s="36">
        <f>SUMIFS(СВЦЭМ!$D$39:$D$782,СВЦЭМ!$A$39:$A$782,$A102,СВЦЭМ!$B$39:$B$782,M$83)+'СЕТ СН'!$H$14+СВЦЭМ!$D$10+'СЕТ СН'!$H$5-'СЕТ СН'!$H$24</f>
        <v>3832.0211443400003</v>
      </c>
      <c r="N102" s="36">
        <f>SUMIFS(СВЦЭМ!$D$39:$D$782,СВЦЭМ!$A$39:$A$782,$A102,СВЦЭМ!$B$39:$B$782,N$83)+'СЕТ СН'!$H$14+СВЦЭМ!$D$10+'СЕТ СН'!$H$5-'СЕТ СН'!$H$24</f>
        <v>3846.1707277200003</v>
      </c>
      <c r="O102" s="36">
        <f>SUMIFS(СВЦЭМ!$D$39:$D$782,СВЦЭМ!$A$39:$A$782,$A102,СВЦЭМ!$B$39:$B$782,O$83)+'СЕТ СН'!$H$14+СВЦЭМ!$D$10+'СЕТ СН'!$H$5-'СЕТ СН'!$H$24</f>
        <v>3880.1743126500005</v>
      </c>
      <c r="P102" s="36">
        <f>SUMIFS(СВЦЭМ!$D$39:$D$782,СВЦЭМ!$A$39:$A$782,$A102,СВЦЭМ!$B$39:$B$782,P$83)+'СЕТ СН'!$H$14+СВЦЭМ!$D$10+'СЕТ СН'!$H$5-'СЕТ СН'!$H$24</f>
        <v>3881.6076123299999</v>
      </c>
      <c r="Q102" s="36">
        <f>SUMIFS(СВЦЭМ!$D$39:$D$782,СВЦЭМ!$A$39:$A$782,$A102,СВЦЭМ!$B$39:$B$782,Q$83)+'СЕТ СН'!$H$14+СВЦЭМ!$D$10+'СЕТ СН'!$H$5-'СЕТ СН'!$H$24</f>
        <v>3895.7637574500004</v>
      </c>
      <c r="R102" s="36">
        <f>SUMIFS(СВЦЭМ!$D$39:$D$782,СВЦЭМ!$A$39:$A$782,$A102,СВЦЭМ!$B$39:$B$782,R$83)+'СЕТ СН'!$H$14+СВЦЭМ!$D$10+'СЕТ СН'!$H$5-'СЕТ СН'!$H$24</f>
        <v>3878.2616205300001</v>
      </c>
      <c r="S102" s="36">
        <f>SUMIFS(СВЦЭМ!$D$39:$D$782,СВЦЭМ!$A$39:$A$782,$A102,СВЦЭМ!$B$39:$B$782,S$83)+'СЕТ СН'!$H$14+СВЦЭМ!$D$10+'СЕТ СН'!$H$5-'СЕТ СН'!$H$24</f>
        <v>3858.91184316</v>
      </c>
      <c r="T102" s="36">
        <f>SUMIFS(СВЦЭМ!$D$39:$D$782,СВЦЭМ!$A$39:$A$782,$A102,СВЦЭМ!$B$39:$B$782,T$83)+'СЕТ СН'!$H$14+СВЦЭМ!$D$10+'СЕТ СН'!$H$5-'СЕТ СН'!$H$24</f>
        <v>3810.2395288600001</v>
      </c>
      <c r="U102" s="36">
        <f>SUMIFS(СВЦЭМ!$D$39:$D$782,СВЦЭМ!$A$39:$A$782,$A102,СВЦЭМ!$B$39:$B$782,U$83)+'СЕТ СН'!$H$14+СВЦЭМ!$D$10+'СЕТ СН'!$H$5-'СЕТ СН'!$H$24</f>
        <v>3812.0664207200002</v>
      </c>
      <c r="V102" s="36">
        <f>SUMIFS(СВЦЭМ!$D$39:$D$782,СВЦЭМ!$A$39:$A$782,$A102,СВЦЭМ!$B$39:$B$782,V$83)+'СЕТ СН'!$H$14+СВЦЭМ!$D$10+'СЕТ СН'!$H$5-'СЕТ СН'!$H$24</f>
        <v>3843.0460443300003</v>
      </c>
      <c r="W102" s="36">
        <f>SUMIFS(СВЦЭМ!$D$39:$D$782,СВЦЭМ!$A$39:$A$782,$A102,СВЦЭМ!$B$39:$B$782,W$83)+'СЕТ СН'!$H$14+СВЦЭМ!$D$10+'СЕТ СН'!$H$5-'СЕТ СН'!$H$24</f>
        <v>3858.3462156200003</v>
      </c>
      <c r="X102" s="36">
        <f>SUMIFS(СВЦЭМ!$D$39:$D$782,СВЦЭМ!$A$39:$A$782,$A102,СВЦЭМ!$B$39:$B$782,X$83)+'СЕТ СН'!$H$14+СВЦЭМ!$D$10+'СЕТ СН'!$H$5-'СЕТ СН'!$H$24</f>
        <v>3899.1469425100004</v>
      </c>
      <c r="Y102" s="36">
        <f>SUMIFS(СВЦЭМ!$D$39:$D$782,СВЦЭМ!$A$39:$A$782,$A102,СВЦЭМ!$B$39:$B$782,Y$83)+'СЕТ СН'!$H$14+СВЦЭМ!$D$10+'СЕТ СН'!$H$5-'СЕТ СН'!$H$24</f>
        <v>3936.2615620700003</v>
      </c>
    </row>
    <row r="103" spans="1:25" ht="15.75" x14ac:dyDescent="0.2">
      <c r="A103" s="35">
        <f t="shared" si="2"/>
        <v>45250</v>
      </c>
      <c r="B103" s="36">
        <f>SUMIFS(СВЦЭМ!$D$39:$D$782,СВЦЭМ!$A$39:$A$782,$A103,СВЦЭМ!$B$39:$B$782,B$83)+'СЕТ СН'!$H$14+СВЦЭМ!$D$10+'СЕТ СН'!$H$5-'СЕТ СН'!$H$24</f>
        <v>3887.4858597900002</v>
      </c>
      <c r="C103" s="36">
        <f>SUMIFS(СВЦЭМ!$D$39:$D$782,СВЦЭМ!$A$39:$A$782,$A103,СВЦЭМ!$B$39:$B$782,C$83)+'СЕТ СН'!$H$14+СВЦЭМ!$D$10+'СЕТ СН'!$H$5-'СЕТ СН'!$H$24</f>
        <v>3925.2601118900002</v>
      </c>
      <c r="D103" s="36">
        <f>SUMIFS(СВЦЭМ!$D$39:$D$782,СВЦЭМ!$A$39:$A$782,$A103,СВЦЭМ!$B$39:$B$782,D$83)+'СЕТ СН'!$H$14+СВЦЭМ!$D$10+'СЕТ СН'!$H$5-'СЕТ СН'!$H$24</f>
        <v>3978.3354835500004</v>
      </c>
      <c r="E103" s="36">
        <f>SUMIFS(СВЦЭМ!$D$39:$D$782,СВЦЭМ!$A$39:$A$782,$A103,СВЦЭМ!$B$39:$B$782,E$83)+'СЕТ СН'!$H$14+СВЦЭМ!$D$10+'СЕТ СН'!$H$5-'СЕТ СН'!$H$24</f>
        <v>3960.8751886300001</v>
      </c>
      <c r="F103" s="36">
        <f>SUMIFS(СВЦЭМ!$D$39:$D$782,СВЦЭМ!$A$39:$A$782,$A103,СВЦЭМ!$B$39:$B$782,F$83)+'СЕТ СН'!$H$14+СВЦЭМ!$D$10+'СЕТ СН'!$H$5-'СЕТ СН'!$H$24</f>
        <v>3955.6214609799999</v>
      </c>
      <c r="G103" s="36">
        <f>SUMIFS(СВЦЭМ!$D$39:$D$782,СВЦЭМ!$A$39:$A$782,$A103,СВЦЭМ!$B$39:$B$782,G$83)+'СЕТ СН'!$H$14+СВЦЭМ!$D$10+'СЕТ СН'!$H$5-'СЕТ СН'!$H$24</f>
        <v>3960.7722900100002</v>
      </c>
      <c r="H103" s="36">
        <f>SUMIFS(СВЦЭМ!$D$39:$D$782,СВЦЭМ!$A$39:$A$782,$A103,СВЦЭМ!$B$39:$B$782,H$83)+'СЕТ СН'!$H$14+СВЦЭМ!$D$10+'СЕТ СН'!$H$5-'СЕТ СН'!$H$24</f>
        <v>3918.7573909600005</v>
      </c>
      <c r="I103" s="36">
        <f>SUMIFS(СВЦЭМ!$D$39:$D$782,СВЦЭМ!$A$39:$A$782,$A103,СВЦЭМ!$B$39:$B$782,I$83)+'СЕТ СН'!$H$14+СВЦЭМ!$D$10+'СЕТ СН'!$H$5-'СЕТ СН'!$H$24</f>
        <v>3878.3631000000005</v>
      </c>
      <c r="J103" s="36">
        <f>SUMIFS(СВЦЭМ!$D$39:$D$782,СВЦЭМ!$A$39:$A$782,$A103,СВЦЭМ!$B$39:$B$782,J$83)+'СЕТ СН'!$H$14+СВЦЭМ!$D$10+'СЕТ СН'!$H$5-'СЕТ СН'!$H$24</f>
        <v>3859.7278211400003</v>
      </c>
      <c r="K103" s="36">
        <f>SUMIFS(СВЦЭМ!$D$39:$D$782,СВЦЭМ!$A$39:$A$782,$A103,СВЦЭМ!$B$39:$B$782,K$83)+'СЕТ СН'!$H$14+СВЦЭМ!$D$10+'СЕТ СН'!$H$5-'СЕТ СН'!$H$24</f>
        <v>3814.32264467</v>
      </c>
      <c r="L103" s="36">
        <f>SUMIFS(СВЦЭМ!$D$39:$D$782,СВЦЭМ!$A$39:$A$782,$A103,СВЦЭМ!$B$39:$B$782,L$83)+'СЕТ СН'!$H$14+СВЦЭМ!$D$10+'СЕТ СН'!$H$5-'СЕТ СН'!$H$24</f>
        <v>3840.1650352300003</v>
      </c>
      <c r="M103" s="36">
        <f>SUMIFS(СВЦЭМ!$D$39:$D$782,СВЦЭМ!$A$39:$A$782,$A103,СВЦЭМ!$B$39:$B$782,M$83)+'СЕТ СН'!$H$14+СВЦЭМ!$D$10+'СЕТ СН'!$H$5-'СЕТ СН'!$H$24</f>
        <v>3858.7276325600005</v>
      </c>
      <c r="N103" s="36">
        <f>SUMIFS(СВЦЭМ!$D$39:$D$782,СВЦЭМ!$A$39:$A$782,$A103,СВЦЭМ!$B$39:$B$782,N$83)+'СЕТ СН'!$H$14+СВЦЭМ!$D$10+'СЕТ СН'!$H$5-'СЕТ СН'!$H$24</f>
        <v>3867.2531981900001</v>
      </c>
      <c r="O103" s="36">
        <f>SUMIFS(СВЦЭМ!$D$39:$D$782,СВЦЭМ!$A$39:$A$782,$A103,СВЦЭМ!$B$39:$B$782,O$83)+'СЕТ СН'!$H$14+СВЦЭМ!$D$10+'СЕТ СН'!$H$5-'СЕТ СН'!$H$24</f>
        <v>3889.1519450300002</v>
      </c>
      <c r="P103" s="36">
        <f>SUMIFS(СВЦЭМ!$D$39:$D$782,СВЦЭМ!$A$39:$A$782,$A103,СВЦЭМ!$B$39:$B$782,P$83)+'СЕТ СН'!$H$14+СВЦЭМ!$D$10+'СЕТ СН'!$H$5-'СЕТ СН'!$H$24</f>
        <v>3900.6222339400001</v>
      </c>
      <c r="Q103" s="36">
        <f>SUMIFS(СВЦЭМ!$D$39:$D$782,СВЦЭМ!$A$39:$A$782,$A103,СВЦЭМ!$B$39:$B$782,Q$83)+'СЕТ СН'!$H$14+СВЦЭМ!$D$10+'СЕТ СН'!$H$5-'СЕТ СН'!$H$24</f>
        <v>3902.0966662500005</v>
      </c>
      <c r="R103" s="36">
        <f>SUMIFS(СВЦЭМ!$D$39:$D$782,СВЦЭМ!$A$39:$A$782,$A103,СВЦЭМ!$B$39:$B$782,R$83)+'СЕТ СН'!$H$14+СВЦЭМ!$D$10+'СЕТ СН'!$H$5-'СЕТ СН'!$H$24</f>
        <v>3895.5088947300001</v>
      </c>
      <c r="S103" s="36">
        <f>SUMIFS(СВЦЭМ!$D$39:$D$782,СВЦЭМ!$A$39:$A$782,$A103,СВЦЭМ!$B$39:$B$782,S$83)+'СЕТ СН'!$H$14+СВЦЭМ!$D$10+'СЕТ СН'!$H$5-'СЕТ СН'!$H$24</f>
        <v>3860.51410459</v>
      </c>
      <c r="T103" s="36">
        <f>SUMIFS(СВЦЭМ!$D$39:$D$782,СВЦЭМ!$A$39:$A$782,$A103,СВЦЭМ!$B$39:$B$782,T$83)+'СЕТ СН'!$H$14+СВЦЭМ!$D$10+'СЕТ СН'!$H$5-'СЕТ СН'!$H$24</f>
        <v>3789.8619309900005</v>
      </c>
      <c r="U103" s="36">
        <f>SUMIFS(СВЦЭМ!$D$39:$D$782,СВЦЭМ!$A$39:$A$782,$A103,СВЦЭМ!$B$39:$B$782,U$83)+'СЕТ СН'!$H$14+СВЦЭМ!$D$10+'СЕТ СН'!$H$5-'СЕТ СН'!$H$24</f>
        <v>3794.6437659100002</v>
      </c>
      <c r="V103" s="36">
        <f>SUMIFS(СВЦЭМ!$D$39:$D$782,СВЦЭМ!$A$39:$A$782,$A103,СВЦЭМ!$B$39:$B$782,V$83)+'СЕТ СН'!$H$14+СВЦЭМ!$D$10+'СЕТ СН'!$H$5-'СЕТ СН'!$H$24</f>
        <v>3819.5704959100003</v>
      </c>
      <c r="W103" s="36">
        <f>SUMIFS(СВЦЭМ!$D$39:$D$782,СВЦЭМ!$A$39:$A$782,$A103,СВЦЭМ!$B$39:$B$782,W$83)+'СЕТ СН'!$H$14+СВЦЭМ!$D$10+'СЕТ СН'!$H$5-'СЕТ СН'!$H$24</f>
        <v>3831.1920715300002</v>
      </c>
      <c r="X103" s="36">
        <f>SUMIFS(СВЦЭМ!$D$39:$D$782,СВЦЭМ!$A$39:$A$782,$A103,СВЦЭМ!$B$39:$B$782,X$83)+'СЕТ СН'!$H$14+СВЦЭМ!$D$10+'СЕТ СН'!$H$5-'СЕТ СН'!$H$24</f>
        <v>3856.7445933899999</v>
      </c>
      <c r="Y103" s="36">
        <f>SUMIFS(СВЦЭМ!$D$39:$D$782,СВЦЭМ!$A$39:$A$782,$A103,СВЦЭМ!$B$39:$B$782,Y$83)+'СЕТ СН'!$H$14+СВЦЭМ!$D$10+'СЕТ СН'!$H$5-'СЕТ СН'!$H$24</f>
        <v>3896.7906168300001</v>
      </c>
    </row>
    <row r="104" spans="1:25" ht="15.75" x14ac:dyDescent="0.2">
      <c r="A104" s="35">
        <f t="shared" si="2"/>
        <v>45251</v>
      </c>
      <c r="B104" s="36">
        <f>SUMIFS(СВЦЭМ!$D$39:$D$782,СВЦЭМ!$A$39:$A$782,$A104,СВЦЭМ!$B$39:$B$782,B$83)+'СЕТ СН'!$H$14+СВЦЭМ!$D$10+'СЕТ СН'!$H$5-'СЕТ СН'!$H$24</f>
        <v>3862.31893253</v>
      </c>
      <c r="C104" s="36">
        <f>SUMIFS(СВЦЭМ!$D$39:$D$782,СВЦЭМ!$A$39:$A$782,$A104,СВЦЭМ!$B$39:$B$782,C$83)+'СЕТ СН'!$H$14+СВЦЭМ!$D$10+'СЕТ СН'!$H$5-'СЕТ СН'!$H$24</f>
        <v>3896.6099444900001</v>
      </c>
      <c r="D104" s="36">
        <f>SUMIFS(СВЦЭМ!$D$39:$D$782,СВЦЭМ!$A$39:$A$782,$A104,СВЦЭМ!$B$39:$B$782,D$83)+'СЕТ СН'!$H$14+СВЦЭМ!$D$10+'СЕТ СН'!$H$5-'СЕТ СН'!$H$24</f>
        <v>3924.6656188500001</v>
      </c>
      <c r="E104" s="36">
        <f>SUMIFS(СВЦЭМ!$D$39:$D$782,СВЦЭМ!$A$39:$A$782,$A104,СВЦЭМ!$B$39:$B$782,E$83)+'СЕТ СН'!$H$14+СВЦЭМ!$D$10+'СЕТ СН'!$H$5-'СЕТ СН'!$H$24</f>
        <v>3908.7360294099999</v>
      </c>
      <c r="F104" s="36">
        <f>SUMIFS(СВЦЭМ!$D$39:$D$782,СВЦЭМ!$A$39:$A$782,$A104,СВЦЭМ!$B$39:$B$782,F$83)+'СЕТ СН'!$H$14+СВЦЭМ!$D$10+'СЕТ СН'!$H$5-'СЕТ СН'!$H$24</f>
        <v>3889.8870640300001</v>
      </c>
      <c r="G104" s="36">
        <f>SUMIFS(СВЦЭМ!$D$39:$D$782,СВЦЭМ!$A$39:$A$782,$A104,СВЦЭМ!$B$39:$B$782,G$83)+'СЕТ СН'!$H$14+СВЦЭМ!$D$10+'СЕТ СН'!$H$5-'СЕТ СН'!$H$24</f>
        <v>3883.8550661100003</v>
      </c>
      <c r="H104" s="36">
        <f>SUMIFS(СВЦЭМ!$D$39:$D$782,СВЦЭМ!$A$39:$A$782,$A104,СВЦЭМ!$B$39:$B$782,H$83)+'СЕТ СН'!$H$14+СВЦЭМ!$D$10+'СЕТ СН'!$H$5-'СЕТ СН'!$H$24</f>
        <v>3877.3827356600004</v>
      </c>
      <c r="I104" s="36">
        <f>SUMIFS(СВЦЭМ!$D$39:$D$782,СВЦЭМ!$A$39:$A$782,$A104,СВЦЭМ!$B$39:$B$782,I$83)+'СЕТ СН'!$H$14+СВЦЭМ!$D$10+'СЕТ СН'!$H$5-'СЕТ СН'!$H$24</f>
        <v>3868.5087138700001</v>
      </c>
      <c r="J104" s="36">
        <f>SUMIFS(СВЦЭМ!$D$39:$D$782,СВЦЭМ!$A$39:$A$782,$A104,СВЦЭМ!$B$39:$B$782,J$83)+'СЕТ СН'!$H$14+СВЦЭМ!$D$10+'СЕТ СН'!$H$5-'СЕТ СН'!$H$24</f>
        <v>3826.30117281</v>
      </c>
      <c r="K104" s="36">
        <f>SUMIFS(СВЦЭМ!$D$39:$D$782,СВЦЭМ!$A$39:$A$782,$A104,СВЦЭМ!$B$39:$B$782,K$83)+'СЕТ СН'!$H$14+СВЦЭМ!$D$10+'СЕТ СН'!$H$5-'СЕТ СН'!$H$24</f>
        <v>3827.1707750300002</v>
      </c>
      <c r="L104" s="36">
        <f>SUMIFS(СВЦЭМ!$D$39:$D$782,СВЦЭМ!$A$39:$A$782,$A104,СВЦЭМ!$B$39:$B$782,L$83)+'СЕТ СН'!$H$14+СВЦЭМ!$D$10+'СЕТ СН'!$H$5-'СЕТ СН'!$H$24</f>
        <v>3868.2509533500001</v>
      </c>
      <c r="M104" s="36">
        <f>SUMIFS(СВЦЭМ!$D$39:$D$782,СВЦЭМ!$A$39:$A$782,$A104,СВЦЭМ!$B$39:$B$782,M$83)+'СЕТ СН'!$H$14+СВЦЭМ!$D$10+'СЕТ СН'!$H$5-'СЕТ СН'!$H$24</f>
        <v>3893.4437696600003</v>
      </c>
      <c r="N104" s="36">
        <f>SUMIFS(СВЦЭМ!$D$39:$D$782,СВЦЭМ!$A$39:$A$782,$A104,СВЦЭМ!$B$39:$B$782,N$83)+'СЕТ СН'!$H$14+СВЦЭМ!$D$10+'СЕТ СН'!$H$5-'СЕТ СН'!$H$24</f>
        <v>3876.0928841200002</v>
      </c>
      <c r="O104" s="36">
        <f>SUMIFS(СВЦЭМ!$D$39:$D$782,СВЦЭМ!$A$39:$A$782,$A104,СВЦЭМ!$B$39:$B$782,O$83)+'СЕТ СН'!$H$14+СВЦЭМ!$D$10+'СЕТ СН'!$H$5-'СЕТ СН'!$H$24</f>
        <v>3864.0058646800003</v>
      </c>
      <c r="P104" s="36">
        <f>SUMIFS(СВЦЭМ!$D$39:$D$782,СВЦЭМ!$A$39:$A$782,$A104,СВЦЭМ!$B$39:$B$782,P$83)+'СЕТ СН'!$H$14+СВЦЭМ!$D$10+'СЕТ СН'!$H$5-'СЕТ СН'!$H$24</f>
        <v>3864.91945648</v>
      </c>
      <c r="Q104" s="36">
        <f>SUMIFS(СВЦЭМ!$D$39:$D$782,СВЦЭМ!$A$39:$A$782,$A104,СВЦЭМ!$B$39:$B$782,Q$83)+'СЕТ СН'!$H$14+СВЦЭМ!$D$10+'СЕТ СН'!$H$5-'СЕТ СН'!$H$24</f>
        <v>3868.0011213900002</v>
      </c>
      <c r="R104" s="36">
        <f>SUMIFS(СВЦЭМ!$D$39:$D$782,СВЦЭМ!$A$39:$A$782,$A104,СВЦЭМ!$B$39:$B$782,R$83)+'СЕТ СН'!$H$14+СВЦЭМ!$D$10+'СЕТ СН'!$H$5-'СЕТ СН'!$H$24</f>
        <v>3861.2993434500004</v>
      </c>
      <c r="S104" s="36">
        <f>SUMIFS(СВЦЭМ!$D$39:$D$782,СВЦЭМ!$A$39:$A$782,$A104,СВЦЭМ!$B$39:$B$782,S$83)+'СЕТ СН'!$H$14+СВЦЭМ!$D$10+'СЕТ СН'!$H$5-'СЕТ СН'!$H$24</f>
        <v>3845.9190862400001</v>
      </c>
      <c r="T104" s="36">
        <f>SUMIFS(СВЦЭМ!$D$39:$D$782,СВЦЭМ!$A$39:$A$782,$A104,СВЦЭМ!$B$39:$B$782,T$83)+'СЕТ СН'!$H$14+СВЦЭМ!$D$10+'СЕТ СН'!$H$5-'СЕТ СН'!$H$24</f>
        <v>3797.9110496399999</v>
      </c>
      <c r="U104" s="36">
        <f>SUMIFS(СВЦЭМ!$D$39:$D$782,СВЦЭМ!$A$39:$A$782,$A104,СВЦЭМ!$B$39:$B$782,U$83)+'СЕТ СН'!$H$14+СВЦЭМ!$D$10+'СЕТ СН'!$H$5-'СЕТ СН'!$H$24</f>
        <v>3777.8394782200003</v>
      </c>
      <c r="V104" s="36">
        <f>SUMIFS(СВЦЭМ!$D$39:$D$782,СВЦЭМ!$A$39:$A$782,$A104,СВЦЭМ!$B$39:$B$782,V$83)+'СЕТ СН'!$H$14+СВЦЭМ!$D$10+'СЕТ СН'!$H$5-'СЕТ СН'!$H$24</f>
        <v>3784.2659168700002</v>
      </c>
      <c r="W104" s="36">
        <f>SUMIFS(СВЦЭМ!$D$39:$D$782,СВЦЭМ!$A$39:$A$782,$A104,СВЦЭМ!$B$39:$B$782,W$83)+'СЕТ СН'!$H$14+СВЦЭМ!$D$10+'СЕТ СН'!$H$5-'СЕТ СН'!$H$24</f>
        <v>3794.7278770800003</v>
      </c>
      <c r="X104" s="36">
        <f>SUMIFS(СВЦЭМ!$D$39:$D$782,СВЦЭМ!$A$39:$A$782,$A104,СВЦЭМ!$B$39:$B$782,X$83)+'СЕТ СН'!$H$14+СВЦЭМ!$D$10+'СЕТ СН'!$H$5-'СЕТ СН'!$H$24</f>
        <v>3821.4359323300005</v>
      </c>
      <c r="Y104" s="36">
        <f>SUMIFS(СВЦЭМ!$D$39:$D$782,СВЦЭМ!$A$39:$A$782,$A104,СВЦЭМ!$B$39:$B$782,Y$83)+'СЕТ СН'!$H$14+СВЦЭМ!$D$10+'СЕТ СН'!$H$5-'СЕТ СН'!$H$24</f>
        <v>3844.4711084</v>
      </c>
    </row>
    <row r="105" spans="1:25" ht="15.75" x14ac:dyDescent="0.2">
      <c r="A105" s="35">
        <f t="shared" si="2"/>
        <v>45252</v>
      </c>
      <c r="B105" s="36">
        <f>SUMIFS(СВЦЭМ!$D$39:$D$782,СВЦЭМ!$A$39:$A$782,$A105,СВЦЭМ!$B$39:$B$782,B$83)+'СЕТ СН'!$H$14+СВЦЭМ!$D$10+'СЕТ СН'!$H$5-'СЕТ СН'!$H$24</f>
        <v>3766.9358444700001</v>
      </c>
      <c r="C105" s="36">
        <f>SUMIFS(СВЦЭМ!$D$39:$D$782,СВЦЭМ!$A$39:$A$782,$A105,СВЦЭМ!$B$39:$B$782,C$83)+'СЕТ СН'!$H$14+СВЦЭМ!$D$10+'СЕТ СН'!$H$5-'СЕТ СН'!$H$24</f>
        <v>3808.1366319500003</v>
      </c>
      <c r="D105" s="36">
        <f>SUMIFS(СВЦЭМ!$D$39:$D$782,СВЦЭМ!$A$39:$A$782,$A105,СВЦЭМ!$B$39:$B$782,D$83)+'СЕТ СН'!$H$14+СВЦЭМ!$D$10+'СЕТ СН'!$H$5-'СЕТ СН'!$H$24</f>
        <v>3858.0634316700002</v>
      </c>
      <c r="E105" s="36">
        <f>SUMIFS(СВЦЭМ!$D$39:$D$782,СВЦЭМ!$A$39:$A$782,$A105,СВЦЭМ!$B$39:$B$782,E$83)+'СЕТ СН'!$H$14+СВЦЭМ!$D$10+'СЕТ СН'!$H$5-'СЕТ СН'!$H$24</f>
        <v>3860.76699723</v>
      </c>
      <c r="F105" s="36">
        <f>SUMIFS(СВЦЭМ!$D$39:$D$782,СВЦЭМ!$A$39:$A$782,$A105,СВЦЭМ!$B$39:$B$782,F$83)+'СЕТ СН'!$H$14+СВЦЭМ!$D$10+'СЕТ СН'!$H$5-'СЕТ СН'!$H$24</f>
        <v>3853.99096861</v>
      </c>
      <c r="G105" s="36">
        <f>SUMIFS(СВЦЭМ!$D$39:$D$782,СВЦЭМ!$A$39:$A$782,$A105,СВЦЭМ!$B$39:$B$782,G$83)+'СЕТ СН'!$H$14+СВЦЭМ!$D$10+'СЕТ СН'!$H$5-'СЕТ СН'!$H$24</f>
        <v>3845.7249838300004</v>
      </c>
      <c r="H105" s="36">
        <f>SUMIFS(СВЦЭМ!$D$39:$D$782,СВЦЭМ!$A$39:$A$782,$A105,СВЦЭМ!$B$39:$B$782,H$83)+'СЕТ СН'!$H$14+СВЦЭМ!$D$10+'СЕТ СН'!$H$5-'СЕТ СН'!$H$24</f>
        <v>3810.6617185499999</v>
      </c>
      <c r="I105" s="36">
        <f>SUMIFS(СВЦЭМ!$D$39:$D$782,СВЦЭМ!$A$39:$A$782,$A105,СВЦЭМ!$B$39:$B$782,I$83)+'СЕТ СН'!$H$14+СВЦЭМ!$D$10+'СЕТ СН'!$H$5-'СЕТ СН'!$H$24</f>
        <v>3749.3294494199999</v>
      </c>
      <c r="J105" s="36">
        <f>SUMIFS(СВЦЭМ!$D$39:$D$782,СВЦЭМ!$A$39:$A$782,$A105,СВЦЭМ!$B$39:$B$782,J$83)+'СЕТ СН'!$H$14+СВЦЭМ!$D$10+'СЕТ СН'!$H$5-'СЕТ СН'!$H$24</f>
        <v>3718.7395636500005</v>
      </c>
      <c r="K105" s="36">
        <f>SUMIFS(СВЦЭМ!$D$39:$D$782,СВЦЭМ!$A$39:$A$782,$A105,СВЦЭМ!$B$39:$B$782,K$83)+'СЕТ СН'!$H$14+СВЦЭМ!$D$10+'СЕТ СН'!$H$5-'СЕТ СН'!$H$24</f>
        <v>3730.6440316900002</v>
      </c>
      <c r="L105" s="36">
        <f>SUMIFS(СВЦЭМ!$D$39:$D$782,СВЦЭМ!$A$39:$A$782,$A105,СВЦЭМ!$B$39:$B$782,L$83)+'СЕТ СН'!$H$14+СВЦЭМ!$D$10+'СЕТ СН'!$H$5-'СЕТ СН'!$H$24</f>
        <v>3746.5789333000002</v>
      </c>
      <c r="M105" s="36">
        <f>SUMIFS(СВЦЭМ!$D$39:$D$782,СВЦЭМ!$A$39:$A$782,$A105,СВЦЭМ!$B$39:$B$782,M$83)+'СЕТ СН'!$H$14+СВЦЭМ!$D$10+'СЕТ СН'!$H$5-'СЕТ СН'!$H$24</f>
        <v>3818.1833359299999</v>
      </c>
      <c r="N105" s="36">
        <f>SUMIFS(СВЦЭМ!$D$39:$D$782,СВЦЭМ!$A$39:$A$782,$A105,СВЦЭМ!$B$39:$B$782,N$83)+'СЕТ СН'!$H$14+СВЦЭМ!$D$10+'СЕТ СН'!$H$5-'СЕТ СН'!$H$24</f>
        <v>3827.9623324800004</v>
      </c>
      <c r="O105" s="36">
        <f>SUMIFS(СВЦЭМ!$D$39:$D$782,СВЦЭМ!$A$39:$A$782,$A105,СВЦЭМ!$B$39:$B$782,O$83)+'СЕТ СН'!$H$14+СВЦЭМ!$D$10+'СЕТ СН'!$H$5-'СЕТ СН'!$H$24</f>
        <v>3839.38277165</v>
      </c>
      <c r="P105" s="36">
        <f>SUMIFS(СВЦЭМ!$D$39:$D$782,СВЦЭМ!$A$39:$A$782,$A105,СВЦЭМ!$B$39:$B$782,P$83)+'СЕТ СН'!$H$14+СВЦЭМ!$D$10+'СЕТ СН'!$H$5-'СЕТ СН'!$H$24</f>
        <v>3853.9673127800002</v>
      </c>
      <c r="Q105" s="36">
        <f>SUMIFS(СВЦЭМ!$D$39:$D$782,СВЦЭМ!$A$39:$A$782,$A105,СВЦЭМ!$B$39:$B$782,Q$83)+'СЕТ СН'!$H$14+СВЦЭМ!$D$10+'СЕТ СН'!$H$5-'СЕТ СН'!$H$24</f>
        <v>3864.8436717499999</v>
      </c>
      <c r="R105" s="36">
        <f>SUMIFS(СВЦЭМ!$D$39:$D$782,СВЦЭМ!$A$39:$A$782,$A105,СВЦЭМ!$B$39:$B$782,R$83)+'СЕТ СН'!$H$14+СВЦЭМ!$D$10+'СЕТ СН'!$H$5-'СЕТ СН'!$H$24</f>
        <v>3858.7929405600003</v>
      </c>
      <c r="S105" s="36">
        <f>SUMIFS(СВЦЭМ!$D$39:$D$782,СВЦЭМ!$A$39:$A$782,$A105,СВЦЭМ!$B$39:$B$782,S$83)+'СЕТ СН'!$H$14+СВЦЭМ!$D$10+'СЕТ СН'!$H$5-'СЕТ СН'!$H$24</f>
        <v>3826.0500106600002</v>
      </c>
      <c r="T105" s="36">
        <f>SUMIFS(СВЦЭМ!$D$39:$D$782,СВЦЭМ!$A$39:$A$782,$A105,СВЦЭМ!$B$39:$B$782,T$83)+'СЕТ СН'!$H$14+СВЦЭМ!$D$10+'СЕТ СН'!$H$5-'СЕТ СН'!$H$24</f>
        <v>3760.3845867500004</v>
      </c>
      <c r="U105" s="36">
        <f>SUMIFS(СВЦЭМ!$D$39:$D$782,СВЦЭМ!$A$39:$A$782,$A105,СВЦЭМ!$B$39:$B$782,U$83)+'СЕТ СН'!$H$14+СВЦЭМ!$D$10+'СЕТ СН'!$H$5-'СЕТ СН'!$H$24</f>
        <v>3731.7751433500002</v>
      </c>
      <c r="V105" s="36">
        <f>SUMIFS(СВЦЭМ!$D$39:$D$782,СВЦЭМ!$A$39:$A$782,$A105,СВЦЭМ!$B$39:$B$782,V$83)+'СЕТ СН'!$H$14+СВЦЭМ!$D$10+'СЕТ СН'!$H$5-'СЕТ СН'!$H$24</f>
        <v>3713.3149859100004</v>
      </c>
      <c r="W105" s="36">
        <f>SUMIFS(СВЦЭМ!$D$39:$D$782,СВЦЭМ!$A$39:$A$782,$A105,СВЦЭМ!$B$39:$B$782,W$83)+'СЕТ СН'!$H$14+СВЦЭМ!$D$10+'СЕТ СН'!$H$5-'СЕТ СН'!$H$24</f>
        <v>3686.4896772600005</v>
      </c>
      <c r="X105" s="36">
        <f>SUMIFS(СВЦЭМ!$D$39:$D$782,СВЦЭМ!$A$39:$A$782,$A105,СВЦЭМ!$B$39:$B$782,X$83)+'СЕТ СН'!$H$14+СВЦЭМ!$D$10+'СЕТ СН'!$H$5-'СЕТ СН'!$H$24</f>
        <v>3710.9822400800003</v>
      </c>
      <c r="Y105" s="36">
        <f>SUMIFS(СВЦЭМ!$D$39:$D$782,СВЦЭМ!$A$39:$A$782,$A105,СВЦЭМ!$B$39:$B$782,Y$83)+'СЕТ СН'!$H$14+СВЦЭМ!$D$10+'СЕТ СН'!$H$5-'СЕТ СН'!$H$24</f>
        <v>3764.0588594199999</v>
      </c>
    </row>
    <row r="106" spans="1:25" ht="15.75" x14ac:dyDescent="0.2">
      <c r="A106" s="35">
        <f t="shared" si="2"/>
        <v>45253</v>
      </c>
      <c r="B106" s="36">
        <f>SUMIFS(СВЦЭМ!$D$39:$D$782,СВЦЭМ!$A$39:$A$782,$A106,СВЦЭМ!$B$39:$B$782,B$83)+'СЕТ СН'!$H$14+СВЦЭМ!$D$10+'СЕТ СН'!$H$5-'СЕТ СН'!$H$24</f>
        <v>3806.3101782500003</v>
      </c>
      <c r="C106" s="36">
        <f>SUMIFS(СВЦЭМ!$D$39:$D$782,СВЦЭМ!$A$39:$A$782,$A106,СВЦЭМ!$B$39:$B$782,C$83)+'СЕТ СН'!$H$14+СВЦЭМ!$D$10+'СЕТ СН'!$H$5-'СЕТ СН'!$H$24</f>
        <v>3861.7566639100005</v>
      </c>
      <c r="D106" s="36">
        <f>SUMIFS(СВЦЭМ!$D$39:$D$782,СВЦЭМ!$A$39:$A$782,$A106,СВЦЭМ!$B$39:$B$782,D$83)+'СЕТ СН'!$H$14+СВЦЭМ!$D$10+'СЕТ СН'!$H$5-'СЕТ СН'!$H$24</f>
        <v>3906.62326467</v>
      </c>
      <c r="E106" s="36">
        <f>SUMIFS(СВЦЭМ!$D$39:$D$782,СВЦЭМ!$A$39:$A$782,$A106,СВЦЭМ!$B$39:$B$782,E$83)+'СЕТ СН'!$H$14+СВЦЭМ!$D$10+'СЕТ СН'!$H$5-'СЕТ СН'!$H$24</f>
        <v>3888.2323111599999</v>
      </c>
      <c r="F106" s="36">
        <f>SUMIFS(СВЦЭМ!$D$39:$D$782,СВЦЭМ!$A$39:$A$782,$A106,СВЦЭМ!$B$39:$B$782,F$83)+'СЕТ СН'!$H$14+СВЦЭМ!$D$10+'СЕТ СН'!$H$5-'СЕТ СН'!$H$24</f>
        <v>3894.6252334700002</v>
      </c>
      <c r="G106" s="36">
        <f>SUMIFS(СВЦЭМ!$D$39:$D$782,СВЦЭМ!$A$39:$A$782,$A106,СВЦЭМ!$B$39:$B$782,G$83)+'СЕТ СН'!$H$14+СВЦЭМ!$D$10+'СЕТ СН'!$H$5-'СЕТ СН'!$H$24</f>
        <v>3868.2173735100005</v>
      </c>
      <c r="H106" s="36">
        <f>SUMIFS(СВЦЭМ!$D$39:$D$782,СВЦЭМ!$A$39:$A$782,$A106,СВЦЭМ!$B$39:$B$782,H$83)+'СЕТ СН'!$H$14+СВЦЭМ!$D$10+'СЕТ СН'!$H$5-'СЕТ СН'!$H$24</f>
        <v>3825.7012140699999</v>
      </c>
      <c r="I106" s="36">
        <f>SUMIFS(СВЦЭМ!$D$39:$D$782,СВЦЭМ!$A$39:$A$782,$A106,СВЦЭМ!$B$39:$B$782,I$83)+'СЕТ СН'!$H$14+СВЦЭМ!$D$10+'СЕТ СН'!$H$5-'СЕТ СН'!$H$24</f>
        <v>3787.4307698700004</v>
      </c>
      <c r="J106" s="36">
        <f>SUMIFS(СВЦЭМ!$D$39:$D$782,СВЦЭМ!$A$39:$A$782,$A106,СВЦЭМ!$B$39:$B$782,J$83)+'СЕТ СН'!$H$14+СВЦЭМ!$D$10+'СЕТ СН'!$H$5-'СЕТ СН'!$H$24</f>
        <v>3776.2153272000005</v>
      </c>
      <c r="K106" s="36">
        <f>SUMIFS(СВЦЭМ!$D$39:$D$782,СВЦЭМ!$A$39:$A$782,$A106,СВЦЭМ!$B$39:$B$782,K$83)+'СЕТ СН'!$H$14+СВЦЭМ!$D$10+'СЕТ СН'!$H$5-'СЕТ СН'!$H$24</f>
        <v>3796.22931006</v>
      </c>
      <c r="L106" s="36">
        <f>SUMIFS(СВЦЭМ!$D$39:$D$782,СВЦЭМ!$A$39:$A$782,$A106,СВЦЭМ!$B$39:$B$782,L$83)+'СЕТ СН'!$H$14+СВЦЭМ!$D$10+'СЕТ СН'!$H$5-'СЕТ СН'!$H$24</f>
        <v>3824.91145392</v>
      </c>
      <c r="M106" s="36">
        <f>SUMIFS(СВЦЭМ!$D$39:$D$782,СВЦЭМ!$A$39:$A$782,$A106,СВЦЭМ!$B$39:$B$782,M$83)+'СЕТ СН'!$H$14+СВЦЭМ!$D$10+'СЕТ СН'!$H$5-'СЕТ СН'!$H$24</f>
        <v>3892.6576096100002</v>
      </c>
      <c r="N106" s="36">
        <f>SUMIFS(СВЦЭМ!$D$39:$D$782,СВЦЭМ!$A$39:$A$782,$A106,СВЦЭМ!$B$39:$B$782,N$83)+'СЕТ СН'!$H$14+СВЦЭМ!$D$10+'СЕТ СН'!$H$5-'СЕТ СН'!$H$24</f>
        <v>3931.7873735399999</v>
      </c>
      <c r="O106" s="36">
        <f>SUMIFS(СВЦЭМ!$D$39:$D$782,СВЦЭМ!$A$39:$A$782,$A106,СВЦЭМ!$B$39:$B$782,O$83)+'СЕТ СН'!$H$14+СВЦЭМ!$D$10+'СЕТ СН'!$H$5-'СЕТ СН'!$H$24</f>
        <v>3932.1775950500005</v>
      </c>
      <c r="P106" s="36">
        <f>SUMIFS(СВЦЭМ!$D$39:$D$782,СВЦЭМ!$A$39:$A$782,$A106,СВЦЭМ!$B$39:$B$782,P$83)+'СЕТ СН'!$H$14+СВЦЭМ!$D$10+'СЕТ СН'!$H$5-'СЕТ СН'!$H$24</f>
        <v>3931.3470105000001</v>
      </c>
      <c r="Q106" s="36">
        <f>SUMIFS(СВЦЭМ!$D$39:$D$782,СВЦЭМ!$A$39:$A$782,$A106,СВЦЭМ!$B$39:$B$782,Q$83)+'СЕТ СН'!$H$14+СВЦЭМ!$D$10+'СЕТ СН'!$H$5-'СЕТ СН'!$H$24</f>
        <v>3937.04671383</v>
      </c>
      <c r="R106" s="36">
        <f>SUMIFS(СВЦЭМ!$D$39:$D$782,СВЦЭМ!$A$39:$A$782,$A106,СВЦЭМ!$B$39:$B$782,R$83)+'СЕТ СН'!$H$14+СВЦЭМ!$D$10+'СЕТ СН'!$H$5-'СЕТ СН'!$H$24</f>
        <v>3923.3373385100003</v>
      </c>
      <c r="S106" s="36">
        <f>SUMIFS(СВЦЭМ!$D$39:$D$782,СВЦЭМ!$A$39:$A$782,$A106,СВЦЭМ!$B$39:$B$782,S$83)+'СЕТ СН'!$H$14+СВЦЭМ!$D$10+'СЕТ СН'!$H$5-'СЕТ СН'!$H$24</f>
        <v>3898.1169881400001</v>
      </c>
      <c r="T106" s="36">
        <f>SUMIFS(СВЦЭМ!$D$39:$D$782,СВЦЭМ!$A$39:$A$782,$A106,СВЦЭМ!$B$39:$B$782,T$83)+'СЕТ СН'!$H$14+СВЦЭМ!$D$10+'СЕТ СН'!$H$5-'СЕТ СН'!$H$24</f>
        <v>3834.2306584600001</v>
      </c>
      <c r="U106" s="36">
        <f>SUMIFS(СВЦЭМ!$D$39:$D$782,СВЦЭМ!$A$39:$A$782,$A106,СВЦЭМ!$B$39:$B$782,U$83)+'СЕТ СН'!$H$14+СВЦЭМ!$D$10+'СЕТ СН'!$H$5-'СЕТ СН'!$H$24</f>
        <v>3834.5091598700001</v>
      </c>
      <c r="V106" s="36">
        <f>SUMIFS(СВЦЭМ!$D$39:$D$782,СВЦЭМ!$A$39:$A$782,$A106,СВЦЭМ!$B$39:$B$782,V$83)+'СЕТ СН'!$H$14+СВЦЭМ!$D$10+'СЕТ СН'!$H$5-'СЕТ СН'!$H$24</f>
        <v>3812.2532441800004</v>
      </c>
      <c r="W106" s="36">
        <f>SUMIFS(СВЦЭМ!$D$39:$D$782,СВЦЭМ!$A$39:$A$782,$A106,СВЦЭМ!$B$39:$B$782,W$83)+'СЕТ СН'!$H$14+СВЦЭМ!$D$10+'СЕТ СН'!$H$5-'СЕТ СН'!$H$24</f>
        <v>3803.8018355100003</v>
      </c>
      <c r="X106" s="36">
        <f>SUMIFS(СВЦЭМ!$D$39:$D$782,СВЦЭМ!$A$39:$A$782,$A106,СВЦЭМ!$B$39:$B$782,X$83)+'СЕТ СН'!$H$14+СВЦЭМ!$D$10+'СЕТ СН'!$H$5-'СЕТ СН'!$H$24</f>
        <v>3809.6604643999999</v>
      </c>
      <c r="Y106" s="36">
        <f>SUMIFS(СВЦЭМ!$D$39:$D$782,СВЦЭМ!$A$39:$A$782,$A106,СВЦЭМ!$B$39:$B$782,Y$83)+'СЕТ СН'!$H$14+СВЦЭМ!$D$10+'СЕТ СН'!$H$5-'СЕТ СН'!$H$24</f>
        <v>3866.27787128</v>
      </c>
    </row>
    <row r="107" spans="1:25" ht="15.75" x14ac:dyDescent="0.2">
      <c r="A107" s="35">
        <f t="shared" si="2"/>
        <v>45254</v>
      </c>
      <c r="B107" s="36">
        <f>SUMIFS(СВЦЭМ!$D$39:$D$782,СВЦЭМ!$A$39:$A$782,$A107,СВЦЭМ!$B$39:$B$782,B$83)+'СЕТ СН'!$H$14+СВЦЭМ!$D$10+'СЕТ СН'!$H$5-'СЕТ СН'!$H$24</f>
        <v>3786.4272272799999</v>
      </c>
      <c r="C107" s="36">
        <f>SUMIFS(СВЦЭМ!$D$39:$D$782,СВЦЭМ!$A$39:$A$782,$A107,СВЦЭМ!$B$39:$B$782,C$83)+'СЕТ СН'!$H$14+СВЦЭМ!$D$10+'СЕТ СН'!$H$5-'СЕТ СН'!$H$24</f>
        <v>3820.0386410700003</v>
      </c>
      <c r="D107" s="36">
        <f>SUMIFS(СВЦЭМ!$D$39:$D$782,СВЦЭМ!$A$39:$A$782,$A107,СВЦЭМ!$B$39:$B$782,D$83)+'СЕТ СН'!$H$14+СВЦЭМ!$D$10+'СЕТ СН'!$H$5-'СЕТ СН'!$H$24</f>
        <v>3852.9110431600002</v>
      </c>
      <c r="E107" s="36">
        <f>SUMIFS(СВЦЭМ!$D$39:$D$782,СВЦЭМ!$A$39:$A$782,$A107,СВЦЭМ!$B$39:$B$782,E$83)+'СЕТ СН'!$H$14+СВЦЭМ!$D$10+'СЕТ СН'!$H$5-'СЕТ СН'!$H$24</f>
        <v>3840.8526662700001</v>
      </c>
      <c r="F107" s="36">
        <f>SUMIFS(СВЦЭМ!$D$39:$D$782,СВЦЭМ!$A$39:$A$782,$A107,СВЦЭМ!$B$39:$B$782,F$83)+'СЕТ СН'!$H$14+СВЦЭМ!$D$10+'СЕТ СН'!$H$5-'СЕТ СН'!$H$24</f>
        <v>3845.5805651999999</v>
      </c>
      <c r="G107" s="36">
        <f>SUMIFS(СВЦЭМ!$D$39:$D$782,СВЦЭМ!$A$39:$A$782,$A107,СВЦЭМ!$B$39:$B$782,G$83)+'СЕТ СН'!$H$14+СВЦЭМ!$D$10+'СЕТ СН'!$H$5-'СЕТ СН'!$H$24</f>
        <v>3838.3894604100005</v>
      </c>
      <c r="H107" s="36">
        <f>SUMIFS(СВЦЭМ!$D$39:$D$782,СВЦЭМ!$A$39:$A$782,$A107,СВЦЭМ!$B$39:$B$782,H$83)+'СЕТ СН'!$H$14+СВЦЭМ!$D$10+'СЕТ СН'!$H$5-'СЕТ СН'!$H$24</f>
        <v>3812.9670763399999</v>
      </c>
      <c r="I107" s="36">
        <f>SUMIFS(СВЦЭМ!$D$39:$D$782,СВЦЭМ!$A$39:$A$782,$A107,СВЦЭМ!$B$39:$B$782,I$83)+'СЕТ СН'!$H$14+СВЦЭМ!$D$10+'СЕТ СН'!$H$5-'СЕТ СН'!$H$24</f>
        <v>3761.5570464900002</v>
      </c>
      <c r="J107" s="36">
        <f>SUMIFS(СВЦЭМ!$D$39:$D$782,СВЦЭМ!$A$39:$A$782,$A107,СВЦЭМ!$B$39:$B$782,J$83)+'СЕТ СН'!$H$14+СВЦЭМ!$D$10+'СЕТ СН'!$H$5-'СЕТ СН'!$H$24</f>
        <v>3714.12583774</v>
      </c>
      <c r="K107" s="36">
        <f>SUMIFS(СВЦЭМ!$D$39:$D$782,СВЦЭМ!$A$39:$A$782,$A107,СВЦЭМ!$B$39:$B$782,K$83)+'СЕТ СН'!$H$14+СВЦЭМ!$D$10+'СЕТ СН'!$H$5-'СЕТ СН'!$H$24</f>
        <v>3682.3618944</v>
      </c>
      <c r="L107" s="36">
        <f>SUMIFS(СВЦЭМ!$D$39:$D$782,СВЦЭМ!$A$39:$A$782,$A107,СВЦЭМ!$B$39:$B$782,L$83)+'СЕТ СН'!$H$14+СВЦЭМ!$D$10+'СЕТ СН'!$H$5-'СЕТ СН'!$H$24</f>
        <v>3671.4297371000002</v>
      </c>
      <c r="M107" s="36">
        <f>SUMIFS(СВЦЭМ!$D$39:$D$782,СВЦЭМ!$A$39:$A$782,$A107,СВЦЭМ!$B$39:$B$782,M$83)+'СЕТ СН'!$H$14+СВЦЭМ!$D$10+'СЕТ СН'!$H$5-'СЕТ СН'!$H$24</f>
        <v>3686.1592980700002</v>
      </c>
      <c r="N107" s="36">
        <f>SUMIFS(СВЦЭМ!$D$39:$D$782,СВЦЭМ!$A$39:$A$782,$A107,СВЦЭМ!$B$39:$B$782,N$83)+'СЕТ СН'!$H$14+СВЦЭМ!$D$10+'СЕТ СН'!$H$5-'СЕТ СН'!$H$24</f>
        <v>3697.6852810300002</v>
      </c>
      <c r="O107" s="36">
        <f>SUMIFS(СВЦЭМ!$D$39:$D$782,СВЦЭМ!$A$39:$A$782,$A107,СВЦЭМ!$B$39:$B$782,O$83)+'СЕТ СН'!$H$14+СВЦЭМ!$D$10+'СЕТ СН'!$H$5-'СЕТ СН'!$H$24</f>
        <v>3704.54732659</v>
      </c>
      <c r="P107" s="36">
        <f>SUMIFS(СВЦЭМ!$D$39:$D$782,СВЦЭМ!$A$39:$A$782,$A107,СВЦЭМ!$B$39:$B$782,P$83)+'СЕТ СН'!$H$14+СВЦЭМ!$D$10+'СЕТ СН'!$H$5-'СЕТ СН'!$H$24</f>
        <v>3708.7793146900003</v>
      </c>
      <c r="Q107" s="36">
        <f>SUMIFS(СВЦЭМ!$D$39:$D$782,СВЦЭМ!$A$39:$A$782,$A107,СВЦЭМ!$B$39:$B$782,Q$83)+'СЕТ СН'!$H$14+СВЦЭМ!$D$10+'СЕТ СН'!$H$5-'СЕТ СН'!$H$24</f>
        <v>3713.4003992300004</v>
      </c>
      <c r="R107" s="36">
        <f>SUMIFS(СВЦЭМ!$D$39:$D$782,СВЦЭМ!$A$39:$A$782,$A107,СВЦЭМ!$B$39:$B$782,R$83)+'СЕТ СН'!$H$14+СВЦЭМ!$D$10+'СЕТ СН'!$H$5-'СЕТ СН'!$H$24</f>
        <v>3710.6055470199999</v>
      </c>
      <c r="S107" s="36">
        <f>SUMIFS(СВЦЭМ!$D$39:$D$782,СВЦЭМ!$A$39:$A$782,$A107,СВЦЭМ!$B$39:$B$782,S$83)+'СЕТ СН'!$H$14+СВЦЭМ!$D$10+'СЕТ СН'!$H$5-'СЕТ СН'!$H$24</f>
        <v>3665.3532909800001</v>
      </c>
      <c r="T107" s="36">
        <f>SUMIFS(СВЦЭМ!$D$39:$D$782,СВЦЭМ!$A$39:$A$782,$A107,СВЦЭМ!$B$39:$B$782,T$83)+'СЕТ СН'!$H$14+СВЦЭМ!$D$10+'СЕТ СН'!$H$5-'СЕТ СН'!$H$24</f>
        <v>3633.9959790900002</v>
      </c>
      <c r="U107" s="36">
        <f>SUMIFS(СВЦЭМ!$D$39:$D$782,СВЦЭМ!$A$39:$A$782,$A107,СВЦЭМ!$B$39:$B$782,U$83)+'СЕТ СН'!$H$14+СВЦЭМ!$D$10+'СЕТ СН'!$H$5-'СЕТ СН'!$H$24</f>
        <v>3644.6386685400003</v>
      </c>
      <c r="V107" s="36">
        <f>SUMIFS(СВЦЭМ!$D$39:$D$782,СВЦЭМ!$A$39:$A$782,$A107,СВЦЭМ!$B$39:$B$782,V$83)+'СЕТ СН'!$H$14+СВЦЭМ!$D$10+'СЕТ СН'!$H$5-'СЕТ СН'!$H$24</f>
        <v>3675.6629939000004</v>
      </c>
      <c r="W107" s="36">
        <f>SUMIFS(СВЦЭМ!$D$39:$D$782,СВЦЭМ!$A$39:$A$782,$A107,СВЦЭМ!$B$39:$B$782,W$83)+'СЕТ СН'!$H$14+СВЦЭМ!$D$10+'СЕТ СН'!$H$5-'СЕТ СН'!$H$24</f>
        <v>3689.8805395899999</v>
      </c>
      <c r="X107" s="36">
        <f>SUMIFS(СВЦЭМ!$D$39:$D$782,СВЦЭМ!$A$39:$A$782,$A107,СВЦЭМ!$B$39:$B$782,X$83)+'СЕТ СН'!$H$14+СВЦЭМ!$D$10+'СЕТ СН'!$H$5-'СЕТ СН'!$H$24</f>
        <v>3697.8573562199999</v>
      </c>
      <c r="Y107" s="36">
        <f>SUMIFS(СВЦЭМ!$D$39:$D$782,СВЦЭМ!$A$39:$A$782,$A107,СВЦЭМ!$B$39:$B$782,Y$83)+'СЕТ СН'!$H$14+СВЦЭМ!$D$10+'СЕТ СН'!$H$5-'СЕТ СН'!$H$24</f>
        <v>3801.6637834200001</v>
      </c>
    </row>
    <row r="108" spans="1:25" ht="15.75" x14ac:dyDescent="0.2">
      <c r="A108" s="35">
        <f t="shared" si="2"/>
        <v>45255</v>
      </c>
      <c r="B108" s="36">
        <f>SUMIFS(СВЦЭМ!$D$39:$D$782,СВЦЭМ!$A$39:$A$782,$A108,СВЦЭМ!$B$39:$B$782,B$83)+'СЕТ СН'!$H$14+СВЦЭМ!$D$10+'СЕТ СН'!$H$5-'СЕТ СН'!$H$24</f>
        <v>3882.0046917300001</v>
      </c>
      <c r="C108" s="36">
        <f>SUMIFS(СВЦЭМ!$D$39:$D$782,СВЦЭМ!$A$39:$A$782,$A108,СВЦЭМ!$B$39:$B$782,C$83)+'СЕТ СН'!$H$14+СВЦЭМ!$D$10+'СЕТ СН'!$H$5-'СЕТ СН'!$H$24</f>
        <v>3853.4663509800002</v>
      </c>
      <c r="D108" s="36">
        <f>SUMIFS(СВЦЭМ!$D$39:$D$782,СВЦЭМ!$A$39:$A$782,$A108,СВЦЭМ!$B$39:$B$782,D$83)+'СЕТ СН'!$H$14+СВЦЭМ!$D$10+'СЕТ СН'!$H$5-'СЕТ СН'!$H$24</f>
        <v>3913.6744934400003</v>
      </c>
      <c r="E108" s="36">
        <f>SUMIFS(СВЦЭМ!$D$39:$D$782,СВЦЭМ!$A$39:$A$782,$A108,СВЦЭМ!$B$39:$B$782,E$83)+'СЕТ СН'!$H$14+СВЦЭМ!$D$10+'СЕТ СН'!$H$5-'СЕТ СН'!$H$24</f>
        <v>3906.0054795400001</v>
      </c>
      <c r="F108" s="36">
        <f>SUMIFS(СВЦЭМ!$D$39:$D$782,СВЦЭМ!$A$39:$A$782,$A108,СВЦЭМ!$B$39:$B$782,F$83)+'СЕТ СН'!$H$14+СВЦЭМ!$D$10+'СЕТ СН'!$H$5-'СЕТ СН'!$H$24</f>
        <v>3905.8768131900001</v>
      </c>
      <c r="G108" s="36">
        <f>SUMIFS(СВЦЭМ!$D$39:$D$782,СВЦЭМ!$A$39:$A$782,$A108,СВЦЭМ!$B$39:$B$782,G$83)+'СЕТ СН'!$H$14+СВЦЭМ!$D$10+'СЕТ СН'!$H$5-'СЕТ СН'!$H$24</f>
        <v>3920.7661682799999</v>
      </c>
      <c r="H108" s="36">
        <f>SUMIFS(СВЦЭМ!$D$39:$D$782,СВЦЭМ!$A$39:$A$782,$A108,СВЦЭМ!$B$39:$B$782,H$83)+'СЕТ СН'!$H$14+СВЦЭМ!$D$10+'СЕТ СН'!$H$5-'СЕТ СН'!$H$24</f>
        <v>3894.4778281700001</v>
      </c>
      <c r="I108" s="36">
        <f>SUMIFS(СВЦЭМ!$D$39:$D$782,СВЦЭМ!$A$39:$A$782,$A108,СВЦЭМ!$B$39:$B$782,I$83)+'СЕТ СН'!$H$14+СВЦЭМ!$D$10+'СЕТ СН'!$H$5-'СЕТ СН'!$H$24</f>
        <v>3888.3584696000003</v>
      </c>
      <c r="J108" s="36">
        <f>SUMIFS(СВЦЭМ!$D$39:$D$782,СВЦЭМ!$A$39:$A$782,$A108,СВЦЭМ!$B$39:$B$782,J$83)+'СЕТ СН'!$H$14+СВЦЭМ!$D$10+'СЕТ СН'!$H$5-'СЕТ СН'!$H$24</f>
        <v>3852.0087238599999</v>
      </c>
      <c r="K108" s="36">
        <f>SUMIFS(СВЦЭМ!$D$39:$D$782,СВЦЭМ!$A$39:$A$782,$A108,СВЦЭМ!$B$39:$B$782,K$83)+'СЕТ СН'!$H$14+СВЦЭМ!$D$10+'СЕТ СН'!$H$5-'СЕТ СН'!$H$24</f>
        <v>3824.2988316000001</v>
      </c>
      <c r="L108" s="36">
        <f>SUMIFS(СВЦЭМ!$D$39:$D$782,СВЦЭМ!$A$39:$A$782,$A108,СВЦЭМ!$B$39:$B$782,L$83)+'СЕТ СН'!$H$14+СВЦЭМ!$D$10+'СЕТ СН'!$H$5-'СЕТ СН'!$H$24</f>
        <v>3788.30620946</v>
      </c>
      <c r="M108" s="36">
        <f>SUMIFS(СВЦЭМ!$D$39:$D$782,СВЦЭМ!$A$39:$A$782,$A108,СВЦЭМ!$B$39:$B$782,M$83)+'СЕТ СН'!$H$14+СВЦЭМ!$D$10+'СЕТ СН'!$H$5-'СЕТ СН'!$H$24</f>
        <v>3780.5903405500003</v>
      </c>
      <c r="N108" s="36">
        <f>SUMIFS(СВЦЭМ!$D$39:$D$782,СВЦЭМ!$A$39:$A$782,$A108,СВЦЭМ!$B$39:$B$782,N$83)+'СЕТ СН'!$H$14+СВЦЭМ!$D$10+'СЕТ СН'!$H$5-'СЕТ СН'!$H$24</f>
        <v>3797.8861223700005</v>
      </c>
      <c r="O108" s="36">
        <f>SUMIFS(СВЦЭМ!$D$39:$D$782,СВЦЭМ!$A$39:$A$782,$A108,СВЦЭМ!$B$39:$B$782,O$83)+'СЕТ СН'!$H$14+СВЦЭМ!$D$10+'СЕТ СН'!$H$5-'СЕТ СН'!$H$24</f>
        <v>3815.1146404700003</v>
      </c>
      <c r="P108" s="36">
        <f>SUMIFS(СВЦЭМ!$D$39:$D$782,СВЦЭМ!$A$39:$A$782,$A108,СВЦЭМ!$B$39:$B$782,P$83)+'СЕТ СН'!$H$14+СВЦЭМ!$D$10+'СЕТ СН'!$H$5-'СЕТ СН'!$H$24</f>
        <v>3818.9614749100001</v>
      </c>
      <c r="Q108" s="36">
        <f>SUMIFS(СВЦЭМ!$D$39:$D$782,СВЦЭМ!$A$39:$A$782,$A108,СВЦЭМ!$B$39:$B$782,Q$83)+'СЕТ СН'!$H$14+СВЦЭМ!$D$10+'СЕТ СН'!$H$5-'СЕТ СН'!$H$24</f>
        <v>3823.6381028599999</v>
      </c>
      <c r="R108" s="36">
        <f>SUMIFS(СВЦЭМ!$D$39:$D$782,СВЦЭМ!$A$39:$A$782,$A108,СВЦЭМ!$B$39:$B$782,R$83)+'СЕТ СН'!$H$14+СВЦЭМ!$D$10+'СЕТ СН'!$H$5-'СЕТ СН'!$H$24</f>
        <v>3815.8050089300004</v>
      </c>
      <c r="S108" s="36">
        <f>SUMIFS(СВЦЭМ!$D$39:$D$782,СВЦЭМ!$A$39:$A$782,$A108,СВЦЭМ!$B$39:$B$782,S$83)+'СЕТ СН'!$H$14+СВЦЭМ!$D$10+'СЕТ СН'!$H$5-'СЕТ СН'!$H$24</f>
        <v>3787.3581717000002</v>
      </c>
      <c r="T108" s="36">
        <f>SUMIFS(СВЦЭМ!$D$39:$D$782,СВЦЭМ!$A$39:$A$782,$A108,СВЦЭМ!$B$39:$B$782,T$83)+'СЕТ СН'!$H$14+СВЦЭМ!$D$10+'СЕТ СН'!$H$5-'СЕТ СН'!$H$24</f>
        <v>3733.4308413400004</v>
      </c>
      <c r="U108" s="36">
        <f>SUMIFS(СВЦЭМ!$D$39:$D$782,СВЦЭМ!$A$39:$A$782,$A108,СВЦЭМ!$B$39:$B$782,U$83)+'СЕТ СН'!$H$14+СВЦЭМ!$D$10+'СЕТ СН'!$H$5-'СЕТ СН'!$H$24</f>
        <v>3749.6215929</v>
      </c>
      <c r="V108" s="36">
        <f>SUMIFS(СВЦЭМ!$D$39:$D$782,СВЦЭМ!$A$39:$A$782,$A108,СВЦЭМ!$B$39:$B$782,V$83)+'СЕТ СН'!$H$14+СВЦЭМ!$D$10+'СЕТ СН'!$H$5-'СЕТ СН'!$H$24</f>
        <v>3777.0880606600003</v>
      </c>
      <c r="W108" s="36">
        <f>SUMIFS(СВЦЭМ!$D$39:$D$782,СВЦЭМ!$A$39:$A$782,$A108,СВЦЭМ!$B$39:$B$782,W$83)+'СЕТ СН'!$H$14+СВЦЭМ!$D$10+'СЕТ СН'!$H$5-'СЕТ СН'!$H$24</f>
        <v>3790.8230881600002</v>
      </c>
      <c r="X108" s="36">
        <f>SUMIFS(СВЦЭМ!$D$39:$D$782,СВЦЭМ!$A$39:$A$782,$A108,СВЦЭМ!$B$39:$B$782,X$83)+'СЕТ СН'!$H$14+СВЦЭМ!$D$10+'СЕТ СН'!$H$5-'СЕТ СН'!$H$24</f>
        <v>3805.7877794100004</v>
      </c>
      <c r="Y108" s="36">
        <f>SUMIFS(СВЦЭМ!$D$39:$D$782,СВЦЭМ!$A$39:$A$782,$A108,СВЦЭМ!$B$39:$B$782,Y$83)+'СЕТ СН'!$H$14+СВЦЭМ!$D$10+'СЕТ СН'!$H$5-'СЕТ СН'!$H$24</f>
        <v>3828.3511903400004</v>
      </c>
    </row>
    <row r="109" spans="1:25" ht="15.75" x14ac:dyDescent="0.2">
      <c r="A109" s="35">
        <f t="shared" si="2"/>
        <v>45256</v>
      </c>
      <c r="B109" s="36">
        <f>SUMIFS(СВЦЭМ!$D$39:$D$782,СВЦЭМ!$A$39:$A$782,$A109,СВЦЭМ!$B$39:$B$782,B$83)+'СЕТ СН'!$H$14+СВЦЭМ!$D$10+'СЕТ СН'!$H$5-'СЕТ СН'!$H$24</f>
        <v>3892.7300228200002</v>
      </c>
      <c r="C109" s="36">
        <f>SUMIFS(СВЦЭМ!$D$39:$D$782,СВЦЭМ!$A$39:$A$782,$A109,СВЦЭМ!$B$39:$B$782,C$83)+'СЕТ СН'!$H$14+СВЦЭМ!$D$10+'СЕТ СН'!$H$5-'СЕТ СН'!$H$24</f>
        <v>3876.1635578100004</v>
      </c>
      <c r="D109" s="36">
        <f>SUMIFS(СВЦЭМ!$D$39:$D$782,СВЦЭМ!$A$39:$A$782,$A109,СВЦЭМ!$B$39:$B$782,D$83)+'СЕТ СН'!$H$14+СВЦЭМ!$D$10+'СЕТ СН'!$H$5-'СЕТ СН'!$H$24</f>
        <v>3881.1723761500002</v>
      </c>
      <c r="E109" s="36">
        <f>SUMIFS(СВЦЭМ!$D$39:$D$782,СВЦЭМ!$A$39:$A$782,$A109,СВЦЭМ!$B$39:$B$782,E$83)+'СЕТ СН'!$H$14+СВЦЭМ!$D$10+'СЕТ СН'!$H$5-'СЕТ СН'!$H$24</f>
        <v>3895.9163696300002</v>
      </c>
      <c r="F109" s="36">
        <f>SUMIFS(СВЦЭМ!$D$39:$D$782,СВЦЭМ!$A$39:$A$782,$A109,СВЦЭМ!$B$39:$B$782,F$83)+'СЕТ СН'!$H$14+СВЦЭМ!$D$10+'СЕТ СН'!$H$5-'СЕТ СН'!$H$24</f>
        <v>3893.4875030700005</v>
      </c>
      <c r="G109" s="36">
        <f>SUMIFS(СВЦЭМ!$D$39:$D$782,СВЦЭМ!$A$39:$A$782,$A109,СВЦЭМ!$B$39:$B$782,G$83)+'СЕТ СН'!$H$14+СВЦЭМ!$D$10+'СЕТ СН'!$H$5-'СЕТ СН'!$H$24</f>
        <v>3880.5981581700003</v>
      </c>
      <c r="H109" s="36">
        <f>SUMIFS(СВЦЭМ!$D$39:$D$782,СВЦЭМ!$A$39:$A$782,$A109,СВЦЭМ!$B$39:$B$782,H$83)+'СЕТ СН'!$H$14+СВЦЭМ!$D$10+'СЕТ СН'!$H$5-'СЕТ СН'!$H$24</f>
        <v>3863.8024768400001</v>
      </c>
      <c r="I109" s="36">
        <f>SUMIFS(СВЦЭМ!$D$39:$D$782,СВЦЭМ!$A$39:$A$782,$A109,СВЦЭМ!$B$39:$B$782,I$83)+'СЕТ СН'!$H$14+СВЦЭМ!$D$10+'СЕТ СН'!$H$5-'СЕТ СН'!$H$24</f>
        <v>3850.6357922100001</v>
      </c>
      <c r="J109" s="36">
        <f>SUMIFS(СВЦЭМ!$D$39:$D$782,СВЦЭМ!$A$39:$A$782,$A109,СВЦЭМ!$B$39:$B$782,J$83)+'СЕТ СН'!$H$14+СВЦЭМ!$D$10+'СЕТ СН'!$H$5-'СЕТ СН'!$H$24</f>
        <v>3835.6818800800002</v>
      </c>
      <c r="K109" s="36">
        <f>SUMIFS(СВЦЭМ!$D$39:$D$782,СВЦЭМ!$A$39:$A$782,$A109,СВЦЭМ!$B$39:$B$782,K$83)+'СЕТ СН'!$H$14+СВЦЭМ!$D$10+'СЕТ СН'!$H$5-'СЕТ СН'!$H$24</f>
        <v>3775.3781935800002</v>
      </c>
      <c r="L109" s="36">
        <f>SUMIFS(СВЦЭМ!$D$39:$D$782,СВЦЭМ!$A$39:$A$782,$A109,СВЦЭМ!$B$39:$B$782,L$83)+'СЕТ СН'!$H$14+СВЦЭМ!$D$10+'СЕТ СН'!$H$5-'СЕТ СН'!$H$24</f>
        <v>3749.3235008000001</v>
      </c>
      <c r="M109" s="36">
        <f>SUMIFS(СВЦЭМ!$D$39:$D$782,СВЦЭМ!$A$39:$A$782,$A109,СВЦЭМ!$B$39:$B$782,M$83)+'СЕТ СН'!$H$14+СВЦЭМ!$D$10+'СЕТ СН'!$H$5-'СЕТ СН'!$H$24</f>
        <v>3744.6723866000002</v>
      </c>
      <c r="N109" s="36">
        <f>SUMIFS(СВЦЭМ!$D$39:$D$782,СВЦЭМ!$A$39:$A$782,$A109,СВЦЭМ!$B$39:$B$782,N$83)+'СЕТ СН'!$H$14+СВЦЭМ!$D$10+'СЕТ СН'!$H$5-'СЕТ СН'!$H$24</f>
        <v>3748.0091221100001</v>
      </c>
      <c r="O109" s="36">
        <f>SUMIFS(СВЦЭМ!$D$39:$D$782,СВЦЭМ!$A$39:$A$782,$A109,СВЦЭМ!$B$39:$B$782,O$83)+'СЕТ СН'!$H$14+СВЦЭМ!$D$10+'СЕТ СН'!$H$5-'СЕТ СН'!$H$24</f>
        <v>3777.7234916000002</v>
      </c>
      <c r="P109" s="36">
        <f>SUMIFS(СВЦЭМ!$D$39:$D$782,СВЦЭМ!$A$39:$A$782,$A109,СВЦЭМ!$B$39:$B$782,P$83)+'СЕТ СН'!$H$14+СВЦЭМ!$D$10+'СЕТ СН'!$H$5-'СЕТ СН'!$H$24</f>
        <v>3785.2165487800003</v>
      </c>
      <c r="Q109" s="36">
        <f>SUMIFS(СВЦЭМ!$D$39:$D$782,СВЦЭМ!$A$39:$A$782,$A109,СВЦЭМ!$B$39:$B$782,Q$83)+'СЕТ СН'!$H$14+СВЦЭМ!$D$10+'СЕТ СН'!$H$5-'СЕТ СН'!$H$24</f>
        <v>3786.20963613</v>
      </c>
      <c r="R109" s="36">
        <f>SUMIFS(СВЦЭМ!$D$39:$D$782,СВЦЭМ!$A$39:$A$782,$A109,СВЦЭМ!$B$39:$B$782,R$83)+'СЕТ СН'!$H$14+СВЦЭМ!$D$10+'СЕТ СН'!$H$5-'СЕТ СН'!$H$24</f>
        <v>3786.46784028</v>
      </c>
      <c r="S109" s="36">
        <f>SUMIFS(СВЦЭМ!$D$39:$D$782,СВЦЭМ!$A$39:$A$782,$A109,СВЦЭМ!$B$39:$B$782,S$83)+'СЕТ СН'!$H$14+СВЦЭМ!$D$10+'СЕТ СН'!$H$5-'СЕТ СН'!$H$24</f>
        <v>3724.9224027099999</v>
      </c>
      <c r="T109" s="36">
        <f>SUMIFS(СВЦЭМ!$D$39:$D$782,СВЦЭМ!$A$39:$A$782,$A109,СВЦЭМ!$B$39:$B$782,T$83)+'СЕТ СН'!$H$14+СВЦЭМ!$D$10+'СЕТ СН'!$H$5-'СЕТ СН'!$H$24</f>
        <v>3675.0211233200002</v>
      </c>
      <c r="U109" s="36">
        <f>SUMIFS(СВЦЭМ!$D$39:$D$782,СВЦЭМ!$A$39:$A$782,$A109,СВЦЭМ!$B$39:$B$782,U$83)+'СЕТ СН'!$H$14+СВЦЭМ!$D$10+'СЕТ СН'!$H$5-'СЕТ СН'!$H$24</f>
        <v>3697.4157256799999</v>
      </c>
      <c r="V109" s="36">
        <f>SUMIFS(СВЦЭМ!$D$39:$D$782,СВЦЭМ!$A$39:$A$782,$A109,СВЦЭМ!$B$39:$B$782,V$83)+'СЕТ СН'!$H$14+СВЦЭМ!$D$10+'СЕТ СН'!$H$5-'СЕТ СН'!$H$24</f>
        <v>3723.5851069</v>
      </c>
      <c r="W109" s="36">
        <f>SUMIFS(СВЦЭМ!$D$39:$D$782,СВЦЭМ!$A$39:$A$782,$A109,СВЦЭМ!$B$39:$B$782,W$83)+'СЕТ СН'!$H$14+СВЦЭМ!$D$10+'СЕТ СН'!$H$5-'СЕТ СН'!$H$24</f>
        <v>3738.6950100399999</v>
      </c>
      <c r="X109" s="36">
        <f>SUMIFS(СВЦЭМ!$D$39:$D$782,СВЦЭМ!$A$39:$A$782,$A109,СВЦЭМ!$B$39:$B$782,X$83)+'СЕТ СН'!$H$14+СВЦЭМ!$D$10+'СЕТ СН'!$H$5-'СЕТ СН'!$H$24</f>
        <v>3751.8661965500005</v>
      </c>
      <c r="Y109" s="36">
        <f>SUMIFS(СВЦЭМ!$D$39:$D$782,СВЦЭМ!$A$39:$A$782,$A109,СВЦЭМ!$B$39:$B$782,Y$83)+'СЕТ СН'!$H$14+СВЦЭМ!$D$10+'СЕТ СН'!$H$5-'СЕТ СН'!$H$24</f>
        <v>3784.4936686199999</v>
      </c>
    </row>
    <row r="110" spans="1:25" ht="15.75" x14ac:dyDescent="0.2">
      <c r="A110" s="35">
        <f t="shared" si="2"/>
        <v>45257</v>
      </c>
      <c r="B110" s="36">
        <f>SUMIFS(СВЦЭМ!$D$39:$D$782,СВЦЭМ!$A$39:$A$782,$A110,СВЦЭМ!$B$39:$B$782,B$83)+'СЕТ СН'!$H$14+СВЦЭМ!$D$10+'СЕТ СН'!$H$5-'СЕТ СН'!$H$24</f>
        <v>3866.8702875900003</v>
      </c>
      <c r="C110" s="36">
        <f>SUMIFS(СВЦЭМ!$D$39:$D$782,СВЦЭМ!$A$39:$A$782,$A110,СВЦЭМ!$B$39:$B$782,C$83)+'СЕТ СН'!$H$14+СВЦЭМ!$D$10+'СЕТ СН'!$H$5-'СЕТ СН'!$H$24</f>
        <v>3911.4197114799999</v>
      </c>
      <c r="D110" s="36">
        <f>SUMIFS(СВЦЭМ!$D$39:$D$782,СВЦЭМ!$A$39:$A$782,$A110,СВЦЭМ!$B$39:$B$782,D$83)+'СЕТ СН'!$H$14+СВЦЭМ!$D$10+'СЕТ СН'!$H$5-'СЕТ СН'!$H$24</f>
        <v>3913.7941088600001</v>
      </c>
      <c r="E110" s="36">
        <f>SUMIFS(СВЦЭМ!$D$39:$D$782,СВЦЭМ!$A$39:$A$782,$A110,СВЦЭМ!$B$39:$B$782,E$83)+'СЕТ СН'!$H$14+СВЦЭМ!$D$10+'СЕТ СН'!$H$5-'СЕТ СН'!$H$24</f>
        <v>3916.68126201</v>
      </c>
      <c r="F110" s="36">
        <f>SUMIFS(СВЦЭМ!$D$39:$D$782,СВЦЭМ!$A$39:$A$782,$A110,СВЦЭМ!$B$39:$B$782,F$83)+'СЕТ СН'!$H$14+СВЦЭМ!$D$10+'СЕТ СН'!$H$5-'СЕТ СН'!$H$24</f>
        <v>3926.77660578</v>
      </c>
      <c r="G110" s="36">
        <f>SUMIFS(СВЦЭМ!$D$39:$D$782,СВЦЭМ!$A$39:$A$782,$A110,СВЦЭМ!$B$39:$B$782,G$83)+'СЕТ СН'!$H$14+СВЦЭМ!$D$10+'СЕТ СН'!$H$5-'СЕТ СН'!$H$24</f>
        <v>3920.8196887399999</v>
      </c>
      <c r="H110" s="36">
        <f>SUMIFS(СВЦЭМ!$D$39:$D$782,СВЦЭМ!$A$39:$A$782,$A110,СВЦЭМ!$B$39:$B$782,H$83)+'СЕТ СН'!$H$14+СВЦЭМ!$D$10+'СЕТ СН'!$H$5-'СЕТ СН'!$H$24</f>
        <v>3876.1257371800002</v>
      </c>
      <c r="I110" s="36">
        <f>SUMIFS(СВЦЭМ!$D$39:$D$782,СВЦЭМ!$A$39:$A$782,$A110,СВЦЭМ!$B$39:$B$782,I$83)+'СЕТ СН'!$H$14+СВЦЭМ!$D$10+'СЕТ СН'!$H$5-'СЕТ СН'!$H$24</f>
        <v>3809.7935563400001</v>
      </c>
      <c r="J110" s="36">
        <f>SUMIFS(СВЦЭМ!$D$39:$D$782,СВЦЭМ!$A$39:$A$782,$A110,СВЦЭМ!$B$39:$B$782,J$83)+'СЕТ СН'!$H$14+СВЦЭМ!$D$10+'СЕТ СН'!$H$5-'СЕТ СН'!$H$24</f>
        <v>3772.6758063000002</v>
      </c>
      <c r="K110" s="36">
        <f>SUMIFS(СВЦЭМ!$D$39:$D$782,СВЦЭМ!$A$39:$A$782,$A110,СВЦЭМ!$B$39:$B$782,K$83)+'СЕТ СН'!$H$14+СВЦЭМ!$D$10+'СЕТ СН'!$H$5-'СЕТ СН'!$H$24</f>
        <v>3761.3222505700005</v>
      </c>
      <c r="L110" s="36">
        <f>SUMIFS(СВЦЭМ!$D$39:$D$782,СВЦЭМ!$A$39:$A$782,$A110,СВЦЭМ!$B$39:$B$782,L$83)+'СЕТ СН'!$H$14+СВЦЭМ!$D$10+'СЕТ СН'!$H$5-'СЕТ СН'!$H$24</f>
        <v>3741.5885305800002</v>
      </c>
      <c r="M110" s="36">
        <f>SUMIFS(СВЦЭМ!$D$39:$D$782,СВЦЭМ!$A$39:$A$782,$A110,СВЦЭМ!$B$39:$B$782,M$83)+'СЕТ СН'!$H$14+СВЦЭМ!$D$10+'СЕТ СН'!$H$5-'СЕТ СН'!$H$24</f>
        <v>3753.9912621000003</v>
      </c>
      <c r="N110" s="36">
        <f>SUMIFS(СВЦЭМ!$D$39:$D$782,СВЦЭМ!$A$39:$A$782,$A110,СВЦЭМ!$B$39:$B$782,N$83)+'СЕТ СН'!$H$14+СВЦЭМ!$D$10+'СЕТ СН'!$H$5-'СЕТ СН'!$H$24</f>
        <v>3759.6091662500003</v>
      </c>
      <c r="O110" s="36">
        <f>SUMIFS(СВЦЭМ!$D$39:$D$782,СВЦЭМ!$A$39:$A$782,$A110,СВЦЭМ!$B$39:$B$782,O$83)+'СЕТ СН'!$H$14+СВЦЭМ!$D$10+'СЕТ СН'!$H$5-'СЕТ СН'!$H$24</f>
        <v>3766.0921758200002</v>
      </c>
      <c r="P110" s="36">
        <f>SUMIFS(СВЦЭМ!$D$39:$D$782,СВЦЭМ!$A$39:$A$782,$A110,СВЦЭМ!$B$39:$B$782,P$83)+'СЕТ СН'!$H$14+СВЦЭМ!$D$10+'СЕТ СН'!$H$5-'СЕТ СН'!$H$24</f>
        <v>3772.1049833400002</v>
      </c>
      <c r="Q110" s="36">
        <f>SUMIFS(СВЦЭМ!$D$39:$D$782,СВЦЭМ!$A$39:$A$782,$A110,СВЦЭМ!$B$39:$B$782,Q$83)+'СЕТ СН'!$H$14+СВЦЭМ!$D$10+'СЕТ СН'!$H$5-'СЕТ СН'!$H$24</f>
        <v>3780.3337310300003</v>
      </c>
      <c r="R110" s="36">
        <f>SUMIFS(СВЦЭМ!$D$39:$D$782,СВЦЭМ!$A$39:$A$782,$A110,СВЦЭМ!$B$39:$B$782,R$83)+'СЕТ СН'!$H$14+СВЦЭМ!$D$10+'СЕТ СН'!$H$5-'СЕТ СН'!$H$24</f>
        <v>3768.5384493000001</v>
      </c>
      <c r="S110" s="36">
        <f>SUMIFS(СВЦЭМ!$D$39:$D$782,СВЦЭМ!$A$39:$A$782,$A110,СВЦЭМ!$B$39:$B$782,S$83)+'СЕТ СН'!$H$14+СВЦЭМ!$D$10+'СЕТ СН'!$H$5-'СЕТ СН'!$H$24</f>
        <v>3740.9394684700001</v>
      </c>
      <c r="T110" s="36">
        <f>SUMIFS(СВЦЭМ!$D$39:$D$782,СВЦЭМ!$A$39:$A$782,$A110,СВЦЭМ!$B$39:$B$782,T$83)+'СЕТ СН'!$H$14+СВЦЭМ!$D$10+'СЕТ СН'!$H$5-'СЕТ СН'!$H$24</f>
        <v>3690.4388880200004</v>
      </c>
      <c r="U110" s="36">
        <f>SUMIFS(СВЦЭМ!$D$39:$D$782,СВЦЭМ!$A$39:$A$782,$A110,СВЦЭМ!$B$39:$B$782,U$83)+'СЕТ СН'!$H$14+СВЦЭМ!$D$10+'СЕТ СН'!$H$5-'СЕТ СН'!$H$24</f>
        <v>3698.4564319199999</v>
      </c>
      <c r="V110" s="36">
        <f>SUMIFS(СВЦЭМ!$D$39:$D$782,СВЦЭМ!$A$39:$A$782,$A110,СВЦЭМ!$B$39:$B$782,V$83)+'СЕТ СН'!$H$14+СВЦЭМ!$D$10+'СЕТ СН'!$H$5-'СЕТ СН'!$H$24</f>
        <v>3706.8612586300005</v>
      </c>
      <c r="W110" s="36">
        <f>SUMIFS(СВЦЭМ!$D$39:$D$782,СВЦЭМ!$A$39:$A$782,$A110,СВЦЭМ!$B$39:$B$782,W$83)+'СЕТ СН'!$H$14+СВЦЭМ!$D$10+'СЕТ СН'!$H$5-'СЕТ СН'!$H$24</f>
        <v>3721.8654047800001</v>
      </c>
      <c r="X110" s="36">
        <f>SUMIFS(СВЦЭМ!$D$39:$D$782,СВЦЭМ!$A$39:$A$782,$A110,СВЦЭМ!$B$39:$B$782,X$83)+'СЕТ СН'!$H$14+СВЦЭМ!$D$10+'СЕТ СН'!$H$5-'СЕТ СН'!$H$24</f>
        <v>3754.3708127</v>
      </c>
      <c r="Y110" s="36">
        <f>SUMIFS(СВЦЭМ!$D$39:$D$782,СВЦЭМ!$A$39:$A$782,$A110,СВЦЭМ!$B$39:$B$782,Y$83)+'СЕТ СН'!$H$14+СВЦЭМ!$D$10+'СЕТ СН'!$H$5-'СЕТ СН'!$H$24</f>
        <v>3771.7576596600002</v>
      </c>
    </row>
    <row r="111" spans="1:25" ht="15.75" x14ac:dyDescent="0.2">
      <c r="A111" s="35">
        <f t="shared" si="2"/>
        <v>45258</v>
      </c>
      <c r="B111" s="36">
        <f>SUMIFS(СВЦЭМ!$D$39:$D$782,СВЦЭМ!$A$39:$A$782,$A111,СВЦЭМ!$B$39:$B$782,B$83)+'СЕТ СН'!$H$14+СВЦЭМ!$D$10+'СЕТ СН'!$H$5-'СЕТ СН'!$H$24</f>
        <v>3711.3994597999999</v>
      </c>
      <c r="C111" s="36">
        <f>SUMIFS(СВЦЭМ!$D$39:$D$782,СВЦЭМ!$A$39:$A$782,$A111,СВЦЭМ!$B$39:$B$782,C$83)+'СЕТ СН'!$H$14+СВЦЭМ!$D$10+'СЕТ СН'!$H$5-'СЕТ СН'!$H$24</f>
        <v>3757.1618037000003</v>
      </c>
      <c r="D111" s="36">
        <f>SUMIFS(СВЦЭМ!$D$39:$D$782,СВЦЭМ!$A$39:$A$782,$A111,СВЦЭМ!$B$39:$B$782,D$83)+'СЕТ СН'!$H$14+СВЦЭМ!$D$10+'СЕТ СН'!$H$5-'СЕТ СН'!$H$24</f>
        <v>3801.9556035599999</v>
      </c>
      <c r="E111" s="36">
        <f>SUMIFS(СВЦЭМ!$D$39:$D$782,СВЦЭМ!$A$39:$A$782,$A111,СВЦЭМ!$B$39:$B$782,E$83)+'СЕТ СН'!$H$14+СВЦЭМ!$D$10+'СЕТ СН'!$H$5-'СЕТ СН'!$H$24</f>
        <v>3791.55709037</v>
      </c>
      <c r="F111" s="36">
        <f>SUMIFS(СВЦЭМ!$D$39:$D$782,СВЦЭМ!$A$39:$A$782,$A111,СВЦЭМ!$B$39:$B$782,F$83)+'СЕТ СН'!$H$14+СВЦЭМ!$D$10+'СЕТ СН'!$H$5-'СЕТ СН'!$H$24</f>
        <v>3796.9563467200005</v>
      </c>
      <c r="G111" s="36">
        <f>SUMIFS(СВЦЭМ!$D$39:$D$782,СВЦЭМ!$A$39:$A$782,$A111,СВЦЭМ!$B$39:$B$782,G$83)+'СЕТ СН'!$H$14+СВЦЭМ!$D$10+'СЕТ СН'!$H$5-'СЕТ СН'!$H$24</f>
        <v>3798.2968879400005</v>
      </c>
      <c r="H111" s="36">
        <f>SUMIFS(СВЦЭМ!$D$39:$D$782,СВЦЭМ!$A$39:$A$782,$A111,СВЦЭМ!$B$39:$B$782,H$83)+'СЕТ СН'!$H$14+СВЦЭМ!$D$10+'СЕТ СН'!$H$5-'СЕТ СН'!$H$24</f>
        <v>3738.9346672600004</v>
      </c>
      <c r="I111" s="36">
        <f>SUMIFS(СВЦЭМ!$D$39:$D$782,СВЦЭМ!$A$39:$A$782,$A111,СВЦЭМ!$B$39:$B$782,I$83)+'СЕТ СН'!$H$14+СВЦЭМ!$D$10+'СЕТ СН'!$H$5-'СЕТ СН'!$H$24</f>
        <v>3698.11439892</v>
      </c>
      <c r="J111" s="36">
        <f>SUMIFS(СВЦЭМ!$D$39:$D$782,СВЦЭМ!$A$39:$A$782,$A111,СВЦЭМ!$B$39:$B$782,J$83)+'СЕТ СН'!$H$14+СВЦЭМ!$D$10+'СЕТ СН'!$H$5-'СЕТ СН'!$H$24</f>
        <v>3658.9330415800005</v>
      </c>
      <c r="K111" s="36">
        <f>SUMIFS(СВЦЭМ!$D$39:$D$782,СВЦЭМ!$A$39:$A$782,$A111,СВЦЭМ!$B$39:$B$782,K$83)+'СЕТ СН'!$H$14+СВЦЭМ!$D$10+'СЕТ СН'!$H$5-'СЕТ СН'!$H$24</f>
        <v>3647.1611289400003</v>
      </c>
      <c r="L111" s="36">
        <f>SUMIFS(СВЦЭМ!$D$39:$D$782,СВЦЭМ!$A$39:$A$782,$A111,СВЦЭМ!$B$39:$B$782,L$83)+'СЕТ СН'!$H$14+СВЦЭМ!$D$10+'СЕТ СН'!$H$5-'СЕТ СН'!$H$24</f>
        <v>3633.5230406200003</v>
      </c>
      <c r="M111" s="36">
        <f>SUMIFS(СВЦЭМ!$D$39:$D$782,СВЦЭМ!$A$39:$A$782,$A111,СВЦЭМ!$B$39:$B$782,M$83)+'СЕТ СН'!$H$14+СВЦЭМ!$D$10+'СЕТ СН'!$H$5-'СЕТ СН'!$H$24</f>
        <v>3645.76816607</v>
      </c>
      <c r="N111" s="36">
        <f>SUMIFS(СВЦЭМ!$D$39:$D$782,СВЦЭМ!$A$39:$A$782,$A111,СВЦЭМ!$B$39:$B$782,N$83)+'СЕТ СН'!$H$14+СВЦЭМ!$D$10+'СЕТ СН'!$H$5-'СЕТ СН'!$H$24</f>
        <v>3642.3450530500004</v>
      </c>
      <c r="O111" s="36">
        <f>SUMIFS(СВЦЭМ!$D$39:$D$782,СВЦЭМ!$A$39:$A$782,$A111,СВЦЭМ!$B$39:$B$782,O$83)+'СЕТ СН'!$H$14+СВЦЭМ!$D$10+'СЕТ СН'!$H$5-'СЕТ СН'!$H$24</f>
        <v>3655.0884380200005</v>
      </c>
      <c r="P111" s="36">
        <f>SUMIFS(СВЦЭМ!$D$39:$D$782,СВЦЭМ!$A$39:$A$782,$A111,СВЦЭМ!$B$39:$B$782,P$83)+'СЕТ СН'!$H$14+СВЦЭМ!$D$10+'СЕТ СН'!$H$5-'СЕТ СН'!$H$24</f>
        <v>3663.5135382100002</v>
      </c>
      <c r="Q111" s="36">
        <f>SUMIFS(СВЦЭМ!$D$39:$D$782,СВЦЭМ!$A$39:$A$782,$A111,СВЦЭМ!$B$39:$B$782,Q$83)+'СЕТ СН'!$H$14+СВЦЭМ!$D$10+'СЕТ СН'!$H$5-'СЕТ СН'!$H$24</f>
        <v>3669.29858685</v>
      </c>
      <c r="R111" s="36">
        <f>SUMIFS(СВЦЭМ!$D$39:$D$782,СВЦЭМ!$A$39:$A$782,$A111,СВЦЭМ!$B$39:$B$782,R$83)+'СЕТ СН'!$H$14+СВЦЭМ!$D$10+'СЕТ СН'!$H$5-'СЕТ СН'!$H$24</f>
        <v>3664.8454336600003</v>
      </c>
      <c r="S111" s="36">
        <f>SUMIFS(СВЦЭМ!$D$39:$D$782,СВЦЭМ!$A$39:$A$782,$A111,СВЦЭМ!$B$39:$B$782,S$83)+'СЕТ СН'!$H$14+СВЦЭМ!$D$10+'СЕТ СН'!$H$5-'СЕТ СН'!$H$24</f>
        <v>3631.5689915299999</v>
      </c>
      <c r="T111" s="36">
        <f>SUMIFS(СВЦЭМ!$D$39:$D$782,СВЦЭМ!$A$39:$A$782,$A111,СВЦЭМ!$B$39:$B$782,T$83)+'СЕТ СН'!$H$14+СВЦЭМ!$D$10+'СЕТ СН'!$H$5-'СЕТ СН'!$H$24</f>
        <v>3596.7434485800004</v>
      </c>
      <c r="U111" s="36">
        <f>SUMIFS(СВЦЭМ!$D$39:$D$782,СВЦЭМ!$A$39:$A$782,$A111,СВЦЭМ!$B$39:$B$782,U$83)+'СЕТ СН'!$H$14+СВЦЭМ!$D$10+'СЕТ СН'!$H$5-'СЕТ СН'!$H$24</f>
        <v>3614.9159053100002</v>
      </c>
      <c r="V111" s="36">
        <f>SUMIFS(СВЦЭМ!$D$39:$D$782,СВЦЭМ!$A$39:$A$782,$A111,СВЦЭМ!$B$39:$B$782,V$83)+'СЕТ СН'!$H$14+СВЦЭМ!$D$10+'СЕТ СН'!$H$5-'СЕТ СН'!$H$24</f>
        <v>3634.8565939200003</v>
      </c>
      <c r="W111" s="36">
        <f>SUMIFS(СВЦЭМ!$D$39:$D$782,СВЦЭМ!$A$39:$A$782,$A111,СВЦЭМ!$B$39:$B$782,W$83)+'СЕТ СН'!$H$14+СВЦЭМ!$D$10+'СЕТ СН'!$H$5-'СЕТ СН'!$H$24</f>
        <v>3652.0204951900005</v>
      </c>
      <c r="X111" s="36">
        <f>SUMIFS(СВЦЭМ!$D$39:$D$782,СВЦЭМ!$A$39:$A$782,$A111,СВЦЭМ!$B$39:$B$782,X$83)+'СЕТ СН'!$H$14+СВЦЭМ!$D$10+'СЕТ СН'!$H$5-'СЕТ СН'!$H$24</f>
        <v>3661.54456811</v>
      </c>
      <c r="Y111" s="36">
        <f>SUMIFS(СВЦЭМ!$D$39:$D$782,СВЦЭМ!$A$39:$A$782,$A111,СВЦЭМ!$B$39:$B$782,Y$83)+'СЕТ СН'!$H$14+СВЦЭМ!$D$10+'СЕТ СН'!$H$5-'СЕТ СН'!$H$24</f>
        <v>3672.8033711100002</v>
      </c>
    </row>
    <row r="112" spans="1:25" ht="15.75" x14ac:dyDescent="0.2">
      <c r="A112" s="35">
        <f t="shared" si="2"/>
        <v>45259</v>
      </c>
      <c r="B112" s="36">
        <f>SUMIFS(СВЦЭМ!$D$39:$D$782,СВЦЭМ!$A$39:$A$782,$A112,СВЦЭМ!$B$39:$B$782,B$83)+'СЕТ СН'!$H$14+СВЦЭМ!$D$10+'СЕТ СН'!$H$5-'СЕТ СН'!$H$24</f>
        <v>3655.4975942500005</v>
      </c>
      <c r="C112" s="36">
        <f>SUMIFS(СВЦЭМ!$D$39:$D$782,СВЦЭМ!$A$39:$A$782,$A112,СВЦЭМ!$B$39:$B$782,C$83)+'СЕТ СН'!$H$14+СВЦЭМ!$D$10+'СЕТ СН'!$H$5-'СЕТ СН'!$H$24</f>
        <v>3725.3980767100002</v>
      </c>
      <c r="D112" s="36">
        <f>SUMIFS(СВЦЭМ!$D$39:$D$782,СВЦЭМ!$A$39:$A$782,$A112,СВЦЭМ!$B$39:$B$782,D$83)+'СЕТ СН'!$H$14+СВЦЭМ!$D$10+'СЕТ СН'!$H$5-'СЕТ СН'!$H$24</f>
        <v>3775.4615154900002</v>
      </c>
      <c r="E112" s="36">
        <f>SUMIFS(СВЦЭМ!$D$39:$D$782,СВЦЭМ!$A$39:$A$782,$A112,СВЦЭМ!$B$39:$B$782,E$83)+'СЕТ СН'!$H$14+СВЦЭМ!$D$10+'СЕТ СН'!$H$5-'СЕТ СН'!$H$24</f>
        <v>3781.9602346400002</v>
      </c>
      <c r="F112" s="36">
        <f>SUMIFS(СВЦЭМ!$D$39:$D$782,СВЦЭМ!$A$39:$A$782,$A112,СВЦЭМ!$B$39:$B$782,F$83)+'СЕТ СН'!$H$14+СВЦЭМ!$D$10+'СЕТ СН'!$H$5-'СЕТ СН'!$H$24</f>
        <v>3779.9761979700002</v>
      </c>
      <c r="G112" s="36">
        <f>SUMIFS(СВЦЭМ!$D$39:$D$782,СВЦЭМ!$A$39:$A$782,$A112,СВЦЭМ!$B$39:$B$782,G$83)+'СЕТ СН'!$H$14+СВЦЭМ!$D$10+'СЕТ СН'!$H$5-'СЕТ СН'!$H$24</f>
        <v>3765.6787650900005</v>
      </c>
      <c r="H112" s="36">
        <f>SUMIFS(СВЦЭМ!$D$39:$D$782,СВЦЭМ!$A$39:$A$782,$A112,СВЦЭМ!$B$39:$B$782,H$83)+'СЕТ СН'!$H$14+СВЦЭМ!$D$10+'СЕТ СН'!$H$5-'СЕТ СН'!$H$24</f>
        <v>3738.6990387100004</v>
      </c>
      <c r="I112" s="36">
        <f>SUMIFS(СВЦЭМ!$D$39:$D$782,СВЦЭМ!$A$39:$A$782,$A112,СВЦЭМ!$B$39:$B$782,I$83)+'СЕТ СН'!$H$14+СВЦЭМ!$D$10+'СЕТ СН'!$H$5-'СЕТ СН'!$H$24</f>
        <v>3692.3568377800002</v>
      </c>
      <c r="J112" s="36">
        <f>SUMIFS(СВЦЭМ!$D$39:$D$782,СВЦЭМ!$A$39:$A$782,$A112,СВЦЭМ!$B$39:$B$782,J$83)+'СЕТ СН'!$H$14+СВЦЭМ!$D$10+'СЕТ СН'!$H$5-'СЕТ СН'!$H$24</f>
        <v>3665.8868825400004</v>
      </c>
      <c r="K112" s="36">
        <f>SUMIFS(СВЦЭМ!$D$39:$D$782,СВЦЭМ!$A$39:$A$782,$A112,СВЦЭМ!$B$39:$B$782,K$83)+'СЕТ СН'!$H$14+СВЦЭМ!$D$10+'СЕТ СН'!$H$5-'СЕТ СН'!$H$24</f>
        <v>3642.3051937800001</v>
      </c>
      <c r="L112" s="36">
        <f>SUMIFS(СВЦЭМ!$D$39:$D$782,СВЦЭМ!$A$39:$A$782,$A112,СВЦЭМ!$B$39:$B$782,L$83)+'СЕТ СН'!$H$14+СВЦЭМ!$D$10+'СЕТ СН'!$H$5-'СЕТ СН'!$H$24</f>
        <v>3636.9040419299999</v>
      </c>
      <c r="M112" s="36">
        <f>SUMIFS(СВЦЭМ!$D$39:$D$782,СВЦЭМ!$A$39:$A$782,$A112,СВЦЭМ!$B$39:$B$782,M$83)+'СЕТ СН'!$H$14+СВЦЭМ!$D$10+'СЕТ СН'!$H$5-'СЕТ СН'!$H$24</f>
        <v>3639.0107531500003</v>
      </c>
      <c r="N112" s="36">
        <f>SUMIFS(СВЦЭМ!$D$39:$D$782,СВЦЭМ!$A$39:$A$782,$A112,СВЦЭМ!$B$39:$B$782,N$83)+'СЕТ СН'!$H$14+СВЦЭМ!$D$10+'СЕТ СН'!$H$5-'СЕТ СН'!$H$24</f>
        <v>3653.3687843300004</v>
      </c>
      <c r="O112" s="36">
        <f>SUMIFS(СВЦЭМ!$D$39:$D$782,СВЦЭМ!$A$39:$A$782,$A112,СВЦЭМ!$B$39:$B$782,O$83)+'СЕТ СН'!$H$14+СВЦЭМ!$D$10+'СЕТ СН'!$H$5-'СЕТ СН'!$H$24</f>
        <v>3671.1144405000005</v>
      </c>
      <c r="P112" s="36">
        <f>SUMIFS(СВЦЭМ!$D$39:$D$782,СВЦЭМ!$A$39:$A$782,$A112,СВЦЭМ!$B$39:$B$782,P$83)+'СЕТ СН'!$H$14+СВЦЭМ!$D$10+'СЕТ СН'!$H$5-'СЕТ СН'!$H$24</f>
        <v>3671.48616408</v>
      </c>
      <c r="Q112" s="36">
        <f>SUMIFS(СВЦЭМ!$D$39:$D$782,СВЦЭМ!$A$39:$A$782,$A112,СВЦЭМ!$B$39:$B$782,Q$83)+'СЕТ СН'!$H$14+СВЦЭМ!$D$10+'СЕТ СН'!$H$5-'СЕТ СН'!$H$24</f>
        <v>3678.24800959</v>
      </c>
      <c r="R112" s="36">
        <f>SUMIFS(СВЦЭМ!$D$39:$D$782,СВЦЭМ!$A$39:$A$782,$A112,СВЦЭМ!$B$39:$B$782,R$83)+'СЕТ СН'!$H$14+СВЦЭМ!$D$10+'СЕТ СН'!$H$5-'СЕТ СН'!$H$24</f>
        <v>3676.1081940500003</v>
      </c>
      <c r="S112" s="36">
        <f>SUMIFS(СВЦЭМ!$D$39:$D$782,СВЦЭМ!$A$39:$A$782,$A112,СВЦЭМ!$B$39:$B$782,S$83)+'СЕТ СН'!$H$14+СВЦЭМ!$D$10+'СЕТ СН'!$H$5-'СЕТ СН'!$H$24</f>
        <v>3639.3983691200001</v>
      </c>
      <c r="T112" s="36">
        <f>SUMIFS(СВЦЭМ!$D$39:$D$782,СВЦЭМ!$A$39:$A$782,$A112,СВЦЭМ!$B$39:$B$782,T$83)+'СЕТ СН'!$H$14+СВЦЭМ!$D$10+'СЕТ СН'!$H$5-'СЕТ СН'!$H$24</f>
        <v>3591.6632812300004</v>
      </c>
      <c r="U112" s="36">
        <f>SUMIFS(СВЦЭМ!$D$39:$D$782,СВЦЭМ!$A$39:$A$782,$A112,СВЦЭМ!$B$39:$B$782,U$83)+'СЕТ СН'!$H$14+СВЦЭМ!$D$10+'СЕТ СН'!$H$5-'СЕТ СН'!$H$24</f>
        <v>3611.1549685099999</v>
      </c>
      <c r="V112" s="36">
        <f>SUMIFS(СВЦЭМ!$D$39:$D$782,СВЦЭМ!$A$39:$A$782,$A112,СВЦЭМ!$B$39:$B$782,V$83)+'СЕТ СН'!$H$14+СВЦЭМ!$D$10+'СЕТ СН'!$H$5-'СЕТ СН'!$H$24</f>
        <v>3632.3783149199999</v>
      </c>
      <c r="W112" s="36">
        <f>SUMIFS(СВЦЭМ!$D$39:$D$782,СВЦЭМ!$A$39:$A$782,$A112,СВЦЭМ!$B$39:$B$782,W$83)+'СЕТ СН'!$H$14+СВЦЭМ!$D$10+'СЕТ СН'!$H$5-'СЕТ СН'!$H$24</f>
        <v>3641.8992844800005</v>
      </c>
      <c r="X112" s="36">
        <f>SUMIFS(СВЦЭМ!$D$39:$D$782,СВЦЭМ!$A$39:$A$782,$A112,СВЦЭМ!$B$39:$B$782,X$83)+'СЕТ СН'!$H$14+СВЦЭМ!$D$10+'СЕТ СН'!$H$5-'СЕТ СН'!$H$24</f>
        <v>3673.7488875700001</v>
      </c>
      <c r="Y112" s="36">
        <f>SUMIFS(СВЦЭМ!$D$39:$D$782,СВЦЭМ!$A$39:$A$782,$A112,СВЦЭМ!$B$39:$B$782,Y$83)+'СЕТ СН'!$H$14+СВЦЭМ!$D$10+'СЕТ СН'!$H$5-'СЕТ СН'!$H$24</f>
        <v>3698.5793772900001</v>
      </c>
    </row>
    <row r="113" spans="1:27" ht="15.75" x14ac:dyDescent="0.2">
      <c r="A113" s="35">
        <f t="shared" si="2"/>
        <v>45260</v>
      </c>
      <c r="B113" s="36">
        <f>SUMIFS(СВЦЭМ!$D$39:$D$782,СВЦЭМ!$A$39:$A$782,$A113,СВЦЭМ!$B$39:$B$782,B$83)+'СЕТ СН'!$H$14+СВЦЭМ!$D$10+'СЕТ СН'!$H$5-'СЕТ СН'!$H$24</f>
        <v>3734.6931846000002</v>
      </c>
      <c r="C113" s="36">
        <f>SUMIFS(СВЦЭМ!$D$39:$D$782,СВЦЭМ!$A$39:$A$782,$A113,СВЦЭМ!$B$39:$B$782,C$83)+'СЕТ СН'!$H$14+СВЦЭМ!$D$10+'СЕТ СН'!$H$5-'СЕТ СН'!$H$24</f>
        <v>3765.0898680600003</v>
      </c>
      <c r="D113" s="36">
        <f>SUMIFS(СВЦЭМ!$D$39:$D$782,СВЦЭМ!$A$39:$A$782,$A113,СВЦЭМ!$B$39:$B$782,D$83)+'СЕТ СН'!$H$14+СВЦЭМ!$D$10+'СЕТ СН'!$H$5-'СЕТ СН'!$H$24</f>
        <v>3797.19512046</v>
      </c>
      <c r="E113" s="36">
        <f>SUMIFS(СВЦЭМ!$D$39:$D$782,СВЦЭМ!$A$39:$A$782,$A113,СВЦЭМ!$B$39:$B$782,E$83)+'СЕТ СН'!$H$14+СВЦЭМ!$D$10+'СЕТ СН'!$H$5-'СЕТ СН'!$H$24</f>
        <v>3791.7929377200003</v>
      </c>
      <c r="F113" s="36">
        <f>SUMIFS(СВЦЭМ!$D$39:$D$782,СВЦЭМ!$A$39:$A$782,$A113,СВЦЭМ!$B$39:$B$782,F$83)+'СЕТ СН'!$H$14+СВЦЭМ!$D$10+'СЕТ СН'!$H$5-'СЕТ СН'!$H$24</f>
        <v>3795.5111692200003</v>
      </c>
      <c r="G113" s="36">
        <f>SUMIFS(СВЦЭМ!$D$39:$D$782,СВЦЭМ!$A$39:$A$782,$A113,СВЦЭМ!$B$39:$B$782,G$83)+'СЕТ СН'!$H$14+СВЦЭМ!$D$10+'СЕТ СН'!$H$5-'СЕТ СН'!$H$24</f>
        <v>3795.4497607500002</v>
      </c>
      <c r="H113" s="36">
        <f>SUMIFS(СВЦЭМ!$D$39:$D$782,СВЦЭМ!$A$39:$A$782,$A113,СВЦЭМ!$B$39:$B$782,H$83)+'СЕТ СН'!$H$14+СВЦЭМ!$D$10+'СЕТ СН'!$H$5-'СЕТ СН'!$H$24</f>
        <v>3744.2694065700002</v>
      </c>
      <c r="I113" s="36">
        <f>SUMIFS(СВЦЭМ!$D$39:$D$782,СВЦЭМ!$A$39:$A$782,$A113,СВЦЭМ!$B$39:$B$782,I$83)+'СЕТ СН'!$H$14+СВЦЭМ!$D$10+'СЕТ СН'!$H$5-'СЕТ СН'!$H$24</f>
        <v>3708.3964343000002</v>
      </c>
      <c r="J113" s="36">
        <f>SUMIFS(СВЦЭМ!$D$39:$D$782,СВЦЭМ!$A$39:$A$782,$A113,СВЦЭМ!$B$39:$B$782,J$83)+'СЕТ СН'!$H$14+СВЦЭМ!$D$10+'СЕТ СН'!$H$5-'СЕТ СН'!$H$24</f>
        <v>3662.1814966800002</v>
      </c>
      <c r="K113" s="36">
        <f>SUMIFS(СВЦЭМ!$D$39:$D$782,СВЦЭМ!$A$39:$A$782,$A113,СВЦЭМ!$B$39:$B$782,K$83)+'СЕТ СН'!$H$14+СВЦЭМ!$D$10+'СЕТ СН'!$H$5-'СЕТ СН'!$H$24</f>
        <v>3641.1352763499999</v>
      </c>
      <c r="L113" s="36">
        <f>SUMIFS(СВЦЭМ!$D$39:$D$782,СВЦЭМ!$A$39:$A$782,$A113,СВЦЭМ!$B$39:$B$782,L$83)+'СЕТ СН'!$H$14+СВЦЭМ!$D$10+'СЕТ СН'!$H$5-'СЕТ СН'!$H$24</f>
        <v>3627.5872218100003</v>
      </c>
      <c r="M113" s="36">
        <f>SUMIFS(СВЦЭМ!$D$39:$D$782,СВЦЭМ!$A$39:$A$782,$A113,СВЦЭМ!$B$39:$B$782,M$83)+'СЕТ СН'!$H$14+СВЦЭМ!$D$10+'СЕТ СН'!$H$5-'СЕТ СН'!$H$24</f>
        <v>3638.2506356600002</v>
      </c>
      <c r="N113" s="36">
        <f>SUMIFS(СВЦЭМ!$D$39:$D$782,СВЦЭМ!$A$39:$A$782,$A113,СВЦЭМ!$B$39:$B$782,N$83)+'СЕТ СН'!$H$14+СВЦЭМ!$D$10+'СЕТ СН'!$H$5-'СЕТ СН'!$H$24</f>
        <v>3653.6368227500002</v>
      </c>
      <c r="O113" s="36">
        <f>SUMIFS(СВЦЭМ!$D$39:$D$782,СВЦЭМ!$A$39:$A$782,$A113,СВЦЭМ!$B$39:$B$782,O$83)+'СЕТ СН'!$H$14+СВЦЭМ!$D$10+'СЕТ СН'!$H$5-'СЕТ СН'!$H$24</f>
        <v>3649.7060013200003</v>
      </c>
      <c r="P113" s="36">
        <f>SUMIFS(СВЦЭМ!$D$39:$D$782,СВЦЭМ!$A$39:$A$782,$A113,СВЦЭМ!$B$39:$B$782,P$83)+'СЕТ СН'!$H$14+СВЦЭМ!$D$10+'СЕТ СН'!$H$5-'СЕТ СН'!$H$24</f>
        <v>3656.0321165700002</v>
      </c>
      <c r="Q113" s="36">
        <f>SUMIFS(СВЦЭМ!$D$39:$D$782,СВЦЭМ!$A$39:$A$782,$A113,СВЦЭМ!$B$39:$B$782,Q$83)+'СЕТ СН'!$H$14+СВЦЭМ!$D$10+'СЕТ СН'!$H$5-'СЕТ СН'!$H$24</f>
        <v>3679.34535306</v>
      </c>
      <c r="R113" s="36">
        <f>SUMIFS(СВЦЭМ!$D$39:$D$782,СВЦЭМ!$A$39:$A$782,$A113,СВЦЭМ!$B$39:$B$782,R$83)+'СЕТ СН'!$H$14+СВЦЭМ!$D$10+'СЕТ СН'!$H$5-'СЕТ СН'!$H$24</f>
        <v>3668.1111018000001</v>
      </c>
      <c r="S113" s="36">
        <f>SUMIFS(СВЦЭМ!$D$39:$D$782,СВЦЭМ!$A$39:$A$782,$A113,СВЦЭМ!$B$39:$B$782,S$83)+'СЕТ СН'!$H$14+СВЦЭМ!$D$10+'СЕТ СН'!$H$5-'СЕТ СН'!$H$24</f>
        <v>3629.2131496400002</v>
      </c>
      <c r="T113" s="36">
        <f>SUMIFS(СВЦЭМ!$D$39:$D$782,СВЦЭМ!$A$39:$A$782,$A113,СВЦЭМ!$B$39:$B$782,T$83)+'СЕТ СН'!$H$14+СВЦЭМ!$D$10+'СЕТ СН'!$H$5-'СЕТ СН'!$H$24</f>
        <v>3590.9889142000002</v>
      </c>
      <c r="U113" s="36">
        <f>SUMIFS(СВЦЭМ!$D$39:$D$782,СВЦЭМ!$A$39:$A$782,$A113,СВЦЭМ!$B$39:$B$782,U$83)+'СЕТ СН'!$H$14+СВЦЭМ!$D$10+'СЕТ СН'!$H$5-'СЕТ СН'!$H$24</f>
        <v>3614.1421237000004</v>
      </c>
      <c r="V113" s="36">
        <f>SUMIFS(СВЦЭМ!$D$39:$D$782,СВЦЭМ!$A$39:$A$782,$A113,СВЦЭМ!$B$39:$B$782,V$83)+'СЕТ СН'!$H$14+СВЦЭМ!$D$10+'СЕТ СН'!$H$5-'СЕТ СН'!$H$24</f>
        <v>3639.1207839500003</v>
      </c>
      <c r="W113" s="36">
        <f>SUMIFS(СВЦЭМ!$D$39:$D$782,СВЦЭМ!$A$39:$A$782,$A113,СВЦЭМ!$B$39:$B$782,W$83)+'СЕТ СН'!$H$14+СВЦЭМ!$D$10+'СЕТ СН'!$H$5-'СЕТ СН'!$H$24</f>
        <v>3657.8402956800001</v>
      </c>
      <c r="X113" s="36">
        <f>SUMIFS(СВЦЭМ!$D$39:$D$782,СВЦЭМ!$A$39:$A$782,$A113,СВЦЭМ!$B$39:$B$782,X$83)+'СЕТ СН'!$H$14+СВЦЭМ!$D$10+'СЕТ СН'!$H$5-'СЕТ СН'!$H$24</f>
        <v>3686.7633575</v>
      </c>
      <c r="Y113" s="36">
        <f>SUMIFS(СВЦЭМ!$D$39:$D$782,СВЦЭМ!$A$39:$A$782,$A113,СВЦЭМ!$B$39:$B$782,Y$83)+'СЕТ СН'!$H$14+СВЦЭМ!$D$10+'СЕТ СН'!$H$5-'СЕТ СН'!$H$24</f>
        <v>3722.2761165900001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СН'!$I$14+СВЦЭМ!$D$10+'СЕТ СН'!$I$5-'СЕТ СН'!$I$24</f>
        <v>4496.9534681599998</v>
      </c>
      <c r="C120" s="36">
        <f>SUMIFS(СВЦЭМ!$D$39:$D$782,СВЦЭМ!$A$39:$A$782,$A120,СВЦЭМ!$B$39:$B$782,C$119)+'СЕТ СН'!$I$14+СВЦЭМ!$D$10+'СЕТ СН'!$I$5-'СЕТ СН'!$I$24</f>
        <v>4433.18809048</v>
      </c>
      <c r="D120" s="36">
        <f>SUMIFS(СВЦЭМ!$D$39:$D$782,СВЦЭМ!$A$39:$A$782,$A120,СВЦЭМ!$B$39:$B$782,D$119)+'СЕТ СН'!$I$14+СВЦЭМ!$D$10+'СЕТ СН'!$I$5-'СЕТ СН'!$I$24</f>
        <v>4506.0271638699996</v>
      </c>
      <c r="E120" s="36">
        <f>SUMIFS(СВЦЭМ!$D$39:$D$782,СВЦЭМ!$A$39:$A$782,$A120,СВЦЭМ!$B$39:$B$782,E$119)+'СЕТ СН'!$I$14+СВЦЭМ!$D$10+'СЕТ СН'!$I$5-'СЕТ СН'!$I$24</f>
        <v>4493.6154167200002</v>
      </c>
      <c r="F120" s="36">
        <f>SUMIFS(СВЦЭМ!$D$39:$D$782,СВЦЭМ!$A$39:$A$782,$A120,СВЦЭМ!$B$39:$B$782,F$119)+'СЕТ СН'!$I$14+СВЦЭМ!$D$10+'СЕТ СН'!$I$5-'СЕТ СН'!$I$24</f>
        <v>4503.1707294200005</v>
      </c>
      <c r="G120" s="36">
        <f>SUMIFS(СВЦЭМ!$D$39:$D$782,СВЦЭМ!$A$39:$A$782,$A120,СВЦЭМ!$B$39:$B$782,G$119)+'СЕТ СН'!$I$14+СВЦЭМ!$D$10+'СЕТ СН'!$I$5-'СЕТ СН'!$I$24</f>
        <v>4501.85122864</v>
      </c>
      <c r="H120" s="36">
        <f>SUMIFS(СВЦЭМ!$D$39:$D$782,СВЦЭМ!$A$39:$A$782,$A120,СВЦЭМ!$B$39:$B$782,H$119)+'СЕТ СН'!$I$14+СВЦЭМ!$D$10+'СЕТ СН'!$I$5-'СЕТ СН'!$I$24</f>
        <v>4436.10196068</v>
      </c>
      <c r="I120" s="36">
        <f>SUMIFS(СВЦЭМ!$D$39:$D$782,СВЦЭМ!$A$39:$A$782,$A120,СВЦЭМ!$B$39:$B$782,I$119)+'СЕТ СН'!$I$14+СВЦЭМ!$D$10+'СЕТ СН'!$I$5-'СЕТ СН'!$I$24</f>
        <v>4371.6485669200001</v>
      </c>
      <c r="J120" s="36">
        <f>SUMIFS(СВЦЭМ!$D$39:$D$782,СВЦЭМ!$A$39:$A$782,$A120,СВЦЭМ!$B$39:$B$782,J$119)+'СЕТ СН'!$I$14+СВЦЭМ!$D$10+'СЕТ СН'!$I$5-'СЕТ СН'!$I$24</f>
        <v>4338.3353232400004</v>
      </c>
      <c r="K120" s="36">
        <f>SUMIFS(СВЦЭМ!$D$39:$D$782,СВЦЭМ!$A$39:$A$782,$A120,СВЦЭМ!$B$39:$B$782,K$119)+'СЕТ СН'!$I$14+СВЦЭМ!$D$10+'СЕТ СН'!$I$5-'СЕТ СН'!$I$24</f>
        <v>4302.0858328300001</v>
      </c>
      <c r="L120" s="36">
        <f>SUMIFS(СВЦЭМ!$D$39:$D$782,СВЦЭМ!$A$39:$A$782,$A120,СВЦЭМ!$B$39:$B$782,L$119)+'СЕТ СН'!$I$14+СВЦЭМ!$D$10+'СЕТ СН'!$I$5-'СЕТ СН'!$I$24</f>
        <v>4315.8706831099998</v>
      </c>
      <c r="M120" s="36">
        <f>SUMIFS(СВЦЭМ!$D$39:$D$782,СВЦЭМ!$A$39:$A$782,$A120,СВЦЭМ!$B$39:$B$782,M$119)+'СЕТ СН'!$I$14+СВЦЭМ!$D$10+'СЕТ СН'!$I$5-'СЕТ СН'!$I$24</f>
        <v>4309.2773996899996</v>
      </c>
      <c r="N120" s="36">
        <f>SUMIFS(СВЦЭМ!$D$39:$D$782,СВЦЭМ!$A$39:$A$782,$A120,СВЦЭМ!$B$39:$B$782,N$119)+'СЕТ СН'!$I$14+СВЦЭМ!$D$10+'СЕТ СН'!$I$5-'СЕТ СН'!$I$24</f>
        <v>4327.2209704400002</v>
      </c>
      <c r="O120" s="36">
        <f>SUMIFS(СВЦЭМ!$D$39:$D$782,СВЦЭМ!$A$39:$A$782,$A120,СВЦЭМ!$B$39:$B$782,O$119)+'СЕТ СН'!$I$14+СВЦЭМ!$D$10+'СЕТ СН'!$I$5-'СЕТ СН'!$I$24</f>
        <v>4328.7372488800002</v>
      </c>
      <c r="P120" s="36">
        <f>SUMIFS(СВЦЭМ!$D$39:$D$782,СВЦЭМ!$A$39:$A$782,$A120,СВЦЭМ!$B$39:$B$782,P$119)+'СЕТ СН'!$I$14+СВЦЭМ!$D$10+'СЕТ СН'!$I$5-'СЕТ СН'!$I$24</f>
        <v>4335.6119644199998</v>
      </c>
      <c r="Q120" s="36">
        <f>SUMIFS(СВЦЭМ!$D$39:$D$782,СВЦЭМ!$A$39:$A$782,$A120,СВЦЭМ!$B$39:$B$782,Q$119)+'СЕТ СН'!$I$14+СВЦЭМ!$D$10+'СЕТ СН'!$I$5-'СЕТ СН'!$I$24</f>
        <v>4344.3107170499998</v>
      </c>
      <c r="R120" s="36">
        <f>SUMIFS(СВЦЭМ!$D$39:$D$782,СВЦЭМ!$A$39:$A$782,$A120,СВЦЭМ!$B$39:$B$782,R$119)+'СЕТ СН'!$I$14+СВЦЭМ!$D$10+'СЕТ СН'!$I$5-'СЕТ СН'!$I$24</f>
        <v>4347.1283651899994</v>
      </c>
      <c r="S120" s="36">
        <f>SUMIFS(СВЦЭМ!$D$39:$D$782,СВЦЭМ!$A$39:$A$782,$A120,СВЦЭМ!$B$39:$B$782,S$119)+'СЕТ СН'!$I$14+СВЦЭМ!$D$10+'СЕТ СН'!$I$5-'СЕТ СН'!$I$24</f>
        <v>4322.64788847</v>
      </c>
      <c r="T120" s="36">
        <f>SUMIFS(СВЦЭМ!$D$39:$D$782,СВЦЭМ!$A$39:$A$782,$A120,СВЦЭМ!$B$39:$B$782,T$119)+'СЕТ СН'!$I$14+СВЦЭМ!$D$10+'СЕТ СН'!$I$5-'СЕТ СН'!$I$24</f>
        <v>4266.8381576699994</v>
      </c>
      <c r="U120" s="36">
        <f>SUMIFS(СВЦЭМ!$D$39:$D$782,СВЦЭМ!$A$39:$A$782,$A120,СВЦЭМ!$B$39:$B$782,U$119)+'СЕТ СН'!$I$14+СВЦЭМ!$D$10+'СЕТ СН'!$I$5-'СЕТ СН'!$I$24</f>
        <v>4248.1144885200001</v>
      </c>
      <c r="V120" s="36">
        <f>SUMIFS(СВЦЭМ!$D$39:$D$782,СВЦЭМ!$A$39:$A$782,$A120,СВЦЭМ!$B$39:$B$782,V$119)+'СЕТ СН'!$I$14+СВЦЭМ!$D$10+'СЕТ СН'!$I$5-'СЕТ СН'!$I$24</f>
        <v>4269.7028149799999</v>
      </c>
      <c r="W120" s="36">
        <f>SUMIFS(СВЦЭМ!$D$39:$D$782,СВЦЭМ!$A$39:$A$782,$A120,СВЦЭМ!$B$39:$B$782,W$119)+'СЕТ СН'!$I$14+СВЦЭМ!$D$10+'СЕТ СН'!$I$5-'СЕТ СН'!$I$24</f>
        <v>4279.9885092900004</v>
      </c>
      <c r="X120" s="36">
        <f>SUMIFS(СВЦЭМ!$D$39:$D$782,СВЦЭМ!$A$39:$A$782,$A120,СВЦЭМ!$B$39:$B$782,X$119)+'СЕТ СН'!$I$14+СВЦЭМ!$D$10+'СЕТ СН'!$I$5-'СЕТ СН'!$I$24</f>
        <v>4314.7124511299999</v>
      </c>
      <c r="Y120" s="36">
        <f>SUMIFS(СВЦЭМ!$D$39:$D$782,СВЦЭМ!$A$39:$A$782,$A120,СВЦЭМ!$B$39:$B$782,Y$119)+'СЕТ СН'!$I$14+СВЦЭМ!$D$10+'СЕТ СН'!$I$5-'СЕТ СН'!$I$24</f>
        <v>4361.51173053</v>
      </c>
      <c r="AA120" s="45"/>
    </row>
    <row r="121" spans="1:27" ht="15.75" x14ac:dyDescent="0.2">
      <c r="A121" s="35">
        <f>A120+1</f>
        <v>45232</v>
      </c>
      <c r="B121" s="36">
        <f>SUMIFS(СВЦЭМ!$D$39:$D$782,СВЦЭМ!$A$39:$A$782,$A121,СВЦЭМ!$B$39:$B$782,B$119)+'СЕТ СН'!$I$14+СВЦЭМ!$D$10+'СЕТ СН'!$I$5-'СЕТ СН'!$I$24</f>
        <v>4361.6554803300005</v>
      </c>
      <c r="C121" s="36">
        <f>SUMIFS(СВЦЭМ!$D$39:$D$782,СВЦЭМ!$A$39:$A$782,$A121,СВЦЭМ!$B$39:$B$782,C$119)+'СЕТ СН'!$I$14+СВЦЭМ!$D$10+'СЕТ СН'!$I$5-'СЕТ СН'!$I$24</f>
        <v>4411.7691125800002</v>
      </c>
      <c r="D121" s="36">
        <f>SUMIFS(СВЦЭМ!$D$39:$D$782,СВЦЭМ!$A$39:$A$782,$A121,СВЦЭМ!$B$39:$B$782,D$119)+'СЕТ СН'!$I$14+СВЦЭМ!$D$10+'СЕТ СН'!$I$5-'СЕТ СН'!$I$24</f>
        <v>4467.6527793099995</v>
      </c>
      <c r="E121" s="36">
        <f>SUMIFS(СВЦЭМ!$D$39:$D$782,СВЦЭМ!$A$39:$A$782,$A121,СВЦЭМ!$B$39:$B$782,E$119)+'СЕТ СН'!$I$14+СВЦЭМ!$D$10+'СЕТ СН'!$I$5-'СЕТ СН'!$I$24</f>
        <v>4461.6654349500004</v>
      </c>
      <c r="F121" s="36">
        <f>SUMIFS(СВЦЭМ!$D$39:$D$782,СВЦЭМ!$A$39:$A$782,$A121,СВЦЭМ!$B$39:$B$782,F$119)+'СЕТ СН'!$I$14+СВЦЭМ!$D$10+'СЕТ СН'!$I$5-'СЕТ СН'!$I$24</f>
        <v>4456.1250225700005</v>
      </c>
      <c r="G121" s="36">
        <f>SUMIFS(СВЦЭМ!$D$39:$D$782,СВЦЭМ!$A$39:$A$782,$A121,СВЦЭМ!$B$39:$B$782,G$119)+'СЕТ СН'!$I$14+СВЦЭМ!$D$10+'СЕТ СН'!$I$5-'СЕТ СН'!$I$24</f>
        <v>4447.1830913599997</v>
      </c>
      <c r="H121" s="36">
        <f>SUMIFS(СВЦЭМ!$D$39:$D$782,СВЦЭМ!$A$39:$A$782,$A121,СВЦЭМ!$B$39:$B$782,H$119)+'СЕТ СН'!$I$14+СВЦЭМ!$D$10+'СЕТ СН'!$I$5-'СЕТ СН'!$I$24</f>
        <v>4384.8941009700002</v>
      </c>
      <c r="I121" s="36">
        <f>SUMIFS(СВЦЭМ!$D$39:$D$782,СВЦЭМ!$A$39:$A$782,$A121,СВЦЭМ!$B$39:$B$782,I$119)+'СЕТ СН'!$I$14+СВЦЭМ!$D$10+'СЕТ СН'!$I$5-'СЕТ СН'!$I$24</f>
        <v>4306.0561406400002</v>
      </c>
      <c r="J121" s="36">
        <f>SUMIFS(СВЦЭМ!$D$39:$D$782,СВЦЭМ!$A$39:$A$782,$A121,СВЦЭМ!$B$39:$B$782,J$119)+'СЕТ СН'!$I$14+СВЦЭМ!$D$10+'СЕТ СН'!$I$5-'СЕТ СН'!$I$24</f>
        <v>4260.0940690799998</v>
      </c>
      <c r="K121" s="36">
        <f>SUMIFS(СВЦЭМ!$D$39:$D$782,СВЦЭМ!$A$39:$A$782,$A121,СВЦЭМ!$B$39:$B$782,K$119)+'СЕТ СН'!$I$14+СВЦЭМ!$D$10+'СЕТ СН'!$I$5-'СЕТ СН'!$I$24</f>
        <v>4217.7244206899995</v>
      </c>
      <c r="L121" s="36">
        <f>SUMIFS(СВЦЭМ!$D$39:$D$782,СВЦЭМ!$A$39:$A$782,$A121,СВЦЭМ!$B$39:$B$782,L$119)+'СЕТ СН'!$I$14+СВЦЭМ!$D$10+'СЕТ СН'!$I$5-'СЕТ СН'!$I$24</f>
        <v>4221.06279928</v>
      </c>
      <c r="M121" s="36">
        <f>SUMIFS(СВЦЭМ!$D$39:$D$782,СВЦЭМ!$A$39:$A$782,$A121,СВЦЭМ!$B$39:$B$782,M$119)+'СЕТ СН'!$I$14+СВЦЭМ!$D$10+'СЕТ СН'!$I$5-'СЕТ СН'!$I$24</f>
        <v>4231.5076355299998</v>
      </c>
      <c r="N121" s="36">
        <f>SUMIFS(СВЦЭМ!$D$39:$D$782,СВЦЭМ!$A$39:$A$782,$A121,СВЦЭМ!$B$39:$B$782,N$119)+'СЕТ СН'!$I$14+СВЦЭМ!$D$10+'СЕТ СН'!$I$5-'СЕТ СН'!$I$24</f>
        <v>4263.6159513399998</v>
      </c>
      <c r="O121" s="36">
        <f>SUMIFS(СВЦЭМ!$D$39:$D$782,СВЦЭМ!$A$39:$A$782,$A121,СВЦЭМ!$B$39:$B$782,O$119)+'СЕТ СН'!$I$14+СВЦЭМ!$D$10+'СЕТ СН'!$I$5-'СЕТ СН'!$I$24</f>
        <v>4260.4300044199999</v>
      </c>
      <c r="P121" s="36">
        <f>SUMIFS(СВЦЭМ!$D$39:$D$782,СВЦЭМ!$A$39:$A$782,$A121,СВЦЭМ!$B$39:$B$782,P$119)+'СЕТ СН'!$I$14+СВЦЭМ!$D$10+'СЕТ СН'!$I$5-'СЕТ СН'!$I$24</f>
        <v>4263.8795889900002</v>
      </c>
      <c r="Q121" s="36">
        <f>SUMIFS(СВЦЭМ!$D$39:$D$782,СВЦЭМ!$A$39:$A$782,$A121,СВЦЭМ!$B$39:$B$782,Q$119)+'СЕТ СН'!$I$14+СВЦЭМ!$D$10+'СЕТ СН'!$I$5-'СЕТ СН'!$I$24</f>
        <v>4273.8203521599999</v>
      </c>
      <c r="R121" s="36">
        <f>SUMIFS(СВЦЭМ!$D$39:$D$782,СВЦЭМ!$A$39:$A$782,$A121,СВЦЭМ!$B$39:$B$782,R$119)+'СЕТ СН'!$I$14+СВЦЭМ!$D$10+'СЕТ СН'!$I$5-'СЕТ СН'!$I$24</f>
        <v>4271.2648427300001</v>
      </c>
      <c r="S121" s="36">
        <f>SUMIFS(СВЦЭМ!$D$39:$D$782,СВЦЭМ!$A$39:$A$782,$A121,СВЦЭМ!$B$39:$B$782,S$119)+'СЕТ СН'!$I$14+СВЦЭМ!$D$10+'СЕТ СН'!$I$5-'СЕТ СН'!$I$24</f>
        <v>4251.41276552</v>
      </c>
      <c r="T121" s="36">
        <f>SUMIFS(СВЦЭМ!$D$39:$D$782,СВЦЭМ!$A$39:$A$782,$A121,СВЦЭМ!$B$39:$B$782,T$119)+'СЕТ СН'!$I$14+СВЦЭМ!$D$10+'СЕТ СН'!$I$5-'СЕТ СН'!$I$24</f>
        <v>4195.7441118200004</v>
      </c>
      <c r="U121" s="36">
        <f>SUMIFS(СВЦЭМ!$D$39:$D$782,СВЦЭМ!$A$39:$A$782,$A121,СВЦЭМ!$B$39:$B$782,U$119)+'СЕТ СН'!$I$14+СВЦЭМ!$D$10+'СЕТ СН'!$I$5-'СЕТ СН'!$I$24</f>
        <v>4176.9749411299999</v>
      </c>
      <c r="V121" s="36">
        <f>SUMIFS(СВЦЭМ!$D$39:$D$782,СВЦЭМ!$A$39:$A$782,$A121,СВЦЭМ!$B$39:$B$782,V$119)+'СЕТ СН'!$I$14+СВЦЭМ!$D$10+'СЕТ СН'!$I$5-'СЕТ СН'!$I$24</f>
        <v>4196.7893884699997</v>
      </c>
      <c r="W121" s="36">
        <f>SUMIFS(СВЦЭМ!$D$39:$D$782,СВЦЭМ!$A$39:$A$782,$A121,СВЦЭМ!$B$39:$B$782,W$119)+'СЕТ СН'!$I$14+СВЦЭМ!$D$10+'СЕТ СН'!$I$5-'СЕТ СН'!$I$24</f>
        <v>4219.6412389799998</v>
      </c>
      <c r="X121" s="36">
        <f>SUMIFS(СВЦЭМ!$D$39:$D$782,СВЦЭМ!$A$39:$A$782,$A121,СВЦЭМ!$B$39:$B$782,X$119)+'СЕТ СН'!$I$14+СВЦЭМ!$D$10+'СЕТ СН'!$I$5-'СЕТ СН'!$I$24</f>
        <v>4262.0565933799999</v>
      </c>
      <c r="Y121" s="36">
        <f>SUMIFS(СВЦЭМ!$D$39:$D$782,СВЦЭМ!$A$39:$A$782,$A121,СВЦЭМ!$B$39:$B$782,Y$119)+'СЕТ СН'!$I$14+СВЦЭМ!$D$10+'СЕТ СН'!$I$5-'СЕТ СН'!$I$24</f>
        <v>4314.5445416599996</v>
      </c>
    </row>
    <row r="122" spans="1:27" ht="15.75" x14ac:dyDescent="0.2">
      <c r="A122" s="35">
        <f t="shared" ref="A122:A149" si="3">A121+1</f>
        <v>45233</v>
      </c>
      <c r="B122" s="36">
        <f>SUMIFS(СВЦЭМ!$D$39:$D$782,СВЦЭМ!$A$39:$A$782,$A122,СВЦЭМ!$B$39:$B$782,B$119)+'СЕТ СН'!$I$14+СВЦЭМ!$D$10+'СЕТ СН'!$I$5-'СЕТ СН'!$I$24</f>
        <v>4346.07361279</v>
      </c>
      <c r="C122" s="36">
        <f>SUMIFS(СВЦЭМ!$D$39:$D$782,СВЦЭМ!$A$39:$A$782,$A122,СВЦЭМ!$B$39:$B$782,C$119)+'СЕТ СН'!$I$14+СВЦЭМ!$D$10+'СЕТ СН'!$I$5-'СЕТ СН'!$I$24</f>
        <v>4396.8864876899997</v>
      </c>
      <c r="D122" s="36">
        <f>SUMIFS(СВЦЭМ!$D$39:$D$782,СВЦЭМ!$A$39:$A$782,$A122,СВЦЭМ!$B$39:$B$782,D$119)+'СЕТ СН'!$I$14+СВЦЭМ!$D$10+'СЕТ СН'!$I$5-'СЕТ СН'!$I$24</f>
        <v>4427.2076631500004</v>
      </c>
      <c r="E122" s="36">
        <f>SUMIFS(СВЦЭМ!$D$39:$D$782,СВЦЭМ!$A$39:$A$782,$A122,СВЦЭМ!$B$39:$B$782,E$119)+'СЕТ СН'!$I$14+СВЦЭМ!$D$10+'СЕТ СН'!$I$5-'СЕТ СН'!$I$24</f>
        <v>4452.4432889099999</v>
      </c>
      <c r="F122" s="36">
        <f>SUMIFS(СВЦЭМ!$D$39:$D$782,СВЦЭМ!$A$39:$A$782,$A122,СВЦЭМ!$B$39:$B$782,F$119)+'СЕТ СН'!$I$14+СВЦЭМ!$D$10+'СЕТ СН'!$I$5-'СЕТ СН'!$I$24</f>
        <v>4467.5197249800003</v>
      </c>
      <c r="G122" s="36">
        <f>SUMIFS(СВЦЭМ!$D$39:$D$782,СВЦЭМ!$A$39:$A$782,$A122,СВЦЭМ!$B$39:$B$782,G$119)+'СЕТ СН'!$I$14+СВЦЭМ!$D$10+'СЕТ СН'!$I$5-'СЕТ СН'!$I$24</f>
        <v>4458.0902520899999</v>
      </c>
      <c r="H122" s="36">
        <f>SUMIFS(СВЦЭМ!$D$39:$D$782,СВЦЭМ!$A$39:$A$782,$A122,СВЦЭМ!$B$39:$B$782,H$119)+'СЕТ СН'!$I$14+СВЦЭМ!$D$10+'СЕТ СН'!$I$5-'СЕТ СН'!$I$24</f>
        <v>4397.2887809499998</v>
      </c>
      <c r="I122" s="36">
        <f>SUMIFS(СВЦЭМ!$D$39:$D$782,СВЦЭМ!$A$39:$A$782,$A122,СВЦЭМ!$B$39:$B$782,I$119)+'СЕТ СН'!$I$14+СВЦЭМ!$D$10+'СЕТ СН'!$I$5-'СЕТ СН'!$I$24</f>
        <v>4330.5271183200002</v>
      </c>
      <c r="J122" s="36">
        <f>SUMIFS(СВЦЭМ!$D$39:$D$782,СВЦЭМ!$A$39:$A$782,$A122,СВЦЭМ!$B$39:$B$782,J$119)+'СЕТ СН'!$I$14+СВЦЭМ!$D$10+'СЕТ СН'!$I$5-'СЕТ СН'!$I$24</f>
        <v>4295.9356803600003</v>
      </c>
      <c r="K122" s="36">
        <f>SUMIFS(СВЦЭМ!$D$39:$D$782,СВЦЭМ!$A$39:$A$782,$A122,СВЦЭМ!$B$39:$B$782,K$119)+'СЕТ СН'!$I$14+СВЦЭМ!$D$10+'СЕТ СН'!$I$5-'СЕТ СН'!$I$24</f>
        <v>4257.0688092399996</v>
      </c>
      <c r="L122" s="36">
        <f>SUMIFS(СВЦЭМ!$D$39:$D$782,СВЦЭМ!$A$39:$A$782,$A122,СВЦЭМ!$B$39:$B$782,L$119)+'СЕТ СН'!$I$14+СВЦЭМ!$D$10+'СЕТ СН'!$I$5-'СЕТ СН'!$I$24</f>
        <v>4276.8109334000001</v>
      </c>
      <c r="M122" s="36">
        <f>SUMIFS(СВЦЭМ!$D$39:$D$782,СВЦЭМ!$A$39:$A$782,$A122,СВЦЭМ!$B$39:$B$782,M$119)+'СЕТ СН'!$I$14+СВЦЭМ!$D$10+'СЕТ СН'!$I$5-'СЕТ СН'!$I$24</f>
        <v>4284.7078271199998</v>
      </c>
      <c r="N122" s="36">
        <f>SUMIFS(СВЦЭМ!$D$39:$D$782,СВЦЭМ!$A$39:$A$782,$A122,СВЦЭМ!$B$39:$B$782,N$119)+'СЕТ СН'!$I$14+СВЦЭМ!$D$10+'СЕТ СН'!$I$5-'СЕТ СН'!$I$24</f>
        <v>4315.3610288199998</v>
      </c>
      <c r="O122" s="36">
        <f>SUMIFS(СВЦЭМ!$D$39:$D$782,СВЦЭМ!$A$39:$A$782,$A122,СВЦЭМ!$B$39:$B$782,O$119)+'СЕТ СН'!$I$14+СВЦЭМ!$D$10+'СЕТ СН'!$I$5-'СЕТ СН'!$I$24</f>
        <v>4302.3691494800005</v>
      </c>
      <c r="P122" s="36">
        <f>SUMIFS(СВЦЭМ!$D$39:$D$782,СВЦЭМ!$A$39:$A$782,$A122,СВЦЭМ!$B$39:$B$782,P$119)+'СЕТ СН'!$I$14+СВЦЭМ!$D$10+'СЕТ СН'!$I$5-'СЕТ СН'!$I$24</f>
        <v>4301.5438039599994</v>
      </c>
      <c r="Q122" s="36">
        <f>SUMIFS(СВЦЭМ!$D$39:$D$782,СВЦЭМ!$A$39:$A$782,$A122,СВЦЭМ!$B$39:$B$782,Q$119)+'СЕТ СН'!$I$14+СВЦЭМ!$D$10+'СЕТ СН'!$I$5-'СЕТ СН'!$I$24</f>
        <v>4305.6831791200002</v>
      </c>
      <c r="R122" s="36">
        <f>SUMIFS(СВЦЭМ!$D$39:$D$782,СВЦЭМ!$A$39:$A$782,$A122,СВЦЭМ!$B$39:$B$782,R$119)+'СЕТ СН'!$I$14+СВЦЭМ!$D$10+'СЕТ СН'!$I$5-'СЕТ СН'!$I$24</f>
        <v>4304.9974085100002</v>
      </c>
      <c r="S122" s="36">
        <f>SUMIFS(СВЦЭМ!$D$39:$D$782,СВЦЭМ!$A$39:$A$782,$A122,СВЦЭМ!$B$39:$B$782,S$119)+'СЕТ СН'!$I$14+СВЦЭМ!$D$10+'СЕТ СН'!$I$5-'СЕТ СН'!$I$24</f>
        <v>4275.3934783300001</v>
      </c>
      <c r="T122" s="36">
        <f>SUMIFS(СВЦЭМ!$D$39:$D$782,СВЦЭМ!$A$39:$A$782,$A122,СВЦЭМ!$B$39:$B$782,T$119)+'СЕТ СН'!$I$14+СВЦЭМ!$D$10+'СЕТ СН'!$I$5-'СЕТ СН'!$I$24</f>
        <v>4219.4165490899995</v>
      </c>
      <c r="U122" s="36">
        <f>SUMIFS(СВЦЭМ!$D$39:$D$782,СВЦЭМ!$A$39:$A$782,$A122,СВЦЭМ!$B$39:$B$782,U$119)+'СЕТ СН'!$I$14+СВЦЭМ!$D$10+'СЕТ СН'!$I$5-'СЕТ СН'!$I$24</f>
        <v>4194.2874169500001</v>
      </c>
      <c r="V122" s="36">
        <f>SUMIFS(СВЦЭМ!$D$39:$D$782,СВЦЭМ!$A$39:$A$782,$A122,СВЦЭМ!$B$39:$B$782,V$119)+'СЕТ СН'!$I$14+СВЦЭМ!$D$10+'СЕТ СН'!$I$5-'СЕТ СН'!$I$24</f>
        <v>4220.8422060699995</v>
      </c>
      <c r="W122" s="36">
        <f>SUMIFS(СВЦЭМ!$D$39:$D$782,СВЦЭМ!$A$39:$A$782,$A122,СВЦЭМ!$B$39:$B$782,W$119)+'СЕТ СН'!$I$14+СВЦЭМ!$D$10+'СЕТ СН'!$I$5-'СЕТ СН'!$I$24</f>
        <v>4228.2817410200005</v>
      </c>
      <c r="X122" s="36">
        <f>SUMIFS(СВЦЭМ!$D$39:$D$782,СВЦЭМ!$A$39:$A$782,$A122,СВЦЭМ!$B$39:$B$782,X$119)+'СЕТ СН'!$I$14+СВЦЭМ!$D$10+'СЕТ СН'!$I$5-'СЕТ СН'!$I$24</f>
        <v>4274.1842075300001</v>
      </c>
      <c r="Y122" s="36">
        <f>SUMIFS(СВЦЭМ!$D$39:$D$782,СВЦЭМ!$A$39:$A$782,$A122,СВЦЭМ!$B$39:$B$782,Y$119)+'СЕТ СН'!$I$14+СВЦЭМ!$D$10+'СЕТ СН'!$I$5-'СЕТ СН'!$I$24</f>
        <v>4386.0669491199997</v>
      </c>
    </row>
    <row r="123" spans="1:27" ht="15.75" x14ac:dyDescent="0.2">
      <c r="A123" s="35">
        <f t="shared" si="3"/>
        <v>45234</v>
      </c>
      <c r="B123" s="36">
        <f>SUMIFS(СВЦЭМ!$D$39:$D$782,СВЦЭМ!$A$39:$A$782,$A123,СВЦЭМ!$B$39:$B$782,B$119)+'СЕТ СН'!$I$14+СВЦЭМ!$D$10+'СЕТ СН'!$I$5-'СЕТ СН'!$I$24</f>
        <v>4210.0184132599998</v>
      </c>
      <c r="C123" s="36">
        <f>SUMIFS(СВЦЭМ!$D$39:$D$782,СВЦЭМ!$A$39:$A$782,$A123,СВЦЭМ!$B$39:$B$782,C$119)+'СЕТ СН'!$I$14+СВЦЭМ!$D$10+'СЕТ СН'!$I$5-'СЕТ СН'!$I$24</f>
        <v>4266.2775987900004</v>
      </c>
      <c r="D123" s="36">
        <f>SUMIFS(СВЦЭМ!$D$39:$D$782,СВЦЭМ!$A$39:$A$782,$A123,СВЦЭМ!$B$39:$B$782,D$119)+'СЕТ СН'!$I$14+СВЦЭМ!$D$10+'СЕТ СН'!$I$5-'СЕТ СН'!$I$24</f>
        <v>4330.70801854</v>
      </c>
      <c r="E123" s="36">
        <f>SUMIFS(СВЦЭМ!$D$39:$D$782,СВЦЭМ!$A$39:$A$782,$A123,СВЦЭМ!$B$39:$B$782,E$119)+'СЕТ СН'!$I$14+СВЦЭМ!$D$10+'СЕТ СН'!$I$5-'СЕТ СН'!$I$24</f>
        <v>4347.2739155299996</v>
      </c>
      <c r="F123" s="36">
        <f>SUMIFS(СВЦЭМ!$D$39:$D$782,СВЦЭМ!$A$39:$A$782,$A123,СВЦЭМ!$B$39:$B$782,F$119)+'СЕТ СН'!$I$14+СВЦЭМ!$D$10+'СЕТ СН'!$I$5-'СЕТ СН'!$I$24</f>
        <v>4350.8296386599995</v>
      </c>
      <c r="G123" s="36">
        <f>SUMIFS(СВЦЭМ!$D$39:$D$782,СВЦЭМ!$A$39:$A$782,$A123,СВЦЭМ!$B$39:$B$782,G$119)+'СЕТ СН'!$I$14+СВЦЭМ!$D$10+'СЕТ СН'!$I$5-'СЕТ СН'!$I$24</f>
        <v>4352.7246073200004</v>
      </c>
      <c r="H123" s="36">
        <f>SUMIFS(СВЦЭМ!$D$39:$D$782,СВЦЭМ!$A$39:$A$782,$A123,СВЦЭМ!$B$39:$B$782,H$119)+'СЕТ СН'!$I$14+СВЦЭМ!$D$10+'СЕТ СН'!$I$5-'СЕТ СН'!$I$24</f>
        <v>4341.4840459299994</v>
      </c>
      <c r="I123" s="36">
        <f>SUMIFS(СВЦЭМ!$D$39:$D$782,СВЦЭМ!$A$39:$A$782,$A123,СВЦЭМ!$B$39:$B$782,I$119)+'СЕТ СН'!$I$14+СВЦЭМ!$D$10+'СЕТ СН'!$I$5-'СЕТ СН'!$I$24</f>
        <v>4243.7554805</v>
      </c>
      <c r="J123" s="36">
        <f>SUMIFS(СВЦЭМ!$D$39:$D$782,СВЦЭМ!$A$39:$A$782,$A123,СВЦЭМ!$B$39:$B$782,J$119)+'СЕТ СН'!$I$14+СВЦЭМ!$D$10+'СЕТ СН'!$I$5-'СЕТ СН'!$I$24</f>
        <v>4167.56697867</v>
      </c>
      <c r="K123" s="36">
        <f>SUMIFS(СВЦЭМ!$D$39:$D$782,СВЦЭМ!$A$39:$A$782,$A123,СВЦЭМ!$B$39:$B$782,K$119)+'СЕТ СН'!$I$14+СВЦЭМ!$D$10+'СЕТ СН'!$I$5-'СЕТ СН'!$I$24</f>
        <v>4120.3486375699995</v>
      </c>
      <c r="L123" s="36">
        <f>SUMIFS(СВЦЭМ!$D$39:$D$782,СВЦЭМ!$A$39:$A$782,$A123,СВЦЭМ!$B$39:$B$782,L$119)+'СЕТ СН'!$I$14+СВЦЭМ!$D$10+'СЕТ СН'!$I$5-'СЕТ СН'!$I$24</f>
        <v>4095.8097052000003</v>
      </c>
      <c r="M123" s="36">
        <f>SUMIFS(СВЦЭМ!$D$39:$D$782,СВЦЭМ!$A$39:$A$782,$A123,СВЦЭМ!$B$39:$B$782,M$119)+'СЕТ СН'!$I$14+СВЦЭМ!$D$10+'СЕТ СН'!$I$5-'СЕТ СН'!$I$24</f>
        <v>4091.0053773099999</v>
      </c>
      <c r="N123" s="36">
        <f>SUMIFS(СВЦЭМ!$D$39:$D$782,СВЦЭМ!$A$39:$A$782,$A123,СВЦЭМ!$B$39:$B$782,N$119)+'СЕТ СН'!$I$14+СВЦЭМ!$D$10+'СЕТ СН'!$I$5-'СЕТ СН'!$I$24</f>
        <v>4113.3323515699994</v>
      </c>
      <c r="O123" s="36">
        <f>SUMIFS(СВЦЭМ!$D$39:$D$782,СВЦЭМ!$A$39:$A$782,$A123,СВЦЭМ!$B$39:$B$782,O$119)+'СЕТ СН'!$I$14+СВЦЭМ!$D$10+'СЕТ СН'!$I$5-'СЕТ СН'!$I$24</f>
        <v>4135.8272903300003</v>
      </c>
      <c r="P123" s="36">
        <f>SUMIFS(СВЦЭМ!$D$39:$D$782,СВЦЭМ!$A$39:$A$782,$A123,СВЦЭМ!$B$39:$B$782,P$119)+'СЕТ СН'!$I$14+СВЦЭМ!$D$10+'СЕТ СН'!$I$5-'СЕТ СН'!$I$24</f>
        <v>4155.5686920299995</v>
      </c>
      <c r="Q123" s="36">
        <f>SUMIFS(СВЦЭМ!$D$39:$D$782,СВЦЭМ!$A$39:$A$782,$A123,СВЦЭМ!$B$39:$B$782,Q$119)+'СЕТ СН'!$I$14+СВЦЭМ!$D$10+'СЕТ СН'!$I$5-'СЕТ СН'!$I$24</f>
        <v>4158.1876354100004</v>
      </c>
      <c r="R123" s="36">
        <f>SUMIFS(СВЦЭМ!$D$39:$D$782,СВЦЭМ!$A$39:$A$782,$A123,СВЦЭМ!$B$39:$B$782,R$119)+'СЕТ СН'!$I$14+СВЦЭМ!$D$10+'СЕТ СН'!$I$5-'СЕТ СН'!$I$24</f>
        <v>4152.0511662899999</v>
      </c>
      <c r="S123" s="36">
        <f>SUMIFS(СВЦЭМ!$D$39:$D$782,СВЦЭМ!$A$39:$A$782,$A123,СВЦЭМ!$B$39:$B$782,S$119)+'СЕТ СН'!$I$14+СВЦЭМ!$D$10+'СЕТ СН'!$I$5-'СЕТ СН'!$I$24</f>
        <v>4129.9776654500001</v>
      </c>
      <c r="T123" s="36">
        <f>SUMIFS(СВЦЭМ!$D$39:$D$782,СВЦЭМ!$A$39:$A$782,$A123,СВЦЭМ!$B$39:$B$782,T$119)+'СЕТ СН'!$I$14+СВЦЭМ!$D$10+'СЕТ СН'!$I$5-'СЕТ СН'!$I$24</f>
        <v>4069.25599874</v>
      </c>
      <c r="U123" s="36">
        <f>SUMIFS(СВЦЭМ!$D$39:$D$782,СВЦЭМ!$A$39:$A$782,$A123,СВЦЭМ!$B$39:$B$782,U$119)+'СЕТ СН'!$I$14+СВЦЭМ!$D$10+'СЕТ СН'!$I$5-'СЕТ СН'!$I$24</f>
        <v>4056.7554463300003</v>
      </c>
      <c r="V123" s="36">
        <f>SUMIFS(СВЦЭМ!$D$39:$D$782,СВЦЭМ!$A$39:$A$782,$A123,СВЦЭМ!$B$39:$B$782,V$119)+'СЕТ СН'!$I$14+СВЦЭМ!$D$10+'СЕТ СН'!$I$5-'СЕТ СН'!$I$24</f>
        <v>4076.83528892</v>
      </c>
      <c r="W123" s="36">
        <f>SUMIFS(СВЦЭМ!$D$39:$D$782,СВЦЭМ!$A$39:$A$782,$A123,СВЦЭМ!$B$39:$B$782,W$119)+'СЕТ СН'!$I$14+СВЦЭМ!$D$10+'СЕТ СН'!$I$5-'СЕТ СН'!$I$24</f>
        <v>4099.4424689099997</v>
      </c>
      <c r="X123" s="36">
        <f>SUMIFS(СВЦЭМ!$D$39:$D$782,СВЦЭМ!$A$39:$A$782,$A123,СВЦЭМ!$B$39:$B$782,X$119)+'СЕТ СН'!$I$14+СВЦЭМ!$D$10+'СЕТ СН'!$I$5-'СЕТ СН'!$I$24</f>
        <v>4139.65537614</v>
      </c>
      <c r="Y123" s="36">
        <f>SUMIFS(СВЦЭМ!$D$39:$D$782,СВЦЭМ!$A$39:$A$782,$A123,СВЦЭМ!$B$39:$B$782,Y$119)+'СЕТ СН'!$I$14+СВЦЭМ!$D$10+'СЕТ СН'!$I$5-'СЕТ СН'!$I$24</f>
        <v>4173.8058868400003</v>
      </c>
    </row>
    <row r="124" spans="1:27" ht="15.75" x14ac:dyDescent="0.2">
      <c r="A124" s="35">
        <f t="shared" si="3"/>
        <v>45235</v>
      </c>
      <c r="B124" s="36">
        <f>SUMIFS(СВЦЭМ!$D$39:$D$782,СВЦЭМ!$A$39:$A$782,$A124,СВЦЭМ!$B$39:$B$782,B$119)+'СЕТ СН'!$I$14+СВЦЭМ!$D$10+'СЕТ СН'!$I$5-'СЕТ СН'!$I$24</f>
        <v>4306.0885135400003</v>
      </c>
      <c r="C124" s="36">
        <f>SUMIFS(СВЦЭМ!$D$39:$D$782,СВЦЭМ!$A$39:$A$782,$A124,СВЦЭМ!$B$39:$B$782,C$119)+'СЕТ СН'!$I$14+СВЦЭМ!$D$10+'СЕТ СН'!$I$5-'СЕТ СН'!$I$24</f>
        <v>4348.8826090000002</v>
      </c>
      <c r="D124" s="36">
        <f>SUMIFS(СВЦЭМ!$D$39:$D$782,СВЦЭМ!$A$39:$A$782,$A124,СВЦЭМ!$B$39:$B$782,D$119)+'СЕТ СН'!$I$14+СВЦЭМ!$D$10+'СЕТ СН'!$I$5-'СЕТ СН'!$I$24</f>
        <v>4403.4279832299999</v>
      </c>
      <c r="E124" s="36">
        <f>SUMIFS(СВЦЭМ!$D$39:$D$782,СВЦЭМ!$A$39:$A$782,$A124,СВЦЭМ!$B$39:$B$782,E$119)+'СЕТ СН'!$I$14+СВЦЭМ!$D$10+'СЕТ СН'!$I$5-'СЕТ СН'!$I$24</f>
        <v>4399.8524175399998</v>
      </c>
      <c r="F124" s="36">
        <f>SUMIFS(СВЦЭМ!$D$39:$D$782,СВЦЭМ!$A$39:$A$782,$A124,СВЦЭМ!$B$39:$B$782,F$119)+'СЕТ СН'!$I$14+СВЦЭМ!$D$10+'СЕТ СН'!$I$5-'СЕТ СН'!$I$24</f>
        <v>4409.7136728000005</v>
      </c>
      <c r="G124" s="36">
        <f>SUMIFS(СВЦЭМ!$D$39:$D$782,СВЦЭМ!$A$39:$A$782,$A124,СВЦЭМ!$B$39:$B$782,G$119)+'СЕТ СН'!$I$14+СВЦЭМ!$D$10+'СЕТ СН'!$I$5-'СЕТ СН'!$I$24</f>
        <v>4406.5529456499999</v>
      </c>
      <c r="H124" s="36">
        <f>SUMIFS(СВЦЭМ!$D$39:$D$782,СВЦЭМ!$A$39:$A$782,$A124,СВЦЭМ!$B$39:$B$782,H$119)+'СЕТ СН'!$I$14+СВЦЭМ!$D$10+'СЕТ СН'!$I$5-'СЕТ СН'!$I$24</f>
        <v>4386.6083089399999</v>
      </c>
      <c r="I124" s="36">
        <f>SUMIFS(СВЦЭМ!$D$39:$D$782,СВЦЭМ!$A$39:$A$782,$A124,СВЦЭМ!$B$39:$B$782,I$119)+'СЕТ СН'!$I$14+СВЦЭМ!$D$10+'СЕТ СН'!$I$5-'СЕТ СН'!$I$24</f>
        <v>4361.9797311700004</v>
      </c>
      <c r="J124" s="36">
        <f>SUMIFS(СВЦЭМ!$D$39:$D$782,СВЦЭМ!$A$39:$A$782,$A124,СВЦЭМ!$B$39:$B$782,J$119)+'СЕТ СН'!$I$14+СВЦЭМ!$D$10+'СЕТ СН'!$I$5-'СЕТ СН'!$I$24</f>
        <v>4311.9099677499999</v>
      </c>
      <c r="K124" s="36">
        <f>SUMIFS(СВЦЭМ!$D$39:$D$782,СВЦЭМ!$A$39:$A$782,$A124,СВЦЭМ!$B$39:$B$782,K$119)+'СЕТ СН'!$I$14+СВЦЭМ!$D$10+'СЕТ СН'!$I$5-'СЕТ СН'!$I$24</f>
        <v>4247.48243447</v>
      </c>
      <c r="L124" s="36">
        <f>SUMIFS(СВЦЭМ!$D$39:$D$782,СВЦЭМ!$A$39:$A$782,$A124,СВЦЭМ!$B$39:$B$782,L$119)+'СЕТ СН'!$I$14+СВЦЭМ!$D$10+'СЕТ СН'!$I$5-'СЕТ СН'!$I$24</f>
        <v>4228.44230186</v>
      </c>
      <c r="M124" s="36">
        <f>SUMIFS(СВЦЭМ!$D$39:$D$782,СВЦЭМ!$A$39:$A$782,$A124,СВЦЭМ!$B$39:$B$782,M$119)+'СЕТ СН'!$I$14+СВЦЭМ!$D$10+'СЕТ СН'!$I$5-'СЕТ СН'!$I$24</f>
        <v>4231.3422243300001</v>
      </c>
      <c r="N124" s="36">
        <f>SUMIFS(СВЦЭМ!$D$39:$D$782,СВЦЭМ!$A$39:$A$782,$A124,СВЦЭМ!$B$39:$B$782,N$119)+'СЕТ СН'!$I$14+СВЦЭМ!$D$10+'СЕТ СН'!$I$5-'СЕТ СН'!$I$24</f>
        <v>4231.0385117599999</v>
      </c>
      <c r="O124" s="36">
        <f>SUMIFS(СВЦЭМ!$D$39:$D$782,СВЦЭМ!$A$39:$A$782,$A124,СВЦЭМ!$B$39:$B$782,O$119)+'СЕТ СН'!$I$14+СВЦЭМ!$D$10+'СЕТ СН'!$I$5-'СЕТ СН'!$I$24</f>
        <v>4249.49374842</v>
      </c>
      <c r="P124" s="36">
        <f>SUMIFS(СВЦЭМ!$D$39:$D$782,СВЦЭМ!$A$39:$A$782,$A124,СВЦЭМ!$B$39:$B$782,P$119)+'СЕТ СН'!$I$14+СВЦЭМ!$D$10+'СЕТ СН'!$I$5-'СЕТ СН'!$I$24</f>
        <v>4269.3866073600002</v>
      </c>
      <c r="Q124" s="36">
        <f>SUMIFS(СВЦЭМ!$D$39:$D$782,СВЦЭМ!$A$39:$A$782,$A124,СВЦЭМ!$B$39:$B$782,Q$119)+'СЕТ СН'!$I$14+СВЦЭМ!$D$10+'СЕТ СН'!$I$5-'СЕТ СН'!$I$24</f>
        <v>4282.3061590300003</v>
      </c>
      <c r="R124" s="36">
        <f>SUMIFS(СВЦЭМ!$D$39:$D$782,СВЦЭМ!$A$39:$A$782,$A124,СВЦЭМ!$B$39:$B$782,R$119)+'СЕТ СН'!$I$14+СВЦЭМ!$D$10+'СЕТ СН'!$I$5-'СЕТ СН'!$I$24</f>
        <v>4274.2998621400002</v>
      </c>
      <c r="S124" s="36">
        <f>SUMIFS(СВЦЭМ!$D$39:$D$782,СВЦЭМ!$A$39:$A$782,$A124,СВЦЭМ!$B$39:$B$782,S$119)+'СЕТ СН'!$I$14+СВЦЭМ!$D$10+'СЕТ СН'!$I$5-'СЕТ СН'!$I$24</f>
        <v>4250.5880062400001</v>
      </c>
      <c r="T124" s="36">
        <f>SUMIFS(СВЦЭМ!$D$39:$D$782,СВЦЭМ!$A$39:$A$782,$A124,СВЦЭМ!$B$39:$B$782,T$119)+'СЕТ СН'!$I$14+СВЦЭМ!$D$10+'СЕТ СН'!$I$5-'СЕТ СН'!$I$24</f>
        <v>4186.2957567200001</v>
      </c>
      <c r="U124" s="36">
        <f>SUMIFS(СВЦЭМ!$D$39:$D$782,СВЦЭМ!$A$39:$A$782,$A124,СВЦЭМ!$B$39:$B$782,U$119)+'СЕТ СН'!$I$14+СВЦЭМ!$D$10+'СЕТ СН'!$I$5-'СЕТ СН'!$I$24</f>
        <v>4177.2292550000002</v>
      </c>
      <c r="V124" s="36">
        <f>SUMIFS(СВЦЭМ!$D$39:$D$782,СВЦЭМ!$A$39:$A$782,$A124,СВЦЭМ!$B$39:$B$782,V$119)+'СЕТ СН'!$I$14+СВЦЭМ!$D$10+'СЕТ СН'!$I$5-'СЕТ СН'!$I$24</f>
        <v>4193.93180003</v>
      </c>
      <c r="W124" s="36">
        <f>SUMIFS(СВЦЭМ!$D$39:$D$782,СВЦЭМ!$A$39:$A$782,$A124,СВЦЭМ!$B$39:$B$782,W$119)+'СЕТ СН'!$I$14+СВЦЭМ!$D$10+'СЕТ СН'!$I$5-'СЕТ СН'!$I$24</f>
        <v>4209.2177603199998</v>
      </c>
      <c r="X124" s="36">
        <f>SUMIFS(СВЦЭМ!$D$39:$D$782,СВЦЭМ!$A$39:$A$782,$A124,СВЦЭМ!$B$39:$B$782,X$119)+'СЕТ СН'!$I$14+СВЦЭМ!$D$10+'СЕТ СН'!$I$5-'СЕТ СН'!$I$24</f>
        <v>4248.4667737700001</v>
      </c>
      <c r="Y124" s="36">
        <f>SUMIFS(СВЦЭМ!$D$39:$D$782,СВЦЭМ!$A$39:$A$782,$A124,СВЦЭМ!$B$39:$B$782,Y$119)+'СЕТ СН'!$I$14+СВЦЭМ!$D$10+'СЕТ СН'!$I$5-'СЕТ СН'!$I$24</f>
        <v>4300.4353375499995</v>
      </c>
    </row>
    <row r="125" spans="1:27" ht="15.75" x14ac:dyDescent="0.2">
      <c r="A125" s="35">
        <f t="shared" si="3"/>
        <v>45236</v>
      </c>
      <c r="B125" s="36">
        <f>SUMIFS(СВЦЭМ!$D$39:$D$782,СВЦЭМ!$A$39:$A$782,$A125,СВЦЭМ!$B$39:$B$782,B$119)+'СЕТ СН'!$I$14+СВЦЭМ!$D$10+'СЕТ СН'!$I$5-'СЕТ СН'!$I$24</f>
        <v>4224.2627031299999</v>
      </c>
      <c r="C125" s="36">
        <f>SUMIFS(СВЦЭМ!$D$39:$D$782,СВЦЭМ!$A$39:$A$782,$A125,СВЦЭМ!$B$39:$B$782,C$119)+'СЕТ СН'!$I$14+СВЦЭМ!$D$10+'СЕТ СН'!$I$5-'СЕТ СН'!$I$24</f>
        <v>4269.0196482199999</v>
      </c>
      <c r="D125" s="36">
        <f>SUMIFS(СВЦЭМ!$D$39:$D$782,СВЦЭМ!$A$39:$A$782,$A125,СВЦЭМ!$B$39:$B$782,D$119)+'СЕТ СН'!$I$14+СВЦЭМ!$D$10+'СЕТ СН'!$I$5-'СЕТ СН'!$I$24</f>
        <v>4287.4175892700005</v>
      </c>
      <c r="E125" s="36">
        <f>SUMIFS(СВЦЭМ!$D$39:$D$782,СВЦЭМ!$A$39:$A$782,$A125,СВЦЭМ!$B$39:$B$782,E$119)+'СЕТ СН'!$I$14+СВЦЭМ!$D$10+'СЕТ СН'!$I$5-'СЕТ СН'!$I$24</f>
        <v>4302.1263287299998</v>
      </c>
      <c r="F125" s="36">
        <f>SUMIFS(СВЦЭМ!$D$39:$D$782,СВЦЭМ!$A$39:$A$782,$A125,СВЦЭМ!$B$39:$B$782,F$119)+'СЕТ СН'!$I$14+СВЦЭМ!$D$10+'СЕТ СН'!$I$5-'СЕТ СН'!$I$24</f>
        <v>4302.1723451099997</v>
      </c>
      <c r="G125" s="36">
        <f>SUMIFS(СВЦЭМ!$D$39:$D$782,СВЦЭМ!$A$39:$A$782,$A125,СВЦЭМ!$B$39:$B$782,G$119)+'СЕТ СН'!$I$14+СВЦЭМ!$D$10+'СЕТ СН'!$I$5-'СЕТ СН'!$I$24</f>
        <v>4290.6206876100005</v>
      </c>
      <c r="H125" s="36">
        <f>SUMIFS(СВЦЭМ!$D$39:$D$782,СВЦЭМ!$A$39:$A$782,$A125,СВЦЭМ!$B$39:$B$782,H$119)+'СЕТ СН'!$I$14+СВЦЭМ!$D$10+'СЕТ СН'!$I$5-'СЕТ СН'!$I$24</f>
        <v>4287.0055957799996</v>
      </c>
      <c r="I125" s="36">
        <f>SUMIFS(СВЦЭМ!$D$39:$D$782,СВЦЭМ!$A$39:$A$782,$A125,СВЦЭМ!$B$39:$B$782,I$119)+'СЕТ СН'!$I$14+СВЦЭМ!$D$10+'СЕТ СН'!$I$5-'СЕТ СН'!$I$24</f>
        <v>4255.46112352</v>
      </c>
      <c r="J125" s="36">
        <f>SUMIFS(СВЦЭМ!$D$39:$D$782,СВЦЭМ!$A$39:$A$782,$A125,СВЦЭМ!$B$39:$B$782,J$119)+'СЕТ СН'!$I$14+СВЦЭМ!$D$10+'СЕТ СН'!$I$5-'СЕТ СН'!$I$24</f>
        <v>4211.6726287500005</v>
      </c>
      <c r="K125" s="36">
        <f>SUMIFS(СВЦЭМ!$D$39:$D$782,СВЦЭМ!$A$39:$A$782,$A125,СВЦЭМ!$B$39:$B$782,K$119)+'СЕТ СН'!$I$14+СВЦЭМ!$D$10+'СЕТ СН'!$I$5-'СЕТ СН'!$I$24</f>
        <v>4142.4133296999998</v>
      </c>
      <c r="L125" s="36">
        <f>SUMIFS(СВЦЭМ!$D$39:$D$782,СВЦЭМ!$A$39:$A$782,$A125,СВЦЭМ!$B$39:$B$782,L$119)+'СЕТ СН'!$I$14+СВЦЭМ!$D$10+'СЕТ СН'!$I$5-'СЕТ СН'!$I$24</f>
        <v>4114.2821806600004</v>
      </c>
      <c r="M125" s="36">
        <f>SUMIFS(СВЦЭМ!$D$39:$D$782,СВЦЭМ!$A$39:$A$782,$A125,СВЦЭМ!$B$39:$B$782,M$119)+'СЕТ СН'!$I$14+СВЦЭМ!$D$10+'СЕТ СН'!$I$5-'СЕТ СН'!$I$24</f>
        <v>4113.5387090300001</v>
      </c>
      <c r="N125" s="36">
        <f>SUMIFS(СВЦЭМ!$D$39:$D$782,СВЦЭМ!$A$39:$A$782,$A125,СВЦЭМ!$B$39:$B$782,N$119)+'СЕТ СН'!$I$14+СВЦЭМ!$D$10+'СЕТ СН'!$I$5-'СЕТ СН'!$I$24</f>
        <v>4118.0406235099999</v>
      </c>
      <c r="O125" s="36">
        <f>SUMIFS(СВЦЭМ!$D$39:$D$782,СВЦЭМ!$A$39:$A$782,$A125,СВЦЭМ!$B$39:$B$782,O$119)+'СЕТ СН'!$I$14+СВЦЭМ!$D$10+'СЕТ СН'!$I$5-'СЕТ СН'!$I$24</f>
        <v>4138.3310723800005</v>
      </c>
      <c r="P125" s="36">
        <f>SUMIFS(СВЦЭМ!$D$39:$D$782,СВЦЭМ!$A$39:$A$782,$A125,СВЦЭМ!$B$39:$B$782,P$119)+'СЕТ СН'!$I$14+СВЦЭМ!$D$10+'СЕТ СН'!$I$5-'СЕТ СН'!$I$24</f>
        <v>4144.9110797599997</v>
      </c>
      <c r="Q125" s="36">
        <f>SUMIFS(СВЦЭМ!$D$39:$D$782,СВЦЭМ!$A$39:$A$782,$A125,СВЦЭМ!$B$39:$B$782,Q$119)+'СЕТ СН'!$I$14+СВЦЭМ!$D$10+'СЕТ СН'!$I$5-'СЕТ СН'!$I$24</f>
        <v>4157.42492004</v>
      </c>
      <c r="R125" s="36">
        <f>SUMIFS(СВЦЭМ!$D$39:$D$782,СВЦЭМ!$A$39:$A$782,$A125,СВЦЭМ!$B$39:$B$782,R$119)+'СЕТ СН'!$I$14+СВЦЭМ!$D$10+'СЕТ СН'!$I$5-'СЕТ СН'!$I$24</f>
        <v>4147.6250732199996</v>
      </c>
      <c r="S125" s="36">
        <f>SUMIFS(СВЦЭМ!$D$39:$D$782,СВЦЭМ!$A$39:$A$782,$A125,СВЦЭМ!$B$39:$B$782,S$119)+'СЕТ СН'!$I$14+СВЦЭМ!$D$10+'СЕТ СН'!$I$5-'СЕТ СН'!$I$24</f>
        <v>4119.6064789699994</v>
      </c>
      <c r="T125" s="36">
        <f>SUMIFS(СВЦЭМ!$D$39:$D$782,СВЦЭМ!$A$39:$A$782,$A125,СВЦЭМ!$B$39:$B$782,T$119)+'СЕТ СН'!$I$14+СВЦЭМ!$D$10+'СЕТ СН'!$I$5-'СЕТ СН'!$I$24</f>
        <v>4053.2012562199998</v>
      </c>
      <c r="U125" s="36">
        <f>SUMIFS(СВЦЭМ!$D$39:$D$782,СВЦЭМ!$A$39:$A$782,$A125,СВЦЭМ!$B$39:$B$782,U$119)+'СЕТ СН'!$I$14+СВЦЭМ!$D$10+'СЕТ СН'!$I$5-'СЕТ СН'!$I$24</f>
        <v>4037.9906741899999</v>
      </c>
      <c r="V125" s="36">
        <f>SUMIFS(СВЦЭМ!$D$39:$D$782,СВЦЭМ!$A$39:$A$782,$A125,СВЦЭМ!$B$39:$B$782,V$119)+'СЕТ СН'!$I$14+СВЦЭМ!$D$10+'СЕТ СН'!$I$5-'СЕТ СН'!$I$24</f>
        <v>4067.4777791500001</v>
      </c>
      <c r="W125" s="36">
        <f>SUMIFS(СВЦЭМ!$D$39:$D$782,СВЦЭМ!$A$39:$A$782,$A125,СВЦЭМ!$B$39:$B$782,W$119)+'СЕТ СН'!$I$14+СВЦЭМ!$D$10+'СЕТ СН'!$I$5-'СЕТ СН'!$I$24</f>
        <v>4089.5309870000001</v>
      </c>
      <c r="X125" s="36">
        <f>SUMIFS(СВЦЭМ!$D$39:$D$782,СВЦЭМ!$A$39:$A$782,$A125,СВЦЭМ!$B$39:$B$782,X$119)+'СЕТ СН'!$I$14+СВЦЭМ!$D$10+'СЕТ СН'!$I$5-'СЕТ СН'!$I$24</f>
        <v>4130.1743876800001</v>
      </c>
      <c r="Y125" s="36">
        <f>SUMIFS(СВЦЭМ!$D$39:$D$782,СВЦЭМ!$A$39:$A$782,$A125,СВЦЭМ!$B$39:$B$782,Y$119)+'СЕТ СН'!$I$14+СВЦЭМ!$D$10+'СЕТ СН'!$I$5-'СЕТ СН'!$I$24</f>
        <v>4169.3560436999996</v>
      </c>
    </row>
    <row r="126" spans="1:27" ht="15.75" x14ac:dyDescent="0.2">
      <c r="A126" s="35">
        <f t="shared" si="3"/>
        <v>45237</v>
      </c>
      <c r="B126" s="36">
        <f>SUMIFS(СВЦЭМ!$D$39:$D$782,СВЦЭМ!$A$39:$A$782,$A126,СВЦЭМ!$B$39:$B$782,B$119)+'СЕТ СН'!$I$14+СВЦЭМ!$D$10+'СЕТ СН'!$I$5-'СЕТ СН'!$I$24</f>
        <v>4179.2682809300004</v>
      </c>
      <c r="C126" s="36">
        <f>SUMIFS(СВЦЭМ!$D$39:$D$782,СВЦЭМ!$A$39:$A$782,$A126,СВЦЭМ!$B$39:$B$782,C$119)+'СЕТ СН'!$I$14+СВЦЭМ!$D$10+'СЕТ СН'!$I$5-'СЕТ СН'!$I$24</f>
        <v>4224.0564141800005</v>
      </c>
      <c r="D126" s="36">
        <f>SUMIFS(СВЦЭМ!$D$39:$D$782,СВЦЭМ!$A$39:$A$782,$A126,СВЦЭМ!$B$39:$B$782,D$119)+'СЕТ СН'!$I$14+СВЦЭМ!$D$10+'СЕТ СН'!$I$5-'СЕТ СН'!$I$24</f>
        <v>4278.2058203400002</v>
      </c>
      <c r="E126" s="36">
        <f>SUMIFS(СВЦЭМ!$D$39:$D$782,СВЦЭМ!$A$39:$A$782,$A126,СВЦЭМ!$B$39:$B$782,E$119)+'СЕТ СН'!$I$14+СВЦЭМ!$D$10+'СЕТ СН'!$I$5-'СЕТ СН'!$I$24</f>
        <v>4267.9218508399999</v>
      </c>
      <c r="F126" s="36">
        <f>SUMIFS(СВЦЭМ!$D$39:$D$782,СВЦЭМ!$A$39:$A$782,$A126,СВЦЭМ!$B$39:$B$782,F$119)+'СЕТ СН'!$I$14+СВЦЭМ!$D$10+'СЕТ СН'!$I$5-'СЕТ СН'!$I$24</f>
        <v>4268.2950286699997</v>
      </c>
      <c r="G126" s="36">
        <f>SUMIFS(СВЦЭМ!$D$39:$D$782,СВЦЭМ!$A$39:$A$782,$A126,СВЦЭМ!$B$39:$B$782,G$119)+'СЕТ СН'!$I$14+СВЦЭМ!$D$10+'СЕТ СН'!$I$5-'СЕТ СН'!$I$24</f>
        <v>4253.5328048499996</v>
      </c>
      <c r="H126" s="36">
        <f>SUMIFS(СВЦЭМ!$D$39:$D$782,СВЦЭМ!$A$39:$A$782,$A126,СВЦЭМ!$B$39:$B$782,H$119)+'СЕТ СН'!$I$14+СВЦЭМ!$D$10+'СЕТ СН'!$I$5-'СЕТ СН'!$I$24</f>
        <v>4246.6705017000004</v>
      </c>
      <c r="I126" s="36">
        <f>SUMIFS(СВЦЭМ!$D$39:$D$782,СВЦЭМ!$A$39:$A$782,$A126,СВЦЭМ!$B$39:$B$782,I$119)+'СЕТ СН'!$I$14+СВЦЭМ!$D$10+'СЕТ СН'!$I$5-'СЕТ СН'!$I$24</f>
        <v>4205.0074662099996</v>
      </c>
      <c r="J126" s="36">
        <f>SUMIFS(СВЦЭМ!$D$39:$D$782,СВЦЭМ!$A$39:$A$782,$A126,СВЦЭМ!$B$39:$B$782,J$119)+'СЕТ СН'!$I$14+СВЦЭМ!$D$10+'СЕТ СН'!$I$5-'СЕТ СН'!$I$24</f>
        <v>4163.9994729099999</v>
      </c>
      <c r="K126" s="36">
        <f>SUMIFS(СВЦЭМ!$D$39:$D$782,СВЦЭМ!$A$39:$A$782,$A126,СВЦЭМ!$B$39:$B$782,K$119)+'СЕТ СН'!$I$14+СВЦЭМ!$D$10+'СЕТ СН'!$I$5-'СЕТ СН'!$I$24</f>
        <v>4148.4879216499994</v>
      </c>
      <c r="L126" s="36">
        <f>SUMIFS(СВЦЭМ!$D$39:$D$782,СВЦЭМ!$A$39:$A$782,$A126,СВЦЭМ!$B$39:$B$782,L$119)+'СЕТ СН'!$I$14+СВЦЭМ!$D$10+'СЕТ СН'!$I$5-'СЕТ СН'!$I$24</f>
        <v>4116.2276843</v>
      </c>
      <c r="M126" s="36">
        <f>SUMIFS(СВЦЭМ!$D$39:$D$782,СВЦЭМ!$A$39:$A$782,$A126,СВЦЭМ!$B$39:$B$782,M$119)+'СЕТ СН'!$I$14+СВЦЭМ!$D$10+'СЕТ СН'!$I$5-'СЕТ СН'!$I$24</f>
        <v>4124.4797598699997</v>
      </c>
      <c r="N126" s="36">
        <f>SUMIFS(СВЦЭМ!$D$39:$D$782,СВЦЭМ!$A$39:$A$782,$A126,СВЦЭМ!$B$39:$B$782,N$119)+'СЕТ СН'!$I$14+СВЦЭМ!$D$10+'СЕТ СН'!$I$5-'СЕТ СН'!$I$24</f>
        <v>4139.7838696899998</v>
      </c>
      <c r="O126" s="36">
        <f>SUMIFS(СВЦЭМ!$D$39:$D$782,СВЦЭМ!$A$39:$A$782,$A126,СВЦЭМ!$B$39:$B$782,O$119)+'СЕТ СН'!$I$14+СВЦЭМ!$D$10+'СЕТ СН'!$I$5-'СЕТ СН'!$I$24</f>
        <v>4157.59130611</v>
      </c>
      <c r="P126" s="36">
        <f>SUMIFS(СВЦЭМ!$D$39:$D$782,СВЦЭМ!$A$39:$A$782,$A126,СВЦЭМ!$B$39:$B$782,P$119)+'СЕТ СН'!$I$14+СВЦЭМ!$D$10+'СЕТ СН'!$I$5-'СЕТ СН'!$I$24</f>
        <v>4158.2164083400003</v>
      </c>
      <c r="Q126" s="36">
        <f>SUMIFS(СВЦЭМ!$D$39:$D$782,СВЦЭМ!$A$39:$A$782,$A126,СВЦЭМ!$B$39:$B$782,Q$119)+'СЕТ СН'!$I$14+СВЦЭМ!$D$10+'СЕТ СН'!$I$5-'СЕТ СН'!$I$24</f>
        <v>4174.0425512599995</v>
      </c>
      <c r="R126" s="36">
        <f>SUMIFS(СВЦЭМ!$D$39:$D$782,СВЦЭМ!$A$39:$A$782,$A126,СВЦЭМ!$B$39:$B$782,R$119)+'СЕТ СН'!$I$14+СВЦЭМ!$D$10+'СЕТ СН'!$I$5-'СЕТ СН'!$I$24</f>
        <v>4163.8045911999998</v>
      </c>
      <c r="S126" s="36">
        <f>SUMIFS(СВЦЭМ!$D$39:$D$782,СВЦЭМ!$A$39:$A$782,$A126,СВЦЭМ!$B$39:$B$782,S$119)+'СЕТ СН'!$I$14+СВЦЭМ!$D$10+'СЕТ СН'!$I$5-'СЕТ СН'!$I$24</f>
        <v>4138.5795148099996</v>
      </c>
      <c r="T126" s="36">
        <f>SUMIFS(СВЦЭМ!$D$39:$D$782,СВЦЭМ!$A$39:$A$782,$A126,СВЦЭМ!$B$39:$B$782,T$119)+'СЕТ СН'!$I$14+СВЦЭМ!$D$10+'СЕТ СН'!$I$5-'СЕТ СН'!$I$24</f>
        <v>4088.43630687</v>
      </c>
      <c r="U126" s="36">
        <f>SUMIFS(СВЦЭМ!$D$39:$D$782,СВЦЭМ!$A$39:$A$782,$A126,СВЦЭМ!$B$39:$B$782,U$119)+'СЕТ СН'!$I$14+СВЦЭМ!$D$10+'СЕТ СН'!$I$5-'СЕТ СН'!$I$24</f>
        <v>4083.8265266899998</v>
      </c>
      <c r="V126" s="36">
        <f>SUMIFS(СВЦЭМ!$D$39:$D$782,СВЦЭМ!$A$39:$A$782,$A126,СВЦЭМ!$B$39:$B$782,V$119)+'СЕТ СН'!$I$14+СВЦЭМ!$D$10+'СЕТ СН'!$I$5-'СЕТ СН'!$I$24</f>
        <v>4096.4601447200002</v>
      </c>
      <c r="W126" s="36">
        <f>SUMIFS(СВЦЭМ!$D$39:$D$782,СВЦЭМ!$A$39:$A$782,$A126,СВЦЭМ!$B$39:$B$782,W$119)+'СЕТ СН'!$I$14+СВЦЭМ!$D$10+'СЕТ СН'!$I$5-'СЕТ СН'!$I$24</f>
        <v>4111.8865892399999</v>
      </c>
      <c r="X126" s="36">
        <f>SUMIFS(СВЦЭМ!$D$39:$D$782,СВЦЭМ!$A$39:$A$782,$A126,СВЦЭМ!$B$39:$B$782,X$119)+'СЕТ СН'!$I$14+СВЦЭМ!$D$10+'СЕТ СН'!$I$5-'СЕТ СН'!$I$24</f>
        <v>4165.4463933299994</v>
      </c>
      <c r="Y126" s="36">
        <f>SUMIFS(СВЦЭМ!$D$39:$D$782,СВЦЭМ!$A$39:$A$782,$A126,СВЦЭМ!$B$39:$B$782,Y$119)+'СЕТ СН'!$I$14+СВЦЭМ!$D$10+'СЕТ СН'!$I$5-'СЕТ СН'!$I$24</f>
        <v>4203.0796340899997</v>
      </c>
    </row>
    <row r="127" spans="1:27" ht="15.75" x14ac:dyDescent="0.2">
      <c r="A127" s="35">
        <f t="shared" si="3"/>
        <v>45238</v>
      </c>
      <c r="B127" s="36">
        <f>SUMIFS(СВЦЭМ!$D$39:$D$782,СВЦЭМ!$A$39:$A$782,$A127,СВЦЭМ!$B$39:$B$782,B$119)+'СЕТ СН'!$I$14+СВЦЭМ!$D$10+'СЕТ СН'!$I$5-'СЕТ СН'!$I$24</f>
        <v>4227.1431962300003</v>
      </c>
      <c r="C127" s="36">
        <f>SUMIFS(СВЦЭМ!$D$39:$D$782,СВЦЭМ!$A$39:$A$782,$A127,СВЦЭМ!$B$39:$B$782,C$119)+'СЕТ СН'!$I$14+СВЦЭМ!$D$10+'СЕТ СН'!$I$5-'СЕТ СН'!$I$24</f>
        <v>4306.0083561199999</v>
      </c>
      <c r="D127" s="36">
        <f>SUMIFS(СВЦЭМ!$D$39:$D$782,СВЦЭМ!$A$39:$A$782,$A127,СВЦЭМ!$B$39:$B$782,D$119)+'СЕТ СН'!$I$14+СВЦЭМ!$D$10+'СЕТ СН'!$I$5-'СЕТ СН'!$I$24</f>
        <v>4380.2103763499999</v>
      </c>
      <c r="E127" s="36">
        <f>SUMIFS(СВЦЭМ!$D$39:$D$782,СВЦЭМ!$A$39:$A$782,$A127,СВЦЭМ!$B$39:$B$782,E$119)+'СЕТ СН'!$I$14+СВЦЭМ!$D$10+'СЕТ СН'!$I$5-'СЕТ СН'!$I$24</f>
        <v>4394.5627882099998</v>
      </c>
      <c r="F127" s="36">
        <f>SUMIFS(СВЦЭМ!$D$39:$D$782,СВЦЭМ!$A$39:$A$782,$A127,СВЦЭМ!$B$39:$B$782,F$119)+'СЕТ СН'!$I$14+СВЦЭМ!$D$10+'СЕТ СН'!$I$5-'СЕТ СН'!$I$24</f>
        <v>4400.7566955599996</v>
      </c>
      <c r="G127" s="36">
        <f>SUMIFS(СВЦЭМ!$D$39:$D$782,СВЦЭМ!$A$39:$A$782,$A127,СВЦЭМ!$B$39:$B$782,G$119)+'СЕТ СН'!$I$14+СВЦЭМ!$D$10+'СЕТ СН'!$I$5-'СЕТ СН'!$I$24</f>
        <v>4387.1967845300005</v>
      </c>
      <c r="H127" s="36">
        <f>SUMIFS(СВЦЭМ!$D$39:$D$782,СВЦЭМ!$A$39:$A$782,$A127,СВЦЭМ!$B$39:$B$782,H$119)+'СЕТ СН'!$I$14+СВЦЭМ!$D$10+'СЕТ СН'!$I$5-'СЕТ СН'!$I$24</f>
        <v>4336.0673884299995</v>
      </c>
      <c r="I127" s="36">
        <f>SUMIFS(СВЦЭМ!$D$39:$D$782,СВЦЭМ!$A$39:$A$782,$A127,СВЦЭМ!$B$39:$B$782,I$119)+'СЕТ СН'!$I$14+СВЦЭМ!$D$10+'СЕТ СН'!$I$5-'СЕТ СН'!$I$24</f>
        <v>4366.8455725599997</v>
      </c>
      <c r="J127" s="36">
        <f>SUMIFS(СВЦЭМ!$D$39:$D$782,СВЦЭМ!$A$39:$A$782,$A127,СВЦЭМ!$B$39:$B$782,J$119)+'СЕТ СН'!$I$14+СВЦЭМ!$D$10+'СЕТ СН'!$I$5-'СЕТ СН'!$I$24</f>
        <v>4337.6399852300001</v>
      </c>
      <c r="K127" s="36">
        <f>SUMIFS(СВЦЭМ!$D$39:$D$782,СВЦЭМ!$A$39:$A$782,$A127,СВЦЭМ!$B$39:$B$782,K$119)+'СЕТ СН'!$I$14+СВЦЭМ!$D$10+'СЕТ СН'!$I$5-'СЕТ СН'!$I$24</f>
        <v>4296.09641698</v>
      </c>
      <c r="L127" s="36">
        <f>SUMIFS(СВЦЭМ!$D$39:$D$782,СВЦЭМ!$A$39:$A$782,$A127,СВЦЭМ!$B$39:$B$782,L$119)+'СЕТ СН'!$I$14+СВЦЭМ!$D$10+'СЕТ СН'!$I$5-'СЕТ СН'!$I$24</f>
        <v>4276.5491621500005</v>
      </c>
      <c r="M127" s="36">
        <f>SUMIFS(СВЦЭМ!$D$39:$D$782,СВЦЭМ!$A$39:$A$782,$A127,СВЦЭМ!$B$39:$B$782,M$119)+'СЕТ СН'!$I$14+СВЦЭМ!$D$10+'СЕТ СН'!$I$5-'СЕТ СН'!$I$24</f>
        <v>4274.1283912199997</v>
      </c>
      <c r="N127" s="36">
        <f>SUMIFS(СВЦЭМ!$D$39:$D$782,СВЦЭМ!$A$39:$A$782,$A127,СВЦЭМ!$B$39:$B$782,N$119)+'СЕТ СН'!$I$14+СВЦЭМ!$D$10+'СЕТ СН'!$I$5-'СЕТ СН'!$I$24</f>
        <v>4251.3421259999996</v>
      </c>
      <c r="O127" s="36">
        <f>SUMIFS(СВЦЭМ!$D$39:$D$782,СВЦЭМ!$A$39:$A$782,$A127,СВЦЭМ!$B$39:$B$782,O$119)+'СЕТ СН'!$I$14+СВЦЭМ!$D$10+'СЕТ СН'!$I$5-'СЕТ СН'!$I$24</f>
        <v>4268.2249411800003</v>
      </c>
      <c r="P127" s="36">
        <f>SUMIFS(СВЦЭМ!$D$39:$D$782,СВЦЭМ!$A$39:$A$782,$A127,СВЦЭМ!$B$39:$B$782,P$119)+'СЕТ СН'!$I$14+СВЦЭМ!$D$10+'СЕТ СН'!$I$5-'СЕТ СН'!$I$24</f>
        <v>4314.52354767</v>
      </c>
      <c r="Q127" s="36">
        <f>SUMIFS(СВЦЭМ!$D$39:$D$782,СВЦЭМ!$A$39:$A$782,$A127,СВЦЭМ!$B$39:$B$782,Q$119)+'СЕТ СН'!$I$14+СВЦЭМ!$D$10+'СЕТ СН'!$I$5-'СЕТ СН'!$I$24</f>
        <v>4302.9878487599999</v>
      </c>
      <c r="R127" s="36">
        <f>SUMIFS(СВЦЭМ!$D$39:$D$782,СВЦЭМ!$A$39:$A$782,$A127,СВЦЭМ!$B$39:$B$782,R$119)+'СЕТ СН'!$I$14+СВЦЭМ!$D$10+'СЕТ СН'!$I$5-'СЕТ СН'!$I$24</f>
        <v>4301.6066587699997</v>
      </c>
      <c r="S127" s="36">
        <f>SUMIFS(СВЦЭМ!$D$39:$D$782,СВЦЭМ!$A$39:$A$782,$A127,СВЦЭМ!$B$39:$B$782,S$119)+'СЕТ СН'!$I$14+СВЦЭМ!$D$10+'СЕТ СН'!$I$5-'СЕТ СН'!$I$24</f>
        <v>4288.56140185</v>
      </c>
      <c r="T127" s="36">
        <f>SUMIFS(СВЦЭМ!$D$39:$D$782,СВЦЭМ!$A$39:$A$782,$A127,СВЦЭМ!$B$39:$B$782,T$119)+'СЕТ СН'!$I$14+СВЦЭМ!$D$10+'СЕТ СН'!$I$5-'СЕТ СН'!$I$24</f>
        <v>4234.8206407400003</v>
      </c>
      <c r="U127" s="36">
        <f>SUMIFS(СВЦЭМ!$D$39:$D$782,СВЦЭМ!$A$39:$A$782,$A127,СВЦЭМ!$B$39:$B$782,U$119)+'СЕТ СН'!$I$14+СВЦЭМ!$D$10+'СЕТ СН'!$I$5-'СЕТ СН'!$I$24</f>
        <v>4233.8366676900005</v>
      </c>
      <c r="V127" s="36">
        <f>SUMIFS(СВЦЭМ!$D$39:$D$782,СВЦЭМ!$A$39:$A$782,$A127,СВЦЭМ!$B$39:$B$782,V$119)+'СЕТ СН'!$I$14+СВЦЭМ!$D$10+'СЕТ СН'!$I$5-'СЕТ СН'!$I$24</f>
        <v>4258.6524413099996</v>
      </c>
      <c r="W127" s="36">
        <f>SUMIFS(СВЦЭМ!$D$39:$D$782,СВЦЭМ!$A$39:$A$782,$A127,СВЦЭМ!$B$39:$B$782,W$119)+'СЕТ СН'!$I$14+СВЦЭМ!$D$10+'СЕТ СН'!$I$5-'СЕТ СН'!$I$24</f>
        <v>4260.0321697500003</v>
      </c>
      <c r="X127" s="36">
        <f>SUMIFS(СВЦЭМ!$D$39:$D$782,СВЦЭМ!$A$39:$A$782,$A127,СВЦЭМ!$B$39:$B$782,X$119)+'СЕТ СН'!$I$14+СВЦЭМ!$D$10+'СЕТ СН'!$I$5-'СЕТ СН'!$I$24</f>
        <v>4299.4781223099999</v>
      </c>
      <c r="Y127" s="36">
        <f>SUMIFS(СВЦЭМ!$D$39:$D$782,СВЦЭМ!$A$39:$A$782,$A127,СВЦЭМ!$B$39:$B$782,Y$119)+'СЕТ СН'!$I$14+СВЦЭМ!$D$10+'СЕТ СН'!$I$5-'СЕТ СН'!$I$24</f>
        <v>4334.8364821200003</v>
      </c>
    </row>
    <row r="128" spans="1:27" ht="15.75" x14ac:dyDescent="0.2">
      <c r="A128" s="35">
        <f t="shared" si="3"/>
        <v>45239</v>
      </c>
      <c r="B128" s="36">
        <f>SUMIFS(СВЦЭМ!$D$39:$D$782,СВЦЭМ!$A$39:$A$782,$A128,СВЦЭМ!$B$39:$B$782,B$119)+'СЕТ СН'!$I$14+СВЦЭМ!$D$10+'СЕТ СН'!$I$5-'СЕТ СН'!$I$24</f>
        <v>4313.1351178699997</v>
      </c>
      <c r="C128" s="36">
        <f>SUMIFS(СВЦЭМ!$D$39:$D$782,СВЦЭМ!$A$39:$A$782,$A128,СВЦЭМ!$B$39:$B$782,C$119)+'СЕТ СН'!$I$14+СВЦЭМ!$D$10+'СЕТ СН'!$I$5-'СЕТ СН'!$I$24</f>
        <v>4332.1397823500001</v>
      </c>
      <c r="D128" s="36">
        <f>SUMIFS(СВЦЭМ!$D$39:$D$782,СВЦЭМ!$A$39:$A$782,$A128,СВЦЭМ!$B$39:$B$782,D$119)+'СЕТ СН'!$I$14+СВЦЭМ!$D$10+'СЕТ СН'!$I$5-'СЕТ СН'!$I$24</f>
        <v>4431.5112728599997</v>
      </c>
      <c r="E128" s="36">
        <f>SUMIFS(СВЦЭМ!$D$39:$D$782,СВЦЭМ!$A$39:$A$782,$A128,СВЦЭМ!$B$39:$B$782,E$119)+'СЕТ СН'!$I$14+СВЦЭМ!$D$10+'СЕТ СН'!$I$5-'СЕТ СН'!$I$24</f>
        <v>4478.1319450299998</v>
      </c>
      <c r="F128" s="36">
        <f>SUMIFS(СВЦЭМ!$D$39:$D$782,СВЦЭМ!$A$39:$A$782,$A128,СВЦЭМ!$B$39:$B$782,F$119)+'СЕТ СН'!$I$14+СВЦЭМ!$D$10+'СЕТ СН'!$I$5-'СЕТ СН'!$I$24</f>
        <v>4491.6242412399997</v>
      </c>
      <c r="G128" s="36">
        <f>SUMIFS(СВЦЭМ!$D$39:$D$782,СВЦЭМ!$A$39:$A$782,$A128,СВЦЭМ!$B$39:$B$782,G$119)+'СЕТ СН'!$I$14+СВЦЭМ!$D$10+'СЕТ СН'!$I$5-'СЕТ СН'!$I$24</f>
        <v>4463.4974961200005</v>
      </c>
      <c r="H128" s="36">
        <f>SUMIFS(СВЦЭМ!$D$39:$D$782,СВЦЭМ!$A$39:$A$782,$A128,СВЦЭМ!$B$39:$B$782,H$119)+'СЕТ СН'!$I$14+СВЦЭМ!$D$10+'СЕТ СН'!$I$5-'СЕТ СН'!$I$24</f>
        <v>4402.3100818299999</v>
      </c>
      <c r="I128" s="36">
        <f>SUMIFS(СВЦЭМ!$D$39:$D$782,СВЦЭМ!$A$39:$A$782,$A128,СВЦЭМ!$B$39:$B$782,I$119)+'СЕТ СН'!$I$14+СВЦЭМ!$D$10+'СЕТ СН'!$I$5-'СЕТ СН'!$I$24</f>
        <v>4364.0218347</v>
      </c>
      <c r="J128" s="36">
        <f>SUMIFS(СВЦЭМ!$D$39:$D$782,СВЦЭМ!$A$39:$A$782,$A128,СВЦЭМ!$B$39:$B$782,J$119)+'СЕТ СН'!$I$14+СВЦЭМ!$D$10+'СЕТ СН'!$I$5-'СЕТ СН'!$I$24</f>
        <v>4344.7365408099995</v>
      </c>
      <c r="K128" s="36">
        <f>SUMIFS(СВЦЭМ!$D$39:$D$782,СВЦЭМ!$A$39:$A$782,$A128,СВЦЭМ!$B$39:$B$782,K$119)+'СЕТ СН'!$I$14+СВЦЭМ!$D$10+'СЕТ СН'!$I$5-'СЕТ СН'!$I$24</f>
        <v>4313.3432568400003</v>
      </c>
      <c r="L128" s="36">
        <f>SUMIFS(СВЦЭМ!$D$39:$D$782,СВЦЭМ!$A$39:$A$782,$A128,СВЦЭМ!$B$39:$B$782,L$119)+'СЕТ СН'!$I$14+СВЦЭМ!$D$10+'СЕТ СН'!$I$5-'СЕТ СН'!$I$24</f>
        <v>4306.3115494599997</v>
      </c>
      <c r="M128" s="36">
        <f>SUMIFS(СВЦЭМ!$D$39:$D$782,СВЦЭМ!$A$39:$A$782,$A128,СВЦЭМ!$B$39:$B$782,M$119)+'СЕТ СН'!$I$14+СВЦЭМ!$D$10+'СЕТ СН'!$I$5-'СЕТ СН'!$I$24</f>
        <v>4313.0922983800001</v>
      </c>
      <c r="N128" s="36">
        <f>SUMIFS(СВЦЭМ!$D$39:$D$782,СВЦЭМ!$A$39:$A$782,$A128,СВЦЭМ!$B$39:$B$782,N$119)+'СЕТ СН'!$I$14+СВЦЭМ!$D$10+'СЕТ СН'!$I$5-'СЕТ СН'!$I$24</f>
        <v>4322.65325398</v>
      </c>
      <c r="O128" s="36">
        <f>SUMIFS(СВЦЭМ!$D$39:$D$782,СВЦЭМ!$A$39:$A$782,$A128,СВЦЭМ!$B$39:$B$782,O$119)+'СЕТ СН'!$I$14+СВЦЭМ!$D$10+'СЕТ СН'!$I$5-'СЕТ СН'!$I$24</f>
        <v>4321.5598675299998</v>
      </c>
      <c r="P128" s="36">
        <f>SUMIFS(СВЦЭМ!$D$39:$D$782,СВЦЭМ!$A$39:$A$782,$A128,СВЦЭМ!$B$39:$B$782,P$119)+'СЕТ СН'!$I$14+СВЦЭМ!$D$10+'СЕТ СН'!$I$5-'СЕТ СН'!$I$24</f>
        <v>4333.9354141700005</v>
      </c>
      <c r="Q128" s="36">
        <f>SUMIFS(СВЦЭМ!$D$39:$D$782,СВЦЭМ!$A$39:$A$782,$A128,СВЦЭМ!$B$39:$B$782,Q$119)+'СЕТ СН'!$I$14+СВЦЭМ!$D$10+'СЕТ СН'!$I$5-'СЕТ СН'!$I$24</f>
        <v>4352.8288028999996</v>
      </c>
      <c r="R128" s="36">
        <f>SUMIFS(СВЦЭМ!$D$39:$D$782,СВЦЭМ!$A$39:$A$782,$A128,СВЦЭМ!$B$39:$B$782,R$119)+'СЕТ СН'!$I$14+СВЦЭМ!$D$10+'СЕТ СН'!$I$5-'СЕТ СН'!$I$24</f>
        <v>4330.7039935000003</v>
      </c>
      <c r="S128" s="36">
        <f>SUMIFS(СВЦЭМ!$D$39:$D$782,СВЦЭМ!$A$39:$A$782,$A128,СВЦЭМ!$B$39:$B$782,S$119)+'СЕТ СН'!$I$14+СВЦЭМ!$D$10+'СЕТ СН'!$I$5-'СЕТ СН'!$I$24</f>
        <v>4325.1942274599996</v>
      </c>
      <c r="T128" s="36">
        <f>SUMIFS(СВЦЭМ!$D$39:$D$782,СВЦЭМ!$A$39:$A$782,$A128,СВЦЭМ!$B$39:$B$782,T$119)+'СЕТ СН'!$I$14+СВЦЭМ!$D$10+'СЕТ СН'!$I$5-'СЕТ СН'!$I$24</f>
        <v>4283.61556621</v>
      </c>
      <c r="U128" s="36">
        <f>SUMIFS(СВЦЭМ!$D$39:$D$782,СВЦЭМ!$A$39:$A$782,$A128,СВЦЭМ!$B$39:$B$782,U$119)+'СЕТ СН'!$I$14+СВЦЭМ!$D$10+'СЕТ СН'!$I$5-'СЕТ СН'!$I$24</f>
        <v>4288.1353079500004</v>
      </c>
      <c r="V128" s="36">
        <f>SUMIFS(СВЦЭМ!$D$39:$D$782,СВЦЭМ!$A$39:$A$782,$A128,СВЦЭМ!$B$39:$B$782,V$119)+'СЕТ СН'!$I$14+СВЦЭМ!$D$10+'СЕТ СН'!$I$5-'СЕТ СН'!$I$24</f>
        <v>4298.0958780800001</v>
      </c>
      <c r="W128" s="36">
        <f>SUMIFS(СВЦЭМ!$D$39:$D$782,СВЦЭМ!$A$39:$A$782,$A128,СВЦЭМ!$B$39:$B$782,W$119)+'СЕТ СН'!$I$14+СВЦЭМ!$D$10+'СЕТ СН'!$I$5-'СЕТ СН'!$I$24</f>
        <v>4309.7991637599998</v>
      </c>
      <c r="X128" s="36">
        <f>SUMIFS(СВЦЭМ!$D$39:$D$782,СВЦЭМ!$A$39:$A$782,$A128,СВЦЭМ!$B$39:$B$782,X$119)+'СЕТ СН'!$I$14+СВЦЭМ!$D$10+'СЕТ СН'!$I$5-'СЕТ СН'!$I$24</f>
        <v>4359.6361429799999</v>
      </c>
      <c r="Y128" s="36">
        <f>SUMIFS(СВЦЭМ!$D$39:$D$782,СВЦЭМ!$A$39:$A$782,$A128,СВЦЭМ!$B$39:$B$782,Y$119)+'СЕТ СН'!$I$14+СВЦЭМ!$D$10+'СЕТ СН'!$I$5-'СЕТ СН'!$I$24</f>
        <v>4390.6874862699997</v>
      </c>
    </row>
    <row r="129" spans="1:25" ht="15.75" x14ac:dyDescent="0.2">
      <c r="A129" s="35">
        <f t="shared" si="3"/>
        <v>45240</v>
      </c>
      <c r="B129" s="36">
        <f>SUMIFS(СВЦЭМ!$D$39:$D$782,СВЦЭМ!$A$39:$A$782,$A129,СВЦЭМ!$B$39:$B$782,B$119)+'СЕТ СН'!$I$14+СВЦЭМ!$D$10+'СЕТ СН'!$I$5-'СЕТ СН'!$I$24</f>
        <v>4401.2469926599997</v>
      </c>
      <c r="C129" s="36">
        <f>SUMIFS(СВЦЭМ!$D$39:$D$782,СВЦЭМ!$A$39:$A$782,$A129,СВЦЭМ!$B$39:$B$782,C$119)+'СЕТ СН'!$I$14+СВЦЭМ!$D$10+'СЕТ СН'!$I$5-'СЕТ СН'!$I$24</f>
        <v>4429.3922475199997</v>
      </c>
      <c r="D129" s="36">
        <f>SUMIFS(СВЦЭМ!$D$39:$D$782,СВЦЭМ!$A$39:$A$782,$A129,СВЦЭМ!$B$39:$B$782,D$119)+'СЕТ СН'!$I$14+СВЦЭМ!$D$10+'СЕТ СН'!$I$5-'СЕТ СН'!$I$24</f>
        <v>4438.5583857199999</v>
      </c>
      <c r="E129" s="36">
        <f>SUMIFS(СВЦЭМ!$D$39:$D$782,СВЦЭМ!$A$39:$A$782,$A129,СВЦЭМ!$B$39:$B$782,E$119)+'СЕТ СН'!$I$14+СВЦЭМ!$D$10+'СЕТ СН'!$I$5-'СЕТ СН'!$I$24</f>
        <v>4453.0341573900005</v>
      </c>
      <c r="F129" s="36">
        <f>SUMIFS(СВЦЭМ!$D$39:$D$782,СВЦЭМ!$A$39:$A$782,$A129,СВЦЭМ!$B$39:$B$782,F$119)+'СЕТ СН'!$I$14+СВЦЭМ!$D$10+'СЕТ СН'!$I$5-'СЕТ СН'!$I$24</f>
        <v>4475.4108807800003</v>
      </c>
      <c r="G129" s="36">
        <f>SUMIFS(СВЦЭМ!$D$39:$D$782,СВЦЭМ!$A$39:$A$782,$A129,СВЦЭМ!$B$39:$B$782,G$119)+'СЕТ СН'!$I$14+СВЦЭМ!$D$10+'СЕТ СН'!$I$5-'СЕТ СН'!$I$24</f>
        <v>4457.6110410599995</v>
      </c>
      <c r="H129" s="36">
        <f>SUMIFS(СВЦЭМ!$D$39:$D$782,СВЦЭМ!$A$39:$A$782,$A129,СВЦЭМ!$B$39:$B$782,H$119)+'СЕТ СН'!$I$14+СВЦЭМ!$D$10+'СЕТ СН'!$I$5-'СЕТ СН'!$I$24</f>
        <v>4404.9649384000004</v>
      </c>
      <c r="I129" s="36">
        <f>SUMIFS(СВЦЭМ!$D$39:$D$782,СВЦЭМ!$A$39:$A$782,$A129,СВЦЭМ!$B$39:$B$782,I$119)+'СЕТ СН'!$I$14+СВЦЭМ!$D$10+'СЕТ СН'!$I$5-'СЕТ СН'!$I$24</f>
        <v>4354.3087235900002</v>
      </c>
      <c r="J129" s="36">
        <f>SUMIFS(СВЦЭМ!$D$39:$D$782,СВЦЭМ!$A$39:$A$782,$A129,СВЦЭМ!$B$39:$B$782,J$119)+'СЕТ СН'!$I$14+СВЦЭМ!$D$10+'СЕТ СН'!$I$5-'СЕТ СН'!$I$24</f>
        <v>4318.0604962400002</v>
      </c>
      <c r="K129" s="36">
        <f>SUMIFS(СВЦЭМ!$D$39:$D$782,СВЦЭМ!$A$39:$A$782,$A129,СВЦЭМ!$B$39:$B$782,K$119)+'СЕТ СН'!$I$14+СВЦЭМ!$D$10+'СЕТ СН'!$I$5-'СЕТ СН'!$I$24</f>
        <v>4282.9126552099997</v>
      </c>
      <c r="L129" s="36">
        <f>SUMIFS(СВЦЭМ!$D$39:$D$782,СВЦЭМ!$A$39:$A$782,$A129,СВЦЭМ!$B$39:$B$782,L$119)+'СЕТ СН'!$I$14+СВЦЭМ!$D$10+'СЕТ СН'!$I$5-'СЕТ СН'!$I$24</f>
        <v>4268.5656723699994</v>
      </c>
      <c r="M129" s="36">
        <f>SUMIFS(СВЦЭМ!$D$39:$D$782,СВЦЭМ!$A$39:$A$782,$A129,СВЦЭМ!$B$39:$B$782,M$119)+'СЕТ СН'!$I$14+СВЦЭМ!$D$10+'СЕТ СН'!$I$5-'СЕТ СН'!$I$24</f>
        <v>4285.0317193000001</v>
      </c>
      <c r="N129" s="36">
        <f>SUMIFS(СВЦЭМ!$D$39:$D$782,СВЦЭМ!$A$39:$A$782,$A129,СВЦЭМ!$B$39:$B$782,N$119)+'СЕТ СН'!$I$14+СВЦЭМ!$D$10+'СЕТ СН'!$I$5-'СЕТ СН'!$I$24</f>
        <v>4294.7459177500004</v>
      </c>
      <c r="O129" s="36">
        <f>SUMIFS(СВЦЭМ!$D$39:$D$782,СВЦЭМ!$A$39:$A$782,$A129,СВЦЭМ!$B$39:$B$782,O$119)+'СЕТ СН'!$I$14+СВЦЭМ!$D$10+'СЕТ СН'!$I$5-'СЕТ СН'!$I$24</f>
        <v>4309.9912423999995</v>
      </c>
      <c r="P129" s="36">
        <f>SUMIFS(СВЦЭМ!$D$39:$D$782,СВЦЭМ!$A$39:$A$782,$A129,СВЦЭМ!$B$39:$B$782,P$119)+'СЕТ СН'!$I$14+СВЦЭМ!$D$10+'СЕТ СН'!$I$5-'СЕТ СН'!$I$24</f>
        <v>4324.5479821099998</v>
      </c>
      <c r="Q129" s="36">
        <f>SUMIFS(СВЦЭМ!$D$39:$D$782,СВЦЭМ!$A$39:$A$782,$A129,СВЦЭМ!$B$39:$B$782,Q$119)+'СЕТ СН'!$I$14+СВЦЭМ!$D$10+'СЕТ СН'!$I$5-'СЕТ СН'!$I$24</f>
        <v>4354.3567728199996</v>
      </c>
      <c r="R129" s="36">
        <f>SUMIFS(СВЦЭМ!$D$39:$D$782,СВЦЭМ!$A$39:$A$782,$A129,СВЦЭМ!$B$39:$B$782,R$119)+'СЕТ СН'!$I$14+СВЦЭМ!$D$10+'СЕТ СН'!$I$5-'СЕТ СН'!$I$24</f>
        <v>4352.2745559200002</v>
      </c>
      <c r="S129" s="36">
        <f>SUMIFS(СВЦЭМ!$D$39:$D$782,СВЦЭМ!$A$39:$A$782,$A129,СВЦЭМ!$B$39:$B$782,S$119)+'СЕТ СН'!$I$14+СВЦЭМ!$D$10+'СЕТ СН'!$I$5-'СЕТ СН'!$I$24</f>
        <v>4307.9778592100001</v>
      </c>
      <c r="T129" s="36">
        <f>SUMIFS(СВЦЭМ!$D$39:$D$782,СВЦЭМ!$A$39:$A$782,$A129,СВЦЭМ!$B$39:$B$782,T$119)+'СЕТ СН'!$I$14+СВЦЭМ!$D$10+'СЕТ СН'!$I$5-'СЕТ СН'!$I$24</f>
        <v>4255.9373829300002</v>
      </c>
      <c r="U129" s="36">
        <f>SUMIFS(СВЦЭМ!$D$39:$D$782,СВЦЭМ!$A$39:$A$782,$A129,СВЦЭМ!$B$39:$B$782,U$119)+'СЕТ СН'!$I$14+СВЦЭМ!$D$10+'СЕТ СН'!$I$5-'СЕТ СН'!$I$24</f>
        <v>4257.8895647099998</v>
      </c>
      <c r="V129" s="36">
        <f>SUMIFS(СВЦЭМ!$D$39:$D$782,СВЦЭМ!$A$39:$A$782,$A129,СВЦЭМ!$B$39:$B$782,V$119)+'СЕТ СН'!$I$14+СВЦЭМ!$D$10+'СЕТ СН'!$I$5-'СЕТ СН'!$I$24</f>
        <v>4283.7722290199999</v>
      </c>
      <c r="W129" s="36">
        <f>SUMIFS(СВЦЭМ!$D$39:$D$782,СВЦЭМ!$A$39:$A$782,$A129,СВЦЭМ!$B$39:$B$782,W$119)+'СЕТ СН'!$I$14+СВЦЭМ!$D$10+'СЕТ СН'!$I$5-'СЕТ СН'!$I$24</f>
        <v>4301.6068574700003</v>
      </c>
      <c r="X129" s="36">
        <f>SUMIFS(СВЦЭМ!$D$39:$D$782,СВЦЭМ!$A$39:$A$782,$A129,СВЦЭМ!$B$39:$B$782,X$119)+'СЕТ СН'!$I$14+СВЦЭМ!$D$10+'СЕТ СН'!$I$5-'СЕТ СН'!$I$24</f>
        <v>4343.0263141799996</v>
      </c>
      <c r="Y129" s="36">
        <f>SUMIFS(СВЦЭМ!$D$39:$D$782,СВЦЭМ!$A$39:$A$782,$A129,СВЦЭМ!$B$39:$B$782,Y$119)+'СЕТ СН'!$I$14+СВЦЭМ!$D$10+'СЕТ СН'!$I$5-'СЕТ СН'!$I$24</f>
        <v>4431.0611804199998</v>
      </c>
    </row>
    <row r="130" spans="1:25" ht="15.75" x14ac:dyDescent="0.2">
      <c r="A130" s="35">
        <f t="shared" si="3"/>
        <v>45241</v>
      </c>
      <c r="B130" s="36">
        <f>SUMIFS(СВЦЭМ!$D$39:$D$782,СВЦЭМ!$A$39:$A$782,$A130,СВЦЭМ!$B$39:$B$782,B$119)+'СЕТ СН'!$I$14+СВЦЭМ!$D$10+'СЕТ СН'!$I$5-'СЕТ СН'!$I$24</f>
        <v>4312.7945524699999</v>
      </c>
      <c r="C130" s="36">
        <f>SUMIFS(СВЦЭМ!$D$39:$D$782,СВЦЭМ!$A$39:$A$782,$A130,СВЦЭМ!$B$39:$B$782,C$119)+'СЕТ СН'!$I$14+СВЦЭМ!$D$10+'СЕТ СН'!$I$5-'СЕТ СН'!$I$24</f>
        <v>4337.7269540799998</v>
      </c>
      <c r="D130" s="36">
        <f>SUMIFS(СВЦЭМ!$D$39:$D$782,СВЦЭМ!$A$39:$A$782,$A130,СВЦЭМ!$B$39:$B$782,D$119)+'СЕТ СН'!$I$14+СВЦЭМ!$D$10+'СЕТ СН'!$I$5-'СЕТ СН'!$I$24</f>
        <v>4374.8413354300001</v>
      </c>
      <c r="E130" s="36">
        <f>SUMIFS(СВЦЭМ!$D$39:$D$782,СВЦЭМ!$A$39:$A$782,$A130,СВЦЭМ!$B$39:$B$782,E$119)+'СЕТ СН'!$I$14+СВЦЭМ!$D$10+'СЕТ СН'!$I$5-'СЕТ СН'!$I$24</f>
        <v>4358.8737459200001</v>
      </c>
      <c r="F130" s="36">
        <f>SUMIFS(СВЦЭМ!$D$39:$D$782,СВЦЭМ!$A$39:$A$782,$A130,СВЦЭМ!$B$39:$B$782,F$119)+'СЕТ СН'!$I$14+СВЦЭМ!$D$10+'СЕТ СН'!$I$5-'СЕТ СН'!$I$24</f>
        <v>4367.3457690100004</v>
      </c>
      <c r="G130" s="36">
        <f>SUMIFS(СВЦЭМ!$D$39:$D$782,СВЦЭМ!$A$39:$A$782,$A130,СВЦЭМ!$B$39:$B$782,G$119)+'СЕТ СН'!$I$14+СВЦЭМ!$D$10+'СЕТ СН'!$I$5-'СЕТ СН'!$I$24</f>
        <v>4370.9942302099998</v>
      </c>
      <c r="H130" s="36">
        <f>SUMIFS(СВЦЭМ!$D$39:$D$782,СВЦЭМ!$A$39:$A$782,$A130,СВЦЭМ!$B$39:$B$782,H$119)+'СЕТ СН'!$I$14+СВЦЭМ!$D$10+'СЕТ СН'!$I$5-'СЕТ СН'!$I$24</f>
        <v>4342.6661514699999</v>
      </c>
      <c r="I130" s="36">
        <f>SUMIFS(СВЦЭМ!$D$39:$D$782,СВЦЭМ!$A$39:$A$782,$A130,СВЦЭМ!$B$39:$B$782,I$119)+'СЕТ СН'!$I$14+СВЦЭМ!$D$10+'СЕТ СН'!$I$5-'СЕТ СН'!$I$24</f>
        <v>4318.5983513000001</v>
      </c>
      <c r="J130" s="36">
        <f>SUMIFS(СВЦЭМ!$D$39:$D$782,СВЦЭМ!$A$39:$A$782,$A130,СВЦЭМ!$B$39:$B$782,J$119)+'СЕТ СН'!$I$14+СВЦЭМ!$D$10+'СЕТ СН'!$I$5-'СЕТ СН'!$I$24</f>
        <v>4318.1036669999994</v>
      </c>
      <c r="K130" s="36">
        <f>SUMIFS(СВЦЭМ!$D$39:$D$782,СВЦЭМ!$A$39:$A$782,$A130,СВЦЭМ!$B$39:$B$782,K$119)+'СЕТ СН'!$I$14+СВЦЭМ!$D$10+'СЕТ СН'!$I$5-'СЕТ СН'!$I$24</f>
        <v>4263.1424942599997</v>
      </c>
      <c r="L130" s="36">
        <f>SUMIFS(СВЦЭМ!$D$39:$D$782,СВЦЭМ!$A$39:$A$782,$A130,СВЦЭМ!$B$39:$B$782,L$119)+'СЕТ СН'!$I$14+СВЦЭМ!$D$10+'СЕТ СН'!$I$5-'СЕТ СН'!$I$24</f>
        <v>4230.1969927099999</v>
      </c>
      <c r="M130" s="36">
        <f>SUMIFS(СВЦЭМ!$D$39:$D$782,СВЦЭМ!$A$39:$A$782,$A130,СВЦЭМ!$B$39:$B$782,M$119)+'СЕТ СН'!$I$14+СВЦЭМ!$D$10+'СЕТ СН'!$I$5-'СЕТ СН'!$I$24</f>
        <v>4225.3754938299999</v>
      </c>
      <c r="N130" s="36">
        <f>SUMIFS(СВЦЭМ!$D$39:$D$782,СВЦЭМ!$A$39:$A$782,$A130,СВЦЭМ!$B$39:$B$782,N$119)+'СЕТ СН'!$I$14+СВЦЭМ!$D$10+'СЕТ СН'!$I$5-'СЕТ СН'!$I$24</f>
        <v>4241.4997850700001</v>
      </c>
      <c r="O130" s="36">
        <f>SUMIFS(СВЦЭМ!$D$39:$D$782,СВЦЭМ!$A$39:$A$782,$A130,СВЦЭМ!$B$39:$B$782,O$119)+'СЕТ СН'!$I$14+СВЦЭМ!$D$10+'СЕТ СН'!$I$5-'СЕТ СН'!$I$24</f>
        <v>4257.8840076100005</v>
      </c>
      <c r="P130" s="36">
        <f>SUMIFS(СВЦЭМ!$D$39:$D$782,СВЦЭМ!$A$39:$A$782,$A130,СВЦЭМ!$B$39:$B$782,P$119)+'СЕТ СН'!$I$14+СВЦЭМ!$D$10+'СЕТ СН'!$I$5-'СЕТ СН'!$I$24</f>
        <v>4268.4897206000005</v>
      </c>
      <c r="Q130" s="36">
        <f>SUMIFS(СВЦЭМ!$D$39:$D$782,СВЦЭМ!$A$39:$A$782,$A130,СВЦЭМ!$B$39:$B$782,Q$119)+'СЕТ СН'!$I$14+СВЦЭМ!$D$10+'СЕТ СН'!$I$5-'СЕТ СН'!$I$24</f>
        <v>4277.5638539399997</v>
      </c>
      <c r="R130" s="36">
        <f>SUMIFS(СВЦЭМ!$D$39:$D$782,СВЦЭМ!$A$39:$A$782,$A130,СВЦЭМ!$B$39:$B$782,R$119)+'СЕТ СН'!$I$14+СВЦЭМ!$D$10+'СЕТ СН'!$I$5-'СЕТ СН'!$I$24</f>
        <v>4271.9861586699999</v>
      </c>
      <c r="S130" s="36">
        <f>SUMIFS(СВЦЭМ!$D$39:$D$782,СВЦЭМ!$A$39:$A$782,$A130,СВЦЭМ!$B$39:$B$782,S$119)+'СЕТ СН'!$I$14+СВЦЭМ!$D$10+'СЕТ СН'!$I$5-'СЕТ СН'!$I$24</f>
        <v>4238.8259005099999</v>
      </c>
      <c r="T130" s="36">
        <f>SUMIFS(СВЦЭМ!$D$39:$D$782,СВЦЭМ!$A$39:$A$782,$A130,СВЦЭМ!$B$39:$B$782,T$119)+'СЕТ СН'!$I$14+СВЦЭМ!$D$10+'СЕТ СН'!$I$5-'СЕТ СН'!$I$24</f>
        <v>4181.4654448599995</v>
      </c>
      <c r="U130" s="36">
        <f>SUMIFS(СВЦЭМ!$D$39:$D$782,СВЦЭМ!$A$39:$A$782,$A130,СВЦЭМ!$B$39:$B$782,U$119)+'СЕТ СН'!$I$14+СВЦЭМ!$D$10+'СЕТ СН'!$I$5-'СЕТ СН'!$I$24</f>
        <v>4185.8845779799994</v>
      </c>
      <c r="V130" s="36">
        <f>SUMIFS(СВЦЭМ!$D$39:$D$782,СВЦЭМ!$A$39:$A$782,$A130,СВЦЭМ!$B$39:$B$782,V$119)+'СЕТ СН'!$I$14+СВЦЭМ!$D$10+'СЕТ СН'!$I$5-'СЕТ СН'!$I$24</f>
        <v>4211.2679916400002</v>
      </c>
      <c r="W130" s="36">
        <f>SUMIFS(СВЦЭМ!$D$39:$D$782,СВЦЭМ!$A$39:$A$782,$A130,СВЦЭМ!$B$39:$B$782,W$119)+'СЕТ СН'!$I$14+СВЦЭМ!$D$10+'СЕТ СН'!$I$5-'СЕТ СН'!$I$24</f>
        <v>4231.2795169399997</v>
      </c>
      <c r="X130" s="36">
        <f>SUMIFS(СВЦЭМ!$D$39:$D$782,СВЦЭМ!$A$39:$A$782,$A130,СВЦЭМ!$B$39:$B$782,X$119)+'СЕТ СН'!$I$14+СВЦЭМ!$D$10+'СЕТ СН'!$I$5-'СЕТ СН'!$I$24</f>
        <v>4269.2442493300005</v>
      </c>
      <c r="Y130" s="36">
        <f>SUMIFS(СВЦЭМ!$D$39:$D$782,СВЦЭМ!$A$39:$A$782,$A130,СВЦЭМ!$B$39:$B$782,Y$119)+'СЕТ СН'!$I$14+СВЦЭМ!$D$10+'СЕТ СН'!$I$5-'СЕТ СН'!$I$24</f>
        <v>4287.3937494499996</v>
      </c>
    </row>
    <row r="131" spans="1:25" ht="15.75" x14ac:dyDescent="0.2">
      <c r="A131" s="35">
        <f t="shared" si="3"/>
        <v>45242</v>
      </c>
      <c r="B131" s="36">
        <f>SUMIFS(СВЦЭМ!$D$39:$D$782,СВЦЭМ!$A$39:$A$782,$A131,СВЦЭМ!$B$39:$B$782,B$119)+'СЕТ СН'!$I$14+СВЦЭМ!$D$10+'СЕТ СН'!$I$5-'СЕТ СН'!$I$24</f>
        <v>4211.4337376100002</v>
      </c>
      <c r="C131" s="36">
        <f>SUMIFS(СВЦЭМ!$D$39:$D$782,СВЦЭМ!$A$39:$A$782,$A131,СВЦЭМ!$B$39:$B$782,C$119)+'СЕТ СН'!$I$14+СВЦЭМ!$D$10+'СЕТ СН'!$I$5-'СЕТ СН'!$I$24</f>
        <v>4253.1538984399995</v>
      </c>
      <c r="D131" s="36">
        <f>SUMIFS(СВЦЭМ!$D$39:$D$782,СВЦЭМ!$A$39:$A$782,$A131,СВЦЭМ!$B$39:$B$782,D$119)+'СЕТ СН'!$I$14+СВЦЭМ!$D$10+'СЕТ СН'!$I$5-'СЕТ СН'!$I$24</f>
        <v>4278.2080263400003</v>
      </c>
      <c r="E131" s="36">
        <f>SUMIFS(СВЦЭМ!$D$39:$D$782,СВЦЭМ!$A$39:$A$782,$A131,СВЦЭМ!$B$39:$B$782,E$119)+'СЕТ СН'!$I$14+СВЦЭМ!$D$10+'СЕТ СН'!$I$5-'СЕТ СН'!$I$24</f>
        <v>4274.5909287800005</v>
      </c>
      <c r="F131" s="36">
        <f>SUMIFS(СВЦЭМ!$D$39:$D$782,СВЦЭМ!$A$39:$A$782,$A131,СВЦЭМ!$B$39:$B$782,F$119)+'СЕТ СН'!$I$14+СВЦЭМ!$D$10+'СЕТ СН'!$I$5-'СЕТ СН'!$I$24</f>
        <v>4277.9599066600003</v>
      </c>
      <c r="G131" s="36">
        <f>SUMIFS(СВЦЭМ!$D$39:$D$782,СВЦЭМ!$A$39:$A$782,$A131,СВЦЭМ!$B$39:$B$782,G$119)+'СЕТ СН'!$I$14+СВЦЭМ!$D$10+'СЕТ СН'!$I$5-'СЕТ СН'!$I$24</f>
        <v>4280.7950217300004</v>
      </c>
      <c r="H131" s="36">
        <f>SUMIFS(СВЦЭМ!$D$39:$D$782,СВЦЭМ!$A$39:$A$782,$A131,СВЦЭМ!$B$39:$B$782,H$119)+'СЕТ СН'!$I$14+СВЦЭМ!$D$10+'СЕТ СН'!$I$5-'СЕТ СН'!$I$24</f>
        <v>4279.8664612499997</v>
      </c>
      <c r="I131" s="36">
        <f>SUMIFS(СВЦЭМ!$D$39:$D$782,СВЦЭМ!$A$39:$A$782,$A131,СВЦЭМ!$B$39:$B$782,I$119)+'СЕТ СН'!$I$14+СВЦЭМ!$D$10+'СЕТ СН'!$I$5-'СЕТ СН'!$I$24</f>
        <v>4272.3485323599998</v>
      </c>
      <c r="J131" s="36">
        <f>SUMIFS(СВЦЭМ!$D$39:$D$782,СВЦЭМ!$A$39:$A$782,$A131,СВЦЭМ!$B$39:$B$782,J$119)+'СЕТ СН'!$I$14+СВЦЭМ!$D$10+'СЕТ СН'!$I$5-'СЕТ СН'!$I$24</f>
        <v>4249.01870624</v>
      </c>
      <c r="K131" s="36">
        <f>SUMIFS(СВЦЭМ!$D$39:$D$782,СВЦЭМ!$A$39:$A$782,$A131,СВЦЭМ!$B$39:$B$782,K$119)+'СЕТ СН'!$I$14+СВЦЭМ!$D$10+'СЕТ СН'!$I$5-'СЕТ СН'!$I$24</f>
        <v>4205.4476865500001</v>
      </c>
      <c r="L131" s="36">
        <f>SUMIFS(СВЦЭМ!$D$39:$D$782,СВЦЭМ!$A$39:$A$782,$A131,СВЦЭМ!$B$39:$B$782,L$119)+'СЕТ СН'!$I$14+СВЦЭМ!$D$10+'СЕТ СН'!$I$5-'СЕТ СН'!$I$24</f>
        <v>4174.5909389500002</v>
      </c>
      <c r="M131" s="36">
        <f>SUMIFS(СВЦЭМ!$D$39:$D$782,СВЦЭМ!$A$39:$A$782,$A131,СВЦЭМ!$B$39:$B$782,M$119)+'СЕТ СН'!$I$14+СВЦЭМ!$D$10+'СЕТ СН'!$I$5-'СЕТ СН'!$I$24</f>
        <v>4161.2171376200004</v>
      </c>
      <c r="N131" s="36">
        <f>SUMIFS(СВЦЭМ!$D$39:$D$782,СВЦЭМ!$A$39:$A$782,$A131,СВЦЭМ!$B$39:$B$782,N$119)+'СЕТ СН'!$I$14+СВЦЭМ!$D$10+'СЕТ СН'!$I$5-'СЕТ СН'!$I$24</f>
        <v>4161.7069378199994</v>
      </c>
      <c r="O131" s="36">
        <f>SUMIFS(СВЦЭМ!$D$39:$D$782,СВЦЭМ!$A$39:$A$782,$A131,СВЦЭМ!$B$39:$B$782,O$119)+'СЕТ СН'!$I$14+СВЦЭМ!$D$10+'СЕТ СН'!$I$5-'СЕТ СН'!$I$24</f>
        <v>4185.77459241</v>
      </c>
      <c r="P131" s="36">
        <f>SUMIFS(СВЦЭМ!$D$39:$D$782,СВЦЭМ!$A$39:$A$782,$A131,СВЦЭМ!$B$39:$B$782,P$119)+'СЕТ СН'!$I$14+СВЦЭМ!$D$10+'СЕТ СН'!$I$5-'СЕТ СН'!$I$24</f>
        <v>4197.5659712500001</v>
      </c>
      <c r="Q131" s="36">
        <f>SUMIFS(СВЦЭМ!$D$39:$D$782,СВЦЭМ!$A$39:$A$782,$A131,СВЦЭМ!$B$39:$B$782,Q$119)+'СЕТ СН'!$I$14+СВЦЭМ!$D$10+'СЕТ СН'!$I$5-'СЕТ СН'!$I$24</f>
        <v>4198.9721777100003</v>
      </c>
      <c r="R131" s="36">
        <f>SUMIFS(СВЦЭМ!$D$39:$D$782,СВЦЭМ!$A$39:$A$782,$A131,СВЦЭМ!$B$39:$B$782,R$119)+'СЕТ СН'!$I$14+СВЦЭМ!$D$10+'СЕТ СН'!$I$5-'СЕТ СН'!$I$24</f>
        <v>4189.3997793999997</v>
      </c>
      <c r="S131" s="36">
        <f>SUMIFS(СВЦЭМ!$D$39:$D$782,СВЦЭМ!$A$39:$A$782,$A131,СВЦЭМ!$B$39:$B$782,S$119)+'СЕТ СН'!$I$14+СВЦЭМ!$D$10+'СЕТ СН'!$I$5-'СЕТ СН'!$I$24</f>
        <v>4149.5045520700005</v>
      </c>
      <c r="T131" s="36">
        <f>SUMIFS(СВЦЭМ!$D$39:$D$782,СВЦЭМ!$A$39:$A$782,$A131,СВЦЭМ!$B$39:$B$782,T$119)+'СЕТ СН'!$I$14+СВЦЭМ!$D$10+'СЕТ СН'!$I$5-'СЕТ СН'!$I$24</f>
        <v>4110.17928665</v>
      </c>
      <c r="U131" s="36">
        <f>SUMIFS(СВЦЭМ!$D$39:$D$782,СВЦЭМ!$A$39:$A$782,$A131,СВЦЭМ!$B$39:$B$782,U$119)+'СЕТ СН'!$I$14+СВЦЭМ!$D$10+'СЕТ СН'!$I$5-'СЕТ СН'!$I$24</f>
        <v>4110.03155066</v>
      </c>
      <c r="V131" s="36">
        <f>SUMIFS(СВЦЭМ!$D$39:$D$782,СВЦЭМ!$A$39:$A$782,$A131,СВЦЭМ!$B$39:$B$782,V$119)+'СЕТ СН'!$I$14+СВЦЭМ!$D$10+'СЕТ СН'!$I$5-'СЕТ СН'!$I$24</f>
        <v>4132.6807123199997</v>
      </c>
      <c r="W131" s="36">
        <f>SUMIFS(СВЦЭМ!$D$39:$D$782,СВЦЭМ!$A$39:$A$782,$A131,СВЦЭМ!$B$39:$B$782,W$119)+'СЕТ СН'!$I$14+СВЦЭМ!$D$10+'СЕТ СН'!$I$5-'СЕТ СН'!$I$24</f>
        <v>4143.9027623800002</v>
      </c>
      <c r="X131" s="36">
        <f>SUMIFS(СВЦЭМ!$D$39:$D$782,СВЦЭМ!$A$39:$A$782,$A131,СВЦЭМ!$B$39:$B$782,X$119)+'СЕТ СН'!$I$14+СВЦЭМ!$D$10+'СЕТ СН'!$I$5-'СЕТ СН'!$I$24</f>
        <v>4185.7888984399997</v>
      </c>
      <c r="Y131" s="36">
        <f>SUMIFS(СВЦЭМ!$D$39:$D$782,СВЦЭМ!$A$39:$A$782,$A131,СВЦЭМ!$B$39:$B$782,Y$119)+'СЕТ СН'!$I$14+СВЦЭМ!$D$10+'СЕТ СН'!$I$5-'СЕТ СН'!$I$24</f>
        <v>4233.0354691900002</v>
      </c>
    </row>
    <row r="132" spans="1:25" ht="15.75" x14ac:dyDescent="0.2">
      <c r="A132" s="35">
        <f t="shared" si="3"/>
        <v>45243</v>
      </c>
      <c r="B132" s="36">
        <f>SUMIFS(СВЦЭМ!$D$39:$D$782,СВЦЭМ!$A$39:$A$782,$A132,СВЦЭМ!$B$39:$B$782,B$119)+'СЕТ СН'!$I$14+СВЦЭМ!$D$10+'СЕТ СН'!$I$5-'СЕТ СН'!$I$24</f>
        <v>4252.2774525000004</v>
      </c>
      <c r="C132" s="36">
        <f>SUMIFS(СВЦЭМ!$D$39:$D$782,СВЦЭМ!$A$39:$A$782,$A132,СВЦЭМ!$B$39:$B$782,C$119)+'СЕТ СН'!$I$14+СВЦЭМ!$D$10+'СЕТ СН'!$I$5-'СЕТ СН'!$I$24</f>
        <v>4298.2723945999996</v>
      </c>
      <c r="D132" s="36">
        <f>SUMIFS(СВЦЭМ!$D$39:$D$782,СВЦЭМ!$A$39:$A$782,$A132,СВЦЭМ!$B$39:$B$782,D$119)+'СЕТ СН'!$I$14+СВЦЭМ!$D$10+'СЕТ СН'!$I$5-'СЕТ СН'!$I$24</f>
        <v>4315.5359214299997</v>
      </c>
      <c r="E132" s="36">
        <f>SUMIFS(СВЦЭМ!$D$39:$D$782,СВЦЭМ!$A$39:$A$782,$A132,СВЦЭМ!$B$39:$B$782,E$119)+'СЕТ СН'!$I$14+СВЦЭМ!$D$10+'СЕТ СН'!$I$5-'СЕТ СН'!$I$24</f>
        <v>4308.5988727399999</v>
      </c>
      <c r="F132" s="36">
        <f>SUMIFS(СВЦЭМ!$D$39:$D$782,СВЦЭМ!$A$39:$A$782,$A132,СВЦЭМ!$B$39:$B$782,F$119)+'СЕТ СН'!$I$14+СВЦЭМ!$D$10+'СЕТ СН'!$I$5-'СЕТ СН'!$I$24</f>
        <v>4301.8661183100003</v>
      </c>
      <c r="G132" s="36">
        <f>SUMIFS(СВЦЭМ!$D$39:$D$782,СВЦЭМ!$A$39:$A$782,$A132,СВЦЭМ!$B$39:$B$782,G$119)+'СЕТ СН'!$I$14+СВЦЭМ!$D$10+'СЕТ СН'!$I$5-'СЕТ СН'!$I$24</f>
        <v>4305.4332301699997</v>
      </c>
      <c r="H132" s="36">
        <f>SUMIFS(СВЦЭМ!$D$39:$D$782,СВЦЭМ!$A$39:$A$782,$A132,СВЦЭМ!$B$39:$B$782,H$119)+'СЕТ СН'!$I$14+СВЦЭМ!$D$10+'СЕТ СН'!$I$5-'СЕТ СН'!$I$24</f>
        <v>4270.7137829799995</v>
      </c>
      <c r="I132" s="36">
        <f>SUMIFS(СВЦЭМ!$D$39:$D$782,СВЦЭМ!$A$39:$A$782,$A132,СВЦЭМ!$B$39:$B$782,I$119)+'СЕТ СН'!$I$14+СВЦЭМ!$D$10+'СЕТ СН'!$I$5-'СЕТ СН'!$I$24</f>
        <v>4209.2979046999999</v>
      </c>
      <c r="J132" s="36">
        <f>SUMIFS(СВЦЭМ!$D$39:$D$782,СВЦЭМ!$A$39:$A$782,$A132,СВЦЭМ!$B$39:$B$782,J$119)+'СЕТ СН'!$I$14+СВЦЭМ!$D$10+'СЕТ СН'!$I$5-'СЕТ СН'!$I$24</f>
        <v>4185.6564124899996</v>
      </c>
      <c r="K132" s="36">
        <f>SUMIFS(СВЦЭМ!$D$39:$D$782,СВЦЭМ!$A$39:$A$782,$A132,СВЦЭМ!$B$39:$B$782,K$119)+'СЕТ СН'!$I$14+СВЦЭМ!$D$10+'СЕТ СН'!$I$5-'СЕТ СН'!$I$24</f>
        <v>4158.5408284900004</v>
      </c>
      <c r="L132" s="36">
        <f>SUMIFS(СВЦЭМ!$D$39:$D$782,СВЦЭМ!$A$39:$A$782,$A132,СВЦЭМ!$B$39:$B$782,L$119)+'СЕТ СН'!$I$14+СВЦЭМ!$D$10+'СЕТ СН'!$I$5-'СЕТ СН'!$I$24</f>
        <v>4175.1032394499998</v>
      </c>
      <c r="M132" s="36">
        <f>SUMIFS(СВЦЭМ!$D$39:$D$782,СВЦЭМ!$A$39:$A$782,$A132,СВЦЭМ!$B$39:$B$782,M$119)+'СЕТ СН'!$I$14+СВЦЭМ!$D$10+'СЕТ СН'!$I$5-'СЕТ СН'!$I$24</f>
        <v>4177.3666012800004</v>
      </c>
      <c r="N132" s="36">
        <f>SUMIFS(СВЦЭМ!$D$39:$D$782,СВЦЭМ!$A$39:$A$782,$A132,СВЦЭМ!$B$39:$B$782,N$119)+'СЕТ СН'!$I$14+СВЦЭМ!$D$10+'СЕТ СН'!$I$5-'СЕТ СН'!$I$24</f>
        <v>4193.56344842</v>
      </c>
      <c r="O132" s="36">
        <f>SUMIFS(СВЦЭМ!$D$39:$D$782,СВЦЭМ!$A$39:$A$782,$A132,СВЦЭМ!$B$39:$B$782,O$119)+'СЕТ СН'!$I$14+СВЦЭМ!$D$10+'СЕТ СН'!$I$5-'СЕТ СН'!$I$24</f>
        <v>4210.8043655199999</v>
      </c>
      <c r="P132" s="36">
        <f>SUMIFS(СВЦЭМ!$D$39:$D$782,СВЦЭМ!$A$39:$A$782,$A132,СВЦЭМ!$B$39:$B$782,P$119)+'СЕТ СН'!$I$14+СВЦЭМ!$D$10+'СЕТ СН'!$I$5-'СЕТ СН'!$I$24</f>
        <v>4222.2343961400002</v>
      </c>
      <c r="Q132" s="36">
        <f>SUMIFS(СВЦЭМ!$D$39:$D$782,СВЦЭМ!$A$39:$A$782,$A132,СВЦЭМ!$B$39:$B$782,Q$119)+'СЕТ СН'!$I$14+СВЦЭМ!$D$10+'СЕТ СН'!$I$5-'СЕТ СН'!$I$24</f>
        <v>4249.2741819900002</v>
      </c>
      <c r="R132" s="36">
        <f>SUMIFS(СВЦЭМ!$D$39:$D$782,СВЦЭМ!$A$39:$A$782,$A132,СВЦЭМ!$B$39:$B$782,R$119)+'СЕТ СН'!$I$14+СВЦЭМ!$D$10+'СЕТ СН'!$I$5-'СЕТ СН'!$I$24</f>
        <v>4250.6948062199999</v>
      </c>
      <c r="S132" s="36">
        <f>SUMIFS(СВЦЭМ!$D$39:$D$782,СВЦЭМ!$A$39:$A$782,$A132,СВЦЭМ!$B$39:$B$782,S$119)+'СЕТ СН'!$I$14+СВЦЭМ!$D$10+'СЕТ СН'!$I$5-'СЕТ СН'!$I$24</f>
        <v>4208.4229037499999</v>
      </c>
      <c r="T132" s="36">
        <f>SUMIFS(СВЦЭМ!$D$39:$D$782,СВЦЭМ!$A$39:$A$782,$A132,СВЦЭМ!$B$39:$B$782,T$119)+'СЕТ СН'!$I$14+СВЦЭМ!$D$10+'СЕТ СН'!$I$5-'СЕТ СН'!$I$24</f>
        <v>4127.2095705000002</v>
      </c>
      <c r="U132" s="36">
        <f>SUMIFS(СВЦЭМ!$D$39:$D$782,СВЦЭМ!$A$39:$A$782,$A132,СВЦЭМ!$B$39:$B$782,U$119)+'СЕТ СН'!$I$14+СВЦЭМ!$D$10+'СЕТ СН'!$I$5-'СЕТ СН'!$I$24</f>
        <v>4118.0531170699996</v>
      </c>
      <c r="V132" s="36">
        <f>SUMIFS(СВЦЭМ!$D$39:$D$782,СВЦЭМ!$A$39:$A$782,$A132,СВЦЭМ!$B$39:$B$782,V$119)+'СЕТ СН'!$I$14+СВЦЭМ!$D$10+'СЕТ СН'!$I$5-'СЕТ СН'!$I$24</f>
        <v>4144.1212746900001</v>
      </c>
      <c r="W132" s="36">
        <f>SUMIFS(СВЦЭМ!$D$39:$D$782,СВЦЭМ!$A$39:$A$782,$A132,СВЦЭМ!$B$39:$B$782,W$119)+'СЕТ СН'!$I$14+СВЦЭМ!$D$10+'СЕТ СН'!$I$5-'СЕТ СН'!$I$24</f>
        <v>4168.5753948800002</v>
      </c>
      <c r="X132" s="36">
        <f>SUMIFS(СВЦЭМ!$D$39:$D$782,СВЦЭМ!$A$39:$A$782,$A132,СВЦЭМ!$B$39:$B$782,X$119)+'СЕТ СН'!$I$14+СВЦЭМ!$D$10+'СЕТ СН'!$I$5-'СЕТ СН'!$I$24</f>
        <v>4206.0513661599998</v>
      </c>
      <c r="Y132" s="36">
        <f>SUMIFS(СВЦЭМ!$D$39:$D$782,СВЦЭМ!$A$39:$A$782,$A132,СВЦЭМ!$B$39:$B$782,Y$119)+'СЕТ СН'!$I$14+СВЦЭМ!$D$10+'СЕТ СН'!$I$5-'СЕТ СН'!$I$24</f>
        <v>4229.16084864</v>
      </c>
    </row>
    <row r="133" spans="1:25" ht="15.75" x14ac:dyDescent="0.2">
      <c r="A133" s="35">
        <f t="shared" si="3"/>
        <v>45244</v>
      </c>
      <c r="B133" s="36">
        <f>SUMIFS(СВЦЭМ!$D$39:$D$782,СВЦЭМ!$A$39:$A$782,$A133,СВЦЭМ!$B$39:$B$782,B$119)+'СЕТ СН'!$I$14+СВЦЭМ!$D$10+'СЕТ СН'!$I$5-'СЕТ СН'!$I$24</f>
        <v>4335.1324976400001</v>
      </c>
      <c r="C133" s="36">
        <f>SUMIFS(СВЦЭМ!$D$39:$D$782,СВЦЭМ!$A$39:$A$782,$A133,СВЦЭМ!$B$39:$B$782,C$119)+'СЕТ СН'!$I$14+СВЦЭМ!$D$10+'СЕТ СН'!$I$5-'СЕТ СН'!$I$24</f>
        <v>4358.41682072</v>
      </c>
      <c r="D133" s="36">
        <f>SUMIFS(СВЦЭМ!$D$39:$D$782,СВЦЭМ!$A$39:$A$782,$A133,СВЦЭМ!$B$39:$B$782,D$119)+'СЕТ СН'!$I$14+СВЦЭМ!$D$10+'СЕТ СН'!$I$5-'СЕТ СН'!$I$24</f>
        <v>4380.4316865299998</v>
      </c>
      <c r="E133" s="36">
        <f>SUMIFS(СВЦЭМ!$D$39:$D$782,СВЦЭМ!$A$39:$A$782,$A133,СВЦЭМ!$B$39:$B$782,E$119)+'СЕТ СН'!$I$14+СВЦЭМ!$D$10+'СЕТ СН'!$I$5-'СЕТ СН'!$I$24</f>
        <v>4352.1487817400002</v>
      </c>
      <c r="F133" s="36">
        <f>SUMIFS(СВЦЭМ!$D$39:$D$782,СВЦЭМ!$A$39:$A$782,$A133,СВЦЭМ!$B$39:$B$782,F$119)+'СЕТ СН'!$I$14+СВЦЭМ!$D$10+'СЕТ СН'!$I$5-'СЕТ СН'!$I$24</f>
        <v>4353.5476655100001</v>
      </c>
      <c r="G133" s="36">
        <f>SUMIFS(СВЦЭМ!$D$39:$D$782,СВЦЭМ!$A$39:$A$782,$A133,СВЦЭМ!$B$39:$B$782,G$119)+'СЕТ СН'!$I$14+СВЦЭМ!$D$10+'СЕТ СН'!$I$5-'СЕТ СН'!$I$24</f>
        <v>4361.7824293699996</v>
      </c>
      <c r="H133" s="36">
        <f>SUMIFS(СВЦЭМ!$D$39:$D$782,СВЦЭМ!$A$39:$A$782,$A133,СВЦЭМ!$B$39:$B$782,H$119)+'СЕТ СН'!$I$14+СВЦЭМ!$D$10+'СЕТ СН'!$I$5-'СЕТ СН'!$I$24</f>
        <v>4327.7434004099996</v>
      </c>
      <c r="I133" s="36">
        <f>SUMIFS(СВЦЭМ!$D$39:$D$782,СВЦЭМ!$A$39:$A$782,$A133,СВЦЭМ!$B$39:$B$782,I$119)+'СЕТ СН'!$I$14+СВЦЭМ!$D$10+'СЕТ СН'!$I$5-'СЕТ СН'!$I$24</f>
        <v>4308.8005211099999</v>
      </c>
      <c r="J133" s="36">
        <f>SUMIFS(СВЦЭМ!$D$39:$D$782,СВЦЭМ!$A$39:$A$782,$A133,СВЦЭМ!$B$39:$B$782,J$119)+'СЕТ СН'!$I$14+СВЦЭМ!$D$10+'СЕТ СН'!$I$5-'СЕТ СН'!$I$24</f>
        <v>4269.7858667999999</v>
      </c>
      <c r="K133" s="36">
        <f>SUMIFS(СВЦЭМ!$D$39:$D$782,СВЦЭМ!$A$39:$A$782,$A133,СВЦЭМ!$B$39:$B$782,K$119)+'СЕТ СН'!$I$14+СВЦЭМ!$D$10+'СЕТ СН'!$I$5-'СЕТ СН'!$I$24</f>
        <v>4231.7900760000002</v>
      </c>
      <c r="L133" s="36">
        <f>SUMIFS(СВЦЭМ!$D$39:$D$782,СВЦЭМ!$A$39:$A$782,$A133,СВЦЭМ!$B$39:$B$782,L$119)+'СЕТ СН'!$I$14+СВЦЭМ!$D$10+'СЕТ СН'!$I$5-'СЕТ СН'!$I$24</f>
        <v>4222.6528337899999</v>
      </c>
      <c r="M133" s="36">
        <f>SUMIFS(СВЦЭМ!$D$39:$D$782,СВЦЭМ!$A$39:$A$782,$A133,СВЦЭМ!$B$39:$B$782,M$119)+'СЕТ СН'!$I$14+СВЦЭМ!$D$10+'СЕТ СН'!$I$5-'СЕТ СН'!$I$24</f>
        <v>4238.3698769799994</v>
      </c>
      <c r="N133" s="36">
        <f>SUMIFS(СВЦЭМ!$D$39:$D$782,СВЦЭМ!$A$39:$A$782,$A133,СВЦЭМ!$B$39:$B$782,N$119)+'СЕТ СН'!$I$14+СВЦЭМ!$D$10+'СЕТ СН'!$I$5-'СЕТ СН'!$I$24</f>
        <v>4254.7618897299999</v>
      </c>
      <c r="O133" s="36">
        <f>SUMIFS(СВЦЭМ!$D$39:$D$782,СВЦЭМ!$A$39:$A$782,$A133,СВЦЭМ!$B$39:$B$782,O$119)+'СЕТ СН'!$I$14+СВЦЭМ!$D$10+'СЕТ СН'!$I$5-'СЕТ СН'!$I$24</f>
        <v>4269.75829041</v>
      </c>
      <c r="P133" s="36">
        <f>SUMIFS(СВЦЭМ!$D$39:$D$782,СВЦЭМ!$A$39:$A$782,$A133,СВЦЭМ!$B$39:$B$782,P$119)+'СЕТ СН'!$I$14+СВЦЭМ!$D$10+'СЕТ СН'!$I$5-'СЕТ СН'!$I$24</f>
        <v>4264.3846179900002</v>
      </c>
      <c r="Q133" s="36">
        <f>SUMIFS(СВЦЭМ!$D$39:$D$782,СВЦЭМ!$A$39:$A$782,$A133,СВЦЭМ!$B$39:$B$782,Q$119)+'СЕТ СН'!$I$14+СВЦЭМ!$D$10+'СЕТ СН'!$I$5-'СЕТ СН'!$I$24</f>
        <v>4264.6989685600001</v>
      </c>
      <c r="R133" s="36">
        <f>SUMIFS(СВЦЭМ!$D$39:$D$782,СВЦЭМ!$A$39:$A$782,$A133,СВЦЭМ!$B$39:$B$782,R$119)+'СЕТ СН'!$I$14+СВЦЭМ!$D$10+'СЕТ СН'!$I$5-'СЕТ СН'!$I$24</f>
        <v>4254.3000281200002</v>
      </c>
      <c r="S133" s="36">
        <f>SUMIFS(СВЦЭМ!$D$39:$D$782,СВЦЭМ!$A$39:$A$782,$A133,СВЦЭМ!$B$39:$B$782,S$119)+'СЕТ СН'!$I$14+СВЦЭМ!$D$10+'СЕТ СН'!$I$5-'СЕТ СН'!$I$24</f>
        <v>4218.2318971799996</v>
      </c>
      <c r="T133" s="36">
        <f>SUMIFS(СВЦЭМ!$D$39:$D$782,СВЦЭМ!$A$39:$A$782,$A133,СВЦЭМ!$B$39:$B$782,T$119)+'СЕТ СН'!$I$14+СВЦЭМ!$D$10+'СЕТ СН'!$I$5-'СЕТ СН'!$I$24</f>
        <v>4171.7243767</v>
      </c>
      <c r="U133" s="36">
        <f>SUMIFS(СВЦЭМ!$D$39:$D$782,СВЦЭМ!$A$39:$A$782,$A133,СВЦЭМ!$B$39:$B$782,U$119)+'СЕТ СН'!$I$14+СВЦЭМ!$D$10+'СЕТ СН'!$I$5-'СЕТ СН'!$I$24</f>
        <v>4167.4229335600003</v>
      </c>
      <c r="V133" s="36">
        <f>SUMIFS(СВЦЭМ!$D$39:$D$782,СВЦЭМ!$A$39:$A$782,$A133,СВЦЭМ!$B$39:$B$782,V$119)+'СЕТ СН'!$I$14+СВЦЭМ!$D$10+'СЕТ СН'!$I$5-'СЕТ СН'!$I$24</f>
        <v>4204.4587115800005</v>
      </c>
      <c r="W133" s="36">
        <f>SUMIFS(СВЦЭМ!$D$39:$D$782,СВЦЭМ!$A$39:$A$782,$A133,СВЦЭМ!$B$39:$B$782,W$119)+'СЕТ СН'!$I$14+СВЦЭМ!$D$10+'СЕТ СН'!$I$5-'СЕТ СН'!$I$24</f>
        <v>4213.9822802399995</v>
      </c>
      <c r="X133" s="36">
        <f>SUMIFS(СВЦЭМ!$D$39:$D$782,СВЦЭМ!$A$39:$A$782,$A133,СВЦЭМ!$B$39:$B$782,X$119)+'СЕТ СН'!$I$14+СВЦЭМ!$D$10+'СЕТ СН'!$I$5-'СЕТ СН'!$I$24</f>
        <v>4257.8911850699997</v>
      </c>
      <c r="Y133" s="36">
        <f>SUMIFS(СВЦЭМ!$D$39:$D$782,СВЦЭМ!$A$39:$A$782,$A133,СВЦЭМ!$B$39:$B$782,Y$119)+'СЕТ СН'!$I$14+СВЦЭМ!$D$10+'СЕТ СН'!$I$5-'СЕТ СН'!$I$24</f>
        <v>4301.4075392800005</v>
      </c>
    </row>
    <row r="134" spans="1:25" ht="15.75" x14ac:dyDescent="0.2">
      <c r="A134" s="35">
        <f t="shared" si="3"/>
        <v>45245</v>
      </c>
      <c r="B134" s="36">
        <f>SUMIFS(СВЦЭМ!$D$39:$D$782,СВЦЭМ!$A$39:$A$782,$A134,СВЦЭМ!$B$39:$B$782,B$119)+'СЕТ СН'!$I$14+СВЦЭМ!$D$10+'СЕТ СН'!$I$5-'СЕТ СН'!$I$24</f>
        <v>4386.6063009899999</v>
      </c>
      <c r="C134" s="36">
        <f>SUMIFS(СВЦЭМ!$D$39:$D$782,СВЦЭМ!$A$39:$A$782,$A134,СВЦЭМ!$B$39:$B$782,C$119)+'СЕТ СН'!$I$14+СВЦЭМ!$D$10+'СЕТ СН'!$I$5-'СЕТ СН'!$I$24</f>
        <v>4442.0896774399998</v>
      </c>
      <c r="D134" s="36">
        <f>SUMIFS(СВЦЭМ!$D$39:$D$782,СВЦЭМ!$A$39:$A$782,$A134,СВЦЭМ!$B$39:$B$782,D$119)+'СЕТ СН'!$I$14+СВЦЭМ!$D$10+'СЕТ СН'!$I$5-'СЕТ СН'!$I$24</f>
        <v>4453.47748486</v>
      </c>
      <c r="E134" s="36">
        <f>SUMIFS(СВЦЭМ!$D$39:$D$782,СВЦЭМ!$A$39:$A$782,$A134,СВЦЭМ!$B$39:$B$782,E$119)+'СЕТ СН'!$I$14+СВЦЭМ!$D$10+'СЕТ СН'!$I$5-'СЕТ СН'!$I$24</f>
        <v>4449.9155316899996</v>
      </c>
      <c r="F134" s="36">
        <f>SUMIFS(СВЦЭМ!$D$39:$D$782,СВЦЭМ!$A$39:$A$782,$A134,СВЦЭМ!$B$39:$B$782,F$119)+'СЕТ СН'!$I$14+СВЦЭМ!$D$10+'СЕТ СН'!$I$5-'СЕТ СН'!$I$24</f>
        <v>4442.6697018899995</v>
      </c>
      <c r="G134" s="36">
        <f>SUMIFS(СВЦЭМ!$D$39:$D$782,СВЦЭМ!$A$39:$A$782,$A134,СВЦЭМ!$B$39:$B$782,G$119)+'СЕТ СН'!$I$14+СВЦЭМ!$D$10+'СЕТ СН'!$I$5-'СЕТ СН'!$I$24</f>
        <v>4449.82133574</v>
      </c>
      <c r="H134" s="36">
        <f>SUMIFS(СВЦЭМ!$D$39:$D$782,СВЦЭМ!$A$39:$A$782,$A134,СВЦЭМ!$B$39:$B$782,H$119)+'СЕТ СН'!$I$14+СВЦЭМ!$D$10+'СЕТ СН'!$I$5-'СЕТ СН'!$I$24</f>
        <v>4412.3420967000002</v>
      </c>
      <c r="I134" s="36">
        <f>SUMIFS(СВЦЭМ!$D$39:$D$782,СВЦЭМ!$A$39:$A$782,$A134,СВЦЭМ!$B$39:$B$782,I$119)+'СЕТ СН'!$I$14+СВЦЭМ!$D$10+'СЕТ СН'!$I$5-'СЕТ СН'!$I$24</f>
        <v>4331.9562982400003</v>
      </c>
      <c r="J134" s="36">
        <f>SUMIFS(СВЦЭМ!$D$39:$D$782,СВЦЭМ!$A$39:$A$782,$A134,СВЦЭМ!$B$39:$B$782,J$119)+'СЕТ СН'!$I$14+СВЦЭМ!$D$10+'СЕТ СН'!$I$5-'СЕТ СН'!$I$24</f>
        <v>4287.2451021199995</v>
      </c>
      <c r="K134" s="36">
        <f>SUMIFS(СВЦЭМ!$D$39:$D$782,СВЦЭМ!$A$39:$A$782,$A134,СВЦЭМ!$B$39:$B$782,K$119)+'СЕТ СН'!$I$14+СВЦЭМ!$D$10+'СЕТ СН'!$I$5-'СЕТ СН'!$I$24</f>
        <v>4253.5317007200001</v>
      </c>
      <c r="L134" s="36">
        <f>SUMIFS(СВЦЭМ!$D$39:$D$782,СВЦЭМ!$A$39:$A$782,$A134,СВЦЭМ!$B$39:$B$782,L$119)+'СЕТ СН'!$I$14+СВЦЭМ!$D$10+'СЕТ СН'!$I$5-'СЕТ СН'!$I$24</f>
        <v>4242.1259674100002</v>
      </c>
      <c r="M134" s="36">
        <f>SUMIFS(СВЦЭМ!$D$39:$D$782,СВЦЭМ!$A$39:$A$782,$A134,СВЦЭМ!$B$39:$B$782,M$119)+'СЕТ СН'!$I$14+СВЦЭМ!$D$10+'СЕТ СН'!$I$5-'СЕТ СН'!$I$24</f>
        <v>4244.68305401</v>
      </c>
      <c r="N134" s="36">
        <f>SUMIFS(СВЦЭМ!$D$39:$D$782,СВЦЭМ!$A$39:$A$782,$A134,СВЦЭМ!$B$39:$B$782,N$119)+'СЕТ СН'!$I$14+СВЦЭМ!$D$10+'СЕТ СН'!$I$5-'СЕТ СН'!$I$24</f>
        <v>4260.8937959300001</v>
      </c>
      <c r="O134" s="36">
        <f>SUMIFS(СВЦЭМ!$D$39:$D$782,СВЦЭМ!$A$39:$A$782,$A134,СВЦЭМ!$B$39:$B$782,O$119)+'СЕТ СН'!$I$14+СВЦЭМ!$D$10+'СЕТ СН'!$I$5-'СЕТ СН'!$I$24</f>
        <v>4248.7117236499998</v>
      </c>
      <c r="P134" s="36">
        <f>SUMIFS(СВЦЭМ!$D$39:$D$782,СВЦЭМ!$A$39:$A$782,$A134,СВЦЭМ!$B$39:$B$782,P$119)+'СЕТ СН'!$I$14+СВЦЭМ!$D$10+'СЕТ СН'!$I$5-'СЕТ СН'!$I$24</f>
        <v>4243.5454797700004</v>
      </c>
      <c r="Q134" s="36">
        <f>SUMIFS(СВЦЭМ!$D$39:$D$782,СВЦЭМ!$A$39:$A$782,$A134,СВЦЭМ!$B$39:$B$782,Q$119)+'СЕТ СН'!$I$14+СВЦЭМ!$D$10+'СЕТ СН'!$I$5-'СЕТ СН'!$I$24</f>
        <v>4277.96670481</v>
      </c>
      <c r="R134" s="36">
        <f>SUMIFS(СВЦЭМ!$D$39:$D$782,СВЦЭМ!$A$39:$A$782,$A134,СВЦЭМ!$B$39:$B$782,R$119)+'СЕТ СН'!$I$14+СВЦЭМ!$D$10+'СЕТ СН'!$I$5-'СЕТ СН'!$I$24</f>
        <v>4303.4805778700002</v>
      </c>
      <c r="S134" s="36">
        <f>SUMIFS(СВЦЭМ!$D$39:$D$782,СВЦЭМ!$A$39:$A$782,$A134,СВЦЭМ!$B$39:$B$782,S$119)+'СЕТ СН'!$I$14+СВЦЭМ!$D$10+'СЕТ СН'!$I$5-'СЕТ СН'!$I$24</f>
        <v>4272.1045273899999</v>
      </c>
      <c r="T134" s="36">
        <f>SUMIFS(СВЦЭМ!$D$39:$D$782,СВЦЭМ!$A$39:$A$782,$A134,СВЦЭМ!$B$39:$B$782,T$119)+'СЕТ СН'!$I$14+СВЦЭМ!$D$10+'СЕТ СН'!$I$5-'СЕТ СН'!$I$24</f>
        <v>4198.8575860399997</v>
      </c>
      <c r="U134" s="36">
        <f>SUMIFS(СВЦЭМ!$D$39:$D$782,СВЦЭМ!$A$39:$A$782,$A134,СВЦЭМ!$B$39:$B$782,U$119)+'СЕТ СН'!$I$14+СВЦЭМ!$D$10+'СЕТ СН'!$I$5-'СЕТ СН'!$I$24</f>
        <v>4212.5218410400003</v>
      </c>
      <c r="V134" s="36">
        <f>SUMIFS(СВЦЭМ!$D$39:$D$782,СВЦЭМ!$A$39:$A$782,$A134,СВЦЭМ!$B$39:$B$782,V$119)+'СЕТ СН'!$I$14+СВЦЭМ!$D$10+'СЕТ СН'!$I$5-'СЕТ СН'!$I$24</f>
        <v>4240.0624233300005</v>
      </c>
      <c r="W134" s="36">
        <f>SUMIFS(СВЦЭМ!$D$39:$D$782,СВЦЭМ!$A$39:$A$782,$A134,СВЦЭМ!$B$39:$B$782,W$119)+'СЕТ СН'!$I$14+СВЦЭМ!$D$10+'СЕТ СН'!$I$5-'СЕТ СН'!$I$24</f>
        <v>4255.1182252899998</v>
      </c>
      <c r="X134" s="36">
        <f>SUMIFS(СВЦЭМ!$D$39:$D$782,СВЦЭМ!$A$39:$A$782,$A134,СВЦЭМ!$B$39:$B$782,X$119)+'СЕТ СН'!$I$14+СВЦЭМ!$D$10+'СЕТ СН'!$I$5-'СЕТ СН'!$I$24</f>
        <v>4295.9344347999995</v>
      </c>
      <c r="Y134" s="36">
        <f>SUMIFS(СВЦЭМ!$D$39:$D$782,СВЦЭМ!$A$39:$A$782,$A134,СВЦЭМ!$B$39:$B$782,Y$119)+'СЕТ СН'!$I$14+СВЦЭМ!$D$10+'СЕТ СН'!$I$5-'СЕТ СН'!$I$24</f>
        <v>4345.3572465300003</v>
      </c>
    </row>
    <row r="135" spans="1:25" ht="15.75" x14ac:dyDescent="0.2">
      <c r="A135" s="35">
        <f t="shared" si="3"/>
        <v>45246</v>
      </c>
      <c r="B135" s="36">
        <f>SUMIFS(СВЦЭМ!$D$39:$D$782,СВЦЭМ!$A$39:$A$782,$A135,СВЦЭМ!$B$39:$B$782,B$119)+'СЕТ СН'!$I$14+СВЦЭМ!$D$10+'СЕТ СН'!$I$5-'СЕТ СН'!$I$24</f>
        <v>4333.5728254400001</v>
      </c>
      <c r="C135" s="36">
        <f>SUMIFS(СВЦЭМ!$D$39:$D$782,СВЦЭМ!$A$39:$A$782,$A135,СВЦЭМ!$B$39:$B$782,C$119)+'СЕТ СН'!$I$14+СВЦЭМ!$D$10+'СЕТ СН'!$I$5-'СЕТ СН'!$I$24</f>
        <v>4364.1013409200004</v>
      </c>
      <c r="D135" s="36">
        <f>SUMIFS(СВЦЭМ!$D$39:$D$782,СВЦЭМ!$A$39:$A$782,$A135,СВЦЭМ!$B$39:$B$782,D$119)+'СЕТ СН'!$I$14+СВЦЭМ!$D$10+'СЕТ СН'!$I$5-'СЕТ СН'!$I$24</f>
        <v>4396.7146339800001</v>
      </c>
      <c r="E135" s="36">
        <f>SUMIFS(СВЦЭМ!$D$39:$D$782,СВЦЭМ!$A$39:$A$782,$A135,СВЦЭМ!$B$39:$B$782,E$119)+'СЕТ СН'!$I$14+СВЦЭМ!$D$10+'СЕТ СН'!$I$5-'СЕТ СН'!$I$24</f>
        <v>4388.7801192400002</v>
      </c>
      <c r="F135" s="36">
        <f>SUMIFS(СВЦЭМ!$D$39:$D$782,СВЦЭМ!$A$39:$A$782,$A135,СВЦЭМ!$B$39:$B$782,F$119)+'СЕТ СН'!$I$14+СВЦЭМ!$D$10+'СЕТ СН'!$I$5-'СЕТ СН'!$I$24</f>
        <v>4381.4242442800005</v>
      </c>
      <c r="G135" s="36">
        <f>SUMIFS(СВЦЭМ!$D$39:$D$782,СВЦЭМ!$A$39:$A$782,$A135,СВЦЭМ!$B$39:$B$782,G$119)+'СЕТ СН'!$I$14+СВЦЭМ!$D$10+'СЕТ СН'!$I$5-'СЕТ СН'!$I$24</f>
        <v>4376.5101904000003</v>
      </c>
      <c r="H135" s="36">
        <f>SUMIFS(СВЦЭМ!$D$39:$D$782,СВЦЭМ!$A$39:$A$782,$A135,СВЦЭМ!$B$39:$B$782,H$119)+'СЕТ СН'!$I$14+СВЦЭМ!$D$10+'СЕТ СН'!$I$5-'СЕТ СН'!$I$24</f>
        <v>4321.4056077400001</v>
      </c>
      <c r="I135" s="36">
        <f>SUMIFS(СВЦЭМ!$D$39:$D$782,СВЦЭМ!$A$39:$A$782,$A135,СВЦЭМ!$B$39:$B$782,I$119)+'СЕТ СН'!$I$14+СВЦЭМ!$D$10+'СЕТ СН'!$I$5-'СЕТ СН'!$I$24</f>
        <v>4281.0958299100002</v>
      </c>
      <c r="J135" s="36">
        <f>SUMIFS(СВЦЭМ!$D$39:$D$782,СВЦЭМ!$A$39:$A$782,$A135,СВЦЭМ!$B$39:$B$782,J$119)+'СЕТ СН'!$I$14+СВЦЭМ!$D$10+'СЕТ СН'!$I$5-'СЕТ СН'!$I$24</f>
        <v>4258.8141110899996</v>
      </c>
      <c r="K135" s="36">
        <f>SUMIFS(СВЦЭМ!$D$39:$D$782,СВЦЭМ!$A$39:$A$782,$A135,СВЦЭМ!$B$39:$B$782,K$119)+'СЕТ СН'!$I$14+СВЦЭМ!$D$10+'СЕТ СН'!$I$5-'СЕТ СН'!$I$24</f>
        <v>4253.8675255500002</v>
      </c>
      <c r="L135" s="36">
        <f>SUMIFS(СВЦЭМ!$D$39:$D$782,СВЦЭМ!$A$39:$A$782,$A135,СВЦЭМ!$B$39:$B$782,L$119)+'СЕТ СН'!$I$14+СВЦЭМ!$D$10+'СЕТ СН'!$I$5-'СЕТ СН'!$I$24</f>
        <v>4284.6073559799997</v>
      </c>
      <c r="M135" s="36">
        <f>SUMIFS(СВЦЭМ!$D$39:$D$782,СВЦЭМ!$A$39:$A$782,$A135,СВЦЭМ!$B$39:$B$782,M$119)+'СЕТ СН'!$I$14+СВЦЭМ!$D$10+'СЕТ СН'!$I$5-'СЕТ СН'!$I$24</f>
        <v>4292.4031694400001</v>
      </c>
      <c r="N135" s="36">
        <f>SUMIFS(СВЦЭМ!$D$39:$D$782,СВЦЭМ!$A$39:$A$782,$A135,СВЦЭМ!$B$39:$B$782,N$119)+'СЕТ СН'!$I$14+СВЦЭМ!$D$10+'СЕТ СН'!$I$5-'СЕТ СН'!$I$24</f>
        <v>4314.6773670900002</v>
      </c>
      <c r="O135" s="36">
        <f>SUMIFS(СВЦЭМ!$D$39:$D$782,СВЦЭМ!$A$39:$A$782,$A135,СВЦЭМ!$B$39:$B$782,O$119)+'СЕТ СН'!$I$14+СВЦЭМ!$D$10+'СЕТ СН'!$I$5-'СЕТ СН'!$I$24</f>
        <v>4312.1675315299999</v>
      </c>
      <c r="P135" s="36">
        <f>SUMIFS(СВЦЭМ!$D$39:$D$782,СВЦЭМ!$A$39:$A$782,$A135,СВЦЭМ!$B$39:$B$782,P$119)+'СЕТ СН'!$I$14+СВЦЭМ!$D$10+'СЕТ СН'!$I$5-'СЕТ СН'!$I$24</f>
        <v>4293.9519490100001</v>
      </c>
      <c r="Q135" s="36">
        <f>SUMIFS(СВЦЭМ!$D$39:$D$782,СВЦЭМ!$A$39:$A$782,$A135,СВЦЭМ!$B$39:$B$782,Q$119)+'СЕТ СН'!$I$14+СВЦЭМ!$D$10+'СЕТ СН'!$I$5-'СЕТ СН'!$I$24</f>
        <v>4296.3708752599996</v>
      </c>
      <c r="R135" s="36">
        <f>SUMIFS(СВЦЭМ!$D$39:$D$782,СВЦЭМ!$A$39:$A$782,$A135,СВЦЭМ!$B$39:$B$782,R$119)+'СЕТ СН'!$I$14+СВЦЭМ!$D$10+'СЕТ СН'!$I$5-'СЕТ СН'!$I$24</f>
        <v>4341.9755309399998</v>
      </c>
      <c r="S135" s="36">
        <f>SUMIFS(СВЦЭМ!$D$39:$D$782,СВЦЭМ!$A$39:$A$782,$A135,СВЦЭМ!$B$39:$B$782,S$119)+'СЕТ СН'!$I$14+СВЦЭМ!$D$10+'СЕТ СН'!$I$5-'СЕТ СН'!$I$24</f>
        <v>4302.0803259799995</v>
      </c>
      <c r="T135" s="36">
        <f>SUMIFS(СВЦЭМ!$D$39:$D$782,СВЦЭМ!$A$39:$A$782,$A135,СВЦЭМ!$B$39:$B$782,T$119)+'СЕТ СН'!$I$14+СВЦЭМ!$D$10+'СЕТ СН'!$I$5-'СЕТ СН'!$I$24</f>
        <v>4212.7241857299996</v>
      </c>
      <c r="U135" s="36">
        <f>SUMIFS(СВЦЭМ!$D$39:$D$782,СВЦЭМ!$A$39:$A$782,$A135,СВЦЭМ!$B$39:$B$782,U$119)+'СЕТ СН'!$I$14+СВЦЭМ!$D$10+'СЕТ СН'!$I$5-'СЕТ СН'!$I$24</f>
        <v>4213.9360054199997</v>
      </c>
      <c r="V135" s="36">
        <f>SUMIFS(СВЦЭМ!$D$39:$D$782,СВЦЭМ!$A$39:$A$782,$A135,СВЦЭМ!$B$39:$B$782,V$119)+'СЕТ СН'!$I$14+СВЦЭМ!$D$10+'СЕТ СН'!$I$5-'СЕТ СН'!$I$24</f>
        <v>4239.8354174899996</v>
      </c>
      <c r="W135" s="36">
        <f>SUMIFS(СВЦЭМ!$D$39:$D$782,СВЦЭМ!$A$39:$A$782,$A135,СВЦЭМ!$B$39:$B$782,W$119)+'СЕТ СН'!$I$14+СВЦЭМ!$D$10+'СЕТ СН'!$I$5-'СЕТ СН'!$I$24</f>
        <v>4261.2726473700004</v>
      </c>
      <c r="X135" s="36">
        <f>SUMIFS(СВЦЭМ!$D$39:$D$782,СВЦЭМ!$A$39:$A$782,$A135,СВЦЭМ!$B$39:$B$782,X$119)+'СЕТ СН'!$I$14+СВЦЭМ!$D$10+'СЕТ СН'!$I$5-'СЕТ СН'!$I$24</f>
        <v>4289.8277881599997</v>
      </c>
      <c r="Y135" s="36">
        <f>SUMIFS(СВЦЭМ!$D$39:$D$782,СВЦЭМ!$A$39:$A$782,$A135,СВЦЭМ!$B$39:$B$782,Y$119)+'СЕТ СН'!$I$14+СВЦЭМ!$D$10+'СЕТ СН'!$I$5-'СЕТ СН'!$I$24</f>
        <v>4333.4027355600001</v>
      </c>
    </row>
    <row r="136" spans="1:25" ht="15.75" x14ac:dyDescent="0.2">
      <c r="A136" s="35">
        <f t="shared" si="3"/>
        <v>45247</v>
      </c>
      <c r="B136" s="36">
        <f>SUMIFS(СВЦЭМ!$D$39:$D$782,СВЦЭМ!$A$39:$A$782,$A136,СВЦЭМ!$B$39:$B$782,B$119)+'СЕТ СН'!$I$14+СВЦЭМ!$D$10+'СЕТ СН'!$I$5-'СЕТ СН'!$I$24</f>
        <v>4362.86987787</v>
      </c>
      <c r="C136" s="36">
        <f>SUMIFS(СВЦЭМ!$D$39:$D$782,СВЦЭМ!$A$39:$A$782,$A136,СВЦЭМ!$B$39:$B$782,C$119)+'СЕТ СН'!$I$14+СВЦЭМ!$D$10+'СЕТ СН'!$I$5-'СЕТ СН'!$I$24</f>
        <v>4407.7334185</v>
      </c>
      <c r="D136" s="36">
        <f>SUMIFS(СВЦЭМ!$D$39:$D$782,СВЦЭМ!$A$39:$A$782,$A136,СВЦЭМ!$B$39:$B$782,D$119)+'СЕТ СН'!$I$14+СВЦЭМ!$D$10+'СЕТ СН'!$I$5-'СЕТ СН'!$I$24</f>
        <v>4424.5878489299994</v>
      </c>
      <c r="E136" s="36">
        <f>SUMIFS(СВЦЭМ!$D$39:$D$782,СВЦЭМ!$A$39:$A$782,$A136,СВЦЭМ!$B$39:$B$782,E$119)+'СЕТ СН'!$I$14+СВЦЭМ!$D$10+'СЕТ СН'!$I$5-'СЕТ СН'!$I$24</f>
        <v>4421.1288254800002</v>
      </c>
      <c r="F136" s="36">
        <f>SUMIFS(СВЦЭМ!$D$39:$D$782,СВЦЭМ!$A$39:$A$782,$A136,СВЦЭМ!$B$39:$B$782,F$119)+'СЕТ СН'!$I$14+СВЦЭМ!$D$10+'СЕТ СН'!$I$5-'СЕТ СН'!$I$24</f>
        <v>4412.60823196</v>
      </c>
      <c r="G136" s="36">
        <f>SUMIFS(СВЦЭМ!$D$39:$D$782,СВЦЭМ!$A$39:$A$782,$A136,СВЦЭМ!$B$39:$B$782,G$119)+'СЕТ СН'!$I$14+СВЦЭМ!$D$10+'СЕТ СН'!$I$5-'СЕТ СН'!$I$24</f>
        <v>4412.7919013399996</v>
      </c>
      <c r="H136" s="36">
        <f>SUMIFS(СВЦЭМ!$D$39:$D$782,СВЦЭМ!$A$39:$A$782,$A136,СВЦЭМ!$B$39:$B$782,H$119)+'СЕТ СН'!$I$14+СВЦЭМ!$D$10+'СЕТ СН'!$I$5-'СЕТ СН'!$I$24</f>
        <v>4365.8693184200001</v>
      </c>
      <c r="I136" s="36">
        <f>SUMIFS(СВЦЭМ!$D$39:$D$782,СВЦЭМ!$A$39:$A$782,$A136,СВЦЭМ!$B$39:$B$782,I$119)+'СЕТ СН'!$I$14+СВЦЭМ!$D$10+'СЕТ СН'!$I$5-'СЕТ СН'!$I$24</f>
        <v>4288.6702291900001</v>
      </c>
      <c r="J136" s="36">
        <f>SUMIFS(СВЦЭМ!$D$39:$D$782,СВЦЭМ!$A$39:$A$782,$A136,СВЦЭМ!$B$39:$B$782,J$119)+'СЕТ СН'!$I$14+СВЦЭМ!$D$10+'СЕТ СН'!$I$5-'СЕТ СН'!$I$24</f>
        <v>4207.1784908400004</v>
      </c>
      <c r="K136" s="36">
        <f>SUMIFS(СВЦЭМ!$D$39:$D$782,СВЦЭМ!$A$39:$A$782,$A136,СВЦЭМ!$B$39:$B$782,K$119)+'СЕТ СН'!$I$14+СВЦЭМ!$D$10+'СЕТ СН'!$I$5-'СЕТ СН'!$I$24</f>
        <v>4213.9465428900003</v>
      </c>
      <c r="L136" s="36">
        <f>SUMIFS(СВЦЭМ!$D$39:$D$782,СВЦЭМ!$A$39:$A$782,$A136,СВЦЭМ!$B$39:$B$782,L$119)+'СЕТ СН'!$I$14+СВЦЭМ!$D$10+'СЕТ СН'!$I$5-'СЕТ СН'!$I$24</f>
        <v>4213.5615435899999</v>
      </c>
      <c r="M136" s="36">
        <f>SUMIFS(СВЦЭМ!$D$39:$D$782,СВЦЭМ!$A$39:$A$782,$A136,СВЦЭМ!$B$39:$B$782,M$119)+'СЕТ СН'!$I$14+СВЦЭМ!$D$10+'СЕТ СН'!$I$5-'СЕТ СН'!$I$24</f>
        <v>4233.1576402800001</v>
      </c>
      <c r="N136" s="36">
        <f>SUMIFS(СВЦЭМ!$D$39:$D$782,СВЦЭМ!$A$39:$A$782,$A136,СВЦЭМ!$B$39:$B$782,N$119)+'СЕТ СН'!$I$14+СВЦЭМ!$D$10+'СЕТ СН'!$I$5-'СЕТ СН'!$I$24</f>
        <v>4250.3968487700004</v>
      </c>
      <c r="O136" s="36">
        <f>SUMIFS(СВЦЭМ!$D$39:$D$782,СВЦЭМ!$A$39:$A$782,$A136,СВЦЭМ!$B$39:$B$782,O$119)+'СЕТ СН'!$I$14+СВЦЭМ!$D$10+'СЕТ СН'!$I$5-'СЕТ СН'!$I$24</f>
        <v>4287.02812137</v>
      </c>
      <c r="P136" s="36">
        <f>SUMIFS(СВЦЭМ!$D$39:$D$782,СВЦЭМ!$A$39:$A$782,$A136,СВЦЭМ!$B$39:$B$782,P$119)+'СЕТ СН'!$I$14+СВЦЭМ!$D$10+'СЕТ СН'!$I$5-'СЕТ СН'!$I$24</f>
        <v>4340.6442522899997</v>
      </c>
      <c r="Q136" s="36">
        <f>SUMIFS(СВЦЭМ!$D$39:$D$782,СВЦЭМ!$A$39:$A$782,$A136,СВЦЭМ!$B$39:$B$782,Q$119)+'СЕТ СН'!$I$14+СВЦЭМ!$D$10+'СЕТ СН'!$I$5-'СЕТ СН'!$I$24</f>
        <v>4322.3149242199997</v>
      </c>
      <c r="R136" s="36">
        <f>SUMIFS(СВЦЭМ!$D$39:$D$782,СВЦЭМ!$A$39:$A$782,$A136,СВЦЭМ!$B$39:$B$782,R$119)+'СЕТ СН'!$I$14+СВЦЭМ!$D$10+'СЕТ СН'!$I$5-'СЕТ СН'!$I$24</f>
        <v>4329.0073832999997</v>
      </c>
      <c r="S136" s="36">
        <f>SUMIFS(СВЦЭМ!$D$39:$D$782,СВЦЭМ!$A$39:$A$782,$A136,СВЦЭМ!$B$39:$B$782,S$119)+'СЕТ СН'!$I$14+СВЦЭМ!$D$10+'СЕТ СН'!$I$5-'СЕТ СН'!$I$24</f>
        <v>4286.1235846500003</v>
      </c>
      <c r="T136" s="36">
        <f>SUMIFS(СВЦЭМ!$D$39:$D$782,СВЦЭМ!$A$39:$A$782,$A136,СВЦЭМ!$B$39:$B$782,T$119)+'СЕТ СН'!$I$14+СВЦЭМ!$D$10+'СЕТ СН'!$I$5-'СЕТ СН'!$I$24</f>
        <v>4226.9398199999996</v>
      </c>
      <c r="U136" s="36">
        <f>SUMIFS(СВЦЭМ!$D$39:$D$782,СВЦЭМ!$A$39:$A$782,$A136,СВЦЭМ!$B$39:$B$782,U$119)+'СЕТ СН'!$I$14+СВЦЭМ!$D$10+'СЕТ СН'!$I$5-'СЕТ СН'!$I$24</f>
        <v>4213.7855950000003</v>
      </c>
      <c r="V136" s="36">
        <f>SUMIFS(СВЦЭМ!$D$39:$D$782,СВЦЭМ!$A$39:$A$782,$A136,СВЦЭМ!$B$39:$B$782,V$119)+'СЕТ СН'!$I$14+СВЦЭМ!$D$10+'СЕТ СН'!$I$5-'СЕТ СН'!$I$24</f>
        <v>4274.8293890200002</v>
      </c>
      <c r="W136" s="36">
        <f>SUMIFS(СВЦЭМ!$D$39:$D$782,СВЦЭМ!$A$39:$A$782,$A136,СВЦЭМ!$B$39:$B$782,W$119)+'СЕТ СН'!$I$14+СВЦЭМ!$D$10+'СЕТ СН'!$I$5-'СЕТ СН'!$I$24</f>
        <v>4285.0825846799999</v>
      </c>
      <c r="X136" s="36">
        <f>SUMIFS(СВЦЭМ!$D$39:$D$782,СВЦЭМ!$A$39:$A$782,$A136,СВЦЭМ!$B$39:$B$782,X$119)+'СЕТ СН'!$I$14+СВЦЭМ!$D$10+'СЕТ СН'!$I$5-'СЕТ СН'!$I$24</f>
        <v>4292.6175959800003</v>
      </c>
      <c r="Y136" s="36">
        <f>SUMIFS(СВЦЭМ!$D$39:$D$782,СВЦЭМ!$A$39:$A$782,$A136,СВЦЭМ!$B$39:$B$782,Y$119)+'СЕТ СН'!$I$14+СВЦЭМ!$D$10+'СЕТ СН'!$I$5-'СЕТ СН'!$I$24</f>
        <v>4369.9769859200005</v>
      </c>
    </row>
    <row r="137" spans="1:25" ht="15.75" x14ac:dyDescent="0.2">
      <c r="A137" s="35">
        <f t="shared" si="3"/>
        <v>45248</v>
      </c>
      <c r="B137" s="36">
        <f>SUMIFS(СВЦЭМ!$D$39:$D$782,СВЦЭМ!$A$39:$A$782,$A137,СВЦЭМ!$B$39:$B$782,B$119)+'СЕТ СН'!$I$14+СВЦЭМ!$D$10+'СЕТ СН'!$I$5-'СЕТ СН'!$I$24</f>
        <v>4367.4341662699999</v>
      </c>
      <c r="C137" s="36">
        <f>SUMIFS(СВЦЭМ!$D$39:$D$782,СВЦЭМ!$A$39:$A$782,$A137,СВЦЭМ!$B$39:$B$782,C$119)+'СЕТ СН'!$I$14+СВЦЭМ!$D$10+'СЕТ СН'!$I$5-'СЕТ СН'!$I$24</f>
        <v>4350.4941008999995</v>
      </c>
      <c r="D137" s="36">
        <f>SUMIFS(СВЦЭМ!$D$39:$D$782,СВЦЭМ!$A$39:$A$782,$A137,СВЦЭМ!$B$39:$B$782,D$119)+'СЕТ СН'!$I$14+СВЦЭМ!$D$10+'СЕТ СН'!$I$5-'СЕТ СН'!$I$24</f>
        <v>4375.39069449</v>
      </c>
      <c r="E137" s="36">
        <f>SUMIFS(СВЦЭМ!$D$39:$D$782,СВЦЭМ!$A$39:$A$782,$A137,СВЦЭМ!$B$39:$B$782,E$119)+'СЕТ СН'!$I$14+СВЦЭМ!$D$10+'СЕТ СН'!$I$5-'СЕТ СН'!$I$24</f>
        <v>4382.4573287200001</v>
      </c>
      <c r="F137" s="36">
        <f>SUMIFS(СВЦЭМ!$D$39:$D$782,СВЦЭМ!$A$39:$A$782,$A137,СВЦЭМ!$B$39:$B$782,F$119)+'СЕТ СН'!$I$14+СВЦЭМ!$D$10+'СЕТ СН'!$I$5-'СЕТ СН'!$I$24</f>
        <v>4386.0085578600001</v>
      </c>
      <c r="G137" s="36">
        <f>SUMIFS(СВЦЭМ!$D$39:$D$782,СВЦЭМ!$A$39:$A$782,$A137,СВЦЭМ!$B$39:$B$782,G$119)+'СЕТ СН'!$I$14+СВЦЭМ!$D$10+'СЕТ СН'!$I$5-'СЕТ СН'!$I$24</f>
        <v>4371.7508884600002</v>
      </c>
      <c r="H137" s="36">
        <f>SUMIFS(СВЦЭМ!$D$39:$D$782,СВЦЭМ!$A$39:$A$782,$A137,СВЦЭМ!$B$39:$B$782,H$119)+'СЕТ СН'!$I$14+СВЦЭМ!$D$10+'СЕТ СН'!$I$5-'СЕТ СН'!$I$24</f>
        <v>4361.66527021</v>
      </c>
      <c r="I137" s="36">
        <f>SUMIFS(СВЦЭМ!$D$39:$D$782,СВЦЭМ!$A$39:$A$782,$A137,СВЦЭМ!$B$39:$B$782,I$119)+'СЕТ СН'!$I$14+СВЦЭМ!$D$10+'СЕТ СН'!$I$5-'СЕТ СН'!$I$24</f>
        <v>4394.0202673799995</v>
      </c>
      <c r="J137" s="36">
        <f>SUMIFS(СВЦЭМ!$D$39:$D$782,СВЦЭМ!$A$39:$A$782,$A137,СВЦЭМ!$B$39:$B$782,J$119)+'СЕТ СН'!$I$14+СВЦЭМ!$D$10+'СЕТ СН'!$I$5-'СЕТ СН'!$I$24</f>
        <v>4367.6175535000002</v>
      </c>
      <c r="K137" s="36">
        <f>SUMIFS(СВЦЭМ!$D$39:$D$782,СВЦЭМ!$A$39:$A$782,$A137,СВЦЭМ!$B$39:$B$782,K$119)+'СЕТ СН'!$I$14+СВЦЭМ!$D$10+'СЕТ СН'!$I$5-'СЕТ СН'!$I$24</f>
        <v>4307.5372465399996</v>
      </c>
      <c r="L137" s="36">
        <f>SUMIFS(СВЦЭМ!$D$39:$D$782,СВЦЭМ!$A$39:$A$782,$A137,СВЦЭМ!$B$39:$B$782,L$119)+'СЕТ СН'!$I$14+СВЦЭМ!$D$10+'СЕТ СН'!$I$5-'СЕТ СН'!$I$24</f>
        <v>4287.4747510799998</v>
      </c>
      <c r="M137" s="36">
        <f>SUMIFS(СВЦЭМ!$D$39:$D$782,СВЦЭМ!$A$39:$A$782,$A137,СВЦЭМ!$B$39:$B$782,M$119)+'СЕТ СН'!$I$14+СВЦЭМ!$D$10+'СЕТ СН'!$I$5-'СЕТ СН'!$I$24</f>
        <v>4288.9065835199999</v>
      </c>
      <c r="N137" s="36">
        <f>SUMIFS(СВЦЭМ!$D$39:$D$782,СВЦЭМ!$A$39:$A$782,$A137,СВЦЭМ!$B$39:$B$782,N$119)+'СЕТ СН'!$I$14+СВЦЭМ!$D$10+'СЕТ СН'!$I$5-'СЕТ СН'!$I$24</f>
        <v>4274.9016806099999</v>
      </c>
      <c r="O137" s="36">
        <f>SUMIFS(СВЦЭМ!$D$39:$D$782,СВЦЭМ!$A$39:$A$782,$A137,СВЦЭМ!$B$39:$B$782,O$119)+'СЕТ СН'!$I$14+СВЦЭМ!$D$10+'СЕТ СН'!$I$5-'СЕТ СН'!$I$24</f>
        <v>4290.0061269600001</v>
      </c>
      <c r="P137" s="36">
        <f>SUMIFS(СВЦЭМ!$D$39:$D$782,СВЦЭМ!$A$39:$A$782,$A137,СВЦЭМ!$B$39:$B$782,P$119)+'СЕТ СН'!$I$14+СВЦЭМ!$D$10+'СЕТ СН'!$I$5-'СЕТ СН'!$I$24</f>
        <v>4329.3295601600003</v>
      </c>
      <c r="Q137" s="36">
        <f>SUMIFS(СВЦЭМ!$D$39:$D$782,СВЦЭМ!$A$39:$A$782,$A137,СВЦЭМ!$B$39:$B$782,Q$119)+'СЕТ СН'!$I$14+СВЦЭМ!$D$10+'СЕТ СН'!$I$5-'СЕТ СН'!$I$24</f>
        <v>4330.78575654</v>
      </c>
      <c r="R137" s="36">
        <f>SUMIFS(СВЦЭМ!$D$39:$D$782,СВЦЭМ!$A$39:$A$782,$A137,СВЦЭМ!$B$39:$B$782,R$119)+'СЕТ СН'!$I$14+СВЦЭМ!$D$10+'СЕТ СН'!$I$5-'СЕТ СН'!$I$24</f>
        <v>4341.0235839799998</v>
      </c>
      <c r="S137" s="36">
        <f>SUMIFS(СВЦЭМ!$D$39:$D$782,СВЦЭМ!$A$39:$A$782,$A137,СВЦЭМ!$B$39:$B$782,S$119)+'СЕТ СН'!$I$14+СВЦЭМ!$D$10+'СЕТ СН'!$I$5-'СЕТ СН'!$I$24</f>
        <v>4316.3551443100005</v>
      </c>
      <c r="T137" s="36">
        <f>SUMIFS(СВЦЭМ!$D$39:$D$782,СВЦЭМ!$A$39:$A$782,$A137,СВЦЭМ!$B$39:$B$782,T$119)+'СЕТ СН'!$I$14+СВЦЭМ!$D$10+'СЕТ СН'!$I$5-'СЕТ СН'!$I$24</f>
        <v>4266.6238020399996</v>
      </c>
      <c r="U137" s="36">
        <f>SUMIFS(СВЦЭМ!$D$39:$D$782,СВЦЭМ!$A$39:$A$782,$A137,СВЦЭМ!$B$39:$B$782,U$119)+'СЕТ СН'!$I$14+СВЦЭМ!$D$10+'СЕТ СН'!$I$5-'СЕТ СН'!$I$24</f>
        <v>4270.1279350200002</v>
      </c>
      <c r="V137" s="36">
        <f>SUMIFS(СВЦЭМ!$D$39:$D$782,СВЦЭМ!$A$39:$A$782,$A137,СВЦЭМ!$B$39:$B$782,V$119)+'СЕТ СН'!$I$14+СВЦЭМ!$D$10+'СЕТ СН'!$I$5-'СЕТ СН'!$I$24</f>
        <v>4294.8025172600001</v>
      </c>
      <c r="W137" s="36">
        <f>SUMIFS(СВЦЭМ!$D$39:$D$782,СВЦЭМ!$A$39:$A$782,$A137,СВЦЭМ!$B$39:$B$782,W$119)+'СЕТ СН'!$I$14+СВЦЭМ!$D$10+'СЕТ СН'!$I$5-'СЕТ СН'!$I$24</f>
        <v>4314.32257003</v>
      </c>
      <c r="X137" s="36">
        <f>SUMIFS(СВЦЭМ!$D$39:$D$782,СВЦЭМ!$A$39:$A$782,$A137,СВЦЭМ!$B$39:$B$782,X$119)+'СЕТ СН'!$I$14+СВЦЭМ!$D$10+'СЕТ СН'!$I$5-'СЕТ СН'!$I$24</f>
        <v>4347.0279220399998</v>
      </c>
      <c r="Y137" s="36">
        <f>SUMIFS(СВЦЭМ!$D$39:$D$782,СВЦЭМ!$A$39:$A$782,$A137,СВЦЭМ!$B$39:$B$782,Y$119)+'СЕТ СН'!$I$14+СВЦЭМ!$D$10+'СЕТ СН'!$I$5-'СЕТ СН'!$I$24</f>
        <v>4392.7147925899999</v>
      </c>
    </row>
    <row r="138" spans="1:25" ht="15.75" x14ac:dyDescent="0.2">
      <c r="A138" s="35">
        <f t="shared" si="3"/>
        <v>45249</v>
      </c>
      <c r="B138" s="36">
        <f>SUMIFS(СВЦЭМ!$D$39:$D$782,СВЦЭМ!$A$39:$A$782,$A138,СВЦЭМ!$B$39:$B$782,B$119)+'СЕТ СН'!$I$14+СВЦЭМ!$D$10+'СЕТ СН'!$I$5-'СЕТ СН'!$I$24</f>
        <v>4416.4426664100001</v>
      </c>
      <c r="C138" s="36">
        <f>SUMIFS(СВЦЭМ!$D$39:$D$782,СВЦЭМ!$A$39:$A$782,$A138,СВЦЭМ!$B$39:$B$782,C$119)+'СЕТ СН'!$I$14+СВЦЭМ!$D$10+'СЕТ СН'!$I$5-'СЕТ СН'!$I$24</f>
        <v>4423.8278706399997</v>
      </c>
      <c r="D138" s="36">
        <f>SUMIFS(СВЦЭМ!$D$39:$D$782,СВЦЭМ!$A$39:$A$782,$A138,СВЦЭМ!$B$39:$B$782,D$119)+'СЕТ СН'!$I$14+СВЦЭМ!$D$10+'СЕТ СН'!$I$5-'СЕТ СН'!$I$24</f>
        <v>4461.5630326</v>
      </c>
      <c r="E138" s="36">
        <f>SUMIFS(СВЦЭМ!$D$39:$D$782,СВЦЭМ!$A$39:$A$782,$A138,СВЦЭМ!$B$39:$B$782,E$119)+'СЕТ СН'!$I$14+СВЦЭМ!$D$10+'СЕТ СН'!$I$5-'СЕТ СН'!$I$24</f>
        <v>4467.7015136499995</v>
      </c>
      <c r="F138" s="36">
        <f>SUMIFS(СВЦЭМ!$D$39:$D$782,СВЦЭМ!$A$39:$A$782,$A138,СВЦЭМ!$B$39:$B$782,F$119)+'СЕТ СН'!$I$14+СВЦЭМ!$D$10+'СЕТ СН'!$I$5-'СЕТ СН'!$I$24</f>
        <v>4459.7752226600005</v>
      </c>
      <c r="G138" s="36">
        <f>SUMIFS(СВЦЭМ!$D$39:$D$782,СВЦЭМ!$A$39:$A$782,$A138,СВЦЭМ!$B$39:$B$782,G$119)+'СЕТ СН'!$I$14+СВЦЭМ!$D$10+'СЕТ СН'!$I$5-'СЕТ СН'!$I$24</f>
        <v>4465.1287925300003</v>
      </c>
      <c r="H138" s="36">
        <f>SUMIFS(СВЦЭМ!$D$39:$D$782,СВЦЭМ!$A$39:$A$782,$A138,СВЦЭМ!$B$39:$B$782,H$119)+'СЕТ СН'!$I$14+СВЦЭМ!$D$10+'СЕТ СН'!$I$5-'СЕТ СН'!$I$24</f>
        <v>4455.9545545299998</v>
      </c>
      <c r="I138" s="36">
        <f>SUMIFS(СВЦЭМ!$D$39:$D$782,СВЦЭМ!$A$39:$A$782,$A138,СВЦЭМ!$B$39:$B$782,I$119)+'СЕТ СН'!$I$14+СВЦЭМ!$D$10+'СЕТ СН'!$I$5-'СЕТ СН'!$I$24</f>
        <v>4448.7024744099999</v>
      </c>
      <c r="J138" s="36">
        <f>SUMIFS(СВЦЭМ!$D$39:$D$782,СВЦЭМ!$A$39:$A$782,$A138,СВЦЭМ!$B$39:$B$782,J$119)+'СЕТ СН'!$I$14+СВЦЭМ!$D$10+'СЕТ СН'!$I$5-'СЕТ СН'!$I$24</f>
        <v>4435.2557313199995</v>
      </c>
      <c r="K138" s="36">
        <f>SUMIFS(СВЦЭМ!$D$39:$D$782,СВЦЭМ!$A$39:$A$782,$A138,СВЦЭМ!$B$39:$B$782,K$119)+'СЕТ СН'!$I$14+СВЦЭМ!$D$10+'СЕТ СН'!$I$5-'СЕТ СН'!$I$24</f>
        <v>4393.6852260100004</v>
      </c>
      <c r="L138" s="36">
        <f>SUMIFS(СВЦЭМ!$D$39:$D$782,СВЦЭМ!$A$39:$A$782,$A138,СВЦЭМ!$B$39:$B$782,L$119)+'СЕТ СН'!$I$14+СВЦЭМ!$D$10+'СЕТ СН'!$I$5-'СЕТ СН'!$I$24</f>
        <v>4356.0032952199999</v>
      </c>
      <c r="M138" s="36">
        <f>SUMIFS(СВЦЭМ!$D$39:$D$782,СВЦЭМ!$A$39:$A$782,$A138,СВЦЭМ!$B$39:$B$782,M$119)+'СЕТ СН'!$I$14+СВЦЭМ!$D$10+'СЕТ СН'!$I$5-'СЕТ СН'!$I$24</f>
        <v>4348.5511443400001</v>
      </c>
      <c r="N138" s="36">
        <f>SUMIFS(СВЦЭМ!$D$39:$D$782,СВЦЭМ!$A$39:$A$782,$A138,СВЦЭМ!$B$39:$B$782,N$119)+'СЕТ СН'!$I$14+СВЦЭМ!$D$10+'СЕТ СН'!$I$5-'СЕТ СН'!$I$24</f>
        <v>4362.70072772</v>
      </c>
      <c r="O138" s="36">
        <f>SUMIFS(СВЦЭМ!$D$39:$D$782,СВЦЭМ!$A$39:$A$782,$A138,СВЦЭМ!$B$39:$B$782,O$119)+'СЕТ СН'!$I$14+СВЦЭМ!$D$10+'СЕТ СН'!$I$5-'СЕТ СН'!$I$24</f>
        <v>4396.7043126500002</v>
      </c>
      <c r="P138" s="36">
        <f>SUMIFS(СВЦЭМ!$D$39:$D$782,СВЦЭМ!$A$39:$A$782,$A138,СВЦЭМ!$B$39:$B$782,P$119)+'СЕТ СН'!$I$14+СВЦЭМ!$D$10+'СЕТ СН'!$I$5-'СЕТ СН'!$I$24</f>
        <v>4398.1376123299997</v>
      </c>
      <c r="Q138" s="36">
        <f>SUMIFS(СВЦЭМ!$D$39:$D$782,СВЦЭМ!$A$39:$A$782,$A138,СВЦЭМ!$B$39:$B$782,Q$119)+'СЕТ СН'!$I$14+СВЦЭМ!$D$10+'СЕТ СН'!$I$5-'СЕТ СН'!$I$24</f>
        <v>4412.2937574500002</v>
      </c>
      <c r="R138" s="36">
        <f>SUMIFS(СВЦЭМ!$D$39:$D$782,СВЦЭМ!$A$39:$A$782,$A138,СВЦЭМ!$B$39:$B$782,R$119)+'СЕТ СН'!$I$14+СВЦЭМ!$D$10+'СЕТ СН'!$I$5-'СЕТ СН'!$I$24</f>
        <v>4394.7916205299998</v>
      </c>
      <c r="S138" s="36">
        <f>SUMIFS(СВЦЭМ!$D$39:$D$782,СВЦЭМ!$A$39:$A$782,$A138,СВЦЭМ!$B$39:$B$782,S$119)+'СЕТ СН'!$I$14+СВЦЭМ!$D$10+'СЕТ СН'!$I$5-'СЕТ СН'!$I$24</f>
        <v>4375.4418431599997</v>
      </c>
      <c r="T138" s="36">
        <f>SUMIFS(СВЦЭМ!$D$39:$D$782,СВЦЭМ!$A$39:$A$782,$A138,СВЦЭМ!$B$39:$B$782,T$119)+'СЕТ СН'!$I$14+СВЦЭМ!$D$10+'СЕТ СН'!$I$5-'СЕТ СН'!$I$24</f>
        <v>4326.7695288599998</v>
      </c>
      <c r="U138" s="36">
        <f>SUMIFS(СВЦЭМ!$D$39:$D$782,СВЦЭМ!$A$39:$A$782,$A138,СВЦЭМ!$B$39:$B$782,U$119)+'СЕТ СН'!$I$14+СВЦЭМ!$D$10+'СЕТ СН'!$I$5-'СЕТ СН'!$I$24</f>
        <v>4328.5964207199995</v>
      </c>
      <c r="V138" s="36">
        <f>SUMIFS(СВЦЭМ!$D$39:$D$782,СВЦЭМ!$A$39:$A$782,$A138,СВЦЭМ!$B$39:$B$782,V$119)+'СЕТ СН'!$I$14+СВЦЭМ!$D$10+'СЕТ СН'!$I$5-'СЕТ СН'!$I$24</f>
        <v>4359.5760443300005</v>
      </c>
      <c r="W138" s="36">
        <f>SUMIFS(СВЦЭМ!$D$39:$D$782,СВЦЭМ!$A$39:$A$782,$A138,СВЦЭМ!$B$39:$B$782,W$119)+'СЕТ СН'!$I$14+СВЦЭМ!$D$10+'СЕТ СН'!$I$5-'СЕТ СН'!$I$24</f>
        <v>4374.87621562</v>
      </c>
      <c r="X138" s="36">
        <f>SUMIFS(СВЦЭМ!$D$39:$D$782,СВЦЭМ!$A$39:$A$782,$A138,СВЦЭМ!$B$39:$B$782,X$119)+'СЕТ СН'!$I$14+СВЦЭМ!$D$10+'СЕТ СН'!$I$5-'СЕТ СН'!$I$24</f>
        <v>4415.6769425100001</v>
      </c>
      <c r="Y138" s="36">
        <f>SUMIFS(СВЦЭМ!$D$39:$D$782,СВЦЭМ!$A$39:$A$782,$A138,СВЦЭМ!$B$39:$B$782,Y$119)+'СЕТ СН'!$I$14+СВЦЭМ!$D$10+'СЕТ СН'!$I$5-'СЕТ СН'!$I$24</f>
        <v>4452.7915620700005</v>
      </c>
    </row>
    <row r="139" spans="1:25" ht="15.75" x14ac:dyDescent="0.2">
      <c r="A139" s="35">
        <f t="shared" si="3"/>
        <v>45250</v>
      </c>
      <c r="B139" s="36">
        <f>SUMIFS(СВЦЭМ!$D$39:$D$782,СВЦЭМ!$A$39:$A$782,$A139,СВЦЭМ!$B$39:$B$782,B$119)+'СЕТ СН'!$I$14+СВЦЭМ!$D$10+'СЕТ СН'!$I$5-'СЕТ СН'!$I$24</f>
        <v>4404.0158597899999</v>
      </c>
      <c r="C139" s="36">
        <f>SUMIFS(СВЦЭМ!$D$39:$D$782,СВЦЭМ!$A$39:$A$782,$A139,СВЦЭМ!$B$39:$B$782,C$119)+'СЕТ СН'!$I$14+СВЦЭМ!$D$10+'СЕТ СН'!$I$5-'СЕТ СН'!$I$24</f>
        <v>4441.7901118899999</v>
      </c>
      <c r="D139" s="36">
        <f>SUMIFS(СВЦЭМ!$D$39:$D$782,СВЦЭМ!$A$39:$A$782,$A139,СВЦЭМ!$B$39:$B$782,D$119)+'СЕТ СН'!$I$14+СВЦЭМ!$D$10+'СЕТ СН'!$I$5-'СЕТ СН'!$I$24</f>
        <v>4494.8654835500001</v>
      </c>
      <c r="E139" s="36">
        <f>SUMIFS(СВЦЭМ!$D$39:$D$782,СВЦЭМ!$A$39:$A$782,$A139,СВЦЭМ!$B$39:$B$782,E$119)+'СЕТ СН'!$I$14+СВЦЭМ!$D$10+'СЕТ СН'!$I$5-'СЕТ СН'!$I$24</f>
        <v>4477.4051886300003</v>
      </c>
      <c r="F139" s="36">
        <f>SUMIFS(СВЦЭМ!$D$39:$D$782,СВЦЭМ!$A$39:$A$782,$A139,СВЦЭМ!$B$39:$B$782,F$119)+'СЕТ СН'!$I$14+СВЦЭМ!$D$10+'СЕТ СН'!$I$5-'СЕТ СН'!$I$24</f>
        <v>4472.1514609799997</v>
      </c>
      <c r="G139" s="36">
        <f>SUMIFS(СВЦЭМ!$D$39:$D$782,СВЦЭМ!$A$39:$A$782,$A139,СВЦЭМ!$B$39:$B$782,G$119)+'СЕТ СН'!$I$14+СВЦЭМ!$D$10+'СЕТ СН'!$I$5-'СЕТ СН'!$I$24</f>
        <v>4477.3022900100004</v>
      </c>
      <c r="H139" s="36">
        <f>SUMIFS(СВЦЭМ!$D$39:$D$782,СВЦЭМ!$A$39:$A$782,$A139,СВЦЭМ!$B$39:$B$782,H$119)+'СЕТ СН'!$I$14+СВЦЭМ!$D$10+'СЕТ СН'!$I$5-'СЕТ СН'!$I$24</f>
        <v>4435.2873909600003</v>
      </c>
      <c r="I139" s="36">
        <f>SUMIFS(СВЦЭМ!$D$39:$D$782,СВЦЭМ!$A$39:$A$782,$A139,СВЦЭМ!$B$39:$B$782,I$119)+'СЕТ СН'!$I$14+СВЦЭМ!$D$10+'СЕТ СН'!$I$5-'СЕТ СН'!$I$24</f>
        <v>4394.8931000000002</v>
      </c>
      <c r="J139" s="36">
        <f>SUMIFS(СВЦЭМ!$D$39:$D$782,СВЦЭМ!$A$39:$A$782,$A139,СВЦЭМ!$B$39:$B$782,J$119)+'СЕТ СН'!$I$14+СВЦЭМ!$D$10+'СЕТ СН'!$I$5-'СЕТ СН'!$I$24</f>
        <v>4376.2578211399996</v>
      </c>
      <c r="K139" s="36">
        <f>SUMIFS(СВЦЭМ!$D$39:$D$782,СВЦЭМ!$A$39:$A$782,$A139,СВЦЭМ!$B$39:$B$782,K$119)+'СЕТ СН'!$I$14+СВЦЭМ!$D$10+'СЕТ СН'!$I$5-'СЕТ СН'!$I$24</f>
        <v>4330.8526446699998</v>
      </c>
      <c r="L139" s="36">
        <f>SUMIFS(СВЦЭМ!$D$39:$D$782,СВЦЭМ!$A$39:$A$782,$A139,СВЦЭМ!$B$39:$B$782,L$119)+'СЕТ СН'!$I$14+СВЦЭМ!$D$10+'СЕТ СН'!$I$5-'СЕТ СН'!$I$24</f>
        <v>4356.69503523</v>
      </c>
      <c r="M139" s="36">
        <f>SUMIFS(СВЦЭМ!$D$39:$D$782,СВЦЭМ!$A$39:$A$782,$A139,СВЦЭМ!$B$39:$B$782,M$119)+'СЕТ СН'!$I$14+СВЦЭМ!$D$10+'СЕТ СН'!$I$5-'СЕТ СН'!$I$24</f>
        <v>4375.2576325600003</v>
      </c>
      <c r="N139" s="36">
        <f>SUMIFS(СВЦЭМ!$D$39:$D$782,СВЦЭМ!$A$39:$A$782,$A139,СВЦЭМ!$B$39:$B$782,N$119)+'СЕТ СН'!$I$14+СВЦЭМ!$D$10+'СЕТ СН'!$I$5-'СЕТ СН'!$I$24</f>
        <v>4383.7831981899999</v>
      </c>
      <c r="O139" s="36">
        <f>SUMIFS(СВЦЭМ!$D$39:$D$782,СВЦЭМ!$A$39:$A$782,$A139,СВЦЭМ!$B$39:$B$782,O$119)+'СЕТ СН'!$I$14+СВЦЭМ!$D$10+'СЕТ СН'!$I$5-'СЕТ СН'!$I$24</f>
        <v>4405.68194503</v>
      </c>
      <c r="P139" s="36">
        <f>SUMIFS(СВЦЭМ!$D$39:$D$782,СВЦЭМ!$A$39:$A$782,$A139,СВЦЭМ!$B$39:$B$782,P$119)+'СЕТ СН'!$I$14+СВЦЭМ!$D$10+'СЕТ СН'!$I$5-'СЕТ СН'!$I$24</f>
        <v>4417.1522339399999</v>
      </c>
      <c r="Q139" s="36">
        <f>SUMIFS(СВЦЭМ!$D$39:$D$782,СВЦЭМ!$A$39:$A$782,$A139,СВЦЭМ!$B$39:$B$782,Q$119)+'СЕТ СН'!$I$14+СВЦЭМ!$D$10+'СЕТ СН'!$I$5-'СЕТ СН'!$I$24</f>
        <v>4418.6266662500002</v>
      </c>
      <c r="R139" s="36">
        <f>SUMIFS(СВЦЭМ!$D$39:$D$782,СВЦЭМ!$A$39:$A$782,$A139,СВЦЭМ!$B$39:$B$782,R$119)+'СЕТ СН'!$I$14+СВЦЭМ!$D$10+'СЕТ СН'!$I$5-'СЕТ СН'!$I$24</f>
        <v>4412.0388947299998</v>
      </c>
      <c r="S139" s="36">
        <f>SUMIFS(СВЦЭМ!$D$39:$D$782,СВЦЭМ!$A$39:$A$782,$A139,СВЦЭМ!$B$39:$B$782,S$119)+'СЕТ СН'!$I$14+СВЦЭМ!$D$10+'СЕТ СН'!$I$5-'СЕТ СН'!$I$24</f>
        <v>4377.0441045899997</v>
      </c>
      <c r="T139" s="36">
        <f>SUMIFS(СВЦЭМ!$D$39:$D$782,СВЦЭМ!$A$39:$A$782,$A139,СВЦЭМ!$B$39:$B$782,T$119)+'СЕТ СН'!$I$14+СВЦЭМ!$D$10+'СЕТ СН'!$I$5-'СЕТ СН'!$I$24</f>
        <v>4306.3919309900002</v>
      </c>
      <c r="U139" s="36">
        <f>SUMIFS(СВЦЭМ!$D$39:$D$782,СВЦЭМ!$A$39:$A$782,$A139,СВЦЭМ!$B$39:$B$782,U$119)+'СЕТ СН'!$I$14+СВЦЭМ!$D$10+'СЕТ СН'!$I$5-'СЕТ СН'!$I$24</f>
        <v>4311.1737659099999</v>
      </c>
      <c r="V139" s="36">
        <f>SUMIFS(СВЦЭМ!$D$39:$D$782,СВЦЭМ!$A$39:$A$782,$A139,СВЦЭМ!$B$39:$B$782,V$119)+'СЕТ СН'!$I$14+СВЦЭМ!$D$10+'СЕТ СН'!$I$5-'СЕТ СН'!$I$24</f>
        <v>4336.1004959100001</v>
      </c>
      <c r="W139" s="36">
        <f>SUMIFS(СВЦЭМ!$D$39:$D$782,СВЦЭМ!$A$39:$A$782,$A139,СВЦЭМ!$B$39:$B$782,W$119)+'СЕТ СН'!$I$14+СВЦЭМ!$D$10+'СЕТ СН'!$I$5-'СЕТ СН'!$I$24</f>
        <v>4347.72207153</v>
      </c>
      <c r="X139" s="36">
        <f>SUMIFS(СВЦЭМ!$D$39:$D$782,СВЦЭМ!$A$39:$A$782,$A139,СВЦЭМ!$B$39:$B$782,X$119)+'СЕТ СН'!$I$14+СВЦЭМ!$D$10+'СЕТ СН'!$I$5-'СЕТ СН'!$I$24</f>
        <v>4373.2745933899996</v>
      </c>
      <c r="Y139" s="36">
        <f>SUMIFS(СВЦЭМ!$D$39:$D$782,СВЦЭМ!$A$39:$A$782,$A139,СВЦЭМ!$B$39:$B$782,Y$119)+'СЕТ СН'!$I$14+СВЦЭМ!$D$10+'СЕТ СН'!$I$5-'СЕТ СН'!$I$24</f>
        <v>4413.3206168300003</v>
      </c>
    </row>
    <row r="140" spans="1:25" ht="15.75" x14ac:dyDescent="0.2">
      <c r="A140" s="35">
        <f t="shared" si="3"/>
        <v>45251</v>
      </c>
      <c r="B140" s="36">
        <f>SUMIFS(СВЦЭМ!$D$39:$D$782,СВЦЭМ!$A$39:$A$782,$A140,СВЦЭМ!$B$39:$B$782,B$119)+'СЕТ СН'!$I$14+СВЦЭМ!$D$10+'СЕТ СН'!$I$5-'СЕТ СН'!$I$24</f>
        <v>4378.8489325299997</v>
      </c>
      <c r="C140" s="36">
        <f>SUMIFS(СВЦЭМ!$D$39:$D$782,СВЦЭМ!$A$39:$A$782,$A140,СВЦЭМ!$B$39:$B$782,C$119)+'СЕТ СН'!$I$14+СВЦЭМ!$D$10+'СЕТ СН'!$I$5-'СЕТ СН'!$I$24</f>
        <v>4413.1399444899998</v>
      </c>
      <c r="D140" s="36">
        <f>SUMIFS(СВЦЭМ!$D$39:$D$782,СВЦЭМ!$A$39:$A$782,$A140,СВЦЭМ!$B$39:$B$782,D$119)+'СЕТ СН'!$I$14+СВЦЭМ!$D$10+'СЕТ СН'!$I$5-'СЕТ СН'!$I$24</f>
        <v>4441.1956188499998</v>
      </c>
      <c r="E140" s="36">
        <f>SUMIFS(СВЦЭМ!$D$39:$D$782,СВЦЭМ!$A$39:$A$782,$A140,СВЦЭМ!$B$39:$B$782,E$119)+'СЕТ СН'!$I$14+СВЦЭМ!$D$10+'СЕТ СН'!$I$5-'СЕТ СН'!$I$24</f>
        <v>4425.2660294099996</v>
      </c>
      <c r="F140" s="36">
        <f>SUMIFS(СВЦЭМ!$D$39:$D$782,СВЦЭМ!$A$39:$A$782,$A140,СВЦЭМ!$B$39:$B$782,F$119)+'СЕТ СН'!$I$14+СВЦЭМ!$D$10+'СЕТ СН'!$I$5-'СЕТ СН'!$I$24</f>
        <v>4406.4170640299999</v>
      </c>
      <c r="G140" s="36">
        <f>SUMIFS(СВЦЭМ!$D$39:$D$782,СВЦЭМ!$A$39:$A$782,$A140,СВЦЭМ!$B$39:$B$782,G$119)+'СЕТ СН'!$I$14+СВЦЭМ!$D$10+'СЕТ СН'!$I$5-'СЕТ СН'!$I$24</f>
        <v>4400.3850661100005</v>
      </c>
      <c r="H140" s="36">
        <f>SUMIFS(СВЦЭМ!$D$39:$D$782,СВЦЭМ!$A$39:$A$782,$A140,СВЦЭМ!$B$39:$B$782,H$119)+'СЕТ СН'!$I$14+СВЦЭМ!$D$10+'СЕТ СН'!$I$5-'СЕТ СН'!$I$24</f>
        <v>4393.9127356600002</v>
      </c>
      <c r="I140" s="36">
        <f>SUMIFS(СВЦЭМ!$D$39:$D$782,СВЦЭМ!$A$39:$A$782,$A140,СВЦЭМ!$B$39:$B$782,I$119)+'СЕТ СН'!$I$14+СВЦЭМ!$D$10+'СЕТ СН'!$I$5-'СЕТ СН'!$I$24</f>
        <v>4385.0387138699998</v>
      </c>
      <c r="J140" s="36">
        <f>SUMIFS(СВЦЭМ!$D$39:$D$782,СВЦЭМ!$A$39:$A$782,$A140,СВЦЭМ!$B$39:$B$782,J$119)+'СЕТ СН'!$I$14+СВЦЭМ!$D$10+'СЕТ СН'!$I$5-'СЕТ СН'!$I$24</f>
        <v>4342.8311728099998</v>
      </c>
      <c r="K140" s="36">
        <f>SUMIFS(СВЦЭМ!$D$39:$D$782,СВЦЭМ!$A$39:$A$782,$A140,СВЦЭМ!$B$39:$B$782,K$119)+'СЕТ СН'!$I$14+СВЦЭМ!$D$10+'СЕТ СН'!$I$5-'СЕТ СН'!$I$24</f>
        <v>4343.7007750299999</v>
      </c>
      <c r="L140" s="36">
        <f>SUMIFS(СВЦЭМ!$D$39:$D$782,СВЦЭМ!$A$39:$A$782,$A140,СВЦЭМ!$B$39:$B$782,L$119)+'СЕТ СН'!$I$14+СВЦЭМ!$D$10+'СЕТ СН'!$I$5-'СЕТ СН'!$I$24</f>
        <v>4384.7809533500003</v>
      </c>
      <c r="M140" s="36">
        <f>SUMIFS(СВЦЭМ!$D$39:$D$782,СВЦЭМ!$A$39:$A$782,$A140,СВЦЭМ!$B$39:$B$782,M$119)+'СЕТ СН'!$I$14+СВЦЭМ!$D$10+'СЕТ СН'!$I$5-'СЕТ СН'!$I$24</f>
        <v>4409.9737696600005</v>
      </c>
      <c r="N140" s="36">
        <f>SUMIFS(СВЦЭМ!$D$39:$D$782,СВЦЭМ!$A$39:$A$782,$A140,СВЦЭМ!$B$39:$B$782,N$119)+'СЕТ СН'!$I$14+СВЦЭМ!$D$10+'СЕТ СН'!$I$5-'СЕТ СН'!$I$24</f>
        <v>4392.62288412</v>
      </c>
      <c r="O140" s="36">
        <f>SUMIFS(СВЦЭМ!$D$39:$D$782,СВЦЭМ!$A$39:$A$782,$A140,СВЦЭМ!$B$39:$B$782,O$119)+'СЕТ СН'!$I$14+СВЦЭМ!$D$10+'СЕТ СН'!$I$5-'СЕТ СН'!$I$24</f>
        <v>4380.5358646799996</v>
      </c>
      <c r="P140" s="36">
        <f>SUMIFS(СВЦЭМ!$D$39:$D$782,СВЦЭМ!$A$39:$A$782,$A140,СВЦЭМ!$B$39:$B$782,P$119)+'СЕТ СН'!$I$14+СВЦЭМ!$D$10+'СЕТ СН'!$I$5-'СЕТ СН'!$I$24</f>
        <v>4381.4494564799998</v>
      </c>
      <c r="Q140" s="36">
        <f>SUMIFS(СВЦЭМ!$D$39:$D$782,СВЦЭМ!$A$39:$A$782,$A140,СВЦЭМ!$B$39:$B$782,Q$119)+'СЕТ СН'!$I$14+СВЦЭМ!$D$10+'СЕТ СН'!$I$5-'СЕТ СН'!$I$24</f>
        <v>4384.5311213900004</v>
      </c>
      <c r="R140" s="36">
        <f>SUMIFS(СВЦЭМ!$D$39:$D$782,СВЦЭМ!$A$39:$A$782,$A140,СВЦЭМ!$B$39:$B$782,R$119)+'СЕТ СН'!$I$14+СВЦЭМ!$D$10+'СЕТ СН'!$I$5-'СЕТ СН'!$I$24</f>
        <v>4377.8293434500001</v>
      </c>
      <c r="S140" s="36">
        <f>SUMIFS(СВЦЭМ!$D$39:$D$782,СВЦЭМ!$A$39:$A$782,$A140,СВЦЭМ!$B$39:$B$782,S$119)+'СЕТ СН'!$I$14+СВЦЭМ!$D$10+'СЕТ СН'!$I$5-'СЕТ СН'!$I$24</f>
        <v>4362.4490862399998</v>
      </c>
      <c r="T140" s="36">
        <f>SUMIFS(СВЦЭМ!$D$39:$D$782,СВЦЭМ!$A$39:$A$782,$A140,СВЦЭМ!$B$39:$B$782,T$119)+'СЕТ СН'!$I$14+СВЦЭМ!$D$10+'СЕТ СН'!$I$5-'СЕТ СН'!$I$24</f>
        <v>4314.4410496399996</v>
      </c>
      <c r="U140" s="36">
        <f>SUMIFS(СВЦЭМ!$D$39:$D$782,СВЦЭМ!$A$39:$A$782,$A140,СВЦЭМ!$B$39:$B$782,U$119)+'СЕТ СН'!$I$14+СВЦЭМ!$D$10+'СЕТ СН'!$I$5-'СЕТ СН'!$I$24</f>
        <v>4294.36947822</v>
      </c>
      <c r="V140" s="36">
        <f>SUMIFS(СВЦЭМ!$D$39:$D$782,СВЦЭМ!$A$39:$A$782,$A140,СВЦЭМ!$B$39:$B$782,V$119)+'СЕТ СН'!$I$14+СВЦЭМ!$D$10+'СЕТ СН'!$I$5-'СЕТ СН'!$I$24</f>
        <v>4300.7959168699999</v>
      </c>
      <c r="W140" s="36">
        <f>SUMIFS(СВЦЭМ!$D$39:$D$782,СВЦЭМ!$A$39:$A$782,$A140,СВЦЭМ!$B$39:$B$782,W$119)+'СЕТ СН'!$I$14+СВЦЭМ!$D$10+'СЕТ СН'!$I$5-'СЕТ СН'!$I$24</f>
        <v>4311.2578770800001</v>
      </c>
      <c r="X140" s="36">
        <f>SUMIFS(СВЦЭМ!$D$39:$D$782,СВЦЭМ!$A$39:$A$782,$A140,СВЦЭМ!$B$39:$B$782,X$119)+'СЕТ СН'!$I$14+СВЦЭМ!$D$10+'СЕТ СН'!$I$5-'СЕТ СН'!$I$24</f>
        <v>4337.9659323300002</v>
      </c>
      <c r="Y140" s="36">
        <f>SUMIFS(СВЦЭМ!$D$39:$D$782,СВЦЭМ!$A$39:$A$782,$A140,СВЦЭМ!$B$39:$B$782,Y$119)+'СЕТ СН'!$I$14+СВЦЭМ!$D$10+'СЕТ СН'!$I$5-'СЕТ СН'!$I$24</f>
        <v>4361.0011083999998</v>
      </c>
    </row>
    <row r="141" spans="1:25" ht="15.75" x14ac:dyDescent="0.2">
      <c r="A141" s="35">
        <f t="shared" si="3"/>
        <v>45252</v>
      </c>
      <c r="B141" s="36">
        <f>SUMIFS(СВЦЭМ!$D$39:$D$782,СВЦЭМ!$A$39:$A$782,$A141,СВЦЭМ!$B$39:$B$782,B$119)+'СЕТ СН'!$I$14+СВЦЭМ!$D$10+'СЕТ СН'!$I$5-'СЕТ СН'!$I$24</f>
        <v>4283.4658444699999</v>
      </c>
      <c r="C141" s="36">
        <f>SUMIFS(СВЦЭМ!$D$39:$D$782,СВЦЭМ!$A$39:$A$782,$A141,СВЦЭМ!$B$39:$B$782,C$119)+'СЕТ СН'!$I$14+СВЦЭМ!$D$10+'СЕТ СН'!$I$5-'СЕТ СН'!$I$24</f>
        <v>4324.66663195</v>
      </c>
      <c r="D141" s="36">
        <f>SUMIFS(СВЦЭМ!$D$39:$D$782,СВЦЭМ!$A$39:$A$782,$A141,СВЦЭМ!$B$39:$B$782,D$119)+'СЕТ СН'!$I$14+СВЦЭМ!$D$10+'СЕТ СН'!$I$5-'СЕТ СН'!$I$24</f>
        <v>4374.5934316700004</v>
      </c>
      <c r="E141" s="36">
        <f>SUMIFS(СВЦЭМ!$D$39:$D$782,СВЦЭМ!$A$39:$A$782,$A141,СВЦЭМ!$B$39:$B$782,E$119)+'СЕТ СН'!$I$14+СВЦЭМ!$D$10+'СЕТ СН'!$I$5-'СЕТ СН'!$I$24</f>
        <v>4377.2969972299998</v>
      </c>
      <c r="F141" s="36">
        <f>SUMIFS(СВЦЭМ!$D$39:$D$782,СВЦЭМ!$A$39:$A$782,$A141,СВЦЭМ!$B$39:$B$782,F$119)+'СЕТ СН'!$I$14+СВЦЭМ!$D$10+'СЕТ СН'!$I$5-'СЕТ СН'!$I$24</f>
        <v>4370.5209686099997</v>
      </c>
      <c r="G141" s="36">
        <f>SUMIFS(СВЦЭМ!$D$39:$D$782,СВЦЭМ!$A$39:$A$782,$A141,СВЦЭМ!$B$39:$B$782,G$119)+'СЕТ СН'!$I$14+СВЦЭМ!$D$10+'СЕТ СН'!$I$5-'СЕТ СН'!$I$24</f>
        <v>4362.2549838300001</v>
      </c>
      <c r="H141" s="36">
        <f>SUMIFS(СВЦЭМ!$D$39:$D$782,СВЦЭМ!$A$39:$A$782,$A141,СВЦЭМ!$B$39:$B$782,H$119)+'СЕТ СН'!$I$14+СВЦЭМ!$D$10+'СЕТ СН'!$I$5-'СЕТ СН'!$I$24</f>
        <v>4327.1917185499997</v>
      </c>
      <c r="I141" s="36">
        <f>SUMIFS(СВЦЭМ!$D$39:$D$782,СВЦЭМ!$A$39:$A$782,$A141,СВЦЭМ!$B$39:$B$782,I$119)+'СЕТ СН'!$I$14+СВЦЭМ!$D$10+'СЕТ СН'!$I$5-'СЕТ СН'!$I$24</f>
        <v>4265.8594494199997</v>
      </c>
      <c r="J141" s="36">
        <f>SUMIFS(СВЦЭМ!$D$39:$D$782,СВЦЭМ!$A$39:$A$782,$A141,СВЦЭМ!$B$39:$B$782,J$119)+'СЕТ СН'!$I$14+СВЦЭМ!$D$10+'СЕТ СН'!$I$5-'СЕТ СН'!$I$24</f>
        <v>4235.2695636500002</v>
      </c>
      <c r="K141" s="36">
        <f>SUMIFS(СВЦЭМ!$D$39:$D$782,СВЦЭМ!$A$39:$A$782,$A141,СВЦЭМ!$B$39:$B$782,K$119)+'СЕТ СН'!$I$14+СВЦЭМ!$D$10+'СЕТ СН'!$I$5-'СЕТ СН'!$I$24</f>
        <v>4247.1740316899995</v>
      </c>
      <c r="L141" s="36">
        <f>SUMIFS(СВЦЭМ!$D$39:$D$782,СВЦЭМ!$A$39:$A$782,$A141,СВЦЭМ!$B$39:$B$782,L$119)+'СЕТ СН'!$I$14+СВЦЭМ!$D$10+'СЕТ СН'!$I$5-'СЕТ СН'!$I$24</f>
        <v>4263.1089333</v>
      </c>
      <c r="M141" s="36">
        <f>SUMIFS(СВЦЭМ!$D$39:$D$782,СВЦЭМ!$A$39:$A$782,$A141,СВЦЭМ!$B$39:$B$782,M$119)+'СЕТ СН'!$I$14+СВЦЭМ!$D$10+'СЕТ СН'!$I$5-'СЕТ СН'!$I$24</f>
        <v>4334.7133359299996</v>
      </c>
      <c r="N141" s="36">
        <f>SUMIFS(СВЦЭМ!$D$39:$D$782,СВЦЭМ!$A$39:$A$782,$A141,СВЦЭМ!$B$39:$B$782,N$119)+'СЕТ СН'!$I$14+СВЦЭМ!$D$10+'СЕТ СН'!$I$5-'СЕТ СН'!$I$24</f>
        <v>4344.4923324800002</v>
      </c>
      <c r="O141" s="36">
        <f>SUMIFS(СВЦЭМ!$D$39:$D$782,СВЦЭМ!$A$39:$A$782,$A141,СВЦЭМ!$B$39:$B$782,O$119)+'СЕТ СН'!$I$14+СВЦЭМ!$D$10+'СЕТ СН'!$I$5-'СЕТ СН'!$I$24</f>
        <v>4355.9127716499997</v>
      </c>
      <c r="P141" s="36">
        <f>SUMIFS(СВЦЭМ!$D$39:$D$782,СВЦЭМ!$A$39:$A$782,$A141,СВЦЭМ!$B$39:$B$782,P$119)+'СЕТ СН'!$I$14+СВЦЭМ!$D$10+'СЕТ СН'!$I$5-'СЕТ СН'!$I$24</f>
        <v>4370.4973127800004</v>
      </c>
      <c r="Q141" s="36">
        <f>SUMIFS(СВЦЭМ!$D$39:$D$782,СВЦЭМ!$A$39:$A$782,$A141,СВЦЭМ!$B$39:$B$782,Q$119)+'СЕТ СН'!$I$14+СВЦЭМ!$D$10+'СЕТ СН'!$I$5-'СЕТ СН'!$I$24</f>
        <v>4381.3736717499996</v>
      </c>
      <c r="R141" s="36">
        <f>SUMIFS(СВЦЭМ!$D$39:$D$782,СВЦЭМ!$A$39:$A$782,$A141,СВЦЭМ!$B$39:$B$782,R$119)+'СЕТ СН'!$I$14+СВЦЭМ!$D$10+'СЕТ СН'!$I$5-'СЕТ СН'!$I$24</f>
        <v>4375.3229405599996</v>
      </c>
      <c r="S141" s="36">
        <f>SUMIFS(СВЦЭМ!$D$39:$D$782,СВЦЭМ!$A$39:$A$782,$A141,СВЦЭМ!$B$39:$B$782,S$119)+'СЕТ СН'!$I$14+СВЦЭМ!$D$10+'СЕТ СН'!$I$5-'СЕТ СН'!$I$24</f>
        <v>4342.58001066</v>
      </c>
      <c r="T141" s="36">
        <f>SUMIFS(СВЦЭМ!$D$39:$D$782,СВЦЭМ!$A$39:$A$782,$A141,СВЦЭМ!$B$39:$B$782,T$119)+'СЕТ СН'!$I$14+СВЦЭМ!$D$10+'СЕТ СН'!$I$5-'СЕТ СН'!$I$24</f>
        <v>4276.9145867500001</v>
      </c>
      <c r="U141" s="36">
        <f>SUMIFS(СВЦЭМ!$D$39:$D$782,СВЦЭМ!$A$39:$A$782,$A141,СВЦЭМ!$B$39:$B$782,U$119)+'СЕТ СН'!$I$14+СВЦЭМ!$D$10+'СЕТ СН'!$I$5-'СЕТ СН'!$I$24</f>
        <v>4248.3051433500004</v>
      </c>
      <c r="V141" s="36">
        <f>SUMIFS(СВЦЭМ!$D$39:$D$782,СВЦЭМ!$A$39:$A$782,$A141,СВЦЭМ!$B$39:$B$782,V$119)+'СЕТ СН'!$I$14+СВЦЭМ!$D$10+'СЕТ СН'!$I$5-'СЕТ СН'!$I$24</f>
        <v>4229.8449859100001</v>
      </c>
      <c r="W141" s="36">
        <f>SUMIFS(СВЦЭМ!$D$39:$D$782,СВЦЭМ!$A$39:$A$782,$A141,СВЦЭМ!$B$39:$B$782,W$119)+'СЕТ СН'!$I$14+СВЦЭМ!$D$10+'СЕТ СН'!$I$5-'СЕТ СН'!$I$24</f>
        <v>4203.0196772600002</v>
      </c>
      <c r="X141" s="36">
        <f>SUMIFS(СВЦЭМ!$D$39:$D$782,СВЦЭМ!$A$39:$A$782,$A141,СВЦЭМ!$B$39:$B$782,X$119)+'СЕТ СН'!$I$14+СВЦЭМ!$D$10+'СЕТ СН'!$I$5-'СЕТ СН'!$I$24</f>
        <v>4227.5122400800001</v>
      </c>
      <c r="Y141" s="36">
        <f>SUMIFS(СВЦЭМ!$D$39:$D$782,СВЦЭМ!$A$39:$A$782,$A141,СВЦЭМ!$B$39:$B$782,Y$119)+'СЕТ СН'!$I$14+СВЦЭМ!$D$10+'СЕТ СН'!$I$5-'СЕТ СН'!$I$24</f>
        <v>4280.5888594199996</v>
      </c>
    </row>
    <row r="142" spans="1:25" ht="15.75" x14ac:dyDescent="0.2">
      <c r="A142" s="35">
        <f t="shared" si="3"/>
        <v>45253</v>
      </c>
      <c r="B142" s="36">
        <f>SUMIFS(СВЦЭМ!$D$39:$D$782,СВЦЭМ!$A$39:$A$782,$A142,СВЦЭМ!$B$39:$B$782,B$119)+'СЕТ СН'!$I$14+СВЦЭМ!$D$10+'СЕТ СН'!$I$5-'СЕТ СН'!$I$24</f>
        <v>4322.8401782500005</v>
      </c>
      <c r="C142" s="36">
        <f>SUMIFS(СВЦЭМ!$D$39:$D$782,СВЦЭМ!$A$39:$A$782,$A142,СВЦЭМ!$B$39:$B$782,C$119)+'СЕТ СН'!$I$14+СВЦЭМ!$D$10+'СЕТ СН'!$I$5-'СЕТ СН'!$I$24</f>
        <v>4378.2866639100002</v>
      </c>
      <c r="D142" s="36">
        <f>SUMIFS(СВЦЭМ!$D$39:$D$782,СВЦЭМ!$A$39:$A$782,$A142,СВЦЭМ!$B$39:$B$782,D$119)+'СЕТ СН'!$I$14+СВЦЭМ!$D$10+'СЕТ СН'!$I$5-'СЕТ СН'!$I$24</f>
        <v>4423.1532646699998</v>
      </c>
      <c r="E142" s="36">
        <f>SUMIFS(СВЦЭМ!$D$39:$D$782,СВЦЭМ!$A$39:$A$782,$A142,СВЦЭМ!$B$39:$B$782,E$119)+'СЕТ СН'!$I$14+СВЦЭМ!$D$10+'СЕТ СН'!$I$5-'СЕТ СН'!$I$24</f>
        <v>4404.7623111599996</v>
      </c>
      <c r="F142" s="36">
        <f>SUMIFS(СВЦЭМ!$D$39:$D$782,СВЦЭМ!$A$39:$A$782,$A142,СВЦЭМ!$B$39:$B$782,F$119)+'СЕТ СН'!$I$14+СВЦЭМ!$D$10+'СЕТ СН'!$I$5-'СЕТ СН'!$I$24</f>
        <v>4411.15523347</v>
      </c>
      <c r="G142" s="36">
        <f>SUMIFS(СВЦЭМ!$D$39:$D$782,СВЦЭМ!$A$39:$A$782,$A142,СВЦЭМ!$B$39:$B$782,G$119)+'СЕТ СН'!$I$14+СВЦЭМ!$D$10+'СЕТ СН'!$I$5-'СЕТ СН'!$I$24</f>
        <v>4384.7473735100002</v>
      </c>
      <c r="H142" s="36">
        <f>SUMIFS(СВЦЭМ!$D$39:$D$782,СВЦЭМ!$A$39:$A$782,$A142,СВЦЭМ!$B$39:$B$782,H$119)+'СЕТ СН'!$I$14+СВЦЭМ!$D$10+'СЕТ СН'!$I$5-'СЕТ СН'!$I$24</f>
        <v>4342.2312140699996</v>
      </c>
      <c r="I142" s="36">
        <f>SUMIFS(СВЦЭМ!$D$39:$D$782,СВЦЭМ!$A$39:$A$782,$A142,СВЦЭМ!$B$39:$B$782,I$119)+'СЕТ СН'!$I$14+СВЦЭМ!$D$10+'СЕТ СН'!$I$5-'СЕТ СН'!$I$24</f>
        <v>4303.9607698700001</v>
      </c>
      <c r="J142" s="36">
        <f>SUMIFS(СВЦЭМ!$D$39:$D$782,СВЦЭМ!$A$39:$A$782,$A142,СВЦЭМ!$B$39:$B$782,J$119)+'СЕТ СН'!$I$14+СВЦЭМ!$D$10+'СЕТ СН'!$I$5-'СЕТ СН'!$I$24</f>
        <v>4292.7453272000002</v>
      </c>
      <c r="K142" s="36">
        <f>SUMIFS(СВЦЭМ!$D$39:$D$782,СВЦЭМ!$A$39:$A$782,$A142,СВЦЭМ!$B$39:$B$782,K$119)+'СЕТ СН'!$I$14+СВЦЭМ!$D$10+'СЕТ СН'!$I$5-'СЕТ СН'!$I$24</f>
        <v>4312.7593100599997</v>
      </c>
      <c r="L142" s="36">
        <f>SUMIFS(СВЦЭМ!$D$39:$D$782,СВЦЭМ!$A$39:$A$782,$A142,СВЦЭМ!$B$39:$B$782,L$119)+'СЕТ СН'!$I$14+СВЦЭМ!$D$10+'СЕТ СН'!$I$5-'СЕТ СН'!$I$24</f>
        <v>4341.4414539199997</v>
      </c>
      <c r="M142" s="36">
        <f>SUMIFS(СВЦЭМ!$D$39:$D$782,СВЦЭМ!$A$39:$A$782,$A142,СВЦЭМ!$B$39:$B$782,M$119)+'СЕТ СН'!$I$14+СВЦЭМ!$D$10+'СЕТ СН'!$I$5-'СЕТ СН'!$I$24</f>
        <v>4409.1876096100004</v>
      </c>
      <c r="N142" s="36">
        <f>SUMIFS(СВЦЭМ!$D$39:$D$782,СВЦЭМ!$A$39:$A$782,$A142,СВЦЭМ!$B$39:$B$782,N$119)+'СЕТ СН'!$I$14+СВЦЭМ!$D$10+'СЕТ СН'!$I$5-'СЕТ СН'!$I$24</f>
        <v>4448.3173735399996</v>
      </c>
      <c r="O142" s="36">
        <f>SUMIFS(СВЦЭМ!$D$39:$D$782,СВЦЭМ!$A$39:$A$782,$A142,СВЦЭМ!$B$39:$B$782,O$119)+'СЕТ СН'!$I$14+СВЦЭМ!$D$10+'СЕТ СН'!$I$5-'СЕТ СН'!$I$24</f>
        <v>4448.7075950500002</v>
      </c>
      <c r="P142" s="36">
        <f>SUMIFS(СВЦЭМ!$D$39:$D$782,СВЦЭМ!$A$39:$A$782,$A142,СВЦЭМ!$B$39:$B$782,P$119)+'СЕТ СН'!$I$14+СВЦЭМ!$D$10+'СЕТ СН'!$I$5-'СЕТ СН'!$I$24</f>
        <v>4447.8770105000003</v>
      </c>
      <c r="Q142" s="36">
        <f>SUMIFS(СВЦЭМ!$D$39:$D$782,СВЦЭМ!$A$39:$A$782,$A142,СВЦЭМ!$B$39:$B$782,Q$119)+'СЕТ СН'!$I$14+СВЦЭМ!$D$10+'СЕТ СН'!$I$5-'СЕТ СН'!$I$24</f>
        <v>4453.5767138299998</v>
      </c>
      <c r="R142" s="36">
        <f>SUMIFS(СВЦЭМ!$D$39:$D$782,СВЦЭМ!$A$39:$A$782,$A142,СВЦЭМ!$B$39:$B$782,R$119)+'СЕТ СН'!$I$14+СВЦЭМ!$D$10+'СЕТ СН'!$I$5-'СЕТ СН'!$I$24</f>
        <v>4439.8673385100001</v>
      </c>
      <c r="S142" s="36">
        <f>SUMIFS(СВЦЭМ!$D$39:$D$782,СВЦЭМ!$A$39:$A$782,$A142,СВЦЭМ!$B$39:$B$782,S$119)+'СЕТ СН'!$I$14+СВЦЭМ!$D$10+'СЕТ СН'!$I$5-'СЕТ СН'!$I$24</f>
        <v>4414.6469881399998</v>
      </c>
      <c r="T142" s="36">
        <f>SUMIFS(СВЦЭМ!$D$39:$D$782,СВЦЭМ!$A$39:$A$782,$A142,СВЦЭМ!$B$39:$B$782,T$119)+'СЕТ СН'!$I$14+СВЦЭМ!$D$10+'СЕТ СН'!$I$5-'СЕТ СН'!$I$24</f>
        <v>4350.7606584599998</v>
      </c>
      <c r="U142" s="36">
        <f>SUMIFS(СВЦЭМ!$D$39:$D$782,СВЦЭМ!$A$39:$A$782,$A142,СВЦЭМ!$B$39:$B$782,U$119)+'СЕТ СН'!$I$14+СВЦЭМ!$D$10+'СЕТ СН'!$I$5-'СЕТ СН'!$I$24</f>
        <v>4351.0391598699998</v>
      </c>
      <c r="V142" s="36">
        <f>SUMIFS(СВЦЭМ!$D$39:$D$782,СВЦЭМ!$A$39:$A$782,$A142,СВЦЭМ!$B$39:$B$782,V$119)+'СЕТ СН'!$I$14+СВЦЭМ!$D$10+'СЕТ СН'!$I$5-'СЕТ СН'!$I$24</f>
        <v>4328.7832441800001</v>
      </c>
      <c r="W142" s="36">
        <f>SUMIFS(СВЦЭМ!$D$39:$D$782,СВЦЭМ!$A$39:$A$782,$A142,СВЦЭМ!$B$39:$B$782,W$119)+'СЕТ СН'!$I$14+СВЦЭМ!$D$10+'СЕТ СН'!$I$5-'СЕТ СН'!$I$24</f>
        <v>4320.33183551</v>
      </c>
      <c r="X142" s="36">
        <f>SUMIFS(СВЦЭМ!$D$39:$D$782,СВЦЭМ!$A$39:$A$782,$A142,СВЦЭМ!$B$39:$B$782,X$119)+'СЕТ СН'!$I$14+СВЦЭМ!$D$10+'СЕТ СН'!$I$5-'СЕТ СН'!$I$24</f>
        <v>4326.1904643999997</v>
      </c>
      <c r="Y142" s="36">
        <f>SUMIFS(СВЦЭМ!$D$39:$D$782,СВЦЭМ!$A$39:$A$782,$A142,СВЦЭМ!$B$39:$B$782,Y$119)+'СЕТ СН'!$I$14+СВЦЭМ!$D$10+'СЕТ СН'!$I$5-'СЕТ СН'!$I$24</f>
        <v>4382.8078712799997</v>
      </c>
    </row>
    <row r="143" spans="1:25" ht="15.75" x14ac:dyDescent="0.2">
      <c r="A143" s="35">
        <f t="shared" si="3"/>
        <v>45254</v>
      </c>
      <c r="B143" s="36">
        <f>SUMIFS(СВЦЭМ!$D$39:$D$782,СВЦЭМ!$A$39:$A$782,$A143,СВЦЭМ!$B$39:$B$782,B$119)+'СЕТ СН'!$I$14+СВЦЭМ!$D$10+'СЕТ СН'!$I$5-'СЕТ СН'!$I$24</f>
        <v>4302.9572272799996</v>
      </c>
      <c r="C143" s="36">
        <f>SUMIFS(СВЦЭМ!$D$39:$D$782,СВЦЭМ!$A$39:$A$782,$A143,СВЦЭМ!$B$39:$B$782,C$119)+'СЕТ СН'!$I$14+СВЦЭМ!$D$10+'СЕТ СН'!$I$5-'СЕТ СН'!$I$24</f>
        <v>4336.56864107</v>
      </c>
      <c r="D143" s="36">
        <f>SUMIFS(СВЦЭМ!$D$39:$D$782,СВЦЭМ!$A$39:$A$782,$A143,СВЦЭМ!$B$39:$B$782,D$119)+'СЕТ СН'!$I$14+СВЦЭМ!$D$10+'СЕТ СН'!$I$5-'СЕТ СН'!$I$24</f>
        <v>4369.4410431599999</v>
      </c>
      <c r="E143" s="36">
        <f>SUMIFS(СВЦЭМ!$D$39:$D$782,СВЦЭМ!$A$39:$A$782,$A143,СВЦЭМ!$B$39:$B$782,E$119)+'СЕТ СН'!$I$14+СВЦЭМ!$D$10+'СЕТ СН'!$I$5-'СЕТ СН'!$I$24</f>
        <v>4357.3826662699994</v>
      </c>
      <c r="F143" s="36">
        <f>SUMIFS(СВЦЭМ!$D$39:$D$782,СВЦЭМ!$A$39:$A$782,$A143,СВЦЭМ!$B$39:$B$782,F$119)+'СЕТ СН'!$I$14+СВЦЭМ!$D$10+'СЕТ СН'!$I$5-'СЕТ СН'!$I$24</f>
        <v>4362.1105651999997</v>
      </c>
      <c r="G143" s="36">
        <f>SUMIFS(СВЦЭМ!$D$39:$D$782,СВЦЭМ!$A$39:$A$782,$A143,СВЦЭМ!$B$39:$B$782,G$119)+'СЕТ СН'!$I$14+СВЦЭМ!$D$10+'СЕТ СН'!$I$5-'СЕТ СН'!$I$24</f>
        <v>4354.9194604100003</v>
      </c>
      <c r="H143" s="36">
        <f>SUMIFS(СВЦЭМ!$D$39:$D$782,СВЦЭМ!$A$39:$A$782,$A143,СВЦЭМ!$B$39:$B$782,H$119)+'СЕТ СН'!$I$14+СВЦЭМ!$D$10+'СЕТ СН'!$I$5-'СЕТ СН'!$I$24</f>
        <v>4329.4970763399997</v>
      </c>
      <c r="I143" s="36">
        <f>SUMIFS(СВЦЭМ!$D$39:$D$782,СВЦЭМ!$A$39:$A$782,$A143,СВЦЭМ!$B$39:$B$782,I$119)+'СЕТ СН'!$I$14+СВЦЭМ!$D$10+'СЕТ СН'!$I$5-'СЕТ СН'!$I$24</f>
        <v>4278.0870464899999</v>
      </c>
      <c r="J143" s="36">
        <f>SUMIFS(СВЦЭМ!$D$39:$D$782,СВЦЭМ!$A$39:$A$782,$A143,СВЦЭМ!$B$39:$B$782,J$119)+'СЕТ СН'!$I$14+СВЦЭМ!$D$10+'СЕТ СН'!$I$5-'СЕТ СН'!$I$24</f>
        <v>4230.6558377399997</v>
      </c>
      <c r="K143" s="36">
        <f>SUMIFS(СВЦЭМ!$D$39:$D$782,СВЦЭМ!$A$39:$A$782,$A143,СВЦЭМ!$B$39:$B$782,K$119)+'СЕТ СН'!$I$14+СВЦЭМ!$D$10+'СЕТ СН'!$I$5-'СЕТ СН'!$I$24</f>
        <v>4198.8918943999997</v>
      </c>
      <c r="L143" s="36">
        <f>SUMIFS(СВЦЭМ!$D$39:$D$782,СВЦЭМ!$A$39:$A$782,$A143,СВЦЭМ!$B$39:$B$782,L$119)+'СЕТ СН'!$I$14+СВЦЭМ!$D$10+'СЕТ СН'!$I$5-'СЕТ СН'!$I$24</f>
        <v>4187.9597371</v>
      </c>
      <c r="M143" s="36">
        <f>SUMIFS(СВЦЭМ!$D$39:$D$782,СВЦЭМ!$A$39:$A$782,$A143,СВЦЭМ!$B$39:$B$782,M$119)+'СЕТ СН'!$I$14+СВЦЭМ!$D$10+'СЕТ СН'!$I$5-'СЕТ СН'!$I$24</f>
        <v>4202.6892980699995</v>
      </c>
      <c r="N143" s="36">
        <f>SUMIFS(СВЦЭМ!$D$39:$D$782,СВЦЭМ!$A$39:$A$782,$A143,СВЦЭМ!$B$39:$B$782,N$119)+'СЕТ СН'!$I$14+СВЦЭМ!$D$10+'СЕТ СН'!$I$5-'СЕТ СН'!$I$24</f>
        <v>4214.2152810299995</v>
      </c>
      <c r="O143" s="36">
        <f>SUMIFS(СВЦЭМ!$D$39:$D$782,СВЦЭМ!$A$39:$A$782,$A143,СВЦЭМ!$B$39:$B$782,O$119)+'СЕТ СН'!$I$14+СВЦЭМ!$D$10+'СЕТ СН'!$I$5-'СЕТ СН'!$I$24</f>
        <v>4221.0773265899998</v>
      </c>
      <c r="P143" s="36">
        <f>SUMIFS(СВЦЭМ!$D$39:$D$782,СВЦЭМ!$A$39:$A$782,$A143,СВЦЭМ!$B$39:$B$782,P$119)+'СЕТ СН'!$I$14+СВЦЭМ!$D$10+'СЕТ СН'!$I$5-'СЕТ СН'!$I$24</f>
        <v>4225.3093146900001</v>
      </c>
      <c r="Q143" s="36">
        <f>SUMIFS(СВЦЭМ!$D$39:$D$782,СВЦЭМ!$A$39:$A$782,$A143,СВЦЭМ!$B$39:$B$782,Q$119)+'СЕТ СН'!$I$14+СВЦЭМ!$D$10+'СЕТ СН'!$I$5-'СЕТ СН'!$I$24</f>
        <v>4229.9303992300001</v>
      </c>
      <c r="R143" s="36">
        <f>SUMIFS(СВЦЭМ!$D$39:$D$782,СВЦЭМ!$A$39:$A$782,$A143,СВЦЭМ!$B$39:$B$782,R$119)+'СЕТ СН'!$I$14+СВЦЭМ!$D$10+'СЕТ СН'!$I$5-'СЕТ СН'!$I$24</f>
        <v>4227.1355470199996</v>
      </c>
      <c r="S143" s="36">
        <f>SUMIFS(СВЦЭМ!$D$39:$D$782,СВЦЭМ!$A$39:$A$782,$A143,СВЦЭМ!$B$39:$B$782,S$119)+'СЕТ СН'!$I$14+СВЦЭМ!$D$10+'СЕТ СН'!$I$5-'СЕТ СН'!$I$24</f>
        <v>4181.8832909800003</v>
      </c>
      <c r="T143" s="36">
        <f>SUMIFS(СВЦЭМ!$D$39:$D$782,СВЦЭМ!$A$39:$A$782,$A143,СВЦЭМ!$B$39:$B$782,T$119)+'СЕТ СН'!$I$14+СВЦЭМ!$D$10+'СЕТ СН'!$I$5-'СЕТ СН'!$I$24</f>
        <v>4150.52597909</v>
      </c>
      <c r="U143" s="36">
        <f>SUMIFS(СВЦЭМ!$D$39:$D$782,СВЦЭМ!$A$39:$A$782,$A143,СВЦЭМ!$B$39:$B$782,U$119)+'СЕТ СН'!$I$14+СВЦЭМ!$D$10+'СЕТ СН'!$I$5-'СЕТ СН'!$I$24</f>
        <v>4161.16866854</v>
      </c>
      <c r="V143" s="36">
        <f>SUMIFS(СВЦЭМ!$D$39:$D$782,СВЦЭМ!$A$39:$A$782,$A143,СВЦЭМ!$B$39:$B$782,V$119)+'СЕТ СН'!$I$14+СВЦЭМ!$D$10+'СЕТ СН'!$I$5-'СЕТ СН'!$I$24</f>
        <v>4192.1929939000001</v>
      </c>
      <c r="W143" s="36">
        <f>SUMIFS(СВЦЭМ!$D$39:$D$782,СВЦЭМ!$A$39:$A$782,$A143,СВЦЭМ!$B$39:$B$782,W$119)+'СЕТ СН'!$I$14+СВЦЭМ!$D$10+'СЕТ СН'!$I$5-'СЕТ СН'!$I$24</f>
        <v>4206.4105395899996</v>
      </c>
      <c r="X143" s="36">
        <f>SUMIFS(СВЦЭМ!$D$39:$D$782,СВЦЭМ!$A$39:$A$782,$A143,СВЦЭМ!$B$39:$B$782,X$119)+'СЕТ СН'!$I$14+СВЦЭМ!$D$10+'СЕТ СН'!$I$5-'СЕТ СН'!$I$24</f>
        <v>4214.3873562199997</v>
      </c>
      <c r="Y143" s="36">
        <f>SUMIFS(СВЦЭМ!$D$39:$D$782,СВЦЭМ!$A$39:$A$782,$A143,СВЦЭМ!$B$39:$B$782,Y$119)+'СЕТ СН'!$I$14+СВЦЭМ!$D$10+'СЕТ СН'!$I$5-'СЕТ СН'!$I$24</f>
        <v>4318.1937834199998</v>
      </c>
    </row>
    <row r="144" spans="1:25" ht="15.75" x14ac:dyDescent="0.2">
      <c r="A144" s="35">
        <f t="shared" si="3"/>
        <v>45255</v>
      </c>
      <c r="B144" s="36">
        <f>SUMIFS(СВЦЭМ!$D$39:$D$782,СВЦЭМ!$A$39:$A$782,$A144,СВЦЭМ!$B$39:$B$782,B$119)+'СЕТ СН'!$I$14+СВЦЭМ!$D$10+'СЕТ СН'!$I$5-'СЕТ СН'!$I$24</f>
        <v>4398.5346917299994</v>
      </c>
      <c r="C144" s="36">
        <f>SUMIFS(СВЦЭМ!$D$39:$D$782,СВЦЭМ!$A$39:$A$782,$A144,СВЦЭМ!$B$39:$B$782,C$119)+'СЕТ СН'!$I$14+СВЦЭМ!$D$10+'СЕТ СН'!$I$5-'СЕТ СН'!$I$24</f>
        <v>4369.99635098</v>
      </c>
      <c r="D144" s="36">
        <f>SUMIFS(СВЦЭМ!$D$39:$D$782,СВЦЭМ!$A$39:$A$782,$A144,СВЦЭМ!$B$39:$B$782,D$119)+'СЕТ СН'!$I$14+СВЦЭМ!$D$10+'СЕТ СН'!$I$5-'СЕТ СН'!$I$24</f>
        <v>4430.2044934400001</v>
      </c>
      <c r="E144" s="36">
        <f>SUMIFS(СВЦЭМ!$D$39:$D$782,СВЦЭМ!$A$39:$A$782,$A144,СВЦЭМ!$B$39:$B$782,E$119)+'СЕТ СН'!$I$14+СВЦЭМ!$D$10+'СЕТ СН'!$I$5-'СЕТ СН'!$I$24</f>
        <v>4422.5354795399999</v>
      </c>
      <c r="F144" s="36">
        <f>SUMIFS(СВЦЭМ!$D$39:$D$782,СВЦЭМ!$A$39:$A$782,$A144,СВЦЭМ!$B$39:$B$782,F$119)+'СЕТ СН'!$I$14+СВЦЭМ!$D$10+'СЕТ СН'!$I$5-'СЕТ СН'!$I$24</f>
        <v>4422.4068131900003</v>
      </c>
      <c r="G144" s="36">
        <f>SUMIFS(СВЦЭМ!$D$39:$D$782,СВЦЭМ!$A$39:$A$782,$A144,СВЦЭМ!$B$39:$B$782,G$119)+'СЕТ СН'!$I$14+СВЦЭМ!$D$10+'СЕТ СН'!$I$5-'СЕТ СН'!$I$24</f>
        <v>4437.2961682799996</v>
      </c>
      <c r="H144" s="36">
        <f>SUMIFS(СВЦЭМ!$D$39:$D$782,СВЦЭМ!$A$39:$A$782,$A144,СВЦЭМ!$B$39:$B$782,H$119)+'СЕТ СН'!$I$14+СВЦЭМ!$D$10+'СЕТ СН'!$I$5-'СЕТ СН'!$I$24</f>
        <v>4411.0078281699998</v>
      </c>
      <c r="I144" s="36">
        <f>SUMIFS(СВЦЭМ!$D$39:$D$782,СВЦЭМ!$A$39:$A$782,$A144,СВЦЭМ!$B$39:$B$782,I$119)+'СЕТ СН'!$I$14+СВЦЭМ!$D$10+'СЕТ СН'!$I$5-'СЕТ СН'!$I$24</f>
        <v>4404.8884696000005</v>
      </c>
      <c r="J144" s="36">
        <f>SUMIFS(СВЦЭМ!$D$39:$D$782,СВЦЭМ!$A$39:$A$782,$A144,СВЦЭМ!$B$39:$B$782,J$119)+'СЕТ СН'!$I$14+СВЦЭМ!$D$10+'СЕТ СН'!$I$5-'СЕТ СН'!$I$24</f>
        <v>4368.5387238599997</v>
      </c>
      <c r="K144" s="36">
        <f>SUMIFS(СВЦЭМ!$D$39:$D$782,СВЦЭМ!$A$39:$A$782,$A144,СВЦЭМ!$B$39:$B$782,K$119)+'СЕТ СН'!$I$14+СВЦЭМ!$D$10+'СЕТ СН'!$I$5-'СЕТ СН'!$I$24</f>
        <v>4340.8288315999998</v>
      </c>
      <c r="L144" s="36">
        <f>SUMIFS(СВЦЭМ!$D$39:$D$782,СВЦЭМ!$A$39:$A$782,$A144,СВЦЭМ!$B$39:$B$782,L$119)+'СЕТ СН'!$I$14+СВЦЭМ!$D$10+'СЕТ СН'!$I$5-'СЕТ СН'!$I$24</f>
        <v>4304.8362094599997</v>
      </c>
      <c r="M144" s="36">
        <f>SUMIFS(СВЦЭМ!$D$39:$D$782,СВЦЭМ!$A$39:$A$782,$A144,СВЦЭМ!$B$39:$B$782,M$119)+'СЕТ СН'!$I$14+СВЦЭМ!$D$10+'СЕТ СН'!$I$5-'СЕТ СН'!$I$24</f>
        <v>4297.12034055</v>
      </c>
      <c r="N144" s="36">
        <f>SUMIFS(СВЦЭМ!$D$39:$D$782,СВЦЭМ!$A$39:$A$782,$A144,СВЦЭМ!$B$39:$B$782,N$119)+'СЕТ СН'!$I$14+СВЦЭМ!$D$10+'СЕТ СН'!$I$5-'СЕТ СН'!$I$24</f>
        <v>4314.4161223700003</v>
      </c>
      <c r="O144" s="36">
        <f>SUMIFS(СВЦЭМ!$D$39:$D$782,СВЦЭМ!$A$39:$A$782,$A144,СВЦЭМ!$B$39:$B$782,O$119)+'СЕТ СН'!$I$14+СВЦЭМ!$D$10+'СЕТ СН'!$I$5-'СЕТ СН'!$I$24</f>
        <v>4331.64464047</v>
      </c>
      <c r="P144" s="36">
        <f>SUMIFS(СВЦЭМ!$D$39:$D$782,СВЦЭМ!$A$39:$A$782,$A144,СВЦЭМ!$B$39:$B$782,P$119)+'СЕТ СН'!$I$14+СВЦЭМ!$D$10+'СЕТ СН'!$I$5-'СЕТ СН'!$I$24</f>
        <v>4335.4914749099999</v>
      </c>
      <c r="Q144" s="36">
        <f>SUMIFS(СВЦЭМ!$D$39:$D$782,СВЦЭМ!$A$39:$A$782,$A144,СВЦЭМ!$B$39:$B$782,Q$119)+'СЕТ СН'!$I$14+СВЦЭМ!$D$10+'СЕТ СН'!$I$5-'СЕТ СН'!$I$24</f>
        <v>4340.1681028599996</v>
      </c>
      <c r="R144" s="36">
        <f>SUMIFS(СВЦЭМ!$D$39:$D$782,СВЦЭМ!$A$39:$A$782,$A144,СВЦЭМ!$B$39:$B$782,R$119)+'СЕТ СН'!$I$14+СВЦЭМ!$D$10+'СЕТ СН'!$I$5-'СЕТ СН'!$I$24</f>
        <v>4332.3350089300002</v>
      </c>
      <c r="S144" s="36">
        <f>SUMIFS(СВЦЭМ!$D$39:$D$782,СВЦЭМ!$A$39:$A$782,$A144,СВЦЭМ!$B$39:$B$782,S$119)+'СЕТ СН'!$I$14+СВЦЭМ!$D$10+'СЕТ СН'!$I$5-'СЕТ СН'!$I$24</f>
        <v>4303.8881717000004</v>
      </c>
      <c r="T144" s="36">
        <f>SUMIFS(СВЦЭМ!$D$39:$D$782,СВЦЭМ!$A$39:$A$782,$A144,СВЦЭМ!$B$39:$B$782,T$119)+'СЕТ СН'!$I$14+СВЦЭМ!$D$10+'СЕТ СН'!$I$5-'СЕТ СН'!$I$24</f>
        <v>4249.9608413400001</v>
      </c>
      <c r="U144" s="36">
        <f>SUMIFS(СВЦЭМ!$D$39:$D$782,СВЦЭМ!$A$39:$A$782,$A144,СВЦЭМ!$B$39:$B$782,U$119)+'СЕТ СН'!$I$14+СВЦЭМ!$D$10+'СЕТ СН'!$I$5-'СЕТ СН'!$I$24</f>
        <v>4266.1515928999997</v>
      </c>
      <c r="V144" s="36">
        <f>SUMIFS(СВЦЭМ!$D$39:$D$782,СВЦЭМ!$A$39:$A$782,$A144,СВЦЭМ!$B$39:$B$782,V$119)+'СЕТ СН'!$I$14+СВЦЭМ!$D$10+'СЕТ СН'!$I$5-'СЕТ СН'!$I$24</f>
        <v>4293.6180606600001</v>
      </c>
      <c r="W144" s="36">
        <f>SUMIFS(СВЦЭМ!$D$39:$D$782,СВЦЭМ!$A$39:$A$782,$A144,СВЦЭМ!$B$39:$B$782,W$119)+'СЕТ СН'!$I$14+СВЦЭМ!$D$10+'СЕТ СН'!$I$5-'СЕТ СН'!$I$24</f>
        <v>4307.35308816</v>
      </c>
      <c r="X144" s="36">
        <f>SUMIFS(СВЦЭМ!$D$39:$D$782,СВЦЭМ!$A$39:$A$782,$A144,СВЦЭМ!$B$39:$B$782,X$119)+'СЕТ СН'!$I$14+СВЦЭМ!$D$10+'СЕТ СН'!$I$5-'СЕТ СН'!$I$24</f>
        <v>4322.3177794100002</v>
      </c>
      <c r="Y144" s="36">
        <f>SUMIFS(СВЦЭМ!$D$39:$D$782,СВЦЭМ!$A$39:$A$782,$A144,СВЦЭМ!$B$39:$B$782,Y$119)+'СЕТ СН'!$I$14+СВЦЭМ!$D$10+'СЕТ СН'!$I$5-'СЕТ СН'!$I$24</f>
        <v>4344.8811903400001</v>
      </c>
    </row>
    <row r="145" spans="1:27" ht="15.75" x14ac:dyDescent="0.2">
      <c r="A145" s="35">
        <f t="shared" si="3"/>
        <v>45256</v>
      </c>
      <c r="B145" s="36">
        <f>SUMIFS(СВЦЭМ!$D$39:$D$782,СВЦЭМ!$A$39:$A$782,$A145,СВЦЭМ!$B$39:$B$782,B$119)+'СЕТ СН'!$I$14+СВЦЭМ!$D$10+'СЕТ СН'!$I$5-'СЕТ СН'!$I$24</f>
        <v>4409.2600228199999</v>
      </c>
      <c r="C145" s="36">
        <f>SUMIFS(СВЦЭМ!$D$39:$D$782,СВЦЭМ!$A$39:$A$782,$A145,СВЦЭМ!$B$39:$B$782,C$119)+'СЕТ СН'!$I$14+СВЦЭМ!$D$10+'СЕТ СН'!$I$5-'СЕТ СН'!$I$24</f>
        <v>4392.6935578100001</v>
      </c>
      <c r="D145" s="36">
        <f>SUMIFS(СВЦЭМ!$D$39:$D$782,СВЦЭМ!$A$39:$A$782,$A145,СВЦЭМ!$B$39:$B$782,D$119)+'СЕТ СН'!$I$14+СВЦЭМ!$D$10+'СЕТ СН'!$I$5-'СЕТ СН'!$I$24</f>
        <v>4397.7023761500004</v>
      </c>
      <c r="E145" s="36">
        <f>SUMIFS(СВЦЭМ!$D$39:$D$782,СВЦЭМ!$A$39:$A$782,$A145,СВЦЭМ!$B$39:$B$782,E$119)+'СЕТ СН'!$I$14+СВЦЭМ!$D$10+'СЕТ СН'!$I$5-'СЕТ СН'!$I$24</f>
        <v>4412.4463696299999</v>
      </c>
      <c r="F145" s="36">
        <f>SUMIFS(СВЦЭМ!$D$39:$D$782,СВЦЭМ!$A$39:$A$782,$A145,СВЦЭМ!$B$39:$B$782,F$119)+'СЕТ СН'!$I$14+СВЦЭМ!$D$10+'СЕТ СН'!$I$5-'СЕТ СН'!$I$24</f>
        <v>4410.0175030700002</v>
      </c>
      <c r="G145" s="36">
        <f>SUMIFS(СВЦЭМ!$D$39:$D$782,СВЦЭМ!$A$39:$A$782,$A145,СВЦЭМ!$B$39:$B$782,G$119)+'СЕТ СН'!$I$14+СВЦЭМ!$D$10+'СЕТ СН'!$I$5-'СЕТ СН'!$I$24</f>
        <v>4397.1281581700005</v>
      </c>
      <c r="H145" s="36">
        <f>SUMIFS(СВЦЭМ!$D$39:$D$782,СВЦЭМ!$A$39:$A$782,$A145,СВЦЭМ!$B$39:$B$782,H$119)+'СЕТ СН'!$I$14+СВЦЭМ!$D$10+'СЕТ СН'!$I$5-'СЕТ СН'!$I$24</f>
        <v>4380.3324768399998</v>
      </c>
      <c r="I145" s="36">
        <f>SUMIFS(СВЦЭМ!$D$39:$D$782,СВЦЭМ!$A$39:$A$782,$A145,СВЦЭМ!$B$39:$B$782,I$119)+'СЕТ СН'!$I$14+СВЦЭМ!$D$10+'СЕТ СН'!$I$5-'СЕТ СН'!$I$24</f>
        <v>4367.1657922100003</v>
      </c>
      <c r="J145" s="36">
        <f>SUMIFS(СВЦЭМ!$D$39:$D$782,СВЦЭМ!$A$39:$A$782,$A145,СВЦЭМ!$B$39:$B$782,J$119)+'СЕТ СН'!$I$14+СВЦЭМ!$D$10+'СЕТ СН'!$I$5-'СЕТ СН'!$I$24</f>
        <v>4352.2118800799999</v>
      </c>
      <c r="K145" s="36">
        <f>SUMIFS(СВЦЭМ!$D$39:$D$782,СВЦЭМ!$A$39:$A$782,$A145,СВЦЭМ!$B$39:$B$782,K$119)+'СЕТ СН'!$I$14+СВЦЭМ!$D$10+'СЕТ СН'!$I$5-'СЕТ СН'!$I$24</f>
        <v>4291.9081935800004</v>
      </c>
      <c r="L145" s="36">
        <f>SUMIFS(СВЦЭМ!$D$39:$D$782,СВЦЭМ!$A$39:$A$782,$A145,СВЦЭМ!$B$39:$B$782,L$119)+'СЕТ СН'!$I$14+СВЦЭМ!$D$10+'СЕТ СН'!$I$5-'СЕТ СН'!$I$24</f>
        <v>4265.8535007999999</v>
      </c>
      <c r="M145" s="36">
        <f>SUMIFS(СВЦЭМ!$D$39:$D$782,СВЦЭМ!$A$39:$A$782,$A145,СВЦЭМ!$B$39:$B$782,M$119)+'СЕТ СН'!$I$14+СВЦЭМ!$D$10+'СЕТ СН'!$I$5-'СЕТ СН'!$I$24</f>
        <v>4261.2023866</v>
      </c>
      <c r="N145" s="36">
        <f>SUMIFS(СВЦЭМ!$D$39:$D$782,СВЦЭМ!$A$39:$A$782,$A145,СВЦЭМ!$B$39:$B$782,N$119)+'СЕТ СН'!$I$14+СВЦЭМ!$D$10+'СЕТ СН'!$I$5-'СЕТ СН'!$I$24</f>
        <v>4264.5391221099999</v>
      </c>
      <c r="O145" s="36">
        <f>SUMIFS(СВЦЭМ!$D$39:$D$782,СВЦЭМ!$A$39:$A$782,$A145,СВЦЭМ!$B$39:$B$782,O$119)+'СЕТ СН'!$I$14+СВЦЭМ!$D$10+'СЕТ СН'!$I$5-'СЕТ СН'!$I$24</f>
        <v>4294.2534916000004</v>
      </c>
      <c r="P145" s="36">
        <f>SUMIFS(СВЦЭМ!$D$39:$D$782,СВЦЭМ!$A$39:$A$782,$A145,СВЦЭМ!$B$39:$B$782,P$119)+'СЕТ СН'!$I$14+СВЦЭМ!$D$10+'СЕТ СН'!$I$5-'СЕТ СН'!$I$24</f>
        <v>4301.74654878</v>
      </c>
      <c r="Q145" s="36">
        <f>SUMIFS(СВЦЭМ!$D$39:$D$782,СВЦЭМ!$A$39:$A$782,$A145,СВЦЭМ!$B$39:$B$782,Q$119)+'СЕТ СН'!$I$14+СВЦЭМ!$D$10+'СЕТ СН'!$I$5-'СЕТ СН'!$I$24</f>
        <v>4302.7396361299998</v>
      </c>
      <c r="R145" s="36">
        <f>SUMIFS(СВЦЭМ!$D$39:$D$782,СВЦЭМ!$A$39:$A$782,$A145,СВЦЭМ!$B$39:$B$782,R$119)+'СЕТ СН'!$I$14+СВЦЭМ!$D$10+'СЕТ СН'!$I$5-'СЕТ СН'!$I$24</f>
        <v>4302.9978402799998</v>
      </c>
      <c r="S145" s="36">
        <f>SUMIFS(СВЦЭМ!$D$39:$D$782,СВЦЭМ!$A$39:$A$782,$A145,СВЦЭМ!$B$39:$B$782,S$119)+'СЕТ СН'!$I$14+СВЦЭМ!$D$10+'СЕТ СН'!$I$5-'СЕТ СН'!$I$24</f>
        <v>4241.4524027099997</v>
      </c>
      <c r="T145" s="36">
        <f>SUMIFS(СВЦЭМ!$D$39:$D$782,СВЦЭМ!$A$39:$A$782,$A145,СВЦЭМ!$B$39:$B$782,T$119)+'СЕТ СН'!$I$14+СВЦЭМ!$D$10+'СЕТ СН'!$I$5-'СЕТ СН'!$I$24</f>
        <v>4191.5511233199995</v>
      </c>
      <c r="U145" s="36">
        <f>SUMIFS(СВЦЭМ!$D$39:$D$782,СВЦЭМ!$A$39:$A$782,$A145,СВЦЭМ!$B$39:$B$782,U$119)+'СЕТ СН'!$I$14+СВЦЭМ!$D$10+'СЕТ СН'!$I$5-'СЕТ СН'!$I$24</f>
        <v>4213.9457256799997</v>
      </c>
      <c r="V145" s="36">
        <f>SUMIFS(СВЦЭМ!$D$39:$D$782,СВЦЭМ!$A$39:$A$782,$A145,СВЦЭМ!$B$39:$B$782,V$119)+'СЕТ СН'!$I$14+СВЦЭМ!$D$10+'СЕТ СН'!$I$5-'СЕТ СН'!$I$24</f>
        <v>4240.1151068999998</v>
      </c>
      <c r="W145" s="36">
        <f>SUMIFS(СВЦЭМ!$D$39:$D$782,СВЦЭМ!$A$39:$A$782,$A145,СВЦЭМ!$B$39:$B$782,W$119)+'СЕТ СН'!$I$14+СВЦЭМ!$D$10+'СЕТ СН'!$I$5-'СЕТ СН'!$I$24</f>
        <v>4255.2250100399997</v>
      </c>
      <c r="X145" s="36">
        <f>SUMIFS(СВЦЭМ!$D$39:$D$782,СВЦЭМ!$A$39:$A$782,$A145,СВЦЭМ!$B$39:$B$782,X$119)+'СЕТ СН'!$I$14+СВЦЭМ!$D$10+'СЕТ СН'!$I$5-'СЕТ СН'!$I$24</f>
        <v>4268.3961965500002</v>
      </c>
      <c r="Y145" s="36">
        <f>SUMIFS(СВЦЭМ!$D$39:$D$782,СВЦЭМ!$A$39:$A$782,$A145,СВЦЭМ!$B$39:$B$782,Y$119)+'СЕТ СН'!$I$14+СВЦЭМ!$D$10+'СЕТ СН'!$I$5-'СЕТ СН'!$I$24</f>
        <v>4301.0236686199996</v>
      </c>
    </row>
    <row r="146" spans="1:27" ht="15.75" x14ac:dyDescent="0.2">
      <c r="A146" s="35">
        <f t="shared" si="3"/>
        <v>45257</v>
      </c>
      <c r="B146" s="36">
        <f>SUMIFS(СВЦЭМ!$D$39:$D$782,СВЦЭМ!$A$39:$A$782,$A146,СВЦЭМ!$B$39:$B$782,B$119)+'СЕТ СН'!$I$14+СВЦЭМ!$D$10+'СЕТ СН'!$I$5-'СЕТ СН'!$I$24</f>
        <v>4383.4002875900005</v>
      </c>
      <c r="C146" s="36">
        <f>SUMIFS(СВЦЭМ!$D$39:$D$782,СВЦЭМ!$A$39:$A$782,$A146,СВЦЭМ!$B$39:$B$782,C$119)+'СЕТ СН'!$I$14+СВЦЭМ!$D$10+'СЕТ СН'!$I$5-'СЕТ СН'!$I$24</f>
        <v>4427.9497114799997</v>
      </c>
      <c r="D146" s="36">
        <f>SUMIFS(СВЦЭМ!$D$39:$D$782,СВЦЭМ!$A$39:$A$782,$A146,СВЦЭМ!$B$39:$B$782,D$119)+'СЕТ СН'!$I$14+СВЦЭМ!$D$10+'СЕТ СН'!$I$5-'СЕТ СН'!$I$24</f>
        <v>4430.3241088599998</v>
      </c>
      <c r="E146" s="36">
        <f>SUMIFS(СВЦЭМ!$D$39:$D$782,СВЦЭМ!$A$39:$A$782,$A146,СВЦЭМ!$B$39:$B$782,E$119)+'СЕТ СН'!$I$14+СВЦЭМ!$D$10+'СЕТ СН'!$I$5-'СЕТ СН'!$I$24</f>
        <v>4433.2112620099997</v>
      </c>
      <c r="F146" s="36">
        <f>SUMIFS(СВЦЭМ!$D$39:$D$782,СВЦЭМ!$A$39:$A$782,$A146,СВЦЭМ!$B$39:$B$782,F$119)+'СЕТ СН'!$I$14+СВЦЭМ!$D$10+'СЕТ СН'!$I$5-'СЕТ СН'!$I$24</f>
        <v>4443.3066057799997</v>
      </c>
      <c r="G146" s="36">
        <f>SUMIFS(СВЦЭМ!$D$39:$D$782,СВЦЭМ!$A$39:$A$782,$A146,СВЦЭМ!$B$39:$B$782,G$119)+'СЕТ СН'!$I$14+СВЦЭМ!$D$10+'СЕТ СН'!$I$5-'СЕТ СН'!$I$24</f>
        <v>4437.3496887399997</v>
      </c>
      <c r="H146" s="36">
        <f>SUMIFS(СВЦЭМ!$D$39:$D$782,СВЦЭМ!$A$39:$A$782,$A146,СВЦЭМ!$B$39:$B$782,H$119)+'СЕТ СН'!$I$14+СВЦЭМ!$D$10+'СЕТ СН'!$I$5-'СЕТ СН'!$I$24</f>
        <v>4392.65573718</v>
      </c>
      <c r="I146" s="36">
        <f>SUMIFS(СВЦЭМ!$D$39:$D$782,СВЦЭМ!$A$39:$A$782,$A146,СВЦЭМ!$B$39:$B$782,I$119)+'СЕТ СН'!$I$14+СВЦЭМ!$D$10+'СЕТ СН'!$I$5-'СЕТ СН'!$I$24</f>
        <v>4326.3235563399994</v>
      </c>
      <c r="J146" s="36">
        <f>SUMIFS(СВЦЭМ!$D$39:$D$782,СВЦЭМ!$A$39:$A$782,$A146,СВЦЭМ!$B$39:$B$782,J$119)+'СЕТ СН'!$I$14+СВЦЭМ!$D$10+'СЕТ СН'!$I$5-'СЕТ СН'!$I$24</f>
        <v>4289.2058063000004</v>
      </c>
      <c r="K146" s="36">
        <f>SUMIFS(СВЦЭМ!$D$39:$D$782,СВЦЭМ!$A$39:$A$782,$A146,СВЦЭМ!$B$39:$B$782,K$119)+'СЕТ СН'!$I$14+СВЦЭМ!$D$10+'СЕТ СН'!$I$5-'СЕТ СН'!$I$24</f>
        <v>4277.8522505700003</v>
      </c>
      <c r="L146" s="36">
        <f>SUMIFS(СВЦЭМ!$D$39:$D$782,СВЦЭМ!$A$39:$A$782,$A146,СВЦЭМ!$B$39:$B$782,L$119)+'СЕТ СН'!$I$14+СВЦЭМ!$D$10+'СЕТ СН'!$I$5-'СЕТ СН'!$I$24</f>
        <v>4258.11853058</v>
      </c>
      <c r="M146" s="36">
        <f>SUMIFS(СВЦЭМ!$D$39:$D$782,СВЦЭМ!$A$39:$A$782,$A146,СВЦЭМ!$B$39:$B$782,M$119)+'СЕТ СН'!$I$14+СВЦЭМ!$D$10+'СЕТ СН'!$I$5-'СЕТ СН'!$I$24</f>
        <v>4270.5212621000001</v>
      </c>
      <c r="N146" s="36">
        <f>SUMIFS(СВЦЭМ!$D$39:$D$782,СВЦЭМ!$A$39:$A$782,$A146,СВЦЭМ!$B$39:$B$782,N$119)+'СЕТ СН'!$I$14+СВЦЭМ!$D$10+'СЕТ СН'!$I$5-'СЕТ СН'!$I$24</f>
        <v>4276.13916625</v>
      </c>
      <c r="O146" s="36">
        <f>SUMIFS(СВЦЭМ!$D$39:$D$782,СВЦЭМ!$A$39:$A$782,$A146,СВЦЭМ!$B$39:$B$782,O$119)+'СЕТ СН'!$I$14+СВЦЭМ!$D$10+'СЕТ СН'!$I$5-'СЕТ СН'!$I$24</f>
        <v>4282.6221758199999</v>
      </c>
      <c r="P146" s="36">
        <f>SUMIFS(СВЦЭМ!$D$39:$D$782,СВЦЭМ!$A$39:$A$782,$A146,СВЦЭМ!$B$39:$B$782,P$119)+'СЕТ СН'!$I$14+СВЦЭМ!$D$10+'СЕТ СН'!$I$5-'СЕТ СН'!$I$24</f>
        <v>4288.63498334</v>
      </c>
      <c r="Q146" s="36">
        <f>SUMIFS(СВЦЭМ!$D$39:$D$782,СВЦЭМ!$A$39:$A$782,$A146,СВЦЭМ!$B$39:$B$782,Q$119)+'СЕТ СН'!$I$14+СВЦЭМ!$D$10+'СЕТ СН'!$I$5-'СЕТ СН'!$I$24</f>
        <v>4296.8637310300001</v>
      </c>
      <c r="R146" s="36">
        <f>SUMIFS(СВЦЭМ!$D$39:$D$782,СВЦЭМ!$A$39:$A$782,$A146,СВЦЭМ!$B$39:$B$782,R$119)+'СЕТ СН'!$I$14+СВЦЭМ!$D$10+'СЕТ СН'!$I$5-'СЕТ СН'!$I$24</f>
        <v>4285.0684492999999</v>
      </c>
      <c r="S146" s="36">
        <f>SUMIFS(СВЦЭМ!$D$39:$D$782,СВЦЭМ!$A$39:$A$782,$A146,СВЦЭМ!$B$39:$B$782,S$119)+'СЕТ СН'!$I$14+СВЦЭМ!$D$10+'СЕТ СН'!$I$5-'СЕТ СН'!$I$24</f>
        <v>4257.4694684699998</v>
      </c>
      <c r="T146" s="36">
        <f>SUMIFS(СВЦЭМ!$D$39:$D$782,СВЦЭМ!$A$39:$A$782,$A146,СВЦЭМ!$B$39:$B$782,T$119)+'СЕТ СН'!$I$14+СВЦЭМ!$D$10+'СЕТ СН'!$I$5-'СЕТ СН'!$I$24</f>
        <v>4206.9688880200001</v>
      </c>
      <c r="U146" s="36">
        <f>SUMIFS(СВЦЭМ!$D$39:$D$782,СВЦЭМ!$A$39:$A$782,$A146,СВЦЭМ!$B$39:$B$782,U$119)+'СЕТ СН'!$I$14+СВЦЭМ!$D$10+'СЕТ СН'!$I$5-'СЕТ СН'!$I$24</f>
        <v>4214.9864319199996</v>
      </c>
      <c r="V146" s="36">
        <f>SUMIFS(СВЦЭМ!$D$39:$D$782,СВЦЭМ!$A$39:$A$782,$A146,СВЦЭМ!$B$39:$B$782,V$119)+'СЕТ СН'!$I$14+СВЦЭМ!$D$10+'СЕТ СН'!$I$5-'СЕТ СН'!$I$24</f>
        <v>4223.3912586300003</v>
      </c>
      <c r="W146" s="36">
        <f>SUMIFS(СВЦЭМ!$D$39:$D$782,СВЦЭМ!$A$39:$A$782,$A146,СВЦЭМ!$B$39:$B$782,W$119)+'СЕТ СН'!$I$14+СВЦЭМ!$D$10+'СЕТ СН'!$I$5-'СЕТ СН'!$I$24</f>
        <v>4238.3954047799998</v>
      </c>
      <c r="X146" s="36">
        <f>SUMIFS(СВЦЭМ!$D$39:$D$782,СВЦЭМ!$A$39:$A$782,$A146,СВЦЭМ!$B$39:$B$782,X$119)+'СЕТ СН'!$I$14+СВЦЭМ!$D$10+'СЕТ СН'!$I$5-'СЕТ СН'!$I$24</f>
        <v>4270.9008126999997</v>
      </c>
      <c r="Y146" s="36">
        <f>SUMIFS(СВЦЭМ!$D$39:$D$782,СВЦЭМ!$A$39:$A$782,$A146,СВЦЭМ!$B$39:$B$782,Y$119)+'СЕТ СН'!$I$14+СВЦЭМ!$D$10+'СЕТ СН'!$I$5-'СЕТ СН'!$I$24</f>
        <v>4288.2876596599999</v>
      </c>
    </row>
    <row r="147" spans="1:27" ht="15.75" x14ac:dyDescent="0.2">
      <c r="A147" s="35">
        <f t="shared" si="3"/>
        <v>45258</v>
      </c>
      <c r="B147" s="36">
        <f>SUMIFS(СВЦЭМ!$D$39:$D$782,СВЦЭМ!$A$39:$A$782,$A147,СВЦЭМ!$B$39:$B$782,B$119)+'СЕТ СН'!$I$14+СВЦЭМ!$D$10+'СЕТ СН'!$I$5-'СЕТ СН'!$I$24</f>
        <v>4227.9294597999997</v>
      </c>
      <c r="C147" s="36">
        <f>SUMIFS(СВЦЭМ!$D$39:$D$782,СВЦЭМ!$A$39:$A$782,$A147,СВЦЭМ!$B$39:$B$782,C$119)+'СЕТ СН'!$I$14+СВЦЭМ!$D$10+'СЕТ СН'!$I$5-'СЕТ СН'!$I$24</f>
        <v>4273.6918036999996</v>
      </c>
      <c r="D147" s="36">
        <f>SUMIFS(СВЦЭМ!$D$39:$D$782,СВЦЭМ!$A$39:$A$782,$A147,СВЦЭМ!$B$39:$B$782,D$119)+'СЕТ СН'!$I$14+СВЦЭМ!$D$10+'СЕТ СН'!$I$5-'СЕТ СН'!$I$24</f>
        <v>4318.4856035599996</v>
      </c>
      <c r="E147" s="36">
        <f>SUMIFS(СВЦЭМ!$D$39:$D$782,СВЦЭМ!$A$39:$A$782,$A147,СВЦЭМ!$B$39:$B$782,E$119)+'СЕТ СН'!$I$14+СВЦЭМ!$D$10+'СЕТ СН'!$I$5-'СЕТ СН'!$I$24</f>
        <v>4308.0870903699997</v>
      </c>
      <c r="F147" s="36">
        <f>SUMIFS(СВЦЭМ!$D$39:$D$782,СВЦЭМ!$A$39:$A$782,$A147,СВЦЭМ!$B$39:$B$782,F$119)+'СЕТ СН'!$I$14+СВЦЭМ!$D$10+'СЕТ СН'!$I$5-'СЕТ СН'!$I$24</f>
        <v>4313.4863467200003</v>
      </c>
      <c r="G147" s="36">
        <f>SUMIFS(СВЦЭМ!$D$39:$D$782,СВЦЭМ!$A$39:$A$782,$A147,СВЦЭМ!$B$39:$B$782,G$119)+'СЕТ СН'!$I$14+СВЦЭМ!$D$10+'СЕТ СН'!$I$5-'СЕТ СН'!$I$24</f>
        <v>4314.8268879400002</v>
      </c>
      <c r="H147" s="36">
        <f>SUMIFS(СВЦЭМ!$D$39:$D$782,СВЦЭМ!$A$39:$A$782,$A147,СВЦЭМ!$B$39:$B$782,H$119)+'СЕТ СН'!$I$14+СВЦЭМ!$D$10+'СЕТ СН'!$I$5-'СЕТ СН'!$I$24</f>
        <v>4255.4646672600002</v>
      </c>
      <c r="I147" s="36">
        <f>SUMIFS(СВЦЭМ!$D$39:$D$782,СВЦЭМ!$A$39:$A$782,$A147,СВЦЭМ!$B$39:$B$782,I$119)+'СЕТ СН'!$I$14+СВЦЭМ!$D$10+'СЕТ СН'!$I$5-'СЕТ СН'!$I$24</f>
        <v>4214.6443989199997</v>
      </c>
      <c r="J147" s="36">
        <f>SUMIFS(СВЦЭМ!$D$39:$D$782,СВЦЭМ!$A$39:$A$782,$A147,СВЦЭМ!$B$39:$B$782,J$119)+'СЕТ СН'!$I$14+СВЦЭМ!$D$10+'СЕТ СН'!$I$5-'СЕТ СН'!$I$24</f>
        <v>4175.4630415800002</v>
      </c>
      <c r="K147" s="36">
        <f>SUMIFS(СВЦЭМ!$D$39:$D$782,СВЦЭМ!$A$39:$A$782,$A147,СВЦЭМ!$B$39:$B$782,K$119)+'СЕТ СН'!$I$14+СВЦЭМ!$D$10+'СЕТ СН'!$I$5-'СЕТ СН'!$I$24</f>
        <v>4163.6911289399995</v>
      </c>
      <c r="L147" s="36">
        <f>SUMIFS(СВЦЭМ!$D$39:$D$782,СВЦЭМ!$A$39:$A$782,$A147,СВЦЭМ!$B$39:$B$782,L$119)+'СЕТ СН'!$I$14+СВЦЭМ!$D$10+'СЕТ СН'!$I$5-'СЕТ СН'!$I$24</f>
        <v>4150.0530406199996</v>
      </c>
      <c r="M147" s="36">
        <f>SUMIFS(СВЦЭМ!$D$39:$D$782,СВЦЭМ!$A$39:$A$782,$A147,СВЦЭМ!$B$39:$B$782,M$119)+'СЕТ СН'!$I$14+СВЦЭМ!$D$10+'СЕТ СН'!$I$5-'СЕТ СН'!$I$24</f>
        <v>4162.2981660699998</v>
      </c>
      <c r="N147" s="36">
        <f>SUMIFS(СВЦЭМ!$D$39:$D$782,СВЦЭМ!$A$39:$A$782,$A147,СВЦЭМ!$B$39:$B$782,N$119)+'СЕТ СН'!$I$14+СВЦЭМ!$D$10+'СЕТ СН'!$I$5-'СЕТ СН'!$I$24</f>
        <v>4158.8750530500001</v>
      </c>
      <c r="O147" s="36">
        <f>SUMIFS(СВЦЭМ!$D$39:$D$782,СВЦЭМ!$A$39:$A$782,$A147,СВЦЭМ!$B$39:$B$782,O$119)+'СЕТ СН'!$I$14+СВЦЭМ!$D$10+'СЕТ СН'!$I$5-'СЕТ СН'!$I$24</f>
        <v>4171.6184380200002</v>
      </c>
      <c r="P147" s="36">
        <f>SUMIFS(СВЦЭМ!$D$39:$D$782,СВЦЭМ!$A$39:$A$782,$A147,СВЦЭМ!$B$39:$B$782,P$119)+'СЕТ СН'!$I$14+СВЦЭМ!$D$10+'СЕТ СН'!$I$5-'СЕТ СН'!$I$24</f>
        <v>4180.0435382100004</v>
      </c>
      <c r="Q147" s="36">
        <f>SUMIFS(СВЦЭМ!$D$39:$D$782,СВЦЭМ!$A$39:$A$782,$A147,СВЦЭМ!$B$39:$B$782,Q$119)+'СЕТ СН'!$I$14+СВЦЭМ!$D$10+'СЕТ СН'!$I$5-'СЕТ СН'!$I$24</f>
        <v>4185.8285868499997</v>
      </c>
      <c r="R147" s="36">
        <f>SUMIFS(СВЦЭМ!$D$39:$D$782,СВЦЭМ!$A$39:$A$782,$A147,СВЦЭМ!$B$39:$B$782,R$119)+'СЕТ СН'!$I$14+СВЦЭМ!$D$10+'СЕТ СН'!$I$5-'СЕТ СН'!$I$24</f>
        <v>4181.3754336599995</v>
      </c>
      <c r="S147" s="36">
        <f>SUMIFS(СВЦЭМ!$D$39:$D$782,СВЦЭМ!$A$39:$A$782,$A147,СВЦЭМ!$B$39:$B$782,S$119)+'СЕТ СН'!$I$14+СВЦЭМ!$D$10+'СЕТ СН'!$I$5-'СЕТ СН'!$I$24</f>
        <v>4148.0989915299997</v>
      </c>
      <c r="T147" s="36">
        <f>SUMIFS(СВЦЭМ!$D$39:$D$782,СВЦЭМ!$A$39:$A$782,$A147,СВЦЭМ!$B$39:$B$782,T$119)+'СЕТ СН'!$I$14+СВЦЭМ!$D$10+'СЕТ СН'!$I$5-'СЕТ СН'!$I$24</f>
        <v>4113.2734485800001</v>
      </c>
      <c r="U147" s="36">
        <f>SUMIFS(СВЦЭМ!$D$39:$D$782,СВЦЭМ!$A$39:$A$782,$A147,СВЦЭМ!$B$39:$B$782,U$119)+'СЕТ СН'!$I$14+СВЦЭМ!$D$10+'СЕТ СН'!$I$5-'СЕТ СН'!$I$24</f>
        <v>4131.4459053099999</v>
      </c>
      <c r="V147" s="36">
        <f>SUMIFS(СВЦЭМ!$D$39:$D$782,СВЦЭМ!$A$39:$A$782,$A147,СВЦЭМ!$B$39:$B$782,V$119)+'СЕТ СН'!$I$14+СВЦЭМ!$D$10+'СЕТ СН'!$I$5-'СЕТ СН'!$I$24</f>
        <v>4151.3865939200005</v>
      </c>
      <c r="W147" s="36">
        <f>SUMIFS(СВЦЭМ!$D$39:$D$782,СВЦЭМ!$A$39:$A$782,$A147,СВЦЭМ!$B$39:$B$782,W$119)+'СЕТ СН'!$I$14+СВЦЭМ!$D$10+'СЕТ СН'!$I$5-'СЕТ СН'!$I$24</f>
        <v>4168.5504951900002</v>
      </c>
      <c r="X147" s="36">
        <f>SUMIFS(СВЦЭМ!$D$39:$D$782,СВЦЭМ!$A$39:$A$782,$A147,СВЦЭМ!$B$39:$B$782,X$119)+'СЕТ СН'!$I$14+СВЦЭМ!$D$10+'СЕТ СН'!$I$5-'СЕТ СН'!$I$24</f>
        <v>4178.0745681099997</v>
      </c>
      <c r="Y147" s="36">
        <f>SUMIFS(СВЦЭМ!$D$39:$D$782,СВЦЭМ!$A$39:$A$782,$A147,СВЦЭМ!$B$39:$B$782,Y$119)+'СЕТ СН'!$I$14+СВЦЭМ!$D$10+'СЕТ СН'!$I$5-'СЕТ СН'!$I$24</f>
        <v>4189.3333711100004</v>
      </c>
    </row>
    <row r="148" spans="1:27" ht="15.75" x14ac:dyDescent="0.2">
      <c r="A148" s="35">
        <f t="shared" si="3"/>
        <v>45259</v>
      </c>
      <c r="B148" s="36">
        <f>SUMIFS(СВЦЭМ!$D$39:$D$782,СВЦЭМ!$A$39:$A$782,$A148,СВЦЭМ!$B$39:$B$782,B$119)+'СЕТ СН'!$I$14+СВЦЭМ!$D$10+'СЕТ СН'!$I$5-'СЕТ СН'!$I$24</f>
        <v>4172.0275942500002</v>
      </c>
      <c r="C148" s="36">
        <f>SUMIFS(СВЦЭМ!$D$39:$D$782,СВЦЭМ!$A$39:$A$782,$A148,СВЦЭМ!$B$39:$B$782,C$119)+'СЕТ СН'!$I$14+СВЦЭМ!$D$10+'СЕТ СН'!$I$5-'СЕТ СН'!$I$24</f>
        <v>4241.9280767099999</v>
      </c>
      <c r="D148" s="36">
        <f>SUMIFS(СВЦЭМ!$D$39:$D$782,СВЦЭМ!$A$39:$A$782,$A148,СВЦЭМ!$B$39:$B$782,D$119)+'СЕТ СН'!$I$14+СВЦЭМ!$D$10+'СЕТ СН'!$I$5-'СЕТ СН'!$I$24</f>
        <v>4291.99151549</v>
      </c>
      <c r="E148" s="36">
        <f>SUMIFS(СВЦЭМ!$D$39:$D$782,СВЦЭМ!$A$39:$A$782,$A148,СВЦЭМ!$B$39:$B$782,E$119)+'СЕТ СН'!$I$14+СВЦЭМ!$D$10+'СЕТ СН'!$I$5-'СЕТ СН'!$I$24</f>
        <v>4298.4902346399995</v>
      </c>
      <c r="F148" s="36">
        <f>SUMIFS(СВЦЭМ!$D$39:$D$782,СВЦЭМ!$A$39:$A$782,$A148,СВЦЭМ!$B$39:$B$782,F$119)+'СЕТ СН'!$I$14+СВЦЭМ!$D$10+'СЕТ СН'!$I$5-'СЕТ СН'!$I$24</f>
        <v>4296.5061979700004</v>
      </c>
      <c r="G148" s="36">
        <f>SUMIFS(СВЦЭМ!$D$39:$D$782,СВЦЭМ!$A$39:$A$782,$A148,СВЦЭМ!$B$39:$B$782,G$119)+'СЕТ СН'!$I$14+СВЦЭМ!$D$10+'СЕТ СН'!$I$5-'СЕТ СН'!$I$24</f>
        <v>4282.2087650900003</v>
      </c>
      <c r="H148" s="36">
        <f>SUMIFS(СВЦЭМ!$D$39:$D$782,СВЦЭМ!$A$39:$A$782,$A148,СВЦЭМ!$B$39:$B$782,H$119)+'СЕТ СН'!$I$14+СВЦЭМ!$D$10+'СЕТ СН'!$I$5-'СЕТ СН'!$I$24</f>
        <v>4255.2290387100002</v>
      </c>
      <c r="I148" s="36">
        <f>SUMIFS(СВЦЭМ!$D$39:$D$782,СВЦЭМ!$A$39:$A$782,$A148,СВЦЭМ!$B$39:$B$782,I$119)+'СЕТ СН'!$I$14+СВЦЭМ!$D$10+'СЕТ СН'!$I$5-'СЕТ СН'!$I$24</f>
        <v>4208.88683778</v>
      </c>
      <c r="J148" s="36">
        <f>SUMIFS(СВЦЭМ!$D$39:$D$782,СВЦЭМ!$A$39:$A$782,$A148,СВЦЭМ!$B$39:$B$782,J$119)+'СЕТ СН'!$I$14+СВЦЭМ!$D$10+'СЕТ СН'!$I$5-'СЕТ СН'!$I$24</f>
        <v>4182.4168825400002</v>
      </c>
      <c r="K148" s="36">
        <f>SUMIFS(СВЦЭМ!$D$39:$D$782,СВЦЭМ!$A$39:$A$782,$A148,СВЦЭМ!$B$39:$B$782,K$119)+'СЕТ СН'!$I$14+СВЦЭМ!$D$10+'СЕТ СН'!$I$5-'СЕТ СН'!$I$24</f>
        <v>4158.8351937799998</v>
      </c>
      <c r="L148" s="36">
        <f>SUMIFS(СВЦЭМ!$D$39:$D$782,СВЦЭМ!$A$39:$A$782,$A148,СВЦЭМ!$B$39:$B$782,L$119)+'СЕТ СН'!$I$14+СВЦЭМ!$D$10+'СЕТ СН'!$I$5-'СЕТ СН'!$I$24</f>
        <v>4153.4340419299997</v>
      </c>
      <c r="M148" s="36">
        <f>SUMIFS(СВЦЭМ!$D$39:$D$782,СВЦЭМ!$A$39:$A$782,$A148,СВЦЭМ!$B$39:$B$782,M$119)+'СЕТ СН'!$I$14+СВЦЭМ!$D$10+'СЕТ СН'!$I$5-'СЕТ СН'!$I$24</f>
        <v>4155.5407531500005</v>
      </c>
      <c r="N148" s="36">
        <f>SUMIFS(СВЦЭМ!$D$39:$D$782,СВЦЭМ!$A$39:$A$782,$A148,СВЦЭМ!$B$39:$B$782,N$119)+'СЕТ СН'!$I$14+СВЦЭМ!$D$10+'СЕТ СН'!$I$5-'СЕТ СН'!$I$24</f>
        <v>4169.8987843300001</v>
      </c>
      <c r="O148" s="36">
        <f>SUMIFS(СВЦЭМ!$D$39:$D$782,СВЦЭМ!$A$39:$A$782,$A148,СВЦЭМ!$B$39:$B$782,O$119)+'СЕТ СН'!$I$14+СВЦЭМ!$D$10+'СЕТ СН'!$I$5-'СЕТ СН'!$I$24</f>
        <v>4187.6444405000002</v>
      </c>
      <c r="P148" s="36">
        <f>SUMIFS(СВЦЭМ!$D$39:$D$782,СВЦЭМ!$A$39:$A$782,$A148,СВЦЭМ!$B$39:$B$782,P$119)+'СЕТ СН'!$I$14+СВЦЭМ!$D$10+'СЕТ СН'!$I$5-'СЕТ СН'!$I$24</f>
        <v>4188.0161640799997</v>
      </c>
      <c r="Q148" s="36">
        <f>SUMIFS(СВЦЭМ!$D$39:$D$782,СВЦЭМ!$A$39:$A$782,$A148,СВЦЭМ!$B$39:$B$782,Q$119)+'СЕТ СН'!$I$14+СВЦЭМ!$D$10+'СЕТ СН'!$I$5-'СЕТ СН'!$I$24</f>
        <v>4194.7780095899998</v>
      </c>
      <c r="R148" s="36">
        <f>SUMIFS(СВЦЭМ!$D$39:$D$782,СВЦЭМ!$A$39:$A$782,$A148,СВЦЭМ!$B$39:$B$782,R$119)+'СЕТ СН'!$I$14+СВЦЭМ!$D$10+'СЕТ СН'!$I$5-'СЕТ СН'!$I$24</f>
        <v>4192.6381940499996</v>
      </c>
      <c r="S148" s="36">
        <f>SUMIFS(СВЦЭМ!$D$39:$D$782,СВЦЭМ!$A$39:$A$782,$A148,СВЦЭМ!$B$39:$B$782,S$119)+'СЕТ СН'!$I$14+СВЦЭМ!$D$10+'СЕТ СН'!$I$5-'СЕТ СН'!$I$24</f>
        <v>4155.9283691199998</v>
      </c>
      <c r="T148" s="36">
        <f>SUMIFS(СВЦЭМ!$D$39:$D$782,СВЦЭМ!$A$39:$A$782,$A148,СВЦЭМ!$B$39:$B$782,T$119)+'СЕТ СН'!$I$14+СВЦЭМ!$D$10+'СЕТ СН'!$I$5-'СЕТ СН'!$I$24</f>
        <v>4108.1932812300001</v>
      </c>
      <c r="U148" s="36">
        <f>SUMIFS(СВЦЭМ!$D$39:$D$782,СВЦЭМ!$A$39:$A$782,$A148,СВЦЭМ!$B$39:$B$782,U$119)+'СЕТ СН'!$I$14+СВЦЭМ!$D$10+'СЕТ СН'!$I$5-'СЕТ СН'!$I$24</f>
        <v>4127.6849685099996</v>
      </c>
      <c r="V148" s="36">
        <f>SUMIFS(СВЦЭМ!$D$39:$D$782,СВЦЭМ!$A$39:$A$782,$A148,СВЦЭМ!$B$39:$B$782,V$119)+'СЕТ СН'!$I$14+СВЦЭМ!$D$10+'СЕТ СН'!$I$5-'СЕТ СН'!$I$24</f>
        <v>4148.9083149199996</v>
      </c>
      <c r="W148" s="36">
        <f>SUMIFS(СВЦЭМ!$D$39:$D$782,СВЦЭМ!$A$39:$A$782,$A148,СВЦЭМ!$B$39:$B$782,W$119)+'СЕТ СН'!$I$14+СВЦЭМ!$D$10+'СЕТ СН'!$I$5-'СЕТ СН'!$I$24</f>
        <v>4158.4292844800002</v>
      </c>
      <c r="X148" s="36">
        <f>SUMIFS(СВЦЭМ!$D$39:$D$782,СВЦЭМ!$A$39:$A$782,$A148,СВЦЭМ!$B$39:$B$782,X$119)+'СЕТ СН'!$I$14+СВЦЭМ!$D$10+'СЕТ СН'!$I$5-'СЕТ СН'!$I$24</f>
        <v>4190.2788875699998</v>
      </c>
      <c r="Y148" s="36">
        <f>SUMIFS(СВЦЭМ!$D$39:$D$782,СВЦЭМ!$A$39:$A$782,$A148,СВЦЭМ!$B$39:$B$782,Y$119)+'СЕТ СН'!$I$14+СВЦЭМ!$D$10+'СЕТ СН'!$I$5-'СЕТ СН'!$I$24</f>
        <v>4215.1093772900003</v>
      </c>
    </row>
    <row r="149" spans="1:27" ht="15.75" x14ac:dyDescent="0.2">
      <c r="A149" s="35">
        <f t="shared" si="3"/>
        <v>45260</v>
      </c>
      <c r="B149" s="36">
        <f>SUMIFS(СВЦЭМ!$D$39:$D$782,СВЦЭМ!$A$39:$A$782,$A149,СВЦЭМ!$B$39:$B$782,B$119)+'СЕТ СН'!$I$14+СВЦЭМ!$D$10+'СЕТ СН'!$I$5-'СЕТ СН'!$I$24</f>
        <v>4251.2231845999995</v>
      </c>
      <c r="C149" s="36">
        <f>SUMIFS(СВЦЭМ!$D$39:$D$782,СВЦЭМ!$A$39:$A$782,$A149,СВЦЭМ!$B$39:$B$782,C$119)+'СЕТ СН'!$I$14+СВЦЭМ!$D$10+'СЕТ СН'!$I$5-'СЕТ СН'!$I$24</f>
        <v>4281.61986806</v>
      </c>
      <c r="D149" s="36">
        <f>SUMIFS(СВЦЭМ!$D$39:$D$782,СВЦЭМ!$A$39:$A$782,$A149,СВЦЭМ!$B$39:$B$782,D$119)+'СЕТ СН'!$I$14+СВЦЭМ!$D$10+'СЕТ СН'!$I$5-'СЕТ СН'!$I$24</f>
        <v>4313.7251204599997</v>
      </c>
      <c r="E149" s="36">
        <f>SUMIFS(СВЦЭМ!$D$39:$D$782,СВЦЭМ!$A$39:$A$782,$A149,СВЦЭМ!$B$39:$B$782,E$119)+'СЕТ СН'!$I$14+СВЦЭМ!$D$10+'СЕТ СН'!$I$5-'СЕТ СН'!$I$24</f>
        <v>4308.3229377200005</v>
      </c>
      <c r="F149" s="36">
        <f>SUMIFS(СВЦЭМ!$D$39:$D$782,СВЦЭМ!$A$39:$A$782,$A149,СВЦЭМ!$B$39:$B$782,F$119)+'СЕТ СН'!$I$14+СВЦЭМ!$D$10+'СЕТ СН'!$I$5-'СЕТ СН'!$I$24</f>
        <v>4312.0411692199996</v>
      </c>
      <c r="G149" s="36">
        <f>SUMIFS(СВЦЭМ!$D$39:$D$782,СВЦЭМ!$A$39:$A$782,$A149,СВЦЭМ!$B$39:$B$782,G$119)+'СЕТ СН'!$I$14+СВЦЭМ!$D$10+'СЕТ СН'!$I$5-'СЕТ СН'!$I$24</f>
        <v>4311.9797607500004</v>
      </c>
      <c r="H149" s="36">
        <f>SUMIFS(СВЦЭМ!$D$39:$D$782,СВЦЭМ!$A$39:$A$782,$A149,СВЦЭМ!$B$39:$B$782,H$119)+'СЕТ СН'!$I$14+СВЦЭМ!$D$10+'СЕТ СН'!$I$5-'СЕТ СН'!$I$24</f>
        <v>4260.7994065700004</v>
      </c>
      <c r="I149" s="36">
        <f>SUMIFS(СВЦЭМ!$D$39:$D$782,СВЦЭМ!$A$39:$A$782,$A149,СВЦЭМ!$B$39:$B$782,I$119)+'СЕТ СН'!$I$14+СВЦЭМ!$D$10+'СЕТ СН'!$I$5-'СЕТ СН'!$I$24</f>
        <v>4224.9264342999995</v>
      </c>
      <c r="J149" s="36">
        <f>SUMIFS(СВЦЭМ!$D$39:$D$782,СВЦЭМ!$A$39:$A$782,$A149,СВЦЭМ!$B$39:$B$782,J$119)+'СЕТ СН'!$I$14+СВЦЭМ!$D$10+'СЕТ СН'!$I$5-'СЕТ СН'!$I$24</f>
        <v>4178.71149668</v>
      </c>
      <c r="K149" s="36">
        <f>SUMIFS(СВЦЭМ!$D$39:$D$782,СВЦЭМ!$A$39:$A$782,$A149,СВЦЭМ!$B$39:$B$782,K$119)+'СЕТ СН'!$I$14+СВЦЭМ!$D$10+'СЕТ СН'!$I$5-'СЕТ СН'!$I$24</f>
        <v>4157.6652763499997</v>
      </c>
      <c r="L149" s="36">
        <f>SUMIFS(СВЦЭМ!$D$39:$D$782,СВЦЭМ!$A$39:$A$782,$A149,СВЦЭМ!$B$39:$B$782,L$119)+'СЕТ СН'!$I$14+СВЦЭМ!$D$10+'СЕТ СН'!$I$5-'СЕТ СН'!$I$24</f>
        <v>4144.11722181</v>
      </c>
      <c r="M149" s="36">
        <f>SUMIFS(СВЦЭМ!$D$39:$D$782,СВЦЭМ!$A$39:$A$782,$A149,СВЦЭМ!$B$39:$B$782,M$119)+'СЕТ СН'!$I$14+СВЦЭМ!$D$10+'СЕТ СН'!$I$5-'СЕТ СН'!$I$24</f>
        <v>4154.7806356599995</v>
      </c>
      <c r="N149" s="36">
        <f>SUMIFS(СВЦЭМ!$D$39:$D$782,СВЦЭМ!$A$39:$A$782,$A149,СВЦЭМ!$B$39:$B$782,N$119)+'СЕТ СН'!$I$14+СВЦЭМ!$D$10+'СЕТ СН'!$I$5-'СЕТ СН'!$I$24</f>
        <v>4170.1668227499995</v>
      </c>
      <c r="O149" s="36">
        <f>SUMIFS(СВЦЭМ!$D$39:$D$782,СВЦЭМ!$A$39:$A$782,$A149,СВЦЭМ!$B$39:$B$782,O$119)+'СЕТ СН'!$I$14+СВЦЭМ!$D$10+'СЕТ СН'!$I$5-'СЕТ СН'!$I$24</f>
        <v>4166.2360013199996</v>
      </c>
      <c r="P149" s="36">
        <f>SUMIFS(СВЦЭМ!$D$39:$D$782,СВЦЭМ!$A$39:$A$782,$A149,СВЦЭМ!$B$39:$B$782,P$119)+'СЕТ СН'!$I$14+СВЦЭМ!$D$10+'СЕТ СН'!$I$5-'СЕТ СН'!$I$24</f>
        <v>4172.5621165699995</v>
      </c>
      <c r="Q149" s="36">
        <f>SUMIFS(СВЦЭМ!$D$39:$D$782,СВЦЭМ!$A$39:$A$782,$A149,СВЦЭМ!$B$39:$B$782,Q$119)+'СЕТ СН'!$I$14+СВЦЭМ!$D$10+'СЕТ СН'!$I$5-'СЕТ СН'!$I$24</f>
        <v>4195.8753530599997</v>
      </c>
      <c r="R149" s="36">
        <f>SUMIFS(СВЦЭМ!$D$39:$D$782,СВЦЭМ!$A$39:$A$782,$A149,СВЦЭМ!$B$39:$B$782,R$119)+'СЕТ СН'!$I$14+СВЦЭМ!$D$10+'СЕТ СН'!$I$5-'СЕТ СН'!$I$24</f>
        <v>4184.6411017999999</v>
      </c>
      <c r="S149" s="36">
        <f>SUMIFS(СВЦЭМ!$D$39:$D$782,СВЦЭМ!$A$39:$A$782,$A149,СВЦЭМ!$B$39:$B$782,S$119)+'СЕТ СН'!$I$14+СВЦЭМ!$D$10+'СЕТ СН'!$I$5-'СЕТ СН'!$I$24</f>
        <v>4145.7431496400004</v>
      </c>
      <c r="T149" s="36">
        <f>SUMIFS(СВЦЭМ!$D$39:$D$782,СВЦЭМ!$A$39:$A$782,$A149,СВЦЭМ!$B$39:$B$782,T$119)+'СЕТ СН'!$I$14+СВЦЭМ!$D$10+'СЕТ СН'!$I$5-'СЕТ СН'!$I$24</f>
        <v>4107.5189141999999</v>
      </c>
      <c r="U149" s="36">
        <f>SUMIFS(СВЦЭМ!$D$39:$D$782,СВЦЭМ!$A$39:$A$782,$A149,СВЦЭМ!$B$39:$B$782,U$119)+'СЕТ СН'!$I$14+СВЦЭМ!$D$10+'СЕТ СН'!$I$5-'СЕТ СН'!$I$24</f>
        <v>4130.6721237000002</v>
      </c>
      <c r="V149" s="36">
        <f>SUMIFS(СВЦЭМ!$D$39:$D$782,СВЦЭМ!$A$39:$A$782,$A149,СВЦЭМ!$B$39:$B$782,V$119)+'СЕТ СН'!$I$14+СВЦЭМ!$D$10+'СЕТ СН'!$I$5-'СЕТ СН'!$I$24</f>
        <v>4155.65078395</v>
      </c>
      <c r="W149" s="36">
        <f>SUMIFS(СВЦЭМ!$D$39:$D$782,СВЦЭМ!$A$39:$A$782,$A149,СВЦЭМ!$B$39:$B$782,W$119)+'СЕТ СН'!$I$14+СВЦЭМ!$D$10+'СЕТ СН'!$I$5-'СЕТ СН'!$I$24</f>
        <v>4174.3702956799998</v>
      </c>
      <c r="X149" s="36">
        <f>SUMIFS(СВЦЭМ!$D$39:$D$782,СВЦЭМ!$A$39:$A$782,$A149,СВЦЭМ!$B$39:$B$782,X$119)+'СЕТ СН'!$I$14+СВЦЭМ!$D$10+'СЕТ СН'!$I$5-'СЕТ СН'!$I$24</f>
        <v>4203.2933574999997</v>
      </c>
      <c r="Y149" s="36">
        <f>SUMIFS(СВЦЭМ!$D$39:$D$782,СВЦЭМ!$A$39:$A$782,$A149,СВЦЭМ!$B$39:$B$782,Y$119)+'СЕТ СН'!$I$14+СВЦЭМ!$D$10+'СЕТ СН'!$I$5-'СЕТ СН'!$I$24</f>
        <v>4238.8061165899999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SUMIFS(СВЦЭМ!$E$39:$E$782,СВЦЭМ!$A$39:$A$782,$A156,СВЦЭМ!$B$39:$B$782,B$155)+'СЕТ СН'!$F$15</f>
        <v>94.989988499999995</v>
      </c>
      <c r="C156" s="36">
        <f>SUMIFS(СВЦЭМ!$E$39:$E$782,СВЦЭМ!$A$39:$A$782,$A156,СВЦЭМ!$B$39:$B$782,C$155)+'СЕТ СН'!$F$15</f>
        <v>91.659170509999996</v>
      </c>
      <c r="D156" s="36">
        <f>SUMIFS(СВЦЭМ!$E$39:$E$782,СВЦЭМ!$A$39:$A$782,$A156,СВЦЭМ!$B$39:$B$782,D$155)+'СЕТ СН'!$F$15</f>
        <v>95.46395776</v>
      </c>
      <c r="E156" s="36">
        <f>SUMIFS(СВЦЭМ!$E$39:$E$782,СВЦЭМ!$A$39:$A$782,$A156,СВЦЭМ!$B$39:$B$782,E$155)+'СЕТ СН'!$F$15</f>
        <v>94.815623630000005</v>
      </c>
      <c r="F156" s="36">
        <f>SUMIFS(СВЦЭМ!$E$39:$E$782,СВЦЭМ!$A$39:$A$782,$A156,СВЦЭМ!$B$39:$B$782,F$155)+'СЕТ СН'!$F$15</f>
        <v>95.314750410000002</v>
      </c>
      <c r="G156" s="36">
        <f>SUMIFS(СВЦЭМ!$E$39:$E$782,СВЦЭМ!$A$39:$A$782,$A156,СВЦЭМ!$B$39:$B$782,G$155)+'СЕТ СН'!$F$15</f>
        <v>95.245825589999995</v>
      </c>
      <c r="H156" s="36">
        <f>SUMIFS(СВЦЭМ!$E$39:$E$782,СВЦЭМ!$A$39:$A$782,$A156,СВЦЭМ!$B$39:$B$782,H$155)+'СЕТ СН'!$F$15</f>
        <v>91.811378050000002</v>
      </c>
      <c r="I156" s="36">
        <f>SUMIFS(СВЦЭМ!$E$39:$E$782,СВЦЭМ!$A$39:$A$782,$A156,СВЦЭМ!$B$39:$B$782,I$155)+'СЕТ СН'!$F$15</f>
        <v>88.444621170000005</v>
      </c>
      <c r="J156" s="36">
        <f>SUMIFS(СВЦЭМ!$E$39:$E$782,СВЦЭМ!$A$39:$A$782,$A156,СВЦЭМ!$B$39:$B$782,J$155)+'СЕТ СН'!$F$15</f>
        <v>86.70448639</v>
      </c>
      <c r="K156" s="36">
        <f>SUMIFS(СВЦЭМ!$E$39:$E$782,СВЦЭМ!$A$39:$A$782,$A156,СВЦЭМ!$B$39:$B$782,K$155)+'СЕТ СН'!$F$15</f>
        <v>84.810975220000003</v>
      </c>
      <c r="L156" s="36">
        <f>SUMIFS(СВЦЭМ!$E$39:$E$782,СВЦЭМ!$A$39:$A$782,$A156,СВЦЭМ!$B$39:$B$782,L$155)+'СЕТ СН'!$F$15</f>
        <v>85.531034109999993</v>
      </c>
      <c r="M156" s="36">
        <f>SUMIFS(СВЦЭМ!$E$39:$E$782,СВЦЭМ!$A$39:$A$782,$A156,СВЦЭМ!$B$39:$B$782,M$155)+'СЕТ СН'!$F$15</f>
        <v>85.186630489999999</v>
      </c>
      <c r="N156" s="36">
        <f>SUMIFS(СВЦЭМ!$E$39:$E$782,СВЦЭМ!$A$39:$A$782,$A156,СВЦЭМ!$B$39:$B$782,N$155)+'СЕТ СН'!$F$15</f>
        <v>86.123922329999999</v>
      </c>
      <c r="O156" s="36">
        <f>SUMIFS(СВЦЭМ!$E$39:$E$782,СВЦЭМ!$A$39:$A$782,$A156,СВЦЭМ!$B$39:$B$782,O$155)+'СЕТ СН'!$F$15</f>
        <v>86.203125929999999</v>
      </c>
      <c r="P156" s="36">
        <f>SUMIFS(СВЦЭМ!$E$39:$E$782,СВЦЭМ!$A$39:$A$782,$A156,СВЦЭМ!$B$39:$B$782,P$155)+'СЕТ СН'!$F$15</f>
        <v>86.562230310000004</v>
      </c>
      <c r="Q156" s="36">
        <f>SUMIFS(СВЦЭМ!$E$39:$E$782,СВЦЭМ!$A$39:$A$782,$A156,СВЦЭМ!$B$39:$B$782,Q$155)+'СЕТ СН'!$F$15</f>
        <v>87.016614219999994</v>
      </c>
      <c r="R156" s="36">
        <f>SUMIFS(СВЦЭМ!$E$39:$E$782,СВЦЭМ!$A$39:$A$782,$A156,СВЦЭМ!$B$39:$B$782,R$155)+'СЕТ СН'!$F$15</f>
        <v>87.163795550000003</v>
      </c>
      <c r="S156" s="36">
        <f>SUMIFS(СВЦЭМ!$E$39:$E$782,СВЦЭМ!$A$39:$A$782,$A156,СВЦЭМ!$B$39:$B$782,S$155)+'СЕТ СН'!$F$15</f>
        <v>85.885045000000005</v>
      </c>
      <c r="T156" s="36">
        <f>SUMIFS(СВЦЭМ!$E$39:$E$782,СВЦЭМ!$A$39:$A$782,$A156,СВЦЭМ!$B$39:$B$782,T$155)+'СЕТ СН'!$F$15</f>
        <v>82.969794390000004</v>
      </c>
      <c r="U156" s="36">
        <f>SUMIFS(СВЦЭМ!$E$39:$E$782,СВЦЭМ!$A$39:$A$782,$A156,СВЦЭМ!$B$39:$B$782,U$155)+'СЕТ СН'!$F$15</f>
        <v>81.991753700000004</v>
      </c>
      <c r="V156" s="36">
        <f>SUMIFS(СВЦЭМ!$E$39:$E$782,СВЦЭМ!$A$39:$A$782,$A156,СВЦЭМ!$B$39:$B$782,V$155)+'СЕТ СН'!$F$15</f>
        <v>83.119431270000007</v>
      </c>
      <c r="W156" s="36">
        <f>SUMIFS(СВЦЭМ!$E$39:$E$782,СВЦЭМ!$A$39:$A$782,$A156,СВЦЭМ!$B$39:$B$782,W$155)+'СЕТ СН'!$F$15</f>
        <v>83.656709919999997</v>
      </c>
      <c r="X156" s="36">
        <f>SUMIFS(СВЦЭМ!$E$39:$E$782,СВЦЭМ!$A$39:$A$782,$A156,СВЦЭМ!$B$39:$B$782,X$155)+'СЕТ СН'!$F$15</f>
        <v>85.470533259999996</v>
      </c>
      <c r="Y156" s="36">
        <f>SUMIFS(СВЦЭМ!$E$39:$E$782,СВЦЭМ!$A$39:$A$782,$A156,СВЦЭМ!$B$39:$B$782,Y$155)+'СЕТ СН'!$F$15</f>
        <v>87.915118199999995</v>
      </c>
      <c r="AA156" s="45"/>
    </row>
    <row r="157" spans="1:27" ht="15.75" x14ac:dyDescent="0.2">
      <c r="A157" s="35">
        <f>A156+1</f>
        <v>45232</v>
      </c>
      <c r="B157" s="36">
        <f>SUMIFS(СВЦЭМ!$E$39:$E$782,СВЦЭМ!$A$39:$A$782,$A157,СВЦЭМ!$B$39:$B$782,B$155)+'СЕТ СН'!$F$15</f>
        <v>87.922627039999995</v>
      </c>
      <c r="C157" s="36">
        <f>SUMIFS(СВЦЭМ!$E$39:$E$782,СВЦЭМ!$A$39:$A$782,$A157,СВЦЭМ!$B$39:$B$782,C$155)+'СЕТ СН'!$F$15</f>
        <v>90.540338950000006</v>
      </c>
      <c r="D157" s="36">
        <f>SUMIFS(СВЦЭМ!$E$39:$E$782,СВЦЭМ!$A$39:$A$782,$A157,СВЦЭМ!$B$39:$B$782,D$155)+'СЕТ СН'!$F$15</f>
        <v>93.459451630000004</v>
      </c>
      <c r="E157" s="36">
        <f>SUMIFS(СВЦЭМ!$E$39:$E$782,СВЦЭМ!$A$39:$A$782,$A157,СВЦЭМ!$B$39:$B$782,E$155)+'СЕТ СН'!$F$15</f>
        <v>93.146699549999994</v>
      </c>
      <c r="F157" s="36">
        <f>SUMIFS(СВЦЭМ!$E$39:$E$782,СВЦЭМ!$A$39:$A$782,$A157,СВЦЭМ!$B$39:$B$782,F$155)+'СЕТ СН'!$F$15</f>
        <v>92.857293200000001</v>
      </c>
      <c r="G157" s="36">
        <f>SUMIFS(СВЦЭМ!$E$39:$E$782,СВЦЭМ!$A$39:$A$782,$A157,СВЦЭМ!$B$39:$B$782,G$155)+'СЕТ СН'!$F$15</f>
        <v>92.390206730000003</v>
      </c>
      <c r="H157" s="36">
        <f>SUMIFS(СВЦЭМ!$E$39:$E$782,СВЦЭМ!$A$39:$A$782,$A157,СВЦЭМ!$B$39:$B$782,H$155)+'СЕТ СН'!$F$15</f>
        <v>89.136508599999999</v>
      </c>
      <c r="I157" s="36">
        <f>SUMIFS(СВЦЭМ!$E$39:$E$782,СВЦЭМ!$A$39:$A$782,$A157,СВЦЭМ!$B$39:$B$782,I$155)+'СЕТ СН'!$F$15</f>
        <v>85.018366330000006</v>
      </c>
      <c r="J157" s="36">
        <f>SUMIFS(СВЦЭМ!$E$39:$E$782,СВЦЭМ!$A$39:$A$782,$A157,СВЦЭМ!$B$39:$B$782,J$155)+'СЕТ СН'!$F$15</f>
        <v>82.617513380000005</v>
      </c>
      <c r="K157" s="36">
        <f>SUMIFS(СВЦЭМ!$E$39:$E$782,СВЦЭМ!$A$39:$A$782,$A157,СВЦЭМ!$B$39:$B$782,K$155)+'СЕТ СН'!$F$15</f>
        <v>80.40431255</v>
      </c>
      <c r="L157" s="36">
        <f>SUMIFS(СВЦЭМ!$E$39:$E$782,СВЦЭМ!$A$39:$A$782,$A157,СВЦЭМ!$B$39:$B$782,L$155)+'СЕТ СН'!$F$15</f>
        <v>80.578694499999997</v>
      </c>
      <c r="M157" s="36">
        <f>SUMIFS(СВЦЭМ!$E$39:$E$782,СВЦЭМ!$A$39:$A$782,$A157,СВЦЭМ!$B$39:$B$782,M$155)+'СЕТ СН'!$F$15</f>
        <v>81.124286010000006</v>
      </c>
      <c r="N157" s="36">
        <f>SUMIFS(СВЦЭМ!$E$39:$E$782,СВЦЭМ!$A$39:$A$782,$A157,СВЦЭМ!$B$39:$B$782,N$155)+'СЕТ СН'!$F$15</f>
        <v>82.801480749999996</v>
      </c>
      <c r="O157" s="36">
        <f>SUMIFS(СВЦЭМ!$E$39:$E$782,СВЦЭМ!$A$39:$A$782,$A157,СВЦЭМ!$B$39:$B$782,O$155)+'СЕТ СН'!$F$15</f>
        <v>82.635061140000005</v>
      </c>
      <c r="P157" s="36">
        <f>SUMIFS(СВЦЭМ!$E$39:$E$782,СВЦЭМ!$A$39:$A$782,$A157,СВЦЭМ!$B$39:$B$782,P$155)+'СЕТ СН'!$F$15</f>
        <v>82.815252000000001</v>
      </c>
      <c r="Q157" s="36">
        <f>SUMIFS(СВЦЭМ!$E$39:$E$782,СВЦЭМ!$A$39:$A$782,$A157,СВЦЭМ!$B$39:$B$782,Q$155)+'СЕТ СН'!$F$15</f>
        <v>83.334512989999993</v>
      </c>
      <c r="R157" s="36">
        <f>SUMIFS(СВЦЭМ!$E$39:$E$782,СВЦЭМ!$A$39:$A$782,$A157,СВЦЭМ!$B$39:$B$782,R$155)+'СЕТ СН'!$F$15</f>
        <v>83.201024610000005</v>
      </c>
      <c r="S157" s="36">
        <f>SUMIFS(СВЦЭМ!$E$39:$E$782,СВЦЭМ!$A$39:$A$782,$A157,СВЦЭМ!$B$39:$B$782,S$155)+'СЕТ СН'!$F$15</f>
        <v>82.164040929999999</v>
      </c>
      <c r="T157" s="36">
        <f>SUMIFS(СВЦЭМ!$E$39:$E$782,СВЦЭМ!$A$39:$A$782,$A157,СВЦЭМ!$B$39:$B$782,T$155)+'СЕТ СН'!$F$15</f>
        <v>79.256159569999994</v>
      </c>
      <c r="U157" s="36">
        <f>SUMIFS(СВЦЭМ!$E$39:$E$782,СВЦЭМ!$A$39:$A$782,$A157,СВЦЭМ!$B$39:$B$782,U$155)+'СЕТ СН'!$F$15</f>
        <v>78.275742080000001</v>
      </c>
      <c r="V157" s="36">
        <f>SUMIFS(СВЦЭМ!$E$39:$E$782,СВЦЭМ!$A$39:$A$782,$A157,СВЦЭМ!$B$39:$B$782,V$155)+'СЕТ СН'!$F$15</f>
        <v>79.310760139999999</v>
      </c>
      <c r="W157" s="36">
        <f>SUMIFS(СВЦЭМ!$E$39:$E$782,СВЦЭМ!$A$39:$A$782,$A157,СВЦЭМ!$B$39:$B$782,W$155)+'СЕТ СН'!$F$15</f>
        <v>80.504438559999997</v>
      </c>
      <c r="X157" s="36">
        <f>SUMIFS(СВЦЭМ!$E$39:$E$782,СВЦЭМ!$A$39:$A$782,$A157,СВЦЭМ!$B$39:$B$782,X$155)+'СЕТ СН'!$F$15</f>
        <v>82.720026869999998</v>
      </c>
      <c r="Y157" s="36">
        <f>SUMIFS(СВЦЭМ!$E$39:$E$782,СВЦЭМ!$A$39:$A$782,$A157,СВЦЭМ!$B$39:$B$782,Y$155)+'СЕТ СН'!$F$15</f>
        <v>85.461762419999999</v>
      </c>
    </row>
    <row r="158" spans="1:27" ht="15.75" x14ac:dyDescent="0.2">
      <c r="A158" s="35">
        <f t="shared" ref="A158:A185" si="4">A157+1</f>
        <v>45233</v>
      </c>
      <c r="B158" s="36">
        <f>SUMIFS(СВЦЭМ!$E$39:$E$782,СВЦЭМ!$A$39:$A$782,$A158,СВЦЭМ!$B$39:$B$782,B$155)+'СЕТ СН'!$F$15</f>
        <v>87.108700010000007</v>
      </c>
      <c r="C158" s="36">
        <f>SUMIFS(СВЦЭМ!$E$39:$E$782,СВЦЭМ!$A$39:$A$782,$A158,СВЦЭМ!$B$39:$B$782,C$155)+'СЕТ СН'!$F$15</f>
        <v>89.762937219999998</v>
      </c>
      <c r="D158" s="36">
        <f>SUMIFS(СВЦЭМ!$E$39:$E$782,СВЦЭМ!$A$39:$A$782,$A158,СВЦЭМ!$B$39:$B$782,D$155)+'СЕТ СН'!$F$15</f>
        <v>91.346779749999996</v>
      </c>
      <c r="E158" s="36">
        <f>SUMIFS(СВЦЭМ!$E$39:$E$782,СВЦЭМ!$A$39:$A$782,$A158,СВЦЭМ!$B$39:$B$782,E$155)+'СЕТ СН'!$F$15</f>
        <v>92.664975909999995</v>
      </c>
      <c r="F158" s="36">
        <f>SUMIFS(СВЦЭМ!$E$39:$E$782,СВЦЭМ!$A$39:$A$782,$A158,СВЦЭМ!$B$39:$B$782,F$155)+'СЕТ СН'!$F$15</f>
        <v>93.452501470000001</v>
      </c>
      <c r="G158" s="36">
        <f>SUMIFS(СВЦЭМ!$E$39:$E$782,СВЦЭМ!$A$39:$A$782,$A158,СВЦЭМ!$B$39:$B$782,G$155)+'СЕТ СН'!$F$15</f>
        <v>92.959947999999997</v>
      </c>
      <c r="H158" s="36">
        <f>SUMIFS(СВЦЭМ!$E$39:$E$782,СВЦЭМ!$A$39:$A$782,$A158,СВЦЭМ!$B$39:$B$782,H$155)+'СЕТ СН'!$F$15</f>
        <v>89.783951220000006</v>
      </c>
      <c r="I158" s="36">
        <f>SUMIFS(СВЦЭМ!$E$39:$E$782,СВЦЭМ!$A$39:$A$782,$A158,СВЦЭМ!$B$39:$B$782,I$155)+'СЕТ СН'!$F$15</f>
        <v>86.296620700000005</v>
      </c>
      <c r="J158" s="36">
        <f>SUMIFS(СВЦЭМ!$E$39:$E$782,СВЦЭМ!$A$39:$A$782,$A158,СВЦЭМ!$B$39:$B$782,J$155)+'СЕТ СН'!$F$15</f>
        <v>84.489718769999996</v>
      </c>
      <c r="K158" s="36">
        <f>SUMIFS(СВЦЭМ!$E$39:$E$782,СВЦЭМ!$A$39:$A$782,$A158,СВЦЭМ!$B$39:$B$782,K$155)+'СЕТ СН'!$F$15</f>
        <v>82.459487350000003</v>
      </c>
      <c r="L158" s="36">
        <f>SUMIFS(СВЦЭМ!$E$39:$E$782,СВЦЭМ!$A$39:$A$782,$A158,СВЦЭМ!$B$39:$B$782,L$155)+'СЕТ СН'!$F$15</f>
        <v>83.490727570000004</v>
      </c>
      <c r="M158" s="36">
        <f>SUMIFS(СВЦЭМ!$E$39:$E$782,СВЦЭМ!$A$39:$A$782,$A158,СВЦЭМ!$B$39:$B$782,M$155)+'СЕТ СН'!$F$15</f>
        <v>83.90322596</v>
      </c>
      <c r="N158" s="36">
        <f>SUMIFS(СВЦЭМ!$E$39:$E$782,СВЦЭМ!$A$39:$A$782,$A158,СВЦЭМ!$B$39:$B$782,N$155)+'СЕТ СН'!$F$15</f>
        <v>85.504412049999999</v>
      </c>
      <c r="O158" s="36">
        <f>SUMIFS(СВЦЭМ!$E$39:$E$782,СВЦЭМ!$A$39:$A$782,$A158,СВЦЭМ!$B$39:$B$782,O$155)+'СЕТ СН'!$F$15</f>
        <v>84.825774409999994</v>
      </c>
      <c r="P158" s="36">
        <f>SUMIFS(СВЦЭМ!$E$39:$E$782,СВЦЭМ!$A$39:$A$782,$A158,СВЦЭМ!$B$39:$B$782,P$155)+'СЕТ СН'!$F$15</f>
        <v>84.782662060000007</v>
      </c>
      <c r="Q158" s="36">
        <f>SUMIFS(СВЦЭМ!$E$39:$E$782,СВЦЭМ!$A$39:$A$782,$A158,СВЦЭМ!$B$39:$B$782,Q$155)+'СЕТ СН'!$F$15</f>
        <v>84.998884489999995</v>
      </c>
      <c r="R158" s="36">
        <f>SUMIFS(СВЦЭМ!$E$39:$E$782,СВЦЭМ!$A$39:$A$782,$A158,СВЦЭМ!$B$39:$B$782,R$155)+'СЕТ СН'!$F$15</f>
        <v>84.963062899999997</v>
      </c>
      <c r="S158" s="36">
        <f>SUMIFS(СВЦЭМ!$E$39:$E$782,СВЦЭМ!$A$39:$A$782,$A158,СВЦЭМ!$B$39:$B$782,S$155)+'СЕТ СН'!$F$15</f>
        <v>83.416686060000004</v>
      </c>
      <c r="T158" s="36">
        <f>SUMIFS(СВЦЭМ!$E$39:$E$782,СВЦЭМ!$A$39:$A$782,$A158,СВЦЭМ!$B$39:$B$782,T$155)+'СЕТ СН'!$F$15</f>
        <v>80.492701760000003</v>
      </c>
      <c r="U158" s="36">
        <f>SUMIFS(СВЦЭМ!$E$39:$E$782,СВЦЭМ!$A$39:$A$782,$A158,СВЦЭМ!$B$39:$B$782,U$155)+'СЕТ СН'!$F$15</f>
        <v>79.180068340000005</v>
      </c>
      <c r="V158" s="36">
        <f>SUMIFS(СВЦЭМ!$E$39:$E$782,СВЦЭМ!$A$39:$A$782,$A158,СВЦЭМ!$B$39:$B$782,V$155)+'СЕТ СН'!$F$15</f>
        <v>80.567171700000003</v>
      </c>
      <c r="W158" s="36">
        <f>SUMIFS(СВЦЭМ!$E$39:$E$782,СВЦЭМ!$A$39:$A$782,$A158,СВЦЭМ!$B$39:$B$782,W$155)+'СЕТ СН'!$F$15</f>
        <v>80.955779719999995</v>
      </c>
      <c r="X158" s="36">
        <f>SUMIFS(СВЦЭМ!$E$39:$E$782,СВЦЭМ!$A$39:$A$782,$A158,СВЦЭМ!$B$39:$B$782,X$155)+'СЕТ СН'!$F$15</f>
        <v>83.353519169999998</v>
      </c>
      <c r="Y158" s="36">
        <f>SUMIFS(СВЦЭМ!$E$39:$E$782,СВЦЭМ!$A$39:$A$782,$A158,СВЦЭМ!$B$39:$B$782,Y$155)+'СЕТ СН'!$F$15</f>
        <v>89.197772939999993</v>
      </c>
    </row>
    <row r="159" spans="1:27" ht="15.75" x14ac:dyDescent="0.2">
      <c r="A159" s="35">
        <f t="shared" si="4"/>
        <v>45234</v>
      </c>
      <c r="B159" s="36">
        <f>SUMIFS(СВЦЭМ!$E$39:$E$782,СВЦЭМ!$A$39:$A$782,$A159,СВЦЭМ!$B$39:$B$782,B$155)+'СЕТ СН'!$F$15</f>
        <v>80.0017852</v>
      </c>
      <c r="C159" s="36">
        <f>SUMIFS(СВЦЭМ!$E$39:$E$782,СВЦЭМ!$A$39:$A$782,$A159,СВЦЭМ!$B$39:$B$782,C$155)+'СЕТ СН'!$F$15</f>
        <v>82.94051331</v>
      </c>
      <c r="D159" s="36">
        <f>SUMIFS(СВЦЭМ!$E$39:$E$782,СВЦЭМ!$A$39:$A$782,$A159,СВЦЭМ!$B$39:$B$782,D$155)+'СЕТ СН'!$F$15</f>
        <v>86.306070120000001</v>
      </c>
      <c r="E159" s="36">
        <f>SUMIFS(СВЦЭМ!$E$39:$E$782,СВЦЭМ!$A$39:$A$782,$A159,СВЦЭМ!$B$39:$B$782,E$155)+'СЕТ СН'!$F$15</f>
        <v>87.171398449999998</v>
      </c>
      <c r="F159" s="36">
        <f>SUMIFS(СВЦЭМ!$E$39:$E$782,СВЦЭМ!$A$39:$A$782,$A159,СВЦЭМ!$B$39:$B$782,F$155)+'СЕТ СН'!$F$15</f>
        <v>87.357133520000005</v>
      </c>
      <c r="G159" s="36">
        <f>SUMIFS(СВЦЭМ!$E$39:$E$782,СВЦЭМ!$A$39:$A$782,$A159,СВЦЭМ!$B$39:$B$782,G$155)+'СЕТ СН'!$F$15</f>
        <v>87.456118200000006</v>
      </c>
      <c r="H159" s="36">
        <f>SUMIFS(СВЦЭМ!$E$39:$E$782,СВЦЭМ!$A$39:$A$782,$A159,СВЦЭМ!$B$39:$B$782,H$155)+'СЕТ СН'!$F$15</f>
        <v>86.868961569999996</v>
      </c>
      <c r="I159" s="36">
        <f>SUMIFS(СВЦЭМ!$E$39:$E$782,СВЦЭМ!$A$39:$A$782,$A159,СВЦЭМ!$B$39:$B$782,I$155)+'СЕТ СН'!$F$15</f>
        <v>81.764058629999994</v>
      </c>
      <c r="J159" s="36">
        <f>SUMIFS(СВЦЭМ!$E$39:$E$782,СВЦЭМ!$A$39:$A$782,$A159,СВЦЭМ!$B$39:$B$782,J$155)+'СЕТ СН'!$F$15</f>
        <v>77.784312220000004</v>
      </c>
      <c r="K159" s="36">
        <f>SUMIFS(СВЦЭМ!$E$39:$E$782,СВЦЭМ!$A$39:$A$782,$A159,СВЦЭМ!$B$39:$B$782,K$155)+'СЕТ СН'!$F$15</f>
        <v>75.317837370000007</v>
      </c>
      <c r="L159" s="36">
        <f>SUMIFS(СВЦЭМ!$E$39:$E$782,СВЦЭМ!$A$39:$A$782,$A159,СВЦЭМ!$B$39:$B$782,L$155)+'СЕТ СН'!$F$15</f>
        <v>74.036033349999997</v>
      </c>
      <c r="M159" s="36">
        <f>SUMIFS(СВЦЭМ!$E$39:$E$782,СВЦЭМ!$A$39:$A$782,$A159,СВЦЭМ!$B$39:$B$782,M$155)+'СЕТ СН'!$F$15</f>
        <v>73.785076759999995</v>
      </c>
      <c r="N159" s="36">
        <f>SUMIFS(СВЦЭМ!$E$39:$E$782,СВЦЭМ!$A$39:$A$782,$A159,СВЦЭМ!$B$39:$B$782,N$155)+'СЕТ СН'!$F$15</f>
        <v>74.951337980000005</v>
      </c>
      <c r="O159" s="36">
        <f>SUMIFS(СВЦЭМ!$E$39:$E$782,СВЦЭМ!$A$39:$A$782,$A159,СВЦЭМ!$B$39:$B$782,O$155)+'СЕТ СН'!$F$15</f>
        <v>76.126372919999994</v>
      </c>
      <c r="P159" s="36">
        <f>SUMIFS(СВЦЭМ!$E$39:$E$782,СВЦЭМ!$A$39:$A$782,$A159,СВЦЭМ!$B$39:$B$782,P$155)+'СЕТ СН'!$F$15</f>
        <v>77.157575410000007</v>
      </c>
      <c r="Q159" s="36">
        <f>SUMIFS(СВЦЭМ!$E$39:$E$782,СВЦЭМ!$A$39:$A$782,$A159,СВЦЭМ!$B$39:$B$782,Q$155)+'СЕТ СН'!$F$15</f>
        <v>77.29437729</v>
      </c>
      <c r="R159" s="36">
        <f>SUMIFS(СВЦЭМ!$E$39:$E$782,СВЦЭМ!$A$39:$A$782,$A159,СВЦЭМ!$B$39:$B$782,R$155)+'СЕТ СН'!$F$15</f>
        <v>76.973835609999995</v>
      </c>
      <c r="S159" s="36">
        <f>SUMIFS(СВЦЭМ!$E$39:$E$782,СВЦЭМ!$A$39:$A$782,$A159,СВЦЭМ!$B$39:$B$782,S$155)+'СЕТ СН'!$F$15</f>
        <v>75.8208147</v>
      </c>
      <c r="T159" s="36">
        <f>SUMIFS(СВЦЭМ!$E$39:$E$782,СВЦЭМ!$A$39:$A$782,$A159,СВЦЭМ!$B$39:$B$782,T$155)+'СЕТ СН'!$F$15</f>
        <v>72.648986539999996</v>
      </c>
      <c r="U159" s="36">
        <f>SUMIFS(СВЦЭМ!$E$39:$E$782,СВЦЭМ!$A$39:$A$782,$A159,СВЦЭМ!$B$39:$B$782,U$155)+'СЕТ СН'!$F$15</f>
        <v>71.996013619999999</v>
      </c>
      <c r="V159" s="36">
        <f>SUMIFS(СВЦЭМ!$E$39:$E$782,СВЦЭМ!$A$39:$A$782,$A159,СВЦЭМ!$B$39:$B$782,V$155)+'СЕТ СН'!$F$15</f>
        <v>73.044894749999997</v>
      </c>
      <c r="W159" s="36">
        <f>SUMIFS(СВЦЭМ!$E$39:$E$782,СВЦЭМ!$A$39:$A$782,$A159,СВЦЭМ!$B$39:$B$782,W$155)+'СЕТ СН'!$F$15</f>
        <v>74.225792670000004</v>
      </c>
      <c r="X159" s="36">
        <f>SUMIFS(СВЦЭМ!$E$39:$E$782,СВЦЭМ!$A$39:$A$782,$A159,СВЦЭМ!$B$39:$B$782,X$155)+'СЕТ СН'!$F$15</f>
        <v>76.326335</v>
      </c>
      <c r="Y159" s="36">
        <f>SUMIFS(СВЦЭМ!$E$39:$E$782,СВЦЭМ!$A$39:$A$782,$A159,СВЦЭМ!$B$39:$B$782,Y$155)+'СЕТ СН'!$F$15</f>
        <v>78.110204859999996</v>
      </c>
    </row>
    <row r="160" spans="1:27" ht="15.75" x14ac:dyDescent="0.2">
      <c r="A160" s="35">
        <f t="shared" si="4"/>
        <v>45235</v>
      </c>
      <c r="B160" s="36">
        <f>SUMIFS(СВЦЭМ!$E$39:$E$782,СВЦЭМ!$A$39:$A$782,$A160,СВЦЭМ!$B$39:$B$782,B$155)+'СЕТ СН'!$F$15</f>
        <v>85.020057350000002</v>
      </c>
      <c r="C160" s="36">
        <f>SUMIFS(СВЦЭМ!$E$39:$E$782,СВЦЭМ!$A$39:$A$782,$A160,СВЦЭМ!$B$39:$B$782,C$155)+'СЕТ СН'!$F$15</f>
        <v>87.255429399999997</v>
      </c>
      <c r="D160" s="36">
        <f>SUMIFS(СВЦЭМ!$E$39:$E$782,СВЦЭМ!$A$39:$A$782,$A160,СВЦЭМ!$B$39:$B$782,D$155)+'СЕТ СН'!$F$15</f>
        <v>90.104635669999993</v>
      </c>
      <c r="E160" s="36">
        <f>SUMIFS(СВЦЭМ!$E$39:$E$782,СВЦЭМ!$A$39:$A$782,$A160,СВЦЭМ!$B$39:$B$782,E$155)+'СЕТ СН'!$F$15</f>
        <v>89.917864120000004</v>
      </c>
      <c r="F160" s="36">
        <f>SUMIFS(СВЦЭМ!$E$39:$E$782,СВЦЭМ!$A$39:$A$782,$A160,СВЦЭМ!$B$39:$B$782,F$155)+'СЕТ СН'!$F$15</f>
        <v>90.432971969999997</v>
      </c>
      <c r="G160" s="36">
        <f>SUMIFS(СВЦЭМ!$E$39:$E$782,СВЦЭМ!$A$39:$A$782,$A160,СВЦЭМ!$B$39:$B$782,G$155)+'СЕТ СН'!$F$15</f>
        <v>90.267869730000001</v>
      </c>
      <c r="H160" s="36">
        <f>SUMIFS(СВЦЭМ!$E$39:$E$782,СВЦЭМ!$A$39:$A$782,$A160,СВЦЭМ!$B$39:$B$782,H$155)+'СЕТ СН'!$F$15</f>
        <v>89.226051150000004</v>
      </c>
      <c r="I160" s="36">
        <f>SUMIFS(СВЦЭМ!$E$39:$E$782,СВЦЭМ!$A$39:$A$782,$A160,СВЦЭМ!$B$39:$B$782,I$155)+'СЕТ СН'!$F$15</f>
        <v>87.93956446</v>
      </c>
      <c r="J160" s="36">
        <f>SUMIFS(СВЦЭМ!$E$39:$E$782,СВЦЭМ!$A$39:$A$782,$A160,СВЦЭМ!$B$39:$B$782,J$155)+'СЕТ СН'!$F$15</f>
        <v>85.324144070000003</v>
      </c>
      <c r="K160" s="36">
        <f>SUMIFS(СВЦЭМ!$E$39:$E$782,СВЦЭМ!$A$39:$A$782,$A160,СВЦЭМ!$B$39:$B$782,K$155)+'СЕТ СН'!$F$15</f>
        <v>81.958738030000006</v>
      </c>
      <c r="L160" s="36">
        <f>SUMIFS(СВЦЭМ!$E$39:$E$782,СВЦЭМ!$A$39:$A$782,$A160,СВЦЭМ!$B$39:$B$782,L$155)+'СЕТ СН'!$F$15</f>
        <v>80.964166700000007</v>
      </c>
      <c r="M160" s="36">
        <f>SUMIFS(СВЦЭМ!$E$39:$E$782,СВЦЭМ!$A$39:$A$782,$A160,СВЦЭМ!$B$39:$B$782,M$155)+'СЕТ СН'!$F$15</f>
        <v>81.115645670000006</v>
      </c>
      <c r="N160" s="36">
        <f>SUMIFS(СВЦЭМ!$E$39:$E$782,СВЦЭМ!$A$39:$A$782,$A160,СВЦЭМ!$B$39:$B$782,N$155)+'СЕТ СН'!$F$15</f>
        <v>81.099781089999993</v>
      </c>
      <c r="O160" s="36">
        <f>SUMIFS(СВЦЭМ!$E$39:$E$782,СВЦЭМ!$A$39:$A$782,$A160,СВЦЭМ!$B$39:$B$782,O$155)+'СЕТ СН'!$F$15</f>
        <v>82.063800069999999</v>
      </c>
      <c r="P160" s="36">
        <f>SUMIFS(СВЦЭМ!$E$39:$E$782,СВЦЭМ!$A$39:$A$782,$A160,СВЦЭМ!$B$39:$B$782,P$155)+'СЕТ СН'!$F$15</f>
        <v>83.102913999999998</v>
      </c>
      <c r="Q160" s="36">
        <f>SUMIFS(СВЦЭМ!$E$39:$E$782,СВЦЭМ!$A$39:$A$782,$A160,СВЦЭМ!$B$39:$B$782,Q$155)+'СЕТ СН'!$F$15</f>
        <v>83.777773569999994</v>
      </c>
      <c r="R160" s="36">
        <f>SUMIFS(СВЦЭМ!$E$39:$E$782,СВЦЭМ!$A$39:$A$782,$A160,СВЦЭМ!$B$39:$B$782,R$155)+'СЕТ СН'!$F$15</f>
        <v>83.359560450000004</v>
      </c>
      <c r="S160" s="36">
        <f>SUMIFS(СВЦЭМ!$E$39:$E$782,СВЦЭМ!$A$39:$A$782,$A160,СВЦЭМ!$B$39:$B$782,S$155)+'СЕТ СН'!$F$15</f>
        <v>82.120959200000001</v>
      </c>
      <c r="T160" s="36">
        <f>SUMIFS(СВЦЭМ!$E$39:$E$782,СВЦЭМ!$A$39:$A$782,$A160,СВЦЭМ!$B$39:$B$782,T$155)+'СЕТ СН'!$F$15</f>
        <v>78.762619770000001</v>
      </c>
      <c r="U160" s="36">
        <f>SUMIFS(СВЦЭМ!$E$39:$E$782,СВЦЭМ!$A$39:$A$782,$A160,СВЦЭМ!$B$39:$B$782,U$155)+'СЕТ СН'!$F$15</f>
        <v>78.289026300000003</v>
      </c>
      <c r="V160" s="36">
        <f>SUMIFS(СВЦЭМ!$E$39:$E$782,СВЦЭМ!$A$39:$A$782,$A160,СВЦЭМ!$B$39:$B$782,V$155)+'СЕТ СН'!$F$15</f>
        <v>79.161492510000002</v>
      </c>
      <c r="W160" s="36">
        <f>SUMIFS(СВЦЭМ!$E$39:$E$782,СВЦЭМ!$A$39:$A$782,$A160,СВЦЭМ!$B$39:$B$782,W$155)+'СЕТ СН'!$F$15</f>
        <v>79.959962669999996</v>
      </c>
      <c r="X160" s="36">
        <f>SUMIFS(СВЦЭМ!$E$39:$E$782,СВЦЭМ!$A$39:$A$782,$A160,СВЦЭМ!$B$39:$B$782,X$155)+'СЕТ СН'!$F$15</f>
        <v>82.010155510000004</v>
      </c>
      <c r="Y160" s="36">
        <f>SUMIFS(СВЦЭМ!$E$39:$E$782,СВЦЭМ!$A$39:$A$782,$A160,СВЦЭМ!$B$39:$B$782,Y$155)+'СЕТ СН'!$F$15</f>
        <v>84.72476073</v>
      </c>
    </row>
    <row r="161" spans="1:25" ht="15.75" x14ac:dyDescent="0.2">
      <c r="A161" s="35">
        <f t="shared" si="4"/>
        <v>45236</v>
      </c>
      <c r="B161" s="36">
        <f>SUMIFS(СВЦЭМ!$E$39:$E$782,СВЦЭМ!$A$39:$A$782,$A161,СВЦЭМ!$B$39:$B$782,B$155)+'СЕТ СН'!$F$15</f>
        <v>80.745843160000007</v>
      </c>
      <c r="C161" s="36">
        <f>SUMIFS(СВЦЭМ!$E$39:$E$782,СВЦЭМ!$A$39:$A$782,$A161,СВЦЭМ!$B$39:$B$782,C$155)+'СЕТ СН'!$F$15</f>
        <v>83.083745699999994</v>
      </c>
      <c r="D161" s="36">
        <f>SUMIFS(СВЦЭМ!$E$39:$E$782,СВЦЭМ!$A$39:$A$782,$A161,СВЦЭМ!$B$39:$B$782,D$155)+'СЕТ СН'!$F$15</f>
        <v>84.04477181</v>
      </c>
      <c r="E161" s="36">
        <f>SUMIFS(СВЦЭМ!$E$39:$E$782,СВЦЭМ!$A$39:$A$782,$A161,СВЦЭМ!$B$39:$B$782,E$155)+'СЕТ СН'!$F$15</f>
        <v>84.813090540000005</v>
      </c>
      <c r="F161" s="36">
        <f>SUMIFS(СВЦЭМ!$E$39:$E$782,СВЦЭМ!$A$39:$A$782,$A161,СВЦЭМ!$B$39:$B$782,F$155)+'СЕТ СН'!$F$15</f>
        <v>84.815494229999999</v>
      </c>
      <c r="G161" s="36">
        <f>SUMIFS(СВЦЭМ!$E$39:$E$782,СВЦЭМ!$A$39:$A$782,$A161,СВЦЭМ!$B$39:$B$782,G$155)+'СЕТ СН'!$F$15</f>
        <v>84.212087339999997</v>
      </c>
      <c r="H161" s="36">
        <f>SUMIFS(СВЦЭМ!$E$39:$E$782,СВЦЭМ!$A$39:$A$782,$A161,СВЦЭМ!$B$39:$B$782,H$155)+'СЕТ СН'!$F$15</f>
        <v>84.023251119999998</v>
      </c>
      <c r="I161" s="36">
        <f>SUMIFS(СВЦЭМ!$E$39:$E$782,СВЦЭМ!$A$39:$A$782,$A161,СВЦЭМ!$B$39:$B$782,I$155)+'СЕТ СН'!$F$15</f>
        <v>82.375509039999997</v>
      </c>
      <c r="J161" s="36">
        <f>SUMIFS(СВЦЭМ!$E$39:$E$782,СВЦЭМ!$A$39:$A$782,$A161,СВЦЭМ!$B$39:$B$782,J$155)+'СЕТ СН'!$F$15</f>
        <v>80.088194009999995</v>
      </c>
      <c r="K161" s="36">
        <f>SUMIFS(СВЦЭМ!$E$39:$E$782,СВЦЭМ!$A$39:$A$782,$A161,СВЦЭМ!$B$39:$B$782,K$155)+'СЕТ СН'!$F$15</f>
        <v>76.470398149999994</v>
      </c>
      <c r="L161" s="36">
        <f>SUMIFS(СВЦЭМ!$E$39:$E$782,СВЦЭМ!$A$39:$A$782,$A161,СВЦЭМ!$B$39:$B$782,L$155)+'СЕТ СН'!$F$15</f>
        <v>75.000952799999993</v>
      </c>
      <c r="M161" s="36">
        <f>SUMIFS(СВЦЭМ!$E$39:$E$782,СВЦЭМ!$A$39:$A$782,$A161,СВЦЭМ!$B$39:$B$782,M$155)+'СЕТ СН'!$F$15</f>
        <v>74.962117169999999</v>
      </c>
      <c r="N161" s="36">
        <f>SUMIFS(СВЦЭМ!$E$39:$E$782,СВЦЭМ!$A$39:$A$782,$A161,СВЦЭМ!$B$39:$B$782,N$155)+'СЕТ СН'!$F$15</f>
        <v>75.197277040000003</v>
      </c>
      <c r="O161" s="36">
        <f>SUMIFS(СВЦЭМ!$E$39:$E$782,СВЦЭМ!$A$39:$A$782,$A161,СВЦЭМ!$B$39:$B$782,O$155)+'СЕТ СН'!$F$15</f>
        <v>76.257159299999998</v>
      </c>
      <c r="P161" s="36">
        <f>SUMIFS(СВЦЭМ!$E$39:$E$782,СВЦЭМ!$A$39:$A$782,$A161,СВЦЭМ!$B$39:$B$782,P$155)+'СЕТ СН'!$F$15</f>
        <v>76.600869439999997</v>
      </c>
      <c r="Q161" s="36">
        <f>SUMIFS(СВЦЭМ!$E$39:$E$782,СВЦЭМ!$A$39:$A$782,$A161,СВЦЭМ!$B$39:$B$782,Q$155)+'СЕТ СН'!$F$15</f>
        <v>77.254536459999997</v>
      </c>
      <c r="R161" s="36">
        <f>SUMIFS(СВЦЭМ!$E$39:$E$782,СВЦЭМ!$A$39:$A$782,$A161,СВЦЭМ!$B$39:$B$782,R$155)+'СЕТ СН'!$F$15</f>
        <v>76.742636309999995</v>
      </c>
      <c r="S161" s="36">
        <f>SUMIFS(СВЦЭМ!$E$39:$E$782,СВЦЭМ!$A$39:$A$782,$A161,СВЦЭМ!$B$39:$B$782,S$155)+'СЕТ СН'!$F$15</f>
        <v>75.279070320000002</v>
      </c>
      <c r="T161" s="36">
        <f>SUMIFS(СВЦЭМ!$E$39:$E$782,СВЦЭМ!$A$39:$A$782,$A161,СВЦЭМ!$B$39:$B$782,T$155)+'СЕТ СН'!$F$15</f>
        <v>71.810358629999996</v>
      </c>
      <c r="U161" s="36">
        <f>SUMIFS(СВЦЭМ!$E$39:$E$782,СВЦЭМ!$A$39:$A$782,$A161,СВЦЭМ!$B$39:$B$782,U$155)+'СЕТ СН'!$F$15</f>
        <v>71.015825890000002</v>
      </c>
      <c r="V161" s="36">
        <f>SUMIFS(СВЦЭМ!$E$39:$E$782,СВЦЭМ!$A$39:$A$782,$A161,СВЦЭМ!$B$39:$B$782,V$155)+'СЕТ СН'!$F$15</f>
        <v>72.556100310000005</v>
      </c>
      <c r="W161" s="36">
        <f>SUMIFS(СВЦЭМ!$E$39:$E$782,СВЦЭМ!$A$39:$A$782,$A161,СВЦЭМ!$B$39:$B$782,W$155)+'СЕТ СН'!$F$15</f>
        <v>73.708061200000003</v>
      </c>
      <c r="X161" s="36">
        <f>SUMIFS(СВЦЭМ!$E$39:$E$782,СВЦЭМ!$A$39:$A$782,$A161,СВЦЭМ!$B$39:$B$782,X$155)+'СЕТ СН'!$F$15</f>
        <v>75.831090590000002</v>
      </c>
      <c r="Y161" s="36">
        <f>SUMIFS(СВЦЭМ!$E$39:$E$782,СВЦЭМ!$A$39:$A$782,$A161,СВЦЭМ!$B$39:$B$782,Y$155)+'СЕТ СН'!$F$15</f>
        <v>77.877764970000001</v>
      </c>
    </row>
    <row r="162" spans="1:25" ht="15.75" x14ac:dyDescent="0.2">
      <c r="A162" s="35">
        <f t="shared" si="4"/>
        <v>45237</v>
      </c>
      <c r="B162" s="36">
        <f>SUMIFS(СВЦЭМ!$E$39:$E$782,СВЦЭМ!$A$39:$A$782,$A162,СВЦЭМ!$B$39:$B$782,B$155)+'СЕТ СН'!$F$15</f>
        <v>78.395535890000005</v>
      </c>
      <c r="C162" s="36">
        <f>SUMIFS(СВЦЭМ!$E$39:$E$782,СВЦЭМ!$A$39:$A$782,$A162,СВЦЭМ!$B$39:$B$782,C$155)+'СЕТ СН'!$F$15</f>
        <v>80.735067549999997</v>
      </c>
      <c r="D162" s="36">
        <f>SUMIFS(СВЦЭМ!$E$39:$E$782,СВЦЭМ!$A$39:$A$782,$A162,СВЦЭМ!$B$39:$B$782,D$155)+'СЕТ СН'!$F$15</f>
        <v>83.563590219999995</v>
      </c>
      <c r="E162" s="36">
        <f>SUMIFS(СВЦЭМ!$E$39:$E$782,СВЦЭМ!$A$39:$A$782,$A162,СВЦЭМ!$B$39:$B$782,E$155)+'СЕТ СН'!$F$15</f>
        <v>83.026401669999998</v>
      </c>
      <c r="F162" s="36">
        <f>SUMIFS(СВЦЭМ!$E$39:$E$782,СВЦЭМ!$A$39:$A$782,$A162,СВЦЭМ!$B$39:$B$782,F$155)+'СЕТ СН'!$F$15</f>
        <v>83.045894809999993</v>
      </c>
      <c r="G162" s="36">
        <f>SUMIFS(СВЦЭМ!$E$39:$E$782,СВЦЭМ!$A$39:$A$782,$A162,СВЦЭМ!$B$39:$B$782,G$155)+'СЕТ СН'!$F$15</f>
        <v>82.274782299999998</v>
      </c>
      <c r="H162" s="36">
        <f>SUMIFS(СВЦЭМ!$E$39:$E$782,СВЦЭМ!$A$39:$A$782,$A162,СВЦЭМ!$B$39:$B$782,H$155)+'СЕТ СН'!$F$15</f>
        <v>81.916326290000001</v>
      </c>
      <c r="I162" s="36">
        <f>SUMIFS(СВЦЭМ!$E$39:$E$782,СВЦЭМ!$A$39:$A$782,$A162,СВЦЭМ!$B$39:$B$782,I$155)+'СЕТ СН'!$F$15</f>
        <v>79.740035750000004</v>
      </c>
      <c r="J162" s="36">
        <f>SUMIFS(СВЦЭМ!$E$39:$E$782,СВЦЭМ!$A$39:$A$782,$A162,СВЦЭМ!$B$39:$B$782,J$155)+'СЕТ СН'!$F$15</f>
        <v>77.597961679999997</v>
      </c>
      <c r="K162" s="36">
        <f>SUMIFS(СВЦЭМ!$E$39:$E$782,СВЦЭМ!$A$39:$A$782,$A162,СВЦЭМ!$B$39:$B$782,K$155)+'СЕТ СН'!$F$15</f>
        <v>76.787707650000002</v>
      </c>
      <c r="L162" s="36">
        <f>SUMIFS(СВЦЭМ!$E$39:$E$782,СВЦЭМ!$A$39:$A$782,$A162,СВЦЭМ!$B$39:$B$782,L$155)+'СЕТ СН'!$F$15</f>
        <v>75.102577210000007</v>
      </c>
      <c r="M162" s="36">
        <f>SUMIFS(СВЦЭМ!$E$39:$E$782,СВЦЭМ!$A$39:$A$782,$A162,СВЦЭМ!$B$39:$B$782,M$155)+'СЕТ СН'!$F$15</f>
        <v>75.533628710000002</v>
      </c>
      <c r="N162" s="36">
        <f>SUMIFS(СВЦЭМ!$E$39:$E$782,СВЦЭМ!$A$39:$A$782,$A162,СВЦЭМ!$B$39:$B$782,N$155)+'СЕТ СН'!$F$15</f>
        <v>76.333046929999995</v>
      </c>
      <c r="O162" s="36">
        <f>SUMIFS(СВЦЭМ!$E$39:$E$782,СВЦЭМ!$A$39:$A$782,$A162,СВЦЭМ!$B$39:$B$782,O$155)+'СЕТ СН'!$F$15</f>
        <v>77.263227720000003</v>
      </c>
      <c r="P162" s="36">
        <f>SUMIFS(СВЦЭМ!$E$39:$E$782,СВЦЭМ!$A$39:$A$782,$A162,СВЦЭМ!$B$39:$B$782,P$155)+'СЕТ СН'!$F$15</f>
        <v>77.295880260000004</v>
      </c>
      <c r="Q162" s="36">
        <f>SUMIFS(СВЦЭМ!$E$39:$E$782,СВЦЭМ!$A$39:$A$782,$A162,СВЦЭМ!$B$39:$B$782,Q$155)+'СЕТ СН'!$F$15</f>
        <v>78.122567149999995</v>
      </c>
      <c r="R162" s="36">
        <f>SUMIFS(СВЦЭМ!$E$39:$E$782,СВЦЭМ!$A$39:$A$782,$A162,СВЦЭМ!$B$39:$B$782,R$155)+'СЕТ СН'!$F$15</f>
        <v>77.587781930000006</v>
      </c>
      <c r="S162" s="36">
        <f>SUMIFS(СВЦЭМ!$E$39:$E$782,СВЦЭМ!$A$39:$A$782,$A162,СВЦЭМ!$B$39:$B$782,S$155)+'СЕТ СН'!$F$15</f>
        <v>76.270136820000005</v>
      </c>
      <c r="T162" s="36">
        <f>SUMIFS(СВЦЭМ!$E$39:$E$782,СВЦЭМ!$A$39:$A$782,$A162,СВЦЭМ!$B$39:$B$782,T$155)+'СЕТ СН'!$F$15</f>
        <v>73.650880009999995</v>
      </c>
      <c r="U162" s="36">
        <f>SUMIFS(СВЦЭМ!$E$39:$E$782,СВЦЭМ!$A$39:$A$782,$A162,СВЦЭМ!$B$39:$B$782,U$155)+'СЕТ СН'!$F$15</f>
        <v>73.410085719999998</v>
      </c>
      <c r="V162" s="36">
        <f>SUMIFS(СВЦЭМ!$E$39:$E$782,СВЦЭМ!$A$39:$A$782,$A162,СВЦЭМ!$B$39:$B$782,V$155)+'СЕТ СН'!$F$15</f>
        <v>74.070009400000004</v>
      </c>
      <c r="W162" s="36">
        <f>SUMIFS(СВЦЭМ!$E$39:$E$782,СВЦЭМ!$A$39:$A$782,$A162,СВЦЭМ!$B$39:$B$782,W$155)+'СЕТ СН'!$F$15</f>
        <v>74.875817830000003</v>
      </c>
      <c r="X162" s="36">
        <f>SUMIFS(СВЦЭМ!$E$39:$E$782,СВЦЭМ!$A$39:$A$782,$A162,СВЦЭМ!$B$39:$B$782,X$155)+'СЕТ СН'!$F$15</f>
        <v>77.673542330000004</v>
      </c>
      <c r="Y162" s="36">
        <f>SUMIFS(СВЦЭМ!$E$39:$E$782,СВЦЭМ!$A$39:$A$782,$A162,СВЦЭМ!$B$39:$B$782,Y$155)+'СЕТ СН'!$F$15</f>
        <v>79.639334419999997</v>
      </c>
    </row>
    <row r="163" spans="1:25" ht="15.75" x14ac:dyDescent="0.2">
      <c r="A163" s="35">
        <f t="shared" si="4"/>
        <v>45238</v>
      </c>
      <c r="B163" s="36">
        <f>SUMIFS(СВЦЭМ!$E$39:$E$782,СВЦЭМ!$A$39:$A$782,$A163,СВЦЭМ!$B$39:$B$782,B$155)+'СЕТ СН'!$F$15</f>
        <v>80.896307230000005</v>
      </c>
      <c r="C163" s="36">
        <f>SUMIFS(СВЦЭМ!$E$39:$E$782,СВЦЭМ!$A$39:$A$782,$A163,СВЦЭМ!$B$39:$B$782,C$155)+'СЕТ СН'!$F$15</f>
        <v>85.015870280000001</v>
      </c>
      <c r="D163" s="36">
        <f>SUMIFS(СВЦЭМ!$E$39:$E$782,СВЦЭМ!$A$39:$A$782,$A163,СВЦЭМ!$B$39:$B$782,D$155)+'СЕТ СН'!$F$15</f>
        <v>88.891851779999996</v>
      </c>
      <c r="E163" s="36">
        <f>SUMIFS(СВЦЭМ!$E$39:$E$782,СВЦЭМ!$A$39:$A$782,$A163,СВЦЭМ!$B$39:$B$782,E$155)+'СЕТ СН'!$F$15</f>
        <v>89.641557559999995</v>
      </c>
      <c r="F163" s="36">
        <f>SUMIFS(СВЦЭМ!$E$39:$E$782,СВЦЭМ!$A$39:$A$782,$A163,СВЦЭМ!$B$39:$B$782,F$155)+'СЕТ СН'!$F$15</f>
        <v>89.965099559999999</v>
      </c>
      <c r="G163" s="36">
        <f>SUMIFS(СВЦЭМ!$E$39:$E$782,СВЦЭМ!$A$39:$A$782,$A163,СВЦЭМ!$B$39:$B$782,G$155)+'СЕТ СН'!$F$15</f>
        <v>89.256790480000006</v>
      </c>
      <c r="H163" s="36">
        <f>SUMIFS(СВЦЭМ!$E$39:$E$782,СВЦЭМ!$A$39:$A$782,$A163,СВЦЭМ!$B$39:$B$782,H$155)+'СЕТ СН'!$F$15</f>
        <v>86.586019620000002</v>
      </c>
      <c r="I163" s="36">
        <f>SUMIFS(СВЦЭМ!$E$39:$E$782,СВЦЭМ!$A$39:$A$782,$A163,СВЦЭМ!$B$39:$B$782,I$155)+'СЕТ СН'!$F$15</f>
        <v>88.193734239999998</v>
      </c>
      <c r="J163" s="36">
        <f>SUMIFS(СВЦЭМ!$E$39:$E$782,СВЦЭМ!$A$39:$A$782,$A163,СВЦЭМ!$B$39:$B$782,J$155)+'СЕТ СН'!$F$15</f>
        <v>86.668165040000005</v>
      </c>
      <c r="K163" s="36">
        <f>SUMIFS(СВЦЭМ!$E$39:$E$782,СВЦЭМ!$A$39:$A$782,$A163,СВЦЭМ!$B$39:$B$782,K$155)+'СЕТ СН'!$F$15</f>
        <v>84.498114939999994</v>
      </c>
      <c r="L163" s="36">
        <f>SUMIFS(СВЦЭМ!$E$39:$E$782,СВЦЭМ!$A$39:$A$782,$A163,СВЦЭМ!$B$39:$B$782,L$155)+'СЕТ СН'!$F$15</f>
        <v>83.477053810000001</v>
      </c>
      <c r="M163" s="36">
        <f>SUMIFS(СВЦЭМ!$E$39:$E$782,СВЦЭМ!$A$39:$A$782,$A163,СВЦЭМ!$B$39:$B$782,M$155)+'СЕТ СН'!$F$15</f>
        <v>83.350603570000004</v>
      </c>
      <c r="N163" s="36">
        <f>SUMIFS(СВЦЭМ!$E$39:$E$782,СВЦЭМ!$A$39:$A$782,$A163,СВЦЭМ!$B$39:$B$782,N$155)+'СЕТ СН'!$F$15</f>
        <v>82.160351039999995</v>
      </c>
      <c r="O163" s="36">
        <f>SUMIFS(СВЦЭМ!$E$39:$E$782,СВЦЭМ!$A$39:$A$782,$A163,СВЦЭМ!$B$39:$B$782,O$155)+'СЕТ СН'!$F$15</f>
        <v>83.042233760000002</v>
      </c>
      <c r="P163" s="36">
        <f>SUMIFS(СВЦЭМ!$E$39:$E$782,СВЦЭМ!$A$39:$A$782,$A163,СВЦЭМ!$B$39:$B$782,P$155)+'СЕТ СН'!$F$15</f>
        <v>85.460665789999993</v>
      </c>
      <c r="Q163" s="36">
        <f>SUMIFS(СВЦЭМ!$E$39:$E$782,СВЦЭМ!$A$39:$A$782,$A163,СВЦЭМ!$B$39:$B$782,Q$155)+'СЕТ СН'!$F$15</f>
        <v>84.858092490000004</v>
      </c>
      <c r="R163" s="36">
        <f>SUMIFS(СВЦЭМ!$E$39:$E$782,СВЦЭМ!$A$39:$A$782,$A163,СВЦЭМ!$B$39:$B$782,R$155)+'СЕТ СН'!$F$15</f>
        <v>84.785945310000002</v>
      </c>
      <c r="S163" s="36">
        <f>SUMIFS(СВЦЭМ!$E$39:$E$782,СВЦЭМ!$A$39:$A$782,$A163,СВЦЭМ!$B$39:$B$782,S$155)+'СЕТ СН'!$F$15</f>
        <v>84.104519460000006</v>
      </c>
      <c r="T163" s="36">
        <f>SUMIFS(СВЦЭМ!$E$39:$E$782,СВЦЭМ!$A$39:$A$782,$A163,СВЦЭМ!$B$39:$B$782,T$155)+'СЕТ СН'!$F$15</f>
        <v>81.297342580000006</v>
      </c>
      <c r="U163" s="36">
        <f>SUMIFS(СВЦЭМ!$E$39:$E$782,СВЦЭМ!$A$39:$A$782,$A163,СВЦЭМ!$B$39:$B$782,U$155)+'СЕТ СН'!$F$15</f>
        <v>81.245944230000006</v>
      </c>
      <c r="V163" s="36">
        <f>SUMIFS(СВЦЭМ!$E$39:$E$782,СВЦЭМ!$A$39:$A$782,$A163,СВЦЭМ!$B$39:$B$782,V$155)+'СЕТ СН'!$F$15</f>
        <v>82.542209200000002</v>
      </c>
      <c r="W163" s="36">
        <f>SUMIFS(СВЦЭМ!$E$39:$E$782,СВЦЭМ!$A$39:$A$782,$A163,СВЦЭМ!$B$39:$B$782,W$155)+'СЕТ СН'!$F$15</f>
        <v>82.614280039999997</v>
      </c>
      <c r="X163" s="36">
        <f>SUMIFS(СВЦЭМ!$E$39:$E$782,СВЦЭМ!$A$39:$A$782,$A163,СВЦЭМ!$B$39:$B$782,X$155)+'СЕТ СН'!$F$15</f>
        <v>84.674760090000007</v>
      </c>
      <c r="Y163" s="36">
        <f>SUMIFS(СВЦЭМ!$E$39:$E$782,СВЦЭМ!$A$39:$A$782,$A163,СВЦЭМ!$B$39:$B$782,Y$155)+'СЕТ СН'!$F$15</f>
        <v>86.521722589999996</v>
      </c>
    </row>
    <row r="164" spans="1:25" ht="15.75" x14ac:dyDescent="0.2">
      <c r="A164" s="35">
        <f t="shared" si="4"/>
        <v>45239</v>
      </c>
      <c r="B164" s="36">
        <f>SUMIFS(СВЦЭМ!$E$39:$E$782,СВЦЭМ!$A$39:$A$782,$A164,СВЦЭМ!$B$39:$B$782,B$155)+'СЕТ СН'!$F$15</f>
        <v>85.388140430000007</v>
      </c>
      <c r="C164" s="36">
        <f>SUMIFS(СВЦЭМ!$E$39:$E$782,СВЦЭМ!$A$39:$A$782,$A164,СВЦЭМ!$B$39:$B$782,C$155)+'СЕТ СН'!$F$15</f>
        <v>86.380859060000006</v>
      </c>
      <c r="D164" s="36">
        <f>SUMIFS(СВЦЭМ!$E$39:$E$782,СВЦЭМ!$A$39:$A$782,$A164,СВЦЭМ!$B$39:$B$782,D$155)+'СЕТ СН'!$F$15</f>
        <v>91.57158106</v>
      </c>
      <c r="E164" s="36">
        <f>SUMIFS(СВЦЭМ!$E$39:$E$782,СВЦЭМ!$A$39:$A$782,$A164,СВЦЭМ!$B$39:$B$782,E$155)+'СЕТ СН'!$F$15</f>
        <v>94.006836359999994</v>
      </c>
      <c r="F164" s="36">
        <f>SUMIFS(СВЦЭМ!$E$39:$E$782,СВЦЭМ!$A$39:$A$782,$A164,СВЦЭМ!$B$39:$B$782,F$155)+'СЕТ СН'!$F$15</f>
        <v>94.711613540000002</v>
      </c>
      <c r="G164" s="36">
        <f>SUMIFS(СВЦЭМ!$E$39:$E$782,СВЦЭМ!$A$39:$A$782,$A164,СВЦЭМ!$B$39:$B$782,G$155)+'СЕТ СН'!$F$15</f>
        <v>93.242398230000006</v>
      </c>
      <c r="H164" s="36">
        <f>SUMIFS(СВЦЭМ!$E$39:$E$782,СВЦЭМ!$A$39:$A$782,$A164,СВЦЭМ!$B$39:$B$782,H$155)+'СЕТ СН'!$F$15</f>
        <v>90.046241510000002</v>
      </c>
      <c r="I164" s="36">
        <f>SUMIFS(СВЦЭМ!$E$39:$E$782,СВЦЭМ!$A$39:$A$782,$A164,СВЦЭМ!$B$39:$B$782,I$155)+'СЕТ СН'!$F$15</f>
        <v>88.046234810000001</v>
      </c>
      <c r="J164" s="36">
        <f>SUMIFS(СВЦЭМ!$E$39:$E$782,СВЦЭМ!$A$39:$A$782,$A164,СВЦЭМ!$B$39:$B$782,J$155)+'СЕТ СН'!$F$15</f>
        <v>87.038857350000001</v>
      </c>
      <c r="K164" s="36">
        <f>SUMIFS(СВЦЭМ!$E$39:$E$782,СВЦЭМ!$A$39:$A$782,$A164,СВЦЭМ!$B$39:$B$782,K$155)+'СЕТ СН'!$F$15</f>
        <v>85.399012670000005</v>
      </c>
      <c r="L164" s="36">
        <f>SUMIFS(СВЦЭМ!$E$39:$E$782,СВЦЭМ!$A$39:$A$782,$A164,СВЦЭМ!$B$39:$B$782,L$155)+'СЕТ СН'!$F$15</f>
        <v>85.031707749999995</v>
      </c>
      <c r="M164" s="36">
        <f>SUMIFS(СВЦЭМ!$E$39:$E$782,СВЦЭМ!$A$39:$A$782,$A164,СВЦЭМ!$B$39:$B$782,M$155)+'СЕТ СН'!$F$15</f>
        <v>85.385903729999995</v>
      </c>
      <c r="N164" s="36">
        <f>SUMIFS(СВЦЭМ!$E$39:$E$782,СВЦЭМ!$A$39:$A$782,$A164,СВЦЭМ!$B$39:$B$782,N$155)+'СЕТ СН'!$F$15</f>
        <v>85.885325269999996</v>
      </c>
      <c r="O164" s="36">
        <f>SUMIFS(СВЦЭМ!$E$39:$E$782,СВЦЭМ!$A$39:$A$782,$A164,СВЦЭМ!$B$39:$B$782,O$155)+'СЕТ СН'!$F$15</f>
        <v>85.82821165</v>
      </c>
      <c r="P164" s="36">
        <f>SUMIFS(СВЦЭМ!$E$39:$E$782,СВЦЭМ!$A$39:$A$782,$A164,СВЦЭМ!$B$39:$B$782,P$155)+'СЕТ СН'!$F$15</f>
        <v>86.474654830000006</v>
      </c>
      <c r="Q164" s="36">
        <f>SUMIFS(СВЦЭМ!$E$39:$E$782,СВЦЭМ!$A$39:$A$782,$A164,СВЦЭМ!$B$39:$B$782,Q$155)+'СЕТ СН'!$F$15</f>
        <v>87.461560910000003</v>
      </c>
      <c r="R164" s="36">
        <f>SUMIFS(СВЦЭМ!$E$39:$E$782,СВЦЭМ!$A$39:$A$782,$A164,СВЦЭМ!$B$39:$B$782,R$155)+'СЕТ СН'!$F$15</f>
        <v>86.305859870000006</v>
      </c>
      <c r="S164" s="36">
        <f>SUMIFS(СВЦЭМ!$E$39:$E$782,СВЦЭМ!$A$39:$A$782,$A164,СВЦЭМ!$B$39:$B$782,S$155)+'СЕТ СН'!$F$15</f>
        <v>86.01805435</v>
      </c>
      <c r="T164" s="36">
        <f>SUMIFS(СВЦЭМ!$E$39:$E$782,СВЦЭМ!$A$39:$A$782,$A164,СВЦЭМ!$B$39:$B$782,T$155)+'СЕТ СН'!$F$15</f>
        <v>83.846171139999996</v>
      </c>
      <c r="U164" s="36">
        <f>SUMIFS(СВЦЭМ!$E$39:$E$782,СВЦЭМ!$A$39:$A$782,$A164,СВЦЭМ!$B$39:$B$782,U$155)+'СЕТ СН'!$F$15</f>
        <v>84.082262220000004</v>
      </c>
      <c r="V164" s="36">
        <f>SUMIFS(СВЦЭМ!$E$39:$E$782,СВЦЭМ!$A$39:$A$782,$A164,СВЦЭМ!$B$39:$B$782,V$155)+'СЕТ СН'!$F$15</f>
        <v>84.602557840000003</v>
      </c>
      <c r="W164" s="36">
        <f>SUMIFS(СВЦЭМ!$E$39:$E$782,СВЦЭМ!$A$39:$A$782,$A164,СВЦЭМ!$B$39:$B$782,W$155)+'СЕТ СН'!$F$15</f>
        <v>85.213885110000007</v>
      </c>
      <c r="X164" s="36">
        <f>SUMIFS(СВЦЭМ!$E$39:$E$782,СВЦЭМ!$A$39:$A$782,$A164,СВЦЭМ!$B$39:$B$782,X$155)+'СЕТ СН'!$F$15</f>
        <v>87.8171459</v>
      </c>
      <c r="Y164" s="36">
        <f>SUMIFS(СВЦЭМ!$E$39:$E$782,СВЦЭМ!$A$39:$A$782,$A164,СВЦЭМ!$B$39:$B$782,Y$155)+'СЕТ СН'!$F$15</f>
        <v>89.439129120000004</v>
      </c>
    </row>
    <row r="165" spans="1:25" ht="15.75" x14ac:dyDescent="0.2">
      <c r="A165" s="35">
        <f t="shared" si="4"/>
        <v>45240</v>
      </c>
      <c r="B165" s="36">
        <f>SUMIFS(СВЦЭМ!$E$39:$E$782,СВЦЭМ!$A$39:$A$782,$A165,СВЦЭМ!$B$39:$B$782,B$155)+'СЕТ СН'!$F$15</f>
        <v>89.990710489999998</v>
      </c>
      <c r="C165" s="36">
        <f>SUMIFS(СВЦЭМ!$E$39:$E$782,СВЦЭМ!$A$39:$A$782,$A165,СВЦЭМ!$B$39:$B$782,C$155)+'СЕТ СН'!$F$15</f>
        <v>91.460892659999999</v>
      </c>
      <c r="D165" s="36">
        <f>SUMIFS(СВЦЭМ!$E$39:$E$782,СВЦЭМ!$A$39:$A$782,$A165,СВЦЭМ!$B$39:$B$782,D$155)+'СЕТ СН'!$F$15</f>
        <v>91.9396907</v>
      </c>
      <c r="E165" s="36">
        <f>SUMIFS(СВЦЭМ!$E$39:$E$782,СВЦЭМ!$A$39:$A$782,$A165,СВЦЭМ!$B$39:$B$782,E$155)+'СЕТ СН'!$F$15</f>
        <v>92.695840239999995</v>
      </c>
      <c r="F165" s="36">
        <f>SUMIFS(СВЦЭМ!$E$39:$E$782,СВЦЭМ!$A$39:$A$782,$A165,СВЦЭМ!$B$39:$B$782,F$155)+'СЕТ СН'!$F$15</f>
        <v>93.864700139999997</v>
      </c>
      <c r="G165" s="36">
        <f>SUMIFS(СВЦЭМ!$E$39:$E$782,СВЦЭМ!$A$39:$A$782,$A165,СВЦЭМ!$B$39:$B$782,G$155)+'СЕТ СН'!$F$15</f>
        <v>92.93491616</v>
      </c>
      <c r="H165" s="36">
        <f>SUMIFS(СВЦЭМ!$E$39:$E$782,СВЦЭМ!$A$39:$A$782,$A165,СВЦЭМ!$B$39:$B$782,H$155)+'СЕТ СН'!$F$15</f>
        <v>90.18491933</v>
      </c>
      <c r="I165" s="36">
        <f>SUMIFS(СВЦЭМ!$E$39:$E$782,СВЦЭМ!$A$39:$A$782,$A165,СВЦЭМ!$B$39:$B$782,I$155)+'СЕТ СН'!$F$15</f>
        <v>87.538865349999995</v>
      </c>
      <c r="J165" s="36">
        <f>SUMIFS(СВЦЭМ!$E$39:$E$782,СВЦЭМ!$A$39:$A$782,$A165,СВЦЭМ!$B$39:$B$782,J$155)+'СЕТ СН'!$F$15</f>
        <v>85.645420150000007</v>
      </c>
      <c r="K165" s="36">
        <f>SUMIFS(СВЦЭМ!$E$39:$E$782,СВЦЭМ!$A$39:$A$782,$A165,СВЦЭМ!$B$39:$B$782,K$155)+'СЕТ СН'!$F$15</f>
        <v>83.809454220000006</v>
      </c>
      <c r="L165" s="36">
        <f>SUMIFS(СВЦЭМ!$E$39:$E$782,СВЦЭМ!$A$39:$A$782,$A165,СВЦЭМ!$B$39:$B$782,L$155)+'СЕТ СН'!$F$15</f>
        <v>83.060032030000002</v>
      </c>
      <c r="M165" s="36">
        <f>SUMIFS(СВЦЭМ!$E$39:$E$782,СВЦЭМ!$A$39:$A$782,$A165,СВЦЭМ!$B$39:$B$782,M$155)+'СЕТ СН'!$F$15</f>
        <v>83.920144640000004</v>
      </c>
      <c r="N165" s="36">
        <f>SUMIFS(СВЦЭМ!$E$39:$E$782,СВЦЭМ!$A$39:$A$782,$A165,СВЦЭМ!$B$39:$B$782,N$155)+'СЕТ СН'!$F$15</f>
        <v>84.427570900000006</v>
      </c>
      <c r="O165" s="36">
        <f>SUMIFS(СВЦЭМ!$E$39:$E$782,СВЦЭМ!$A$39:$A$782,$A165,СВЦЭМ!$B$39:$B$782,O$155)+'СЕТ СН'!$F$15</f>
        <v>85.223918440000006</v>
      </c>
      <c r="P165" s="36">
        <f>SUMIFS(СВЦЭМ!$E$39:$E$782,СВЦЭМ!$A$39:$A$782,$A165,СВЦЭМ!$B$39:$B$782,P$155)+'СЕТ СН'!$F$15</f>
        <v>85.984297380000001</v>
      </c>
      <c r="Q165" s="36">
        <f>SUMIFS(СВЦЭМ!$E$39:$E$782,СВЦЭМ!$A$39:$A$782,$A165,СВЦЭМ!$B$39:$B$782,Q$155)+'СЕТ СН'!$F$15</f>
        <v>87.541375220000006</v>
      </c>
      <c r="R165" s="36">
        <f>SUMIFS(СВЦЭМ!$E$39:$E$782,СВЦЭМ!$A$39:$A$782,$A165,СВЦЭМ!$B$39:$B$782,R$155)+'СЕТ СН'!$F$15</f>
        <v>87.432609529999993</v>
      </c>
      <c r="S165" s="36">
        <f>SUMIFS(СВЦЭМ!$E$39:$E$782,СВЦЭМ!$A$39:$A$782,$A165,СВЦЭМ!$B$39:$B$782,S$155)+'СЕТ СН'!$F$15</f>
        <v>85.118748310000001</v>
      </c>
      <c r="T165" s="36">
        <f>SUMIFS(СВЦЭМ!$E$39:$E$782,СВЦЭМ!$A$39:$A$782,$A165,СВЦЭМ!$B$39:$B$782,T$155)+'СЕТ СН'!$F$15</f>
        <v>82.400386699999999</v>
      </c>
      <c r="U165" s="36">
        <f>SUMIFS(СВЦЭМ!$E$39:$E$782,СВЦЭМ!$A$39:$A$782,$A165,СВЦЭМ!$B$39:$B$782,U$155)+'СЕТ СН'!$F$15</f>
        <v>82.502359940000005</v>
      </c>
      <c r="V165" s="36">
        <f>SUMIFS(СВЦЭМ!$E$39:$E$782,СВЦЭМ!$A$39:$A$782,$A165,СВЦЭМ!$B$39:$B$782,V$155)+'СЕТ СН'!$F$15</f>
        <v>83.854354499999999</v>
      </c>
      <c r="W165" s="36">
        <f>SUMIFS(СВЦЭМ!$E$39:$E$782,СВЦЭМ!$A$39:$A$782,$A165,СВЦЭМ!$B$39:$B$782,W$155)+'СЕТ СН'!$F$15</f>
        <v>84.785955689999994</v>
      </c>
      <c r="X165" s="36">
        <f>SUMIFS(СВЦЭМ!$E$39:$E$782,СВЦЭМ!$A$39:$A$782,$A165,СВЦЭМ!$B$39:$B$782,X$155)+'СЕТ СН'!$F$15</f>
        <v>86.949522770000002</v>
      </c>
      <c r="Y165" s="36">
        <f>SUMIFS(СВЦЭМ!$E$39:$E$782,СВЦЭМ!$A$39:$A$782,$A165,СВЦЭМ!$B$39:$B$782,Y$155)+'СЕТ СН'!$F$15</f>
        <v>91.548070240000001</v>
      </c>
    </row>
    <row r="166" spans="1:25" ht="15.75" x14ac:dyDescent="0.2">
      <c r="A166" s="35">
        <f t="shared" si="4"/>
        <v>45241</v>
      </c>
      <c r="B166" s="36">
        <f>SUMIFS(СВЦЭМ!$E$39:$E$782,СВЦЭМ!$A$39:$A$782,$A166,СВЦЭМ!$B$39:$B$782,B$155)+'СЕТ СН'!$F$15</f>
        <v>85.370350810000005</v>
      </c>
      <c r="C166" s="36">
        <f>SUMIFS(СВЦЭМ!$E$39:$E$782,СВЦЭМ!$A$39:$A$782,$A166,СВЦЭМ!$B$39:$B$782,C$155)+'СЕТ СН'!$F$15</f>
        <v>86.67270791</v>
      </c>
      <c r="D166" s="36">
        <f>SUMIFS(СВЦЭМ!$E$39:$E$782,СВЦЭМ!$A$39:$A$782,$A166,СВЦЭМ!$B$39:$B$782,D$155)+'СЕТ СН'!$F$15</f>
        <v>88.611397109999999</v>
      </c>
      <c r="E166" s="36">
        <f>SUMIFS(СВЦЭМ!$E$39:$E$782,СВЦЭМ!$A$39:$A$782,$A166,СВЦЭМ!$B$39:$B$782,E$155)+'СЕТ СН'!$F$15</f>
        <v>87.777321689999994</v>
      </c>
      <c r="F166" s="36">
        <f>SUMIFS(СВЦЭМ!$E$39:$E$782,СВЦЭМ!$A$39:$A$782,$A166,СВЦЭМ!$B$39:$B$782,F$155)+'СЕТ СН'!$F$15</f>
        <v>88.219862259999999</v>
      </c>
      <c r="G166" s="36">
        <f>SUMIFS(СВЦЭМ!$E$39:$E$782,СВЦЭМ!$A$39:$A$782,$A166,СВЦЭМ!$B$39:$B$782,G$155)+'СЕТ СН'!$F$15</f>
        <v>88.410441550000002</v>
      </c>
      <c r="H166" s="36">
        <f>SUMIFS(СВЦЭМ!$E$39:$E$782,СВЦЭМ!$A$39:$A$782,$A166,СВЦЭМ!$B$39:$B$782,H$155)+'СЕТ СН'!$F$15</f>
        <v>86.930709480000004</v>
      </c>
      <c r="I166" s="36">
        <f>SUMIFS(СВЦЭМ!$E$39:$E$782,СВЦЭМ!$A$39:$A$782,$A166,СВЦЭМ!$B$39:$B$782,I$155)+'СЕТ СН'!$F$15</f>
        <v>85.673515289999997</v>
      </c>
      <c r="J166" s="36">
        <f>SUMIFS(СВЦЭМ!$E$39:$E$782,СВЦЭМ!$A$39:$A$782,$A166,СВЦЭМ!$B$39:$B$782,J$155)+'СЕТ СН'!$F$15</f>
        <v>85.647675199999995</v>
      </c>
      <c r="K166" s="36">
        <f>SUMIFS(СВЦЭМ!$E$39:$E$782,СВЦЭМ!$A$39:$A$782,$A166,СВЦЭМ!$B$39:$B$782,K$155)+'СЕТ СН'!$F$15</f>
        <v>82.776749469999999</v>
      </c>
      <c r="L166" s="36">
        <f>SUMIFS(СВЦЭМ!$E$39:$E$782,СВЦЭМ!$A$39:$A$782,$A166,СВЦЭМ!$B$39:$B$782,L$155)+'СЕТ СН'!$F$15</f>
        <v>81.055823899999993</v>
      </c>
      <c r="M166" s="36">
        <f>SUMIFS(СВЦЭМ!$E$39:$E$782,СВЦЭМ!$A$39:$A$782,$A166,СВЦЭМ!$B$39:$B$782,M$155)+'СЕТ СН'!$F$15</f>
        <v>80.803970370000002</v>
      </c>
      <c r="N166" s="36">
        <f>SUMIFS(СВЦЭМ!$E$39:$E$782,СВЦЭМ!$A$39:$A$782,$A166,СВЦЭМ!$B$39:$B$782,N$155)+'СЕТ СН'!$F$15</f>
        <v>81.646231189999995</v>
      </c>
      <c r="O166" s="36">
        <f>SUMIFS(СВЦЭМ!$E$39:$E$782,СВЦЭМ!$A$39:$A$782,$A166,СВЦЭМ!$B$39:$B$782,O$155)+'СЕТ СН'!$F$15</f>
        <v>82.502069660000004</v>
      </c>
      <c r="P166" s="36">
        <f>SUMIFS(СВЦЭМ!$E$39:$E$782,СВЦЭМ!$A$39:$A$782,$A166,СВЦЭМ!$B$39:$B$782,P$155)+'СЕТ СН'!$F$15</f>
        <v>83.056064649999996</v>
      </c>
      <c r="Q166" s="36">
        <f>SUMIFS(СВЦЭМ!$E$39:$E$782,СВЦЭМ!$A$39:$A$782,$A166,СВЦЭМ!$B$39:$B$782,Q$155)+'СЕТ СН'!$F$15</f>
        <v>83.530056770000002</v>
      </c>
      <c r="R166" s="36">
        <f>SUMIFS(СВЦЭМ!$E$39:$E$782,СВЦЭМ!$A$39:$A$782,$A166,СВЦЭМ!$B$39:$B$782,R$155)+'СЕТ СН'!$F$15</f>
        <v>83.238702930000002</v>
      </c>
      <c r="S166" s="36">
        <f>SUMIFS(СВЦЭМ!$E$39:$E$782,СВЦЭМ!$A$39:$A$782,$A166,СВЦЭМ!$B$39:$B$782,S$155)+'СЕТ СН'!$F$15</f>
        <v>81.506559429999996</v>
      </c>
      <c r="T166" s="36">
        <f>SUMIFS(СВЦЭМ!$E$39:$E$782,СВЦЭМ!$A$39:$A$782,$A166,СВЦЭМ!$B$39:$B$782,T$155)+'СЕТ СН'!$F$15</f>
        <v>78.510305900000006</v>
      </c>
      <c r="U166" s="36">
        <f>SUMIFS(СВЦЭМ!$E$39:$E$782,СВЦЭМ!$A$39:$A$782,$A166,СВЦЭМ!$B$39:$B$782,U$155)+'СЕТ СН'!$F$15</f>
        <v>78.741141639999995</v>
      </c>
      <c r="V166" s="36">
        <f>SUMIFS(СВЦЭМ!$E$39:$E$782,СВЦЭМ!$A$39:$A$782,$A166,СВЦЭМ!$B$39:$B$782,V$155)+'СЕТ СН'!$F$15</f>
        <v>80.067057579999997</v>
      </c>
      <c r="W166" s="36">
        <f>SUMIFS(СВЦЭМ!$E$39:$E$782,СВЦЭМ!$A$39:$A$782,$A166,СВЦЭМ!$B$39:$B$782,W$155)+'СЕТ СН'!$F$15</f>
        <v>81.112370119999994</v>
      </c>
      <c r="X166" s="36">
        <f>SUMIFS(СВЦЭМ!$E$39:$E$782,СВЦЭМ!$A$39:$A$782,$A166,СВЦЭМ!$B$39:$B$782,X$155)+'СЕТ СН'!$F$15</f>
        <v>83.095477849999995</v>
      </c>
      <c r="Y166" s="36">
        <f>SUMIFS(СВЦЭМ!$E$39:$E$782,СВЦЭМ!$A$39:$A$782,$A166,СВЦЭМ!$B$39:$B$782,Y$155)+'СЕТ СН'!$F$15</f>
        <v>84.043526529999994</v>
      </c>
    </row>
    <row r="167" spans="1:25" ht="15.75" x14ac:dyDescent="0.2">
      <c r="A167" s="35">
        <f t="shared" si="4"/>
        <v>45242</v>
      </c>
      <c r="B167" s="36">
        <f>SUMIFS(СВЦЭМ!$E$39:$E$782,СВЦЭМ!$A$39:$A$782,$A167,СВЦЭМ!$B$39:$B$782,B$155)+'СЕТ СН'!$F$15</f>
        <v>80.075715410000001</v>
      </c>
      <c r="C167" s="36">
        <f>SUMIFS(СВЦЭМ!$E$39:$E$782,СВЦЭМ!$A$39:$A$782,$A167,СВЦЭМ!$B$39:$B$782,C$155)+'СЕТ СН'!$F$15</f>
        <v>82.25498992</v>
      </c>
      <c r="D167" s="36">
        <f>SUMIFS(СВЦЭМ!$E$39:$E$782,СВЦЭМ!$A$39:$A$782,$A167,СВЦЭМ!$B$39:$B$782,D$155)+'СЕТ СН'!$F$15</f>
        <v>83.56370545</v>
      </c>
      <c r="E167" s="36">
        <f>SUMIFS(СВЦЭМ!$E$39:$E$782,СВЦЭМ!$A$39:$A$782,$A167,СВЦЭМ!$B$39:$B$782,E$155)+'СЕТ СН'!$F$15</f>
        <v>83.374764459999994</v>
      </c>
      <c r="F167" s="36">
        <f>SUMIFS(СВЦЭМ!$E$39:$E$782,СВЦЭМ!$A$39:$A$782,$A167,СВЦЭМ!$B$39:$B$782,F$155)+'СЕТ СН'!$F$15</f>
        <v>83.550744789999996</v>
      </c>
      <c r="G167" s="36">
        <f>SUMIFS(СВЦЭМ!$E$39:$E$782,СВЦЭМ!$A$39:$A$782,$A167,СВЦЭМ!$B$39:$B$782,G$155)+'СЕТ СН'!$F$15</f>
        <v>83.698838519999995</v>
      </c>
      <c r="H167" s="36">
        <f>SUMIFS(СВЦЭМ!$E$39:$E$782,СВЦЭМ!$A$39:$A$782,$A167,СВЦЭМ!$B$39:$B$782,H$155)+'СЕТ СН'!$F$15</f>
        <v>83.650334670000007</v>
      </c>
      <c r="I167" s="36">
        <f>SUMIFS(СВЦЭМ!$E$39:$E$782,СВЦЭМ!$A$39:$A$782,$A167,СВЦЭМ!$B$39:$B$782,I$155)+'СЕТ СН'!$F$15</f>
        <v>83.257631709999998</v>
      </c>
      <c r="J167" s="36">
        <f>SUMIFS(СВЦЭМ!$E$39:$E$782,СВЦЭМ!$A$39:$A$782,$A167,СВЦЭМ!$B$39:$B$782,J$155)+'СЕТ СН'!$F$15</f>
        <v>82.03898599</v>
      </c>
      <c r="K167" s="36">
        <f>SUMIFS(СВЦЭМ!$E$39:$E$782,СВЦЭМ!$A$39:$A$782,$A167,СВЦЭМ!$B$39:$B$782,K$155)+'СЕТ СН'!$F$15</f>
        <v>79.763030889999996</v>
      </c>
      <c r="L167" s="36">
        <f>SUMIFS(СВЦЭМ!$E$39:$E$782,СВЦЭМ!$A$39:$A$782,$A167,СВЦЭМ!$B$39:$B$782,L$155)+'СЕТ СН'!$F$15</f>
        <v>78.151212470000004</v>
      </c>
      <c r="M167" s="36">
        <f>SUMIFS(СВЦЭМ!$E$39:$E$782,СВЦЭМ!$A$39:$A$782,$A167,СВЦЭМ!$B$39:$B$782,M$155)+'СЕТ СН'!$F$15</f>
        <v>77.452624929999999</v>
      </c>
      <c r="N167" s="36">
        <f>SUMIFS(СВЦЭМ!$E$39:$E$782,СВЦЭМ!$A$39:$A$782,$A167,СВЦЭМ!$B$39:$B$782,N$155)+'СЕТ СН'!$F$15</f>
        <v>77.478209899999996</v>
      </c>
      <c r="O167" s="36">
        <f>SUMIFS(СВЦЭМ!$E$39:$E$782,СВЦЭМ!$A$39:$A$782,$A167,СВЦЭМ!$B$39:$B$782,O$155)+'СЕТ СН'!$F$15</f>
        <v>78.735396480000006</v>
      </c>
      <c r="P167" s="36">
        <f>SUMIFS(СВЦЭМ!$E$39:$E$782,СВЦЭМ!$A$39:$A$782,$A167,СВЦЭМ!$B$39:$B$782,P$155)+'СЕТ СН'!$F$15</f>
        <v>79.351325349999996</v>
      </c>
      <c r="Q167" s="36">
        <f>SUMIFS(СВЦЭМ!$E$39:$E$782,СВЦЭМ!$A$39:$A$782,$A167,СВЦЭМ!$B$39:$B$782,Q$155)+'СЕТ СН'!$F$15</f>
        <v>79.424779279999996</v>
      </c>
      <c r="R167" s="36">
        <f>SUMIFS(СВЦЭМ!$E$39:$E$782,СВЦЭМ!$A$39:$A$782,$A167,СВЦЭМ!$B$39:$B$782,R$155)+'СЕТ СН'!$F$15</f>
        <v>78.924760030000002</v>
      </c>
      <c r="S167" s="36">
        <f>SUMIFS(СВЦЭМ!$E$39:$E$782,СВЦЭМ!$A$39:$A$782,$A167,СВЦЭМ!$B$39:$B$782,S$155)+'СЕТ СН'!$F$15</f>
        <v>76.840811880000004</v>
      </c>
      <c r="T167" s="36">
        <f>SUMIFS(СВЦЭМ!$E$39:$E$782,СВЦЭМ!$A$39:$A$782,$A167,СВЦЭМ!$B$39:$B$782,T$155)+'СЕТ СН'!$F$15</f>
        <v>74.78663598</v>
      </c>
      <c r="U167" s="36">
        <f>SUMIFS(СВЦЭМ!$E$39:$E$782,СВЦЭМ!$A$39:$A$782,$A167,СВЦЭМ!$B$39:$B$782,U$155)+'СЕТ СН'!$F$15</f>
        <v>74.778918910000002</v>
      </c>
      <c r="V167" s="36">
        <f>SUMIFS(СВЦЭМ!$E$39:$E$782,СВЦЭМ!$A$39:$A$782,$A167,СВЦЭМ!$B$39:$B$782,V$155)+'СЕТ СН'!$F$15</f>
        <v>75.962009769999995</v>
      </c>
      <c r="W167" s="36">
        <f>SUMIFS(СВЦЭМ!$E$39:$E$782,СВЦЭМ!$A$39:$A$782,$A167,СВЦЭМ!$B$39:$B$782,W$155)+'СЕТ СН'!$F$15</f>
        <v>76.548199449999998</v>
      </c>
      <c r="X167" s="36">
        <f>SUMIFS(СВЦЭМ!$E$39:$E$782,СВЦЭМ!$A$39:$A$782,$A167,СВЦЭМ!$B$39:$B$782,X$155)+'СЕТ СН'!$F$15</f>
        <v>78.736143769999998</v>
      </c>
      <c r="Y167" s="36">
        <f>SUMIFS(СВЦЭМ!$E$39:$E$782,СВЦЭМ!$A$39:$A$782,$A167,СВЦЭМ!$B$39:$B$782,Y$155)+'СЕТ СН'!$F$15</f>
        <v>81.204093209999996</v>
      </c>
    </row>
    <row r="168" spans="1:25" ht="15.75" x14ac:dyDescent="0.2">
      <c r="A168" s="35">
        <f t="shared" si="4"/>
        <v>45243</v>
      </c>
      <c r="B168" s="36">
        <f>SUMIFS(СВЦЭМ!$E$39:$E$782,СВЦЭМ!$A$39:$A$782,$A168,СВЦЭМ!$B$39:$B$782,B$155)+'СЕТ СН'!$F$15</f>
        <v>82.209208309999994</v>
      </c>
      <c r="C168" s="36">
        <f>SUMIFS(СВЦЭМ!$E$39:$E$782,СВЦЭМ!$A$39:$A$782,$A168,СВЦЭМ!$B$39:$B$782,C$155)+'СЕТ СН'!$F$15</f>
        <v>84.611778270000002</v>
      </c>
      <c r="D168" s="36">
        <f>SUMIFS(СВЦЭМ!$E$39:$E$782,СВЦЭМ!$A$39:$A$782,$A168,СВЦЭМ!$B$39:$B$782,D$155)+'СЕТ СН'!$F$15</f>
        <v>85.51354766</v>
      </c>
      <c r="E168" s="36">
        <f>SUMIFS(СВЦЭМ!$E$39:$E$782,СВЦЭМ!$A$39:$A$782,$A168,СВЦЭМ!$B$39:$B$782,E$155)+'СЕТ СН'!$F$15</f>
        <v>85.151187280000002</v>
      </c>
      <c r="F168" s="36">
        <f>SUMIFS(СВЦЭМ!$E$39:$E$782,СВЦЭМ!$A$39:$A$782,$A168,СВЦЭМ!$B$39:$B$782,F$155)+'СЕТ СН'!$F$15</f>
        <v>84.799498319999998</v>
      </c>
      <c r="G168" s="36">
        <f>SUMIFS(СВЦЭМ!$E$39:$E$782,СВЦЭМ!$A$39:$A$782,$A168,СВЦЭМ!$B$39:$B$782,G$155)+'СЕТ СН'!$F$15</f>
        <v>84.985828280000007</v>
      </c>
      <c r="H168" s="36">
        <f>SUMIFS(СВЦЭМ!$E$39:$E$782,СВЦЭМ!$A$39:$A$782,$A168,СВЦЭМ!$B$39:$B$782,H$155)+'СЕТ СН'!$F$15</f>
        <v>83.172239719999993</v>
      </c>
      <c r="I168" s="36">
        <f>SUMIFS(СВЦЭМ!$E$39:$E$782,СВЦЭМ!$A$39:$A$782,$A168,СВЦЭМ!$B$39:$B$782,I$155)+'СЕТ СН'!$F$15</f>
        <v>79.964149059999997</v>
      </c>
      <c r="J168" s="36">
        <f>SUMIFS(СВЦЭМ!$E$39:$E$782,СВЦЭМ!$A$39:$A$782,$A168,СВЦЭМ!$B$39:$B$782,J$155)+'СЕТ СН'!$F$15</f>
        <v>78.729223289999993</v>
      </c>
      <c r="K168" s="36">
        <f>SUMIFS(СВЦЭМ!$E$39:$E$782,СВЦЭМ!$A$39:$A$782,$A168,СВЦЭМ!$B$39:$B$782,K$155)+'СЕТ СН'!$F$15</f>
        <v>77.312826520000002</v>
      </c>
      <c r="L168" s="36">
        <f>SUMIFS(СВЦЭМ!$E$39:$E$782,СВЦЭМ!$A$39:$A$782,$A168,СВЦЭМ!$B$39:$B$782,L$155)+'СЕТ СН'!$F$15</f>
        <v>78.177972760000003</v>
      </c>
      <c r="M168" s="36">
        <f>SUMIFS(СВЦЭМ!$E$39:$E$782,СВЦЭМ!$A$39:$A$782,$A168,СВЦЭМ!$B$39:$B$782,M$155)+'СЕТ СН'!$F$15</f>
        <v>78.296200650000003</v>
      </c>
      <c r="N168" s="36">
        <f>SUMIFS(СВЦЭМ!$E$39:$E$782,СВЦЭМ!$A$39:$A$782,$A168,СВЦЭМ!$B$39:$B$782,N$155)+'СЕТ СН'!$F$15</f>
        <v>79.142251470000005</v>
      </c>
      <c r="O168" s="36">
        <f>SUMIFS(СВЦЭМ!$E$39:$E$782,СВЦЭМ!$A$39:$A$782,$A168,СВЦЭМ!$B$39:$B$782,O$155)+'СЕТ СН'!$F$15</f>
        <v>80.042839830000005</v>
      </c>
      <c r="P168" s="36">
        <f>SUMIFS(СВЦЭМ!$E$39:$E$782,СВЦЭМ!$A$39:$A$782,$A168,СВЦЭМ!$B$39:$B$782,P$155)+'СЕТ СН'!$F$15</f>
        <v>80.639893479999998</v>
      </c>
      <c r="Q168" s="36">
        <f>SUMIFS(СВЦЭМ!$E$39:$E$782,СВЦЭМ!$A$39:$A$782,$A168,СВЦЭМ!$B$39:$B$782,Q$155)+'СЕТ СН'!$F$15</f>
        <v>82.052330900000001</v>
      </c>
      <c r="R168" s="36">
        <f>SUMIFS(СВЦЭМ!$E$39:$E$782,СВЦЭМ!$A$39:$A$782,$A168,СВЦЭМ!$B$39:$B$782,R$155)+'СЕТ СН'!$F$15</f>
        <v>82.126537949999999</v>
      </c>
      <c r="S168" s="36">
        <f>SUMIFS(СВЦЭМ!$E$39:$E$782,СВЦЭМ!$A$39:$A$782,$A168,СВЦЭМ!$B$39:$B$782,S$155)+'СЕТ СН'!$F$15</f>
        <v>79.918442920000004</v>
      </c>
      <c r="T168" s="36">
        <f>SUMIFS(СВЦЭМ!$E$39:$E$782,СВЦЭМ!$A$39:$A$782,$A168,СВЦЭМ!$B$39:$B$782,T$155)+'СЕТ СН'!$F$15</f>
        <v>75.676221799999993</v>
      </c>
      <c r="U168" s="36">
        <f>SUMIFS(СВЦЭМ!$E$39:$E$782,СВЦЭМ!$A$39:$A$782,$A168,СВЦЭМ!$B$39:$B$782,U$155)+'СЕТ СН'!$F$15</f>
        <v>75.197929650000006</v>
      </c>
      <c r="V168" s="36">
        <f>SUMIFS(СВЦЭМ!$E$39:$E$782,СВЦЭМ!$A$39:$A$782,$A168,СВЦЭМ!$B$39:$B$782,V$155)+'СЕТ СН'!$F$15</f>
        <v>76.559613549999995</v>
      </c>
      <c r="W168" s="36">
        <f>SUMIFS(СВЦЭМ!$E$39:$E$782,СВЦЭМ!$A$39:$A$782,$A168,СВЦЭМ!$B$39:$B$782,W$155)+'СЕТ СН'!$F$15</f>
        <v>77.836987370000003</v>
      </c>
      <c r="X168" s="36">
        <f>SUMIFS(СВЦЭМ!$E$39:$E$782,СВЦЭМ!$A$39:$A$782,$A168,СВЦЭМ!$B$39:$B$782,X$155)+'СЕТ СН'!$F$15</f>
        <v>79.794564410000007</v>
      </c>
      <c r="Y168" s="36">
        <f>SUMIFS(СВЦЭМ!$E$39:$E$782,СВЦЭМ!$A$39:$A$782,$A168,СВЦЭМ!$B$39:$B$782,Y$155)+'СЕТ СН'!$F$15</f>
        <v>81.001700369999995</v>
      </c>
    </row>
    <row r="169" spans="1:25" ht="15.75" x14ac:dyDescent="0.2">
      <c r="A169" s="35">
        <f t="shared" si="4"/>
        <v>45244</v>
      </c>
      <c r="B169" s="36">
        <f>SUMIFS(СВЦЭМ!$E$39:$E$782,СВЦЭМ!$A$39:$A$782,$A169,СВЦЭМ!$B$39:$B$782,B$155)+'СЕТ СН'!$F$15</f>
        <v>86.537185109999996</v>
      </c>
      <c r="C169" s="36">
        <f>SUMIFS(СВЦЭМ!$E$39:$E$782,СВЦЭМ!$A$39:$A$782,$A169,СВЦЭМ!$B$39:$B$782,C$155)+'СЕТ СН'!$F$15</f>
        <v>87.753453960000002</v>
      </c>
      <c r="D169" s="36">
        <f>SUMIFS(СВЦЭМ!$E$39:$E$782,СВЦЭМ!$A$39:$A$782,$A169,СВЦЭМ!$B$39:$B$782,D$155)+'СЕТ СН'!$F$15</f>
        <v>88.903412040000006</v>
      </c>
      <c r="E169" s="36">
        <f>SUMIFS(СВЦЭМ!$E$39:$E$782,СВЦЭМ!$A$39:$A$782,$A169,СВЦЭМ!$B$39:$B$782,E$155)+'СЕТ СН'!$F$15</f>
        <v>87.426039650000007</v>
      </c>
      <c r="F169" s="36">
        <f>SUMIFS(СВЦЭМ!$E$39:$E$782,СВЦЭМ!$A$39:$A$782,$A169,СВЦЭМ!$B$39:$B$782,F$155)+'СЕТ СН'!$F$15</f>
        <v>87.499111080000006</v>
      </c>
      <c r="G169" s="36">
        <f>SUMIFS(СВЦЭМ!$E$39:$E$782,СВЦЭМ!$A$39:$A$782,$A169,СВЦЭМ!$B$39:$B$782,G$155)+'СЕТ СН'!$F$15</f>
        <v>87.929258290000007</v>
      </c>
      <c r="H169" s="36">
        <f>SUMIFS(СВЦЭМ!$E$39:$E$782,СВЦЭМ!$A$39:$A$782,$A169,СВЦЭМ!$B$39:$B$782,H$155)+'СЕТ СН'!$F$15</f>
        <v>86.151211739999994</v>
      </c>
      <c r="I169" s="36">
        <f>SUMIFS(СВЦЭМ!$E$39:$E$782,СВЦЭМ!$A$39:$A$782,$A169,СВЦЭМ!$B$39:$B$782,I$155)+'СЕТ СН'!$F$15</f>
        <v>85.161720489999993</v>
      </c>
      <c r="J169" s="36">
        <f>SUMIFS(СВЦЭМ!$E$39:$E$782,СВЦЭМ!$A$39:$A$782,$A169,СВЦЭМ!$B$39:$B$782,J$155)+'СЕТ СН'!$F$15</f>
        <v>83.123769530000004</v>
      </c>
      <c r="K169" s="36">
        <f>SUMIFS(СВЦЭМ!$E$39:$E$782,СВЦЭМ!$A$39:$A$782,$A169,СВЦЭМ!$B$39:$B$782,K$155)+'СЕТ СН'!$F$15</f>
        <v>81.139039440000005</v>
      </c>
      <c r="L169" s="36">
        <f>SUMIFS(СВЦЭМ!$E$39:$E$782,СВЦЭМ!$A$39:$A$782,$A169,СВЦЭМ!$B$39:$B$782,L$155)+'СЕТ СН'!$F$15</f>
        <v>80.661750789999999</v>
      </c>
      <c r="M169" s="36">
        <f>SUMIFS(СВЦЭМ!$E$39:$E$782,СВЦЭМ!$A$39:$A$782,$A169,СВЦЭМ!$B$39:$B$782,M$155)+'СЕТ СН'!$F$15</f>
        <v>81.482738800000007</v>
      </c>
      <c r="N169" s="36">
        <f>SUMIFS(СВЦЭМ!$E$39:$E$782,СВЦЭМ!$A$39:$A$782,$A169,СВЦЭМ!$B$39:$B$782,N$155)+'СЕТ СН'!$F$15</f>
        <v>82.338984190000005</v>
      </c>
      <c r="O169" s="36">
        <f>SUMIFS(СВЦЭМ!$E$39:$E$782,СВЦЭМ!$A$39:$A$782,$A169,СВЦЭМ!$B$39:$B$782,O$155)+'СЕТ СН'!$F$15</f>
        <v>83.122329059999998</v>
      </c>
      <c r="P169" s="36">
        <f>SUMIFS(СВЦЭМ!$E$39:$E$782,СВЦЭМ!$A$39:$A$782,$A169,СВЦЭМ!$B$39:$B$782,P$155)+'СЕТ СН'!$F$15</f>
        <v>82.84163246</v>
      </c>
      <c r="Q169" s="36">
        <f>SUMIFS(СВЦЭМ!$E$39:$E$782,СВЦЭМ!$A$39:$A$782,$A169,СВЦЭМ!$B$39:$B$782,Q$155)+'СЕТ СН'!$F$15</f>
        <v>82.858052729999997</v>
      </c>
      <c r="R169" s="36">
        <f>SUMIFS(СВЦЭМ!$E$39:$E$782,СВЦЭМ!$A$39:$A$782,$A169,СВЦЭМ!$B$39:$B$782,R$155)+'СЕТ СН'!$F$15</f>
        <v>82.314858610000002</v>
      </c>
      <c r="S169" s="36">
        <f>SUMIFS(СВЦЭМ!$E$39:$E$782,СВЦЭМ!$A$39:$A$782,$A169,СВЦЭМ!$B$39:$B$782,S$155)+'СЕТ СН'!$F$15</f>
        <v>80.430820850000003</v>
      </c>
      <c r="T169" s="36">
        <f>SUMIFS(СВЦЭМ!$E$39:$E$782,СВЦЭМ!$A$39:$A$782,$A169,СВЦЭМ!$B$39:$B$782,T$155)+'СЕТ СН'!$F$15</f>
        <v>78.001476089999997</v>
      </c>
      <c r="U169" s="36">
        <f>SUMIFS(СВЦЭМ!$E$39:$E$782,СВЦЭМ!$A$39:$A$782,$A169,СВЦЭМ!$B$39:$B$782,U$155)+'СЕТ СН'!$F$15</f>
        <v>77.776787940000006</v>
      </c>
      <c r="V169" s="36">
        <f>SUMIFS(СВЦЭМ!$E$39:$E$782,СВЦЭМ!$A$39:$A$782,$A169,СВЦЭМ!$B$39:$B$782,V$155)+'СЕТ СН'!$F$15</f>
        <v>79.711371260000007</v>
      </c>
      <c r="W169" s="36">
        <f>SUMIFS(СВЦЭМ!$E$39:$E$782,СВЦЭМ!$A$39:$A$782,$A169,СВЦЭМ!$B$39:$B$782,W$155)+'СЕТ СН'!$F$15</f>
        <v>80.208839870000006</v>
      </c>
      <c r="X169" s="36">
        <f>SUMIFS(СВЦЭМ!$E$39:$E$782,СВЦЭМ!$A$39:$A$782,$A169,СВЦЭМ!$B$39:$B$782,X$155)+'СЕТ СН'!$F$15</f>
        <v>82.502444580000002</v>
      </c>
      <c r="Y169" s="36">
        <f>SUMIFS(СВЦЭМ!$E$39:$E$782,СВЦЭМ!$A$39:$A$782,$A169,СВЦЭМ!$B$39:$B$782,Y$155)+'СЕТ СН'!$F$15</f>
        <v>84.775544199999999</v>
      </c>
    </row>
    <row r="170" spans="1:25" ht="15.75" x14ac:dyDescent="0.2">
      <c r="A170" s="35">
        <f t="shared" si="4"/>
        <v>45245</v>
      </c>
      <c r="B170" s="36">
        <f>SUMIFS(СВЦЭМ!$E$39:$E$782,СВЦЭМ!$A$39:$A$782,$A170,СВЦЭМ!$B$39:$B$782,B$155)+'СЕТ СН'!$F$15</f>
        <v>89.225946269999994</v>
      </c>
      <c r="C170" s="36">
        <f>SUMIFS(СВЦЭМ!$E$39:$E$782,СВЦЭМ!$A$39:$A$782,$A170,СВЦЭМ!$B$39:$B$782,C$155)+'СЕТ СН'!$F$15</f>
        <v>92.124149579999994</v>
      </c>
      <c r="D170" s="36">
        <f>SUMIFS(СВЦЭМ!$E$39:$E$782,СВЦЭМ!$A$39:$A$782,$A170,СВЦЭМ!$B$39:$B$782,D$155)+'СЕТ СН'!$F$15</f>
        <v>92.718997680000001</v>
      </c>
      <c r="E170" s="36">
        <f>SUMIFS(СВЦЭМ!$E$39:$E$782,СВЦЭМ!$A$39:$A$782,$A170,СВЦЭМ!$B$39:$B$782,E$155)+'СЕТ СН'!$F$15</f>
        <v>92.532937189999998</v>
      </c>
      <c r="F170" s="36">
        <f>SUMIFS(СВЦЭМ!$E$39:$E$782,СВЦЭМ!$A$39:$A$782,$A170,СВЦЭМ!$B$39:$B$782,F$155)+'СЕТ СН'!$F$15</f>
        <v>92.15444746</v>
      </c>
      <c r="G170" s="36">
        <f>SUMIFS(СВЦЭМ!$E$39:$E$782,СВЦЭМ!$A$39:$A$782,$A170,СВЦЭМ!$B$39:$B$782,G$155)+'СЕТ СН'!$F$15</f>
        <v>92.528016809999997</v>
      </c>
      <c r="H170" s="36">
        <f>SUMIFS(СВЦЭМ!$E$39:$E$782,СВЦЭМ!$A$39:$A$782,$A170,СВЦЭМ!$B$39:$B$782,H$155)+'СЕТ СН'!$F$15</f>
        <v>90.570269069999995</v>
      </c>
      <c r="I170" s="36">
        <f>SUMIFS(СВЦЭМ!$E$39:$E$782,СВЦЭМ!$A$39:$A$782,$A170,СВЦЭМ!$B$39:$B$782,I$155)+'СЕТ СН'!$F$15</f>
        <v>86.371274670000005</v>
      </c>
      <c r="J170" s="36">
        <f>SUMIFS(СВЦЭМ!$E$39:$E$782,СВЦЭМ!$A$39:$A$782,$A170,СВЦЭМ!$B$39:$B$782,J$155)+'СЕТ СН'!$F$15</f>
        <v>84.035761859999994</v>
      </c>
      <c r="K170" s="36">
        <f>SUMIFS(СВЦЭМ!$E$39:$E$782,СВЦЭМ!$A$39:$A$782,$A170,СВЦЭМ!$B$39:$B$782,K$155)+'СЕТ СН'!$F$15</f>
        <v>82.274724629999994</v>
      </c>
      <c r="L170" s="36">
        <f>SUMIFS(СВЦЭМ!$E$39:$E$782,СВЦЭМ!$A$39:$A$782,$A170,СВЦЭМ!$B$39:$B$782,L$155)+'СЕТ СН'!$F$15</f>
        <v>81.678940150000003</v>
      </c>
      <c r="M170" s="36">
        <f>SUMIFS(СВЦЭМ!$E$39:$E$782,СВЦЭМ!$A$39:$A$782,$A170,СВЦЭМ!$B$39:$B$782,M$155)+'СЕТ СН'!$F$15</f>
        <v>81.812510919999994</v>
      </c>
      <c r="N170" s="36">
        <f>SUMIFS(СВЦЭМ!$E$39:$E$782,СВЦЭМ!$A$39:$A$782,$A170,СВЦЭМ!$B$39:$B$782,N$155)+'СЕТ СН'!$F$15</f>
        <v>82.659287539999994</v>
      </c>
      <c r="O170" s="36">
        <f>SUMIFS(СВЦЭМ!$E$39:$E$782,СВЦЭМ!$A$39:$A$782,$A170,СВЦЭМ!$B$39:$B$782,O$155)+'СЕТ СН'!$F$15</f>
        <v>82.022950589999994</v>
      </c>
      <c r="P170" s="36">
        <f>SUMIFS(СВЦЭМ!$E$39:$E$782,СВЦЭМ!$A$39:$A$782,$A170,СВЦЭМ!$B$39:$B$782,P$155)+'СЕТ СН'!$F$15</f>
        <v>81.753089130000006</v>
      </c>
      <c r="Q170" s="36">
        <f>SUMIFS(СВЦЭМ!$E$39:$E$782,СВЦЭМ!$A$39:$A$782,$A170,СВЦЭМ!$B$39:$B$782,Q$155)+'СЕТ СН'!$F$15</f>
        <v>83.551099899999997</v>
      </c>
      <c r="R170" s="36">
        <f>SUMIFS(СВЦЭМ!$E$39:$E$782,СВЦЭМ!$A$39:$A$782,$A170,СВЦЭМ!$B$39:$B$782,R$155)+'СЕТ СН'!$F$15</f>
        <v>84.883830459999999</v>
      </c>
      <c r="S170" s="36">
        <f>SUMIFS(СВЦЭМ!$E$39:$E$782,СВЦЭМ!$A$39:$A$782,$A170,СВЦЭМ!$B$39:$B$782,S$155)+'СЕТ СН'!$F$15</f>
        <v>83.244885980000006</v>
      </c>
      <c r="T170" s="36">
        <f>SUMIFS(СВЦЭМ!$E$39:$E$782,СВЦЭМ!$A$39:$A$782,$A170,СВЦЭМ!$B$39:$B$782,T$155)+'СЕТ СН'!$F$15</f>
        <v>79.418793530000002</v>
      </c>
      <c r="U170" s="36">
        <f>SUMIFS(СВЦЭМ!$E$39:$E$782,СВЦЭМ!$A$39:$A$782,$A170,СВЦЭМ!$B$39:$B$782,U$155)+'СЕТ СН'!$F$15</f>
        <v>80.132553060000006</v>
      </c>
      <c r="V170" s="36">
        <f>SUMIFS(СВЦЭМ!$E$39:$E$782,СВЦЭМ!$A$39:$A$782,$A170,СВЦЭМ!$B$39:$B$782,V$155)+'СЕТ СН'!$F$15</f>
        <v>81.571149849999998</v>
      </c>
      <c r="W170" s="36">
        <f>SUMIFS(СВЦЭМ!$E$39:$E$782,СВЦЭМ!$A$39:$A$782,$A170,СВЦЭМ!$B$39:$B$782,W$155)+'СЕТ СН'!$F$15</f>
        <v>82.357597569999996</v>
      </c>
      <c r="X170" s="36">
        <f>SUMIFS(СВЦЭМ!$E$39:$E$782,СВЦЭМ!$A$39:$A$782,$A170,СВЦЭМ!$B$39:$B$782,X$155)+'СЕТ СН'!$F$15</f>
        <v>84.489653709999999</v>
      </c>
      <c r="Y170" s="36">
        <f>SUMIFS(СВЦЭМ!$E$39:$E$782,СВЦЭМ!$A$39:$A$782,$A170,СВЦЭМ!$B$39:$B$782,Y$155)+'СЕТ СН'!$F$15</f>
        <v>87.071280239999993</v>
      </c>
    </row>
    <row r="171" spans="1:25" ht="15.75" x14ac:dyDescent="0.2">
      <c r="A171" s="35">
        <f t="shared" si="4"/>
        <v>45246</v>
      </c>
      <c r="B171" s="36">
        <f>SUMIFS(СВЦЭМ!$E$39:$E$782,СВЦЭМ!$A$39:$A$782,$A171,СВЦЭМ!$B$39:$B$782,B$155)+'СЕТ СН'!$F$15</f>
        <v>86.455714819999997</v>
      </c>
      <c r="C171" s="36">
        <f>SUMIFS(СВЦЭМ!$E$39:$E$782,СВЦЭМ!$A$39:$A$782,$A171,СВЦЭМ!$B$39:$B$782,C$155)+'СЕТ СН'!$F$15</f>
        <v>88.050387860000001</v>
      </c>
      <c r="D171" s="36">
        <f>SUMIFS(СВЦЭМ!$E$39:$E$782,СВЦЭМ!$A$39:$A$782,$A171,СВЦЭМ!$B$39:$B$782,D$155)+'СЕТ СН'!$F$15</f>
        <v>89.75396035</v>
      </c>
      <c r="E171" s="36">
        <f>SUMIFS(СВЦЭМ!$E$39:$E$782,СВЦЭМ!$A$39:$A$782,$A171,СВЦЭМ!$B$39:$B$782,E$155)+'СЕТ СН'!$F$15</f>
        <v>89.33949681</v>
      </c>
      <c r="F171" s="36">
        <f>SUMIFS(СВЦЭМ!$E$39:$E$782,СВЦЭМ!$A$39:$A$782,$A171,СВЦЭМ!$B$39:$B$782,F$155)+'СЕТ СН'!$F$15</f>
        <v>88.955258810000004</v>
      </c>
      <c r="G171" s="36">
        <f>SUMIFS(СВЦЭМ!$E$39:$E$782,СВЦЭМ!$A$39:$A$782,$A171,СВЦЭМ!$B$39:$B$782,G$155)+'СЕТ СН'!$F$15</f>
        <v>88.698570630000006</v>
      </c>
      <c r="H171" s="36">
        <f>SUMIFS(СВЦЭМ!$E$39:$E$782,СВЦЭМ!$A$39:$A$782,$A171,СВЦЭМ!$B$39:$B$782,H$155)+'СЕТ СН'!$F$15</f>
        <v>85.820153809999994</v>
      </c>
      <c r="I171" s="36">
        <f>SUMIFS(СВЦЭМ!$E$39:$E$782,СВЦЭМ!$A$39:$A$782,$A171,СВЦЭМ!$B$39:$B$782,I$155)+'СЕТ СН'!$F$15</f>
        <v>83.714551389999997</v>
      </c>
      <c r="J171" s="36">
        <f>SUMIFS(СВЦЭМ!$E$39:$E$782,СВЦЭМ!$A$39:$A$782,$A171,СВЦЭМ!$B$39:$B$782,J$155)+'СЕТ СН'!$F$15</f>
        <v>82.550654109999996</v>
      </c>
      <c r="K171" s="36">
        <f>SUMIFS(СВЦЭМ!$E$39:$E$782,СВЦЭМ!$A$39:$A$782,$A171,СВЦЭМ!$B$39:$B$782,K$155)+'СЕТ СН'!$F$15</f>
        <v>82.292266609999999</v>
      </c>
      <c r="L171" s="36">
        <f>SUMIFS(СВЦЭМ!$E$39:$E$782,СВЦЭМ!$A$39:$A$782,$A171,СВЦЭМ!$B$39:$B$782,L$155)+'СЕТ СН'!$F$15</f>
        <v>83.897977800000007</v>
      </c>
      <c r="M171" s="36">
        <f>SUMIFS(СВЦЭМ!$E$39:$E$782,СВЦЭМ!$A$39:$A$782,$A171,СВЦЭМ!$B$39:$B$782,M$155)+'СЕТ СН'!$F$15</f>
        <v>84.305196210000005</v>
      </c>
      <c r="N171" s="36">
        <f>SUMIFS(СВЦЭМ!$E$39:$E$782,СВЦЭМ!$A$39:$A$782,$A171,СВЦЭМ!$B$39:$B$782,N$155)+'СЕТ СН'!$F$15</f>
        <v>85.468700620000007</v>
      </c>
      <c r="O171" s="36">
        <f>SUMIFS(СВЦЭМ!$E$39:$E$782,СВЦЭМ!$A$39:$A$782,$A171,СВЦЭМ!$B$39:$B$782,O$155)+'СЕТ СН'!$F$15</f>
        <v>85.337598049999997</v>
      </c>
      <c r="P171" s="36">
        <f>SUMIFS(СВЦЭМ!$E$39:$E$782,СВЦЭМ!$A$39:$A$782,$A171,СВЦЭМ!$B$39:$B$782,P$155)+'СЕТ СН'!$F$15</f>
        <v>84.386097530000001</v>
      </c>
      <c r="Q171" s="36">
        <f>SUMIFS(СВЦЭМ!$E$39:$E$782,СВЦЭМ!$A$39:$A$782,$A171,СВЦЭМ!$B$39:$B$782,Q$155)+'СЕТ СН'!$F$15</f>
        <v>84.512451409999997</v>
      </c>
      <c r="R171" s="36">
        <f>SUMIFS(СВЦЭМ!$E$39:$E$782,СВЦЭМ!$A$39:$A$782,$A171,СВЦЭМ!$B$39:$B$782,R$155)+'СЕТ СН'!$F$15</f>
        <v>86.894634550000006</v>
      </c>
      <c r="S171" s="36">
        <f>SUMIFS(СВЦЭМ!$E$39:$E$782,СВЦЭМ!$A$39:$A$782,$A171,СВЦЭМ!$B$39:$B$782,S$155)+'СЕТ СН'!$F$15</f>
        <v>84.810687569999999</v>
      </c>
      <c r="T171" s="36">
        <f>SUMIFS(СВЦЭМ!$E$39:$E$782,СВЦЭМ!$A$39:$A$782,$A171,СВЦЭМ!$B$39:$B$782,T$155)+'СЕТ СН'!$F$15</f>
        <v>80.143122649999995</v>
      </c>
      <c r="U171" s="36">
        <f>SUMIFS(СВЦЭМ!$E$39:$E$782,СВЦЭМ!$A$39:$A$782,$A171,СВЦЭМ!$B$39:$B$782,U$155)+'СЕТ СН'!$F$15</f>
        <v>80.206422680000003</v>
      </c>
      <c r="V171" s="36">
        <f>SUMIFS(СВЦЭМ!$E$39:$E$782,СВЦЭМ!$A$39:$A$782,$A171,СВЦЭМ!$B$39:$B$782,V$155)+'СЕТ СН'!$F$15</f>
        <v>81.559292080000006</v>
      </c>
      <c r="W171" s="36">
        <f>SUMIFS(СВЦЭМ!$E$39:$E$782,СВЦЭМ!$A$39:$A$782,$A171,СВЦЭМ!$B$39:$B$782,W$155)+'СЕТ СН'!$F$15</f>
        <v>82.679077039999996</v>
      </c>
      <c r="X171" s="36">
        <f>SUMIFS(СВЦЭМ!$E$39:$E$782,СВЦЭМ!$A$39:$A$782,$A171,СВЦЭМ!$B$39:$B$782,X$155)+'СЕТ СН'!$F$15</f>
        <v>84.170669820000001</v>
      </c>
      <c r="Y171" s="36">
        <f>SUMIFS(СВЦЭМ!$E$39:$E$782,СВЦЭМ!$A$39:$A$782,$A171,СВЦЭМ!$B$39:$B$782,Y$155)+'СЕТ СН'!$F$15</f>
        <v>86.446830079999998</v>
      </c>
    </row>
    <row r="172" spans="1:25" ht="15.75" x14ac:dyDescent="0.2">
      <c r="A172" s="35">
        <f t="shared" si="4"/>
        <v>45247</v>
      </c>
      <c r="B172" s="36">
        <f>SUMIFS(СВЦЭМ!$E$39:$E$782,СВЦЭМ!$A$39:$A$782,$A172,СВЦЭМ!$B$39:$B$782,B$155)+'СЕТ СН'!$F$15</f>
        <v>87.986061739999997</v>
      </c>
      <c r="C172" s="36">
        <f>SUMIFS(СВЦЭМ!$E$39:$E$782,СВЦЭМ!$A$39:$A$782,$A172,СВЦЭМ!$B$39:$B$782,C$155)+'СЕТ СН'!$F$15</f>
        <v>90.329532349999994</v>
      </c>
      <c r="D172" s="36">
        <f>SUMIFS(СВЦЭМ!$E$39:$E$782,СВЦЭМ!$A$39:$A$782,$A172,СВЦЭМ!$B$39:$B$782,D$155)+'СЕТ СН'!$F$15</f>
        <v>91.209932370000004</v>
      </c>
      <c r="E172" s="36">
        <f>SUMIFS(СВЦЭМ!$E$39:$E$782,СВЦЭМ!$A$39:$A$782,$A172,СВЦЭМ!$B$39:$B$782,E$155)+'СЕТ СН'!$F$15</f>
        <v>91.029248469999999</v>
      </c>
      <c r="F172" s="36">
        <f>SUMIFS(СВЦЭМ!$E$39:$E$782,СВЦЭМ!$A$39:$A$782,$A172,СВЦЭМ!$B$39:$B$782,F$155)+'СЕТ СН'!$F$15</f>
        <v>90.584170790000002</v>
      </c>
      <c r="G172" s="36">
        <f>SUMIFS(СВЦЭМ!$E$39:$E$782,СВЦЭМ!$A$39:$A$782,$A172,СВЦЭМ!$B$39:$B$782,G$155)+'СЕТ СН'!$F$15</f>
        <v>90.593764859999993</v>
      </c>
      <c r="H172" s="36">
        <f>SUMIFS(СВЦЭМ!$E$39:$E$782,СВЦЭМ!$A$39:$A$782,$A172,СВЦЭМ!$B$39:$B$782,H$155)+'СЕТ СН'!$F$15</f>
        <v>88.142739090000006</v>
      </c>
      <c r="I172" s="36">
        <f>SUMIFS(СВЦЭМ!$E$39:$E$782,СВЦЭМ!$A$39:$A$782,$A172,СВЦЭМ!$B$39:$B$782,I$155)+'СЕТ СН'!$F$15</f>
        <v>84.110204120000006</v>
      </c>
      <c r="J172" s="36">
        <f>SUMIFS(СВЦЭМ!$E$39:$E$782,СВЦЭМ!$A$39:$A$782,$A172,СВЦЭМ!$B$39:$B$782,J$155)+'СЕТ СН'!$F$15</f>
        <v>79.853440359999993</v>
      </c>
      <c r="K172" s="36">
        <f>SUMIFS(СВЦЭМ!$E$39:$E$782,СВЦЭМ!$A$39:$A$782,$A172,СВЦЭМ!$B$39:$B$782,K$155)+'СЕТ СН'!$F$15</f>
        <v>80.206973110000007</v>
      </c>
      <c r="L172" s="36">
        <f>SUMIFS(СВЦЭМ!$E$39:$E$782,СВЦЭМ!$A$39:$A$782,$A172,СВЦЭМ!$B$39:$B$782,L$155)+'СЕТ СН'!$F$15</f>
        <v>80.186862469999994</v>
      </c>
      <c r="M172" s="36">
        <f>SUMIFS(СВЦЭМ!$E$39:$E$782,СВЦЭМ!$A$39:$A$782,$A172,СВЦЭМ!$B$39:$B$782,M$155)+'СЕТ СН'!$F$15</f>
        <v>81.210474880000007</v>
      </c>
      <c r="N172" s="36">
        <f>SUMIFS(СВЦЭМ!$E$39:$E$782,СВЦЭМ!$A$39:$A$782,$A172,СВЦЭМ!$B$39:$B$782,N$155)+'СЕТ СН'!$F$15</f>
        <v>82.110973990000005</v>
      </c>
      <c r="O172" s="36">
        <f>SUMIFS(СВЦЭМ!$E$39:$E$782,СВЦЭМ!$A$39:$A$782,$A172,СВЦЭМ!$B$39:$B$782,O$155)+'СЕТ СН'!$F$15</f>
        <v>84.024427750000001</v>
      </c>
      <c r="P172" s="36">
        <f>SUMIFS(СВЦЭМ!$E$39:$E$782,СВЦЭМ!$A$39:$A$782,$A172,СВЦЭМ!$B$39:$B$782,P$155)+'СЕТ СН'!$F$15</f>
        <v>86.82509451</v>
      </c>
      <c r="Q172" s="36">
        <f>SUMIFS(СВЦЭМ!$E$39:$E$782,СВЦЭМ!$A$39:$A$782,$A172,СВЦЭМ!$B$39:$B$782,Q$155)+'СЕТ СН'!$F$15</f>
        <v>85.867652430000007</v>
      </c>
      <c r="R172" s="36">
        <f>SUMIFS(СВЦЭМ!$E$39:$E$782,СВЦЭМ!$A$39:$A$782,$A172,СВЦЭМ!$B$39:$B$782,R$155)+'СЕТ СН'!$F$15</f>
        <v>86.217236549999996</v>
      </c>
      <c r="S172" s="36">
        <f>SUMIFS(СВЦЭМ!$E$39:$E$782,СВЦЭМ!$A$39:$A$782,$A172,СВЦЭМ!$B$39:$B$782,S$155)+'СЕТ СН'!$F$15</f>
        <v>83.977178800000004</v>
      </c>
      <c r="T172" s="36">
        <f>SUMIFS(СВЦЭМ!$E$39:$E$782,СВЦЭМ!$A$39:$A$782,$A172,СВЦЭМ!$B$39:$B$782,T$155)+'СЕТ СН'!$F$15</f>
        <v>80.88568377</v>
      </c>
      <c r="U172" s="36">
        <f>SUMIFS(СВЦЭМ!$E$39:$E$782,СВЦЭМ!$A$39:$A$782,$A172,СВЦЭМ!$B$39:$B$782,U$155)+'СЕТ СН'!$F$15</f>
        <v>80.198565919999993</v>
      </c>
      <c r="V172" s="36">
        <f>SUMIFS(СВЦЭМ!$E$39:$E$782,СВЦЭМ!$A$39:$A$782,$A172,СВЦЭМ!$B$39:$B$782,V$155)+'СЕТ СН'!$F$15</f>
        <v>83.387220560000003</v>
      </c>
      <c r="W172" s="36">
        <f>SUMIFS(СВЦЭМ!$E$39:$E$782,СВЦЭМ!$A$39:$A$782,$A172,СВЦЭМ!$B$39:$B$782,W$155)+'СЕТ СН'!$F$15</f>
        <v>83.922801620000001</v>
      </c>
      <c r="X172" s="36">
        <f>SUMIFS(СВЦЭМ!$E$39:$E$782,СВЦЭМ!$A$39:$A$782,$A172,СВЦЭМ!$B$39:$B$782,X$155)+'СЕТ СН'!$F$15</f>
        <v>84.316396889999993</v>
      </c>
      <c r="Y172" s="36">
        <f>SUMIFS(СВЦЭМ!$E$39:$E$782,СВЦЭМ!$A$39:$A$782,$A172,СВЦЭМ!$B$39:$B$782,Y$155)+'СЕТ СН'!$F$15</f>
        <v>88.357305260000004</v>
      </c>
    </row>
    <row r="173" spans="1:25" ht="15.75" x14ac:dyDescent="0.2">
      <c r="A173" s="35">
        <f t="shared" si="4"/>
        <v>45248</v>
      </c>
      <c r="B173" s="36">
        <f>SUMIFS(СВЦЭМ!$E$39:$E$782,СВЦЭМ!$A$39:$A$782,$A173,СВЦЭМ!$B$39:$B$782,B$155)+'СЕТ СН'!$F$15</f>
        <v>88.224479740000007</v>
      </c>
      <c r="C173" s="36">
        <f>SUMIFS(СВЦЭМ!$E$39:$E$782,СВЦЭМ!$A$39:$A$782,$A173,СВЦЭМ!$B$39:$B$782,C$155)+'СЕТ СН'!$F$15</f>
        <v>87.339606529999998</v>
      </c>
      <c r="D173" s="36">
        <f>SUMIFS(СВЦЭМ!$E$39:$E$782,СВЦЭМ!$A$39:$A$782,$A173,СВЦЭМ!$B$39:$B$782,D$155)+'СЕТ СН'!$F$15</f>
        <v>88.64009317</v>
      </c>
      <c r="E173" s="36">
        <f>SUMIFS(СВЦЭМ!$E$39:$E$782,СВЦЭМ!$A$39:$A$782,$A173,СВЦЭМ!$B$39:$B$782,E$155)+'СЕТ СН'!$F$15</f>
        <v>89.009222519999994</v>
      </c>
      <c r="F173" s="36">
        <f>SUMIFS(СВЦЭМ!$E$39:$E$782,СВЦЭМ!$A$39:$A$782,$A173,СВЦЭМ!$B$39:$B$782,F$155)+'СЕТ СН'!$F$15</f>
        <v>89.194722839999997</v>
      </c>
      <c r="G173" s="36">
        <f>SUMIFS(СВЦЭМ!$E$39:$E$782,СВЦЭМ!$A$39:$A$782,$A173,СВЦЭМ!$B$39:$B$782,G$155)+'СЕТ СН'!$F$15</f>
        <v>88.449965989999995</v>
      </c>
      <c r="H173" s="36">
        <f>SUMIFS(СВЦЭМ!$E$39:$E$782,СВЦЭМ!$A$39:$A$782,$A173,СВЦЭМ!$B$39:$B$782,H$155)+'СЕТ СН'!$F$15</f>
        <v>87.923138420000001</v>
      </c>
      <c r="I173" s="36">
        <f>SUMIFS(СВЦЭМ!$E$39:$E$782,СВЦЭМ!$A$39:$A$782,$A173,СВЦЭМ!$B$39:$B$782,I$155)+'СЕТ СН'!$F$15</f>
        <v>89.613218700000004</v>
      </c>
      <c r="J173" s="36">
        <f>SUMIFS(СВЦЭМ!$E$39:$E$782,СВЦЭМ!$A$39:$A$782,$A173,СВЦЭМ!$B$39:$B$782,J$155)+'СЕТ СН'!$F$15</f>
        <v>88.234059070000001</v>
      </c>
      <c r="K173" s="36">
        <f>SUMIFS(СВЦЭМ!$E$39:$E$782,СВЦЭМ!$A$39:$A$782,$A173,СВЦЭМ!$B$39:$B$782,K$155)+'СЕТ СН'!$F$15</f>
        <v>85.095732679999998</v>
      </c>
      <c r="L173" s="36">
        <f>SUMIFS(СВЦЭМ!$E$39:$E$782,СВЦЭМ!$A$39:$A$782,$A173,СВЦЭМ!$B$39:$B$782,L$155)+'СЕТ СН'!$F$15</f>
        <v>84.047757689999997</v>
      </c>
      <c r="M173" s="36">
        <f>SUMIFS(СВЦЭМ!$E$39:$E$782,СВЦЭМ!$A$39:$A$782,$A173,СВЦЭМ!$B$39:$B$782,M$155)+'СЕТ СН'!$F$15</f>
        <v>84.12255021</v>
      </c>
      <c r="N173" s="36">
        <f>SUMIFS(СВЦЭМ!$E$39:$E$782,СВЦЭМ!$A$39:$A$782,$A173,СВЦЭМ!$B$39:$B$782,N$155)+'СЕТ СН'!$F$15</f>
        <v>83.390996749999999</v>
      </c>
      <c r="O173" s="36">
        <f>SUMIFS(СВЦЭМ!$E$39:$E$782,СВЦЭМ!$A$39:$A$782,$A173,СВЦЭМ!$B$39:$B$782,O$155)+'СЕТ СН'!$F$15</f>
        <v>84.179985439999996</v>
      </c>
      <c r="P173" s="36">
        <f>SUMIFS(СВЦЭМ!$E$39:$E$782,СВЦЭМ!$A$39:$A$782,$A173,СВЦЭМ!$B$39:$B$782,P$155)+'СЕТ СН'!$F$15</f>
        <v>86.234065630000003</v>
      </c>
      <c r="Q173" s="36">
        <f>SUMIFS(СВЦЭМ!$E$39:$E$782,СВЦЭМ!$A$39:$A$782,$A173,СВЦЭМ!$B$39:$B$782,Q$155)+'СЕТ СН'!$F$15</f>
        <v>86.310130810000004</v>
      </c>
      <c r="R173" s="36">
        <f>SUMIFS(СВЦЭМ!$E$39:$E$782,СВЦЭМ!$A$39:$A$782,$A173,СВЦЭМ!$B$39:$B$782,R$155)+'СЕТ СН'!$F$15</f>
        <v>86.844909099999995</v>
      </c>
      <c r="S173" s="36">
        <f>SUMIFS(СВЦЭМ!$E$39:$E$782,СВЦЭМ!$A$39:$A$782,$A173,СВЦЭМ!$B$39:$B$782,S$155)+'СЕТ СН'!$F$15</f>
        <v>85.556340199999994</v>
      </c>
      <c r="T173" s="36">
        <f>SUMIFS(СВЦЭМ!$E$39:$E$782,СВЦЭМ!$A$39:$A$782,$A173,СВЦЭМ!$B$39:$B$782,T$155)+'СЕТ СН'!$F$15</f>
        <v>82.958597409999996</v>
      </c>
      <c r="U173" s="36">
        <f>SUMIFS(СВЦЭМ!$E$39:$E$782,СВЦЭМ!$A$39:$A$782,$A173,СВЦЭМ!$B$39:$B$782,U$155)+'СЕТ СН'!$F$15</f>
        <v>83.141637639999999</v>
      </c>
      <c r="V173" s="36">
        <f>SUMIFS(СВЦЭМ!$E$39:$E$782,СВЦЭМ!$A$39:$A$782,$A173,СВЦЭМ!$B$39:$B$782,V$155)+'СЕТ СН'!$F$15</f>
        <v>84.430527400000003</v>
      </c>
      <c r="W173" s="36">
        <f>SUMIFS(СВЦЭМ!$E$39:$E$782,СВЦЭМ!$A$39:$A$782,$A173,СВЦЭМ!$B$39:$B$782,W$155)+'СЕТ СН'!$F$15</f>
        <v>85.450167609999994</v>
      </c>
      <c r="X173" s="36">
        <f>SUMIFS(СВЦЭМ!$E$39:$E$782,СВЦЭМ!$A$39:$A$782,$A173,СВЦЭМ!$B$39:$B$782,X$155)+'СЕТ СН'!$F$15</f>
        <v>87.158548850000003</v>
      </c>
      <c r="Y173" s="36">
        <f>SUMIFS(СВЦЭМ!$E$39:$E$782,СВЦЭМ!$A$39:$A$782,$A173,СВЦЭМ!$B$39:$B$782,Y$155)+'СЕТ СН'!$F$15</f>
        <v>89.545026530000001</v>
      </c>
    </row>
    <row r="174" spans="1:25" ht="15.75" x14ac:dyDescent="0.2">
      <c r="A174" s="35">
        <f t="shared" si="4"/>
        <v>45249</v>
      </c>
      <c r="B174" s="36">
        <f>SUMIFS(СВЦЭМ!$E$39:$E$782,СВЦЭМ!$A$39:$A$782,$A174,СВЦЭМ!$B$39:$B$782,B$155)+'СЕТ СН'!$F$15</f>
        <v>90.784464490000005</v>
      </c>
      <c r="C174" s="36">
        <f>SUMIFS(СВЦЭМ!$E$39:$E$782,СВЦЭМ!$A$39:$A$782,$A174,СВЦЭМ!$B$39:$B$782,C$155)+'СЕТ СН'!$F$15</f>
        <v>91.17023451</v>
      </c>
      <c r="D174" s="36">
        <f>SUMIFS(СВЦЭМ!$E$39:$E$782,СВЦЭМ!$A$39:$A$782,$A174,СВЦЭМ!$B$39:$B$782,D$155)+'СЕТ СН'!$F$15</f>
        <v>93.141350509999995</v>
      </c>
      <c r="E174" s="36">
        <f>SUMIFS(СВЦЭМ!$E$39:$E$782,СВЦЭМ!$A$39:$A$782,$A174,СВЦЭМ!$B$39:$B$782,E$155)+'СЕТ СН'!$F$15</f>
        <v>93.461997299999993</v>
      </c>
      <c r="F174" s="36">
        <f>SUMIFS(СВЦЭМ!$E$39:$E$782,СВЦЭМ!$A$39:$A$782,$A174,СВЦЭМ!$B$39:$B$782,F$155)+'СЕТ СН'!$F$15</f>
        <v>93.047963319999994</v>
      </c>
      <c r="G174" s="36">
        <f>SUMIFS(СВЦЭМ!$E$39:$E$782,СВЦЭМ!$A$39:$A$782,$A174,СВЦЭМ!$B$39:$B$782,G$155)+'СЕТ СН'!$F$15</f>
        <v>93.327609859999995</v>
      </c>
      <c r="H174" s="36">
        <f>SUMIFS(СВЦЭМ!$E$39:$E$782,СВЦЭМ!$A$39:$A$782,$A174,СВЦЭМ!$B$39:$B$782,H$155)+'СЕТ СН'!$F$15</f>
        <v>92.848388720000003</v>
      </c>
      <c r="I174" s="36">
        <f>SUMIFS(СВЦЭМ!$E$39:$E$782,СВЦЭМ!$A$39:$A$782,$A174,СВЦЭМ!$B$39:$B$782,I$155)+'СЕТ СН'!$F$15</f>
        <v>92.469572499999998</v>
      </c>
      <c r="J174" s="36">
        <f>SUMIFS(СВЦЭМ!$E$39:$E$782,СВЦЭМ!$A$39:$A$782,$A174,СВЦЭМ!$B$39:$B$782,J$155)+'СЕТ СН'!$F$15</f>
        <v>91.76717481</v>
      </c>
      <c r="K174" s="36">
        <f>SUMIFS(СВЦЭМ!$E$39:$E$782,СВЦЭМ!$A$39:$A$782,$A174,СВЦЭМ!$B$39:$B$782,K$155)+'СЕТ СН'!$F$15</f>
        <v>89.595717629999996</v>
      </c>
      <c r="L174" s="36">
        <f>SUMIFS(СВЦЭМ!$E$39:$E$782,СВЦЭМ!$A$39:$A$782,$A174,СВЦЭМ!$B$39:$B$782,L$155)+'СЕТ СН'!$F$15</f>
        <v>87.627382190000006</v>
      </c>
      <c r="M174" s="36">
        <f>SUMIFS(СВЦЭМ!$E$39:$E$782,СВЦЭМ!$A$39:$A$782,$A174,СВЦЭМ!$B$39:$B$782,M$155)+'СЕТ СН'!$F$15</f>
        <v>87.23811517</v>
      </c>
      <c r="N174" s="36">
        <f>SUMIFS(СВЦЭМ!$E$39:$E$782,СВЦЭМ!$A$39:$A$782,$A174,СВЦЭМ!$B$39:$B$782,N$155)+'СЕТ СН'!$F$15</f>
        <v>87.977226090000002</v>
      </c>
      <c r="O174" s="36">
        <f>SUMIFS(СВЦЭМ!$E$39:$E$782,СВЦЭМ!$A$39:$A$782,$A174,СВЦЭМ!$B$39:$B$782,O$155)+'СЕТ СН'!$F$15</f>
        <v>89.753421209999999</v>
      </c>
      <c r="P174" s="36">
        <f>SUMIFS(СВЦЭМ!$E$39:$E$782,СВЦЭМ!$A$39:$A$782,$A174,СВЦЭМ!$B$39:$B$782,P$155)+'СЕТ СН'!$F$15</f>
        <v>89.828290370000005</v>
      </c>
      <c r="Q174" s="36">
        <f>SUMIFS(СВЦЭМ!$E$39:$E$782,СВЦЭМ!$A$39:$A$782,$A174,СВЦЭМ!$B$39:$B$782,Q$155)+'СЕТ СН'!$F$15</f>
        <v>90.567744050000002</v>
      </c>
      <c r="R174" s="36">
        <f>SUMIFS(СВЦЭМ!$E$39:$E$782,СВЦЭМ!$A$39:$A$782,$A174,СВЦЭМ!$B$39:$B$782,R$155)+'СЕТ СН'!$F$15</f>
        <v>89.653510729999994</v>
      </c>
      <c r="S174" s="36">
        <f>SUMIFS(СВЦЭМ!$E$39:$E$782,СВЦЭМ!$A$39:$A$782,$A174,СВЦЭМ!$B$39:$B$782,S$155)+'СЕТ СН'!$F$15</f>
        <v>88.64276495</v>
      </c>
      <c r="T174" s="36">
        <f>SUMIFS(СВЦЭМ!$E$39:$E$782,СВЦЭМ!$A$39:$A$782,$A174,СВЦЭМ!$B$39:$B$782,T$155)+'СЕТ СН'!$F$15</f>
        <v>86.100341049999997</v>
      </c>
      <c r="U174" s="36">
        <f>SUMIFS(СВЦЭМ!$E$39:$E$782,СВЦЭМ!$A$39:$A$782,$A174,СВЦЭМ!$B$39:$B$782,U$155)+'СЕТ СН'!$F$15</f>
        <v>86.1957697</v>
      </c>
      <c r="V174" s="36">
        <f>SUMIFS(СВЦЭМ!$E$39:$E$782,СВЦЭМ!$A$39:$A$782,$A174,СВЦЭМ!$B$39:$B$782,V$155)+'СЕТ СН'!$F$15</f>
        <v>87.814006610000007</v>
      </c>
      <c r="W174" s="36">
        <f>SUMIFS(СВЦЭМ!$E$39:$E$782,СВЦЭМ!$A$39:$A$782,$A174,СВЦЭМ!$B$39:$B$782,W$155)+'СЕТ СН'!$F$15</f>
        <v>88.613219099999995</v>
      </c>
      <c r="X174" s="36">
        <f>SUMIFS(СВЦЭМ!$E$39:$E$782,СВЦЭМ!$A$39:$A$782,$A174,СВЦЭМ!$B$39:$B$782,X$155)+'СЕТ СН'!$F$15</f>
        <v>90.744466500000001</v>
      </c>
      <c r="Y174" s="36">
        <f>SUMIFS(СВЦЭМ!$E$39:$E$782,СВЦЭМ!$A$39:$A$782,$A174,СВЦЭМ!$B$39:$B$782,Y$155)+'СЕТ СН'!$F$15</f>
        <v>92.683168140000006</v>
      </c>
    </row>
    <row r="175" spans="1:25" ht="15.75" x14ac:dyDescent="0.2">
      <c r="A175" s="35">
        <f t="shared" si="4"/>
        <v>45250</v>
      </c>
      <c r="B175" s="36">
        <f>SUMIFS(СВЦЭМ!$E$39:$E$782,СВЦЭМ!$A$39:$A$782,$A175,СВЦЭМ!$B$39:$B$782,B$155)+'СЕТ СН'!$F$15</f>
        <v>90.135343719999995</v>
      </c>
      <c r="C175" s="36">
        <f>SUMIFS(СВЦЭМ!$E$39:$E$782,СВЦЭМ!$A$39:$A$782,$A175,СВЦЭМ!$B$39:$B$782,C$155)+'СЕТ СН'!$F$15</f>
        <v>92.108501610000005</v>
      </c>
      <c r="D175" s="36">
        <f>SUMIFS(СВЦЭМ!$E$39:$E$782,СВЦЭМ!$A$39:$A$782,$A175,СВЦЭМ!$B$39:$B$782,D$155)+'СЕТ СН'!$F$15</f>
        <v>94.880921529999995</v>
      </c>
      <c r="E175" s="36">
        <f>SUMIFS(СВЦЭМ!$E$39:$E$782,СВЦЭМ!$A$39:$A$782,$A175,СВЦЭМ!$B$39:$B$782,E$155)+'СЕТ СН'!$F$15</f>
        <v>93.968873849999994</v>
      </c>
      <c r="F175" s="36">
        <f>SUMIFS(СВЦЭМ!$E$39:$E$782,СВЦЭМ!$A$39:$A$782,$A175,СВЦЭМ!$B$39:$B$782,F$155)+'СЕТ СН'!$F$15</f>
        <v>93.694442629999998</v>
      </c>
      <c r="G175" s="36">
        <f>SUMIFS(СВЦЭМ!$E$39:$E$782,СВЦЭМ!$A$39:$A$782,$A175,СВЦЭМ!$B$39:$B$782,G$155)+'СЕТ СН'!$F$15</f>
        <v>93.963498889999997</v>
      </c>
      <c r="H175" s="36">
        <f>SUMIFS(СВЦЭМ!$E$39:$E$782,СВЦЭМ!$A$39:$A$782,$A175,СВЦЭМ!$B$39:$B$782,H$155)+'СЕТ СН'!$F$15</f>
        <v>91.768828569999997</v>
      </c>
      <c r="I175" s="36">
        <f>SUMIFS(СВЦЭМ!$E$39:$E$782,СВЦЭМ!$A$39:$A$782,$A175,СВЦЭМ!$B$39:$B$782,I$155)+'СЕТ СН'!$F$15</f>
        <v>89.658811569999997</v>
      </c>
      <c r="J175" s="36">
        <f>SUMIFS(СВЦЭМ!$E$39:$E$782,СВЦЭМ!$A$39:$A$782,$A175,СВЦЭМ!$B$39:$B$782,J$155)+'СЕТ СН'!$F$15</f>
        <v>88.685387989999995</v>
      </c>
      <c r="K175" s="36">
        <f>SUMIFS(СВЦЭМ!$E$39:$E$782,СВЦЭМ!$A$39:$A$782,$A175,СВЦЭМ!$B$39:$B$782,K$155)+'СЕТ СН'!$F$15</f>
        <v>86.313624739999995</v>
      </c>
      <c r="L175" s="36">
        <f>SUMIFS(СВЦЭМ!$E$39:$E$782,СВЦЭМ!$A$39:$A$782,$A175,СВЦЭМ!$B$39:$B$782,L$155)+'СЕТ СН'!$F$15</f>
        <v>87.663515590000003</v>
      </c>
      <c r="M175" s="36">
        <f>SUMIFS(СВЦЭМ!$E$39:$E$782,СВЦЭМ!$A$39:$A$782,$A175,СВЦЭМ!$B$39:$B$782,M$155)+'СЕТ СН'!$F$15</f>
        <v>88.633142609999993</v>
      </c>
      <c r="N175" s="36">
        <f>SUMIFS(СВЦЭМ!$E$39:$E$782,СВЦЭМ!$A$39:$A$782,$A175,СВЦЭМ!$B$39:$B$782,N$155)+'СЕТ СН'!$F$15</f>
        <v>89.078480010000007</v>
      </c>
      <c r="O175" s="36">
        <f>SUMIFS(СВЦЭМ!$E$39:$E$782,СВЦЭМ!$A$39:$A$782,$A175,СВЦЭМ!$B$39:$B$782,O$155)+'СЕТ СН'!$F$15</f>
        <v>90.222372550000003</v>
      </c>
      <c r="P175" s="36">
        <f>SUMIFS(СВЦЭМ!$E$39:$E$782,СВЦЭМ!$A$39:$A$782,$A175,СВЦЭМ!$B$39:$B$782,P$155)+'СЕТ СН'!$F$15</f>
        <v>90.821529119999994</v>
      </c>
      <c r="Q175" s="36">
        <f>SUMIFS(СВЦЭМ!$E$39:$E$782,СВЦЭМ!$A$39:$A$782,$A175,СВЦЭМ!$B$39:$B$782,Q$155)+'СЕТ СН'!$F$15</f>
        <v>90.898546870000004</v>
      </c>
      <c r="R175" s="36">
        <f>SUMIFS(СВЦЭМ!$E$39:$E$782,СВЦЭМ!$A$39:$A$782,$A175,СВЦЭМ!$B$39:$B$782,R$155)+'СЕТ СН'!$F$15</f>
        <v>90.554431159999993</v>
      </c>
      <c r="S175" s="36">
        <f>SUMIFS(СВЦЭМ!$E$39:$E$782,СВЦЭМ!$A$39:$A$782,$A175,СВЦЭМ!$B$39:$B$782,S$155)+'СЕТ СН'!$F$15</f>
        <v>88.726459919999996</v>
      </c>
      <c r="T175" s="36">
        <f>SUMIFS(СВЦЭМ!$E$39:$E$782,СВЦЭМ!$A$39:$A$782,$A175,СВЦЭМ!$B$39:$B$782,T$155)+'СЕТ СН'!$F$15</f>
        <v>85.035906519999997</v>
      </c>
      <c r="U175" s="36">
        <f>SUMIFS(СВЦЭМ!$E$39:$E$782,СВЦЭМ!$A$39:$A$782,$A175,СВЦЭМ!$B$39:$B$782,U$155)+'СЕТ СН'!$F$15</f>
        <v>85.285688179999994</v>
      </c>
      <c r="V175" s="36">
        <f>SUMIFS(СВЦЭМ!$E$39:$E$782,СВЦЭМ!$A$39:$A$782,$A175,СВЦЭМ!$B$39:$B$782,V$155)+'СЕТ СН'!$F$15</f>
        <v>86.587749009999996</v>
      </c>
      <c r="W175" s="36">
        <f>SUMIFS(СВЦЭМ!$E$39:$E$782,СВЦЭМ!$A$39:$A$782,$A175,СВЦЭМ!$B$39:$B$782,W$155)+'СЕТ СН'!$F$15</f>
        <v>87.194808120000005</v>
      </c>
      <c r="X175" s="36">
        <f>SUMIFS(СВЦЭМ!$E$39:$E$782,СВЦЭМ!$A$39:$A$782,$A175,СВЦЭМ!$B$39:$B$782,X$155)+'СЕТ СН'!$F$15</f>
        <v>88.529557519999997</v>
      </c>
      <c r="Y175" s="36">
        <f>SUMIFS(СВЦЭМ!$E$39:$E$782,СВЦЭМ!$A$39:$A$782,$A175,СВЦЭМ!$B$39:$B$782,Y$155)+'СЕТ СН'!$F$15</f>
        <v>90.621382589999996</v>
      </c>
    </row>
    <row r="176" spans="1:25" ht="15.75" x14ac:dyDescent="0.2">
      <c r="A176" s="35">
        <f t="shared" si="4"/>
        <v>45251</v>
      </c>
      <c r="B176" s="36">
        <f>SUMIFS(СВЦЭМ!$E$39:$E$782,СВЦЭМ!$A$39:$A$782,$A176,СВЦЭМ!$B$39:$B$782,B$155)+'СЕТ СН'!$F$15</f>
        <v>88.820736049999994</v>
      </c>
      <c r="C176" s="36">
        <f>SUMIFS(СВЦЭМ!$E$39:$E$782,СВЦЭМ!$A$39:$A$782,$A176,СВЦЭМ!$B$39:$B$782,C$155)+'СЕТ СН'!$F$15</f>
        <v>90.611945070000004</v>
      </c>
      <c r="D176" s="36">
        <f>SUMIFS(СВЦЭМ!$E$39:$E$782,СВЦЭМ!$A$39:$A$782,$A176,СВЦЭМ!$B$39:$B$782,D$155)+'СЕТ СН'!$F$15</f>
        <v>92.077447960000001</v>
      </c>
      <c r="E176" s="36">
        <f>SUMIFS(СВЦЭМ!$E$39:$E$782,СВЦЭМ!$A$39:$A$782,$A176,СВЦЭМ!$B$39:$B$782,E$155)+'СЕТ СН'!$F$15</f>
        <v>91.245357490000004</v>
      </c>
      <c r="F176" s="36">
        <f>SUMIFS(СВЦЭМ!$E$39:$E$782,СВЦЭМ!$A$39:$A$782,$A176,СВЦЭМ!$B$39:$B$782,F$155)+'СЕТ СН'!$F$15</f>
        <v>90.260771879999993</v>
      </c>
      <c r="G176" s="36">
        <f>SUMIFS(СВЦЭМ!$E$39:$E$782,СВЦЭМ!$A$39:$A$782,$A176,СВЦЭМ!$B$39:$B$782,G$155)+'СЕТ СН'!$F$15</f>
        <v>89.945687300000003</v>
      </c>
      <c r="H176" s="36">
        <f>SUMIFS(СВЦЭМ!$E$39:$E$782,СВЦЭМ!$A$39:$A$782,$A176,СВЦЭМ!$B$39:$B$782,H$155)+'СЕТ СН'!$F$15</f>
        <v>89.607601720000005</v>
      </c>
      <c r="I176" s="36">
        <f>SUMIFS(СВЦЭМ!$E$39:$E$782,СВЦЭМ!$A$39:$A$782,$A176,СВЦЭМ!$B$39:$B$782,I$155)+'СЕТ СН'!$F$15</f>
        <v>89.144062529999999</v>
      </c>
      <c r="J176" s="36">
        <f>SUMIFS(СВЦЭМ!$E$39:$E$782,СВЦЭМ!$A$39:$A$782,$A176,СВЦЭМ!$B$39:$B$782,J$155)+'СЕТ СН'!$F$15</f>
        <v>86.939329450000002</v>
      </c>
      <c r="K176" s="36">
        <f>SUMIFS(СВЦЭМ!$E$39:$E$782,СВЦЭМ!$A$39:$A$782,$A176,СВЦЭМ!$B$39:$B$782,K$155)+'СЕТ СН'!$F$15</f>
        <v>86.984753580000003</v>
      </c>
      <c r="L176" s="36">
        <f>SUMIFS(СВЦЭМ!$E$39:$E$782,СВЦЭМ!$A$39:$A$782,$A176,СВЦЭМ!$B$39:$B$782,L$155)+'СЕТ СН'!$F$15</f>
        <v>89.130598269999993</v>
      </c>
      <c r="M176" s="36">
        <f>SUMIFS(СВЦЭМ!$E$39:$E$782,СВЦЭМ!$A$39:$A$782,$A176,СВЦЭМ!$B$39:$B$782,M$155)+'СЕТ СН'!$F$15</f>
        <v>90.446558269999997</v>
      </c>
      <c r="N176" s="36">
        <f>SUMIFS(СВЦЭМ!$E$39:$E$782,СВЦЭМ!$A$39:$A$782,$A176,СВЦЭМ!$B$39:$B$782,N$155)+'СЕТ СН'!$F$15</f>
        <v>89.540225649999996</v>
      </c>
      <c r="O176" s="36">
        <f>SUMIFS(СВЦЭМ!$E$39:$E$782,СВЦЭМ!$A$39:$A$782,$A176,СВЦЭМ!$B$39:$B$782,O$155)+'СЕТ СН'!$F$15</f>
        <v>88.908853840000006</v>
      </c>
      <c r="P176" s="36">
        <f>SUMIFS(СВЦЭМ!$E$39:$E$782,СВЦЭМ!$A$39:$A$782,$A176,СВЦЭМ!$B$39:$B$782,P$155)+'СЕТ СН'!$F$15</f>
        <v>88.956575790000002</v>
      </c>
      <c r="Q176" s="36">
        <f>SUMIFS(СВЦЭМ!$E$39:$E$782,СВЦЭМ!$A$39:$A$782,$A176,СВЦЭМ!$B$39:$B$782,Q$155)+'СЕТ СН'!$F$15</f>
        <v>89.117548170000006</v>
      </c>
      <c r="R176" s="36">
        <f>SUMIFS(СВЦЭМ!$E$39:$E$782,СВЦЭМ!$A$39:$A$782,$A176,СВЦЭМ!$B$39:$B$782,R$155)+'СЕТ СН'!$F$15</f>
        <v>88.767477279999994</v>
      </c>
      <c r="S176" s="36">
        <f>SUMIFS(СВЦЭМ!$E$39:$E$782,СВЦЭМ!$A$39:$A$782,$A176,СВЦЭМ!$B$39:$B$782,S$155)+'СЕТ СН'!$F$15</f>
        <v>87.964081469999996</v>
      </c>
      <c r="T176" s="36">
        <f>SUMIFS(СВЦЭМ!$E$39:$E$782,СВЦЭМ!$A$39:$A$782,$A176,СВЦЭМ!$B$39:$B$782,T$155)+'СЕТ СН'!$F$15</f>
        <v>85.456356459999995</v>
      </c>
      <c r="U176" s="36">
        <f>SUMIFS(СВЦЭМ!$E$39:$E$782,СВЦЭМ!$A$39:$A$782,$A176,СВЦЭМ!$B$39:$B$782,U$155)+'СЕТ СН'!$F$15</f>
        <v>84.407907379999997</v>
      </c>
      <c r="V176" s="36">
        <f>SUMIFS(СВЦЭМ!$E$39:$E$782,СВЦЭМ!$A$39:$A$782,$A176,СВЦЭМ!$B$39:$B$782,V$155)+'СЕТ СН'!$F$15</f>
        <v>84.743595780000007</v>
      </c>
      <c r="W176" s="36">
        <f>SUMIFS(СВЦЭМ!$E$39:$E$782,СВЦЭМ!$A$39:$A$782,$A176,СВЦЭМ!$B$39:$B$782,W$155)+'СЕТ СН'!$F$15</f>
        <v>85.29008177</v>
      </c>
      <c r="X176" s="36">
        <f>SUMIFS(СВЦЭМ!$E$39:$E$782,СВЦЭМ!$A$39:$A$782,$A176,СВЦЭМ!$B$39:$B$782,X$155)+'СЕТ СН'!$F$15</f>
        <v>86.685191059999994</v>
      </c>
      <c r="Y176" s="36">
        <f>SUMIFS(СВЦЭМ!$E$39:$E$782,СВЦЭМ!$A$39:$A$782,$A176,СВЦЭМ!$B$39:$B$782,Y$155)+'СЕТ СН'!$F$15</f>
        <v>87.888445579999996</v>
      </c>
    </row>
    <row r="177" spans="1:27" ht="15.75" x14ac:dyDescent="0.2">
      <c r="A177" s="35">
        <f t="shared" si="4"/>
        <v>45252</v>
      </c>
      <c r="B177" s="36">
        <f>SUMIFS(СВЦЭМ!$E$39:$E$782,СВЦЭМ!$A$39:$A$782,$A177,СВЦЭМ!$B$39:$B$782,B$155)+'СЕТ СН'!$F$15</f>
        <v>83.838350349999999</v>
      </c>
      <c r="C177" s="36">
        <f>SUMIFS(СВЦЭМ!$E$39:$E$782,СВЦЭМ!$A$39:$A$782,$A177,СВЦЭМ!$B$39:$B$782,C$155)+'СЕТ СН'!$F$15</f>
        <v>85.990495120000006</v>
      </c>
      <c r="D177" s="36">
        <f>SUMIFS(СВЦЭМ!$E$39:$E$782,СВЦЭМ!$A$39:$A$782,$A177,СВЦЭМ!$B$39:$B$782,D$155)+'СЕТ СН'!$F$15</f>
        <v>88.598447730000004</v>
      </c>
      <c r="E177" s="36">
        <f>SUMIFS(СВЦЭМ!$E$39:$E$782,СВЦЭМ!$A$39:$A$782,$A177,СВЦЭМ!$B$39:$B$782,E$155)+'СЕТ СН'!$F$15</f>
        <v>88.739669899999996</v>
      </c>
      <c r="F177" s="36">
        <f>SUMIFS(СВЦЭМ!$E$39:$E$782,СВЦЭМ!$A$39:$A$782,$A177,СВЦЭМ!$B$39:$B$782,F$155)+'СЕТ СН'!$F$15</f>
        <v>88.385720480000003</v>
      </c>
      <c r="G177" s="36">
        <f>SUMIFS(СВЦЭМ!$E$39:$E$782,СВЦЭМ!$A$39:$A$782,$A177,СВЦЭМ!$B$39:$B$782,G$155)+'СЕТ СН'!$F$15</f>
        <v>87.953942420000004</v>
      </c>
      <c r="H177" s="36">
        <f>SUMIFS(СВЦЭМ!$E$39:$E$782,СВЦЭМ!$A$39:$A$782,$A177,СВЦЭМ!$B$39:$B$782,H$155)+'СЕТ СН'!$F$15</f>
        <v>86.122394349999993</v>
      </c>
      <c r="I177" s="36">
        <f>SUMIFS(СВЦЭМ!$E$39:$E$782,СВЦЭМ!$A$39:$A$782,$A177,СВЦЭМ!$B$39:$B$782,I$155)+'СЕТ СН'!$F$15</f>
        <v>82.91867105</v>
      </c>
      <c r="J177" s="36">
        <f>SUMIFS(СВЦЭМ!$E$39:$E$782,СВЦЭМ!$A$39:$A$782,$A177,СВЦЭМ!$B$39:$B$782,J$155)+'СЕТ СН'!$F$15</f>
        <v>81.320792299999994</v>
      </c>
      <c r="K177" s="36">
        <f>SUMIFS(СВЦЭМ!$E$39:$E$782,СВЦЭМ!$A$39:$A$782,$A177,СВЦЭМ!$B$39:$B$782,K$155)+'СЕТ СН'!$F$15</f>
        <v>81.942628439999993</v>
      </c>
      <c r="L177" s="36">
        <f>SUMIFS(СВЦЭМ!$E$39:$E$782,СВЦЭМ!$A$39:$A$782,$A177,СВЦЭМ!$B$39:$B$782,L$155)+'СЕТ СН'!$F$15</f>
        <v>82.774996400000006</v>
      </c>
      <c r="M177" s="36">
        <f>SUMIFS(СВЦЭМ!$E$39:$E$782,СВЦЭМ!$A$39:$A$782,$A177,СВЦЭМ!$B$39:$B$782,M$155)+'СЕТ СН'!$F$15</f>
        <v>86.515289980000006</v>
      </c>
      <c r="N177" s="36">
        <f>SUMIFS(СВЦЭМ!$E$39:$E$782,СВЦЭМ!$A$39:$A$782,$A177,СВЦЭМ!$B$39:$B$782,N$155)+'СЕТ СН'!$F$15</f>
        <v>87.026100999999997</v>
      </c>
      <c r="O177" s="36">
        <f>SUMIFS(СВЦЭМ!$E$39:$E$782,СВЦЭМ!$A$39:$A$782,$A177,СВЦЭМ!$B$39:$B$782,O$155)+'СЕТ СН'!$F$15</f>
        <v>87.622653639999996</v>
      </c>
      <c r="P177" s="36">
        <f>SUMIFS(СВЦЭМ!$E$39:$E$782,СВЦЭМ!$A$39:$A$782,$A177,СВЦЭМ!$B$39:$B$782,P$155)+'СЕТ СН'!$F$15</f>
        <v>88.384484810000004</v>
      </c>
      <c r="Q177" s="36">
        <f>SUMIFS(СВЦЭМ!$E$39:$E$782,СВЦЭМ!$A$39:$A$782,$A177,СВЦЭМ!$B$39:$B$782,Q$155)+'СЕТ СН'!$F$15</f>
        <v>88.952617129999993</v>
      </c>
      <c r="R177" s="36">
        <f>SUMIFS(СВЦЭМ!$E$39:$E$782,СВЦЭМ!$A$39:$A$782,$A177,СВЦЭМ!$B$39:$B$782,R$155)+'СЕТ СН'!$F$15</f>
        <v>88.636554009999998</v>
      </c>
      <c r="S177" s="36">
        <f>SUMIFS(СВЦЭМ!$E$39:$E$782,СВЦЭМ!$A$39:$A$782,$A177,СВЦЭМ!$B$39:$B$782,S$155)+'СЕТ СН'!$F$15</f>
        <v>86.926209869999994</v>
      </c>
      <c r="T177" s="36">
        <f>SUMIFS(СВЦЭМ!$E$39:$E$782,СВЦЭМ!$A$39:$A$782,$A177,СВЦЭМ!$B$39:$B$782,T$155)+'СЕТ СН'!$F$15</f>
        <v>83.496141960000003</v>
      </c>
      <c r="U177" s="36">
        <f>SUMIFS(СВЦЭМ!$E$39:$E$782,СВЦЭМ!$A$39:$A$782,$A177,СВЦЭМ!$B$39:$B$782,U$155)+'СЕТ СН'!$F$15</f>
        <v>82.001712659999995</v>
      </c>
      <c r="V177" s="36">
        <f>SUMIFS(СВЦЭМ!$E$39:$E$782,СВЦЭМ!$A$39:$A$782,$A177,СВЦЭМ!$B$39:$B$782,V$155)+'СЕТ СН'!$F$15</f>
        <v>81.037436639999996</v>
      </c>
      <c r="W177" s="36">
        <f>SUMIFS(СВЦЭМ!$E$39:$E$782,СВЦЭМ!$A$39:$A$782,$A177,СВЦЭМ!$B$39:$B$782,W$155)+'СЕТ СН'!$F$15</f>
        <v>79.636202549999993</v>
      </c>
      <c r="X177" s="36">
        <f>SUMIFS(СВЦЭМ!$E$39:$E$782,СВЦЭМ!$A$39:$A$782,$A177,СВЦЭМ!$B$39:$B$782,X$155)+'СЕТ СН'!$F$15</f>
        <v>80.915584429999996</v>
      </c>
      <c r="Y177" s="36">
        <f>SUMIFS(СВЦЭМ!$E$39:$E$782,СВЦЭМ!$A$39:$A$782,$A177,СВЦЭМ!$B$39:$B$782,Y$155)+'СЕТ СН'!$F$15</f>
        <v>83.688069519999999</v>
      </c>
    </row>
    <row r="178" spans="1:27" ht="15.75" x14ac:dyDescent="0.2">
      <c r="A178" s="35">
        <f t="shared" si="4"/>
        <v>45253</v>
      </c>
      <c r="B178" s="36">
        <f>SUMIFS(СВЦЭМ!$E$39:$E$782,СВЦЭМ!$A$39:$A$782,$A178,СВЦЭМ!$B$39:$B$782,B$155)+'СЕТ СН'!$F$15</f>
        <v>85.895089350000006</v>
      </c>
      <c r="C178" s="36">
        <f>SUMIFS(СВЦЭМ!$E$39:$E$782,СВЦЭМ!$A$39:$A$782,$A178,СВЦЭМ!$B$39:$B$782,C$155)+'СЕТ СН'!$F$15</f>
        <v>88.791365650000003</v>
      </c>
      <c r="D178" s="36">
        <f>SUMIFS(СВЦЭМ!$E$39:$E$782,СВЦЭМ!$A$39:$A$782,$A178,СВЦЭМ!$B$39:$B$782,D$155)+'СЕТ СН'!$F$15</f>
        <v>91.134996110000003</v>
      </c>
      <c r="E178" s="36">
        <f>SUMIFS(СВЦЭМ!$E$39:$E$782,СВЦЭМ!$A$39:$A$782,$A178,СВЦЭМ!$B$39:$B$782,E$155)+'СЕТ СН'!$F$15</f>
        <v>90.174334990000006</v>
      </c>
      <c r="F178" s="36">
        <f>SUMIFS(СВЦЭМ!$E$39:$E$782,СВЦЭМ!$A$39:$A$782,$A178,СВЦЭМ!$B$39:$B$782,F$155)+'СЕТ СН'!$F$15</f>
        <v>90.508272649999995</v>
      </c>
      <c r="G178" s="36">
        <f>SUMIFS(СВЦЭМ!$E$39:$E$782,СВЦЭМ!$A$39:$A$782,$A178,СВЦЭМ!$B$39:$B$782,G$155)+'СЕТ СН'!$F$15</f>
        <v>89.128844209999997</v>
      </c>
      <c r="H178" s="36">
        <f>SUMIFS(СВЦЭМ!$E$39:$E$782,СВЦЭМ!$A$39:$A$782,$A178,СВЦЭМ!$B$39:$B$782,H$155)+'СЕТ СН'!$F$15</f>
        <v>86.907990290000001</v>
      </c>
      <c r="I178" s="36">
        <f>SUMIFS(СВЦЭМ!$E$39:$E$782,СВЦЭМ!$A$39:$A$782,$A178,СВЦЭМ!$B$39:$B$782,I$155)+'СЕТ СН'!$F$15</f>
        <v>84.90891354</v>
      </c>
      <c r="J178" s="36">
        <f>SUMIFS(СВЦЭМ!$E$39:$E$782,СВЦЭМ!$A$39:$A$782,$A178,СВЦЭМ!$B$39:$B$782,J$155)+'СЕТ СН'!$F$15</f>
        <v>84.323069000000004</v>
      </c>
      <c r="K178" s="36">
        <f>SUMIFS(СВЦЭМ!$E$39:$E$782,СВЦЭМ!$A$39:$A$782,$A178,СВЦЭМ!$B$39:$B$782,K$155)+'СЕТ СН'!$F$15</f>
        <v>85.36850991</v>
      </c>
      <c r="L178" s="36">
        <f>SUMIFS(СВЦЭМ!$E$39:$E$782,СВЦЭМ!$A$39:$A$782,$A178,СВЦЭМ!$B$39:$B$782,L$155)+'СЕТ СН'!$F$15</f>
        <v>86.866736759999995</v>
      </c>
      <c r="M178" s="36">
        <f>SUMIFS(СВЦЭМ!$E$39:$E$782,СВЦЭМ!$A$39:$A$782,$A178,СВЦЭМ!$B$39:$B$782,M$155)+'СЕТ СН'!$F$15</f>
        <v>90.405492780000003</v>
      </c>
      <c r="N178" s="36">
        <f>SUMIFS(СВЦЭМ!$E$39:$E$782,СВЦЭМ!$A$39:$A$782,$A178,СВЦЭМ!$B$39:$B$782,N$155)+'СЕТ СН'!$F$15</f>
        <v>92.449456560000002</v>
      </c>
      <c r="O178" s="36">
        <f>SUMIFS(СВЦЭМ!$E$39:$E$782,СВЦЭМ!$A$39:$A$782,$A178,СВЦЭМ!$B$39:$B$782,O$155)+'СЕТ СН'!$F$15</f>
        <v>92.469839980000003</v>
      </c>
      <c r="P178" s="36">
        <f>SUMIFS(СВЦЭМ!$E$39:$E$782,СВЦЭМ!$A$39:$A$782,$A178,СВЦЭМ!$B$39:$B$782,P$155)+'СЕТ СН'!$F$15</f>
        <v>92.426453960000003</v>
      </c>
      <c r="Q178" s="36">
        <f>SUMIFS(СВЦЭМ!$E$39:$E$782,СВЦЭМ!$A$39:$A$782,$A178,СВЦЭМ!$B$39:$B$782,Q$155)+'СЕТ СН'!$F$15</f>
        <v>92.724180959999998</v>
      </c>
      <c r="R178" s="36">
        <f>SUMIFS(СВЦЭМ!$E$39:$E$782,СВЦЭМ!$A$39:$A$782,$A178,СВЦЭМ!$B$39:$B$782,R$155)+'СЕТ СН'!$F$15</f>
        <v>92.008064540000007</v>
      </c>
      <c r="S178" s="36">
        <f>SUMIFS(СВЦЭМ!$E$39:$E$782,СВЦЭМ!$A$39:$A$782,$A178,СВЦЭМ!$B$39:$B$782,S$155)+'СЕТ СН'!$F$15</f>
        <v>90.690666289999996</v>
      </c>
      <c r="T178" s="36">
        <f>SUMIFS(СВЦЭМ!$E$39:$E$782,СВЦЭМ!$A$39:$A$782,$A178,СВЦЭМ!$B$39:$B$782,T$155)+'СЕТ СН'!$F$15</f>
        <v>87.353530300000003</v>
      </c>
      <c r="U178" s="36">
        <f>SUMIFS(СВЦЭМ!$E$39:$E$782,СВЦЭМ!$A$39:$A$782,$A178,СВЦЭМ!$B$39:$B$782,U$155)+'СЕТ СН'!$F$15</f>
        <v>87.368077970000002</v>
      </c>
      <c r="V178" s="36">
        <f>SUMIFS(СВЦЭМ!$E$39:$E$782,СВЦЭМ!$A$39:$A$782,$A178,СВЦЭМ!$B$39:$B$782,V$155)+'СЕТ СН'!$F$15</f>
        <v>86.205528520000001</v>
      </c>
      <c r="W178" s="36">
        <f>SUMIFS(СВЦЭМ!$E$39:$E$782,СВЦЭМ!$A$39:$A$782,$A178,СВЦЭМ!$B$39:$B$782,W$155)+'СЕТ СН'!$F$15</f>
        <v>85.764064750000003</v>
      </c>
      <c r="X178" s="36">
        <f>SUMIFS(СВЦЭМ!$E$39:$E$782,СВЦЭМ!$A$39:$A$782,$A178,СВЦЭМ!$B$39:$B$782,X$155)+'СЕТ СН'!$F$15</f>
        <v>86.070093310000004</v>
      </c>
      <c r="Y178" s="36">
        <f>SUMIFS(СВЦЭМ!$E$39:$E$782,СВЦЭМ!$A$39:$A$782,$A178,СВЦЭМ!$B$39:$B$782,Y$155)+'СЕТ СН'!$F$15</f>
        <v>89.027533300000002</v>
      </c>
    </row>
    <row r="179" spans="1:27" ht="15.75" x14ac:dyDescent="0.2">
      <c r="A179" s="35">
        <f t="shared" si="4"/>
        <v>45254</v>
      </c>
      <c r="B179" s="36">
        <f>SUMIFS(СВЦЭМ!$E$39:$E$782,СВЦЭМ!$A$39:$A$782,$A179,СВЦЭМ!$B$39:$B$782,B$155)+'СЕТ СН'!$F$15</f>
        <v>84.856492970000005</v>
      </c>
      <c r="C179" s="36">
        <f>SUMIFS(СВЦЭМ!$E$39:$E$782,СВЦЭМ!$A$39:$A$782,$A179,СВЦЭМ!$B$39:$B$782,C$155)+'СЕТ СН'!$F$15</f>
        <v>86.612202819999993</v>
      </c>
      <c r="D179" s="36">
        <f>SUMIFS(СВЦЭМ!$E$39:$E$782,СВЦЭМ!$A$39:$A$782,$A179,СВЦЭМ!$B$39:$B$782,D$155)+'СЕТ СН'!$F$15</f>
        <v>88.32931001</v>
      </c>
      <c r="E179" s="36">
        <f>SUMIFS(СВЦЭМ!$E$39:$E$782,СВЦЭМ!$A$39:$A$782,$A179,СВЦЭМ!$B$39:$B$782,E$155)+'СЕТ СН'!$F$15</f>
        <v>87.699434359999998</v>
      </c>
      <c r="F179" s="36">
        <f>SUMIFS(СВЦЭМ!$E$39:$E$782,СВЦЭМ!$A$39:$A$782,$A179,СВЦЭМ!$B$39:$B$782,F$155)+'СЕТ СН'!$F$15</f>
        <v>87.946398639999998</v>
      </c>
      <c r="G179" s="36">
        <f>SUMIFS(СВЦЭМ!$E$39:$E$782,СВЦЭМ!$A$39:$A$782,$A179,СВЦЭМ!$B$39:$B$782,G$155)+'СЕТ СН'!$F$15</f>
        <v>87.570767509999996</v>
      </c>
      <c r="H179" s="36">
        <f>SUMIFS(СВЦЭМ!$E$39:$E$782,СВЦЭМ!$A$39:$A$782,$A179,СВЦЭМ!$B$39:$B$782,H$155)+'СЕТ СН'!$F$15</f>
        <v>86.242815919999998</v>
      </c>
      <c r="I179" s="36">
        <f>SUMIFS(СВЦЭМ!$E$39:$E$782,СВЦЭМ!$A$39:$A$782,$A179,СВЦЭМ!$B$39:$B$782,I$155)+'СЕТ СН'!$F$15</f>
        <v>83.557386010000002</v>
      </c>
      <c r="J179" s="36">
        <f>SUMIFS(СВЦЭМ!$E$39:$E$782,СВЦЭМ!$A$39:$A$782,$A179,СВЦЭМ!$B$39:$B$782,J$155)+'СЕТ СН'!$F$15</f>
        <v>81.079791909999997</v>
      </c>
      <c r="K179" s="36">
        <f>SUMIFS(СВЦЭМ!$E$39:$E$782,СВЦЭМ!$A$39:$A$782,$A179,СВЦЭМ!$B$39:$B$782,K$155)+'СЕТ СН'!$F$15</f>
        <v>79.420585639999999</v>
      </c>
      <c r="L179" s="36">
        <f>SUMIFS(СВЦЭМ!$E$39:$E$782,СВЦЭМ!$A$39:$A$782,$A179,СВЦЭМ!$B$39:$B$782,L$155)+'СЕТ СН'!$F$15</f>
        <v>78.849538659999993</v>
      </c>
      <c r="M179" s="36">
        <f>SUMIFS(СВЦЭМ!$E$39:$E$782,СВЦЭМ!$A$39:$A$782,$A179,СВЦЭМ!$B$39:$B$782,M$155)+'СЕТ СН'!$F$15</f>
        <v>79.618945019999998</v>
      </c>
      <c r="N179" s="36">
        <f>SUMIFS(СВЦЭМ!$E$39:$E$782,СВЦЭМ!$A$39:$A$782,$A179,СВЦЭМ!$B$39:$B$782,N$155)+'СЕТ СН'!$F$15</f>
        <v>80.221010789999994</v>
      </c>
      <c r="O179" s="36">
        <f>SUMIFS(СВЦЭМ!$E$39:$E$782,СВЦЭМ!$A$39:$A$782,$A179,СВЦЭМ!$B$39:$B$782,O$155)+'СЕТ СН'!$F$15</f>
        <v>80.579453349999994</v>
      </c>
      <c r="P179" s="36">
        <f>SUMIFS(СВЦЭМ!$E$39:$E$782,СВЦЭМ!$A$39:$A$782,$A179,СВЦЭМ!$B$39:$B$782,P$155)+'СЕТ СН'!$F$15</f>
        <v>80.800513469999999</v>
      </c>
      <c r="Q179" s="36">
        <f>SUMIFS(СВЦЭМ!$E$39:$E$782,СВЦЭМ!$A$39:$A$782,$A179,СВЦЭМ!$B$39:$B$782,Q$155)+'СЕТ СН'!$F$15</f>
        <v>81.041898250000003</v>
      </c>
      <c r="R179" s="36">
        <f>SUMIFS(СВЦЭМ!$E$39:$E$782,СВЦЭМ!$A$39:$A$782,$A179,СВЦЭМ!$B$39:$B$782,R$155)+'СЕТ СН'!$F$15</f>
        <v>80.89590767</v>
      </c>
      <c r="S179" s="36">
        <f>SUMIFS(СВЦЭМ!$E$39:$E$782,СВЦЭМ!$A$39:$A$782,$A179,СВЦЭМ!$B$39:$B$782,S$155)+'СЕТ СН'!$F$15</f>
        <v>78.532132309999994</v>
      </c>
      <c r="T179" s="36">
        <f>SUMIFS(СВЦЭМ!$E$39:$E$782,СВЦЭМ!$A$39:$A$782,$A179,СВЦЭМ!$B$39:$B$782,T$155)+'СЕТ СН'!$F$15</f>
        <v>76.894166650000003</v>
      </c>
      <c r="U179" s="36">
        <f>SUMIFS(СВЦЭМ!$E$39:$E$782,СВЦЭМ!$A$39:$A$782,$A179,СВЦЭМ!$B$39:$B$782,U$155)+'СЕТ СН'!$F$15</f>
        <v>77.450093129999999</v>
      </c>
      <c r="V179" s="36">
        <f>SUMIFS(СВЦЭМ!$E$39:$E$782,СВЦЭМ!$A$39:$A$782,$A179,СВЦЭМ!$B$39:$B$782,V$155)+'СЕТ СН'!$F$15</f>
        <v>79.070665059999996</v>
      </c>
      <c r="W179" s="36">
        <f>SUMIFS(СВЦЭМ!$E$39:$E$782,СВЦЭМ!$A$39:$A$782,$A179,СВЦЭМ!$B$39:$B$782,W$155)+'СЕТ СН'!$F$15</f>
        <v>79.813326020000005</v>
      </c>
      <c r="X179" s="36">
        <f>SUMIFS(СВЦЭМ!$E$39:$E$782,СВЦЭМ!$A$39:$A$782,$A179,СВЦЭМ!$B$39:$B$782,X$155)+'СЕТ СН'!$F$15</f>
        <v>80.229999230000004</v>
      </c>
      <c r="Y179" s="36">
        <f>SUMIFS(СВЦЭМ!$E$39:$E$782,СВЦЭМ!$A$39:$A$782,$A179,СВЦЭМ!$B$39:$B$782,Y$155)+'СЕТ СН'!$F$15</f>
        <v>85.65238248</v>
      </c>
    </row>
    <row r="180" spans="1:27" ht="15.75" x14ac:dyDescent="0.2">
      <c r="A180" s="35">
        <f t="shared" si="4"/>
        <v>45255</v>
      </c>
      <c r="B180" s="36">
        <f>SUMIFS(СВЦЭМ!$E$39:$E$782,СВЦЭМ!$A$39:$A$782,$A180,СВЦЭМ!$B$39:$B$782,B$155)+'СЕТ СН'!$F$15</f>
        <v>89.849032019999996</v>
      </c>
      <c r="C180" s="36">
        <f>SUMIFS(СВЦЭМ!$E$39:$E$782,СВЦЭМ!$A$39:$A$782,$A180,СВЦЭМ!$B$39:$B$782,C$155)+'СЕТ СН'!$F$15</f>
        <v>88.358316799999997</v>
      </c>
      <c r="D180" s="36">
        <f>SUMIFS(СВЦЭМ!$E$39:$E$782,СВЦЭМ!$A$39:$A$782,$A180,СВЦЭМ!$B$39:$B$782,D$155)+'СЕТ СН'!$F$15</f>
        <v>91.50332075</v>
      </c>
      <c r="E180" s="36">
        <f>SUMIFS(СВЦЭМ!$E$39:$E$782,СВЦЭМ!$A$39:$A$782,$A180,СВЦЭМ!$B$39:$B$782,E$155)+'СЕТ СН'!$F$15</f>
        <v>91.10272578</v>
      </c>
      <c r="F180" s="36">
        <f>SUMIFS(СВЦЭМ!$E$39:$E$782,СВЦЭМ!$A$39:$A$782,$A180,СВЦЭМ!$B$39:$B$782,F$155)+'СЕТ СН'!$F$15</f>
        <v>91.096004829999998</v>
      </c>
      <c r="G180" s="36">
        <f>SUMIFS(СВЦЭМ!$E$39:$E$782,СВЦЭМ!$A$39:$A$782,$A180,СВЦЭМ!$B$39:$B$782,G$155)+'СЕТ СН'!$F$15</f>
        <v>91.873758109999997</v>
      </c>
      <c r="H180" s="36">
        <f>SUMIFS(СВЦЭМ!$E$39:$E$782,СВЦЭМ!$A$39:$A$782,$A180,СВЦЭМ!$B$39:$B$782,H$155)+'СЕТ СН'!$F$15</f>
        <v>90.500572860000005</v>
      </c>
      <c r="I180" s="36">
        <f>SUMIFS(СВЦЭМ!$E$39:$E$782,СВЦЭМ!$A$39:$A$782,$A180,СВЦЭМ!$B$39:$B$782,I$155)+'СЕТ СН'!$F$15</f>
        <v>90.180924950000005</v>
      </c>
      <c r="J180" s="36">
        <f>SUMIFS(СВЦЭМ!$E$39:$E$782,СВЦЭМ!$A$39:$A$782,$A180,СВЦЭМ!$B$39:$B$782,J$155)+'СЕТ СН'!$F$15</f>
        <v>88.282176890000002</v>
      </c>
      <c r="K180" s="36">
        <f>SUMIFS(СВЦЭМ!$E$39:$E$782,СВЦЭМ!$A$39:$A$782,$A180,СВЦЭМ!$B$39:$B$782,K$155)+'СЕТ СН'!$F$15</f>
        <v>86.834736109999994</v>
      </c>
      <c r="L180" s="36">
        <f>SUMIFS(СВЦЭМ!$E$39:$E$782,СВЦЭМ!$A$39:$A$782,$A180,СВЦЭМ!$B$39:$B$782,L$155)+'СЕТ СН'!$F$15</f>
        <v>84.954642590000006</v>
      </c>
      <c r="M180" s="36">
        <f>SUMIFS(СВЦЭМ!$E$39:$E$782,СВЦЭМ!$A$39:$A$782,$A180,СВЦЭМ!$B$39:$B$782,M$155)+'СЕТ СН'!$F$15</f>
        <v>84.551600120000003</v>
      </c>
      <c r="N180" s="36">
        <f>SUMIFS(СВЦЭМ!$E$39:$E$782,СВЦЭМ!$A$39:$A$782,$A180,СВЦЭМ!$B$39:$B$782,N$155)+'СЕТ СН'!$F$15</f>
        <v>85.455054369999999</v>
      </c>
      <c r="O180" s="36">
        <f>SUMIFS(СВЦЭМ!$E$39:$E$782,СВЦЭМ!$A$39:$A$782,$A180,СВЦЭМ!$B$39:$B$782,O$155)+'СЕТ СН'!$F$15</f>
        <v>86.354995059999993</v>
      </c>
      <c r="P180" s="36">
        <f>SUMIFS(СВЦЭМ!$E$39:$E$782,СВЦЭМ!$A$39:$A$782,$A180,СВЦЭМ!$B$39:$B$782,P$155)+'СЕТ СН'!$F$15</f>
        <v>86.55593648</v>
      </c>
      <c r="Q180" s="36">
        <f>SUMIFS(СВЦЭМ!$E$39:$E$782,СВЦЭМ!$A$39:$A$782,$A180,СВЦЭМ!$B$39:$B$782,Q$155)+'СЕТ СН'!$F$15</f>
        <v>86.800222599999998</v>
      </c>
      <c r="R180" s="36">
        <f>SUMIFS(СВЦЭМ!$E$39:$E$782,СВЦЭМ!$A$39:$A$782,$A180,СВЦЭМ!$B$39:$B$782,R$155)+'СЕТ СН'!$F$15</f>
        <v>86.391056820000003</v>
      </c>
      <c r="S180" s="36">
        <f>SUMIFS(СВЦЭМ!$E$39:$E$782,СВЦЭМ!$A$39:$A$782,$A180,СВЦЭМ!$B$39:$B$782,S$155)+'СЕТ СН'!$F$15</f>
        <v>84.905121339999994</v>
      </c>
      <c r="T180" s="36">
        <f>SUMIFS(СВЦЭМ!$E$39:$E$782,СВЦЭМ!$A$39:$A$782,$A180,СВЦЭМ!$B$39:$B$782,T$155)+'СЕТ СН'!$F$15</f>
        <v>82.088198910000003</v>
      </c>
      <c r="U180" s="36">
        <f>SUMIFS(СВЦЭМ!$E$39:$E$782,СВЦЭМ!$A$39:$A$782,$A180,СВЦЭМ!$B$39:$B$782,U$155)+'СЕТ СН'!$F$15</f>
        <v>82.933931319999999</v>
      </c>
      <c r="V180" s="36">
        <f>SUMIFS(СВЦЭМ!$E$39:$E$782,СВЦЭМ!$A$39:$A$782,$A180,СВЦЭМ!$B$39:$B$782,V$155)+'СЕТ СН'!$F$15</f>
        <v>84.368656689999995</v>
      </c>
      <c r="W180" s="36">
        <f>SUMIFS(СВЦЭМ!$E$39:$E$782,СВЦЭМ!$A$39:$A$782,$A180,СВЦЭМ!$B$39:$B$782,W$155)+'СЕТ СН'!$F$15</f>
        <v>85.086113069999996</v>
      </c>
      <c r="X180" s="36">
        <f>SUMIFS(СВЦЭМ!$E$39:$E$782,СВЦЭМ!$A$39:$A$782,$A180,СВЦЭМ!$B$39:$B$782,X$155)+'СЕТ СН'!$F$15</f>
        <v>85.867801580000005</v>
      </c>
      <c r="Y180" s="36">
        <f>SUMIFS(СВЦЭМ!$E$39:$E$782,СВЦЭМ!$A$39:$A$782,$A180,СВЦЭМ!$B$39:$B$782,Y$155)+'СЕТ СН'!$F$15</f>
        <v>87.046413200000003</v>
      </c>
    </row>
    <row r="181" spans="1:27" ht="15.75" x14ac:dyDescent="0.2">
      <c r="A181" s="35">
        <f t="shared" si="4"/>
        <v>45256</v>
      </c>
      <c r="B181" s="36">
        <f>SUMIFS(СВЦЭМ!$E$39:$E$782,СВЦЭМ!$A$39:$A$782,$A181,СВЦЭМ!$B$39:$B$782,B$155)+'СЕТ СН'!$F$15</f>
        <v>90.40927533</v>
      </c>
      <c r="C181" s="36">
        <f>SUMIFS(СВЦЭМ!$E$39:$E$782,СВЦЭМ!$A$39:$A$782,$A181,СВЦЭМ!$B$39:$B$782,C$155)+'СЕТ СН'!$F$15</f>
        <v>89.543917320000006</v>
      </c>
      <c r="D181" s="36">
        <f>SUMIFS(СВЦЭМ!$E$39:$E$782,СВЦЭМ!$A$39:$A$782,$A181,СВЦЭМ!$B$39:$B$782,D$155)+'СЕТ СН'!$F$15</f>
        <v>89.805555580000004</v>
      </c>
      <c r="E181" s="36">
        <f>SUMIFS(СВЦЭМ!$E$39:$E$782,СВЦЭМ!$A$39:$A$782,$A181,СВЦЭМ!$B$39:$B$782,E$155)+'СЕТ СН'!$F$15</f>
        <v>90.575715819999999</v>
      </c>
      <c r="F181" s="36">
        <f>SUMIFS(СВЦЭМ!$E$39:$E$782,СВЦЭМ!$A$39:$A$782,$A181,СВЦЭМ!$B$39:$B$782,F$155)+'СЕТ СН'!$F$15</f>
        <v>90.4488427</v>
      </c>
      <c r="G181" s="36">
        <f>SUMIFS(СВЦЭМ!$E$39:$E$782,СВЦЭМ!$A$39:$A$782,$A181,СВЦЭМ!$B$39:$B$782,G$155)+'СЕТ СН'!$F$15</f>
        <v>89.775560999999996</v>
      </c>
      <c r="H181" s="36">
        <f>SUMIFS(СВЦЭМ!$E$39:$E$782,СВЦЭМ!$A$39:$A$782,$A181,СВЦЭМ!$B$39:$B$782,H$155)+'СЕТ СН'!$F$15</f>
        <v>88.89822977</v>
      </c>
      <c r="I181" s="36">
        <f>SUMIFS(СВЦЭМ!$E$39:$E$782,СВЦЭМ!$A$39:$A$782,$A181,СВЦЭМ!$B$39:$B$782,I$155)+'СЕТ СН'!$F$15</f>
        <v>88.210461080000002</v>
      </c>
      <c r="J181" s="36">
        <f>SUMIFS(СВЦЭМ!$E$39:$E$782,СВЦЭМ!$A$39:$A$782,$A181,СВЦЭМ!$B$39:$B$782,J$155)+'СЕТ СН'!$F$15</f>
        <v>87.429335629999997</v>
      </c>
      <c r="K181" s="36">
        <f>SUMIFS(СВЦЭМ!$E$39:$E$782,СВЦЭМ!$A$39:$A$782,$A181,СВЦЭМ!$B$39:$B$782,K$155)+'СЕТ СН'!$F$15</f>
        <v>84.27934089</v>
      </c>
      <c r="L181" s="36">
        <f>SUMIFS(СВЦЭМ!$E$39:$E$782,СВЦЭМ!$A$39:$A$782,$A181,СВЦЭМ!$B$39:$B$782,L$155)+'СЕТ СН'!$F$15</f>
        <v>82.918360320000005</v>
      </c>
      <c r="M181" s="36">
        <f>SUMIFS(СВЦЭМ!$E$39:$E$782,СВЦЭМ!$A$39:$A$782,$A181,СВЦЭМ!$B$39:$B$782,M$155)+'СЕТ СН'!$F$15</f>
        <v>82.675406929999994</v>
      </c>
      <c r="N181" s="36">
        <f>SUMIFS(СВЦЭМ!$E$39:$E$782,СВЦЭМ!$A$39:$A$782,$A181,СВЦЭМ!$B$39:$B$782,N$155)+'СЕТ СН'!$F$15</f>
        <v>82.849703059999996</v>
      </c>
      <c r="O181" s="36">
        <f>SUMIFS(СВЦЭМ!$E$39:$E$782,СВЦЭМ!$A$39:$A$782,$A181,СВЦЭМ!$B$39:$B$782,O$155)+'СЕТ СН'!$F$15</f>
        <v>84.401848759999993</v>
      </c>
      <c r="P181" s="36">
        <f>SUMIFS(СВЦЭМ!$E$39:$E$782,СВЦЭМ!$A$39:$A$782,$A181,СВЦЭМ!$B$39:$B$782,P$155)+'СЕТ СН'!$F$15</f>
        <v>84.793252539999997</v>
      </c>
      <c r="Q181" s="36">
        <f>SUMIFS(СВЦЭМ!$E$39:$E$782,СВЦЭМ!$A$39:$A$782,$A181,СВЦЭМ!$B$39:$B$782,Q$155)+'СЕТ СН'!$F$15</f>
        <v>84.845126980000003</v>
      </c>
      <c r="R181" s="36">
        <f>SUMIFS(СВЦЭМ!$E$39:$E$782,СВЦЭМ!$A$39:$A$782,$A181,СВЦЭМ!$B$39:$B$782,R$155)+'СЕТ СН'!$F$15</f>
        <v>84.858614410000001</v>
      </c>
      <c r="S181" s="36">
        <f>SUMIFS(СВЦЭМ!$E$39:$E$782,СВЦЭМ!$A$39:$A$782,$A181,СВЦЭМ!$B$39:$B$782,S$155)+'СЕТ СН'!$F$15</f>
        <v>81.643756150000002</v>
      </c>
      <c r="T181" s="36">
        <f>SUMIFS(СВЦЭМ!$E$39:$E$782,СВЦЭМ!$A$39:$A$782,$A181,СВЦЭМ!$B$39:$B$782,T$155)+'СЕТ СН'!$F$15</f>
        <v>79.037136610000005</v>
      </c>
      <c r="U181" s="36">
        <f>SUMIFS(СВЦЭМ!$E$39:$E$782,СВЦЭМ!$A$39:$A$782,$A181,СВЦЭМ!$B$39:$B$782,U$155)+'СЕТ СН'!$F$15</f>
        <v>80.20693043</v>
      </c>
      <c r="V181" s="36">
        <f>SUMIFS(СВЦЭМ!$E$39:$E$782,СВЦЭМ!$A$39:$A$782,$A181,СВЦЭМ!$B$39:$B$782,V$155)+'СЕТ СН'!$F$15</f>
        <v>81.573901800000002</v>
      </c>
      <c r="W181" s="36">
        <f>SUMIFS(СВЦЭМ!$E$39:$E$782,СВЦЭМ!$A$39:$A$782,$A181,СВЦЭМ!$B$39:$B$782,W$155)+'СЕТ СН'!$F$15</f>
        <v>82.363175530000007</v>
      </c>
      <c r="X181" s="36">
        <f>SUMIFS(СВЦЭМ!$E$39:$E$782,СВЦЭМ!$A$39:$A$782,$A181,СВЦЭМ!$B$39:$B$782,X$155)+'СЕТ СН'!$F$15</f>
        <v>83.05117937</v>
      </c>
      <c r="Y181" s="36">
        <f>SUMIFS(СВЦЭМ!$E$39:$E$782,СВЦЭМ!$A$39:$A$782,$A181,СВЦЭМ!$B$39:$B$782,Y$155)+'СЕТ СН'!$F$15</f>
        <v>84.755492509999996</v>
      </c>
    </row>
    <row r="182" spans="1:27" ht="15.75" x14ac:dyDescent="0.2">
      <c r="A182" s="35">
        <f t="shared" si="4"/>
        <v>45257</v>
      </c>
      <c r="B182" s="36">
        <f>SUMIFS(СВЦЭМ!$E$39:$E$782,СВЦЭМ!$A$39:$A$782,$A182,СВЦЭМ!$B$39:$B$782,B$155)+'СЕТ СН'!$F$15</f>
        <v>89.058478469999997</v>
      </c>
      <c r="C182" s="36">
        <f>SUMIFS(СВЦЭМ!$E$39:$E$782,СВЦЭМ!$A$39:$A$782,$A182,СВЦЭМ!$B$39:$B$782,C$155)+'СЕТ СН'!$F$15</f>
        <v>91.385541029999999</v>
      </c>
      <c r="D182" s="36">
        <f>SUMIFS(СВЦЭМ!$E$39:$E$782,СВЦЭМ!$A$39:$A$782,$A182,СВЦЭМ!$B$39:$B$782,D$155)+'СЕТ СН'!$F$15</f>
        <v>91.509568920000007</v>
      </c>
      <c r="E182" s="36">
        <f>SUMIFS(СВЦЭМ!$E$39:$E$782,СВЦЭМ!$A$39:$A$782,$A182,СВЦЭМ!$B$39:$B$782,E$155)+'СЕТ СН'!$F$15</f>
        <v>91.660380889999999</v>
      </c>
      <c r="F182" s="36">
        <f>SUMIFS(СВЦЭМ!$E$39:$E$782,СВЦЭМ!$A$39:$A$782,$A182,СВЦЭМ!$B$39:$B$782,F$155)+'СЕТ СН'!$F$15</f>
        <v>92.187716469999998</v>
      </c>
      <c r="G182" s="36">
        <f>SUMIFS(СВЦЭМ!$E$39:$E$782,СВЦЭМ!$A$39:$A$782,$A182,СВЦЭМ!$B$39:$B$782,G$155)+'СЕТ СН'!$F$15</f>
        <v>91.876553779999995</v>
      </c>
      <c r="H182" s="36">
        <f>SUMIFS(СВЦЭМ!$E$39:$E$782,СВЦЭМ!$A$39:$A$782,$A182,СВЦЭМ!$B$39:$B$782,H$155)+'СЕТ СН'!$F$15</f>
        <v>89.541941739999999</v>
      </c>
      <c r="I182" s="36">
        <f>SUMIFS(СВЦЭМ!$E$39:$E$782,СВЦЭМ!$A$39:$A$782,$A182,СВЦЭМ!$B$39:$B$782,I$155)+'СЕТ СН'!$F$15</f>
        <v>86.077045440000006</v>
      </c>
      <c r="J182" s="36">
        <f>SUMIFS(СВЦЭМ!$E$39:$E$782,СВЦЭМ!$A$39:$A$782,$A182,СВЦЭМ!$B$39:$B$782,J$155)+'СЕТ СН'!$F$15</f>
        <v>84.138180270000007</v>
      </c>
      <c r="K182" s="36">
        <f>SUMIFS(СВЦЭМ!$E$39:$E$782,СВЦЭМ!$A$39:$A$782,$A182,СВЦЭМ!$B$39:$B$782,K$155)+'СЕТ СН'!$F$15</f>
        <v>83.545121320000007</v>
      </c>
      <c r="L182" s="36">
        <f>SUMIFS(СВЦЭМ!$E$39:$E$782,СВЦЭМ!$A$39:$A$782,$A182,СВЦЭМ!$B$39:$B$782,L$155)+'СЕТ СН'!$F$15</f>
        <v>82.514320089999998</v>
      </c>
      <c r="M182" s="36">
        <f>SUMIFS(СВЦЭМ!$E$39:$E$782,СВЦЭМ!$A$39:$A$782,$A182,СВЦЭМ!$B$39:$B$782,M$155)+'СЕТ СН'!$F$15</f>
        <v>83.162183290000002</v>
      </c>
      <c r="N182" s="36">
        <f>SUMIFS(СВЦЭМ!$E$39:$E$782,СВЦЭМ!$A$39:$A$782,$A182,СВЦЭМ!$B$39:$B$782,N$155)+'СЕТ СН'!$F$15</f>
        <v>83.455637460000005</v>
      </c>
      <c r="O182" s="36">
        <f>SUMIFS(СВЦЭМ!$E$39:$E$782,СВЦЭМ!$A$39:$A$782,$A182,СВЦЭМ!$B$39:$B$782,O$155)+'СЕТ СН'!$F$15</f>
        <v>83.794280869999994</v>
      </c>
      <c r="P182" s="36">
        <f>SUMIFS(СВЦЭМ!$E$39:$E$782,СВЦЭМ!$A$39:$A$782,$A182,СВЦЭМ!$B$39:$B$782,P$155)+'СЕТ СН'!$F$15</f>
        <v>84.108363030000007</v>
      </c>
      <c r="Q182" s="36">
        <f>SUMIFS(СВЦЭМ!$E$39:$E$782,СВЦЭМ!$A$39:$A$782,$A182,СВЦЭМ!$B$39:$B$782,Q$155)+'СЕТ СН'!$F$15</f>
        <v>84.538195990000006</v>
      </c>
      <c r="R182" s="36">
        <f>SUMIFS(СВЦЭМ!$E$39:$E$782,СВЦЭМ!$A$39:$A$782,$A182,СВЦЭМ!$B$39:$B$782,R$155)+'СЕТ СН'!$F$15</f>
        <v>83.922063249999994</v>
      </c>
      <c r="S182" s="36">
        <f>SUMIFS(СВЦЭМ!$E$39:$E$782,СВЦЭМ!$A$39:$A$782,$A182,СВЦЭМ!$B$39:$B$782,S$155)+'СЕТ СН'!$F$15</f>
        <v>82.480415989999997</v>
      </c>
      <c r="T182" s="36">
        <f>SUMIFS(СВЦЭМ!$E$39:$E$782,СВЦЭМ!$A$39:$A$782,$A182,СВЦЭМ!$B$39:$B$782,T$155)+'СЕТ СН'!$F$15</f>
        <v>79.842491649999999</v>
      </c>
      <c r="U182" s="36">
        <f>SUMIFS(СВЦЭМ!$E$39:$E$782,СВЦЭМ!$A$39:$A$782,$A182,СВЦЭМ!$B$39:$B$782,U$155)+'СЕТ СН'!$F$15</f>
        <v>80.261292260000005</v>
      </c>
      <c r="V182" s="36">
        <f>SUMIFS(СВЦЭМ!$E$39:$E$782,СВЦЭМ!$A$39:$A$782,$A182,СВЦЭМ!$B$39:$B$782,V$155)+'СЕТ СН'!$F$15</f>
        <v>80.700322799999995</v>
      </c>
      <c r="W182" s="36">
        <f>SUMIFS(СВЦЭМ!$E$39:$E$782,СВЦЭМ!$A$39:$A$782,$A182,СВЦЭМ!$B$39:$B$782,W$155)+'СЕТ СН'!$F$15</f>
        <v>81.484072260000005</v>
      </c>
      <c r="X182" s="36">
        <f>SUMIFS(СВЦЭМ!$E$39:$E$782,СВЦЭМ!$A$39:$A$782,$A182,СВЦЭМ!$B$39:$B$782,X$155)+'СЕТ СН'!$F$15</f>
        <v>83.182009309999998</v>
      </c>
      <c r="Y182" s="36">
        <f>SUMIFS(СВЦЭМ!$E$39:$E$782,СВЦЭМ!$A$39:$A$782,$A182,СВЦЭМ!$B$39:$B$782,Y$155)+'СЕТ СН'!$F$15</f>
        <v>84.090220400000007</v>
      </c>
    </row>
    <row r="183" spans="1:27" ht="15.75" x14ac:dyDescent="0.2">
      <c r="A183" s="35">
        <f t="shared" si="4"/>
        <v>45258</v>
      </c>
      <c r="B183" s="36">
        <f>SUMIFS(СВЦЭМ!$E$39:$E$782,СВЦЭМ!$A$39:$A$782,$A183,СВЦЭМ!$B$39:$B$782,B$155)+'СЕТ СН'!$F$15</f>
        <v>80.937378120000005</v>
      </c>
      <c r="C183" s="36">
        <f>SUMIFS(СВЦЭМ!$E$39:$E$782,СВЦЭМ!$A$39:$A$782,$A183,СВЦЭМ!$B$39:$B$782,C$155)+'СЕТ СН'!$F$15</f>
        <v>83.327798189999996</v>
      </c>
      <c r="D183" s="36">
        <f>SUMIFS(СВЦЭМ!$E$39:$E$782,СВЦЭМ!$A$39:$A$782,$A183,СВЦЭМ!$B$39:$B$782,D$155)+'СЕТ СН'!$F$15</f>
        <v>85.667625860000001</v>
      </c>
      <c r="E183" s="36">
        <f>SUMIFS(СВЦЭМ!$E$39:$E$782,СВЦЭМ!$A$39:$A$782,$A183,СВЦЭМ!$B$39:$B$782,E$155)+'СЕТ СН'!$F$15</f>
        <v>85.124454060000005</v>
      </c>
      <c r="F183" s="36">
        <f>SUMIFS(СВЦЭМ!$E$39:$E$782,СВЦЭМ!$A$39:$A$782,$A183,СВЦЭМ!$B$39:$B$782,F$155)+'СЕТ СН'!$F$15</f>
        <v>85.406487049999996</v>
      </c>
      <c r="G183" s="36">
        <f>SUMIFS(СВЦЭМ!$E$39:$E$782,СВЦЭМ!$A$39:$A$782,$A183,СВЦЭМ!$B$39:$B$782,G$155)+'СЕТ СН'!$F$15</f>
        <v>85.476510919999996</v>
      </c>
      <c r="H183" s="36">
        <f>SUMIFS(СВЦЭМ!$E$39:$E$782,СВЦЭМ!$A$39:$A$782,$A183,СВЦЭМ!$B$39:$B$782,H$155)+'СЕТ СН'!$F$15</f>
        <v>82.375694150000001</v>
      </c>
      <c r="I183" s="36">
        <f>SUMIFS(СВЦЭМ!$E$39:$E$782,СВЦЭМ!$A$39:$A$782,$A183,СВЦЭМ!$B$39:$B$782,I$155)+'СЕТ СН'!$F$15</f>
        <v>80.243425990000006</v>
      </c>
      <c r="J183" s="36">
        <f>SUMIFS(СВЦЭМ!$E$39:$E$782,СВЦЭМ!$A$39:$A$782,$A183,СВЦЭМ!$B$39:$B$782,J$155)+'СЕТ СН'!$F$15</f>
        <v>78.196767210000004</v>
      </c>
      <c r="K183" s="36">
        <f>SUMIFS(СВЦЭМ!$E$39:$E$782,СВЦЭМ!$A$39:$A$782,$A183,СВЦЭМ!$B$39:$B$782,K$155)+'СЕТ СН'!$F$15</f>
        <v>77.581855169999997</v>
      </c>
      <c r="L183" s="36">
        <f>SUMIFS(СВЦЭМ!$E$39:$E$782,СВЦЭМ!$A$39:$A$782,$A183,СВЦЭМ!$B$39:$B$782,L$155)+'СЕТ СН'!$F$15</f>
        <v>76.869462459999994</v>
      </c>
      <c r="M183" s="36">
        <f>SUMIFS(СВЦЭМ!$E$39:$E$782,СВЦЭМ!$A$39:$A$782,$A183,СВЦЭМ!$B$39:$B$782,M$155)+'СЕТ СН'!$F$15</f>
        <v>77.509093019999995</v>
      </c>
      <c r="N183" s="36">
        <f>SUMIFS(СВЦЭМ!$E$39:$E$782,СВЦЭМ!$A$39:$A$782,$A183,СВЦЭМ!$B$39:$B$782,N$155)+'СЕТ СН'!$F$15</f>
        <v>77.330284919999997</v>
      </c>
      <c r="O183" s="36">
        <f>SUMIFS(СВЦЭМ!$E$39:$E$782,СВЦЭМ!$A$39:$A$782,$A183,СВЦЭМ!$B$39:$B$782,O$155)+'СЕТ СН'!$F$15</f>
        <v>77.995942319999997</v>
      </c>
      <c r="P183" s="36">
        <f>SUMIFS(СВЦЭМ!$E$39:$E$782,СВЦЭМ!$A$39:$A$782,$A183,СВЦЭМ!$B$39:$B$782,P$155)+'СЕТ СН'!$F$15</f>
        <v>78.43603186</v>
      </c>
      <c r="Q183" s="36">
        <f>SUMIFS(СВЦЭМ!$E$39:$E$782,СВЦЭМ!$A$39:$A$782,$A183,СВЦЭМ!$B$39:$B$782,Q$155)+'СЕТ СН'!$F$15</f>
        <v>78.738216910000006</v>
      </c>
      <c r="R183" s="36">
        <f>SUMIFS(СВЦЭМ!$E$39:$E$782,СВЦЭМ!$A$39:$A$782,$A183,СВЦЭМ!$B$39:$B$782,R$155)+'СЕТ СН'!$F$15</f>
        <v>78.505604120000001</v>
      </c>
      <c r="S183" s="36">
        <f>SUMIFS(СВЦЭМ!$E$39:$E$782,СВЦЭМ!$A$39:$A$782,$A183,СВЦЭМ!$B$39:$B$782,S$155)+'СЕТ СН'!$F$15</f>
        <v>76.767391680000003</v>
      </c>
      <c r="T183" s="36">
        <f>SUMIFS(СВЦЭМ!$E$39:$E$782,СВЦЭМ!$A$39:$A$782,$A183,СВЦЭМ!$B$39:$B$782,T$155)+'СЕТ СН'!$F$15</f>
        <v>74.948261149999993</v>
      </c>
      <c r="U183" s="36">
        <f>SUMIFS(СВЦЭМ!$E$39:$E$782,СВЦЭМ!$A$39:$A$782,$A183,СВЦЭМ!$B$39:$B$782,U$155)+'СЕТ СН'!$F$15</f>
        <v>75.897508979999998</v>
      </c>
      <c r="V183" s="36">
        <f>SUMIFS(СВЦЭМ!$E$39:$E$782,СВЦЭМ!$A$39:$A$782,$A183,СВЦЭМ!$B$39:$B$782,V$155)+'СЕТ СН'!$F$15</f>
        <v>76.939121319999998</v>
      </c>
      <c r="W183" s="36">
        <f>SUMIFS(СВЦЭМ!$E$39:$E$782,СВЦЭМ!$A$39:$A$782,$A183,СВЦЭМ!$B$39:$B$782,W$155)+'СЕТ СН'!$F$15</f>
        <v>77.835686719999998</v>
      </c>
      <c r="X183" s="36">
        <f>SUMIFS(СВЦЭМ!$E$39:$E$782,СВЦЭМ!$A$39:$A$782,$A183,СВЦЭМ!$B$39:$B$782,X$155)+'СЕТ СН'!$F$15</f>
        <v>78.333181670000002</v>
      </c>
      <c r="Y183" s="36">
        <f>SUMIFS(СВЦЭМ!$E$39:$E$782,СВЦЭМ!$A$39:$A$782,$A183,СВЦЭМ!$B$39:$B$782,Y$155)+'СЕТ СН'!$F$15</f>
        <v>78.921291159999996</v>
      </c>
    </row>
    <row r="184" spans="1:27" ht="15.75" x14ac:dyDescent="0.2">
      <c r="A184" s="35">
        <f t="shared" si="4"/>
        <v>45259</v>
      </c>
      <c r="B184" s="36">
        <f>SUMIFS(СВЦЭМ!$E$39:$E$782,СВЦЭМ!$A$39:$A$782,$A184,СВЦЭМ!$B$39:$B$782,B$155)+'СЕТ СН'!$F$15</f>
        <v>78.017314810000002</v>
      </c>
      <c r="C184" s="36">
        <f>SUMIFS(СВЦЭМ!$E$39:$E$782,СВЦЭМ!$A$39:$A$782,$A184,СВЦЭМ!$B$39:$B$782,C$155)+'СЕТ СН'!$F$15</f>
        <v>81.668603230000002</v>
      </c>
      <c r="D184" s="36">
        <f>SUMIFS(СВЦЭМ!$E$39:$E$782,СВЦЭМ!$A$39:$A$782,$A184,СВЦЭМ!$B$39:$B$782,D$155)+'СЕТ СН'!$F$15</f>
        <v>84.283693249999999</v>
      </c>
      <c r="E184" s="36">
        <f>SUMIFS(СВЦЭМ!$E$39:$E$782,СВЦЭМ!$A$39:$A$782,$A184,СВЦЭМ!$B$39:$B$782,E$155)+'СЕТ СН'!$F$15</f>
        <v>84.623157259999999</v>
      </c>
      <c r="F184" s="36">
        <f>SUMIFS(СВЦЭМ!$E$39:$E$782,СВЦЭМ!$A$39:$A$782,$A184,СВЦЭМ!$B$39:$B$782,F$155)+'СЕТ СН'!$F$15</f>
        <v>84.519520060000005</v>
      </c>
      <c r="G184" s="36">
        <f>SUMIFS(СВЦЭМ!$E$39:$E$782,СВЦЭМ!$A$39:$A$782,$A184,СВЦЭМ!$B$39:$B$782,G$155)+'СЕТ СН'!$F$15</f>
        <v>83.772686140000005</v>
      </c>
      <c r="H184" s="36">
        <f>SUMIFS(СВЦЭМ!$E$39:$E$782,СВЦЭМ!$A$39:$A$782,$A184,СВЦЭМ!$B$39:$B$782,H$155)+'СЕТ СН'!$F$15</f>
        <v>82.363385969999996</v>
      </c>
      <c r="I184" s="36">
        <f>SUMIFS(СВЦЭМ!$E$39:$E$782,СВЦЭМ!$A$39:$A$782,$A184,СВЦЭМ!$B$39:$B$782,I$155)+'СЕТ СН'!$F$15</f>
        <v>79.942676759999998</v>
      </c>
      <c r="J184" s="36">
        <f>SUMIFS(СВЦЭМ!$E$39:$E$782,СВЦЭМ!$A$39:$A$782,$A184,СВЦЭМ!$B$39:$B$782,J$155)+'СЕТ СН'!$F$15</f>
        <v>78.560004739999997</v>
      </c>
      <c r="K184" s="36">
        <f>SUMIFS(СВЦЭМ!$E$39:$E$782,СВЦЭМ!$A$39:$A$782,$A184,СВЦЭМ!$B$39:$B$782,K$155)+'СЕТ СН'!$F$15</f>
        <v>77.328202849999997</v>
      </c>
      <c r="L184" s="36">
        <f>SUMIFS(СВЦЭМ!$E$39:$E$782,СВЦЭМ!$A$39:$A$782,$A184,СВЦЭМ!$B$39:$B$782,L$155)+'СЕТ СН'!$F$15</f>
        <v>77.046070839999999</v>
      </c>
      <c r="M184" s="36">
        <f>SUMIFS(СВЦЭМ!$E$39:$E$782,СВЦЭМ!$A$39:$A$782,$A184,СВЦЭМ!$B$39:$B$782,M$155)+'СЕТ СН'!$F$15</f>
        <v>77.156116010000005</v>
      </c>
      <c r="N184" s="36">
        <f>SUMIFS(СВЦЭМ!$E$39:$E$782,СВЦЭМ!$A$39:$A$782,$A184,СВЦЭМ!$B$39:$B$782,N$155)+'СЕТ СН'!$F$15</f>
        <v>77.906115310000004</v>
      </c>
      <c r="O184" s="36">
        <f>SUMIFS(СВЦЭМ!$E$39:$E$782,СВЦЭМ!$A$39:$A$782,$A184,СВЦЭМ!$B$39:$B$782,O$155)+'СЕТ СН'!$F$15</f>
        <v>78.833068979999993</v>
      </c>
      <c r="P184" s="36">
        <f>SUMIFS(СВЦЭМ!$E$39:$E$782,СВЦЭМ!$A$39:$A$782,$A184,СВЦЭМ!$B$39:$B$782,P$155)+'СЕТ СН'!$F$15</f>
        <v>78.852486159999998</v>
      </c>
      <c r="Q184" s="36">
        <f>SUMIFS(СВЦЭМ!$E$39:$E$782,СВЦЭМ!$A$39:$A$782,$A184,СВЦЭМ!$B$39:$B$782,Q$155)+'СЕТ СН'!$F$15</f>
        <v>79.205694710000003</v>
      </c>
      <c r="R184" s="36">
        <f>SUMIFS(СВЦЭМ!$E$39:$E$782,СВЦЭМ!$A$39:$A$782,$A184,СВЦЭМ!$B$39:$B$782,R$155)+'СЕТ СН'!$F$15</f>
        <v>79.093920319999995</v>
      </c>
      <c r="S184" s="36">
        <f>SUMIFS(СВЦЭМ!$E$39:$E$782,СВЦЭМ!$A$39:$A$782,$A184,СВЦЭМ!$B$39:$B$782,S$155)+'СЕТ СН'!$F$15</f>
        <v>77.176363330000001</v>
      </c>
      <c r="T184" s="36">
        <f>SUMIFS(СВЦЭМ!$E$39:$E$782,СВЦЭМ!$A$39:$A$782,$A184,СВЦЭМ!$B$39:$B$782,T$155)+'СЕТ СН'!$F$15</f>
        <v>74.682895939999995</v>
      </c>
      <c r="U184" s="36">
        <f>SUMIFS(СВЦЭМ!$E$39:$E$782,СВЦЭМ!$A$39:$A$782,$A184,СВЦЭМ!$B$39:$B$782,U$155)+'СЕТ СН'!$F$15</f>
        <v>75.701054470000003</v>
      </c>
      <c r="V184" s="36">
        <f>SUMIFS(СВЦЭМ!$E$39:$E$782,СВЦЭМ!$A$39:$A$782,$A184,СВЦЭМ!$B$39:$B$782,V$155)+'СЕТ СН'!$F$15</f>
        <v>76.809667110000007</v>
      </c>
      <c r="W184" s="36">
        <f>SUMIFS(СВЦЭМ!$E$39:$E$782,СВЦЭМ!$A$39:$A$782,$A184,СВЦЭМ!$B$39:$B$782,W$155)+'СЕТ СН'!$F$15</f>
        <v>77.306999959999999</v>
      </c>
      <c r="X184" s="36">
        <f>SUMIFS(СВЦЭМ!$E$39:$E$782,СВЦЭМ!$A$39:$A$782,$A184,СВЦЭМ!$B$39:$B$782,X$155)+'СЕТ СН'!$F$15</f>
        <v>78.970680709999996</v>
      </c>
      <c r="Y184" s="36">
        <f>SUMIFS(СВЦЭМ!$E$39:$E$782,СВЦЭМ!$A$39:$A$782,$A184,СВЦЭМ!$B$39:$B$782,Y$155)+'СЕТ СН'!$F$15</f>
        <v>80.267714380000001</v>
      </c>
    </row>
    <row r="185" spans="1:27" ht="15.75" x14ac:dyDescent="0.2">
      <c r="A185" s="35">
        <f t="shared" si="4"/>
        <v>45260</v>
      </c>
      <c r="B185" s="36">
        <f>SUMIFS(СВЦЭМ!$E$39:$E$782,СВЦЭМ!$A$39:$A$782,$A185,СВЦЭМ!$B$39:$B$782,B$155)+'СЕТ СН'!$F$15</f>
        <v>82.154138070000002</v>
      </c>
      <c r="C185" s="36">
        <f>SUMIFS(СВЦЭМ!$E$39:$E$782,СВЦЭМ!$A$39:$A$782,$A185,СВЦЭМ!$B$39:$B$782,C$155)+'СЕТ СН'!$F$15</f>
        <v>83.741924800000007</v>
      </c>
      <c r="D185" s="36">
        <f>SUMIFS(СВЦЭМ!$E$39:$E$782,СВЦЭМ!$A$39:$A$782,$A185,СВЦЭМ!$B$39:$B$782,D$155)+'СЕТ СН'!$F$15</f>
        <v>85.418959520000001</v>
      </c>
      <c r="E185" s="36">
        <f>SUMIFS(СВЦЭМ!$E$39:$E$782,СВЦЭМ!$A$39:$A$782,$A185,СВЦЭМ!$B$39:$B$782,E$155)+'СЕТ СН'!$F$15</f>
        <v>85.136773669999997</v>
      </c>
      <c r="F185" s="36">
        <f>SUMIFS(СВЦЭМ!$E$39:$E$782,СВЦЭМ!$A$39:$A$782,$A185,СВЦЭМ!$B$39:$B$782,F$155)+'СЕТ СН'!$F$15</f>
        <v>85.330997440000004</v>
      </c>
      <c r="G185" s="36">
        <f>SUMIFS(СВЦЭМ!$E$39:$E$782,СВЦЭМ!$A$39:$A$782,$A185,СВЦЭМ!$B$39:$B$782,G$155)+'СЕТ СН'!$F$15</f>
        <v>85.32778974</v>
      </c>
      <c r="H185" s="36">
        <f>SUMIFS(СВЦЭМ!$E$39:$E$782,СВЦЭМ!$A$39:$A$782,$A185,СВЦЭМ!$B$39:$B$782,H$155)+'СЕТ СН'!$F$15</f>
        <v>82.654357059999995</v>
      </c>
      <c r="I185" s="36">
        <f>SUMIFS(СВЦЭМ!$E$39:$E$782,СВЦЭМ!$A$39:$A$782,$A185,СВЦЭМ!$B$39:$B$782,I$155)+'СЕТ СН'!$F$15</f>
        <v>80.780513510000006</v>
      </c>
      <c r="J185" s="36">
        <f>SUMIFS(СВЦЭМ!$E$39:$E$782,СВЦЭМ!$A$39:$A$782,$A185,СВЦЭМ!$B$39:$B$782,J$155)+'СЕТ СН'!$F$15</f>
        <v>78.36645197</v>
      </c>
      <c r="K185" s="36">
        <f>SUMIFS(СВЦЭМ!$E$39:$E$782,СВЦЭМ!$A$39:$A$782,$A185,СВЦЭМ!$B$39:$B$782,K$155)+'СЕТ СН'!$F$15</f>
        <v>77.267091590000007</v>
      </c>
      <c r="L185" s="36">
        <f>SUMIFS(СВЦЭМ!$E$39:$E$782,СВЦЭМ!$A$39:$A$782,$A185,СВЦЭМ!$B$39:$B$782,L$155)+'СЕТ СН'!$F$15</f>
        <v>76.55940185</v>
      </c>
      <c r="M185" s="36">
        <f>SUMIFS(СВЦЭМ!$E$39:$E$782,СВЦЭМ!$A$39:$A$782,$A185,СВЦЭМ!$B$39:$B$782,M$155)+'СЕТ СН'!$F$15</f>
        <v>77.116410869999996</v>
      </c>
      <c r="N185" s="36">
        <f>SUMIFS(СВЦЭМ!$E$39:$E$782,СВЦЭМ!$A$39:$A$782,$A185,СВЦЭМ!$B$39:$B$782,N$155)+'СЕТ СН'!$F$15</f>
        <v>77.920116440000001</v>
      </c>
      <c r="O185" s="36">
        <f>SUMIFS(СВЦЭМ!$E$39:$E$782,СВЦЭМ!$A$39:$A$782,$A185,СВЦЭМ!$B$39:$B$782,O$155)+'СЕТ СН'!$F$15</f>
        <v>77.714787920000006</v>
      </c>
      <c r="P185" s="36">
        <f>SUMIFS(СВЦЭМ!$E$39:$E$782,СВЦЭМ!$A$39:$A$782,$A185,СВЦЭМ!$B$39:$B$782,P$155)+'СЕТ СН'!$F$15</f>
        <v>78.045235869999999</v>
      </c>
      <c r="Q185" s="36">
        <f>SUMIFS(СВЦЭМ!$E$39:$E$782,СВЦЭМ!$A$39:$A$782,$A185,СВЦЭМ!$B$39:$B$782,Q$155)+'СЕТ СН'!$F$15</f>
        <v>79.263015019999997</v>
      </c>
      <c r="R185" s="36">
        <f>SUMIFS(СВЦЭМ!$E$39:$E$782,СВЦЭМ!$A$39:$A$782,$A185,СВЦЭМ!$B$39:$B$782,R$155)+'СЕТ СН'!$F$15</f>
        <v>78.676188010000004</v>
      </c>
      <c r="S185" s="36">
        <f>SUMIFS(СВЦЭМ!$E$39:$E$782,СВЦЭМ!$A$39:$A$782,$A185,СВЦЭМ!$B$39:$B$782,S$155)+'СЕТ СН'!$F$15</f>
        <v>76.644333040000006</v>
      </c>
      <c r="T185" s="36">
        <f>SUMIFS(СВЦЭМ!$E$39:$E$782,СВЦЭМ!$A$39:$A$782,$A185,СВЦЭМ!$B$39:$B$782,T$155)+'СЕТ СН'!$F$15</f>
        <v>74.64767003</v>
      </c>
      <c r="U185" s="36">
        <f>SUMIFS(СВЦЭМ!$E$39:$E$782,СВЦЭМ!$A$39:$A$782,$A185,СВЦЭМ!$B$39:$B$782,U$155)+'СЕТ СН'!$F$15</f>
        <v>75.85709009</v>
      </c>
      <c r="V185" s="36">
        <f>SUMIFS(СВЦЭМ!$E$39:$E$782,СВЦЭМ!$A$39:$A$782,$A185,СВЦЭМ!$B$39:$B$782,V$155)+'СЕТ СН'!$F$15</f>
        <v>77.161863530000005</v>
      </c>
      <c r="W185" s="36">
        <f>SUMIFS(СВЦЭМ!$E$39:$E$782,СВЦЭМ!$A$39:$A$782,$A185,СВЦЭМ!$B$39:$B$782,W$155)+'СЕТ СН'!$F$15</f>
        <v>78.139687050000006</v>
      </c>
      <c r="X185" s="36">
        <f>SUMIFS(СВЦЭМ!$E$39:$E$782,СВЦЭМ!$A$39:$A$782,$A185,СВЦЭМ!$B$39:$B$782,X$155)+'СЕТ СН'!$F$15</f>
        <v>79.650498380000002</v>
      </c>
      <c r="Y185" s="36">
        <f>SUMIFS(СВЦЭМ!$E$39:$E$782,СВЦЭМ!$A$39:$A$782,$A185,СВЦЭМ!$B$39:$B$782,Y$155)+'СЕТ СН'!$F$15</f>
        <v>81.505526000000003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01.11.2023</v>
      </c>
      <c r="B191" s="36">
        <f>SUMIFS(СВЦЭМ!$F$39:$F$782,СВЦЭМ!$A$39:$A$782,$A191,СВЦЭМ!$B$39:$B$782,B$190)+'СЕТ СН'!$F$15</f>
        <v>94.989988499999995</v>
      </c>
      <c r="C191" s="36">
        <f>SUMIFS(СВЦЭМ!$F$39:$F$782,СВЦЭМ!$A$39:$A$782,$A191,СВЦЭМ!$B$39:$B$782,C$190)+'СЕТ СН'!$F$15</f>
        <v>91.659170509999996</v>
      </c>
      <c r="D191" s="36">
        <f>SUMIFS(СВЦЭМ!$F$39:$F$782,СВЦЭМ!$A$39:$A$782,$A191,СВЦЭМ!$B$39:$B$782,D$190)+'СЕТ СН'!$F$15</f>
        <v>95.46395776</v>
      </c>
      <c r="E191" s="36">
        <f>SUMIFS(СВЦЭМ!$F$39:$F$782,СВЦЭМ!$A$39:$A$782,$A191,СВЦЭМ!$B$39:$B$782,E$190)+'СЕТ СН'!$F$15</f>
        <v>94.815623630000005</v>
      </c>
      <c r="F191" s="36">
        <f>SUMIFS(СВЦЭМ!$F$39:$F$782,СВЦЭМ!$A$39:$A$782,$A191,СВЦЭМ!$B$39:$B$782,F$190)+'СЕТ СН'!$F$15</f>
        <v>95.314750410000002</v>
      </c>
      <c r="G191" s="36">
        <f>SUMIFS(СВЦЭМ!$F$39:$F$782,СВЦЭМ!$A$39:$A$782,$A191,СВЦЭМ!$B$39:$B$782,G$190)+'СЕТ СН'!$F$15</f>
        <v>95.245825589999995</v>
      </c>
      <c r="H191" s="36">
        <f>SUMIFS(СВЦЭМ!$F$39:$F$782,СВЦЭМ!$A$39:$A$782,$A191,СВЦЭМ!$B$39:$B$782,H$190)+'СЕТ СН'!$F$15</f>
        <v>91.811378050000002</v>
      </c>
      <c r="I191" s="36">
        <f>SUMIFS(СВЦЭМ!$F$39:$F$782,СВЦЭМ!$A$39:$A$782,$A191,СВЦЭМ!$B$39:$B$782,I$190)+'СЕТ СН'!$F$15</f>
        <v>88.444621170000005</v>
      </c>
      <c r="J191" s="36">
        <f>SUMIFS(СВЦЭМ!$F$39:$F$782,СВЦЭМ!$A$39:$A$782,$A191,СВЦЭМ!$B$39:$B$782,J$190)+'СЕТ СН'!$F$15</f>
        <v>86.70448639</v>
      </c>
      <c r="K191" s="36">
        <f>SUMIFS(СВЦЭМ!$F$39:$F$782,СВЦЭМ!$A$39:$A$782,$A191,СВЦЭМ!$B$39:$B$782,K$190)+'СЕТ СН'!$F$15</f>
        <v>84.810975220000003</v>
      </c>
      <c r="L191" s="36">
        <f>SUMIFS(СВЦЭМ!$F$39:$F$782,СВЦЭМ!$A$39:$A$782,$A191,СВЦЭМ!$B$39:$B$782,L$190)+'СЕТ СН'!$F$15</f>
        <v>85.531034109999993</v>
      </c>
      <c r="M191" s="36">
        <f>SUMIFS(СВЦЭМ!$F$39:$F$782,СВЦЭМ!$A$39:$A$782,$A191,СВЦЭМ!$B$39:$B$782,M$190)+'СЕТ СН'!$F$15</f>
        <v>85.186630489999999</v>
      </c>
      <c r="N191" s="36">
        <f>SUMIFS(СВЦЭМ!$F$39:$F$782,СВЦЭМ!$A$39:$A$782,$A191,СВЦЭМ!$B$39:$B$782,N$190)+'СЕТ СН'!$F$15</f>
        <v>86.123922329999999</v>
      </c>
      <c r="O191" s="36">
        <f>SUMIFS(СВЦЭМ!$F$39:$F$782,СВЦЭМ!$A$39:$A$782,$A191,СВЦЭМ!$B$39:$B$782,O$190)+'СЕТ СН'!$F$15</f>
        <v>86.203125929999999</v>
      </c>
      <c r="P191" s="36">
        <f>SUMIFS(СВЦЭМ!$F$39:$F$782,СВЦЭМ!$A$39:$A$782,$A191,СВЦЭМ!$B$39:$B$782,P$190)+'СЕТ СН'!$F$15</f>
        <v>86.562230310000004</v>
      </c>
      <c r="Q191" s="36">
        <f>SUMIFS(СВЦЭМ!$F$39:$F$782,СВЦЭМ!$A$39:$A$782,$A191,СВЦЭМ!$B$39:$B$782,Q$190)+'СЕТ СН'!$F$15</f>
        <v>87.016614219999994</v>
      </c>
      <c r="R191" s="36">
        <f>SUMIFS(СВЦЭМ!$F$39:$F$782,СВЦЭМ!$A$39:$A$782,$A191,СВЦЭМ!$B$39:$B$782,R$190)+'СЕТ СН'!$F$15</f>
        <v>87.163795550000003</v>
      </c>
      <c r="S191" s="36">
        <f>SUMIFS(СВЦЭМ!$F$39:$F$782,СВЦЭМ!$A$39:$A$782,$A191,СВЦЭМ!$B$39:$B$782,S$190)+'СЕТ СН'!$F$15</f>
        <v>85.885045000000005</v>
      </c>
      <c r="T191" s="36">
        <f>SUMIFS(СВЦЭМ!$F$39:$F$782,СВЦЭМ!$A$39:$A$782,$A191,СВЦЭМ!$B$39:$B$782,T$190)+'СЕТ СН'!$F$15</f>
        <v>82.969794390000004</v>
      </c>
      <c r="U191" s="36">
        <f>SUMIFS(СВЦЭМ!$F$39:$F$782,СВЦЭМ!$A$39:$A$782,$A191,СВЦЭМ!$B$39:$B$782,U$190)+'СЕТ СН'!$F$15</f>
        <v>81.991753700000004</v>
      </c>
      <c r="V191" s="36">
        <f>SUMIFS(СВЦЭМ!$F$39:$F$782,СВЦЭМ!$A$39:$A$782,$A191,СВЦЭМ!$B$39:$B$782,V$190)+'СЕТ СН'!$F$15</f>
        <v>83.119431270000007</v>
      </c>
      <c r="W191" s="36">
        <f>SUMIFS(СВЦЭМ!$F$39:$F$782,СВЦЭМ!$A$39:$A$782,$A191,СВЦЭМ!$B$39:$B$782,W$190)+'СЕТ СН'!$F$15</f>
        <v>83.656709919999997</v>
      </c>
      <c r="X191" s="36">
        <f>SUMIFS(СВЦЭМ!$F$39:$F$782,СВЦЭМ!$A$39:$A$782,$A191,СВЦЭМ!$B$39:$B$782,X$190)+'СЕТ СН'!$F$15</f>
        <v>85.470533259999996</v>
      </c>
      <c r="Y191" s="36">
        <f>SUMIFS(СВЦЭМ!$F$39:$F$782,СВЦЭМ!$A$39:$A$782,$A191,СВЦЭМ!$B$39:$B$782,Y$190)+'СЕТ СН'!$F$15</f>
        <v>87.915118199999995</v>
      </c>
      <c r="AA191" s="45"/>
    </row>
    <row r="192" spans="1:27" ht="15.75" x14ac:dyDescent="0.2">
      <c r="A192" s="35">
        <f>A191+1</f>
        <v>45232</v>
      </c>
      <c r="B192" s="36">
        <f>SUMIFS(СВЦЭМ!$F$39:$F$782,СВЦЭМ!$A$39:$A$782,$A192,СВЦЭМ!$B$39:$B$782,B$190)+'СЕТ СН'!$F$15</f>
        <v>87.922627039999995</v>
      </c>
      <c r="C192" s="36">
        <f>SUMIFS(СВЦЭМ!$F$39:$F$782,СВЦЭМ!$A$39:$A$782,$A192,СВЦЭМ!$B$39:$B$782,C$190)+'СЕТ СН'!$F$15</f>
        <v>90.540338950000006</v>
      </c>
      <c r="D192" s="36">
        <f>SUMIFS(СВЦЭМ!$F$39:$F$782,СВЦЭМ!$A$39:$A$782,$A192,СВЦЭМ!$B$39:$B$782,D$190)+'СЕТ СН'!$F$15</f>
        <v>93.459451630000004</v>
      </c>
      <c r="E192" s="36">
        <f>SUMIFS(СВЦЭМ!$F$39:$F$782,СВЦЭМ!$A$39:$A$782,$A192,СВЦЭМ!$B$39:$B$782,E$190)+'СЕТ СН'!$F$15</f>
        <v>93.146699549999994</v>
      </c>
      <c r="F192" s="36">
        <f>SUMIFS(СВЦЭМ!$F$39:$F$782,СВЦЭМ!$A$39:$A$782,$A192,СВЦЭМ!$B$39:$B$782,F$190)+'СЕТ СН'!$F$15</f>
        <v>92.857293200000001</v>
      </c>
      <c r="G192" s="36">
        <f>SUMIFS(СВЦЭМ!$F$39:$F$782,СВЦЭМ!$A$39:$A$782,$A192,СВЦЭМ!$B$39:$B$782,G$190)+'СЕТ СН'!$F$15</f>
        <v>92.390206730000003</v>
      </c>
      <c r="H192" s="36">
        <f>SUMIFS(СВЦЭМ!$F$39:$F$782,СВЦЭМ!$A$39:$A$782,$A192,СВЦЭМ!$B$39:$B$782,H$190)+'СЕТ СН'!$F$15</f>
        <v>89.136508599999999</v>
      </c>
      <c r="I192" s="36">
        <f>SUMIFS(СВЦЭМ!$F$39:$F$782,СВЦЭМ!$A$39:$A$782,$A192,СВЦЭМ!$B$39:$B$782,I$190)+'СЕТ СН'!$F$15</f>
        <v>85.018366330000006</v>
      </c>
      <c r="J192" s="36">
        <f>SUMIFS(СВЦЭМ!$F$39:$F$782,СВЦЭМ!$A$39:$A$782,$A192,СВЦЭМ!$B$39:$B$782,J$190)+'СЕТ СН'!$F$15</f>
        <v>82.617513380000005</v>
      </c>
      <c r="K192" s="36">
        <f>SUMIFS(СВЦЭМ!$F$39:$F$782,СВЦЭМ!$A$39:$A$782,$A192,СВЦЭМ!$B$39:$B$782,K$190)+'СЕТ СН'!$F$15</f>
        <v>80.40431255</v>
      </c>
      <c r="L192" s="36">
        <f>SUMIFS(СВЦЭМ!$F$39:$F$782,СВЦЭМ!$A$39:$A$782,$A192,СВЦЭМ!$B$39:$B$782,L$190)+'СЕТ СН'!$F$15</f>
        <v>80.578694499999997</v>
      </c>
      <c r="M192" s="36">
        <f>SUMIFS(СВЦЭМ!$F$39:$F$782,СВЦЭМ!$A$39:$A$782,$A192,СВЦЭМ!$B$39:$B$782,M$190)+'СЕТ СН'!$F$15</f>
        <v>81.124286010000006</v>
      </c>
      <c r="N192" s="36">
        <f>SUMIFS(СВЦЭМ!$F$39:$F$782,СВЦЭМ!$A$39:$A$782,$A192,СВЦЭМ!$B$39:$B$782,N$190)+'СЕТ СН'!$F$15</f>
        <v>82.801480749999996</v>
      </c>
      <c r="O192" s="36">
        <f>SUMIFS(СВЦЭМ!$F$39:$F$782,СВЦЭМ!$A$39:$A$782,$A192,СВЦЭМ!$B$39:$B$782,O$190)+'СЕТ СН'!$F$15</f>
        <v>82.635061140000005</v>
      </c>
      <c r="P192" s="36">
        <f>SUMIFS(СВЦЭМ!$F$39:$F$782,СВЦЭМ!$A$39:$A$782,$A192,СВЦЭМ!$B$39:$B$782,P$190)+'СЕТ СН'!$F$15</f>
        <v>82.815252000000001</v>
      </c>
      <c r="Q192" s="36">
        <f>SUMIFS(СВЦЭМ!$F$39:$F$782,СВЦЭМ!$A$39:$A$782,$A192,СВЦЭМ!$B$39:$B$782,Q$190)+'СЕТ СН'!$F$15</f>
        <v>83.334512989999993</v>
      </c>
      <c r="R192" s="36">
        <f>SUMIFS(СВЦЭМ!$F$39:$F$782,СВЦЭМ!$A$39:$A$782,$A192,СВЦЭМ!$B$39:$B$782,R$190)+'СЕТ СН'!$F$15</f>
        <v>83.201024610000005</v>
      </c>
      <c r="S192" s="36">
        <f>SUMIFS(СВЦЭМ!$F$39:$F$782,СВЦЭМ!$A$39:$A$782,$A192,СВЦЭМ!$B$39:$B$782,S$190)+'СЕТ СН'!$F$15</f>
        <v>82.164040929999999</v>
      </c>
      <c r="T192" s="36">
        <f>SUMIFS(СВЦЭМ!$F$39:$F$782,СВЦЭМ!$A$39:$A$782,$A192,СВЦЭМ!$B$39:$B$782,T$190)+'СЕТ СН'!$F$15</f>
        <v>79.256159569999994</v>
      </c>
      <c r="U192" s="36">
        <f>SUMIFS(СВЦЭМ!$F$39:$F$782,СВЦЭМ!$A$39:$A$782,$A192,СВЦЭМ!$B$39:$B$782,U$190)+'СЕТ СН'!$F$15</f>
        <v>78.275742080000001</v>
      </c>
      <c r="V192" s="36">
        <f>SUMIFS(СВЦЭМ!$F$39:$F$782,СВЦЭМ!$A$39:$A$782,$A192,СВЦЭМ!$B$39:$B$782,V$190)+'СЕТ СН'!$F$15</f>
        <v>79.310760139999999</v>
      </c>
      <c r="W192" s="36">
        <f>SUMIFS(СВЦЭМ!$F$39:$F$782,СВЦЭМ!$A$39:$A$782,$A192,СВЦЭМ!$B$39:$B$782,W$190)+'СЕТ СН'!$F$15</f>
        <v>80.504438559999997</v>
      </c>
      <c r="X192" s="36">
        <f>SUMIFS(СВЦЭМ!$F$39:$F$782,СВЦЭМ!$A$39:$A$782,$A192,СВЦЭМ!$B$39:$B$782,X$190)+'СЕТ СН'!$F$15</f>
        <v>82.720026869999998</v>
      </c>
      <c r="Y192" s="36">
        <f>SUMIFS(СВЦЭМ!$F$39:$F$782,СВЦЭМ!$A$39:$A$782,$A192,СВЦЭМ!$B$39:$B$782,Y$190)+'СЕТ СН'!$F$15</f>
        <v>85.461762419999999</v>
      </c>
    </row>
    <row r="193" spans="1:25" ht="15.75" x14ac:dyDescent="0.2">
      <c r="A193" s="35">
        <f t="shared" ref="A193:A220" si="5">A192+1</f>
        <v>45233</v>
      </c>
      <c r="B193" s="36">
        <f>SUMIFS(СВЦЭМ!$F$39:$F$782,СВЦЭМ!$A$39:$A$782,$A193,СВЦЭМ!$B$39:$B$782,B$190)+'СЕТ СН'!$F$15</f>
        <v>87.108700010000007</v>
      </c>
      <c r="C193" s="36">
        <f>SUMIFS(СВЦЭМ!$F$39:$F$782,СВЦЭМ!$A$39:$A$782,$A193,СВЦЭМ!$B$39:$B$782,C$190)+'СЕТ СН'!$F$15</f>
        <v>89.762937219999998</v>
      </c>
      <c r="D193" s="36">
        <f>SUMIFS(СВЦЭМ!$F$39:$F$782,СВЦЭМ!$A$39:$A$782,$A193,СВЦЭМ!$B$39:$B$782,D$190)+'СЕТ СН'!$F$15</f>
        <v>91.346779749999996</v>
      </c>
      <c r="E193" s="36">
        <f>SUMIFS(СВЦЭМ!$F$39:$F$782,СВЦЭМ!$A$39:$A$782,$A193,СВЦЭМ!$B$39:$B$782,E$190)+'СЕТ СН'!$F$15</f>
        <v>92.664975909999995</v>
      </c>
      <c r="F193" s="36">
        <f>SUMIFS(СВЦЭМ!$F$39:$F$782,СВЦЭМ!$A$39:$A$782,$A193,СВЦЭМ!$B$39:$B$782,F$190)+'СЕТ СН'!$F$15</f>
        <v>93.452501470000001</v>
      </c>
      <c r="G193" s="36">
        <f>SUMIFS(СВЦЭМ!$F$39:$F$782,СВЦЭМ!$A$39:$A$782,$A193,СВЦЭМ!$B$39:$B$782,G$190)+'СЕТ СН'!$F$15</f>
        <v>92.959947999999997</v>
      </c>
      <c r="H193" s="36">
        <f>SUMIFS(СВЦЭМ!$F$39:$F$782,СВЦЭМ!$A$39:$A$782,$A193,СВЦЭМ!$B$39:$B$782,H$190)+'СЕТ СН'!$F$15</f>
        <v>89.783951220000006</v>
      </c>
      <c r="I193" s="36">
        <f>SUMIFS(СВЦЭМ!$F$39:$F$782,СВЦЭМ!$A$39:$A$782,$A193,СВЦЭМ!$B$39:$B$782,I$190)+'СЕТ СН'!$F$15</f>
        <v>86.296620700000005</v>
      </c>
      <c r="J193" s="36">
        <f>SUMIFS(СВЦЭМ!$F$39:$F$782,СВЦЭМ!$A$39:$A$782,$A193,СВЦЭМ!$B$39:$B$782,J$190)+'СЕТ СН'!$F$15</f>
        <v>84.489718769999996</v>
      </c>
      <c r="K193" s="36">
        <f>SUMIFS(СВЦЭМ!$F$39:$F$782,СВЦЭМ!$A$39:$A$782,$A193,СВЦЭМ!$B$39:$B$782,K$190)+'СЕТ СН'!$F$15</f>
        <v>82.459487350000003</v>
      </c>
      <c r="L193" s="36">
        <f>SUMIFS(СВЦЭМ!$F$39:$F$782,СВЦЭМ!$A$39:$A$782,$A193,СВЦЭМ!$B$39:$B$782,L$190)+'СЕТ СН'!$F$15</f>
        <v>83.490727570000004</v>
      </c>
      <c r="M193" s="36">
        <f>SUMIFS(СВЦЭМ!$F$39:$F$782,СВЦЭМ!$A$39:$A$782,$A193,СВЦЭМ!$B$39:$B$782,M$190)+'СЕТ СН'!$F$15</f>
        <v>83.90322596</v>
      </c>
      <c r="N193" s="36">
        <f>SUMIFS(СВЦЭМ!$F$39:$F$782,СВЦЭМ!$A$39:$A$782,$A193,СВЦЭМ!$B$39:$B$782,N$190)+'СЕТ СН'!$F$15</f>
        <v>85.504412049999999</v>
      </c>
      <c r="O193" s="36">
        <f>SUMIFS(СВЦЭМ!$F$39:$F$782,СВЦЭМ!$A$39:$A$782,$A193,СВЦЭМ!$B$39:$B$782,O$190)+'СЕТ СН'!$F$15</f>
        <v>84.825774409999994</v>
      </c>
      <c r="P193" s="36">
        <f>SUMIFS(СВЦЭМ!$F$39:$F$782,СВЦЭМ!$A$39:$A$782,$A193,СВЦЭМ!$B$39:$B$782,P$190)+'СЕТ СН'!$F$15</f>
        <v>84.782662060000007</v>
      </c>
      <c r="Q193" s="36">
        <f>SUMIFS(СВЦЭМ!$F$39:$F$782,СВЦЭМ!$A$39:$A$782,$A193,СВЦЭМ!$B$39:$B$782,Q$190)+'СЕТ СН'!$F$15</f>
        <v>84.998884489999995</v>
      </c>
      <c r="R193" s="36">
        <f>SUMIFS(СВЦЭМ!$F$39:$F$782,СВЦЭМ!$A$39:$A$782,$A193,СВЦЭМ!$B$39:$B$782,R$190)+'СЕТ СН'!$F$15</f>
        <v>84.963062899999997</v>
      </c>
      <c r="S193" s="36">
        <f>SUMIFS(СВЦЭМ!$F$39:$F$782,СВЦЭМ!$A$39:$A$782,$A193,СВЦЭМ!$B$39:$B$782,S$190)+'СЕТ СН'!$F$15</f>
        <v>83.416686060000004</v>
      </c>
      <c r="T193" s="36">
        <f>SUMIFS(СВЦЭМ!$F$39:$F$782,СВЦЭМ!$A$39:$A$782,$A193,СВЦЭМ!$B$39:$B$782,T$190)+'СЕТ СН'!$F$15</f>
        <v>80.492701760000003</v>
      </c>
      <c r="U193" s="36">
        <f>SUMIFS(СВЦЭМ!$F$39:$F$782,СВЦЭМ!$A$39:$A$782,$A193,СВЦЭМ!$B$39:$B$782,U$190)+'СЕТ СН'!$F$15</f>
        <v>79.180068340000005</v>
      </c>
      <c r="V193" s="36">
        <f>SUMIFS(СВЦЭМ!$F$39:$F$782,СВЦЭМ!$A$39:$A$782,$A193,СВЦЭМ!$B$39:$B$782,V$190)+'СЕТ СН'!$F$15</f>
        <v>80.567171700000003</v>
      </c>
      <c r="W193" s="36">
        <f>SUMIFS(СВЦЭМ!$F$39:$F$782,СВЦЭМ!$A$39:$A$782,$A193,СВЦЭМ!$B$39:$B$782,W$190)+'СЕТ СН'!$F$15</f>
        <v>80.955779719999995</v>
      </c>
      <c r="X193" s="36">
        <f>SUMIFS(СВЦЭМ!$F$39:$F$782,СВЦЭМ!$A$39:$A$782,$A193,СВЦЭМ!$B$39:$B$782,X$190)+'СЕТ СН'!$F$15</f>
        <v>83.353519169999998</v>
      </c>
      <c r="Y193" s="36">
        <f>SUMIFS(СВЦЭМ!$F$39:$F$782,СВЦЭМ!$A$39:$A$782,$A193,СВЦЭМ!$B$39:$B$782,Y$190)+'СЕТ СН'!$F$15</f>
        <v>89.197772939999993</v>
      </c>
    </row>
    <row r="194" spans="1:25" ht="15.75" x14ac:dyDescent="0.2">
      <c r="A194" s="35">
        <f t="shared" si="5"/>
        <v>45234</v>
      </c>
      <c r="B194" s="36">
        <f>SUMIFS(СВЦЭМ!$F$39:$F$782,СВЦЭМ!$A$39:$A$782,$A194,СВЦЭМ!$B$39:$B$782,B$190)+'СЕТ СН'!$F$15</f>
        <v>80.0017852</v>
      </c>
      <c r="C194" s="36">
        <f>SUMIFS(СВЦЭМ!$F$39:$F$782,СВЦЭМ!$A$39:$A$782,$A194,СВЦЭМ!$B$39:$B$782,C$190)+'СЕТ СН'!$F$15</f>
        <v>82.94051331</v>
      </c>
      <c r="D194" s="36">
        <f>SUMIFS(СВЦЭМ!$F$39:$F$782,СВЦЭМ!$A$39:$A$782,$A194,СВЦЭМ!$B$39:$B$782,D$190)+'СЕТ СН'!$F$15</f>
        <v>86.306070120000001</v>
      </c>
      <c r="E194" s="36">
        <f>SUMIFS(СВЦЭМ!$F$39:$F$782,СВЦЭМ!$A$39:$A$782,$A194,СВЦЭМ!$B$39:$B$782,E$190)+'СЕТ СН'!$F$15</f>
        <v>87.171398449999998</v>
      </c>
      <c r="F194" s="36">
        <f>SUMIFS(СВЦЭМ!$F$39:$F$782,СВЦЭМ!$A$39:$A$782,$A194,СВЦЭМ!$B$39:$B$782,F$190)+'СЕТ СН'!$F$15</f>
        <v>87.357133520000005</v>
      </c>
      <c r="G194" s="36">
        <f>SUMIFS(СВЦЭМ!$F$39:$F$782,СВЦЭМ!$A$39:$A$782,$A194,СВЦЭМ!$B$39:$B$782,G$190)+'СЕТ СН'!$F$15</f>
        <v>87.456118200000006</v>
      </c>
      <c r="H194" s="36">
        <f>SUMIFS(СВЦЭМ!$F$39:$F$782,СВЦЭМ!$A$39:$A$782,$A194,СВЦЭМ!$B$39:$B$782,H$190)+'СЕТ СН'!$F$15</f>
        <v>86.868961569999996</v>
      </c>
      <c r="I194" s="36">
        <f>SUMIFS(СВЦЭМ!$F$39:$F$782,СВЦЭМ!$A$39:$A$782,$A194,СВЦЭМ!$B$39:$B$782,I$190)+'СЕТ СН'!$F$15</f>
        <v>81.764058629999994</v>
      </c>
      <c r="J194" s="36">
        <f>SUMIFS(СВЦЭМ!$F$39:$F$782,СВЦЭМ!$A$39:$A$782,$A194,СВЦЭМ!$B$39:$B$782,J$190)+'СЕТ СН'!$F$15</f>
        <v>77.784312220000004</v>
      </c>
      <c r="K194" s="36">
        <f>SUMIFS(СВЦЭМ!$F$39:$F$782,СВЦЭМ!$A$39:$A$782,$A194,СВЦЭМ!$B$39:$B$782,K$190)+'СЕТ СН'!$F$15</f>
        <v>75.317837370000007</v>
      </c>
      <c r="L194" s="36">
        <f>SUMIFS(СВЦЭМ!$F$39:$F$782,СВЦЭМ!$A$39:$A$782,$A194,СВЦЭМ!$B$39:$B$782,L$190)+'СЕТ СН'!$F$15</f>
        <v>74.036033349999997</v>
      </c>
      <c r="M194" s="36">
        <f>SUMIFS(СВЦЭМ!$F$39:$F$782,СВЦЭМ!$A$39:$A$782,$A194,СВЦЭМ!$B$39:$B$782,M$190)+'СЕТ СН'!$F$15</f>
        <v>73.785076759999995</v>
      </c>
      <c r="N194" s="36">
        <f>SUMIFS(СВЦЭМ!$F$39:$F$782,СВЦЭМ!$A$39:$A$782,$A194,СВЦЭМ!$B$39:$B$782,N$190)+'СЕТ СН'!$F$15</f>
        <v>74.951337980000005</v>
      </c>
      <c r="O194" s="36">
        <f>SUMIFS(СВЦЭМ!$F$39:$F$782,СВЦЭМ!$A$39:$A$782,$A194,СВЦЭМ!$B$39:$B$782,O$190)+'СЕТ СН'!$F$15</f>
        <v>76.126372919999994</v>
      </c>
      <c r="P194" s="36">
        <f>SUMIFS(СВЦЭМ!$F$39:$F$782,СВЦЭМ!$A$39:$A$782,$A194,СВЦЭМ!$B$39:$B$782,P$190)+'СЕТ СН'!$F$15</f>
        <v>77.157575410000007</v>
      </c>
      <c r="Q194" s="36">
        <f>SUMIFS(СВЦЭМ!$F$39:$F$782,СВЦЭМ!$A$39:$A$782,$A194,СВЦЭМ!$B$39:$B$782,Q$190)+'СЕТ СН'!$F$15</f>
        <v>77.29437729</v>
      </c>
      <c r="R194" s="36">
        <f>SUMIFS(СВЦЭМ!$F$39:$F$782,СВЦЭМ!$A$39:$A$782,$A194,СВЦЭМ!$B$39:$B$782,R$190)+'СЕТ СН'!$F$15</f>
        <v>76.973835609999995</v>
      </c>
      <c r="S194" s="36">
        <f>SUMIFS(СВЦЭМ!$F$39:$F$782,СВЦЭМ!$A$39:$A$782,$A194,СВЦЭМ!$B$39:$B$782,S$190)+'СЕТ СН'!$F$15</f>
        <v>75.8208147</v>
      </c>
      <c r="T194" s="36">
        <f>SUMIFS(СВЦЭМ!$F$39:$F$782,СВЦЭМ!$A$39:$A$782,$A194,СВЦЭМ!$B$39:$B$782,T$190)+'СЕТ СН'!$F$15</f>
        <v>72.648986539999996</v>
      </c>
      <c r="U194" s="36">
        <f>SUMIFS(СВЦЭМ!$F$39:$F$782,СВЦЭМ!$A$39:$A$782,$A194,СВЦЭМ!$B$39:$B$782,U$190)+'СЕТ СН'!$F$15</f>
        <v>71.996013619999999</v>
      </c>
      <c r="V194" s="36">
        <f>SUMIFS(СВЦЭМ!$F$39:$F$782,СВЦЭМ!$A$39:$A$782,$A194,СВЦЭМ!$B$39:$B$782,V$190)+'СЕТ СН'!$F$15</f>
        <v>73.044894749999997</v>
      </c>
      <c r="W194" s="36">
        <f>SUMIFS(СВЦЭМ!$F$39:$F$782,СВЦЭМ!$A$39:$A$782,$A194,СВЦЭМ!$B$39:$B$782,W$190)+'СЕТ СН'!$F$15</f>
        <v>74.225792670000004</v>
      </c>
      <c r="X194" s="36">
        <f>SUMIFS(СВЦЭМ!$F$39:$F$782,СВЦЭМ!$A$39:$A$782,$A194,СВЦЭМ!$B$39:$B$782,X$190)+'СЕТ СН'!$F$15</f>
        <v>76.326335</v>
      </c>
      <c r="Y194" s="36">
        <f>SUMIFS(СВЦЭМ!$F$39:$F$782,СВЦЭМ!$A$39:$A$782,$A194,СВЦЭМ!$B$39:$B$782,Y$190)+'СЕТ СН'!$F$15</f>
        <v>78.110204859999996</v>
      </c>
    </row>
    <row r="195" spans="1:25" ht="15.75" x14ac:dyDescent="0.2">
      <c r="A195" s="35">
        <f t="shared" si="5"/>
        <v>45235</v>
      </c>
      <c r="B195" s="36">
        <f>SUMIFS(СВЦЭМ!$F$39:$F$782,СВЦЭМ!$A$39:$A$782,$A195,СВЦЭМ!$B$39:$B$782,B$190)+'СЕТ СН'!$F$15</f>
        <v>85.020057350000002</v>
      </c>
      <c r="C195" s="36">
        <f>SUMIFS(СВЦЭМ!$F$39:$F$782,СВЦЭМ!$A$39:$A$782,$A195,СВЦЭМ!$B$39:$B$782,C$190)+'СЕТ СН'!$F$15</f>
        <v>87.255429399999997</v>
      </c>
      <c r="D195" s="36">
        <f>SUMIFS(СВЦЭМ!$F$39:$F$782,СВЦЭМ!$A$39:$A$782,$A195,СВЦЭМ!$B$39:$B$782,D$190)+'СЕТ СН'!$F$15</f>
        <v>90.104635669999993</v>
      </c>
      <c r="E195" s="36">
        <f>SUMIFS(СВЦЭМ!$F$39:$F$782,СВЦЭМ!$A$39:$A$782,$A195,СВЦЭМ!$B$39:$B$782,E$190)+'СЕТ СН'!$F$15</f>
        <v>89.917864120000004</v>
      </c>
      <c r="F195" s="36">
        <f>SUMIFS(СВЦЭМ!$F$39:$F$782,СВЦЭМ!$A$39:$A$782,$A195,СВЦЭМ!$B$39:$B$782,F$190)+'СЕТ СН'!$F$15</f>
        <v>90.432971969999997</v>
      </c>
      <c r="G195" s="36">
        <f>SUMIFS(СВЦЭМ!$F$39:$F$782,СВЦЭМ!$A$39:$A$782,$A195,СВЦЭМ!$B$39:$B$782,G$190)+'СЕТ СН'!$F$15</f>
        <v>90.267869730000001</v>
      </c>
      <c r="H195" s="36">
        <f>SUMIFS(СВЦЭМ!$F$39:$F$782,СВЦЭМ!$A$39:$A$782,$A195,СВЦЭМ!$B$39:$B$782,H$190)+'СЕТ СН'!$F$15</f>
        <v>89.226051150000004</v>
      </c>
      <c r="I195" s="36">
        <f>SUMIFS(СВЦЭМ!$F$39:$F$782,СВЦЭМ!$A$39:$A$782,$A195,СВЦЭМ!$B$39:$B$782,I$190)+'СЕТ СН'!$F$15</f>
        <v>87.93956446</v>
      </c>
      <c r="J195" s="36">
        <f>SUMIFS(СВЦЭМ!$F$39:$F$782,СВЦЭМ!$A$39:$A$782,$A195,СВЦЭМ!$B$39:$B$782,J$190)+'СЕТ СН'!$F$15</f>
        <v>85.324144070000003</v>
      </c>
      <c r="K195" s="36">
        <f>SUMIFS(СВЦЭМ!$F$39:$F$782,СВЦЭМ!$A$39:$A$782,$A195,СВЦЭМ!$B$39:$B$782,K$190)+'СЕТ СН'!$F$15</f>
        <v>81.958738030000006</v>
      </c>
      <c r="L195" s="36">
        <f>SUMIFS(СВЦЭМ!$F$39:$F$782,СВЦЭМ!$A$39:$A$782,$A195,СВЦЭМ!$B$39:$B$782,L$190)+'СЕТ СН'!$F$15</f>
        <v>80.964166700000007</v>
      </c>
      <c r="M195" s="36">
        <f>SUMIFS(СВЦЭМ!$F$39:$F$782,СВЦЭМ!$A$39:$A$782,$A195,СВЦЭМ!$B$39:$B$782,M$190)+'СЕТ СН'!$F$15</f>
        <v>81.115645670000006</v>
      </c>
      <c r="N195" s="36">
        <f>SUMIFS(СВЦЭМ!$F$39:$F$782,СВЦЭМ!$A$39:$A$782,$A195,СВЦЭМ!$B$39:$B$782,N$190)+'СЕТ СН'!$F$15</f>
        <v>81.099781089999993</v>
      </c>
      <c r="O195" s="36">
        <f>SUMIFS(СВЦЭМ!$F$39:$F$782,СВЦЭМ!$A$39:$A$782,$A195,СВЦЭМ!$B$39:$B$782,O$190)+'СЕТ СН'!$F$15</f>
        <v>82.063800069999999</v>
      </c>
      <c r="P195" s="36">
        <f>SUMIFS(СВЦЭМ!$F$39:$F$782,СВЦЭМ!$A$39:$A$782,$A195,СВЦЭМ!$B$39:$B$782,P$190)+'СЕТ СН'!$F$15</f>
        <v>83.102913999999998</v>
      </c>
      <c r="Q195" s="36">
        <f>SUMIFS(СВЦЭМ!$F$39:$F$782,СВЦЭМ!$A$39:$A$782,$A195,СВЦЭМ!$B$39:$B$782,Q$190)+'СЕТ СН'!$F$15</f>
        <v>83.777773569999994</v>
      </c>
      <c r="R195" s="36">
        <f>SUMIFS(СВЦЭМ!$F$39:$F$782,СВЦЭМ!$A$39:$A$782,$A195,СВЦЭМ!$B$39:$B$782,R$190)+'СЕТ СН'!$F$15</f>
        <v>83.359560450000004</v>
      </c>
      <c r="S195" s="36">
        <f>SUMIFS(СВЦЭМ!$F$39:$F$782,СВЦЭМ!$A$39:$A$782,$A195,СВЦЭМ!$B$39:$B$782,S$190)+'СЕТ СН'!$F$15</f>
        <v>82.120959200000001</v>
      </c>
      <c r="T195" s="36">
        <f>SUMIFS(СВЦЭМ!$F$39:$F$782,СВЦЭМ!$A$39:$A$782,$A195,СВЦЭМ!$B$39:$B$782,T$190)+'СЕТ СН'!$F$15</f>
        <v>78.762619770000001</v>
      </c>
      <c r="U195" s="36">
        <f>SUMIFS(СВЦЭМ!$F$39:$F$782,СВЦЭМ!$A$39:$A$782,$A195,СВЦЭМ!$B$39:$B$782,U$190)+'СЕТ СН'!$F$15</f>
        <v>78.289026300000003</v>
      </c>
      <c r="V195" s="36">
        <f>SUMIFS(СВЦЭМ!$F$39:$F$782,СВЦЭМ!$A$39:$A$782,$A195,СВЦЭМ!$B$39:$B$782,V$190)+'СЕТ СН'!$F$15</f>
        <v>79.161492510000002</v>
      </c>
      <c r="W195" s="36">
        <f>SUMIFS(СВЦЭМ!$F$39:$F$782,СВЦЭМ!$A$39:$A$782,$A195,СВЦЭМ!$B$39:$B$782,W$190)+'СЕТ СН'!$F$15</f>
        <v>79.959962669999996</v>
      </c>
      <c r="X195" s="36">
        <f>SUMIFS(СВЦЭМ!$F$39:$F$782,СВЦЭМ!$A$39:$A$782,$A195,СВЦЭМ!$B$39:$B$782,X$190)+'СЕТ СН'!$F$15</f>
        <v>82.010155510000004</v>
      </c>
      <c r="Y195" s="36">
        <f>SUMIFS(СВЦЭМ!$F$39:$F$782,СВЦЭМ!$A$39:$A$782,$A195,СВЦЭМ!$B$39:$B$782,Y$190)+'СЕТ СН'!$F$15</f>
        <v>84.72476073</v>
      </c>
    </row>
    <row r="196" spans="1:25" ht="15.75" x14ac:dyDescent="0.2">
      <c r="A196" s="35">
        <f t="shared" si="5"/>
        <v>45236</v>
      </c>
      <c r="B196" s="36">
        <f>SUMIFS(СВЦЭМ!$F$39:$F$782,СВЦЭМ!$A$39:$A$782,$A196,СВЦЭМ!$B$39:$B$782,B$190)+'СЕТ СН'!$F$15</f>
        <v>80.745843160000007</v>
      </c>
      <c r="C196" s="36">
        <f>SUMIFS(СВЦЭМ!$F$39:$F$782,СВЦЭМ!$A$39:$A$782,$A196,СВЦЭМ!$B$39:$B$782,C$190)+'СЕТ СН'!$F$15</f>
        <v>83.083745699999994</v>
      </c>
      <c r="D196" s="36">
        <f>SUMIFS(СВЦЭМ!$F$39:$F$782,СВЦЭМ!$A$39:$A$782,$A196,СВЦЭМ!$B$39:$B$782,D$190)+'СЕТ СН'!$F$15</f>
        <v>84.04477181</v>
      </c>
      <c r="E196" s="36">
        <f>SUMIFS(СВЦЭМ!$F$39:$F$782,СВЦЭМ!$A$39:$A$782,$A196,СВЦЭМ!$B$39:$B$782,E$190)+'СЕТ СН'!$F$15</f>
        <v>84.813090540000005</v>
      </c>
      <c r="F196" s="36">
        <f>SUMIFS(СВЦЭМ!$F$39:$F$782,СВЦЭМ!$A$39:$A$782,$A196,СВЦЭМ!$B$39:$B$782,F$190)+'СЕТ СН'!$F$15</f>
        <v>84.815494229999999</v>
      </c>
      <c r="G196" s="36">
        <f>SUMIFS(СВЦЭМ!$F$39:$F$782,СВЦЭМ!$A$39:$A$782,$A196,СВЦЭМ!$B$39:$B$782,G$190)+'СЕТ СН'!$F$15</f>
        <v>84.212087339999997</v>
      </c>
      <c r="H196" s="36">
        <f>SUMIFS(СВЦЭМ!$F$39:$F$782,СВЦЭМ!$A$39:$A$782,$A196,СВЦЭМ!$B$39:$B$782,H$190)+'СЕТ СН'!$F$15</f>
        <v>84.023251119999998</v>
      </c>
      <c r="I196" s="36">
        <f>SUMIFS(СВЦЭМ!$F$39:$F$782,СВЦЭМ!$A$39:$A$782,$A196,СВЦЭМ!$B$39:$B$782,I$190)+'СЕТ СН'!$F$15</f>
        <v>82.375509039999997</v>
      </c>
      <c r="J196" s="36">
        <f>SUMIFS(СВЦЭМ!$F$39:$F$782,СВЦЭМ!$A$39:$A$782,$A196,СВЦЭМ!$B$39:$B$782,J$190)+'СЕТ СН'!$F$15</f>
        <v>80.088194009999995</v>
      </c>
      <c r="K196" s="36">
        <f>SUMIFS(СВЦЭМ!$F$39:$F$782,СВЦЭМ!$A$39:$A$782,$A196,СВЦЭМ!$B$39:$B$782,K$190)+'СЕТ СН'!$F$15</f>
        <v>76.470398149999994</v>
      </c>
      <c r="L196" s="36">
        <f>SUMIFS(СВЦЭМ!$F$39:$F$782,СВЦЭМ!$A$39:$A$782,$A196,СВЦЭМ!$B$39:$B$782,L$190)+'СЕТ СН'!$F$15</f>
        <v>75.000952799999993</v>
      </c>
      <c r="M196" s="36">
        <f>SUMIFS(СВЦЭМ!$F$39:$F$782,СВЦЭМ!$A$39:$A$782,$A196,СВЦЭМ!$B$39:$B$782,M$190)+'СЕТ СН'!$F$15</f>
        <v>74.962117169999999</v>
      </c>
      <c r="N196" s="36">
        <f>SUMIFS(СВЦЭМ!$F$39:$F$782,СВЦЭМ!$A$39:$A$782,$A196,СВЦЭМ!$B$39:$B$782,N$190)+'СЕТ СН'!$F$15</f>
        <v>75.197277040000003</v>
      </c>
      <c r="O196" s="36">
        <f>SUMIFS(СВЦЭМ!$F$39:$F$782,СВЦЭМ!$A$39:$A$782,$A196,СВЦЭМ!$B$39:$B$782,O$190)+'СЕТ СН'!$F$15</f>
        <v>76.257159299999998</v>
      </c>
      <c r="P196" s="36">
        <f>SUMIFS(СВЦЭМ!$F$39:$F$782,СВЦЭМ!$A$39:$A$782,$A196,СВЦЭМ!$B$39:$B$782,P$190)+'СЕТ СН'!$F$15</f>
        <v>76.600869439999997</v>
      </c>
      <c r="Q196" s="36">
        <f>SUMIFS(СВЦЭМ!$F$39:$F$782,СВЦЭМ!$A$39:$A$782,$A196,СВЦЭМ!$B$39:$B$782,Q$190)+'СЕТ СН'!$F$15</f>
        <v>77.254536459999997</v>
      </c>
      <c r="R196" s="36">
        <f>SUMIFS(СВЦЭМ!$F$39:$F$782,СВЦЭМ!$A$39:$A$782,$A196,СВЦЭМ!$B$39:$B$782,R$190)+'СЕТ СН'!$F$15</f>
        <v>76.742636309999995</v>
      </c>
      <c r="S196" s="36">
        <f>SUMIFS(СВЦЭМ!$F$39:$F$782,СВЦЭМ!$A$39:$A$782,$A196,СВЦЭМ!$B$39:$B$782,S$190)+'СЕТ СН'!$F$15</f>
        <v>75.279070320000002</v>
      </c>
      <c r="T196" s="36">
        <f>SUMIFS(СВЦЭМ!$F$39:$F$782,СВЦЭМ!$A$39:$A$782,$A196,СВЦЭМ!$B$39:$B$782,T$190)+'СЕТ СН'!$F$15</f>
        <v>71.810358629999996</v>
      </c>
      <c r="U196" s="36">
        <f>SUMIFS(СВЦЭМ!$F$39:$F$782,СВЦЭМ!$A$39:$A$782,$A196,СВЦЭМ!$B$39:$B$782,U$190)+'СЕТ СН'!$F$15</f>
        <v>71.015825890000002</v>
      </c>
      <c r="V196" s="36">
        <f>SUMIFS(СВЦЭМ!$F$39:$F$782,СВЦЭМ!$A$39:$A$782,$A196,СВЦЭМ!$B$39:$B$782,V$190)+'СЕТ СН'!$F$15</f>
        <v>72.556100310000005</v>
      </c>
      <c r="W196" s="36">
        <f>SUMIFS(СВЦЭМ!$F$39:$F$782,СВЦЭМ!$A$39:$A$782,$A196,СВЦЭМ!$B$39:$B$782,W$190)+'СЕТ СН'!$F$15</f>
        <v>73.708061200000003</v>
      </c>
      <c r="X196" s="36">
        <f>SUMIFS(СВЦЭМ!$F$39:$F$782,СВЦЭМ!$A$39:$A$782,$A196,СВЦЭМ!$B$39:$B$782,X$190)+'СЕТ СН'!$F$15</f>
        <v>75.831090590000002</v>
      </c>
      <c r="Y196" s="36">
        <f>SUMIFS(СВЦЭМ!$F$39:$F$782,СВЦЭМ!$A$39:$A$782,$A196,СВЦЭМ!$B$39:$B$782,Y$190)+'СЕТ СН'!$F$15</f>
        <v>77.877764970000001</v>
      </c>
    </row>
    <row r="197" spans="1:25" ht="15.75" x14ac:dyDescent="0.2">
      <c r="A197" s="35">
        <f t="shared" si="5"/>
        <v>45237</v>
      </c>
      <c r="B197" s="36">
        <f>SUMIFS(СВЦЭМ!$F$39:$F$782,СВЦЭМ!$A$39:$A$782,$A197,СВЦЭМ!$B$39:$B$782,B$190)+'СЕТ СН'!$F$15</f>
        <v>78.395535890000005</v>
      </c>
      <c r="C197" s="36">
        <f>SUMIFS(СВЦЭМ!$F$39:$F$782,СВЦЭМ!$A$39:$A$782,$A197,СВЦЭМ!$B$39:$B$782,C$190)+'СЕТ СН'!$F$15</f>
        <v>80.735067549999997</v>
      </c>
      <c r="D197" s="36">
        <f>SUMIFS(СВЦЭМ!$F$39:$F$782,СВЦЭМ!$A$39:$A$782,$A197,СВЦЭМ!$B$39:$B$782,D$190)+'СЕТ СН'!$F$15</f>
        <v>83.563590219999995</v>
      </c>
      <c r="E197" s="36">
        <f>SUMIFS(СВЦЭМ!$F$39:$F$782,СВЦЭМ!$A$39:$A$782,$A197,СВЦЭМ!$B$39:$B$782,E$190)+'СЕТ СН'!$F$15</f>
        <v>83.026401669999998</v>
      </c>
      <c r="F197" s="36">
        <f>SUMIFS(СВЦЭМ!$F$39:$F$782,СВЦЭМ!$A$39:$A$782,$A197,СВЦЭМ!$B$39:$B$782,F$190)+'СЕТ СН'!$F$15</f>
        <v>83.045894809999993</v>
      </c>
      <c r="G197" s="36">
        <f>SUMIFS(СВЦЭМ!$F$39:$F$782,СВЦЭМ!$A$39:$A$782,$A197,СВЦЭМ!$B$39:$B$782,G$190)+'СЕТ СН'!$F$15</f>
        <v>82.274782299999998</v>
      </c>
      <c r="H197" s="36">
        <f>SUMIFS(СВЦЭМ!$F$39:$F$782,СВЦЭМ!$A$39:$A$782,$A197,СВЦЭМ!$B$39:$B$782,H$190)+'СЕТ СН'!$F$15</f>
        <v>81.916326290000001</v>
      </c>
      <c r="I197" s="36">
        <f>SUMIFS(СВЦЭМ!$F$39:$F$782,СВЦЭМ!$A$39:$A$782,$A197,СВЦЭМ!$B$39:$B$782,I$190)+'СЕТ СН'!$F$15</f>
        <v>79.740035750000004</v>
      </c>
      <c r="J197" s="36">
        <f>SUMIFS(СВЦЭМ!$F$39:$F$782,СВЦЭМ!$A$39:$A$782,$A197,СВЦЭМ!$B$39:$B$782,J$190)+'СЕТ СН'!$F$15</f>
        <v>77.597961679999997</v>
      </c>
      <c r="K197" s="36">
        <f>SUMIFS(СВЦЭМ!$F$39:$F$782,СВЦЭМ!$A$39:$A$782,$A197,СВЦЭМ!$B$39:$B$782,K$190)+'СЕТ СН'!$F$15</f>
        <v>76.787707650000002</v>
      </c>
      <c r="L197" s="36">
        <f>SUMIFS(СВЦЭМ!$F$39:$F$782,СВЦЭМ!$A$39:$A$782,$A197,СВЦЭМ!$B$39:$B$782,L$190)+'СЕТ СН'!$F$15</f>
        <v>75.102577210000007</v>
      </c>
      <c r="M197" s="36">
        <f>SUMIFS(СВЦЭМ!$F$39:$F$782,СВЦЭМ!$A$39:$A$782,$A197,СВЦЭМ!$B$39:$B$782,M$190)+'СЕТ СН'!$F$15</f>
        <v>75.533628710000002</v>
      </c>
      <c r="N197" s="36">
        <f>SUMIFS(СВЦЭМ!$F$39:$F$782,СВЦЭМ!$A$39:$A$782,$A197,СВЦЭМ!$B$39:$B$782,N$190)+'СЕТ СН'!$F$15</f>
        <v>76.333046929999995</v>
      </c>
      <c r="O197" s="36">
        <f>SUMIFS(СВЦЭМ!$F$39:$F$782,СВЦЭМ!$A$39:$A$782,$A197,СВЦЭМ!$B$39:$B$782,O$190)+'СЕТ СН'!$F$15</f>
        <v>77.263227720000003</v>
      </c>
      <c r="P197" s="36">
        <f>SUMIFS(СВЦЭМ!$F$39:$F$782,СВЦЭМ!$A$39:$A$782,$A197,СВЦЭМ!$B$39:$B$782,P$190)+'СЕТ СН'!$F$15</f>
        <v>77.295880260000004</v>
      </c>
      <c r="Q197" s="36">
        <f>SUMIFS(СВЦЭМ!$F$39:$F$782,СВЦЭМ!$A$39:$A$782,$A197,СВЦЭМ!$B$39:$B$782,Q$190)+'СЕТ СН'!$F$15</f>
        <v>78.122567149999995</v>
      </c>
      <c r="R197" s="36">
        <f>SUMIFS(СВЦЭМ!$F$39:$F$782,СВЦЭМ!$A$39:$A$782,$A197,СВЦЭМ!$B$39:$B$782,R$190)+'СЕТ СН'!$F$15</f>
        <v>77.587781930000006</v>
      </c>
      <c r="S197" s="36">
        <f>SUMIFS(СВЦЭМ!$F$39:$F$782,СВЦЭМ!$A$39:$A$782,$A197,СВЦЭМ!$B$39:$B$782,S$190)+'СЕТ СН'!$F$15</f>
        <v>76.270136820000005</v>
      </c>
      <c r="T197" s="36">
        <f>SUMIFS(СВЦЭМ!$F$39:$F$782,СВЦЭМ!$A$39:$A$782,$A197,СВЦЭМ!$B$39:$B$782,T$190)+'СЕТ СН'!$F$15</f>
        <v>73.650880009999995</v>
      </c>
      <c r="U197" s="36">
        <f>SUMIFS(СВЦЭМ!$F$39:$F$782,СВЦЭМ!$A$39:$A$782,$A197,СВЦЭМ!$B$39:$B$782,U$190)+'СЕТ СН'!$F$15</f>
        <v>73.410085719999998</v>
      </c>
      <c r="V197" s="36">
        <f>SUMIFS(СВЦЭМ!$F$39:$F$782,СВЦЭМ!$A$39:$A$782,$A197,СВЦЭМ!$B$39:$B$782,V$190)+'СЕТ СН'!$F$15</f>
        <v>74.070009400000004</v>
      </c>
      <c r="W197" s="36">
        <f>SUMIFS(СВЦЭМ!$F$39:$F$782,СВЦЭМ!$A$39:$A$782,$A197,СВЦЭМ!$B$39:$B$782,W$190)+'СЕТ СН'!$F$15</f>
        <v>74.875817830000003</v>
      </c>
      <c r="X197" s="36">
        <f>SUMIFS(СВЦЭМ!$F$39:$F$782,СВЦЭМ!$A$39:$A$782,$A197,СВЦЭМ!$B$39:$B$782,X$190)+'СЕТ СН'!$F$15</f>
        <v>77.673542330000004</v>
      </c>
      <c r="Y197" s="36">
        <f>SUMIFS(СВЦЭМ!$F$39:$F$782,СВЦЭМ!$A$39:$A$782,$A197,СВЦЭМ!$B$39:$B$782,Y$190)+'СЕТ СН'!$F$15</f>
        <v>79.639334419999997</v>
      </c>
    </row>
    <row r="198" spans="1:25" ht="15.75" x14ac:dyDescent="0.2">
      <c r="A198" s="35">
        <f t="shared" si="5"/>
        <v>45238</v>
      </c>
      <c r="B198" s="36">
        <f>SUMIFS(СВЦЭМ!$F$39:$F$782,СВЦЭМ!$A$39:$A$782,$A198,СВЦЭМ!$B$39:$B$782,B$190)+'СЕТ СН'!$F$15</f>
        <v>80.896307230000005</v>
      </c>
      <c r="C198" s="36">
        <f>SUMIFS(СВЦЭМ!$F$39:$F$782,СВЦЭМ!$A$39:$A$782,$A198,СВЦЭМ!$B$39:$B$782,C$190)+'СЕТ СН'!$F$15</f>
        <v>85.015870280000001</v>
      </c>
      <c r="D198" s="36">
        <f>SUMIFS(СВЦЭМ!$F$39:$F$782,СВЦЭМ!$A$39:$A$782,$A198,СВЦЭМ!$B$39:$B$782,D$190)+'СЕТ СН'!$F$15</f>
        <v>88.891851779999996</v>
      </c>
      <c r="E198" s="36">
        <f>SUMIFS(СВЦЭМ!$F$39:$F$782,СВЦЭМ!$A$39:$A$782,$A198,СВЦЭМ!$B$39:$B$782,E$190)+'СЕТ СН'!$F$15</f>
        <v>89.641557559999995</v>
      </c>
      <c r="F198" s="36">
        <f>SUMIFS(СВЦЭМ!$F$39:$F$782,СВЦЭМ!$A$39:$A$782,$A198,СВЦЭМ!$B$39:$B$782,F$190)+'СЕТ СН'!$F$15</f>
        <v>89.965099559999999</v>
      </c>
      <c r="G198" s="36">
        <f>SUMIFS(СВЦЭМ!$F$39:$F$782,СВЦЭМ!$A$39:$A$782,$A198,СВЦЭМ!$B$39:$B$782,G$190)+'СЕТ СН'!$F$15</f>
        <v>89.256790480000006</v>
      </c>
      <c r="H198" s="36">
        <f>SUMIFS(СВЦЭМ!$F$39:$F$782,СВЦЭМ!$A$39:$A$782,$A198,СВЦЭМ!$B$39:$B$782,H$190)+'СЕТ СН'!$F$15</f>
        <v>86.586019620000002</v>
      </c>
      <c r="I198" s="36">
        <f>SUMIFS(СВЦЭМ!$F$39:$F$782,СВЦЭМ!$A$39:$A$782,$A198,СВЦЭМ!$B$39:$B$782,I$190)+'СЕТ СН'!$F$15</f>
        <v>88.193734239999998</v>
      </c>
      <c r="J198" s="36">
        <f>SUMIFS(СВЦЭМ!$F$39:$F$782,СВЦЭМ!$A$39:$A$782,$A198,СВЦЭМ!$B$39:$B$782,J$190)+'СЕТ СН'!$F$15</f>
        <v>86.668165040000005</v>
      </c>
      <c r="K198" s="36">
        <f>SUMIFS(СВЦЭМ!$F$39:$F$782,СВЦЭМ!$A$39:$A$782,$A198,СВЦЭМ!$B$39:$B$782,K$190)+'СЕТ СН'!$F$15</f>
        <v>84.498114939999994</v>
      </c>
      <c r="L198" s="36">
        <f>SUMIFS(СВЦЭМ!$F$39:$F$782,СВЦЭМ!$A$39:$A$782,$A198,СВЦЭМ!$B$39:$B$782,L$190)+'СЕТ СН'!$F$15</f>
        <v>83.477053810000001</v>
      </c>
      <c r="M198" s="36">
        <f>SUMIFS(СВЦЭМ!$F$39:$F$782,СВЦЭМ!$A$39:$A$782,$A198,СВЦЭМ!$B$39:$B$782,M$190)+'СЕТ СН'!$F$15</f>
        <v>83.350603570000004</v>
      </c>
      <c r="N198" s="36">
        <f>SUMIFS(СВЦЭМ!$F$39:$F$782,СВЦЭМ!$A$39:$A$782,$A198,СВЦЭМ!$B$39:$B$782,N$190)+'СЕТ СН'!$F$15</f>
        <v>82.160351039999995</v>
      </c>
      <c r="O198" s="36">
        <f>SUMIFS(СВЦЭМ!$F$39:$F$782,СВЦЭМ!$A$39:$A$782,$A198,СВЦЭМ!$B$39:$B$782,O$190)+'СЕТ СН'!$F$15</f>
        <v>83.042233760000002</v>
      </c>
      <c r="P198" s="36">
        <f>SUMIFS(СВЦЭМ!$F$39:$F$782,СВЦЭМ!$A$39:$A$782,$A198,СВЦЭМ!$B$39:$B$782,P$190)+'СЕТ СН'!$F$15</f>
        <v>85.460665789999993</v>
      </c>
      <c r="Q198" s="36">
        <f>SUMIFS(СВЦЭМ!$F$39:$F$782,СВЦЭМ!$A$39:$A$782,$A198,СВЦЭМ!$B$39:$B$782,Q$190)+'СЕТ СН'!$F$15</f>
        <v>84.858092490000004</v>
      </c>
      <c r="R198" s="36">
        <f>SUMIFS(СВЦЭМ!$F$39:$F$782,СВЦЭМ!$A$39:$A$782,$A198,СВЦЭМ!$B$39:$B$782,R$190)+'СЕТ СН'!$F$15</f>
        <v>84.785945310000002</v>
      </c>
      <c r="S198" s="36">
        <f>SUMIFS(СВЦЭМ!$F$39:$F$782,СВЦЭМ!$A$39:$A$782,$A198,СВЦЭМ!$B$39:$B$782,S$190)+'СЕТ СН'!$F$15</f>
        <v>84.104519460000006</v>
      </c>
      <c r="T198" s="36">
        <f>SUMIFS(СВЦЭМ!$F$39:$F$782,СВЦЭМ!$A$39:$A$782,$A198,СВЦЭМ!$B$39:$B$782,T$190)+'СЕТ СН'!$F$15</f>
        <v>81.297342580000006</v>
      </c>
      <c r="U198" s="36">
        <f>SUMIFS(СВЦЭМ!$F$39:$F$782,СВЦЭМ!$A$39:$A$782,$A198,СВЦЭМ!$B$39:$B$782,U$190)+'СЕТ СН'!$F$15</f>
        <v>81.245944230000006</v>
      </c>
      <c r="V198" s="36">
        <f>SUMIFS(СВЦЭМ!$F$39:$F$782,СВЦЭМ!$A$39:$A$782,$A198,СВЦЭМ!$B$39:$B$782,V$190)+'СЕТ СН'!$F$15</f>
        <v>82.542209200000002</v>
      </c>
      <c r="W198" s="36">
        <f>SUMIFS(СВЦЭМ!$F$39:$F$782,СВЦЭМ!$A$39:$A$782,$A198,СВЦЭМ!$B$39:$B$782,W$190)+'СЕТ СН'!$F$15</f>
        <v>82.614280039999997</v>
      </c>
      <c r="X198" s="36">
        <f>SUMIFS(СВЦЭМ!$F$39:$F$782,СВЦЭМ!$A$39:$A$782,$A198,СВЦЭМ!$B$39:$B$782,X$190)+'СЕТ СН'!$F$15</f>
        <v>84.674760090000007</v>
      </c>
      <c r="Y198" s="36">
        <f>SUMIFS(СВЦЭМ!$F$39:$F$782,СВЦЭМ!$A$39:$A$782,$A198,СВЦЭМ!$B$39:$B$782,Y$190)+'СЕТ СН'!$F$15</f>
        <v>86.521722589999996</v>
      </c>
    </row>
    <row r="199" spans="1:25" ht="15.75" x14ac:dyDescent="0.2">
      <c r="A199" s="35">
        <f t="shared" si="5"/>
        <v>45239</v>
      </c>
      <c r="B199" s="36">
        <f>SUMIFS(СВЦЭМ!$F$39:$F$782,СВЦЭМ!$A$39:$A$782,$A199,СВЦЭМ!$B$39:$B$782,B$190)+'СЕТ СН'!$F$15</f>
        <v>85.388140430000007</v>
      </c>
      <c r="C199" s="36">
        <f>SUMIFS(СВЦЭМ!$F$39:$F$782,СВЦЭМ!$A$39:$A$782,$A199,СВЦЭМ!$B$39:$B$782,C$190)+'СЕТ СН'!$F$15</f>
        <v>86.380859060000006</v>
      </c>
      <c r="D199" s="36">
        <f>SUMIFS(СВЦЭМ!$F$39:$F$782,СВЦЭМ!$A$39:$A$782,$A199,СВЦЭМ!$B$39:$B$782,D$190)+'СЕТ СН'!$F$15</f>
        <v>91.57158106</v>
      </c>
      <c r="E199" s="36">
        <f>SUMIFS(СВЦЭМ!$F$39:$F$782,СВЦЭМ!$A$39:$A$782,$A199,СВЦЭМ!$B$39:$B$782,E$190)+'СЕТ СН'!$F$15</f>
        <v>94.006836359999994</v>
      </c>
      <c r="F199" s="36">
        <f>SUMIFS(СВЦЭМ!$F$39:$F$782,СВЦЭМ!$A$39:$A$782,$A199,СВЦЭМ!$B$39:$B$782,F$190)+'СЕТ СН'!$F$15</f>
        <v>94.711613540000002</v>
      </c>
      <c r="G199" s="36">
        <f>SUMIFS(СВЦЭМ!$F$39:$F$782,СВЦЭМ!$A$39:$A$782,$A199,СВЦЭМ!$B$39:$B$782,G$190)+'СЕТ СН'!$F$15</f>
        <v>93.242398230000006</v>
      </c>
      <c r="H199" s="36">
        <f>SUMIFS(СВЦЭМ!$F$39:$F$782,СВЦЭМ!$A$39:$A$782,$A199,СВЦЭМ!$B$39:$B$782,H$190)+'СЕТ СН'!$F$15</f>
        <v>90.046241510000002</v>
      </c>
      <c r="I199" s="36">
        <f>SUMIFS(СВЦЭМ!$F$39:$F$782,СВЦЭМ!$A$39:$A$782,$A199,СВЦЭМ!$B$39:$B$782,I$190)+'СЕТ СН'!$F$15</f>
        <v>88.046234810000001</v>
      </c>
      <c r="J199" s="36">
        <f>SUMIFS(СВЦЭМ!$F$39:$F$782,СВЦЭМ!$A$39:$A$782,$A199,СВЦЭМ!$B$39:$B$782,J$190)+'СЕТ СН'!$F$15</f>
        <v>87.038857350000001</v>
      </c>
      <c r="K199" s="36">
        <f>SUMIFS(СВЦЭМ!$F$39:$F$782,СВЦЭМ!$A$39:$A$782,$A199,СВЦЭМ!$B$39:$B$782,K$190)+'СЕТ СН'!$F$15</f>
        <v>85.399012670000005</v>
      </c>
      <c r="L199" s="36">
        <f>SUMIFS(СВЦЭМ!$F$39:$F$782,СВЦЭМ!$A$39:$A$782,$A199,СВЦЭМ!$B$39:$B$782,L$190)+'СЕТ СН'!$F$15</f>
        <v>85.031707749999995</v>
      </c>
      <c r="M199" s="36">
        <f>SUMIFS(СВЦЭМ!$F$39:$F$782,СВЦЭМ!$A$39:$A$782,$A199,СВЦЭМ!$B$39:$B$782,M$190)+'СЕТ СН'!$F$15</f>
        <v>85.385903729999995</v>
      </c>
      <c r="N199" s="36">
        <f>SUMIFS(СВЦЭМ!$F$39:$F$782,СВЦЭМ!$A$39:$A$782,$A199,СВЦЭМ!$B$39:$B$782,N$190)+'СЕТ СН'!$F$15</f>
        <v>85.885325269999996</v>
      </c>
      <c r="O199" s="36">
        <f>SUMIFS(СВЦЭМ!$F$39:$F$782,СВЦЭМ!$A$39:$A$782,$A199,СВЦЭМ!$B$39:$B$782,O$190)+'СЕТ СН'!$F$15</f>
        <v>85.82821165</v>
      </c>
      <c r="P199" s="36">
        <f>SUMIFS(СВЦЭМ!$F$39:$F$782,СВЦЭМ!$A$39:$A$782,$A199,СВЦЭМ!$B$39:$B$782,P$190)+'СЕТ СН'!$F$15</f>
        <v>86.474654830000006</v>
      </c>
      <c r="Q199" s="36">
        <f>SUMIFS(СВЦЭМ!$F$39:$F$782,СВЦЭМ!$A$39:$A$782,$A199,СВЦЭМ!$B$39:$B$782,Q$190)+'СЕТ СН'!$F$15</f>
        <v>87.461560910000003</v>
      </c>
      <c r="R199" s="36">
        <f>SUMIFS(СВЦЭМ!$F$39:$F$782,СВЦЭМ!$A$39:$A$782,$A199,СВЦЭМ!$B$39:$B$782,R$190)+'СЕТ СН'!$F$15</f>
        <v>86.305859870000006</v>
      </c>
      <c r="S199" s="36">
        <f>SUMIFS(СВЦЭМ!$F$39:$F$782,СВЦЭМ!$A$39:$A$782,$A199,СВЦЭМ!$B$39:$B$782,S$190)+'СЕТ СН'!$F$15</f>
        <v>86.01805435</v>
      </c>
      <c r="T199" s="36">
        <f>SUMIFS(СВЦЭМ!$F$39:$F$782,СВЦЭМ!$A$39:$A$782,$A199,СВЦЭМ!$B$39:$B$782,T$190)+'СЕТ СН'!$F$15</f>
        <v>83.846171139999996</v>
      </c>
      <c r="U199" s="36">
        <f>SUMIFS(СВЦЭМ!$F$39:$F$782,СВЦЭМ!$A$39:$A$782,$A199,СВЦЭМ!$B$39:$B$782,U$190)+'СЕТ СН'!$F$15</f>
        <v>84.082262220000004</v>
      </c>
      <c r="V199" s="36">
        <f>SUMIFS(СВЦЭМ!$F$39:$F$782,СВЦЭМ!$A$39:$A$782,$A199,СВЦЭМ!$B$39:$B$782,V$190)+'СЕТ СН'!$F$15</f>
        <v>84.602557840000003</v>
      </c>
      <c r="W199" s="36">
        <f>SUMIFS(СВЦЭМ!$F$39:$F$782,СВЦЭМ!$A$39:$A$782,$A199,СВЦЭМ!$B$39:$B$782,W$190)+'СЕТ СН'!$F$15</f>
        <v>85.213885110000007</v>
      </c>
      <c r="X199" s="36">
        <f>SUMIFS(СВЦЭМ!$F$39:$F$782,СВЦЭМ!$A$39:$A$782,$A199,СВЦЭМ!$B$39:$B$782,X$190)+'СЕТ СН'!$F$15</f>
        <v>87.8171459</v>
      </c>
      <c r="Y199" s="36">
        <f>SUMIFS(СВЦЭМ!$F$39:$F$782,СВЦЭМ!$A$39:$A$782,$A199,СВЦЭМ!$B$39:$B$782,Y$190)+'СЕТ СН'!$F$15</f>
        <v>89.439129120000004</v>
      </c>
    </row>
    <row r="200" spans="1:25" ht="15.75" x14ac:dyDescent="0.2">
      <c r="A200" s="35">
        <f t="shared" si="5"/>
        <v>45240</v>
      </c>
      <c r="B200" s="36">
        <f>SUMIFS(СВЦЭМ!$F$39:$F$782,СВЦЭМ!$A$39:$A$782,$A200,СВЦЭМ!$B$39:$B$782,B$190)+'СЕТ СН'!$F$15</f>
        <v>89.990710489999998</v>
      </c>
      <c r="C200" s="36">
        <f>SUMIFS(СВЦЭМ!$F$39:$F$782,СВЦЭМ!$A$39:$A$782,$A200,СВЦЭМ!$B$39:$B$782,C$190)+'СЕТ СН'!$F$15</f>
        <v>91.460892659999999</v>
      </c>
      <c r="D200" s="36">
        <f>SUMIFS(СВЦЭМ!$F$39:$F$782,СВЦЭМ!$A$39:$A$782,$A200,СВЦЭМ!$B$39:$B$782,D$190)+'СЕТ СН'!$F$15</f>
        <v>91.9396907</v>
      </c>
      <c r="E200" s="36">
        <f>SUMIFS(СВЦЭМ!$F$39:$F$782,СВЦЭМ!$A$39:$A$782,$A200,СВЦЭМ!$B$39:$B$782,E$190)+'СЕТ СН'!$F$15</f>
        <v>92.695840239999995</v>
      </c>
      <c r="F200" s="36">
        <f>SUMIFS(СВЦЭМ!$F$39:$F$782,СВЦЭМ!$A$39:$A$782,$A200,СВЦЭМ!$B$39:$B$782,F$190)+'СЕТ СН'!$F$15</f>
        <v>93.864700139999997</v>
      </c>
      <c r="G200" s="36">
        <f>SUMIFS(СВЦЭМ!$F$39:$F$782,СВЦЭМ!$A$39:$A$782,$A200,СВЦЭМ!$B$39:$B$782,G$190)+'СЕТ СН'!$F$15</f>
        <v>92.93491616</v>
      </c>
      <c r="H200" s="36">
        <f>SUMIFS(СВЦЭМ!$F$39:$F$782,СВЦЭМ!$A$39:$A$782,$A200,СВЦЭМ!$B$39:$B$782,H$190)+'СЕТ СН'!$F$15</f>
        <v>90.18491933</v>
      </c>
      <c r="I200" s="36">
        <f>SUMIFS(СВЦЭМ!$F$39:$F$782,СВЦЭМ!$A$39:$A$782,$A200,СВЦЭМ!$B$39:$B$782,I$190)+'СЕТ СН'!$F$15</f>
        <v>87.538865349999995</v>
      </c>
      <c r="J200" s="36">
        <f>SUMIFS(СВЦЭМ!$F$39:$F$782,СВЦЭМ!$A$39:$A$782,$A200,СВЦЭМ!$B$39:$B$782,J$190)+'СЕТ СН'!$F$15</f>
        <v>85.645420150000007</v>
      </c>
      <c r="K200" s="36">
        <f>SUMIFS(СВЦЭМ!$F$39:$F$782,СВЦЭМ!$A$39:$A$782,$A200,СВЦЭМ!$B$39:$B$782,K$190)+'СЕТ СН'!$F$15</f>
        <v>83.809454220000006</v>
      </c>
      <c r="L200" s="36">
        <f>SUMIFS(СВЦЭМ!$F$39:$F$782,СВЦЭМ!$A$39:$A$782,$A200,СВЦЭМ!$B$39:$B$782,L$190)+'СЕТ СН'!$F$15</f>
        <v>83.060032030000002</v>
      </c>
      <c r="M200" s="36">
        <f>SUMIFS(СВЦЭМ!$F$39:$F$782,СВЦЭМ!$A$39:$A$782,$A200,СВЦЭМ!$B$39:$B$782,M$190)+'СЕТ СН'!$F$15</f>
        <v>83.920144640000004</v>
      </c>
      <c r="N200" s="36">
        <f>SUMIFS(СВЦЭМ!$F$39:$F$782,СВЦЭМ!$A$39:$A$782,$A200,СВЦЭМ!$B$39:$B$782,N$190)+'СЕТ СН'!$F$15</f>
        <v>84.427570900000006</v>
      </c>
      <c r="O200" s="36">
        <f>SUMIFS(СВЦЭМ!$F$39:$F$782,СВЦЭМ!$A$39:$A$782,$A200,СВЦЭМ!$B$39:$B$782,O$190)+'СЕТ СН'!$F$15</f>
        <v>85.223918440000006</v>
      </c>
      <c r="P200" s="36">
        <f>SUMIFS(СВЦЭМ!$F$39:$F$782,СВЦЭМ!$A$39:$A$782,$A200,СВЦЭМ!$B$39:$B$782,P$190)+'СЕТ СН'!$F$15</f>
        <v>85.984297380000001</v>
      </c>
      <c r="Q200" s="36">
        <f>SUMIFS(СВЦЭМ!$F$39:$F$782,СВЦЭМ!$A$39:$A$782,$A200,СВЦЭМ!$B$39:$B$782,Q$190)+'СЕТ СН'!$F$15</f>
        <v>87.541375220000006</v>
      </c>
      <c r="R200" s="36">
        <f>SUMIFS(СВЦЭМ!$F$39:$F$782,СВЦЭМ!$A$39:$A$782,$A200,СВЦЭМ!$B$39:$B$782,R$190)+'СЕТ СН'!$F$15</f>
        <v>87.432609529999993</v>
      </c>
      <c r="S200" s="36">
        <f>SUMIFS(СВЦЭМ!$F$39:$F$782,СВЦЭМ!$A$39:$A$782,$A200,СВЦЭМ!$B$39:$B$782,S$190)+'СЕТ СН'!$F$15</f>
        <v>85.118748310000001</v>
      </c>
      <c r="T200" s="36">
        <f>SUMIFS(СВЦЭМ!$F$39:$F$782,СВЦЭМ!$A$39:$A$782,$A200,СВЦЭМ!$B$39:$B$782,T$190)+'СЕТ СН'!$F$15</f>
        <v>82.400386699999999</v>
      </c>
      <c r="U200" s="36">
        <f>SUMIFS(СВЦЭМ!$F$39:$F$782,СВЦЭМ!$A$39:$A$782,$A200,СВЦЭМ!$B$39:$B$782,U$190)+'СЕТ СН'!$F$15</f>
        <v>82.502359940000005</v>
      </c>
      <c r="V200" s="36">
        <f>SUMIFS(СВЦЭМ!$F$39:$F$782,СВЦЭМ!$A$39:$A$782,$A200,СВЦЭМ!$B$39:$B$782,V$190)+'СЕТ СН'!$F$15</f>
        <v>83.854354499999999</v>
      </c>
      <c r="W200" s="36">
        <f>SUMIFS(СВЦЭМ!$F$39:$F$782,СВЦЭМ!$A$39:$A$782,$A200,СВЦЭМ!$B$39:$B$782,W$190)+'СЕТ СН'!$F$15</f>
        <v>84.785955689999994</v>
      </c>
      <c r="X200" s="36">
        <f>SUMIFS(СВЦЭМ!$F$39:$F$782,СВЦЭМ!$A$39:$A$782,$A200,СВЦЭМ!$B$39:$B$782,X$190)+'СЕТ СН'!$F$15</f>
        <v>86.949522770000002</v>
      </c>
      <c r="Y200" s="36">
        <f>SUMIFS(СВЦЭМ!$F$39:$F$782,СВЦЭМ!$A$39:$A$782,$A200,СВЦЭМ!$B$39:$B$782,Y$190)+'СЕТ СН'!$F$15</f>
        <v>91.548070240000001</v>
      </c>
    </row>
    <row r="201" spans="1:25" ht="15.75" x14ac:dyDescent="0.2">
      <c r="A201" s="35">
        <f t="shared" si="5"/>
        <v>45241</v>
      </c>
      <c r="B201" s="36">
        <f>SUMIFS(СВЦЭМ!$F$39:$F$782,СВЦЭМ!$A$39:$A$782,$A201,СВЦЭМ!$B$39:$B$782,B$190)+'СЕТ СН'!$F$15</f>
        <v>85.370350810000005</v>
      </c>
      <c r="C201" s="36">
        <f>SUMIFS(СВЦЭМ!$F$39:$F$782,СВЦЭМ!$A$39:$A$782,$A201,СВЦЭМ!$B$39:$B$782,C$190)+'СЕТ СН'!$F$15</f>
        <v>86.67270791</v>
      </c>
      <c r="D201" s="36">
        <f>SUMIFS(СВЦЭМ!$F$39:$F$782,СВЦЭМ!$A$39:$A$782,$A201,СВЦЭМ!$B$39:$B$782,D$190)+'СЕТ СН'!$F$15</f>
        <v>88.611397109999999</v>
      </c>
      <c r="E201" s="36">
        <f>SUMIFS(СВЦЭМ!$F$39:$F$782,СВЦЭМ!$A$39:$A$782,$A201,СВЦЭМ!$B$39:$B$782,E$190)+'СЕТ СН'!$F$15</f>
        <v>87.777321689999994</v>
      </c>
      <c r="F201" s="36">
        <f>SUMIFS(СВЦЭМ!$F$39:$F$782,СВЦЭМ!$A$39:$A$782,$A201,СВЦЭМ!$B$39:$B$782,F$190)+'СЕТ СН'!$F$15</f>
        <v>88.219862259999999</v>
      </c>
      <c r="G201" s="36">
        <f>SUMIFS(СВЦЭМ!$F$39:$F$782,СВЦЭМ!$A$39:$A$782,$A201,СВЦЭМ!$B$39:$B$782,G$190)+'СЕТ СН'!$F$15</f>
        <v>88.410441550000002</v>
      </c>
      <c r="H201" s="36">
        <f>SUMIFS(СВЦЭМ!$F$39:$F$782,СВЦЭМ!$A$39:$A$782,$A201,СВЦЭМ!$B$39:$B$782,H$190)+'СЕТ СН'!$F$15</f>
        <v>86.930709480000004</v>
      </c>
      <c r="I201" s="36">
        <f>SUMIFS(СВЦЭМ!$F$39:$F$782,СВЦЭМ!$A$39:$A$782,$A201,СВЦЭМ!$B$39:$B$782,I$190)+'СЕТ СН'!$F$15</f>
        <v>85.673515289999997</v>
      </c>
      <c r="J201" s="36">
        <f>SUMIFS(СВЦЭМ!$F$39:$F$782,СВЦЭМ!$A$39:$A$782,$A201,СВЦЭМ!$B$39:$B$782,J$190)+'СЕТ СН'!$F$15</f>
        <v>85.647675199999995</v>
      </c>
      <c r="K201" s="36">
        <f>SUMIFS(СВЦЭМ!$F$39:$F$782,СВЦЭМ!$A$39:$A$782,$A201,СВЦЭМ!$B$39:$B$782,K$190)+'СЕТ СН'!$F$15</f>
        <v>82.776749469999999</v>
      </c>
      <c r="L201" s="36">
        <f>SUMIFS(СВЦЭМ!$F$39:$F$782,СВЦЭМ!$A$39:$A$782,$A201,СВЦЭМ!$B$39:$B$782,L$190)+'СЕТ СН'!$F$15</f>
        <v>81.055823899999993</v>
      </c>
      <c r="M201" s="36">
        <f>SUMIFS(СВЦЭМ!$F$39:$F$782,СВЦЭМ!$A$39:$A$782,$A201,СВЦЭМ!$B$39:$B$782,M$190)+'СЕТ СН'!$F$15</f>
        <v>80.803970370000002</v>
      </c>
      <c r="N201" s="36">
        <f>SUMIFS(СВЦЭМ!$F$39:$F$782,СВЦЭМ!$A$39:$A$782,$A201,СВЦЭМ!$B$39:$B$782,N$190)+'СЕТ СН'!$F$15</f>
        <v>81.646231189999995</v>
      </c>
      <c r="O201" s="36">
        <f>SUMIFS(СВЦЭМ!$F$39:$F$782,СВЦЭМ!$A$39:$A$782,$A201,СВЦЭМ!$B$39:$B$782,O$190)+'СЕТ СН'!$F$15</f>
        <v>82.502069660000004</v>
      </c>
      <c r="P201" s="36">
        <f>SUMIFS(СВЦЭМ!$F$39:$F$782,СВЦЭМ!$A$39:$A$782,$A201,СВЦЭМ!$B$39:$B$782,P$190)+'СЕТ СН'!$F$15</f>
        <v>83.056064649999996</v>
      </c>
      <c r="Q201" s="36">
        <f>SUMIFS(СВЦЭМ!$F$39:$F$782,СВЦЭМ!$A$39:$A$782,$A201,СВЦЭМ!$B$39:$B$782,Q$190)+'СЕТ СН'!$F$15</f>
        <v>83.530056770000002</v>
      </c>
      <c r="R201" s="36">
        <f>SUMIFS(СВЦЭМ!$F$39:$F$782,СВЦЭМ!$A$39:$A$782,$A201,СВЦЭМ!$B$39:$B$782,R$190)+'СЕТ СН'!$F$15</f>
        <v>83.238702930000002</v>
      </c>
      <c r="S201" s="36">
        <f>SUMIFS(СВЦЭМ!$F$39:$F$782,СВЦЭМ!$A$39:$A$782,$A201,СВЦЭМ!$B$39:$B$782,S$190)+'СЕТ СН'!$F$15</f>
        <v>81.506559429999996</v>
      </c>
      <c r="T201" s="36">
        <f>SUMIFS(СВЦЭМ!$F$39:$F$782,СВЦЭМ!$A$39:$A$782,$A201,СВЦЭМ!$B$39:$B$782,T$190)+'СЕТ СН'!$F$15</f>
        <v>78.510305900000006</v>
      </c>
      <c r="U201" s="36">
        <f>SUMIFS(СВЦЭМ!$F$39:$F$782,СВЦЭМ!$A$39:$A$782,$A201,СВЦЭМ!$B$39:$B$782,U$190)+'СЕТ СН'!$F$15</f>
        <v>78.741141639999995</v>
      </c>
      <c r="V201" s="36">
        <f>SUMIFS(СВЦЭМ!$F$39:$F$782,СВЦЭМ!$A$39:$A$782,$A201,СВЦЭМ!$B$39:$B$782,V$190)+'СЕТ СН'!$F$15</f>
        <v>80.067057579999997</v>
      </c>
      <c r="W201" s="36">
        <f>SUMIFS(СВЦЭМ!$F$39:$F$782,СВЦЭМ!$A$39:$A$782,$A201,СВЦЭМ!$B$39:$B$782,W$190)+'СЕТ СН'!$F$15</f>
        <v>81.112370119999994</v>
      </c>
      <c r="X201" s="36">
        <f>SUMIFS(СВЦЭМ!$F$39:$F$782,СВЦЭМ!$A$39:$A$782,$A201,СВЦЭМ!$B$39:$B$782,X$190)+'СЕТ СН'!$F$15</f>
        <v>83.095477849999995</v>
      </c>
      <c r="Y201" s="36">
        <f>SUMIFS(СВЦЭМ!$F$39:$F$782,СВЦЭМ!$A$39:$A$782,$A201,СВЦЭМ!$B$39:$B$782,Y$190)+'СЕТ СН'!$F$15</f>
        <v>84.043526529999994</v>
      </c>
    </row>
    <row r="202" spans="1:25" ht="15.75" x14ac:dyDescent="0.2">
      <c r="A202" s="35">
        <f t="shared" si="5"/>
        <v>45242</v>
      </c>
      <c r="B202" s="36">
        <f>SUMIFS(СВЦЭМ!$F$39:$F$782,СВЦЭМ!$A$39:$A$782,$A202,СВЦЭМ!$B$39:$B$782,B$190)+'СЕТ СН'!$F$15</f>
        <v>80.075715410000001</v>
      </c>
      <c r="C202" s="36">
        <f>SUMIFS(СВЦЭМ!$F$39:$F$782,СВЦЭМ!$A$39:$A$782,$A202,СВЦЭМ!$B$39:$B$782,C$190)+'СЕТ СН'!$F$15</f>
        <v>82.25498992</v>
      </c>
      <c r="D202" s="36">
        <f>SUMIFS(СВЦЭМ!$F$39:$F$782,СВЦЭМ!$A$39:$A$782,$A202,СВЦЭМ!$B$39:$B$782,D$190)+'СЕТ СН'!$F$15</f>
        <v>83.56370545</v>
      </c>
      <c r="E202" s="36">
        <f>SUMIFS(СВЦЭМ!$F$39:$F$782,СВЦЭМ!$A$39:$A$782,$A202,СВЦЭМ!$B$39:$B$782,E$190)+'СЕТ СН'!$F$15</f>
        <v>83.374764459999994</v>
      </c>
      <c r="F202" s="36">
        <f>SUMIFS(СВЦЭМ!$F$39:$F$782,СВЦЭМ!$A$39:$A$782,$A202,СВЦЭМ!$B$39:$B$782,F$190)+'СЕТ СН'!$F$15</f>
        <v>83.550744789999996</v>
      </c>
      <c r="G202" s="36">
        <f>SUMIFS(СВЦЭМ!$F$39:$F$782,СВЦЭМ!$A$39:$A$782,$A202,СВЦЭМ!$B$39:$B$782,G$190)+'СЕТ СН'!$F$15</f>
        <v>83.698838519999995</v>
      </c>
      <c r="H202" s="36">
        <f>SUMIFS(СВЦЭМ!$F$39:$F$782,СВЦЭМ!$A$39:$A$782,$A202,СВЦЭМ!$B$39:$B$782,H$190)+'СЕТ СН'!$F$15</f>
        <v>83.650334670000007</v>
      </c>
      <c r="I202" s="36">
        <f>SUMIFS(СВЦЭМ!$F$39:$F$782,СВЦЭМ!$A$39:$A$782,$A202,СВЦЭМ!$B$39:$B$782,I$190)+'СЕТ СН'!$F$15</f>
        <v>83.257631709999998</v>
      </c>
      <c r="J202" s="36">
        <f>SUMIFS(СВЦЭМ!$F$39:$F$782,СВЦЭМ!$A$39:$A$782,$A202,СВЦЭМ!$B$39:$B$782,J$190)+'СЕТ СН'!$F$15</f>
        <v>82.03898599</v>
      </c>
      <c r="K202" s="36">
        <f>SUMIFS(СВЦЭМ!$F$39:$F$782,СВЦЭМ!$A$39:$A$782,$A202,СВЦЭМ!$B$39:$B$782,K$190)+'СЕТ СН'!$F$15</f>
        <v>79.763030889999996</v>
      </c>
      <c r="L202" s="36">
        <f>SUMIFS(СВЦЭМ!$F$39:$F$782,СВЦЭМ!$A$39:$A$782,$A202,СВЦЭМ!$B$39:$B$782,L$190)+'СЕТ СН'!$F$15</f>
        <v>78.151212470000004</v>
      </c>
      <c r="M202" s="36">
        <f>SUMIFS(СВЦЭМ!$F$39:$F$782,СВЦЭМ!$A$39:$A$782,$A202,СВЦЭМ!$B$39:$B$782,M$190)+'СЕТ СН'!$F$15</f>
        <v>77.452624929999999</v>
      </c>
      <c r="N202" s="36">
        <f>SUMIFS(СВЦЭМ!$F$39:$F$782,СВЦЭМ!$A$39:$A$782,$A202,СВЦЭМ!$B$39:$B$782,N$190)+'СЕТ СН'!$F$15</f>
        <v>77.478209899999996</v>
      </c>
      <c r="O202" s="36">
        <f>SUMIFS(СВЦЭМ!$F$39:$F$782,СВЦЭМ!$A$39:$A$782,$A202,СВЦЭМ!$B$39:$B$782,O$190)+'СЕТ СН'!$F$15</f>
        <v>78.735396480000006</v>
      </c>
      <c r="P202" s="36">
        <f>SUMIFS(СВЦЭМ!$F$39:$F$782,СВЦЭМ!$A$39:$A$782,$A202,СВЦЭМ!$B$39:$B$782,P$190)+'СЕТ СН'!$F$15</f>
        <v>79.351325349999996</v>
      </c>
      <c r="Q202" s="36">
        <f>SUMIFS(СВЦЭМ!$F$39:$F$782,СВЦЭМ!$A$39:$A$782,$A202,СВЦЭМ!$B$39:$B$782,Q$190)+'СЕТ СН'!$F$15</f>
        <v>79.424779279999996</v>
      </c>
      <c r="R202" s="36">
        <f>SUMIFS(СВЦЭМ!$F$39:$F$782,СВЦЭМ!$A$39:$A$782,$A202,СВЦЭМ!$B$39:$B$782,R$190)+'СЕТ СН'!$F$15</f>
        <v>78.924760030000002</v>
      </c>
      <c r="S202" s="36">
        <f>SUMIFS(СВЦЭМ!$F$39:$F$782,СВЦЭМ!$A$39:$A$782,$A202,СВЦЭМ!$B$39:$B$782,S$190)+'СЕТ СН'!$F$15</f>
        <v>76.840811880000004</v>
      </c>
      <c r="T202" s="36">
        <f>SUMIFS(СВЦЭМ!$F$39:$F$782,СВЦЭМ!$A$39:$A$782,$A202,СВЦЭМ!$B$39:$B$782,T$190)+'СЕТ СН'!$F$15</f>
        <v>74.78663598</v>
      </c>
      <c r="U202" s="36">
        <f>SUMIFS(СВЦЭМ!$F$39:$F$782,СВЦЭМ!$A$39:$A$782,$A202,СВЦЭМ!$B$39:$B$782,U$190)+'СЕТ СН'!$F$15</f>
        <v>74.778918910000002</v>
      </c>
      <c r="V202" s="36">
        <f>SUMIFS(СВЦЭМ!$F$39:$F$782,СВЦЭМ!$A$39:$A$782,$A202,СВЦЭМ!$B$39:$B$782,V$190)+'СЕТ СН'!$F$15</f>
        <v>75.962009769999995</v>
      </c>
      <c r="W202" s="36">
        <f>SUMIFS(СВЦЭМ!$F$39:$F$782,СВЦЭМ!$A$39:$A$782,$A202,СВЦЭМ!$B$39:$B$782,W$190)+'СЕТ СН'!$F$15</f>
        <v>76.548199449999998</v>
      </c>
      <c r="X202" s="36">
        <f>SUMIFS(СВЦЭМ!$F$39:$F$782,СВЦЭМ!$A$39:$A$782,$A202,СВЦЭМ!$B$39:$B$782,X$190)+'СЕТ СН'!$F$15</f>
        <v>78.736143769999998</v>
      </c>
      <c r="Y202" s="36">
        <f>SUMIFS(СВЦЭМ!$F$39:$F$782,СВЦЭМ!$A$39:$A$782,$A202,СВЦЭМ!$B$39:$B$782,Y$190)+'СЕТ СН'!$F$15</f>
        <v>81.204093209999996</v>
      </c>
    </row>
    <row r="203" spans="1:25" ht="15.75" x14ac:dyDescent="0.2">
      <c r="A203" s="35">
        <f t="shared" si="5"/>
        <v>45243</v>
      </c>
      <c r="B203" s="36">
        <f>SUMIFS(СВЦЭМ!$F$39:$F$782,СВЦЭМ!$A$39:$A$782,$A203,СВЦЭМ!$B$39:$B$782,B$190)+'СЕТ СН'!$F$15</f>
        <v>82.209208309999994</v>
      </c>
      <c r="C203" s="36">
        <f>SUMIFS(СВЦЭМ!$F$39:$F$782,СВЦЭМ!$A$39:$A$782,$A203,СВЦЭМ!$B$39:$B$782,C$190)+'СЕТ СН'!$F$15</f>
        <v>84.611778270000002</v>
      </c>
      <c r="D203" s="36">
        <f>SUMIFS(СВЦЭМ!$F$39:$F$782,СВЦЭМ!$A$39:$A$782,$A203,СВЦЭМ!$B$39:$B$782,D$190)+'СЕТ СН'!$F$15</f>
        <v>85.51354766</v>
      </c>
      <c r="E203" s="36">
        <f>SUMIFS(СВЦЭМ!$F$39:$F$782,СВЦЭМ!$A$39:$A$782,$A203,СВЦЭМ!$B$39:$B$782,E$190)+'СЕТ СН'!$F$15</f>
        <v>85.151187280000002</v>
      </c>
      <c r="F203" s="36">
        <f>SUMIFS(СВЦЭМ!$F$39:$F$782,СВЦЭМ!$A$39:$A$782,$A203,СВЦЭМ!$B$39:$B$782,F$190)+'СЕТ СН'!$F$15</f>
        <v>84.799498319999998</v>
      </c>
      <c r="G203" s="36">
        <f>SUMIFS(СВЦЭМ!$F$39:$F$782,СВЦЭМ!$A$39:$A$782,$A203,СВЦЭМ!$B$39:$B$782,G$190)+'СЕТ СН'!$F$15</f>
        <v>84.985828280000007</v>
      </c>
      <c r="H203" s="36">
        <f>SUMIFS(СВЦЭМ!$F$39:$F$782,СВЦЭМ!$A$39:$A$782,$A203,СВЦЭМ!$B$39:$B$782,H$190)+'СЕТ СН'!$F$15</f>
        <v>83.172239719999993</v>
      </c>
      <c r="I203" s="36">
        <f>SUMIFS(СВЦЭМ!$F$39:$F$782,СВЦЭМ!$A$39:$A$782,$A203,СВЦЭМ!$B$39:$B$782,I$190)+'СЕТ СН'!$F$15</f>
        <v>79.964149059999997</v>
      </c>
      <c r="J203" s="36">
        <f>SUMIFS(СВЦЭМ!$F$39:$F$782,СВЦЭМ!$A$39:$A$782,$A203,СВЦЭМ!$B$39:$B$782,J$190)+'СЕТ СН'!$F$15</f>
        <v>78.729223289999993</v>
      </c>
      <c r="K203" s="36">
        <f>SUMIFS(СВЦЭМ!$F$39:$F$782,СВЦЭМ!$A$39:$A$782,$A203,СВЦЭМ!$B$39:$B$782,K$190)+'СЕТ СН'!$F$15</f>
        <v>77.312826520000002</v>
      </c>
      <c r="L203" s="36">
        <f>SUMIFS(СВЦЭМ!$F$39:$F$782,СВЦЭМ!$A$39:$A$782,$A203,СВЦЭМ!$B$39:$B$782,L$190)+'СЕТ СН'!$F$15</f>
        <v>78.177972760000003</v>
      </c>
      <c r="M203" s="36">
        <f>SUMIFS(СВЦЭМ!$F$39:$F$782,СВЦЭМ!$A$39:$A$782,$A203,СВЦЭМ!$B$39:$B$782,M$190)+'СЕТ СН'!$F$15</f>
        <v>78.296200650000003</v>
      </c>
      <c r="N203" s="36">
        <f>SUMIFS(СВЦЭМ!$F$39:$F$782,СВЦЭМ!$A$39:$A$782,$A203,СВЦЭМ!$B$39:$B$782,N$190)+'СЕТ СН'!$F$15</f>
        <v>79.142251470000005</v>
      </c>
      <c r="O203" s="36">
        <f>SUMIFS(СВЦЭМ!$F$39:$F$782,СВЦЭМ!$A$39:$A$782,$A203,СВЦЭМ!$B$39:$B$782,O$190)+'СЕТ СН'!$F$15</f>
        <v>80.042839830000005</v>
      </c>
      <c r="P203" s="36">
        <f>SUMIFS(СВЦЭМ!$F$39:$F$782,СВЦЭМ!$A$39:$A$782,$A203,СВЦЭМ!$B$39:$B$782,P$190)+'СЕТ СН'!$F$15</f>
        <v>80.639893479999998</v>
      </c>
      <c r="Q203" s="36">
        <f>SUMIFS(СВЦЭМ!$F$39:$F$782,СВЦЭМ!$A$39:$A$782,$A203,СВЦЭМ!$B$39:$B$782,Q$190)+'СЕТ СН'!$F$15</f>
        <v>82.052330900000001</v>
      </c>
      <c r="R203" s="36">
        <f>SUMIFS(СВЦЭМ!$F$39:$F$782,СВЦЭМ!$A$39:$A$782,$A203,СВЦЭМ!$B$39:$B$782,R$190)+'СЕТ СН'!$F$15</f>
        <v>82.126537949999999</v>
      </c>
      <c r="S203" s="36">
        <f>SUMIFS(СВЦЭМ!$F$39:$F$782,СВЦЭМ!$A$39:$A$782,$A203,СВЦЭМ!$B$39:$B$782,S$190)+'СЕТ СН'!$F$15</f>
        <v>79.918442920000004</v>
      </c>
      <c r="T203" s="36">
        <f>SUMIFS(СВЦЭМ!$F$39:$F$782,СВЦЭМ!$A$39:$A$782,$A203,СВЦЭМ!$B$39:$B$782,T$190)+'СЕТ СН'!$F$15</f>
        <v>75.676221799999993</v>
      </c>
      <c r="U203" s="36">
        <f>SUMIFS(СВЦЭМ!$F$39:$F$782,СВЦЭМ!$A$39:$A$782,$A203,СВЦЭМ!$B$39:$B$782,U$190)+'СЕТ СН'!$F$15</f>
        <v>75.197929650000006</v>
      </c>
      <c r="V203" s="36">
        <f>SUMIFS(СВЦЭМ!$F$39:$F$782,СВЦЭМ!$A$39:$A$782,$A203,СВЦЭМ!$B$39:$B$782,V$190)+'СЕТ СН'!$F$15</f>
        <v>76.559613549999995</v>
      </c>
      <c r="W203" s="36">
        <f>SUMIFS(СВЦЭМ!$F$39:$F$782,СВЦЭМ!$A$39:$A$782,$A203,СВЦЭМ!$B$39:$B$782,W$190)+'СЕТ СН'!$F$15</f>
        <v>77.836987370000003</v>
      </c>
      <c r="X203" s="36">
        <f>SUMIFS(СВЦЭМ!$F$39:$F$782,СВЦЭМ!$A$39:$A$782,$A203,СВЦЭМ!$B$39:$B$782,X$190)+'СЕТ СН'!$F$15</f>
        <v>79.794564410000007</v>
      </c>
      <c r="Y203" s="36">
        <f>SUMIFS(СВЦЭМ!$F$39:$F$782,СВЦЭМ!$A$39:$A$782,$A203,СВЦЭМ!$B$39:$B$782,Y$190)+'СЕТ СН'!$F$15</f>
        <v>81.001700369999995</v>
      </c>
    </row>
    <row r="204" spans="1:25" ht="15.75" x14ac:dyDescent="0.2">
      <c r="A204" s="35">
        <f t="shared" si="5"/>
        <v>45244</v>
      </c>
      <c r="B204" s="36">
        <f>SUMIFS(СВЦЭМ!$F$39:$F$782,СВЦЭМ!$A$39:$A$782,$A204,СВЦЭМ!$B$39:$B$782,B$190)+'СЕТ СН'!$F$15</f>
        <v>86.537185109999996</v>
      </c>
      <c r="C204" s="36">
        <f>SUMIFS(СВЦЭМ!$F$39:$F$782,СВЦЭМ!$A$39:$A$782,$A204,СВЦЭМ!$B$39:$B$782,C$190)+'СЕТ СН'!$F$15</f>
        <v>87.753453960000002</v>
      </c>
      <c r="D204" s="36">
        <f>SUMIFS(СВЦЭМ!$F$39:$F$782,СВЦЭМ!$A$39:$A$782,$A204,СВЦЭМ!$B$39:$B$782,D$190)+'СЕТ СН'!$F$15</f>
        <v>88.903412040000006</v>
      </c>
      <c r="E204" s="36">
        <f>SUMIFS(СВЦЭМ!$F$39:$F$782,СВЦЭМ!$A$39:$A$782,$A204,СВЦЭМ!$B$39:$B$782,E$190)+'СЕТ СН'!$F$15</f>
        <v>87.426039650000007</v>
      </c>
      <c r="F204" s="36">
        <f>SUMIFS(СВЦЭМ!$F$39:$F$782,СВЦЭМ!$A$39:$A$782,$A204,СВЦЭМ!$B$39:$B$782,F$190)+'СЕТ СН'!$F$15</f>
        <v>87.499111080000006</v>
      </c>
      <c r="G204" s="36">
        <f>SUMIFS(СВЦЭМ!$F$39:$F$782,СВЦЭМ!$A$39:$A$782,$A204,СВЦЭМ!$B$39:$B$782,G$190)+'СЕТ СН'!$F$15</f>
        <v>87.929258290000007</v>
      </c>
      <c r="H204" s="36">
        <f>SUMIFS(СВЦЭМ!$F$39:$F$782,СВЦЭМ!$A$39:$A$782,$A204,СВЦЭМ!$B$39:$B$782,H$190)+'СЕТ СН'!$F$15</f>
        <v>86.151211739999994</v>
      </c>
      <c r="I204" s="36">
        <f>SUMIFS(СВЦЭМ!$F$39:$F$782,СВЦЭМ!$A$39:$A$782,$A204,СВЦЭМ!$B$39:$B$782,I$190)+'СЕТ СН'!$F$15</f>
        <v>85.161720489999993</v>
      </c>
      <c r="J204" s="36">
        <f>SUMIFS(СВЦЭМ!$F$39:$F$782,СВЦЭМ!$A$39:$A$782,$A204,СВЦЭМ!$B$39:$B$782,J$190)+'СЕТ СН'!$F$15</f>
        <v>83.123769530000004</v>
      </c>
      <c r="K204" s="36">
        <f>SUMIFS(СВЦЭМ!$F$39:$F$782,СВЦЭМ!$A$39:$A$782,$A204,СВЦЭМ!$B$39:$B$782,K$190)+'СЕТ СН'!$F$15</f>
        <v>81.139039440000005</v>
      </c>
      <c r="L204" s="36">
        <f>SUMIFS(СВЦЭМ!$F$39:$F$782,СВЦЭМ!$A$39:$A$782,$A204,СВЦЭМ!$B$39:$B$782,L$190)+'СЕТ СН'!$F$15</f>
        <v>80.661750789999999</v>
      </c>
      <c r="M204" s="36">
        <f>SUMIFS(СВЦЭМ!$F$39:$F$782,СВЦЭМ!$A$39:$A$782,$A204,СВЦЭМ!$B$39:$B$782,M$190)+'СЕТ СН'!$F$15</f>
        <v>81.482738800000007</v>
      </c>
      <c r="N204" s="36">
        <f>SUMIFS(СВЦЭМ!$F$39:$F$782,СВЦЭМ!$A$39:$A$782,$A204,СВЦЭМ!$B$39:$B$782,N$190)+'СЕТ СН'!$F$15</f>
        <v>82.338984190000005</v>
      </c>
      <c r="O204" s="36">
        <f>SUMIFS(СВЦЭМ!$F$39:$F$782,СВЦЭМ!$A$39:$A$782,$A204,СВЦЭМ!$B$39:$B$782,O$190)+'СЕТ СН'!$F$15</f>
        <v>83.122329059999998</v>
      </c>
      <c r="P204" s="36">
        <f>SUMIFS(СВЦЭМ!$F$39:$F$782,СВЦЭМ!$A$39:$A$782,$A204,СВЦЭМ!$B$39:$B$782,P$190)+'СЕТ СН'!$F$15</f>
        <v>82.84163246</v>
      </c>
      <c r="Q204" s="36">
        <f>SUMIFS(СВЦЭМ!$F$39:$F$782,СВЦЭМ!$A$39:$A$782,$A204,СВЦЭМ!$B$39:$B$782,Q$190)+'СЕТ СН'!$F$15</f>
        <v>82.858052729999997</v>
      </c>
      <c r="R204" s="36">
        <f>SUMIFS(СВЦЭМ!$F$39:$F$782,СВЦЭМ!$A$39:$A$782,$A204,СВЦЭМ!$B$39:$B$782,R$190)+'СЕТ СН'!$F$15</f>
        <v>82.314858610000002</v>
      </c>
      <c r="S204" s="36">
        <f>SUMIFS(СВЦЭМ!$F$39:$F$782,СВЦЭМ!$A$39:$A$782,$A204,СВЦЭМ!$B$39:$B$782,S$190)+'СЕТ СН'!$F$15</f>
        <v>80.430820850000003</v>
      </c>
      <c r="T204" s="36">
        <f>SUMIFS(СВЦЭМ!$F$39:$F$782,СВЦЭМ!$A$39:$A$782,$A204,СВЦЭМ!$B$39:$B$782,T$190)+'СЕТ СН'!$F$15</f>
        <v>78.001476089999997</v>
      </c>
      <c r="U204" s="36">
        <f>SUMIFS(СВЦЭМ!$F$39:$F$782,СВЦЭМ!$A$39:$A$782,$A204,СВЦЭМ!$B$39:$B$782,U$190)+'СЕТ СН'!$F$15</f>
        <v>77.776787940000006</v>
      </c>
      <c r="V204" s="36">
        <f>SUMIFS(СВЦЭМ!$F$39:$F$782,СВЦЭМ!$A$39:$A$782,$A204,СВЦЭМ!$B$39:$B$782,V$190)+'СЕТ СН'!$F$15</f>
        <v>79.711371260000007</v>
      </c>
      <c r="W204" s="36">
        <f>SUMIFS(СВЦЭМ!$F$39:$F$782,СВЦЭМ!$A$39:$A$782,$A204,СВЦЭМ!$B$39:$B$782,W$190)+'СЕТ СН'!$F$15</f>
        <v>80.208839870000006</v>
      </c>
      <c r="X204" s="36">
        <f>SUMIFS(СВЦЭМ!$F$39:$F$782,СВЦЭМ!$A$39:$A$782,$A204,СВЦЭМ!$B$39:$B$782,X$190)+'СЕТ СН'!$F$15</f>
        <v>82.502444580000002</v>
      </c>
      <c r="Y204" s="36">
        <f>SUMIFS(СВЦЭМ!$F$39:$F$782,СВЦЭМ!$A$39:$A$782,$A204,СВЦЭМ!$B$39:$B$782,Y$190)+'СЕТ СН'!$F$15</f>
        <v>84.775544199999999</v>
      </c>
    </row>
    <row r="205" spans="1:25" ht="15.75" x14ac:dyDescent="0.2">
      <c r="A205" s="35">
        <f t="shared" si="5"/>
        <v>45245</v>
      </c>
      <c r="B205" s="36">
        <f>SUMIFS(СВЦЭМ!$F$39:$F$782,СВЦЭМ!$A$39:$A$782,$A205,СВЦЭМ!$B$39:$B$782,B$190)+'СЕТ СН'!$F$15</f>
        <v>89.225946269999994</v>
      </c>
      <c r="C205" s="36">
        <f>SUMIFS(СВЦЭМ!$F$39:$F$782,СВЦЭМ!$A$39:$A$782,$A205,СВЦЭМ!$B$39:$B$782,C$190)+'СЕТ СН'!$F$15</f>
        <v>92.124149579999994</v>
      </c>
      <c r="D205" s="36">
        <f>SUMIFS(СВЦЭМ!$F$39:$F$782,СВЦЭМ!$A$39:$A$782,$A205,СВЦЭМ!$B$39:$B$782,D$190)+'СЕТ СН'!$F$15</f>
        <v>92.718997680000001</v>
      </c>
      <c r="E205" s="36">
        <f>SUMIFS(СВЦЭМ!$F$39:$F$782,СВЦЭМ!$A$39:$A$782,$A205,СВЦЭМ!$B$39:$B$782,E$190)+'СЕТ СН'!$F$15</f>
        <v>92.532937189999998</v>
      </c>
      <c r="F205" s="36">
        <f>SUMIFS(СВЦЭМ!$F$39:$F$782,СВЦЭМ!$A$39:$A$782,$A205,СВЦЭМ!$B$39:$B$782,F$190)+'СЕТ СН'!$F$15</f>
        <v>92.15444746</v>
      </c>
      <c r="G205" s="36">
        <f>SUMIFS(СВЦЭМ!$F$39:$F$782,СВЦЭМ!$A$39:$A$782,$A205,СВЦЭМ!$B$39:$B$782,G$190)+'СЕТ СН'!$F$15</f>
        <v>92.528016809999997</v>
      </c>
      <c r="H205" s="36">
        <f>SUMIFS(СВЦЭМ!$F$39:$F$782,СВЦЭМ!$A$39:$A$782,$A205,СВЦЭМ!$B$39:$B$782,H$190)+'СЕТ СН'!$F$15</f>
        <v>90.570269069999995</v>
      </c>
      <c r="I205" s="36">
        <f>SUMIFS(СВЦЭМ!$F$39:$F$782,СВЦЭМ!$A$39:$A$782,$A205,СВЦЭМ!$B$39:$B$782,I$190)+'СЕТ СН'!$F$15</f>
        <v>86.371274670000005</v>
      </c>
      <c r="J205" s="36">
        <f>SUMIFS(СВЦЭМ!$F$39:$F$782,СВЦЭМ!$A$39:$A$782,$A205,СВЦЭМ!$B$39:$B$782,J$190)+'СЕТ СН'!$F$15</f>
        <v>84.035761859999994</v>
      </c>
      <c r="K205" s="36">
        <f>SUMIFS(СВЦЭМ!$F$39:$F$782,СВЦЭМ!$A$39:$A$782,$A205,СВЦЭМ!$B$39:$B$782,K$190)+'СЕТ СН'!$F$15</f>
        <v>82.274724629999994</v>
      </c>
      <c r="L205" s="36">
        <f>SUMIFS(СВЦЭМ!$F$39:$F$782,СВЦЭМ!$A$39:$A$782,$A205,СВЦЭМ!$B$39:$B$782,L$190)+'СЕТ СН'!$F$15</f>
        <v>81.678940150000003</v>
      </c>
      <c r="M205" s="36">
        <f>SUMIFS(СВЦЭМ!$F$39:$F$782,СВЦЭМ!$A$39:$A$782,$A205,СВЦЭМ!$B$39:$B$782,M$190)+'СЕТ СН'!$F$15</f>
        <v>81.812510919999994</v>
      </c>
      <c r="N205" s="36">
        <f>SUMIFS(СВЦЭМ!$F$39:$F$782,СВЦЭМ!$A$39:$A$782,$A205,СВЦЭМ!$B$39:$B$782,N$190)+'СЕТ СН'!$F$15</f>
        <v>82.659287539999994</v>
      </c>
      <c r="O205" s="36">
        <f>SUMIFS(СВЦЭМ!$F$39:$F$782,СВЦЭМ!$A$39:$A$782,$A205,СВЦЭМ!$B$39:$B$782,O$190)+'СЕТ СН'!$F$15</f>
        <v>82.022950589999994</v>
      </c>
      <c r="P205" s="36">
        <f>SUMIFS(СВЦЭМ!$F$39:$F$782,СВЦЭМ!$A$39:$A$782,$A205,СВЦЭМ!$B$39:$B$782,P$190)+'СЕТ СН'!$F$15</f>
        <v>81.753089130000006</v>
      </c>
      <c r="Q205" s="36">
        <f>SUMIFS(СВЦЭМ!$F$39:$F$782,СВЦЭМ!$A$39:$A$782,$A205,СВЦЭМ!$B$39:$B$782,Q$190)+'СЕТ СН'!$F$15</f>
        <v>83.551099899999997</v>
      </c>
      <c r="R205" s="36">
        <f>SUMIFS(СВЦЭМ!$F$39:$F$782,СВЦЭМ!$A$39:$A$782,$A205,СВЦЭМ!$B$39:$B$782,R$190)+'СЕТ СН'!$F$15</f>
        <v>84.883830459999999</v>
      </c>
      <c r="S205" s="36">
        <f>SUMIFS(СВЦЭМ!$F$39:$F$782,СВЦЭМ!$A$39:$A$782,$A205,СВЦЭМ!$B$39:$B$782,S$190)+'СЕТ СН'!$F$15</f>
        <v>83.244885980000006</v>
      </c>
      <c r="T205" s="36">
        <f>SUMIFS(СВЦЭМ!$F$39:$F$782,СВЦЭМ!$A$39:$A$782,$A205,СВЦЭМ!$B$39:$B$782,T$190)+'СЕТ СН'!$F$15</f>
        <v>79.418793530000002</v>
      </c>
      <c r="U205" s="36">
        <f>SUMIFS(СВЦЭМ!$F$39:$F$782,СВЦЭМ!$A$39:$A$782,$A205,СВЦЭМ!$B$39:$B$782,U$190)+'СЕТ СН'!$F$15</f>
        <v>80.132553060000006</v>
      </c>
      <c r="V205" s="36">
        <f>SUMIFS(СВЦЭМ!$F$39:$F$782,СВЦЭМ!$A$39:$A$782,$A205,СВЦЭМ!$B$39:$B$782,V$190)+'СЕТ СН'!$F$15</f>
        <v>81.571149849999998</v>
      </c>
      <c r="W205" s="36">
        <f>SUMIFS(СВЦЭМ!$F$39:$F$782,СВЦЭМ!$A$39:$A$782,$A205,СВЦЭМ!$B$39:$B$782,W$190)+'СЕТ СН'!$F$15</f>
        <v>82.357597569999996</v>
      </c>
      <c r="X205" s="36">
        <f>SUMIFS(СВЦЭМ!$F$39:$F$782,СВЦЭМ!$A$39:$A$782,$A205,СВЦЭМ!$B$39:$B$782,X$190)+'СЕТ СН'!$F$15</f>
        <v>84.489653709999999</v>
      </c>
      <c r="Y205" s="36">
        <f>SUMIFS(СВЦЭМ!$F$39:$F$782,СВЦЭМ!$A$39:$A$782,$A205,СВЦЭМ!$B$39:$B$782,Y$190)+'СЕТ СН'!$F$15</f>
        <v>87.071280239999993</v>
      </c>
    </row>
    <row r="206" spans="1:25" ht="15.75" x14ac:dyDescent="0.2">
      <c r="A206" s="35">
        <f t="shared" si="5"/>
        <v>45246</v>
      </c>
      <c r="B206" s="36">
        <f>SUMIFS(СВЦЭМ!$F$39:$F$782,СВЦЭМ!$A$39:$A$782,$A206,СВЦЭМ!$B$39:$B$782,B$190)+'СЕТ СН'!$F$15</f>
        <v>86.455714819999997</v>
      </c>
      <c r="C206" s="36">
        <f>SUMIFS(СВЦЭМ!$F$39:$F$782,СВЦЭМ!$A$39:$A$782,$A206,СВЦЭМ!$B$39:$B$782,C$190)+'СЕТ СН'!$F$15</f>
        <v>88.050387860000001</v>
      </c>
      <c r="D206" s="36">
        <f>SUMIFS(СВЦЭМ!$F$39:$F$782,СВЦЭМ!$A$39:$A$782,$A206,СВЦЭМ!$B$39:$B$782,D$190)+'СЕТ СН'!$F$15</f>
        <v>89.75396035</v>
      </c>
      <c r="E206" s="36">
        <f>SUMIFS(СВЦЭМ!$F$39:$F$782,СВЦЭМ!$A$39:$A$782,$A206,СВЦЭМ!$B$39:$B$782,E$190)+'СЕТ СН'!$F$15</f>
        <v>89.33949681</v>
      </c>
      <c r="F206" s="36">
        <f>SUMIFS(СВЦЭМ!$F$39:$F$782,СВЦЭМ!$A$39:$A$782,$A206,СВЦЭМ!$B$39:$B$782,F$190)+'СЕТ СН'!$F$15</f>
        <v>88.955258810000004</v>
      </c>
      <c r="G206" s="36">
        <f>SUMIFS(СВЦЭМ!$F$39:$F$782,СВЦЭМ!$A$39:$A$782,$A206,СВЦЭМ!$B$39:$B$782,G$190)+'СЕТ СН'!$F$15</f>
        <v>88.698570630000006</v>
      </c>
      <c r="H206" s="36">
        <f>SUMIFS(СВЦЭМ!$F$39:$F$782,СВЦЭМ!$A$39:$A$782,$A206,СВЦЭМ!$B$39:$B$782,H$190)+'СЕТ СН'!$F$15</f>
        <v>85.820153809999994</v>
      </c>
      <c r="I206" s="36">
        <f>SUMIFS(СВЦЭМ!$F$39:$F$782,СВЦЭМ!$A$39:$A$782,$A206,СВЦЭМ!$B$39:$B$782,I$190)+'СЕТ СН'!$F$15</f>
        <v>83.714551389999997</v>
      </c>
      <c r="J206" s="36">
        <f>SUMIFS(СВЦЭМ!$F$39:$F$782,СВЦЭМ!$A$39:$A$782,$A206,СВЦЭМ!$B$39:$B$782,J$190)+'СЕТ СН'!$F$15</f>
        <v>82.550654109999996</v>
      </c>
      <c r="K206" s="36">
        <f>SUMIFS(СВЦЭМ!$F$39:$F$782,СВЦЭМ!$A$39:$A$782,$A206,СВЦЭМ!$B$39:$B$782,K$190)+'СЕТ СН'!$F$15</f>
        <v>82.292266609999999</v>
      </c>
      <c r="L206" s="36">
        <f>SUMIFS(СВЦЭМ!$F$39:$F$782,СВЦЭМ!$A$39:$A$782,$A206,СВЦЭМ!$B$39:$B$782,L$190)+'СЕТ СН'!$F$15</f>
        <v>83.897977800000007</v>
      </c>
      <c r="M206" s="36">
        <f>SUMIFS(СВЦЭМ!$F$39:$F$782,СВЦЭМ!$A$39:$A$782,$A206,СВЦЭМ!$B$39:$B$782,M$190)+'СЕТ СН'!$F$15</f>
        <v>84.305196210000005</v>
      </c>
      <c r="N206" s="36">
        <f>SUMIFS(СВЦЭМ!$F$39:$F$782,СВЦЭМ!$A$39:$A$782,$A206,СВЦЭМ!$B$39:$B$782,N$190)+'СЕТ СН'!$F$15</f>
        <v>85.468700620000007</v>
      </c>
      <c r="O206" s="36">
        <f>SUMIFS(СВЦЭМ!$F$39:$F$782,СВЦЭМ!$A$39:$A$782,$A206,СВЦЭМ!$B$39:$B$782,O$190)+'СЕТ СН'!$F$15</f>
        <v>85.337598049999997</v>
      </c>
      <c r="P206" s="36">
        <f>SUMIFS(СВЦЭМ!$F$39:$F$782,СВЦЭМ!$A$39:$A$782,$A206,СВЦЭМ!$B$39:$B$782,P$190)+'СЕТ СН'!$F$15</f>
        <v>84.386097530000001</v>
      </c>
      <c r="Q206" s="36">
        <f>SUMIFS(СВЦЭМ!$F$39:$F$782,СВЦЭМ!$A$39:$A$782,$A206,СВЦЭМ!$B$39:$B$782,Q$190)+'СЕТ СН'!$F$15</f>
        <v>84.512451409999997</v>
      </c>
      <c r="R206" s="36">
        <f>SUMIFS(СВЦЭМ!$F$39:$F$782,СВЦЭМ!$A$39:$A$782,$A206,СВЦЭМ!$B$39:$B$782,R$190)+'СЕТ СН'!$F$15</f>
        <v>86.894634550000006</v>
      </c>
      <c r="S206" s="36">
        <f>SUMIFS(СВЦЭМ!$F$39:$F$782,СВЦЭМ!$A$39:$A$782,$A206,СВЦЭМ!$B$39:$B$782,S$190)+'СЕТ СН'!$F$15</f>
        <v>84.810687569999999</v>
      </c>
      <c r="T206" s="36">
        <f>SUMIFS(СВЦЭМ!$F$39:$F$782,СВЦЭМ!$A$39:$A$782,$A206,СВЦЭМ!$B$39:$B$782,T$190)+'СЕТ СН'!$F$15</f>
        <v>80.143122649999995</v>
      </c>
      <c r="U206" s="36">
        <f>SUMIFS(СВЦЭМ!$F$39:$F$782,СВЦЭМ!$A$39:$A$782,$A206,СВЦЭМ!$B$39:$B$782,U$190)+'СЕТ СН'!$F$15</f>
        <v>80.206422680000003</v>
      </c>
      <c r="V206" s="36">
        <f>SUMIFS(СВЦЭМ!$F$39:$F$782,СВЦЭМ!$A$39:$A$782,$A206,СВЦЭМ!$B$39:$B$782,V$190)+'СЕТ СН'!$F$15</f>
        <v>81.559292080000006</v>
      </c>
      <c r="W206" s="36">
        <f>SUMIFS(СВЦЭМ!$F$39:$F$782,СВЦЭМ!$A$39:$A$782,$A206,СВЦЭМ!$B$39:$B$782,W$190)+'СЕТ СН'!$F$15</f>
        <v>82.679077039999996</v>
      </c>
      <c r="X206" s="36">
        <f>SUMIFS(СВЦЭМ!$F$39:$F$782,СВЦЭМ!$A$39:$A$782,$A206,СВЦЭМ!$B$39:$B$782,X$190)+'СЕТ СН'!$F$15</f>
        <v>84.170669820000001</v>
      </c>
      <c r="Y206" s="36">
        <f>SUMIFS(СВЦЭМ!$F$39:$F$782,СВЦЭМ!$A$39:$A$782,$A206,СВЦЭМ!$B$39:$B$782,Y$190)+'СЕТ СН'!$F$15</f>
        <v>86.446830079999998</v>
      </c>
    </row>
    <row r="207" spans="1:25" ht="15.75" x14ac:dyDescent="0.2">
      <c r="A207" s="35">
        <f t="shared" si="5"/>
        <v>45247</v>
      </c>
      <c r="B207" s="36">
        <f>SUMIFS(СВЦЭМ!$F$39:$F$782,СВЦЭМ!$A$39:$A$782,$A207,СВЦЭМ!$B$39:$B$782,B$190)+'СЕТ СН'!$F$15</f>
        <v>87.986061739999997</v>
      </c>
      <c r="C207" s="36">
        <f>SUMIFS(СВЦЭМ!$F$39:$F$782,СВЦЭМ!$A$39:$A$782,$A207,СВЦЭМ!$B$39:$B$782,C$190)+'СЕТ СН'!$F$15</f>
        <v>90.329532349999994</v>
      </c>
      <c r="D207" s="36">
        <f>SUMIFS(СВЦЭМ!$F$39:$F$782,СВЦЭМ!$A$39:$A$782,$A207,СВЦЭМ!$B$39:$B$782,D$190)+'СЕТ СН'!$F$15</f>
        <v>91.209932370000004</v>
      </c>
      <c r="E207" s="36">
        <f>SUMIFS(СВЦЭМ!$F$39:$F$782,СВЦЭМ!$A$39:$A$782,$A207,СВЦЭМ!$B$39:$B$782,E$190)+'СЕТ СН'!$F$15</f>
        <v>91.029248469999999</v>
      </c>
      <c r="F207" s="36">
        <f>SUMIFS(СВЦЭМ!$F$39:$F$782,СВЦЭМ!$A$39:$A$782,$A207,СВЦЭМ!$B$39:$B$782,F$190)+'СЕТ СН'!$F$15</f>
        <v>90.584170790000002</v>
      </c>
      <c r="G207" s="36">
        <f>SUMIFS(СВЦЭМ!$F$39:$F$782,СВЦЭМ!$A$39:$A$782,$A207,СВЦЭМ!$B$39:$B$782,G$190)+'СЕТ СН'!$F$15</f>
        <v>90.593764859999993</v>
      </c>
      <c r="H207" s="36">
        <f>SUMIFS(СВЦЭМ!$F$39:$F$782,СВЦЭМ!$A$39:$A$782,$A207,СВЦЭМ!$B$39:$B$782,H$190)+'СЕТ СН'!$F$15</f>
        <v>88.142739090000006</v>
      </c>
      <c r="I207" s="36">
        <f>SUMIFS(СВЦЭМ!$F$39:$F$782,СВЦЭМ!$A$39:$A$782,$A207,СВЦЭМ!$B$39:$B$782,I$190)+'СЕТ СН'!$F$15</f>
        <v>84.110204120000006</v>
      </c>
      <c r="J207" s="36">
        <f>SUMIFS(СВЦЭМ!$F$39:$F$782,СВЦЭМ!$A$39:$A$782,$A207,СВЦЭМ!$B$39:$B$782,J$190)+'СЕТ СН'!$F$15</f>
        <v>79.853440359999993</v>
      </c>
      <c r="K207" s="36">
        <f>SUMIFS(СВЦЭМ!$F$39:$F$782,СВЦЭМ!$A$39:$A$782,$A207,СВЦЭМ!$B$39:$B$782,K$190)+'СЕТ СН'!$F$15</f>
        <v>80.206973110000007</v>
      </c>
      <c r="L207" s="36">
        <f>SUMIFS(СВЦЭМ!$F$39:$F$782,СВЦЭМ!$A$39:$A$782,$A207,СВЦЭМ!$B$39:$B$782,L$190)+'СЕТ СН'!$F$15</f>
        <v>80.186862469999994</v>
      </c>
      <c r="M207" s="36">
        <f>SUMIFS(СВЦЭМ!$F$39:$F$782,СВЦЭМ!$A$39:$A$782,$A207,СВЦЭМ!$B$39:$B$782,M$190)+'СЕТ СН'!$F$15</f>
        <v>81.210474880000007</v>
      </c>
      <c r="N207" s="36">
        <f>SUMIFS(СВЦЭМ!$F$39:$F$782,СВЦЭМ!$A$39:$A$782,$A207,СВЦЭМ!$B$39:$B$782,N$190)+'СЕТ СН'!$F$15</f>
        <v>82.110973990000005</v>
      </c>
      <c r="O207" s="36">
        <f>SUMIFS(СВЦЭМ!$F$39:$F$782,СВЦЭМ!$A$39:$A$782,$A207,СВЦЭМ!$B$39:$B$782,O$190)+'СЕТ СН'!$F$15</f>
        <v>84.024427750000001</v>
      </c>
      <c r="P207" s="36">
        <f>SUMIFS(СВЦЭМ!$F$39:$F$782,СВЦЭМ!$A$39:$A$782,$A207,СВЦЭМ!$B$39:$B$782,P$190)+'СЕТ СН'!$F$15</f>
        <v>86.82509451</v>
      </c>
      <c r="Q207" s="36">
        <f>SUMIFS(СВЦЭМ!$F$39:$F$782,СВЦЭМ!$A$39:$A$782,$A207,СВЦЭМ!$B$39:$B$782,Q$190)+'СЕТ СН'!$F$15</f>
        <v>85.867652430000007</v>
      </c>
      <c r="R207" s="36">
        <f>SUMIFS(СВЦЭМ!$F$39:$F$782,СВЦЭМ!$A$39:$A$782,$A207,СВЦЭМ!$B$39:$B$782,R$190)+'СЕТ СН'!$F$15</f>
        <v>86.217236549999996</v>
      </c>
      <c r="S207" s="36">
        <f>SUMIFS(СВЦЭМ!$F$39:$F$782,СВЦЭМ!$A$39:$A$782,$A207,СВЦЭМ!$B$39:$B$782,S$190)+'СЕТ СН'!$F$15</f>
        <v>83.977178800000004</v>
      </c>
      <c r="T207" s="36">
        <f>SUMIFS(СВЦЭМ!$F$39:$F$782,СВЦЭМ!$A$39:$A$782,$A207,СВЦЭМ!$B$39:$B$782,T$190)+'СЕТ СН'!$F$15</f>
        <v>80.88568377</v>
      </c>
      <c r="U207" s="36">
        <f>SUMIFS(СВЦЭМ!$F$39:$F$782,СВЦЭМ!$A$39:$A$782,$A207,СВЦЭМ!$B$39:$B$782,U$190)+'СЕТ СН'!$F$15</f>
        <v>80.198565919999993</v>
      </c>
      <c r="V207" s="36">
        <f>SUMIFS(СВЦЭМ!$F$39:$F$782,СВЦЭМ!$A$39:$A$782,$A207,СВЦЭМ!$B$39:$B$782,V$190)+'СЕТ СН'!$F$15</f>
        <v>83.387220560000003</v>
      </c>
      <c r="W207" s="36">
        <f>SUMIFS(СВЦЭМ!$F$39:$F$782,СВЦЭМ!$A$39:$A$782,$A207,СВЦЭМ!$B$39:$B$782,W$190)+'СЕТ СН'!$F$15</f>
        <v>83.922801620000001</v>
      </c>
      <c r="X207" s="36">
        <f>SUMIFS(СВЦЭМ!$F$39:$F$782,СВЦЭМ!$A$39:$A$782,$A207,СВЦЭМ!$B$39:$B$782,X$190)+'СЕТ СН'!$F$15</f>
        <v>84.316396889999993</v>
      </c>
      <c r="Y207" s="36">
        <f>SUMIFS(СВЦЭМ!$F$39:$F$782,СВЦЭМ!$A$39:$A$782,$A207,СВЦЭМ!$B$39:$B$782,Y$190)+'СЕТ СН'!$F$15</f>
        <v>88.357305260000004</v>
      </c>
    </row>
    <row r="208" spans="1:25" ht="15.75" x14ac:dyDescent="0.2">
      <c r="A208" s="35">
        <f t="shared" si="5"/>
        <v>45248</v>
      </c>
      <c r="B208" s="36">
        <f>SUMIFS(СВЦЭМ!$F$39:$F$782,СВЦЭМ!$A$39:$A$782,$A208,СВЦЭМ!$B$39:$B$782,B$190)+'СЕТ СН'!$F$15</f>
        <v>88.224479740000007</v>
      </c>
      <c r="C208" s="36">
        <f>SUMIFS(СВЦЭМ!$F$39:$F$782,СВЦЭМ!$A$39:$A$782,$A208,СВЦЭМ!$B$39:$B$782,C$190)+'СЕТ СН'!$F$15</f>
        <v>87.339606529999998</v>
      </c>
      <c r="D208" s="36">
        <f>SUMIFS(СВЦЭМ!$F$39:$F$782,СВЦЭМ!$A$39:$A$782,$A208,СВЦЭМ!$B$39:$B$782,D$190)+'СЕТ СН'!$F$15</f>
        <v>88.64009317</v>
      </c>
      <c r="E208" s="36">
        <f>SUMIFS(СВЦЭМ!$F$39:$F$782,СВЦЭМ!$A$39:$A$782,$A208,СВЦЭМ!$B$39:$B$782,E$190)+'СЕТ СН'!$F$15</f>
        <v>89.009222519999994</v>
      </c>
      <c r="F208" s="36">
        <f>SUMIFS(СВЦЭМ!$F$39:$F$782,СВЦЭМ!$A$39:$A$782,$A208,СВЦЭМ!$B$39:$B$782,F$190)+'СЕТ СН'!$F$15</f>
        <v>89.194722839999997</v>
      </c>
      <c r="G208" s="36">
        <f>SUMIFS(СВЦЭМ!$F$39:$F$782,СВЦЭМ!$A$39:$A$782,$A208,СВЦЭМ!$B$39:$B$782,G$190)+'СЕТ СН'!$F$15</f>
        <v>88.449965989999995</v>
      </c>
      <c r="H208" s="36">
        <f>SUMIFS(СВЦЭМ!$F$39:$F$782,СВЦЭМ!$A$39:$A$782,$A208,СВЦЭМ!$B$39:$B$782,H$190)+'СЕТ СН'!$F$15</f>
        <v>87.923138420000001</v>
      </c>
      <c r="I208" s="36">
        <f>SUMIFS(СВЦЭМ!$F$39:$F$782,СВЦЭМ!$A$39:$A$782,$A208,СВЦЭМ!$B$39:$B$782,I$190)+'СЕТ СН'!$F$15</f>
        <v>89.613218700000004</v>
      </c>
      <c r="J208" s="36">
        <f>SUMIFS(СВЦЭМ!$F$39:$F$782,СВЦЭМ!$A$39:$A$782,$A208,СВЦЭМ!$B$39:$B$782,J$190)+'СЕТ СН'!$F$15</f>
        <v>88.234059070000001</v>
      </c>
      <c r="K208" s="36">
        <f>SUMIFS(СВЦЭМ!$F$39:$F$782,СВЦЭМ!$A$39:$A$782,$A208,СВЦЭМ!$B$39:$B$782,K$190)+'СЕТ СН'!$F$15</f>
        <v>85.095732679999998</v>
      </c>
      <c r="L208" s="36">
        <f>SUMIFS(СВЦЭМ!$F$39:$F$782,СВЦЭМ!$A$39:$A$782,$A208,СВЦЭМ!$B$39:$B$782,L$190)+'СЕТ СН'!$F$15</f>
        <v>84.047757689999997</v>
      </c>
      <c r="M208" s="36">
        <f>SUMIFS(СВЦЭМ!$F$39:$F$782,СВЦЭМ!$A$39:$A$782,$A208,СВЦЭМ!$B$39:$B$782,M$190)+'СЕТ СН'!$F$15</f>
        <v>84.12255021</v>
      </c>
      <c r="N208" s="36">
        <f>SUMIFS(СВЦЭМ!$F$39:$F$782,СВЦЭМ!$A$39:$A$782,$A208,СВЦЭМ!$B$39:$B$782,N$190)+'СЕТ СН'!$F$15</f>
        <v>83.390996749999999</v>
      </c>
      <c r="O208" s="36">
        <f>SUMIFS(СВЦЭМ!$F$39:$F$782,СВЦЭМ!$A$39:$A$782,$A208,СВЦЭМ!$B$39:$B$782,O$190)+'СЕТ СН'!$F$15</f>
        <v>84.179985439999996</v>
      </c>
      <c r="P208" s="36">
        <f>SUMIFS(СВЦЭМ!$F$39:$F$782,СВЦЭМ!$A$39:$A$782,$A208,СВЦЭМ!$B$39:$B$782,P$190)+'СЕТ СН'!$F$15</f>
        <v>86.234065630000003</v>
      </c>
      <c r="Q208" s="36">
        <f>SUMIFS(СВЦЭМ!$F$39:$F$782,СВЦЭМ!$A$39:$A$782,$A208,СВЦЭМ!$B$39:$B$782,Q$190)+'СЕТ СН'!$F$15</f>
        <v>86.310130810000004</v>
      </c>
      <c r="R208" s="36">
        <f>SUMIFS(СВЦЭМ!$F$39:$F$782,СВЦЭМ!$A$39:$A$782,$A208,СВЦЭМ!$B$39:$B$782,R$190)+'СЕТ СН'!$F$15</f>
        <v>86.844909099999995</v>
      </c>
      <c r="S208" s="36">
        <f>SUMIFS(СВЦЭМ!$F$39:$F$782,СВЦЭМ!$A$39:$A$782,$A208,СВЦЭМ!$B$39:$B$782,S$190)+'СЕТ СН'!$F$15</f>
        <v>85.556340199999994</v>
      </c>
      <c r="T208" s="36">
        <f>SUMIFS(СВЦЭМ!$F$39:$F$782,СВЦЭМ!$A$39:$A$782,$A208,СВЦЭМ!$B$39:$B$782,T$190)+'СЕТ СН'!$F$15</f>
        <v>82.958597409999996</v>
      </c>
      <c r="U208" s="36">
        <f>SUMIFS(СВЦЭМ!$F$39:$F$782,СВЦЭМ!$A$39:$A$782,$A208,СВЦЭМ!$B$39:$B$782,U$190)+'СЕТ СН'!$F$15</f>
        <v>83.141637639999999</v>
      </c>
      <c r="V208" s="36">
        <f>SUMIFS(СВЦЭМ!$F$39:$F$782,СВЦЭМ!$A$39:$A$782,$A208,СВЦЭМ!$B$39:$B$782,V$190)+'СЕТ СН'!$F$15</f>
        <v>84.430527400000003</v>
      </c>
      <c r="W208" s="36">
        <f>SUMIFS(СВЦЭМ!$F$39:$F$782,СВЦЭМ!$A$39:$A$782,$A208,СВЦЭМ!$B$39:$B$782,W$190)+'СЕТ СН'!$F$15</f>
        <v>85.450167609999994</v>
      </c>
      <c r="X208" s="36">
        <f>SUMIFS(СВЦЭМ!$F$39:$F$782,СВЦЭМ!$A$39:$A$782,$A208,СВЦЭМ!$B$39:$B$782,X$190)+'СЕТ СН'!$F$15</f>
        <v>87.158548850000003</v>
      </c>
      <c r="Y208" s="36">
        <f>SUMIFS(СВЦЭМ!$F$39:$F$782,СВЦЭМ!$A$39:$A$782,$A208,СВЦЭМ!$B$39:$B$782,Y$190)+'СЕТ СН'!$F$15</f>
        <v>89.545026530000001</v>
      </c>
    </row>
    <row r="209" spans="1:25" ht="15.75" x14ac:dyDescent="0.2">
      <c r="A209" s="35">
        <f t="shared" si="5"/>
        <v>45249</v>
      </c>
      <c r="B209" s="36">
        <f>SUMIFS(СВЦЭМ!$F$39:$F$782,СВЦЭМ!$A$39:$A$782,$A209,СВЦЭМ!$B$39:$B$782,B$190)+'СЕТ СН'!$F$15</f>
        <v>90.784464490000005</v>
      </c>
      <c r="C209" s="36">
        <f>SUMIFS(СВЦЭМ!$F$39:$F$782,СВЦЭМ!$A$39:$A$782,$A209,СВЦЭМ!$B$39:$B$782,C$190)+'СЕТ СН'!$F$15</f>
        <v>91.17023451</v>
      </c>
      <c r="D209" s="36">
        <f>SUMIFS(СВЦЭМ!$F$39:$F$782,СВЦЭМ!$A$39:$A$782,$A209,СВЦЭМ!$B$39:$B$782,D$190)+'СЕТ СН'!$F$15</f>
        <v>93.141350509999995</v>
      </c>
      <c r="E209" s="36">
        <f>SUMIFS(СВЦЭМ!$F$39:$F$782,СВЦЭМ!$A$39:$A$782,$A209,СВЦЭМ!$B$39:$B$782,E$190)+'СЕТ СН'!$F$15</f>
        <v>93.461997299999993</v>
      </c>
      <c r="F209" s="36">
        <f>SUMIFS(СВЦЭМ!$F$39:$F$782,СВЦЭМ!$A$39:$A$782,$A209,СВЦЭМ!$B$39:$B$782,F$190)+'СЕТ СН'!$F$15</f>
        <v>93.047963319999994</v>
      </c>
      <c r="G209" s="36">
        <f>SUMIFS(СВЦЭМ!$F$39:$F$782,СВЦЭМ!$A$39:$A$782,$A209,СВЦЭМ!$B$39:$B$782,G$190)+'СЕТ СН'!$F$15</f>
        <v>93.327609859999995</v>
      </c>
      <c r="H209" s="36">
        <f>SUMIFS(СВЦЭМ!$F$39:$F$782,СВЦЭМ!$A$39:$A$782,$A209,СВЦЭМ!$B$39:$B$782,H$190)+'СЕТ СН'!$F$15</f>
        <v>92.848388720000003</v>
      </c>
      <c r="I209" s="36">
        <f>SUMIFS(СВЦЭМ!$F$39:$F$782,СВЦЭМ!$A$39:$A$782,$A209,СВЦЭМ!$B$39:$B$782,I$190)+'СЕТ СН'!$F$15</f>
        <v>92.469572499999998</v>
      </c>
      <c r="J209" s="36">
        <f>SUMIFS(СВЦЭМ!$F$39:$F$782,СВЦЭМ!$A$39:$A$782,$A209,СВЦЭМ!$B$39:$B$782,J$190)+'СЕТ СН'!$F$15</f>
        <v>91.76717481</v>
      </c>
      <c r="K209" s="36">
        <f>SUMIFS(СВЦЭМ!$F$39:$F$782,СВЦЭМ!$A$39:$A$782,$A209,СВЦЭМ!$B$39:$B$782,K$190)+'СЕТ СН'!$F$15</f>
        <v>89.595717629999996</v>
      </c>
      <c r="L209" s="36">
        <f>SUMIFS(СВЦЭМ!$F$39:$F$782,СВЦЭМ!$A$39:$A$782,$A209,СВЦЭМ!$B$39:$B$782,L$190)+'СЕТ СН'!$F$15</f>
        <v>87.627382190000006</v>
      </c>
      <c r="M209" s="36">
        <f>SUMIFS(СВЦЭМ!$F$39:$F$782,СВЦЭМ!$A$39:$A$782,$A209,СВЦЭМ!$B$39:$B$782,M$190)+'СЕТ СН'!$F$15</f>
        <v>87.23811517</v>
      </c>
      <c r="N209" s="36">
        <f>SUMIFS(СВЦЭМ!$F$39:$F$782,СВЦЭМ!$A$39:$A$782,$A209,СВЦЭМ!$B$39:$B$782,N$190)+'СЕТ СН'!$F$15</f>
        <v>87.977226090000002</v>
      </c>
      <c r="O209" s="36">
        <f>SUMIFS(СВЦЭМ!$F$39:$F$782,СВЦЭМ!$A$39:$A$782,$A209,СВЦЭМ!$B$39:$B$782,O$190)+'СЕТ СН'!$F$15</f>
        <v>89.753421209999999</v>
      </c>
      <c r="P209" s="36">
        <f>SUMIFS(СВЦЭМ!$F$39:$F$782,СВЦЭМ!$A$39:$A$782,$A209,СВЦЭМ!$B$39:$B$782,P$190)+'СЕТ СН'!$F$15</f>
        <v>89.828290370000005</v>
      </c>
      <c r="Q209" s="36">
        <f>SUMIFS(СВЦЭМ!$F$39:$F$782,СВЦЭМ!$A$39:$A$782,$A209,СВЦЭМ!$B$39:$B$782,Q$190)+'СЕТ СН'!$F$15</f>
        <v>90.567744050000002</v>
      </c>
      <c r="R209" s="36">
        <f>SUMIFS(СВЦЭМ!$F$39:$F$782,СВЦЭМ!$A$39:$A$782,$A209,СВЦЭМ!$B$39:$B$782,R$190)+'СЕТ СН'!$F$15</f>
        <v>89.653510729999994</v>
      </c>
      <c r="S209" s="36">
        <f>SUMIFS(СВЦЭМ!$F$39:$F$782,СВЦЭМ!$A$39:$A$782,$A209,СВЦЭМ!$B$39:$B$782,S$190)+'СЕТ СН'!$F$15</f>
        <v>88.64276495</v>
      </c>
      <c r="T209" s="36">
        <f>SUMIFS(СВЦЭМ!$F$39:$F$782,СВЦЭМ!$A$39:$A$782,$A209,СВЦЭМ!$B$39:$B$782,T$190)+'СЕТ СН'!$F$15</f>
        <v>86.100341049999997</v>
      </c>
      <c r="U209" s="36">
        <f>SUMIFS(СВЦЭМ!$F$39:$F$782,СВЦЭМ!$A$39:$A$782,$A209,СВЦЭМ!$B$39:$B$782,U$190)+'СЕТ СН'!$F$15</f>
        <v>86.1957697</v>
      </c>
      <c r="V209" s="36">
        <f>SUMIFS(СВЦЭМ!$F$39:$F$782,СВЦЭМ!$A$39:$A$782,$A209,СВЦЭМ!$B$39:$B$782,V$190)+'СЕТ СН'!$F$15</f>
        <v>87.814006610000007</v>
      </c>
      <c r="W209" s="36">
        <f>SUMIFS(СВЦЭМ!$F$39:$F$782,СВЦЭМ!$A$39:$A$782,$A209,СВЦЭМ!$B$39:$B$782,W$190)+'СЕТ СН'!$F$15</f>
        <v>88.613219099999995</v>
      </c>
      <c r="X209" s="36">
        <f>SUMIFS(СВЦЭМ!$F$39:$F$782,СВЦЭМ!$A$39:$A$782,$A209,СВЦЭМ!$B$39:$B$782,X$190)+'СЕТ СН'!$F$15</f>
        <v>90.744466500000001</v>
      </c>
      <c r="Y209" s="36">
        <f>SUMIFS(СВЦЭМ!$F$39:$F$782,СВЦЭМ!$A$39:$A$782,$A209,СВЦЭМ!$B$39:$B$782,Y$190)+'СЕТ СН'!$F$15</f>
        <v>92.683168140000006</v>
      </c>
    </row>
    <row r="210" spans="1:25" ht="15.75" x14ac:dyDescent="0.2">
      <c r="A210" s="35">
        <f t="shared" si="5"/>
        <v>45250</v>
      </c>
      <c r="B210" s="36">
        <f>SUMIFS(СВЦЭМ!$F$39:$F$782,СВЦЭМ!$A$39:$A$782,$A210,СВЦЭМ!$B$39:$B$782,B$190)+'СЕТ СН'!$F$15</f>
        <v>90.135343719999995</v>
      </c>
      <c r="C210" s="36">
        <f>SUMIFS(СВЦЭМ!$F$39:$F$782,СВЦЭМ!$A$39:$A$782,$A210,СВЦЭМ!$B$39:$B$782,C$190)+'СЕТ СН'!$F$15</f>
        <v>92.108501610000005</v>
      </c>
      <c r="D210" s="36">
        <f>SUMIFS(СВЦЭМ!$F$39:$F$782,СВЦЭМ!$A$39:$A$782,$A210,СВЦЭМ!$B$39:$B$782,D$190)+'СЕТ СН'!$F$15</f>
        <v>94.880921529999995</v>
      </c>
      <c r="E210" s="36">
        <f>SUMIFS(СВЦЭМ!$F$39:$F$782,СВЦЭМ!$A$39:$A$782,$A210,СВЦЭМ!$B$39:$B$782,E$190)+'СЕТ СН'!$F$15</f>
        <v>93.968873849999994</v>
      </c>
      <c r="F210" s="36">
        <f>SUMIFS(СВЦЭМ!$F$39:$F$782,СВЦЭМ!$A$39:$A$782,$A210,СВЦЭМ!$B$39:$B$782,F$190)+'СЕТ СН'!$F$15</f>
        <v>93.694442629999998</v>
      </c>
      <c r="G210" s="36">
        <f>SUMIFS(СВЦЭМ!$F$39:$F$782,СВЦЭМ!$A$39:$A$782,$A210,СВЦЭМ!$B$39:$B$782,G$190)+'СЕТ СН'!$F$15</f>
        <v>93.963498889999997</v>
      </c>
      <c r="H210" s="36">
        <f>SUMIFS(СВЦЭМ!$F$39:$F$782,СВЦЭМ!$A$39:$A$782,$A210,СВЦЭМ!$B$39:$B$782,H$190)+'СЕТ СН'!$F$15</f>
        <v>91.768828569999997</v>
      </c>
      <c r="I210" s="36">
        <f>SUMIFS(СВЦЭМ!$F$39:$F$782,СВЦЭМ!$A$39:$A$782,$A210,СВЦЭМ!$B$39:$B$782,I$190)+'СЕТ СН'!$F$15</f>
        <v>89.658811569999997</v>
      </c>
      <c r="J210" s="36">
        <f>SUMIFS(СВЦЭМ!$F$39:$F$782,СВЦЭМ!$A$39:$A$782,$A210,СВЦЭМ!$B$39:$B$782,J$190)+'СЕТ СН'!$F$15</f>
        <v>88.685387989999995</v>
      </c>
      <c r="K210" s="36">
        <f>SUMIFS(СВЦЭМ!$F$39:$F$782,СВЦЭМ!$A$39:$A$782,$A210,СВЦЭМ!$B$39:$B$782,K$190)+'СЕТ СН'!$F$15</f>
        <v>86.313624739999995</v>
      </c>
      <c r="L210" s="36">
        <f>SUMIFS(СВЦЭМ!$F$39:$F$782,СВЦЭМ!$A$39:$A$782,$A210,СВЦЭМ!$B$39:$B$782,L$190)+'СЕТ СН'!$F$15</f>
        <v>87.663515590000003</v>
      </c>
      <c r="M210" s="36">
        <f>SUMIFS(СВЦЭМ!$F$39:$F$782,СВЦЭМ!$A$39:$A$782,$A210,СВЦЭМ!$B$39:$B$782,M$190)+'СЕТ СН'!$F$15</f>
        <v>88.633142609999993</v>
      </c>
      <c r="N210" s="36">
        <f>SUMIFS(СВЦЭМ!$F$39:$F$782,СВЦЭМ!$A$39:$A$782,$A210,СВЦЭМ!$B$39:$B$782,N$190)+'СЕТ СН'!$F$15</f>
        <v>89.078480010000007</v>
      </c>
      <c r="O210" s="36">
        <f>SUMIFS(СВЦЭМ!$F$39:$F$782,СВЦЭМ!$A$39:$A$782,$A210,СВЦЭМ!$B$39:$B$782,O$190)+'СЕТ СН'!$F$15</f>
        <v>90.222372550000003</v>
      </c>
      <c r="P210" s="36">
        <f>SUMIFS(СВЦЭМ!$F$39:$F$782,СВЦЭМ!$A$39:$A$782,$A210,СВЦЭМ!$B$39:$B$782,P$190)+'СЕТ СН'!$F$15</f>
        <v>90.821529119999994</v>
      </c>
      <c r="Q210" s="36">
        <f>SUMIFS(СВЦЭМ!$F$39:$F$782,СВЦЭМ!$A$39:$A$782,$A210,СВЦЭМ!$B$39:$B$782,Q$190)+'СЕТ СН'!$F$15</f>
        <v>90.898546870000004</v>
      </c>
      <c r="R210" s="36">
        <f>SUMIFS(СВЦЭМ!$F$39:$F$782,СВЦЭМ!$A$39:$A$782,$A210,СВЦЭМ!$B$39:$B$782,R$190)+'СЕТ СН'!$F$15</f>
        <v>90.554431159999993</v>
      </c>
      <c r="S210" s="36">
        <f>SUMIFS(СВЦЭМ!$F$39:$F$782,СВЦЭМ!$A$39:$A$782,$A210,СВЦЭМ!$B$39:$B$782,S$190)+'СЕТ СН'!$F$15</f>
        <v>88.726459919999996</v>
      </c>
      <c r="T210" s="36">
        <f>SUMIFS(СВЦЭМ!$F$39:$F$782,СВЦЭМ!$A$39:$A$782,$A210,СВЦЭМ!$B$39:$B$782,T$190)+'СЕТ СН'!$F$15</f>
        <v>85.035906519999997</v>
      </c>
      <c r="U210" s="36">
        <f>SUMIFS(СВЦЭМ!$F$39:$F$782,СВЦЭМ!$A$39:$A$782,$A210,СВЦЭМ!$B$39:$B$782,U$190)+'СЕТ СН'!$F$15</f>
        <v>85.285688179999994</v>
      </c>
      <c r="V210" s="36">
        <f>SUMIFS(СВЦЭМ!$F$39:$F$782,СВЦЭМ!$A$39:$A$782,$A210,СВЦЭМ!$B$39:$B$782,V$190)+'СЕТ СН'!$F$15</f>
        <v>86.587749009999996</v>
      </c>
      <c r="W210" s="36">
        <f>SUMIFS(СВЦЭМ!$F$39:$F$782,СВЦЭМ!$A$39:$A$782,$A210,СВЦЭМ!$B$39:$B$782,W$190)+'СЕТ СН'!$F$15</f>
        <v>87.194808120000005</v>
      </c>
      <c r="X210" s="36">
        <f>SUMIFS(СВЦЭМ!$F$39:$F$782,СВЦЭМ!$A$39:$A$782,$A210,СВЦЭМ!$B$39:$B$782,X$190)+'СЕТ СН'!$F$15</f>
        <v>88.529557519999997</v>
      </c>
      <c r="Y210" s="36">
        <f>SUMIFS(СВЦЭМ!$F$39:$F$782,СВЦЭМ!$A$39:$A$782,$A210,СВЦЭМ!$B$39:$B$782,Y$190)+'СЕТ СН'!$F$15</f>
        <v>90.621382589999996</v>
      </c>
    </row>
    <row r="211" spans="1:25" ht="15.75" x14ac:dyDescent="0.2">
      <c r="A211" s="35">
        <f t="shared" si="5"/>
        <v>45251</v>
      </c>
      <c r="B211" s="36">
        <f>SUMIFS(СВЦЭМ!$F$39:$F$782,СВЦЭМ!$A$39:$A$782,$A211,СВЦЭМ!$B$39:$B$782,B$190)+'СЕТ СН'!$F$15</f>
        <v>88.820736049999994</v>
      </c>
      <c r="C211" s="36">
        <f>SUMIFS(СВЦЭМ!$F$39:$F$782,СВЦЭМ!$A$39:$A$782,$A211,СВЦЭМ!$B$39:$B$782,C$190)+'СЕТ СН'!$F$15</f>
        <v>90.611945070000004</v>
      </c>
      <c r="D211" s="36">
        <f>SUMIFS(СВЦЭМ!$F$39:$F$782,СВЦЭМ!$A$39:$A$782,$A211,СВЦЭМ!$B$39:$B$782,D$190)+'СЕТ СН'!$F$15</f>
        <v>92.077447960000001</v>
      </c>
      <c r="E211" s="36">
        <f>SUMIFS(СВЦЭМ!$F$39:$F$782,СВЦЭМ!$A$39:$A$782,$A211,СВЦЭМ!$B$39:$B$782,E$190)+'СЕТ СН'!$F$15</f>
        <v>91.245357490000004</v>
      </c>
      <c r="F211" s="36">
        <f>SUMIFS(СВЦЭМ!$F$39:$F$782,СВЦЭМ!$A$39:$A$782,$A211,СВЦЭМ!$B$39:$B$782,F$190)+'СЕТ СН'!$F$15</f>
        <v>90.260771879999993</v>
      </c>
      <c r="G211" s="36">
        <f>SUMIFS(СВЦЭМ!$F$39:$F$782,СВЦЭМ!$A$39:$A$782,$A211,СВЦЭМ!$B$39:$B$782,G$190)+'СЕТ СН'!$F$15</f>
        <v>89.945687300000003</v>
      </c>
      <c r="H211" s="36">
        <f>SUMIFS(СВЦЭМ!$F$39:$F$782,СВЦЭМ!$A$39:$A$782,$A211,СВЦЭМ!$B$39:$B$782,H$190)+'СЕТ СН'!$F$15</f>
        <v>89.607601720000005</v>
      </c>
      <c r="I211" s="36">
        <f>SUMIFS(СВЦЭМ!$F$39:$F$782,СВЦЭМ!$A$39:$A$782,$A211,СВЦЭМ!$B$39:$B$782,I$190)+'СЕТ СН'!$F$15</f>
        <v>89.144062529999999</v>
      </c>
      <c r="J211" s="36">
        <f>SUMIFS(СВЦЭМ!$F$39:$F$782,СВЦЭМ!$A$39:$A$782,$A211,СВЦЭМ!$B$39:$B$782,J$190)+'СЕТ СН'!$F$15</f>
        <v>86.939329450000002</v>
      </c>
      <c r="K211" s="36">
        <f>SUMIFS(СВЦЭМ!$F$39:$F$782,СВЦЭМ!$A$39:$A$782,$A211,СВЦЭМ!$B$39:$B$782,K$190)+'СЕТ СН'!$F$15</f>
        <v>86.984753580000003</v>
      </c>
      <c r="L211" s="36">
        <f>SUMIFS(СВЦЭМ!$F$39:$F$782,СВЦЭМ!$A$39:$A$782,$A211,СВЦЭМ!$B$39:$B$782,L$190)+'СЕТ СН'!$F$15</f>
        <v>89.130598269999993</v>
      </c>
      <c r="M211" s="36">
        <f>SUMIFS(СВЦЭМ!$F$39:$F$782,СВЦЭМ!$A$39:$A$782,$A211,СВЦЭМ!$B$39:$B$782,M$190)+'СЕТ СН'!$F$15</f>
        <v>90.446558269999997</v>
      </c>
      <c r="N211" s="36">
        <f>SUMIFS(СВЦЭМ!$F$39:$F$782,СВЦЭМ!$A$39:$A$782,$A211,СВЦЭМ!$B$39:$B$782,N$190)+'СЕТ СН'!$F$15</f>
        <v>89.540225649999996</v>
      </c>
      <c r="O211" s="36">
        <f>SUMIFS(СВЦЭМ!$F$39:$F$782,СВЦЭМ!$A$39:$A$782,$A211,СВЦЭМ!$B$39:$B$782,O$190)+'СЕТ СН'!$F$15</f>
        <v>88.908853840000006</v>
      </c>
      <c r="P211" s="36">
        <f>SUMIFS(СВЦЭМ!$F$39:$F$782,СВЦЭМ!$A$39:$A$782,$A211,СВЦЭМ!$B$39:$B$782,P$190)+'СЕТ СН'!$F$15</f>
        <v>88.956575790000002</v>
      </c>
      <c r="Q211" s="36">
        <f>SUMIFS(СВЦЭМ!$F$39:$F$782,СВЦЭМ!$A$39:$A$782,$A211,СВЦЭМ!$B$39:$B$782,Q$190)+'СЕТ СН'!$F$15</f>
        <v>89.117548170000006</v>
      </c>
      <c r="R211" s="36">
        <f>SUMIFS(СВЦЭМ!$F$39:$F$782,СВЦЭМ!$A$39:$A$782,$A211,СВЦЭМ!$B$39:$B$782,R$190)+'СЕТ СН'!$F$15</f>
        <v>88.767477279999994</v>
      </c>
      <c r="S211" s="36">
        <f>SUMIFS(СВЦЭМ!$F$39:$F$782,СВЦЭМ!$A$39:$A$782,$A211,СВЦЭМ!$B$39:$B$782,S$190)+'СЕТ СН'!$F$15</f>
        <v>87.964081469999996</v>
      </c>
      <c r="T211" s="36">
        <f>SUMIFS(СВЦЭМ!$F$39:$F$782,СВЦЭМ!$A$39:$A$782,$A211,СВЦЭМ!$B$39:$B$782,T$190)+'СЕТ СН'!$F$15</f>
        <v>85.456356459999995</v>
      </c>
      <c r="U211" s="36">
        <f>SUMIFS(СВЦЭМ!$F$39:$F$782,СВЦЭМ!$A$39:$A$782,$A211,СВЦЭМ!$B$39:$B$782,U$190)+'СЕТ СН'!$F$15</f>
        <v>84.407907379999997</v>
      </c>
      <c r="V211" s="36">
        <f>SUMIFS(СВЦЭМ!$F$39:$F$782,СВЦЭМ!$A$39:$A$782,$A211,СВЦЭМ!$B$39:$B$782,V$190)+'СЕТ СН'!$F$15</f>
        <v>84.743595780000007</v>
      </c>
      <c r="W211" s="36">
        <f>SUMIFS(СВЦЭМ!$F$39:$F$782,СВЦЭМ!$A$39:$A$782,$A211,СВЦЭМ!$B$39:$B$782,W$190)+'СЕТ СН'!$F$15</f>
        <v>85.29008177</v>
      </c>
      <c r="X211" s="36">
        <f>SUMIFS(СВЦЭМ!$F$39:$F$782,СВЦЭМ!$A$39:$A$782,$A211,СВЦЭМ!$B$39:$B$782,X$190)+'СЕТ СН'!$F$15</f>
        <v>86.685191059999994</v>
      </c>
      <c r="Y211" s="36">
        <f>SUMIFS(СВЦЭМ!$F$39:$F$782,СВЦЭМ!$A$39:$A$782,$A211,СВЦЭМ!$B$39:$B$782,Y$190)+'СЕТ СН'!$F$15</f>
        <v>87.888445579999996</v>
      </c>
    </row>
    <row r="212" spans="1:25" ht="15.75" x14ac:dyDescent="0.2">
      <c r="A212" s="35">
        <f t="shared" si="5"/>
        <v>45252</v>
      </c>
      <c r="B212" s="36">
        <f>SUMIFS(СВЦЭМ!$F$39:$F$782,СВЦЭМ!$A$39:$A$782,$A212,СВЦЭМ!$B$39:$B$782,B$190)+'СЕТ СН'!$F$15</f>
        <v>83.838350349999999</v>
      </c>
      <c r="C212" s="36">
        <f>SUMIFS(СВЦЭМ!$F$39:$F$782,СВЦЭМ!$A$39:$A$782,$A212,СВЦЭМ!$B$39:$B$782,C$190)+'СЕТ СН'!$F$15</f>
        <v>85.990495120000006</v>
      </c>
      <c r="D212" s="36">
        <f>SUMIFS(СВЦЭМ!$F$39:$F$782,СВЦЭМ!$A$39:$A$782,$A212,СВЦЭМ!$B$39:$B$782,D$190)+'СЕТ СН'!$F$15</f>
        <v>88.598447730000004</v>
      </c>
      <c r="E212" s="36">
        <f>SUMIFS(СВЦЭМ!$F$39:$F$782,СВЦЭМ!$A$39:$A$782,$A212,СВЦЭМ!$B$39:$B$782,E$190)+'СЕТ СН'!$F$15</f>
        <v>88.739669899999996</v>
      </c>
      <c r="F212" s="36">
        <f>SUMIFS(СВЦЭМ!$F$39:$F$782,СВЦЭМ!$A$39:$A$782,$A212,СВЦЭМ!$B$39:$B$782,F$190)+'СЕТ СН'!$F$15</f>
        <v>88.385720480000003</v>
      </c>
      <c r="G212" s="36">
        <f>SUMIFS(СВЦЭМ!$F$39:$F$782,СВЦЭМ!$A$39:$A$782,$A212,СВЦЭМ!$B$39:$B$782,G$190)+'СЕТ СН'!$F$15</f>
        <v>87.953942420000004</v>
      </c>
      <c r="H212" s="36">
        <f>SUMIFS(СВЦЭМ!$F$39:$F$782,СВЦЭМ!$A$39:$A$782,$A212,СВЦЭМ!$B$39:$B$782,H$190)+'СЕТ СН'!$F$15</f>
        <v>86.122394349999993</v>
      </c>
      <c r="I212" s="36">
        <f>SUMIFS(СВЦЭМ!$F$39:$F$782,СВЦЭМ!$A$39:$A$782,$A212,СВЦЭМ!$B$39:$B$782,I$190)+'СЕТ СН'!$F$15</f>
        <v>82.91867105</v>
      </c>
      <c r="J212" s="36">
        <f>SUMIFS(СВЦЭМ!$F$39:$F$782,СВЦЭМ!$A$39:$A$782,$A212,СВЦЭМ!$B$39:$B$782,J$190)+'СЕТ СН'!$F$15</f>
        <v>81.320792299999994</v>
      </c>
      <c r="K212" s="36">
        <f>SUMIFS(СВЦЭМ!$F$39:$F$782,СВЦЭМ!$A$39:$A$782,$A212,СВЦЭМ!$B$39:$B$782,K$190)+'СЕТ СН'!$F$15</f>
        <v>81.942628439999993</v>
      </c>
      <c r="L212" s="36">
        <f>SUMIFS(СВЦЭМ!$F$39:$F$782,СВЦЭМ!$A$39:$A$782,$A212,СВЦЭМ!$B$39:$B$782,L$190)+'СЕТ СН'!$F$15</f>
        <v>82.774996400000006</v>
      </c>
      <c r="M212" s="36">
        <f>SUMIFS(СВЦЭМ!$F$39:$F$782,СВЦЭМ!$A$39:$A$782,$A212,СВЦЭМ!$B$39:$B$782,M$190)+'СЕТ СН'!$F$15</f>
        <v>86.515289980000006</v>
      </c>
      <c r="N212" s="36">
        <f>SUMIFS(СВЦЭМ!$F$39:$F$782,СВЦЭМ!$A$39:$A$782,$A212,СВЦЭМ!$B$39:$B$782,N$190)+'СЕТ СН'!$F$15</f>
        <v>87.026100999999997</v>
      </c>
      <c r="O212" s="36">
        <f>SUMIFS(СВЦЭМ!$F$39:$F$782,СВЦЭМ!$A$39:$A$782,$A212,СВЦЭМ!$B$39:$B$782,O$190)+'СЕТ СН'!$F$15</f>
        <v>87.622653639999996</v>
      </c>
      <c r="P212" s="36">
        <f>SUMIFS(СВЦЭМ!$F$39:$F$782,СВЦЭМ!$A$39:$A$782,$A212,СВЦЭМ!$B$39:$B$782,P$190)+'СЕТ СН'!$F$15</f>
        <v>88.384484810000004</v>
      </c>
      <c r="Q212" s="36">
        <f>SUMIFS(СВЦЭМ!$F$39:$F$782,СВЦЭМ!$A$39:$A$782,$A212,СВЦЭМ!$B$39:$B$782,Q$190)+'СЕТ СН'!$F$15</f>
        <v>88.952617129999993</v>
      </c>
      <c r="R212" s="36">
        <f>SUMIFS(СВЦЭМ!$F$39:$F$782,СВЦЭМ!$A$39:$A$782,$A212,СВЦЭМ!$B$39:$B$782,R$190)+'СЕТ СН'!$F$15</f>
        <v>88.636554009999998</v>
      </c>
      <c r="S212" s="36">
        <f>SUMIFS(СВЦЭМ!$F$39:$F$782,СВЦЭМ!$A$39:$A$782,$A212,СВЦЭМ!$B$39:$B$782,S$190)+'СЕТ СН'!$F$15</f>
        <v>86.926209869999994</v>
      </c>
      <c r="T212" s="36">
        <f>SUMIFS(СВЦЭМ!$F$39:$F$782,СВЦЭМ!$A$39:$A$782,$A212,СВЦЭМ!$B$39:$B$782,T$190)+'СЕТ СН'!$F$15</f>
        <v>83.496141960000003</v>
      </c>
      <c r="U212" s="36">
        <f>SUMIFS(СВЦЭМ!$F$39:$F$782,СВЦЭМ!$A$39:$A$782,$A212,СВЦЭМ!$B$39:$B$782,U$190)+'СЕТ СН'!$F$15</f>
        <v>82.001712659999995</v>
      </c>
      <c r="V212" s="36">
        <f>SUMIFS(СВЦЭМ!$F$39:$F$782,СВЦЭМ!$A$39:$A$782,$A212,СВЦЭМ!$B$39:$B$782,V$190)+'СЕТ СН'!$F$15</f>
        <v>81.037436639999996</v>
      </c>
      <c r="W212" s="36">
        <f>SUMIFS(СВЦЭМ!$F$39:$F$782,СВЦЭМ!$A$39:$A$782,$A212,СВЦЭМ!$B$39:$B$782,W$190)+'СЕТ СН'!$F$15</f>
        <v>79.636202549999993</v>
      </c>
      <c r="X212" s="36">
        <f>SUMIFS(СВЦЭМ!$F$39:$F$782,СВЦЭМ!$A$39:$A$782,$A212,СВЦЭМ!$B$39:$B$782,X$190)+'СЕТ СН'!$F$15</f>
        <v>80.915584429999996</v>
      </c>
      <c r="Y212" s="36">
        <f>SUMIFS(СВЦЭМ!$F$39:$F$782,СВЦЭМ!$A$39:$A$782,$A212,СВЦЭМ!$B$39:$B$782,Y$190)+'СЕТ СН'!$F$15</f>
        <v>83.688069519999999</v>
      </c>
    </row>
    <row r="213" spans="1:25" ht="15.75" x14ac:dyDescent="0.2">
      <c r="A213" s="35">
        <f t="shared" si="5"/>
        <v>45253</v>
      </c>
      <c r="B213" s="36">
        <f>SUMIFS(СВЦЭМ!$F$39:$F$782,СВЦЭМ!$A$39:$A$782,$A213,СВЦЭМ!$B$39:$B$782,B$190)+'СЕТ СН'!$F$15</f>
        <v>85.895089350000006</v>
      </c>
      <c r="C213" s="36">
        <f>SUMIFS(СВЦЭМ!$F$39:$F$782,СВЦЭМ!$A$39:$A$782,$A213,СВЦЭМ!$B$39:$B$782,C$190)+'СЕТ СН'!$F$15</f>
        <v>88.791365650000003</v>
      </c>
      <c r="D213" s="36">
        <f>SUMIFS(СВЦЭМ!$F$39:$F$782,СВЦЭМ!$A$39:$A$782,$A213,СВЦЭМ!$B$39:$B$782,D$190)+'СЕТ СН'!$F$15</f>
        <v>91.134996110000003</v>
      </c>
      <c r="E213" s="36">
        <f>SUMIFS(СВЦЭМ!$F$39:$F$782,СВЦЭМ!$A$39:$A$782,$A213,СВЦЭМ!$B$39:$B$782,E$190)+'СЕТ СН'!$F$15</f>
        <v>90.174334990000006</v>
      </c>
      <c r="F213" s="36">
        <f>SUMIFS(СВЦЭМ!$F$39:$F$782,СВЦЭМ!$A$39:$A$782,$A213,СВЦЭМ!$B$39:$B$782,F$190)+'СЕТ СН'!$F$15</f>
        <v>90.508272649999995</v>
      </c>
      <c r="G213" s="36">
        <f>SUMIFS(СВЦЭМ!$F$39:$F$782,СВЦЭМ!$A$39:$A$782,$A213,СВЦЭМ!$B$39:$B$782,G$190)+'СЕТ СН'!$F$15</f>
        <v>89.128844209999997</v>
      </c>
      <c r="H213" s="36">
        <f>SUMIFS(СВЦЭМ!$F$39:$F$782,СВЦЭМ!$A$39:$A$782,$A213,СВЦЭМ!$B$39:$B$782,H$190)+'СЕТ СН'!$F$15</f>
        <v>86.907990290000001</v>
      </c>
      <c r="I213" s="36">
        <f>SUMIFS(СВЦЭМ!$F$39:$F$782,СВЦЭМ!$A$39:$A$782,$A213,СВЦЭМ!$B$39:$B$782,I$190)+'СЕТ СН'!$F$15</f>
        <v>84.90891354</v>
      </c>
      <c r="J213" s="36">
        <f>SUMIFS(СВЦЭМ!$F$39:$F$782,СВЦЭМ!$A$39:$A$782,$A213,СВЦЭМ!$B$39:$B$782,J$190)+'СЕТ СН'!$F$15</f>
        <v>84.323069000000004</v>
      </c>
      <c r="K213" s="36">
        <f>SUMIFS(СВЦЭМ!$F$39:$F$782,СВЦЭМ!$A$39:$A$782,$A213,СВЦЭМ!$B$39:$B$782,K$190)+'СЕТ СН'!$F$15</f>
        <v>85.36850991</v>
      </c>
      <c r="L213" s="36">
        <f>SUMIFS(СВЦЭМ!$F$39:$F$782,СВЦЭМ!$A$39:$A$782,$A213,СВЦЭМ!$B$39:$B$782,L$190)+'СЕТ СН'!$F$15</f>
        <v>86.866736759999995</v>
      </c>
      <c r="M213" s="36">
        <f>SUMIFS(СВЦЭМ!$F$39:$F$782,СВЦЭМ!$A$39:$A$782,$A213,СВЦЭМ!$B$39:$B$782,M$190)+'СЕТ СН'!$F$15</f>
        <v>90.405492780000003</v>
      </c>
      <c r="N213" s="36">
        <f>SUMIFS(СВЦЭМ!$F$39:$F$782,СВЦЭМ!$A$39:$A$782,$A213,СВЦЭМ!$B$39:$B$782,N$190)+'СЕТ СН'!$F$15</f>
        <v>92.449456560000002</v>
      </c>
      <c r="O213" s="36">
        <f>SUMIFS(СВЦЭМ!$F$39:$F$782,СВЦЭМ!$A$39:$A$782,$A213,СВЦЭМ!$B$39:$B$782,O$190)+'СЕТ СН'!$F$15</f>
        <v>92.469839980000003</v>
      </c>
      <c r="P213" s="36">
        <f>SUMIFS(СВЦЭМ!$F$39:$F$782,СВЦЭМ!$A$39:$A$782,$A213,СВЦЭМ!$B$39:$B$782,P$190)+'СЕТ СН'!$F$15</f>
        <v>92.426453960000003</v>
      </c>
      <c r="Q213" s="36">
        <f>SUMIFS(СВЦЭМ!$F$39:$F$782,СВЦЭМ!$A$39:$A$782,$A213,СВЦЭМ!$B$39:$B$782,Q$190)+'СЕТ СН'!$F$15</f>
        <v>92.724180959999998</v>
      </c>
      <c r="R213" s="36">
        <f>SUMIFS(СВЦЭМ!$F$39:$F$782,СВЦЭМ!$A$39:$A$782,$A213,СВЦЭМ!$B$39:$B$782,R$190)+'СЕТ СН'!$F$15</f>
        <v>92.008064540000007</v>
      </c>
      <c r="S213" s="36">
        <f>SUMIFS(СВЦЭМ!$F$39:$F$782,СВЦЭМ!$A$39:$A$782,$A213,СВЦЭМ!$B$39:$B$782,S$190)+'СЕТ СН'!$F$15</f>
        <v>90.690666289999996</v>
      </c>
      <c r="T213" s="36">
        <f>SUMIFS(СВЦЭМ!$F$39:$F$782,СВЦЭМ!$A$39:$A$782,$A213,СВЦЭМ!$B$39:$B$782,T$190)+'СЕТ СН'!$F$15</f>
        <v>87.353530300000003</v>
      </c>
      <c r="U213" s="36">
        <f>SUMIFS(СВЦЭМ!$F$39:$F$782,СВЦЭМ!$A$39:$A$782,$A213,СВЦЭМ!$B$39:$B$782,U$190)+'СЕТ СН'!$F$15</f>
        <v>87.368077970000002</v>
      </c>
      <c r="V213" s="36">
        <f>SUMIFS(СВЦЭМ!$F$39:$F$782,СВЦЭМ!$A$39:$A$782,$A213,СВЦЭМ!$B$39:$B$782,V$190)+'СЕТ СН'!$F$15</f>
        <v>86.205528520000001</v>
      </c>
      <c r="W213" s="36">
        <f>SUMIFS(СВЦЭМ!$F$39:$F$782,СВЦЭМ!$A$39:$A$782,$A213,СВЦЭМ!$B$39:$B$782,W$190)+'СЕТ СН'!$F$15</f>
        <v>85.764064750000003</v>
      </c>
      <c r="X213" s="36">
        <f>SUMIFS(СВЦЭМ!$F$39:$F$782,СВЦЭМ!$A$39:$A$782,$A213,СВЦЭМ!$B$39:$B$782,X$190)+'СЕТ СН'!$F$15</f>
        <v>86.070093310000004</v>
      </c>
      <c r="Y213" s="36">
        <f>SUMIFS(СВЦЭМ!$F$39:$F$782,СВЦЭМ!$A$39:$A$782,$A213,СВЦЭМ!$B$39:$B$782,Y$190)+'СЕТ СН'!$F$15</f>
        <v>89.027533300000002</v>
      </c>
    </row>
    <row r="214" spans="1:25" ht="15.75" x14ac:dyDescent="0.2">
      <c r="A214" s="35">
        <f t="shared" si="5"/>
        <v>45254</v>
      </c>
      <c r="B214" s="36">
        <f>SUMIFS(СВЦЭМ!$F$39:$F$782,СВЦЭМ!$A$39:$A$782,$A214,СВЦЭМ!$B$39:$B$782,B$190)+'СЕТ СН'!$F$15</f>
        <v>84.856492970000005</v>
      </c>
      <c r="C214" s="36">
        <f>SUMIFS(СВЦЭМ!$F$39:$F$782,СВЦЭМ!$A$39:$A$782,$A214,СВЦЭМ!$B$39:$B$782,C$190)+'СЕТ СН'!$F$15</f>
        <v>86.612202819999993</v>
      </c>
      <c r="D214" s="36">
        <f>SUMIFS(СВЦЭМ!$F$39:$F$782,СВЦЭМ!$A$39:$A$782,$A214,СВЦЭМ!$B$39:$B$782,D$190)+'СЕТ СН'!$F$15</f>
        <v>88.32931001</v>
      </c>
      <c r="E214" s="36">
        <f>SUMIFS(СВЦЭМ!$F$39:$F$782,СВЦЭМ!$A$39:$A$782,$A214,СВЦЭМ!$B$39:$B$782,E$190)+'СЕТ СН'!$F$15</f>
        <v>87.699434359999998</v>
      </c>
      <c r="F214" s="36">
        <f>SUMIFS(СВЦЭМ!$F$39:$F$782,СВЦЭМ!$A$39:$A$782,$A214,СВЦЭМ!$B$39:$B$782,F$190)+'СЕТ СН'!$F$15</f>
        <v>87.946398639999998</v>
      </c>
      <c r="G214" s="36">
        <f>SUMIFS(СВЦЭМ!$F$39:$F$782,СВЦЭМ!$A$39:$A$782,$A214,СВЦЭМ!$B$39:$B$782,G$190)+'СЕТ СН'!$F$15</f>
        <v>87.570767509999996</v>
      </c>
      <c r="H214" s="36">
        <f>SUMIFS(СВЦЭМ!$F$39:$F$782,СВЦЭМ!$A$39:$A$782,$A214,СВЦЭМ!$B$39:$B$782,H$190)+'СЕТ СН'!$F$15</f>
        <v>86.242815919999998</v>
      </c>
      <c r="I214" s="36">
        <f>SUMIFS(СВЦЭМ!$F$39:$F$782,СВЦЭМ!$A$39:$A$782,$A214,СВЦЭМ!$B$39:$B$782,I$190)+'СЕТ СН'!$F$15</f>
        <v>83.557386010000002</v>
      </c>
      <c r="J214" s="36">
        <f>SUMIFS(СВЦЭМ!$F$39:$F$782,СВЦЭМ!$A$39:$A$782,$A214,СВЦЭМ!$B$39:$B$782,J$190)+'СЕТ СН'!$F$15</f>
        <v>81.079791909999997</v>
      </c>
      <c r="K214" s="36">
        <f>SUMIFS(СВЦЭМ!$F$39:$F$782,СВЦЭМ!$A$39:$A$782,$A214,СВЦЭМ!$B$39:$B$782,K$190)+'СЕТ СН'!$F$15</f>
        <v>79.420585639999999</v>
      </c>
      <c r="L214" s="36">
        <f>SUMIFS(СВЦЭМ!$F$39:$F$782,СВЦЭМ!$A$39:$A$782,$A214,СВЦЭМ!$B$39:$B$782,L$190)+'СЕТ СН'!$F$15</f>
        <v>78.849538659999993</v>
      </c>
      <c r="M214" s="36">
        <f>SUMIFS(СВЦЭМ!$F$39:$F$782,СВЦЭМ!$A$39:$A$782,$A214,СВЦЭМ!$B$39:$B$782,M$190)+'СЕТ СН'!$F$15</f>
        <v>79.618945019999998</v>
      </c>
      <c r="N214" s="36">
        <f>SUMIFS(СВЦЭМ!$F$39:$F$782,СВЦЭМ!$A$39:$A$782,$A214,СВЦЭМ!$B$39:$B$782,N$190)+'СЕТ СН'!$F$15</f>
        <v>80.221010789999994</v>
      </c>
      <c r="O214" s="36">
        <f>SUMIFS(СВЦЭМ!$F$39:$F$782,СВЦЭМ!$A$39:$A$782,$A214,СВЦЭМ!$B$39:$B$782,O$190)+'СЕТ СН'!$F$15</f>
        <v>80.579453349999994</v>
      </c>
      <c r="P214" s="36">
        <f>SUMIFS(СВЦЭМ!$F$39:$F$782,СВЦЭМ!$A$39:$A$782,$A214,СВЦЭМ!$B$39:$B$782,P$190)+'СЕТ СН'!$F$15</f>
        <v>80.800513469999999</v>
      </c>
      <c r="Q214" s="36">
        <f>SUMIFS(СВЦЭМ!$F$39:$F$782,СВЦЭМ!$A$39:$A$782,$A214,СВЦЭМ!$B$39:$B$782,Q$190)+'СЕТ СН'!$F$15</f>
        <v>81.041898250000003</v>
      </c>
      <c r="R214" s="36">
        <f>SUMIFS(СВЦЭМ!$F$39:$F$782,СВЦЭМ!$A$39:$A$782,$A214,СВЦЭМ!$B$39:$B$782,R$190)+'СЕТ СН'!$F$15</f>
        <v>80.89590767</v>
      </c>
      <c r="S214" s="36">
        <f>SUMIFS(СВЦЭМ!$F$39:$F$782,СВЦЭМ!$A$39:$A$782,$A214,СВЦЭМ!$B$39:$B$782,S$190)+'СЕТ СН'!$F$15</f>
        <v>78.532132309999994</v>
      </c>
      <c r="T214" s="36">
        <f>SUMIFS(СВЦЭМ!$F$39:$F$782,СВЦЭМ!$A$39:$A$782,$A214,СВЦЭМ!$B$39:$B$782,T$190)+'СЕТ СН'!$F$15</f>
        <v>76.894166650000003</v>
      </c>
      <c r="U214" s="36">
        <f>SUMIFS(СВЦЭМ!$F$39:$F$782,СВЦЭМ!$A$39:$A$782,$A214,СВЦЭМ!$B$39:$B$782,U$190)+'СЕТ СН'!$F$15</f>
        <v>77.450093129999999</v>
      </c>
      <c r="V214" s="36">
        <f>SUMIFS(СВЦЭМ!$F$39:$F$782,СВЦЭМ!$A$39:$A$782,$A214,СВЦЭМ!$B$39:$B$782,V$190)+'СЕТ СН'!$F$15</f>
        <v>79.070665059999996</v>
      </c>
      <c r="W214" s="36">
        <f>SUMIFS(СВЦЭМ!$F$39:$F$782,СВЦЭМ!$A$39:$A$782,$A214,СВЦЭМ!$B$39:$B$782,W$190)+'СЕТ СН'!$F$15</f>
        <v>79.813326020000005</v>
      </c>
      <c r="X214" s="36">
        <f>SUMIFS(СВЦЭМ!$F$39:$F$782,СВЦЭМ!$A$39:$A$782,$A214,СВЦЭМ!$B$39:$B$782,X$190)+'СЕТ СН'!$F$15</f>
        <v>80.229999230000004</v>
      </c>
      <c r="Y214" s="36">
        <f>SUMIFS(СВЦЭМ!$F$39:$F$782,СВЦЭМ!$A$39:$A$782,$A214,СВЦЭМ!$B$39:$B$782,Y$190)+'СЕТ СН'!$F$15</f>
        <v>85.65238248</v>
      </c>
    </row>
    <row r="215" spans="1:25" ht="15.75" x14ac:dyDescent="0.2">
      <c r="A215" s="35">
        <f t="shared" si="5"/>
        <v>45255</v>
      </c>
      <c r="B215" s="36">
        <f>SUMIFS(СВЦЭМ!$F$39:$F$782,СВЦЭМ!$A$39:$A$782,$A215,СВЦЭМ!$B$39:$B$782,B$190)+'СЕТ СН'!$F$15</f>
        <v>89.849032019999996</v>
      </c>
      <c r="C215" s="36">
        <f>SUMIFS(СВЦЭМ!$F$39:$F$782,СВЦЭМ!$A$39:$A$782,$A215,СВЦЭМ!$B$39:$B$782,C$190)+'СЕТ СН'!$F$15</f>
        <v>88.358316799999997</v>
      </c>
      <c r="D215" s="36">
        <f>SUMIFS(СВЦЭМ!$F$39:$F$782,СВЦЭМ!$A$39:$A$782,$A215,СВЦЭМ!$B$39:$B$782,D$190)+'СЕТ СН'!$F$15</f>
        <v>91.50332075</v>
      </c>
      <c r="E215" s="36">
        <f>SUMIFS(СВЦЭМ!$F$39:$F$782,СВЦЭМ!$A$39:$A$782,$A215,СВЦЭМ!$B$39:$B$782,E$190)+'СЕТ СН'!$F$15</f>
        <v>91.10272578</v>
      </c>
      <c r="F215" s="36">
        <f>SUMIFS(СВЦЭМ!$F$39:$F$782,СВЦЭМ!$A$39:$A$782,$A215,СВЦЭМ!$B$39:$B$782,F$190)+'СЕТ СН'!$F$15</f>
        <v>91.096004829999998</v>
      </c>
      <c r="G215" s="36">
        <f>SUMIFS(СВЦЭМ!$F$39:$F$782,СВЦЭМ!$A$39:$A$782,$A215,СВЦЭМ!$B$39:$B$782,G$190)+'СЕТ СН'!$F$15</f>
        <v>91.873758109999997</v>
      </c>
      <c r="H215" s="36">
        <f>SUMIFS(СВЦЭМ!$F$39:$F$782,СВЦЭМ!$A$39:$A$782,$A215,СВЦЭМ!$B$39:$B$782,H$190)+'СЕТ СН'!$F$15</f>
        <v>90.500572860000005</v>
      </c>
      <c r="I215" s="36">
        <f>SUMIFS(СВЦЭМ!$F$39:$F$782,СВЦЭМ!$A$39:$A$782,$A215,СВЦЭМ!$B$39:$B$782,I$190)+'СЕТ СН'!$F$15</f>
        <v>90.180924950000005</v>
      </c>
      <c r="J215" s="36">
        <f>SUMIFS(СВЦЭМ!$F$39:$F$782,СВЦЭМ!$A$39:$A$782,$A215,СВЦЭМ!$B$39:$B$782,J$190)+'СЕТ СН'!$F$15</f>
        <v>88.282176890000002</v>
      </c>
      <c r="K215" s="36">
        <f>SUMIFS(СВЦЭМ!$F$39:$F$782,СВЦЭМ!$A$39:$A$782,$A215,СВЦЭМ!$B$39:$B$782,K$190)+'СЕТ СН'!$F$15</f>
        <v>86.834736109999994</v>
      </c>
      <c r="L215" s="36">
        <f>SUMIFS(СВЦЭМ!$F$39:$F$782,СВЦЭМ!$A$39:$A$782,$A215,СВЦЭМ!$B$39:$B$782,L$190)+'СЕТ СН'!$F$15</f>
        <v>84.954642590000006</v>
      </c>
      <c r="M215" s="36">
        <f>SUMIFS(СВЦЭМ!$F$39:$F$782,СВЦЭМ!$A$39:$A$782,$A215,СВЦЭМ!$B$39:$B$782,M$190)+'СЕТ СН'!$F$15</f>
        <v>84.551600120000003</v>
      </c>
      <c r="N215" s="36">
        <f>SUMIFS(СВЦЭМ!$F$39:$F$782,СВЦЭМ!$A$39:$A$782,$A215,СВЦЭМ!$B$39:$B$782,N$190)+'СЕТ СН'!$F$15</f>
        <v>85.455054369999999</v>
      </c>
      <c r="O215" s="36">
        <f>SUMIFS(СВЦЭМ!$F$39:$F$782,СВЦЭМ!$A$39:$A$782,$A215,СВЦЭМ!$B$39:$B$782,O$190)+'СЕТ СН'!$F$15</f>
        <v>86.354995059999993</v>
      </c>
      <c r="P215" s="36">
        <f>SUMIFS(СВЦЭМ!$F$39:$F$782,СВЦЭМ!$A$39:$A$782,$A215,СВЦЭМ!$B$39:$B$782,P$190)+'СЕТ СН'!$F$15</f>
        <v>86.55593648</v>
      </c>
      <c r="Q215" s="36">
        <f>SUMIFS(СВЦЭМ!$F$39:$F$782,СВЦЭМ!$A$39:$A$782,$A215,СВЦЭМ!$B$39:$B$782,Q$190)+'СЕТ СН'!$F$15</f>
        <v>86.800222599999998</v>
      </c>
      <c r="R215" s="36">
        <f>SUMIFS(СВЦЭМ!$F$39:$F$782,СВЦЭМ!$A$39:$A$782,$A215,СВЦЭМ!$B$39:$B$782,R$190)+'СЕТ СН'!$F$15</f>
        <v>86.391056820000003</v>
      </c>
      <c r="S215" s="36">
        <f>SUMIFS(СВЦЭМ!$F$39:$F$782,СВЦЭМ!$A$39:$A$782,$A215,СВЦЭМ!$B$39:$B$782,S$190)+'СЕТ СН'!$F$15</f>
        <v>84.905121339999994</v>
      </c>
      <c r="T215" s="36">
        <f>SUMIFS(СВЦЭМ!$F$39:$F$782,СВЦЭМ!$A$39:$A$782,$A215,СВЦЭМ!$B$39:$B$782,T$190)+'СЕТ СН'!$F$15</f>
        <v>82.088198910000003</v>
      </c>
      <c r="U215" s="36">
        <f>SUMIFS(СВЦЭМ!$F$39:$F$782,СВЦЭМ!$A$39:$A$782,$A215,СВЦЭМ!$B$39:$B$782,U$190)+'СЕТ СН'!$F$15</f>
        <v>82.933931319999999</v>
      </c>
      <c r="V215" s="36">
        <f>SUMIFS(СВЦЭМ!$F$39:$F$782,СВЦЭМ!$A$39:$A$782,$A215,СВЦЭМ!$B$39:$B$782,V$190)+'СЕТ СН'!$F$15</f>
        <v>84.368656689999995</v>
      </c>
      <c r="W215" s="36">
        <f>SUMIFS(СВЦЭМ!$F$39:$F$782,СВЦЭМ!$A$39:$A$782,$A215,СВЦЭМ!$B$39:$B$782,W$190)+'СЕТ СН'!$F$15</f>
        <v>85.086113069999996</v>
      </c>
      <c r="X215" s="36">
        <f>SUMIFS(СВЦЭМ!$F$39:$F$782,СВЦЭМ!$A$39:$A$782,$A215,СВЦЭМ!$B$39:$B$782,X$190)+'СЕТ СН'!$F$15</f>
        <v>85.867801580000005</v>
      </c>
      <c r="Y215" s="36">
        <f>SUMIFS(СВЦЭМ!$F$39:$F$782,СВЦЭМ!$A$39:$A$782,$A215,СВЦЭМ!$B$39:$B$782,Y$190)+'СЕТ СН'!$F$15</f>
        <v>87.046413200000003</v>
      </c>
    </row>
    <row r="216" spans="1:25" ht="15.75" x14ac:dyDescent="0.2">
      <c r="A216" s="35">
        <f t="shared" si="5"/>
        <v>45256</v>
      </c>
      <c r="B216" s="36">
        <f>SUMIFS(СВЦЭМ!$F$39:$F$782,СВЦЭМ!$A$39:$A$782,$A216,СВЦЭМ!$B$39:$B$782,B$190)+'СЕТ СН'!$F$15</f>
        <v>90.40927533</v>
      </c>
      <c r="C216" s="36">
        <f>SUMIFS(СВЦЭМ!$F$39:$F$782,СВЦЭМ!$A$39:$A$782,$A216,СВЦЭМ!$B$39:$B$782,C$190)+'СЕТ СН'!$F$15</f>
        <v>89.543917320000006</v>
      </c>
      <c r="D216" s="36">
        <f>SUMIFS(СВЦЭМ!$F$39:$F$782,СВЦЭМ!$A$39:$A$782,$A216,СВЦЭМ!$B$39:$B$782,D$190)+'СЕТ СН'!$F$15</f>
        <v>89.805555580000004</v>
      </c>
      <c r="E216" s="36">
        <f>SUMIFS(СВЦЭМ!$F$39:$F$782,СВЦЭМ!$A$39:$A$782,$A216,СВЦЭМ!$B$39:$B$782,E$190)+'СЕТ СН'!$F$15</f>
        <v>90.575715819999999</v>
      </c>
      <c r="F216" s="36">
        <f>SUMIFS(СВЦЭМ!$F$39:$F$782,СВЦЭМ!$A$39:$A$782,$A216,СВЦЭМ!$B$39:$B$782,F$190)+'СЕТ СН'!$F$15</f>
        <v>90.4488427</v>
      </c>
      <c r="G216" s="36">
        <f>SUMIFS(СВЦЭМ!$F$39:$F$782,СВЦЭМ!$A$39:$A$782,$A216,СВЦЭМ!$B$39:$B$782,G$190)+'СЕТ СН'!$F$15</f>
        <v>89.775560999999996</v>
      </c>
      <c r="H216" s="36">
        <f>SUMIFS(СВЦЭМ!$F$39:$F$782,СВЦЭМ!$A$39:$A$782,$A216,СВЦЭМ!$B$39:$B$782,H$190)+'СЕТ СН'!$F$15</f>
        <v>88.89822977</v>
      </c>
      <c r="I216" s="36">
        <f>SUMIFS(СВЦЭМ!$F$39:$F$782,СВЦЭМ!$A$39:$A$782,$A216,СВЦЭМ!$B$39:$B$782,I$190)+'СЕТ СН'!$F$15</f>
        <v>88.210461080000002</v>
      </c>
      <c r="J216" s="36">
        <f>SUMIFS(СВЦЭМ!$F$39:$F$782,СВЦЭМ!$A$39:$A$782,$A216,СВЦЭМ!$B$39:$B$782,J$190)+'СЕТ СН'!$F$15</f>
        <v>87.429335629999997</v>
      </c>
      <c r="K216" s="36">
        <f>SUMIFS(СВЦЭМ!$F$39:$F$782,СВЦЭМ!$A$39:$A$782,$A216,СВЦЭМ!$B$39:$B$782,K$190)+'СЕТ СН'!$F$15</f>
        <v>84.27934089</v>
      </c>
      <c r="L216" s="36">
        <f>SUMIFS(СВЦЭМ!$F$39:$F$782,СВЦЭМ!$A$39:$A$782,$A216,СВЦЭМ!$B$39:$B$782,L$190)+'СЕТ СН'!$F$15</f>
        <v>82.918360320000005</v>
      </c>
      <c r="M216" s="36">
        <f>SUMIFS(СВЦЭМ!$F$39:$F$782,СВЦЭМ!$A$39:$A$782,$A216,СВЦЭМ!$B$39:$B$782,M$190)+'СЕТ СН'!$F$15</f>
        <v>82.675406929999994</v>
      </c>
      <c r="N216" s="36">
        <f>SUMIFS(СВЦЭМ!$F$39:$F$782,СВЦЭМ!$A$39:$A$782,$A216,СВЦЭМ!$B$39:$B$782,N$190)+'СЕТ СН'!$F$15</f>
        <v>82.849703059999996</v>
      </c>
      <c r="O216" s="36">
        <f>SUMIFS(СВЦЭМ!$F$39:$F$782,СВЦЭМ!$A$39:$A$782,$A216,СВЦЭМ!$B$39:$B$782,O$190)+'СЕТ СН'!$F$15</f>
        <v>84.401848759999993</v>
      </c>
      <c r="P216" s="36">
        <f>SUMIFS(СВЦЭМ!$F$39:$F$782,СВЦЭМ!$A$39:$A$782,$A216,СВЦЭМ!$B$39:$B$782,P$190)+'СЕТ СН'!$F$15</f>
        <v>84.793252539999997</v>
      </c>
      <c r="Q216" s="36">
        <f>SUMIFS(СВЦЭМ!$F$39:$F$782,СВЦЭМ!$A$39:$A$782,$A216,СВЦЭМ!$B$39:$B$782,Q$190)+'СЕТ СН'!$F$15</f>
        <v>84.845126980000003</v>
      </c>
      <c r="R216" s="36">
        <f>SUMIFS(СВЦЭМ!$F$39:$F$782,СВЦЭМ!$A$39:$A$782,$A216,СВЦЭМ!$B$39:$B$782,R$190)+'СЕТ СН'!$F$15</f>
        <v>84.858614410000001</v>
      </c>
      <c r="S216" s="36">
        <f>SUMIFS(СВЦЭМ!$F$39:$F$782,СВЦЭМ!$A$39:$A$782,$A216,СВЦЭМ!$B$39:$B$782,S$190)+'СЕТ СН'!$F$15</f>
        <v>81.643756150000002</v>
      </c>
      <c r="T216" s="36">
        <f>SUMIFS(СВЦЭМ!$F$39:$F$782,СВЦЭМ!$A$39:$A$782,$A216,СВЦЭМ!$B$39:$B$782,T$190)+'СЕТ СН'!$F$15</f>
        <v>79.037136610000005</v>
      </c>
      <c r="U216" s="36">
        <f>SUMIFS(СВЦЭМ!$F$39:$F$782,СВЦЭМ!$A$39:$A$782,$A216,СВЦЭМ!$B$39:$B$782,U$190)+'СЕТ СН'!$F$15</f>
        <v>80.20693043</v>
      </c>
      <c r="V216" s="36">
        <f>SUMIFS(СВЦЭМ!$F$39:$F$782,СВЦЭМ!$A$39:$A$782,$A216,СВЦЭМ!$B$39:$B$782,V$190)+'СЕТ СН'!$F$15</f>
        <v>81.573901800000002</v>
      </c>
      <c r="W216" s="36">
        <f>SUMIFS(СВЦЭМ!$F$39:$F$782,СВЦЭМ!$A$39:$A$782,$A216,СВЦЭМ!$B$39:$B$782,W$190)+'СЕТ СН'!$F$15</f>
        <v>82.363175530000007</v>
      </c>
      <c r="X216" s="36">
        <f>SUMIFS(СВЦЭМ!$F$39:$F$782,СВЦЭМ!$A$39:$A$782,$A216,СВЦЭМ!$B$39:$B$782,X$190)+'СЕТ СН'!$F$15</f>
        <v>83.05117937</v>
      </c>
      <c r="Y216" s="36">
        <f>SUMIFS(СВЦЭМ!$F$39:$F$782,СВЦЭМ!$A$39:$A$782,$A216,СВЦЭМ!$B$39:$B$782,Y$190)+'СЕТ СН'!$F$15</f>
        <v>84.755492509999996</v>
      </c>
    </row>
    <row r="217" spans="1:25" ht="15.75" x14ac:dyDescent="0.2">
      <c r="A217" s="35">
        <f t="shared" si="5"/>
        <v>45257</v>
      </c>
      <c r="B217" s="36">
        <f>SUMIFS(СВЦЭМ!$F$39:$F$782,СВЦЭМ!$A$39:$A$782,$A217,СВЦЭМ!$B$39:$B$782,B$190)+'СЕТ СН'!$F$15</f>
        <v>89.058478469999997</v>
      </c>
      <c r="C217" s="36">
        <f>SUMIFS(СВЦЭМ!$F$39:$F$782,СВЦЭМ!$A$39:$A$782,$A217,СВЦЭМ!$B$39:$B$782,C$190)+'СЕТ СН'!$F$15</f>
        <v>91.385541029999999</v>
      </c>
      <c r="D217" s="36">
        <f>SUMIFS(СВЦЭМ!$F$39:$F$782,СВЦЭМ!$A$39:$A$782,$A217,СВЦЭМ!$B$39:$B$782,D$190)+'СЕТ СН'!$F$15</f>
        <v>91.509568920000007</v>
      </c>
      <c r="E217" s="36">
        <f>SUMIFS(СВЦЭМ!$F$39:$F$782,СВЦЭМ!$A$39:$A$782,$A217,СВЦЭМ!$B$39:$B$782,E$190)+'СЕТ СН'!$F$15</f>
        <v>91.660380889999999</v>
      </c>
      <c r="F217" s="36">
        <f>SUMIFS(СВЦЭМ!$F$39:$F$782,СВЦЭМ!$A$39:$A$782,$A217,СВЦЭМ!$B$39:$B$782,F$190)+'СЕТ СН'!$F$15</f>
        <v>92.187716469999998</v>
      </c>
      <c r="G217" s="36">
        <f>SUMIFS(СВЦЭМ!$F$39:$F$782,СВЦЭМ!$A$39:$A$782,$A217,СВЦЭМ!$B$39:$B$782,G$190)+'СЕТ СН'!$F$15</f>
        <v>91.876553779999995</v>
      </c>
      <c r="H217" s="36">
        <f>SUMIFS(СВЦЭМ!$F$39:$F$782,СВЦЭМ!$A$39:$A$782,$A217,СВЦЭМ!$B$39:$B$782,H$190)+'СЕТ СН'!$F$15</f>
        <v>89.541941739999999</v>
      </c>
      <c r="I217" s="36">
        <f>SUMIFS(СВЦЭМ!$F$39:$F$782,СВЦЭМ!$A$39:$A$782,$A217,СВЦЭМ!$B$39:$B$782,I$190)+'СЕТ СН'!$F$15</f>
        <v>86.077045440000006</v>
      </c>
      <c r="J217" s="36">
        <f>SUMIFS(СВЦЭМ!$F$39:$F$782,СВЦЭМ!$A$39:$A$782,$A217,СВЦЭМ!$B$39:$B$782,J$190)+'СЕТ СН'!$F$15</f>
        <v>84.138180270000007</v>
      </c>
      <c r="K217" s="36">
        <f>SUMIFS(СВЦЭМ!$F$39:$F$782,СВЦЭМ!$A$39:$A$782,$A217,СВЦЭМ!$B$39:$B$782,K$190)+'СЕТ СН'!$F$15</f>
        <v>83.545121320000007</v>
      </c>
      <c r="L217" s="36">
        <f>SUMIFS(СВЦЭМ!$F$39:$F$782,СВЦЭМ!$A$39:$A$782,$A217,СВЦЭМ!$B$39:$B$782,L$190)+'СЕТ СН'!$F$15</f>
        <v>82.514320089999998</v>
      </c>
      <c r="M217" s="36">
        <f>SUMIFS(СВЦЭМ!$F$39:$F$782,СВЦЭМ!$A$39:$A$782,$A217,СВЦЭМ!$B$39:$B$782,M$190)+'СЕТ СН'!$F$15</f>
        <v>83.162183290000002</v>
      </c>
      <c r="N217" s="36">
        <f>SUMIFS(СВЦЭМ!$F$39:$F$782,СВЦЭМ!$A$39:$A$782,$A217,СВЦЭМ!$B$39:$B$782,N$190)+'СЕТ СН'!$F$15</f>
        <v>83.455637460000005</v>
      </c>
      <c r="O217" s="36">
        <f>SUMIFS(СВЦЭМ!$F$39:$F$782,СВЦЭМ!$A$39:$A$782,$A217,СВЦЭМ!$B$39:$B$782,O$190)+'СЕТ СН'!$F$15</f>
        <v>83.794280869999994</v>
      </c>
      <c r="P217" s="36">
        <f>SUMIFS(СВЦЭМ!$F$39:$F$782,СВЦЭМ!$A$39:$A$782,$A217,СВЦЭМ!$B$39:$B$782,P$190)+'СЕТ СН'!$F$15</f>
        <v>84.108363030000007</v>
      </c>
      <c r="Q217" s="36">
        <f>SUMIFS(СВЦЭМ!$F$39:$F$782,СВЦЭМ!$A$39:$A$782,$A217,СВЦЭМ!$B$39:$B$782,Q$190)+'СЕТ СН'!$F$15</f>
        <v>84.538195990000006</v>
      </c>
      <c r="R217" s="36">
        <f>SUMIFS(СВЦЭМ!$F$39:$F$782,СВЦЭМ!$A$39:$A$782,$A217,СВЦЭМ!$B$39:$B$782,R$190)+'СЕТ СН'!$F$15</f>
        <v>83.922063249999994</v>
      </c>
      <c r="S217" s="36">
        <f>SUMIFS(СВЦЭМ!$F$39:$F$782,СВЦЭМ!$A$39:$A$782,$A217,СВЦЭМ!$B$39:$B$782,S$190)+'СЕТ СН'!$F$15</f>
        <v>82.480415989999997</v>
      </c>
      <c r="T217" s="36">
        <f>SUMIFS(СВЦЭМ!$F$39:$F$782,СВЦЭМ!$A$39:$A$782,$A217,СВЦЭМ!$B$39:$B$782,T$190)+'СЕТ СН'!$F$15</f>
        <v>79.842491649999999</v>
      </c>
      <c r="U217" s="36">
        <f>SUMIFS(СВЦЭМ!$F$39:$F$782,СВЦЭМ!$A$39:$A$782,$A217,СВЦЭМ!$B$39:$B$782,U$190)+'СЕТ СН'!$F$15</f>
        <v>80.261292260000005</v>
      </c>
      <c r="V217" s="36">
        <f>SUMIFS(СВЦЭМ!$F$39:$F$782,СВЦЭМ!$A$39:$A$782,$A217,СВЦЭМ!$B$39:$B$782,V$190)+'СЕТ СН'!$F$15</f>
        <v>80.700322799999995</v>
      </c>
      <c r="W217" s="36">
        <f>SUMIFS(СВЦЭМ!$F$39:$F$782,СВЦЭМ!$A$39:$A$782,$A217,СВЦЭМ!$B$39:$B$782,W$190)+'СЕТ СН'!$F$15</f>
        <v>81.484072260000005</v>
      </c>
      <c r="X217" s="36">
        <f>SUMIFS(СВЦЭМ!$F$39:$F$782,СВЦЭМ!$A$39:$A$782,$A217,СВЦЭМ!$B$39:$B$782,X$190)+'СЕТ СН'!$F$15</f>
        <v>83.182009309999998</v>
      </c>
      <c r="Y217" s="36">
        <f>SUMIFS(СВЦЭМ!$F$39:$F$782,СВЦЭМ!$A$39:$A$782,$A217,СВЦЭМ!$B$39:$B$782,Y$190)+'СЕТ СН'!$F$15</f>
        <v>84.090220400000007</v>
      </c>
    </row>
    <row r="218" spans="1:25" ht="15.75" x14ac:dyDescent="0.2">
      <c r="A218" s="35">
        <f t="shared" si="5"/>
        <v>45258</v>
      </c>
      <c r="B218" s="36">
        <f>SUMIFS(СВЦЭМ!$F$39:$F$782,СВЦЭМ!$A$39:$A$782,$A218,СВЦЭМ!$B$39:$B$782,B$190)+'СЕТ СН'!$F$15</f>
        <v>80.937378120000005</v>
      </c>
      <c r="C218" s="36">
        <f>SUMIFS(СВЦЭМ!$F$39:$F$782,СВЦЭМ!$A$39:$A$782,$A218,СВЦЭМ!$B$39:$B$782,C$190)+'СЕТ СН'!$F$15</f>
        <v>83.327798189999996</v>
      </c>
      <c r="D218" s="36">
        <f>SUMIFS(СВЦЭМ!$F$39:$F$782,СВЦЭМ!$A$39:$A$782,$A218,СВЦЭМ!$B$39:$B$782,D$190)+'СЕТ СН'!$F$15</f>
        <v>85.667625860000001</v>
      </c>
      <c r="E218" s="36">
        <f>SUMIFS(СВЦЭМ!$F$39:$F$782,СВЦЭМ!$A$39:$A$782,$A218,СВЦЭМ!$B$39:$B$782,E$190)+'СЕТ СН'!$F$15</f>
        <v>85.124454060000005</v>
      </c>
      <c r="F218" s="36">
        <f>SUMIFS(СВЦЭМ!$F$39:$F$782,СВЦЭМ!$A$39:$A$782,$A218,СВЦЭМ!$B$39:$B$782,F$190)+'СЕТ СН'!$F$15</f>
        <v>85.406487049999996</v>
      </c>
      <c r="G218" s="36">
        <f>SUMIFS(СВЦЭМ!$F$39:$F$782,СВЦЭМ!$A$39:$A$782,$A218,СВЦЭМ!$B$39:$B$782,G$190)+'СЕТ СН'!$F$15</f>
        <v>85.476510919999996</v>
      </c>
      <c r="H218" s="36">
        <f>SUMIFS(СВЦЭМ!$F$39:$F$782,СВЦЭМ!$A$39:$A$782,$A218,СВЦЭМ!$B$39:$B$782,H$190)+'СЕТ СН'!$F$15</f>
        <v>82.375694150000001</v>
      </c>
      <c r="I218" s="36">
        <f>SUMIFS(СВЦЭМ!$F$39:$F$782,СВЦЭМ!$A$39:$A$782,$A218,СВЦЭМ!$B$39:$B$782,I$190)+'СЕТ СН'!$F$15</f>
        <v>80.243425990000006</v>
      </c>
      <c r="J218" s="36">
        <f>SUMIFS(СВЦЭМ!$F$39:$F$782,СВЦЭМ!$A$39:$A$782,$A218,СВЦЭМ!$B$39:$B$782,J$190)+'СЕТ СН'!$F$15</f>
        <v>78.196767210000004</v>
      </c>
      <c r="K218" s="36">
        <f>SUMIFS(СВЦЭМ!$F$39:$F$782,СВЦЭМ!$A$39:$A$782,$A218,СВЦЭМ!$B$39:$B$782,K$190)+'СЕТ СН'!$F$15</f>
        <v>77.581855169999997</v>
      </c>
      <c r="L218" s="36">
        <f>SUMIFS(СВЦЭМ!$F$39:$F$782,СВЦЭМ!$A$39:$A$782,$A218,СВЦЭМ!$B$39:$B$782,L$190)+'СЕТ СН'!$F$15</f>
        <v>76.869462459999994</v>
      </c>
      <c r="M218" s="36">
        <f>SUMIFS(СВЦЭМ!$F$39:$F$782,СВЦЭМ!$A$39:$A$782,$A218,СВЦЭМ!$B$39:$B$782,M$190)+'СЕТ СН'!$F$15</f>
        <v>77.509093019999995</v>
      </c>
      <c r="N218" s="36">
        <f>SUMIFS(СВЦЭМ!$F$39:$F$782,СВЦЭМ!$A$39:$A$782,$A218,СВЦЭМ!$B$39:$B$782,N$190)+'СЕТ СН'!$F$15</f>
        <v>77.330284919999997</v>
      </c>
      <c r="O218" s="36">
        <f>SUMIFS(СВЦЭМ!$F$39:$F$782,СВЦЭМ!$A$39:$A$782,$A218,СВЦЭМ!$B$39:$B$782,O$190)+'СЕТ СН'!$F$15</f>
        <v>77.995942319999997</v>
      </c>
      <c r="P218" s="36">
        <f>SUMIFS(СВЦЭМ!$F$39:$F$782,СВЦЭМ!$A$39:$A$782,$A218,СВЦЭМ!$B$39:$B$782,P$190)+'СЕТ СН'!$F$15</f>
        <v>78.43603186</v>
      </c>
      <c r="Q218" s="36">
        <f>SUMIFS(СВЦЭМ!$F$39:$F$782,СВЦЭМ!$A$39:$A$782,$A218,СВЦЭМ!$B$39:$B$782,Q$190)+'СЕТ СН'!$F$15</f>
        <v>78.738216910000006</v>
      </c>
      <c r="R218" s="36">
        <f>SUMIFS(СВЦЭМ!$F$39:$F$782,СВЦЭМ!$A$39:$A$782,$A218,СВЦЭМ!$B$39:$B$782,R$190)+'СЕТ СН'!$F$15</f>
        <v>78.505604120000001</v>
      </c>
      <c r="S218" s="36">
        <f>SUMIFS(СВЦЭМ!$F$39:$F$782,СВЦЭМ!$A$39:$A$782,$A218,СВЦЭМ!$B$39:$B$782,S$190)+'СЕТ СН'!$F$15</f>
        <v>76.767391680000003</v>
      </c>
      <c r="T218" s="36">
        <f>SUMIFS(СВЦЭМ!$F$39:$F$782,СВЦЭМ!$A$39:$A$782,$A218,СВЦЭМ!$B$39:$B$782,T$190)+'СЕТ СН'!$F$15</f>
        <v>74.948261149999993</v>
      </c>
      <c r="U218" s="36">
        <f>SUMIFS(СВЦЭМ!$F$39:$F$782,СВЦЭМ!$A$39:$A$782,$A218,СВЦЭМ!$B$39:$B$782,U$190)+'СЕТ СН'!$F$15</f>
        <v>75.897508979999998</v>
      </c>
      <c r="V218" s="36">
        <f>SUMIFS(СВЦЭМ!$F$39:$F$782,СВЦЭМ!$A$39:$A$782,$A218,СВЦЭМ!$B$39:$B$782,V$190)+'СЕТ СН'!$F$15</f>
        <v>76.939121319999998</v>
      </c>
      <c r="W218" s="36">
        <f>SUMIFS(СВЦЭМ!$F$39:$F$782,СВЦЭМ!$A$39:$A$782,$A218,СВЦЭМ!$B$39:$B$782,W$190)+'СЕТ СН'!$F$15</f>
        <v>77.835686719999998</v>
      </c>
      <c r="X218" s="36">
        <f>SUMIFS(СВЦЭМ!$F$39:$F$782,СВЦЭМ!$A$39:$A$782,$A218,СВЦЭМ!$B$39:$B$782,X$190)+'СЕТ СН'!$F$15</f>
        <v>78.333181670000002</v>
      </c>
      <c r="Y218" s="36">
        <f>SUMIFS(СВЦЭМ!$F$39:$F$782,СВЦЭМ!$A$39:$A$782,$A218,СВЦЭМ!$B$39:$B$782,Y$190)+'СЕТ СН'!$F$15</f>
        <v>78.921291159999996</v>
      </c>
    </row>
    <row r="219" spans="1:25" ht="15.75" x14ac:dyDescent="0.2">
      <c r="A219" s="35">
        <f t="shared" si="5"/>
        <v>45259</v>
      </c>
      <c r="B219" s="36">
        <f>SUMIFS(СВЦЭМ!$F$39:$F$782,СВЦЭМ!$A$39:$A$782,$A219,СВЦЭМ!$B$39:$B$782,B$190)+'СЕТ СН'!$F$15</f>
        <v>78.017314810000002</v>
      </c>
      <c r="C219" s="36">
        <f>SUMIFS(СВЦЭМ!$F$39:$F$782,СВЦЭМ!$A$39:$A$782,$A219,СВЦЭМ!$B$39:$B$782,C$190)+'СЕТ СН'!$F$15</f>
        <v>81.668603230000002</v>
      </c>
      <c r="D219" s="36">
        <f>SUMIFS(СВЦЭМ!$F$39:$F$782,СВЦЭМ!$A$39:$A$782,$A219,СВЦЭМ!$B$39:$B$782,D$190)+'СЕТ СН'!$F$15</f>
        <v>84.283693249999999</v>
      </c>
      <c r="E219" s="36">
        <f>SUMIFS(СВЦЭМ!$F$39:$F$782,СВЦЭМ!$A$39:$A$782,$A219,СВЦЭМ!$B$39:$B$782,E$190)+'СЕТ СН'!$F$15</f>
        <v>84.623157259999999</v>
      </c>
      <c r="F219" s="36">
        <f>SUMIFS(СВЦЭМ!$F$39:$F$782,СВЦЭМ!$A$39:$A$782,$A219,СВЦЭМ!$B$39:$B$782,F$190)+'СЕТ СН'!$F$15</f>
        <v>84.519520060000005</v>
      </c>
      <c r="G219" s="36">
        <f>SUMIFS(СВЦЭМ!$F$39:$F$782,СВЦЭМ!$A$39:$A$782,$A219,СВЦЭМ!$B$39:$B$782,G$190)+'СЕТ СН'!$F$15</f>
        <v>83.772686140000005</v>
      </c>
      <c r="H219" s="36">
        <f>SUMIFS(СВЦЭМ!$F$39:$F$782,СВЦЭМ!$A$39:$A$782,$A219,СВЦЭМ!$B$39:$B$782,H$190)+'СЕТ СН'!$F$15</f>
        <v>82.363385969999996</v>
      </c>
      <c r="I219" s="36">
        <f>SUMIFS(СВЦЭМ!$F$39:$F$782,СВЦЭМ!$A$39:$A$782,$A219,СВЦЭМ!$B$39:$B$782,I$190)+'СЕТ СН'!$F$15</f>
        <v>79.942676759999998</v>
      </c>
      <c r="J219" s="36">
        <f>SUMIFS(СВЦЭМ!$F$39:$F$782,СВЦЭМ!$A$39:$A$782,$A219,СВЦЭМ!$B$39:$B$782,J$190)+'СЕТ СН'!$F$15</f>
        <v>78.560004739999997</v>
      </c>
      <c r="K219" s="36">
        <f>SUMIFS(СВЦЭМ!$F$39:$F$782,СВЦЭМ!$A$39:$A$782,$A219,СВЦЭМ!$B$39:$B$782,K$190)+'СЕТ СН'!$F$15</f>
        <v>77.328202849999997</v>
      </c>
      <c r="L219" s="36">
        <f>SUMIFS(СВЦЭМ!$F$39:$F$782,СВЦЭМ!$A$39:$A$782,$A219,СВЦЭМ!$B$39:$B$782,L$190)+'СЕТ СН'!$F$15</f>
        <v>77.046070839999999</v>
      </c>
      <c r="M219" s="36">
        <f>SUMIFS(СВЦЭМ!$F$39:$F$782,СВЦЭМ!$A$39:$A$782,$A219,СВЦЭМ!$B$39:$B$782,M$190)+'СЕТ СН'!$F$15</f>
        <v>77.156116010000005</v>
      </c>
      <c r="N219" s="36">
        <f>SUMIFS(СВЦЭМ!$F$39:$F$782,СВЦЭМ!$A$39:$A$782,$A219,СВЦЭМ!$B$39:$B$782,N$190)+'СЕТ СН'!$F$15</f>
        <v>77.906115310000004</v>
      </c>
      <c r="O219" s="36">
        <f>SUMIFS(СВЦЭМ!$F$39:$F$782,СВЦЭМ!$A$39:$A$782,$A219,СВЦЭМ!$B$39:$B$782,O$190)+'СЕТ СН'!$F$15</f>
        <v>78.833068979999993</v>
      </c>
      <c r="P219" s="36">
        <f>SUMIFS(СВЦЭМ!$F$39:$F$782,СВЦЭМ!$A$39:$A$782,$A219,СВЦЭМ!$B$39:$B$782,P$190)+'СЕТ СН'!$F$15</f>
        <v>78.852486159999998</v>
      </c>
      <c r="Q219" s="36">
        <f>SUMIFS(СВЦЭМ!$F$39:$F$782,СВЦЭМ!$A$39:$A$782,$A219,СВЦЭМ!$B$39:$B$782,Q$190)+'СЕТ СН'!$F$15</f>
        <v>79.205694710000003</v>
      </c>
      <c r="R219" s="36">
        <f>SUMIFS(СВЦЭМ!$F$39:$F$782,СВЦЭМ!$A$39:$A$782,$A219,СВЦЭМ!$B$39:$B$782,R$190)+'СЕТ СН'!$F$15</f>
        <v>79.093920319999995</v>
      </c>
      <c r="S219" s="36">
        <f>SUMIFS(СВЦЭМ!$F$39:$F$782,СВЦЭМ!$A$39:$A$782,$A219,СВЦЭМ!$B$39:$B$782,S$190)+'СЕТ СН'!$F$15</f>
        <v>77.176363330000001</v>
      </c>
      <c r="T219" s="36">
        <f>SUMIFS(СВЦЭМ!$F$39:$F$782,СВЦЭМ!$A$39:$A$782,$A219,СВЦЭМ!$B$39:$B$782,T$190)+'СЕТ СН'!$F$15</f>
        <v>74.682895939999995</v>
      </c>
      <c r="U219" s="36">
        <f>SUMIFS(СВЦЭМ!$F$39:$F$782,СВЦЭМ!$A$39:$A$782,$A219,СВЦЭМ!$B$39:$B$782,U$190)+'СЕТ СН'!$F$15</f>
        <v>75.701054470000003</v>
      </c>
      <c r="V219" s="36">
        <f>SUMIFS(СВЦЭМ!$F$39:$F$782,СВЦЭМ!$A$39:$A$782,$A219,СВЦЭМ!$B$39:$B$782,V$190)+'СЕТ СН'!$F$15</f>
        <v>76.809667110000007</v>
      </c>
      <c r="W219" s="36">
        <f>SUMIFS(СВЦЭМ!$F$39:$F$782,СВЦЭМ!$A$39:$A$782,$A219,СВЦЭМ!$B$39:$B$782,W$190)+'СЕТ СН'!$F$15</f>
        <v>77.306999959999999</v>
      </c>
      <c r="X219" s="36">
        <f>SUMIFS(СВЦЭМ!$F$39:$F$782,СВЦЭМ!$A$39:$A$782,$A219,СВЦЭМ!$B$39:$B$782,X$190)+'СЕТ СН'!$F$15</f>
        <v>78.970680709999996</v>
      </c>
      <c r="Y219" s="36">
        <f>SUMIFS(СВЦЭМ!$F$39:$F$782,СВЦЭМ!$A$39:$A$782,$A219,СВЦЭМ!$B$39:$B$782,Y$190)+'СЕТ СН'!$F$15</f>
        <v>80.267714380000001</v>
      </c>
    </row>
    <row r="220" spans="1:25" ht="15.75" x14ac:dyDescent="0.2">
      <c r="A220" s="35">
        <f t="shared" si="5"/>
        <v>45260</v>
      </c>
      <c r="B220" s="36">
        <f>SUMIFS(СВЦЭМ!$F$39:$F$782,СВЦЭМ!$A$39:$A$782,$A220,СВЦЭМ!$B$39:$B$782,B$190)+'СЕТ СН'!$F$15</f>
        <v>82.154138070000002</v>
      </c>
      <c r="C220" s="36">
        <f>SUMIFS(СВЦЭМ!$F$39:$F$782,СВЦЭМ!$A$39:$A$782,$A220,СВЦЭМ!$B$39:$B$782,C$190)+'СЕТ СН'!$F$15</f>
        <v>83.741924800000007</v>
      </c>
      <c r="D220" s="36">
        <f>SUMIFS(СВЦЭМ!$F$39:$F$782,СВЦЭМ!$A$39:$A$782,$A220,СВЦЭМ!$B$39:$B$782,D$190)+'СЕТ СН'!$F$15</f>
        <v>85.418959520000001</v>
      </c>
      <c r="E220" s="36">
        <f>SUMIFS(СВЦЭМ!$F$39:$F$782,СВЦЭМ!$A$39:$A$782,$A220,СВЦЭМ!$B$39:$B$782,E$190)+'СЕТ СН'!$F$15</f>
        <v>85.136773669999997</v>
      </c>
      <c r="F220" s="36">
        <f>SUMIFS(СВЦЭМ!$F$39:$F$782,СВЦЭМ!$A$39:$A$782,$A220,СВЦЭМ!$B$39:$B$782,F$190)+'СЕТ СН'!$F$15</f>
        <v>85.330997440000004</v>
      </c>
      <c r="G220" s="36">
        <f>SUMIFS(СВЦЭМ!$F$39:$F$782,СВЦЭМ!$A$39:$A$782,$A220,СВЦЭМ!$B$39:$B$782,G$190)+'СЕТ СН'!$F$15</f>
        <v>85.32778974</v>
      </c>
      <c r="H220" s="36">
        <f>SUMIFS(СВЦЭМ!$F$39:$F$782,СВЦЭМ!$A$39:$A$782,$A220,СВЦЭМ!$B$39:$B$782,H$190)+'СЕТ СН'!$F$15</f>
        <v>82.654357059999995</v>
      </c>
      <c r="I220" s="36">
        <f>SUMIFS(СВЦЭМ!$F$39:$F$782,СВЦЭМ!$A$39:$A$782,$A220,СВЦЭМ!$B$39:$B$782,I$190)+'СЕТ СН'!$F$15</f>
        <v>80.780513510000006</v>
      </c>
      <c r="J220" s="36">
        <f>SUMIFS(СВЦЭМ!$F$39:$F$782,СВЦЭМ!$A$39:$A$782,$A220,СВЦЭМ!$B$39:$B$782,J$190)+'СЕТ СН'!$F$15</f>
        <v>78.36645197</v>
      </c>
      <c r="K220" s="36">
        <f>SUMIFS(СВЦЭМ!$F$39:$F$782,СВЦЭМ!$A$39:$A$782,$A220,СВЦЭМ!$B$39:$B$782,K$190)+'СЕТ СН'!$F$15</f>
        <v>77.267091590000007</v>
      </c>
      <c r="L220" s="36">
        <f>SUMIFS(СВЦЭМ!$F$39:$F$782,СВЦЭМ!$A$39:$A$782,$A220,СВЦЭМ!$B$39:$B$782,L$190)+'СЕТ СН'!$F$15</f>
        <v>76.55940185</v>
      </c>
      <c r="M220" s="36">
        <f>SUMIFS(СВЦЭМ!$F$39:$F$782,СВЦЭМ!$A$39:$A$782,$A220,СВЦЭМ!$B$39:$B$782,M$190)+'СЕТ СН'!$F$15</f>
        <v>77.116410869999996</v>
      </c>
      <c r="N220" s="36">
        <f>SUMIFS(СВЦЭМ!$F$39:$F$782,СВЦЭМ!$A$39:$A$782,$A220,СВЦЭМ!$B$39:$B$782,N$190)+'СЕТ СН'!$F$15</f>
        <v>77.920116440000001</v>
      </c>
      <c r="O220" s="36">
        <f>SUMIFS(СВЦЭМ!$F$39:$F$782,СВЦЭМ!$A$39:$A$782,$A220,СВЦЭМ!$B$39:$B$782,O$190)+'СЕТ СН'!$F$15</f>
        <v>77.714787920000006</v>
      </c>
      <c r="P220" s="36">
        <f>SUMIFS(СВЦЭМ!$F$39:$F$782,СВЦЭМ!$A$39:$A$782,$A220,СВЦЭМ!$B$39:$B$782,P$190)+'СЕТ СН'!$F$15</f>
        <v>78.045235869999999</v>
      </c>
      <c r="Q220" s="36">
        <f>SUMIFS(СВЦЭМ!$F$39:$F$782,СВЦЭМ!$A$39:$A$782,$A220,СВЦЭМ!$B$39:$B$782,Q$190)+'СЕТ СН'!$F$15</f>
        <v>79.263015019999997</v>
      </c>
      <c r="R220" s="36">
        <f>SUMIFS(СВЦЭМ!$F$39:$F$782,СВЦЭМ!$A$39:$A$782,$A220,СВЦЭМ!$B$39:$B$782,R$190)+'СЕТ СН'!$F$15</f>
        <v>78.676188010000004</v>
      </c>
      <c r="S220" s="36">
        <f>SUMIFS(СВЦЭМ!$F$39:$F$782,СВЦЭМ!$A$39:$A$782,$A220,СВЦЭМ!$B$39:$B$782,S$190)+'СЕТ СН'!$F$15</f>
        <v>76.644333040000006</v>
      </c>
      <c r="T220" s="36">
        <f>SUMIFS(СВЦЭМ!$F$39:$F$782,СВЦЭМ!$A$39:$A$782,$A220,СВЦЭМ!$B$39:$B$782,T$190)+'СЕТ СН'!$F$15</f>
        <v>74.64767003</v>
      </c>
      <c r="U220" s="36">
        <f>SUMIFS(СВЦЭМ!$F$39:$F$782,СВЦЭМ!$A$39:$A$782,$A220,СВЦЭМ!$B$39:$B$782,U$190)+'СЕТ СН'!$F$15</f>
        <v>75.85709009</v>
      </c>
      <c r="V220" s="36">
        <f>SUMIFS(СВЦЭМ!$F$39:$F$782,СВЦЭМ!$A$39:$A$782,$A220,СВЦЭМ!$B$39:$B$782,V$190)+'СЕТ СН'!$F$15</f>
        <v>77.161863530000005</v>
      </c>
      <c r="W220" s="36">
        <f>SUMIFS(СВЦЭМ!$F$39:$F$782,СВЦЭМ!$A$39:$A$782,$A220,СВЦЭМ!$B$39:$B$782,W$190)+'СЕТ СН'!$F$15</f>
        <v>78.139687050000006</v>
      </c>
      <c r="X220" s="36">
        <f>SUMIFS(СВЦЭМ!$F$39:$F$782,СВЦЭМ!$A$39:$A$782,$A220,СВЦЭМ!$B$39:$B$782,X$190)+'СЕТ СН'!$F$15</f>
        <v>79.650498380000002</v>
      </c>
      <c r="Y220" s="36">
        <f>SUMIFS(СВЦЭМ!$F$39:$F$782,СВЦЭМ!$A$39:$A$782,$A220,СВЦЭМ!$B$39:$B$782,Y$190)+'СЕТ СН'!$F$15</f>
        <v>81.505526000000003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45232</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45233</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45234</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45235</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45236</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45237</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45238</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45239</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45240</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45241</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45242</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45243</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45244</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45245</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45246</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45247</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45248</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45249</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45250</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45251</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45252</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45253</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45254</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45255</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45256</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45257</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45258</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45259</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45260</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45261</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01.11.2023</v>
      </c>
      <c r="B261" s="36" t="e">
        <f>SUMIFS(СВЦЭМ!#REF!,СВЦЭМ!$A$40:$A$783,$A261,СВЦЭМ!$B$39:$B$782,B$260)+'СЕТ СН'!$F$15</f>
        <v>#REF!</v>
      </c>
      <c r="C261" s="36" t="e">
        <f>SUMIFS(СВЦЭМ!#REF!,СВЦЭМ!$A$40:$A$783,$A261,СВЦЭМ!$B$39:$B$782,C$260)+'СЕТ СН'!$F$15</f>
        <v>#REF!</v>
      </c>
      <c r="D261" s="36" t="e">
        <f>SUMIFS(СВЦЭМ!#REF!,СВЦЭМ!$A$40:$A$783,$A261,СВЦЭМ!$B$39:$B$782,D$260)+'СЕТ СН'!$F$15</f>
        <v>#REF!</v>
      </c>
      <c r="E261" s="36" t="e">
        <f>SUMIFS(СВЦЭМ!#REF!,СВЦЭМ!$A$40:$A$783,$A261,СВЦЭМ!$B$39:$B$782,E$260)+'СЕТ СН'!$F$15</f>
        <v>#REF!</v>
      </c>
      <c r="F261" s="36" t="e">
        <f>SUMIFS(СВЦЭМ!#REF!,СВЦЭМ!$A$40:$A$783,$A261,СВЦЭМ!$B$39:$B$782,F$260)+'СЕТ СН'!$F$15</f>
        <v>#REF!</v>
      </c>
      <c r="G261" s="36" t="e">
        <f>SUMIFS(СВЦЭМ!#REF!,СВЦЭМ!$A$40:$A$783,$A261,СВЦЭМ!$B$39:$B$782,G$260)+'СЕТ СН'!$F$15</f>
        <v>#REF!</v>
      </c>
      <c r="H261" s="36" t="e">
        <f>SUMIFS(СВЦЭМ!#REF!,СВЦЭМ!$A$40:$A$783,$A261,СВЦЭМ!$B$39:$B$782,H$260)+'СЕТ СН'!$F$15</f>
        <v>#REF!</v>
      </c>
      <c r="I261" s="36" t="e">
        <f>SUMIFS(СВЦЭМ!#REF!,СВЦЭМ!$A$40:$A$783,$A261,СВЦЭМ!$B$39:$B$782,I$260)+'СЕТ СН'!$F$15</f>
        <v>#REF!</v>
      </c>
      <c r="J261" s="36" t="e">
        <f>SUMIFS(СВЦЭМ!#REF!,СВЦЭМ!$A$40:$A$783,$A261,СВЦЭМ!$B$39:$B$782,J$260)+'СЕТ СН'!$F$15</f>
        <v>#REF!</v>
      </c>
      <c r="K261" s="36" t="e">
        <f>SUMIFS(СВЦЭМ!#REF!,СВЦЭМ!$A$40:$A$783,$A261,СВЦЭМ!$B$39:$B$782,K$260)+'СЕТ СН'!$F$15</f>
        <v>#REF!</v>
      </c>
      <c r="L261" s="36" t="e">
        <f>SUMIFS(СВЦЭМ!#REF!,СВЦЭМ!$A$40:$A$783,$A261,СВЦЭМ!$B$39:$B$782,L$260)+'СЕТ СН'!$F$15</f>
        <v>#REF!</v>
      </c>
      <c r="M261" s="36" t="e">
        <f>SUMIFS(СВЦЭМ!#REF!,СВЦЭМ!$A$40:$A$783,$A261,СВЦЭМ!$B$39:$B$782,M$260)+'СЕТ СН'!$F$15</f>
        <v>#REF!</v>
      </c>
      <c r="N261" s="36" t="e">
        <f>SUMIFS(СВЦЭМ!#REF!,СВЦЭМ!$A$40:$A$783,$A261,СВЦЭМ!$B$39:$B$782,N$260)+'СЕТ СН'!$F$15</f>
        <v>#REF!</v>
      </c>
      <c r="O261" s="36" t="e">
        <f>SUMIFS(СВЦЭМ!#REF!,СВЦЭМ!$A$40:$A$783,$A261,СВЦЭМ!$B$39:$B$782,O$260)+'СЕТ СН'!$F$15</f>
        <v>#REF!</v>
      </c>
      <c r="P261" s="36" t="e">
        <f>SUMIFS(СВЦЭМ!#REF!,СВЦЭМ!$A$40:$A$783,$A261,СВЦЭМ!$B$39:$B$782,P$260)+'СЕТ СН'!$F$15</f>
        <v>#REF!</v>
      </c>
      <c r="Q261" s="36" t="e">
        <f>SUMIFS(СВЦЭМ!#REF!,СВЦЭМ!$A$40:$A$783,$A261,СВЦЭМ!$B$39:$B$782,Q$260)+'СЕТ СН'!$F$15</f>
        <v>#REF!</v>
      </c>
      <c r="R261" s="36" t="e">
        <f>SUMIFS(СВЦЭМ!#REF!,СВЦЭМ!$A$40:$A$783,$A261,СВЦЭМ!$B$39:$B$782,R$260)+'СЕТ СН'!$F$15</f>
        <v>#REF!</v>
      </c>
      <c r="S261" s="36" t="e">
        <f>SUMIFS(СВЦЭМ!#REF!,СВЦЭМ!$A$40:$A$783,$A261,СВЦЭМ!$B$39:$B$782,S$260)+'СЕТ СН'!$F$15</f>
        <v>#REF!</v>
      </c>
      <c r="T261" s="36" t="e">
        <f>SUMIFS(СВЦЭМ!#REF!,СВЦЭМ!$A$40:$A$783,$A261,СВЦЭМ!$B$39:$B$782,T$260)+'СЕТ СН'!$F$15</f>
        <v>#REF!</v>
      </c>
      <c r="U261" s="36" t="e">
        <f>SUMIFS(СВЦЭМ!#REF!,СВЦЭМ!$A$40:$A$783,$A261,СВЦЭМ!$B$39:$B$782,U$260)+'СЕТ СН'!$F$15</f>
        <v>#REF!</v>
      </c>
      <c r="V261" s="36" t="e">
        <f>SUMIFS(СВЦЭМ!#REF!,СВЦЭМ!$A$40:$A$783,$A261,СВЦЭМ!$B$39:$B$782,V$260)+'СЕТ СН'!$F$15</f>
        <v>#REF!</v>
      </c>
      <c r="W261" s="36" t="e">
        <f>SUMIFS(СВЦЭМ!#REF!,СВЦЭМ!$A$40:$A$783,$A261,СВЦЭМ!$B$39:$B$782,W$260)+'СЕТ СН'!$F$15</f>
        <v>#REF!</v>
      </c>
      <c r="X261" s="36" t="e">
        <f>SUMIFS(СВЦЭМ!#REF!,СВЦЭМ!$A$40:$A$783,$A261,СВЦЭМ!$B$39:$B$782,X$260)+'СЕТ СН'!$F$15</f>
        <v>#REF!</v>
      </c>
      <c r="Y261" s="36" t="e">
        <f>SUMIFS(СВЦЭМ!#REF!,СВЦЭМ!$A$40:$A$783,$A261,СВЦЭМ!$B$39:$B$782,Y$260)+'СЕТ СН'!$F$15</f>
        <v>#REF!</v>
      </c>
      <c r="AA261" s="45"/>
    </row>
    <row r="262" spans="1:27" ht="15.75" hidden="1" x14ac:dyDescent="0.2">
      <c r="A262" s="35">
        <f>A261+1</f>
        <v>45232</v>
      </c>
      <c r="B262" s="36" t="e">
        <f>SUMIFS(СВЦЭМ!#REF!,СВЦЭМ!$A$40:$A$783,$A262,СВЦЭМ!$B$39:$B$782,B$260)+'СЕТ СН'!$F$15</f>
        <v>#REF!</v>
      </c>
      <c r="C262" s="36" t="e">
        <f>SUMIFS(СВЦЭМ!#REF!,СВЦЭМ!$A$40:$A$783,$A262,СВЦЭМ!$B$39:$B$782,C$260)+'СЕТ СН'!$F$15</f>
        <v>#REF!</v>
      </c>
      <c r="D262" s="36" t="e">
        <f>SUMIFS(СВЦЭМ!#REF!,СВЦЭМ!$A$40:$A$783,$A262,СВЦЭМ!$B$39:$B$782,D$260)+'СЕТ СН'!$F$15</f>
        <v>#REF!</v>
      </c>
      <c r="E262" s="36" t="e">
        <f>SUMIFS(СВЦЭМ!#REF!,СВЦЭМ!$A$40:$A$783,$A262,СВЦЭМ!$B$39:$B$782,E$260)+'СЕТ СН'!$F$15</f>
        <v>#REF!</v>
      </c>
      <c r="F262" s="36" t="e">
        <f>SUMIFS(СВЦЭМ!#REF!,СВЦЭМ!$A$40:$A$783,$A262,СВЦЭМ!$B$39:$B$782,F$260)+'СЕТ СН'!$F$15</f>
        <v>#REF!</v>
      </c>
      <c r="G262" s="36" t="e">
        <f>SUMIFS(СВЦЭМ!#REF!,СВЦЭМ!$A$40:$A$783,$A262,СВЦЭМ!$B$39:$B$782,G$260)+'СЕТ СН'!$F$15</f>
        <v>#REF!</v>
      </c>
      <c r="H262" s="36" t="e">
        <f>SUMIFS(СВЦЭМ!#REF!,СВЦЭМ!$A$40:$A$783,$A262,СВЦЭМ!$B$39:$B$782,H$260)+'СЕТ СН'!$F$15</f>
        <v>#REF!</v>
      </c>
      <c r="I262" s="36" t="e">
        <f>SUMIFS(СВЦЭМ!#REF!,СВЦЭМ!$A$40:$A$783,$A262,СВЦЭМ!$B$39:$B$782,I$260)+'СЕТ СН'!$F$15</f>
        <v>#REF!</v>
      </c>
      <c r="J262" s="36" t="e">
        <f>SUMIFS(СВЦЭМ!#REF!,СВЦЭМ!$A$40:$A$783,$A262,СВЦЭМ!$B$39:$B$782,J$260)+'СЕТ СН'!$F$15</f>
        <v>#REF!</v>
      </c>
      <c r="K262" s="36" t="e">
        <f>SUMIFS(СВЦЭМ!#REF!,СВЦЭМ!$A$40:$A$783,$A262,СВЦЭМ!$B$39:$B$782,K$260)+'СЕТ СН'!$F$15</f>
        <v>#REF!</v>
      </c>
      <c r="L262" s="36" t="e">
        <f>SUMIFS(СВЦЭМ!#REF!,СВЦЭМ!$A$40:$A$783,$A262,СВЦЭМ!$B$39:$B$782,L$260)+'СЕТ СН'!$F$15</f>
        <v>#REF!</v>
      </c>
      <c r="M262" s="36" t="e">
        <f>SUMIFS(СВЦЭМ!#REF!,СВЦЭМ!$A$40:$A$783,$A262,СВЦЭМ!$B$39:$B$782,M$260)+'СЕТ СН'!$F$15</f>
        <v>#REF!</v>
      </c>
      <c r="N262" s="36" t="e">
        <f>SUMIFS(СВЦЭМ!#REF!,СВЦЭМ!$A$40:$A$783,$A262,СВЦЭМ!$B$39:$B$782,N$260)+'СЕТ СН'!$F$15</f>
        <v>#REF!</v>
      </c>
      <c r="O262" s="36" t="e">
        <f>SUMIFS(СВЦЭМ!#REF!,СВЦЭМ!$A$40:$A$783,$A262,СВЦЭМ!$B$39:$B$782,O$260)+'СЕТ СН'!$F$15</f>
        <v>#REF!</v>
      </c>
      <c r="P262" s="36" t="e">
        <f>SUMIFS(СВЦЭМ!#REF!,СВЦЭМ!$A$40:$A$783,$A262,СВЦЭМ!$B$39:$B$782,P$260)+'СЕТ СН'!$F$15</f>
        <v>#REF!</v>
      </c>
      <c r="Q262" s="36" t="e">
        <f>SUMIFS(СВЦЭМ!#REF!,СВЦЭМ!$A$40:$A$783,$A262,СВЦЭМ!$B$39:$B$782,Q$260)+'СЕТ СН'!$F$15</f>
        <v>#REF!</v>
      </c>
      <c r="R262" s="36" t="e">
        <f>SUMIFS(СВЦЭМ!#REF!,СВЦЭМ!$A$40:$A$783,$A262,СВЦЭМ!$B$39:$B$782,R$260)+'СЕТ СН'!$F$15</f>
        <v>#REF!</v>
      </c>
      <c r="S262" s="36" t="e">
        <f>SUMIFS(СВЦЭМ!#REF!,СВЦЭМ!$A$40:$A$783,$A262,СВЦЭМ!$B$39:$B$782,S$260)+'СЕТ СН'!$F$15</f>
        <v>#REF!</v>
      </c>
      <c r="T262" s="36" t="e">
        <f>SUMIFS(СВЦЭМ!#REF!,СВЦЭМ!$A$40:$A$783,$A262,СВЦЭМ!$B$39:$B$782,T$260)+'СЕТ СН'!$F$15</f>
        <v>#REF!</v>
      </c>
      <c r="U262" s="36" t="e">
        <f>SUMIFS(СВЦЭМ!#REF!,СВЦЭМ!$A$40:$A$783,$A262,СВЦЭМ!$B$39:$B$782,U$260)+'СЕТ СН'!$F$15</f>
        <v>#REF!</v>
      </c>
      <c r="V262" s="36" t="e">
        <f>SUMIFS(СВЦЭМ!#REF!,СВЦЭМ!$A$40:$A$783,$A262,СВЦЭМ!$B$39:$B$782,V$260)+'СЕТ СН'!$F$15</f>
        <v>#REF!</v>
      </c>
      <c r="W262" s="36" t="e">
        <f>SUMIFS(СВЦЭМ!#REF!,СВЦЭМ!$A$40:$A$783,$A262,СВЦЭМ!$B$39:$B$782,W$260)+'СЕТ СН'!$F$15</f>
        <v>#REF!</v>
      </c>
      <c r="X262" s="36" t="e">
        <f>SUMIFS(СВЦЭМ!#REF!,СВЦЭМ!$A$40:$A$783,$A262,СВЦЭМ!$B$39:$B$782,X$260)+'СЕТ СН'!$F$15</f>
        <v>#REF!</v>
      </c>
      <c r="Y262" s="36" t="e">
        <f>SUMIFS(СВЦЭМ!#REF!,СВЦЭМ!$A$40:$A$783,$A262,СВЦЭМ!$B$39:$B$782,Y$260)+'СЕТ СН'!$F$15</f>
        <v>#REF!</v>
      </c>
    </row>
    <row r="263" spans="1:27" ht="15.75" hidden="1" x14ac:dyDescent="0.2">
      <c r="A263" s="35">
        <f t="shared" ref="A263:A291" si="7">A262+1</f>
        <v>45233</v>
      </c>
      <c r="B263" s="36" t="e">
        <f>SUMIFS(СВЦЭМ!#REF!,СВЦЭМ!$A$40:$A$783,$A263,СВЦЭМ!$B$39:$B$782,B$260)+'СЕТ СН'!$F$15</f>
        <v>#REF!</v>
      </c>
      <c r="C263" s="36" t="e">
        <f>SUMIFS(СВЦЭМ!#REF!,СВЦЭМ!$A$40:$A$783,$A263,СВЦЭМ!$B$39:$B$782,C$260)+'СЕТ СН'!$F$15</f>
        <v>#REF!</v>
      </c>
      <c r="D263" s="36" t="e">
        <f>SUMIFS(СВЦЭМ!#REF!,СВЦЭМ!$A$40:$A$783,$A263,СВЦЭМ!$B$39:$B$782,D$260)+'СЕТ СН'!$F$15</f>
        <v>#REF!</v>
      </c>
      <c r="E263" s="36" t="e">
        <f>SUMIFS(СВЦЭМ!#REF!,СВЦЭМ!$A$40:$A$783,$A263,СВЦЭМ!$B$39:$B$782,E$260)+'СЕТ СН'!$F$15</f>
        <v>#REF!</v>
      </c>
      <c r="F263" s="36" t="e">
        <f>SUMIFS(СВЦЭМ!#REF!,СВЦЭМ!$A$40:$A$783,$A263,СВЦЭМ!$B$39:$B$782,F$260)+'СЕТ СН'!$F$15</f>
        <v>#REF!</v>
      </c>
      <c r="G263" s="36" t="e">
        <f>SUMIFS(СВЦЭМ!#REF!,СВЦЭМ!$A$40:$A$783,$A263,СВЦЭМ!$B$39:$B$782,G$260)+'СЕТ СН'!$F$15</f>
        <v>#REF!</v>
      </c>
      <c r="H263" s="36" t="e">
        <f>SUMIFS(СВЦЭМ!#REF!,СВЦЭМ!$A$40:$A$783,$A263,СВЦЭМ!$B$39:$B$782,H$260)+'СЕТ СН'!$F$15</f>
        <v>#REF!</v>
      </c>
      <c r="I263" s="36" t="e">
        <f>SUMIFS(СВЦЭМ!#REF!,СВЦЭМ!$A$40:$A$783,$A263,СВЦЭМ!$B$39:$B$782,I$260)+'СЕТ СН'!$F$15</f>
        <v>#REF!</v>
      </c>
      <c r="J263" s="36" t="e">
        <f>SUMIFS(СВЦЭМ!#REF!,СВЦЭМ!$A$40:$A$783,$A263,СВЦЭМ!$B$39:$B$782,J$260)+'СЕТ СН'!$F$15</f>
        <v>#REF!</v>
      </c>
      <c r="K263" s="36" t="e">
        <f>SUMIFS(СВЦЭМ!#REF!,СВЦЭМ!$A$40:$A$783,$A263,СВЦЭМ!$B$39:$B$782,K$260)+'СЕТ СН'!$F$15</f>
        <v>#REF!</v>
      </c>
      <c r="L263" s="36" t="e">
        <f>SUMIFS(СВЦЭМ!#REF!,СВЦЭМ!$A$40:$A$783,$A263,СВЦЭМ!$B$39:$B$782,L$260)+'СЕТ СН'!$F$15</f>
        <v>#REF!</v>
      </c>
      <c r="M263" s="36" t="e">
        <f>SUMIFS(СВЦЭМ!#REF!,СВЦЭМ!$A$40:$A$783,$A263,СВЦЭМ!$B$39:$B$782,M$260)+'СЕТ СН'!$F$15</f>
        <v>#REF!</v>
      </c>
      <c r="N263" s="36" t="e">
        <f>SUMIFS(СВЦЭМ!#REF!,СВЦЭМ!$A$40:$A$783,$A263,СВЦЭМ!$B$39:$B$782,N$260)+'СЕТ СН'!$F$15</f>
        <v>#REF!</v>
      </c>
      <c r="O263" s="36" t="e">
        <f>SUMIFS(СВЦЭМ!#REF!,СВЦЭМ!$A$40:$A$783,$A263,СВЦЭМ!$B$39:$B$782,O$260)+'СЕТ СН'!$F$15</f>
        <v>#REF!</v>
      </c>
      <c r="P263" s="36" t="e">
        <f>SUMIFS(СВЦЭМ!#REF!,СВЦЭМ!$A$40:$A$783,$A263,СВЦЭМ!$B$39:$B$782,P$260)+'СЕТ СН'!$F$15</f>
        <v>#REF!</v>
      </c>
      <c r="Q263" s="36" t="e">
        <f>SUMIFS(СВЦЭМ!#REF!,СВЦЭМ!$A$40:$A$783,$A263,СВЦЭМ!$B$39:$B$782,Q$260)+'СЕТ СН'!$F$15</f>
        <v>#REF!</v>
      </c>
      <c r="R263" s="36" t="e">
        <f>SUMIFS(СВЦЭМ!#REF!,СВЦЭМ!$A$40:$A$783,$A263,СВЦЭМ!$B$39:$B$782,R$260)+'СЕТ СН'!$F$15</f>
        <v>#REF!</v>
      </c>
      <c r="S263" s="36" t="e">
        <f>SUMIFS(СВЦЭМ!#REF!,СВЦЭМ!$A$40:$A$783,$A263,СВЦЭМ!$B$39:$B$782,S$260)+'СЕТ СН'!$F$15</f>
        <v>#REF!</v>
      </c>
      <c r="T263" s="36" t="e">
        <f>SUMIFS(СВЦЭМ!#REF!,СВЦЭМ!$A$40:$A$783,$A263,СВЦЭМ!$B$39:$B$782,T$260)+'СЕТ СН'!$F$15</f>
        <v>#REF!</v>
      </c>
      <c r="U263" s="36" t="e">
        <f>SUMIFS(СВЦЭМ!#REF!,СВЦЭМ!$A$40:$A$783,$A263,СВЦЭМ!$B$39:$B$782,U$260)+'СЕТ СН'!$F$15</f>
        <v>#REF!</v>
      </c>
      <c r="V263" s="36" t="e">
        <f>SUMIFS(СВЦЭМ!#REF!,СВЦЭМ!$A$40:$A$783,$A263,СВЦЭМ!$B$39:$B$782,V$260)+'СЕТ СН'!$F$15</f>
        <v>#REF!</v>
      </c>
      <c r="W263" s="36" t="e">
        <f>SUMIFS(СВЦЭМ!#REF!,СВЦЭМ!$A$40:$A$783,$A263,СВЦЭМ!$B$39:$B$782,W$260)+'СЕТ СН'!$F$15</f>
        <v>#REF!</v>
      </c>
      <c r="X263" s="36" t="e">
        <f>SUMIFS(СВЦЭМ!#REF!,СВЦЭМ!$A$40:$A$783,$A263,СВЦЭМ!$B$39:$B$782,X$260)+'СЕТ СН'!$F$15</f>
        <v>#REF!</v>
      </c>
      <c r="Y263" s="36" t="e">
        <f>SUMIFS(СВЦЭМ!#REF!,СВЦЭМ!$A$40:$A$783,$A263,СВЦЭМ!$B$39:$B$782,Y$260)+'СЕТ СН'!$F$15</f>
        <v>#REF!</v>
      </c>
    </row>
    <row r="264" spans="1:27" ht="15.75" hidden="1" x14ac:dyDescent="0.2">
      <c r="A264" s="35">
        <f t="shared" si="7"/>
        <v>45234</v>
      </c>
      <c r="B264" s="36" t="e">
        <f>SUMIFS(СВЦЭМ!#REF!,СВЦЭМ!$A$40:$A$783,$A264,СВЦЭМ!$B$39:$B$782,B$260)+'СЕТ СН'!$F$15</f>
        <v>#REF!</v>
      </c>
      <c r="C264" s="36" t="e">
        <f>SUMIFS(СВЦЭМ!#REF!,СВЦЭМ!$A$40:$A$783,$A264,СВЦЭМ!$B$39:$B$782,C$260)+'СЕТ СН'!$F$15</f>
        <v>#REF!</v>
      </c>
      <c r="D264" s="36" t="e">
        <f>SUMIFS(СВЦЭМ!#REF!,СВЦЭМ!$A$40:$A$783,$A264,СВЦЭМ!$B$39:$B$782,D$260)+'СЕТ СН'!$F$15</f>
        <v>#REF!</v>
      </c>
      <c r="E264" s="36" t="e">
        <f>SUMIFS(СВЦЭМ!#REF!,СВЦЭМ!$A$40:$A$783,$A264,СВЦЭМ!$B$39:$B$782,E$260)+'СЕТ СН'!$F$15</f>
        <v>#REF!</v>
      </c>
      <c r="F264" s="36" t="e">
        <f>SUMIFS(СВЦЭМ!#REF!,СВЦЭМ!$A$40:$A$783,$A264,СВЦЭМ!$B$39:$B$782,F$260)+'СЕТ СН'!$F$15</f>
        <v>#REF!</v>
      </c>
      <c r="G264" s="36" t="e">
        <f>SUMIFS(СВЦЭМ!#REF!,СВЦЭМ!$A$40:$A$783,$A264,СВЦЭМ!$B$39:$B$782,G$260)+'СЕТ СН'!$F$15</f>
        <v>#REF!</v>
      </c>
      <c r="H264" s="36" t="e">
        <f>SUMIFS(СВЦЭМ!#REF!,СВЦЭМ!$A$40:$A$783,$A264,СВЦЭМ!$B$39:$B$782,H$260)+'СЕТ СН'!$F$15</f>
        <v>#REF!</v>
      </c>
      <c r="I264" s="36" t="e">
        <f>SUMIFS(СВЦЭМ!#REF!,СВЦЭМ!$A$40:$A$783,$A264,СВЦЭМ!$B$39:$B$782,I$260)+'СЕТ СН'!$F$15</f>
        <v>#REF!</v>
      </c>
      <c r="J264" s="36" t="e">
        <f>SUMIFS(СВЦЭМ!#REF!,СВЦЭМ!$A$40:$A$783,$A264,СВЦЭМ!$B$39:$B$782,J$260)+'СЕТ СН'!$F$15</f>
        <v>#REF!</v>
      </c>
      <c r="K264" s="36" t="e">
        <f>SUMIFS(СВЦЭМ!#REF!,СВЦЭМ!$A$40:$A$783,$A264,СВЦЭМ!$B$39:$B$782,K$260)+'СЕТ СН'!$F$15</f>
        <v>#REF!</v>
      </c>
      <c r="L264" s="36" t="e">
        <f>SUMIFS(СВЦЭМ!#REF!,СВЦЭМ!$A$40:$A$783,$A264,СВЦЭМ!$B$39:$B$782,L$260)+'СЕТ СН'!$F$15</f>
        <v>#REF!</v>
      </c>
      <c r="M264" s="36" t="e">
        <f>SUMIFS(СВЦЭМ!#REF!,СВЦЭМ!$A$40:$A$783,$A264,СВЦЭМ!$B$39:$B$782,M$260)+'СЕТ СН'!$F$15</f>
        <v>#REF!</v>
      </c>
      <c r="N264" s="36" t="e">
        <f>SUMIFS(СВЦЭМ!#REF!,СВЦЭМ!$A$40:$A$783,$A264,СВЦЭМ!$B$39:$B$782,N$260)+'СЕТ СН'!$F$15</f>
        <v>#REF!</v>
      </c>
      <c r="O264" s="36" t="e">
        <f>SUMIFS(СВЦЭМ!#REF!,СВЦЭМ!$A$40:$A$783,$A264,СВЦЭМ!$B$39:$B$782,O$260)+'СЕТ СН'!$F$15</f>
        <v>#REF!</v>
      </c>
      <c r="P264" s="36" t="e">
        <f>SUMIFS(СВЦЭМ!#REF!,СВЦЭМ!$A$40:$A$783,$A264,СВЦЭМ!$B$39:$B$782,P$260)+'СЕТ СН'!$F$15</f>
        <v>#REF!</v>
      </c>
      <c r="Q264" s="36" t="e">
        <f>SUMIFS(СВЦЭМ!#REF!,СВЦЭМ!$A$40:$A$783,$A264,СВЦЭМ!$B$39:$B$782,Q$260)+'СЕТ СН'!$F$15</f>
        <v>#REF!</v>
      </c>
      <c r="R264" s="36" t="e">
        <f>SUMIFS(СВЦЭМ!#REF!,СВЦЭМ!$A$40:$A$783,$A264,СВЦЭМ!$B$39:$B$782,R$260)+'СЕТ СН'!$F$15</f>
        <v>#REF!</v>
      </c>
      <c r="S264" s="36" t="e">
        <f>SUMIFS(СВЦЭМ!#REF!,СВЦЭМ!$A$40:$A$783,$A264,СВЦЭМ!$B$39:$B$782,S$260)+'СЕТ СН'!$F$15</f>
        <v>#REF!</v>
      </c>
      <c r="T264" s="36" t="e">
        <f>SUMIFS(СВЦЭМ!#REF!,СВЦЭМ!$A$40:$A$783,$A264,СВЦЭМ!$B$39:$B$782,T$260)+'СЕТ СН'!$F$15</f>
        <v>#REF!</v>
      </c>
      <c r="U264" s="36" t="e">
        <f>SUMIFS(СВЦЭМ!#REF!,СВЦЭМ!$A$40:$A$783,$A264,СВЦЭМ!$B$39:$B$782,U$260)+'СЕТ СН'!$F$15</f>
        <v>#REF!</v>
      </c>
      <c r="V264" s="36" t="e">
        <f>SUMIFS(СВЦЭМ!#REF!,СВЦЭМ!$A$40:$A$783,$A264,СВЦЭМ!$B$39:$B$782,V$260)+'СЕТ СН'!$F$15</f>
        <v>#REF!</v>
      </c>
      <c r="W264" s="36" t="e">
        <f>SUMIFS(СВЦЭМ!#REF!,СВЦЭМ!$A$40:$A$783,$A264,СВЦЭМ!$B$39:$B$782,W$260)+'СЕТ СН'!$F$15</f>
        <v>#REF!</v>
      </c>
      <c r="X264" s="36" t="e">
        <f>SUMIFS(СВЦЭМ!#REF!,СВЦЭМ!$A$40:$A$783,$A264,СВЦЭМ!$B$39:$B$782,X$260)+'СЕТ СН'!$F$15</f>
        <v>#REF!</v>
      </c>
      <c r="Y264" s="36" t="e">
        <f>SUMIFS(СВЦЭМ!#REF!,СВЦЭМ!$A$40:$A$783,$A264,СВЦЭМ!$B$39:$B$782,Y$260)+'СЕТ СН'!$F$15</f>
        <v>#REF!</v>
      </c>
    </row>
    <row r="265" spans="1:27" ht="15.75" hidden="1" x14ac:dyDescent="0.2">
      <c r="A265" s="35">
        <f t="shared" si="7"/>
        <v>45235</v>
      </c>
      <c r="B265" s="36" t="e">
        <f>SUMIFS(СВЦЭМ!#REF!,СВЦЭМ!$A$40:$A$783,$A265,СВЦЭМ!$B$39:$B$782,B$260)+'СЕТ СН'!$F$15</f>
        <v>#REF!</v>
      </c>
      <c r="C265" s="36" t="e">
        <f>SUMIFS(СВЦЭМ!#REF!,СВЦЭМ!$A$40:$A$783,$A265,СВЦЭМ!$B$39:$B$782,C$260)+'СЕТ СН'!$F$15</f>
        <v>#REF!</v>
      </c>
      <c r="D265" s="36" t="e">
        <f>SUMIFS(СВЦЭМ!#REF!,СВЦЭМ!$A$40:$A$783,$A265,СВЦЭМ!$B$39:$B$782,D$260)+'СЕТ СН'!$F$15</f>
        <v>#REF!</v>
      </c>
      <c r="E265" s="36" t="e">
        <f>SUMIFS(СВЦЭМ!#REF!,СВЦЭМ!$A$40:$A$783,$A265,СВЦЭМ!$B$39:$B$782,E$260)+'СЕТ СН'!$F$15</f>
        <v>#REF!</v>
      </c>
      <c r="F265" s="36" t="e">
        <f>SUMIFS(СВЦЭМ!#REF!,СВЦЭМ!$A$40:$A$783,$A265,СВЦЭМ!$B$39:$B$782,F$260)+'СЕТ СН'!$F$15</f>
        <v>#REF!</v>
      </c>
      <c r="G265" s="36" t="e">
        <f>SUMIFS(СВЦЭМ!#REF!,СВЦЭМ!$A$40:$A$783,$A265,СВЦЭМ!$B$39:$B$782,G$260)+'СЕТ СН'!$F$15</f>
        <v>#REF!</v>
      </c>
      <c r="H265" s="36" t="e">
        <f>SUMIFS(СВЦЭМ!#REF!,СВЦЭМ!$A$40:$A$783,$A265,СВЦЭМ!$B$39:$B$782,H$260)+'СЕТ СН'!$F$15</f>
        <v>#REF!</v>
      </c>
      <c r="I265" s="36" t="e">
        <f>SUMIFS(СВЦЭМ!#REF!,СВЦЭМ!$A$40:$A$783,$A265,СВЦЭМ!$B$39:$B$782,I$260)+'СЕТ СН'!$F$15</f>
        <v>#REF!</v>
      </c>
      <c r="J265" s="36" t="e">
        <f>SUMIFS(СВЦЭМ!#REF!,СВЦЭМ!$A$40:$A$783,$A265,СВЦЭМ!$B$39:$B$782,J$260)+'СЕТ СН'!$F$15</f>
        <v>#REF!</v>
      </c>
      <c r="K265" s="36" t="e">
        <f>SUMIFS(СВЦЭМ!#REF!,СВЦЭМ!$A$40:$A$783,$A265,СВЦЭМ!$B$39:$B$782,K$260)+'СЕТ СН'!$F$15</f>
        <v>#REF!</v>
      </c>
      <c r="L265" s="36" t="e">
        <f>SUMIFS(СВЦЭМ!#REF!,СВЦЭМ!$A$40:$A$783,$A265,СВЦЭМ!$B$39:$B$782,L$260)+'СЕТ СН'!$F$15</f>
        <v>#REF!</v>
      </c>
      <c r="M265" s="36" t="e">
        <f>SUMIFS(СВЦЭМ!#REF!,СВЦЭМ!$A$40:$A$783,$A265,СВЦЭМ!$B$39:$B$782,M$260)+'СЕТ СН'!$F$15</f>
        <v>#REF!</v>
      </c>
      <c r="N265" s="36" t="e">
        <f>SUMIFS(СВЦЭМ!#REF!,СВЦЭМ!$A$40:$A$783,$A265,СВЦЭМ!$B$39:$B$782,N$260)+'СЕТ СН'!$F$15</f>
        <v>#REF!</v>
      </c>
      <c r="O265" s="36" t="e">
        <f>SUMIFS(СВЦЭМ!#REF!,СВЦЭМ!$A$40:$A$783,$A265,СВЦЭМ!$B$39:$B$782,O$260)+'СЕТ СН'!$F$15</f>
        <v>#REF!</v>
      </c>
      <c r="P265" s="36" t="e">
        <f>SUMIFS(СВЦЭМ!#REF!,СВЦЭМ!$A$40:$A$783,$A265,СВЦЭМ!$B$39:$B$782,P$260)+'СЕТ СН'!$F$15</f>
        <v>#REF!</v>
      </c>
      <c r="Q265" s="36" t="e">
        <f>SUMIFS(СВЦЭМ!#REF!,СВЦЭМ!$A$40:$A$783,$A265,СВЦЭМ!$B$39:$B$782,Q$260)+'СЕТ СН'!$F$15</f>
        <v>#REF!</v>
      </c>
      <c r="R265" s="36" t="e">
        <f>SUMIFS(СВЦЭМ!#REF!,СВЦЭМ!$A$40:$A$783,$A265,СВЦЭМ!$B$39:$B$782,R$260)+'СЕТ СН'!$F$15</f>
        <v>#REF!</v>
      </c>
      <c r="S265" s="36" t="e">
        <f>SUMIFS(СВЦЭМ!#REF!,СВЦЭМ!$A$40:$A$783,$A265,СВЦЭМ!$B$39:$B$782,S$260)+'СЕТ СН'!$F$15</f>
        <v>#REF!</v>
      </c>
      <c r="T265" s="36" t="e">
        <f>SUMIFS(СВЦЭМ!#REF!,СВЦЭМ!$A$40:$A$783,$A265,СВЦЭМ!$B$39:$B$782,T$260)+'СЕТ СН'!$F$15</f>
        <v>#REF!</v>
      </c>
      <c r="U265" s="36" t="e">
        <f>SUMIFS(СВЦЭМ!#REF!,СВЦЭМ!$A$40:$A$783,$A265,СВЦЭМ!$B$39:$B$782,U$260)+'СЕТ СН'!$F$15</f>
        <v>#REF!</v>
      </c>
      <c r="V265" s="36" t="e">
        <f>SUMIFS(СВЦЭМ!#REF!,СВЦЭМ!$A$40:$A$783,$A265,СВЦЭМ!$B$39:$B$782,V$260)+'СЕТ СН'!$F$15</f>
        <v>#REF!</v>
      </c>
      <c r="W265" s="36" t="e">
        <f>SUMIFS(СВЦЭМ!#REF!,СВЦЭМ!$A$40:$A$783,$A265,СВЦЭМ!$B$39:$B$782,W$260)+'СЕТ СН'!$F$15</f>
        <v>#REF!</v>
      </c>
      <c r="X265" s="36" t="e">
        <f>SUMIFS(СВЦЭМ!#REF!,СВЦЭМ!$A$40:$A$783,$A265,СВЦЭМ!$B$39:$B$782,X$260)+'СЕТ СН'!$F$15</f>
        <v>#REF!</v>
      </c>
      <c r="Y265" s="36" t="e">
        <f>SUMIFS(СВЦЭМ!#REF!,СВЦЭМ!$A$40:$A$783,$A265,СВЦЭМ!$B$39:$B$782,Y$260)+'СЕТ СН'!$F$15</f>
        <v>#REF!</v>
      </c>
    </row>
    <row r="266" spans="1:27" ht="15.75" hidden="1" x14ac:dyDescent="0.2">
      <c r="A266" s="35">
        <f t="shared" si="7"/>
        <v>45236</v>
      </c>
      <c r="B266" s="36" t="e">
        <f>SUMIFS(СВЦЭМ!#REF!,СВЦЭМ!$A$40:$A$783,$A266,СВЦЭМ!$B$39:$B$782,B$260)+'СЕТ СН'!$F$15</f>
        <v>#REF!</v>
      </c>
      <c r="C266" s="36" t="e">
        <f>SUMIFS(СВЦЭМ!#REF!,СВЦЭМ!$A$40:$A$783,$A266,СВЦЭМ!$B$39:$B$782,C$260)+'СЕТ СН'!$F$15</f>
        <v>#REF!</v>
      </c>
      <c r="D266" s="36" t="e">
        <f>SUMIFS(СВЦЭМ!#REF!,СВЦЭМ!$A$40:$A$783,$A266,СВЦЭМ!$B$39:$B$782,D$260)+'СЕТ СН'!$F$15</f>
        <v>#REF!</v>
      </c>
      <c r="E266" s="36" t="e">
        <f>SUMIFS(СВЦЭМ!#REF!,СВЦЭМ!$A$40:$A$783,$A266,СВЦЭМ!$B$39:$B$782,E$260)+'СЕТ СН'!$F$15</f>
        <v>#REF!</v>
      </c>
      <c r="F266" s="36" t="e">
        <f>SUMIFS(СВЦЭМ!#REF!,СВЦЭМ!$A$40:$A$783,$A266,СВЦЭМ!$B$39:$B$782,F$260)+'СЕТ СН'!$F$15</f>
        <v>#REF!</v>
      </c>
      <c r="G266" s="36" t="e">
        <f>SUMIFS(СВЦЭМ!#REF!,СВЦЭМ!$A$40:$A$783,$A266,СВЦЭМ!$B$39:$B$782,G$260)+'СЕТ СН'!$F$15</f>
        <v>#REF!</v>
      </c>
      <c r="H266" s="36" t="e">
        <f>SUMIFS(СВЦЭМ!#REF!,СВЦЭМ!$A$40:$A$783,$A266,СВЦЭМ!$B$39:$B$782,H$260)+'СЕТ СН'!$F$15</f>
        <v>#REF!</v>
      </c>
      <c r="I266" s="36" t="e">
        <f>SUMIFS(СВЦЭМ!#REF!,СВЦЭМ!$A$40:$A$783,$A266,СВЦЭМ!$B$39:$B$782,I$260)+'СЕТ СН'!$F$15</f>
        <v>#REF!</v>
      </c>
      <c r="J266" s="36" t="e">
        <f>SUMIFS(СВЦЭМ!#REF!,СВЦЭМ!$A$40:$A$783,$A266,СВЦЭМ!$B$39:$B$782,J$260)+'СЕТ СН'!$F$15</f>
        <v>#REF!</v>
      </c>
      <c r="K266" s="36" t="e">
        <f>SUMIFS(СВЦЭМ!#REF!,СВЦЭМ!$A$40:$A$783,$A266,СВЦЭМ!$B$39:$B$782,K$260)+'СЕТ СН'!$F$15</f>
        <v>#REF!</v>
      </c>
      <c r="L266" s="36" t="e">
        <f>SUMIFS(СВЦЭМ!#REF!,СВЦЭМ!$A$40:$A$783,$A266,СВЦЭМ!$B$39:$B$782,L$260)+'СЕТ СН'!$F$15</f>
        <v>#REF!</v>
      </c>
      <c r="M266" s="36" t="e">
        <f>SUMIFS(СВЦЭМ!#REF!,СВЦЭМ!$A$40:$A$783,$A266,СВЦЭМ!$B$39:$B$782,M$260)+'СЕТ СН'!$F$15</f>
        <v>#REF!</v>
      </c>
      <c r="N266" s="36" t="e">
        <f>SUMIFS(СВЦЭМ!#REF!,СВЦЭМ!$A$40:$A$783,$A266,СВЦЭМ!$B$39:$B$782,N$260)+'СЕТ СН'!$F$15</f>
        <v>#REF!</v>
      </c>
      <c r="O266" s="36" t="e">
        <f>SUMIFS(СВЦЭМ!#REF!,СВЦЭМ!$A$40:$A$783,$A266,СВЦЭМ!$B$39:$B$782,O$260)+'СЕТ СН'!$F$15</f>
        <v>#REF!</v>
      </c>
      <c r="P266" s="36" t="e">
        <f>SUMIFS(СВЦЭМ!#REF!,СВЦЭМ!$A$40:$A$783,$A266,СВЦЭМ!$B$39:$B$782,P$260)+'СЕТ СН'!$F$15</f>
        <v>#REF!</v>
      </c>
      <c r="Q266" s="36" t="e">
        <f>SUMIFS(СВЦЭМ!#REF!,СВЦЭМ!$A$40:$A$783,$A266,СВЦЭМ!$B$39:$B$782,Q$260)+'СЕТ СН'!$F$15</f>
        <v>#REF!</v>
      </c>
      <c r="R266" s="36" t="e">
        <f>SUMIFS(СВЦЭМ!#REF!,СВЦЭМ!$A$40:$A$783,$A266,СВЦЭМ!$B$39:$B$782,R$260)+'СЕТ СН'!$F$15</f>
        <v>#REF!</v>
      </c>
      <c r="S266" s="36" t="e">
        <f>SUMIFS(СВЦЭМ!#REF!,СВЦЭМ!$A$40:$A$783,$A266,СВЦЭМ!$B$39:$B$782,S$260)+'СЕТ СН'!$F$15</f>
        <v>#REF!</v>
      </c>
      <c r="T266" s="36" t="e">
        <f>SUMIFS(СВЦЭМ!#REF!,СВЦЭМ!$A$40:$A$783,$A266,СВЦЭМ!$B$39:$B$782,T$260)+'СЕТ СН'!$F$15</f>
        <v>#REF!</v>
      </c>
      <c r="U266" s="36" t="e">
        <f>SUMIFS(СВЦЭМ!#REF!,СВЦЭМ!$A$40:$A$783,$A266,СВЦЭМ!$B$39:$B$782,U$260)+'СЕТ СН'!$F$15</f>
        <v>#REF!</v>
      </c>
      <c r="V266" s="36" t="e">
        <f>SUMIFS(СВЦЭМ!#REF!,СВЦЭМ!$A$40:$A$783,$A266,СВЦЭМ!$B$39:$B$782,V$260)+'СЕТ СН'!$F$15</f>
        <v>#REF!</v>
      </c>
      <c r="W266" s="36" t="e">
        <f>SUMIFS(СВЦЭМ!#REF!,СВЦЭМ!$A$40:$A$783,$A266,СВЦЭМ!$B$39:$B$782,W$260)+'СЕТ СН'!$F$15</f>
        <v>#REF!</v>
      </c>
      <c r="X266" s="36" t="e">
        <f>SUMIFS(СВЦЭМ!#REF!,СВЦЭМ!$A$40:$A$783,$A266,СВЦЭМ!$B$39:$B$782,X$260)+'СЕТ СН'!$F$15</f>
        <v>#REF!</v>
      </c>
      <c r="Y266" s="36" t="e">
        <f>SUMIFS(СВЦЭМ!#REF!,СВЦЭМ!$A$40:$A$783,$A266,СВЦЭМ!$B$39:$B$782,Y$260)+'СЕТ СН'!$F$15</f>
        <v>#REF!</v>
      </c>
    </row>
    <row r="267" spans="1:27" ht="15.75" hidden="1" x14ac:dyDescent="0.2">
      <c r="A267" s="35">
        <f t="shared" si="7"/>
        <v>45237</v>
      </c>
      <c r="B267" s="36" t="e">
        <f>SUMIFS(СВЦЭМ!#REF!,СВЦЭМ!$A$40:$A$783,$A267,СВЦЭМ!$B$39:$B$782,B$260)+'СЕТ СН'!$F$15</f>
        <v>#REF!</v>
      </c>
      <c r="C267" s="36" t="e">
        <f>SUMIFS(СВЦЭМ!#REF!,СВЦЭМ!$A$40:$A$783,$A267,СВЦЭМ!$B$39:$B$782,C$260)+'СЕТ СН'!$F$15</f>
        <v>#REF!</v>
      </c>
      <c r="D267" s="36" t="e">
        <f>SUMIFS(СВЦЭМ!#REF!,СВЦЭМ!$A$40:$A$783,$A267,СВЦЭМ!$B$39:$B$782,D$260)+'СЕТ СН'!$F$15</f>
        <v>#REF!</v>
      </c>
      <c r="E267" s="36" t="e">
        <f>SUMIFS(СВЦЭМ!#REF!,СВЦЭМ!$A$40:$A$783,$A267,СВЦЭМ!$B$39:$B$782,E$260)+'СЕТ СН'!$F$15</f>
        <v>#REF!</v>
      </c>
      <c r="F267" s="36" t="e">
        <f>SUMIFS(СВЦЭМ!#REF!,СВЦЭМ!$A$40:$A$783,$A267,СВЦЭМ!$B$39:$B$782,F$260)+'СЕТ СН'!$F$15</f>
        <v>#REF!</v>
      </c>
      <c r="G267" s="36" t="e">
        <f>SUMIFS(СВЦЭМ!#REF!,СВЦЭМ!$A$40:$A$783,$A267,СВЦЭМ!$B$39:$B$782,G$260)+'СЕТ СН'!$F$15</f>
        <v>#REF!</v>
      </c>
      <c r="H267" s="36" t="e">
        <f>SUMIFS(СВЦЭМ!#REF!,СВЦЭМ!$A$40:$A$783,$A267,СВЦЭМ!$B$39:$B$782,H$260)+'СЕТ СН'!$F$15</f>
        <v>#REF!</v>
      </c>
      <c r="I267" s="36" t="e">
        <f>SUMIFS(СВЦЭМ!#REF!,СВЦЭМ!$A$40:$A$783,$A267,СВЦЭМ!$B$39:$B$782,I$260)+'СЕТ СН'!$F$15</f>
        <v>#REF!</v>
      </c>
      <c r="J267" s="36" t="e">
        <f>SUMIFS(СВЦЭМ!#REF!,СВЦЭМ!$A$40:$A$783,$A267,СВЦЭМ!$B$39:$B$782,J$260)+'СЕТ СН'!$F$15</f>
        <v>#REF!</v>
      </c>
      <c r="K267" s="36" t="e">
        <f>SUMIFS(СВЦЭМ!#REF!,СВЦЭМ!$A$40:$A$783,$A267,СВЦЭМ!$B$39:$B$782,K$260)+'СЕТ СН'!$F$15</f>
        <v>#REF!</v>
      </c>
      <c r="L267" s="36" t="e">
        <f>SUMIFS(СВЦЭМ!#REF!,СВЦЭМ!$A$40:$A$783,$A267,СВЦЭМ!$B$39:$B$782,L$260)+'СЕТ СН'!$F$15</f>
        <v>#REF!</v>
      </c>
      <c r="M267" s="36" t="e">
        <f>SUMIFS(СВЦЭМ!#REF!,СВЦЭМ!$A$40:$A$783,$A267,СВЦЭМ!$B$39:$B$782,M$260)+'СЕТ СН'!$F$15</f>
        <v>#REF!</v>
      </c>
      <c r="N267" s="36" t="e">
        <f>SUMIFS(СВЦЭМ!#REF!,СВЦЭМ!$A$40:$A$783,$A267,СВЦЭМ!$B$39:$B$782,N$260)+'СЕТ СН'!$F$15</f>
        <v>#REF!</v>
      </c>
      <c r="O267" s="36" t="e">
        <f>SUMIFS(СВЦЭМ!#REF!,СВЦЭМ!$A$40:$A$783,$A267,СВЦЭМ!$B$39:$B$782,O$260)+'СЕТ СН'!$F$15</f>
        <v>#REF!</v>
      </c>
      <c r="P267" s="36" t="e">
        <f>SUMIFS(СВЦЭМ!#REF!,СВЦЭМ!$A$40:$A$783,$A267,СВЦЭМ!$B$39:$B$782,P$260)+'СЕТ СН'!$F$15</f>
        <v>#REF!</v>
      </c>
      <c r="Q267" s="36" t="e">
        <f>SUMIFS(СВЦЭМ!#REF!,СВЦЭМ!$A$40:$A$783,$A267,СВЦЭМ!$B$39:$B$782,Q$260)+'СЕТ СН'!$F$15</f>
        <v>#REF!</v>
      </c>
      <c r="R267" s="36" t="e">
        <f>SUMIFS(СВЦЭМ!#REF!,СВЦЭМ!$A$40:$A$783,$A267,СВЦЭМ!$B$39:$B$782,R$260)+'СЕТ СН'!$F$15</f>
        <v>#REF!</v>
      </c>
      <c r="S267" s="36" t="e">
        <f>SUMIFS(СВЦЭМ!#REF!,СВЦЭМ!$A$40:$A$783,$A267,СВЦЭМ!$B$39:$B$782,S$260)+'СЕТ СН'!$F$15</f>
        <v>#REF!</v>
      </c>
      <c r="T267" s="36" t="e">
        <f>SUMIFS(СВЦЭМ!#REF!,СВЦЭМ!$A$40:$A$783,$A267,СВЦЭМ!$B$39:$B$782,T$260)+'СЕТ СН'!$F$15</f>
        <v>#REF!</v>
      </c>
      <c r="U267" s="36" t="e">
        <f>SUMIFS(СВЦЭМ!#REF!,СВЦЭМ!$A$40:$A$783,$A267,СВЦЭМ!$B$39:$B$782,U$260)+'СЕТ СН'!$F$15</f>
        <v>#REF!</v>
      </c>
      <c r="V267" s="36" t="e">
        <f>SUMIFS(СВЦЭМ!#REF!,СВЦЭМ!$A$40:$A$783,$A267,СВЦЭМ!$B$39:$B$782,V$260)+'СЕТ СН'!$F$15</f>
        <v>#REF!</v>
      </c>
      <c r="W267" s="36" t="e">
        <f>SUMIFS(СВЦЭМ!#REF!,СВЦЭМ!$A$40:$A$783,$A267,СВЦЭМ!$B$39:$B$782,W$260)+'СЕТ СН'!$F$15</f>
        <v>#REF!</v>
      </c>
      <c r="X267" s="36" t="e">
        <f>SUMIFS(СВЦЭМ!#REF!,СВЦЭМ!$A$40:$A$783,$A267,СВЦЭМ!$B$39:$B$782,X$260)+'СЕТ СН'!$F$15</f>
        <v>#REF!</v>
      </c>
      <c r="Y267" s="36" t="e">
        <f>SUMIFS(СВЦЭМ!#REF!,СВЦЭМ!$A$40:$A$783,$A267,СВЦЭМ!$B$39:$B$782,Y$260)+'СЕТ СН'!$F$15</f>
        <v>#REF!</v>
      </c>
    </row>
    <row r="268" spans="1:27" ht="15.75" hidden="1" x14ac:dyDescent="0.2">
      <c r="A268" s="35">
        <f t="shared" si="7"/>
        <v>45238</v>
      </c>
      <c r="B268" s="36" t="e">
        <f>SUMIFS(СВЦЭМ!#REF!,СВЦЭМ!$A$40:$A$783,$A268,СВЦЭМ!$B$39:$B$782,B$260)+'СЕТ СН'!$F$15</f>
        <v>#REF!</v>
      </c>
      <c r="C268" s="36" t="e">
        <f>SUMIFS(СВЦЭМ!#REF!,СВЦЭМ!$A$40:$A$783,$A268,СВЦЭМ!$B$39:$B$782,C$260)+'СЕТ СН'!$F$15</f>
        <v>#REF!</v>
      </c>
      <c r="D268" s="36" t="e">
        <f>SUMIFS(СВЦЭМ!#REF!,СВЦЭМ!$A$40:$A$783,$A268,СВЦЭМ!$B$39:$B$782,D$260)+'СЕТ СН'!$F$15</f>
        <v>#REF!</v>
      </c>
      <c r="E268" s="36" t="e">
        <f>SUMIFS(СВЦЭМ!#REF!,СВЦЭМ!$A$40:$A$783,$A268,СВЦЭМ!$B$39:$B$782,E$260)+'СЕТ СН'!$F$15</f>
        <v>#REF!</v>
      </c>
      <c r="F268" s="36" t="e">
        <f>SUMIFS(СВЦЭМ!#REF!,СВЦЭМ!$A$40:$A$783,$A268,СВЦЭМ!$B$39:$B$782,F$260)+'СЕТ СН'!$F$15</f>
        <v>#REF!</v>
      </c>
      <c r="G268" s="36" t="e">
        <f>SUMIFS(СВЦЭМ!#REF!,СВЦЭМ!$A$40:$A$783,$A268,СВЦЭМ!$B$39:$B$782,G$260)+'СЕТ СН'!$F$15</f>
        <v>#REF!</v>
      </c>
      <c r="H268" s="36" t="e">
        <f>SUMIFS(СВЦЭМ!#REF!,СВЦЭМ!$A$40:$A$783,$A268,СВЦЭМ!$B$39:$B$782,H$260)+'СЕТ СН'!$F$15</f>
        <v>#REF!</v>
      </c>
      <c r="I268" s="36" t="e">
        <f>SUMIFS(СВЦЭМ!#REF!,СВЦЭМ!$A$40:$A$783,$A268,СВЦЭМ!$B$39:$B$782,I$260)+'СЕТ СН'!$F$15</f>
        <v>#REF!</v>
      </c>
      <c r="J268" s="36" t="e">
        <f>SUMIFS(СВЦЭМ!#REF!,СВЦЭМ!$A$40:$A$783,$A268,СВЦЭМ!$B$39:$B$782,J$260)+'СЕТ СН'!$F$15</f>
        <v>#REF!</v>
      </c>
      <c r="K268" s="36" t="e">
        <f>SUMIFS(СВЦЭМ!#REF!,СВЦЭМ!$A$40:$A$783,$A268,СВЦЭМ!$B$39:$B$782,K$260)+'СЕТ СН'!$F$15</f>
        <v>#REF!</v>
      </c>
      <c r="L268" s="36" t="e">
        <f>SUMIFS(СВЦЭМ!#REF!,СВЦЭМ!$A$40:$A$783,$A268,СВЦЭМ!$B$39:$B$782,L$260)+'СЕТ СН'!$F$15</f>
        <v>#REF!</v>
      </c>
      <c r="M268" s="36" t="e">
        <f>SUMIFS(СВЦЭМ!#REF!,СВЦЭМ!$A$40:$A$783,$A268,СВЦЭМ!$B$39:$B$782,M$260)+'СЕТ СН'!$F$15</f>
        <v>#REF!</v>
      </c>
      <c r="N268" s="36" t="e">
        <f>SUMIFS(СВЦЭМ!#REF!,СВЦЭМ!$A$40:$A$783,$A268,СВЦЭМ!$B$39:$B$782,N$260)+'СЕТ СН'!$F$15</f>
        <v>#REF!</v>
      </c>
      <c r="O268" s="36" t="e">
        <f>SUMIFS(СВЦЭМ!#REF!,СВЦЭМ!$A$40:$A$783,$A268,СВЦЭМ!$B$39:$B$782,O$260)+'СЕТ СН'!$F$15</f>
        <v>#REF!</v>
      </c>
      <c r="P268" s="36" t="e">
        <f>SUMIFS(СВЦЭМ!#REF!,СВЦЭМ!$A$40:$A$783,$A268,СВЦЭМ!$B$39:$B$782,P$260)+'СЕТ СН'!$F$15</f>
        <v>#REF!</v>
      </c>
      <c r="Q268" s="36" t="e">
        <f>SUMIFS(СВЦЭМ!#REF!,СВЦЭМ!$A$40:$A$783,$A268,СВЦЭМ!$B$39:$B$782,Q$260)+'СЕТ СН'!$F$15</f>
        <v>#REF!</v>
      </c>
      <c r="R268" s="36" t="e">
        <f>SUMIFS(СВЦЭМ!#REF!,СВЦЭМ!$A$40:$A$783,$A268,СВЦЭМ!$B$39:$B$782,R$260)+'СЕТ СН'!$F$15</f>
        <v>#REF!</v>
      </c>
      <c r="S268" s="36" t="e">
        <f>SUMIFS(СВЦЭМ!#REF!,СВЦЭМ!$A$40:$A$783,$A268,СВЦЭМ!$B$39:$B$782,S$260)+'СЕТ СН'!$F$15</f>
        <v>#REF!</v>
      </c>
      <c r="T268" s="36" t="e">
        <f>SUMIFS(СВЦЭМ!#REF!,СВЦЭМ!$A$40:$A$783,$A268,СВЦЭМ!$B$39:$B$782,T$260)+'СЕТ СН'!$F$15</f>
        <v>#REF!</v>
      </c>
      <c r="U268" s="36" t="e">
        <f>SUMIFS(СВЦЭМ!#REF!,СВЦЭМ!$A$40:$A$783,$A268,СВЦЭМ!$B$39:$B$782,U$260)+'СЕТ СН'!$F$15</f>
        <v>#REF!</v>
      </c>
      <c r="V268" s="36" t="e">
        <f>SUMIFS(СВЦЭМ!#REF!,СВЦЭМ!$A$40:$A$783,$A268,СВЦЭМ!$B$39:$B$782,V$260)+'СЕТ СН'!$F$15</f>
        <v>#REF!</v>
      </c>
      <c r="W268" s="36" t="e">
        <f>SUMIFS(СВЦЭМ!#REF!,СВЦЭМ!$A$40:$A$783,$A268,СВЦЭМ!$B$39:$B$782,W$260)+'СЕТ СН'!$F$15</f>
        <v>#REF!</v>
      </c>
      <c r="X268" s="36" t="e">
        <f>SUMIFS(СВЦЭМ!#REF!,СВЦЭМ!$A$40:$A$783,$A268,СВЦЭМ!$B$39:$B$782,X$260)+'СЕТ СН'!$F$15</f>
        <v>#REF!</v>
      </c>
      <c r="Y268" s="36" t="e">
        <f>SUMIFS(СВЦЭМ!#REF!,СВЦЭМ!$A$40:$A$783,$A268,СВЦЭМ!$B$39:$B$782,Y$260)+'СЕТ СН'!$F$15</f>
        <v>#REF!</v>
      </c>
    </row>
    <row r="269" spans="1:27" ht="15.75" hidden="1" x14ac:dyDescent="0.2">
      <c r="A269" s="35">
        <f t="shared" si="7"/>
        <v>45239</v>
      </c>
      <c r="B269" s="36" t="e">
        <f>SUMIFS(СВЦЭМ!#REF!,СВЦЭМ!$A$40:$A$783,$A269,СВЦЭМ!$B$39:$B$782,B$260)+'СЕТ СН'!$F$15</f>
        <v>#REF!</v>
      </c>
      <c r="C269" s="36" t="e">
        <f>SUMIFS(СВЦЭМ!#REF!,СВЦЭМ!$A$40:$A$783,$A269,СВЦЭМ!$B$39:$B$782,C$260)+'СЕТ СН'!$F$15</f>
        <v>#REF!</v>
      </c>
      <c r="D269" s="36" t="e">
        <f>SUMIFS(СВЦЭМ!#REF!,СВЦЭМ!$A$40:$A$783,$A269,СВЦЭМ!$B$39:$B$782,D$260)+'СЕТ СН'!$F$15</f>
        <v>#REF!</v>
      </c>
      <c r="E269" s="36" t="e">
        <f>SUMIFS(СВЦЭМ!#REF!,СВЦЭМ!$A$40:$A$783,$A269,СВЦЭМ!$B$39:$B$782,E$260)+'СЕТ СН'!$F$15</f>
        <v>#REF!</v>
      </c>
      <c r="F269" s="36" t="e">
        <f>SUMIFS(СВЦЭМ!#REF!,СВЦЭМ!$A$40:$A$783,$A269,СВЦЭМ!$B$39:$B$782,F$260)+'СЕТ СН'!$F$15</f>
        <v>#REF!</v>
      </c>
      <c r="G269" s="36" t="e">
        <f>SUMIFS(СВЦЭМ!#REF!,СВЦЭМ!$A$40:$A$783,$A269,СВЦЭМ!$B$39:$B$782,G$260)+'СЕТ СН'!$F$15</f>
        <v>#REF!</v>
      </c>
      <c r="H269" s="36" t="e">
        <f>SUMIFS(СВЦЭМ!#REF!,СВЦЭМ!$A$40:$A$783,$A269,СВЦЭМ!$B$39:$B$782,H$260)+'СЕТ СН'!$F$15</f>
        <v>#REF!</v>
      </c>
      <c r="I269" s="36" t="e">
        <f>SUMIFS(СВЦЭМ!#REF!,СВЦЭМ!$A$40:$A$783,$A269,СВЦЭМ!$B$39:$B$782,I$260)+'СЕТ СН'!$F$15</f>
        <v>#REF!</v>
      </c>
      <c r="J269" s="36" t="e">
        <f>SUMIFS(СВЦЭМ!#REF!,СВЦЭМ!$A$40:$A$783,$A269,СВЦЭМ!$B$39:$B$782,J$260)+'СЕТ СН'!$F$15</f>
        <v>#REF!</v>
      </c>
      <c r="K269" s="36" t="e">
        <f>SUMIFS(СВЦЭМ!#REF!,СВЦЭМ!$A$40:$A$783,$A269,СВЦЭМ!$B$39:$B$782,K$260)+'СЕТ СН'!$F$15</f>
        <v>#REF!</v>
      </c>
      <c r="L269" s="36" t="e">
        <f>SUMIFS(СВЦЭМ!#REF!,СВЦЭМ!$A$40:$A$783,$A269,СВЦЭМ!$B$39:$B$782,L$260)+'СЕТ СН'!$F$15</f>
        <v>#REF!</v>
      </c>
      <c r="M269" s="36" t="e">
        <f>SUMIFS(СВЦЭМ!#REF!,СВЦЭМ!$A$40:$A$783,$A269,СВЦЭМ!$B$39:$B$782,M$260)+'СЕТ СН'!$F$15</f>
        <v>#REF!</v>
      </c>
      <c r="N269" s="36" t="e">
        <f>SUMIFS(СВЦЭМ!#REF!,СВЦЭМ!$A$40:$A$783,$A269,СВЦЭМ!$B$39:$B$782,N$260)+'СЕТ СН'!$F$15</f>
        <v>#REF!</v>
      </c>
      <c r="O269" s="36" t="e">
        <f>SUMIFS(СВЦЭМ!#REF!,СВЦЭМ!$A$40:$A$783,$A269,СВЦЭМ!$B$39:$B$782,O$260)+'СЕТ СН'!$F$15</f>
        <v>#REF!</v>
      </c>
      <c r="P269" s="36" t="e">
        <f>SUMIFS(СВЦЭМ!#REF!,СВЦЭМ!$A$40:$A$783,$A269,СВЦЭМ!$B$39:$B$782,P$260)+'СЕТ СН'!$F$15</f>
        <v>#REF!</v>
      </c>
      <c r="Q269" s="36" t="e">
        <f>SUMIFS(СВЦЭМ!#REF!,СВЦЭМ!$A$40:$A$783,$A269,СВЦЭМ!$B$39:$B$782,Q$260)+'СЕТ СН'!$F$15</f>
        <v>#REF!</v>
      </c>
      <c r="R269" s="36" t="e">
        <f>SUMIFS(СВЦЭМ!#REF!,СВЦЭМ!$A$40:$A$783,$A269,СВЦЭМ!$B$39:$B$782,R$260)+'СЕТ СН'!$F$15</f>
        <v>#REF!</v>
      </c>
      <c r="S269" s="36" t="e">
        <f>SUMIFS(СВЦЭМ!#REF!,СВЦЭМ!$A$40:$A$783,$A269,СВЦЭМ!$B$39:$B$782,S$260)+'СЕТ СН'!$F$15</f>
        <v>#REF!</v>
      </c>
      <c r="T269" s="36" t="e">
        <f>SUMIFS(СВЦЭМ!#REF!,СВЦЭМ!$A$40:$A$783,$A269,СВЦЭМ!$B$39:$B$782,T$260)+'СЕТ СН'!$F$15</f>
        <v>#REF!</v>
      </c>
      <c r="U269" s="36" t="e">
        <f>SUMIFS(СВЦЭМ!#REF!,СВЦЭМ!$A$40:$A$783,$A269,СВЦЭМ!$B$39:$B$782,U$260)+'СЕТ СН'!$F$15</f>
        <v>#REF!</v>
      </c>
      <c r="V269" s="36" t="e">
        <f>SUMIFS(СВЦЭМ!#REF!,СВЦЭМ!$A$40:$A$783,$A269,СВЦЭМ!$B$39:$B$782,V$260)+'СЕТ СН'!$F$15</f>
        <v>#REF!</v>
      </c>
      <c r="W269" s="36" t="e">
        <f>SUMIFS(СВЦЭМ!#REF!,СВЦЭМ!$A$40:$A$783,$A269,СВЦЭМ!$B$39:$B$782,W$260)+'СЕТ СН'!$F$15</f>
        <v>#REF!</v>
      </c>
      <c r="X269" s="36" t="e">
        <f>SUMIFS(СВЦЭМ!#REF!,СВЦЭМ!$A$40:$A$783,$A269,СВЦЭМ!$B$39:$B$782,X$260)+'СЕТ СН'!$F$15</f>
        <v>#REF!</v>
      </c>
      <c r="Y269" s="36" t="e">
        <f>SUMIFS(СВЦЭМ!#REF!,СВЦЭМ!$A$40:$A$783,$A269,СВЦЭМ!$B$39:$B$782,Y$260)+'СЕТ СН'!$F$15</f>
        <v>#REF!</v>
      </c>
    </row>
    <row r="270" spans="1:27" ht="15.75" hidden="1" x14ac:dyDescent="0.2">
      <c r="A270" s="35">
        <f t="shared" si="7"/>
        <v>45240</v>
      </c>
      <c r="B270" s="36" t="e">
        <f>SUMIFS(СВЦЭМ!#REF!,СВЦЭМ!$A$40:$A$783,$A270,СВЦЭМ!$B$39:$B$782,B$260)+'СЕТ СН'!$F$15</f>
        <v>#REF!</v>
      </c>
      <c r="C270" s="36" t="e">
        <f>SUMIFS(СВЦЭМ!#REF!,СВЦЭМ!$A$40:$A$783,$A270,СВЦЭМ!$B$39:$B$782,C$260)+'СЕТ СН'!$F$15</f>
        <v>#REF!</v>
      </c>
      <c r="D270" s="36" t="e">
        <f>SUMIFS(СВЦЭМ!#REF!,СВЦЭМ!$A$40:$A$783,$A270,СВЦЭМ!$B$39:$B$782,D$260)+'СЕТ СН'!$F$15</f>
        <v>#REF!</v>
      </c>
      <c r="E270" s="36" t="e">
        <f>SUMIFS(СВЦЭМ!#REF!,СВЦЭМ!$A$40:$A$783,$A270,СВЦЭМ!$B$39:$B$782,E$260)+'СЕТ СН'!$F$15</f>
        <v>#REF!</v>
      </c>
      <c r="F270" s="36" t="e">
        <f>SUMIFS(СВЦЭМ!#REF!,СВЦЭМ!$A$40:$A$783,$A270,СВЦЭМ!$B$39:$B$782,F$260)+'СЕТ СН'!$F$15</f>
        <v>#REF!</v>
      </c>
      <c r="G270" s="36" t="e">
        <f>SUMIFS(СВЦЭМ!#REF!,СВЦЭМ!$A$40:$A$783,$A270,СВЦЭМ!$B$39:$B$782,G$260)+'СЕТ СН'!$F$15</f>
        <v>#REF!</v>
      </c>
      <c r="H270" s="36" t="e">
        <f>SUMIFS(СВЦЭМ!#REF!,СВЦЭМ!$A$40:$A$783,$A270,СВЦЭМ!$B$39:$B$782,H$260)+'СЕТ СН'!$F$15</f>
        <v>#REF!</v>
      </c>
      <c r="I270" s="36" t="e">
        <f>SUMIFS(СВЦЭМ!#REF!,СВЦЭМ!$A$40:$A$783,$A270,СВЦЭМ!$B$39:$B$782,I$260)+'СЕТ СН'!$F$15</f>
        <v>#REF!</v>
      </c>
      <c r="J270" s="36" t="e">
        <f>SUMIFS(СВЦЭМ!#REF!,СВЦЭМ!$A$40:$A$783,$A270,СВЦЭМ!$B$39:$B$782,J$260)+'СЕТ СН'!$F$15</f>
        <v>#REF!</v>
      </c>
      <c r="K270" s="36" t="e">
        <f>SUMIFS(СВЦЭМ!#REF!,СВЦЭМ!$A$40:$A$783,$A270,СВЦЭМ!$B$39:$B$782,K$260)+'СЕТ СН'!$F$15</f>
        <v>#REF!</v>
      </c>
      <c r="L270" s="36" t="e">
        <f>SUMIFS(СВЦЭМ!#REF!,СВЦЭМ!$A$40:$A$783,$A270,СВЦЭМ!$B$39:$B$782,L$260)+'СЕТ СН'!$F$15</f>
        <v>#REF!</v>
      </c>
      <c r="M270" s="36" t="e">
        <f>SUMIFS(СВЦЭМ!#REF!,СВЦЭМ!$A$40:$A$783,$A270,СВЦЭМ!$B$39:$B$782,M$260)+'СЕТ СН'!$F$15</f>
        <v>#REF!</v>
      </c>
      <c r="N270" s="36" t="e">
        <f>SUMIFS(СВЦЭМ!#REF!,СВЦЭМ!$A$40:$A$783,$A270,СВЦЭМ!$B$39:$B$782,N$260)+'СЕТ СН'!$F$15</f>
        <v>#REF!</v>
      </c>
      <c r="O270" s="36" t="e">
        <f>SUMIFS(СВЦЭМ!#REF!,СВЦЭМ!$A$40:$A$783,$A270,СВЦЭМ!$B$39:$B$782,O$260)+'СЕТ СН'!$F$15</f>
        <v>#REF!</v>
      </c>
      <c r="P270" s="36" t="e">
        <f>SUMIFS(СВЦЭМ!#REF!,СВЦЭМ!$A$40:$A$783,$A270,СВЦЭМ!$B$39:$B$782,P$260)+'СЕТ СН'!$F$15</f>
        <v>#REF!</v>
      </c>
      <c r="Q270" s="36" t="e">
        <f>SUMIFS(СВЦЭМ!#REF!,СВЦЭМ!$A$40:$A$783,$A270,СВЦЭМ!$B$39:$B$782,Q$260)+'СЕТ СН'!$F$15</f>
        <v>#REF!</v>
      </c>
      <c r="R270" s="36" t="e">
        <f>SUMIFS(СВЦЭМ!#REF!,СВЦЭМ!$A$40:$A$783,$A270,СВЦЭМ!$B$39:$B$782,R$260)+'СЕТ СН'!$F$15</f>
        <v>#REF!</v>
      </c>
      <c r="S270" s="36" t="e">
        <f>SUMIFS(СВЦЭМ!#REF!,СВЦЭМ!$A$40:$A$783,$A270,СВЦЭМ!$B$39:$B$782,S$260)+'СЕТ СН'!$F$15</f>
        <v>#REF!</v>
      </c>
      <c r="T270" s="36" t="e">
        <f>SUMIFS(СВЦЭМ!#REF!,СВЦЭМ!$A$40:$A$783,$A270,СВЦЭМ!$B$39:$B$782,T$260)+'СЕТ СН'!$F$15</f>
        <v>#REF!</v>
      </c>
      <c r="U270" s="36" t="e">
        <f>SUMIFS(СВЦЭМ!#REF!,СВЦЭМ!$A$40:$A$783,$A270,СВЦЭМ!$B$39:$B$782,U$260)+'СЕТ СН'!$F$15</f>
        <v>#REF!</v>
      </c>
      <c r="V270" s="36" t="e">
        <f>SUMIFS(СВЦЭМ!#REF!,СВЦЭМ!$A$40:$A$783,$A270,СВЦЭМ!$B$39:$B$782,V$260)+'СЕТ СН'!$F$15</f>
        <v>#REF!</v>
      </c>
      <c r="W270" s="36" t="e">
        <f>SUMIFS(СВЦЭМ!#REF!,СВЦЭМ!$A$40:$A$783,$A270,СВЦЭМ!$B$39:$B$782,W$260)+'СЕТ СН'!$F$15</f>
        <v>#REF!</v>
      </c>
      <c r="X270" s="36" t="e">
        <f>SUMIFS(СВЦЭМ!#REF!,СВЦЭМ!$A$40:$A$783,$A270,СВЦЭМ!$B$39:$B$782,X$260)+'СЕТ СН'!$F$15</f>
        <v>#REF!</v>
      </c>
      <c r="Y270" s="36" t="e">
        <f>SUMIFS(СВЦЭМ!#REF!,СВЦЭМ!$A$40:$A$783,$A270,СВЦЭМ!$B$39:$B$782,Y$260)+'СЕТ СН'!$F$15</f>
        <v>#REF!</v>
      </c>
    </row>
    <row r="271" spans="1:27" ht="15.75" hidden="1" x14ac:dyDescent="0.2">
      <c r="A271" s="35">
        <f t="shared" si="7"/>
        <v>45241</v>
      </c>
      <c r="B271" s="36" t="e">
        <f>SUMIFS(СВЦЭМ!#REF!,СВЦЭМ!$A$40:$A$783,$A271,СВЦЭМ!$B$39:$B$782,B$260)+'СЕТ СН'!$F$15</f>
        <v>#REF!</v>
      </c>
      <c r="C271" s="36" t="e">
        <f>SUMIFS(СВЦЭМ!#REF!,СВЦЭМ!$A$40:$A$783,$A271,СВЦЭМ!$B$39:$B$782,C$260)+'СЕТ СН'!$F$15</f>
        <v>#REF!</v>
      </c>
      <c r="D271" s="36" t="e">
        <f>SUMIFS(СВЦЭМ!#REF!,СВЦЭМ!$A$40:$A$783,$A271,СВЦЭМ!$B$39:$B$782,D$260)+'СЕТ СН'!$F$15</f>
        <v>#REF!</v>
      </c>
      <c r="E271" s="36" t="e">
        <f>SUMIFS(СВЦЭМ!#REF!,СВЦЭМ!$A$40:$A$783,$A271,СВЦЭМ!$B$39:$B$782,E$260)+'СЕТ СН'!$F$15</f>
        <v>#REF!</v>
      </c>
      <c r="F271" s="36" t="e">
        <f>SUMIFS(СВЦЭМ!#REF!,СВЦЭМ!$A$40:$A$783,$A271,СВЦЭМ!$B$39:$B$782,F$260)+'СЕТ СН'!$F$15</f>
        <v>#REF!</v>
      </c>
      <c r="G271" s="36" t="e">
        <f>SUMIFS(СВЦЭМ!#REF!,СВЦЭМ!$A$40:$A$783,$A271,СВЦЭМ!$B$39:$B$782,G$260)+'СЕТ СН'!$F$15</f>
        <v>#REF!</v>
      </c>
      <c r="H271" s="36" t="e">
        <f>SUMIFS(СВЦЭМ!#REF!,СВЦЭМ!$A$40:$A$783,$A271,СВЦЭМ!$B$39:$B$782,H$260)+'СЕТ СН'!$F$15</f>
        <v>#REF!</v>
      </c>
      <c r="I271" s="36" t="e">
        <f>SUMIFS(СВЦЭМ!#REF!,СВЦЭМ!$A$40:$A$783,$A271,СВЦЭМ!$B$39:$B$782,I$260)+'СЕТ СН'!$F$15</f>
        <v>#REF!</v>
      </c>
      <c r="J271" s="36" t="e">
        <f>SUMIFS(СВЦЭМ!#REF!,СВЦЭМ!$A$40:$A$783,$A271,СВЦЭМ!$B$39:$B$782,J$260)+'СЕТ СН'!$F$15</f>
        <v>#REF!</v>
      </c>
      <c r="K271" s="36" t="e">
        <f>SUMIFS(СВЦЭМ!#REF!,СВЦЭМ!$A$40:$A$783,$A271,СВЦЭМ!$B$39:$B$782,K$260)+'СЕТ СН'!$F$15</f>
        <v>#REF!</v>
      </c>
      <c r="L271" s="36" t="e">
        <f>SUMIFS(СВЦЭМ!#REF!,СВЦЭМ!$A$40:$A$783,$A271,СВЦЭМ!$B$39:$B$782,L$260)+'СЕТ СН'!$F$15</f>
        <v>#REF!</v>
      </c>
      <c r="M271" s="36" t="e">
        <f>SUMIFS(СВЦЭМ!#REF!,СВЦЭМ!$A$40:$A$783,$A271,СВЦЭМ!$B$39:$B$782,M$260)+'СЕТ СН'!$F$15</f>
        <v>#REF!</v>
      </c>
      <c r="N271" s="36" t="e">
        <f>SUMIFS(СВЦЭМ!#REF!,СВЦЭМ!$A$40:$A$783,$A271,СВЦЭМ!$B$39:$B$782,N$260)+'СЕТ СН'!$F$15</f>
        <v>#REF!</v>
      </c>
      <c r="O271" s="36" t="e">
        <f>SUMIFS(СВЦЭМ!#REF!,СВЦЭМ!$A$40:$A$783,$A271,СВЦЭМ!$B$39:$B$782,O$260)+'СЕТ СН'!$F$15</f>
        <v>#REF!</v>
      </c>
      <c r="P271" s="36" t="e">
        <f>SUMIFS(СВЦЭМ!#REF!,СВЦЭМ!$A$40:$A$783,$A271,СВЦЭМ!$B$39:$B$782,P$260)+'СЕТ СН'!$F$15</f>
        <v>#REF!</v>
      </c>
      <c r="Q271" s="36" t="e">
        <f>SUMIFS(СВЦЭМ!#REF!,СВЦЭМ!$A$40:$A$783,$A271,СВЦЭМ!$B$39:$B$782,Q$260)+'СЕТ СН'!$F$15</f>
        <v>#REF!</v>
      </c>
      <c r="R271" s="36" t="e">
        <f>SUMIFS(СВЦЭМ!#REF!,СВЦЭМ!$A$40:$A$783,$A271,СВЦЭМ!$B$39:$B$782,R$260)+'СЕТ СН'!$F$15</f>
        <v>#REF!</v>
      </c>
      <c r="S271" s="36" t="e">
        <f>SUMIFS(СВЦЭМ!#REF!,СВЦЭМ!$A$40:$A$783,$A271,СВЦЭМ!$B$39:$B$782,S$260)+'СЕТ СН'!$F$15</f>
        <v>#REF!</v>
      </c>
      <c r="T271" s="36" t="e">
        <f>SUMIFS(СВЦЭМ!#REF!,СВЦЭМ!$A$40:$A$783,$A271,СВЦЭМ!$B$39:$B$782,T$260)+'СЕТ СН'!$F$15</f>
        <v>#REF!</v>
      </c>
      <c r="U271" s="36" t="e">
        <f>SUMIFS(СВЦЭМ!#REF!,СВЦЭМ!$A$40:$A$783,$A271,СВЦЭМ!$B$39:$B$782,U$260)+'СЕТ СН'!$F$15</f>
        <v>#REF!</v>
      </c>
      <c r="V271" s="36" t="e">
        <f>SUMIFS(СВЦЭМ!#REF!,СВЦЭМ!$A$40:$A$783,$A271,СВЦЭМ!$B$39:$B$782,V$260)+'СЕТ СН'!$F$15</f>
        <v>#REF!</v>
      </c>
      <c r="W271" s="36" t="e">
        <f>SUMIFS(СВЦЭМ!#REF!,СВЦЭМ!$A$40:$A$783,$A271,СВЦЭМ!$B$39:$B$782,W$260)+'СЕТ СН'!$F$15</f>
        <v>#REF!</v>
      </c>
      <c r="X271" s="36" t="e">
        <f>SUMIFS(СВЦЭМ!#REF!,СВЦЭМ!$A$40:$A$783,$A271,СВЦЭМ!$B$39:$B$782,X$260)+'СЕТ СН'!$F$15</f>
        <v>#REF!</v>
      </c>
      <c r="Y271" s="36" t="e">
        <f>SUMIFS(СВЦЭМ!#REF!,СВЦЭМ!$A$40:$A$783,$A271,СВЦЭМ!$B$39:$B$782,Y$260)+'СЕТ СН'!$F$15</f>
        <v>#REF!</v>
      </c>
    </row>
    <row r="272" spans="1:27" ht="15.75" hidden="1" x14ac:dyDescent="0.2">
      <c r="A272" s="35">
        <f t="shared" si="7"/>
        <v>45242</v>
      </c>
      <c r="B272" s="36" t="e">
        <f>SUMIFS(СВЦЭМ!#REF!,СВЦЭМ!$A$40:$A$783,$A272,СВЦЭМ!$B$39:$B$782,B$260)+'СЕТ СН'!$F$15</f>
        <v>#REF!</v>
      </c>
      <c r="C272" s="36" t="e">
        <f>SUMIFS(СВЦЭМ!#REF!,СВЦЭМ!$A$40:$A$783,$A272,СВЦЭМ!$B$39:$B$782,C$260)+'СЕТ СН'!$F$15</f>
        <v>#REF!</v>
      </c>
      <c r="D272" s="36" t="e">
        <f>SUMIFS(СВЦЭМ!#REF!,СВЦЭМ!$A$40:$A$783,$A272,СВЦЭМ!$B$39:$B$782,D$260)+'СЕТ СН'!$F$15</f>
        <v>#REF!</v>
      </c>
      <c r="E272" s="36" t="e">
        <f>SUMIFS(СВЦЭМ!#REF!,СВЦЭМ!$A$40:$A$783,$A272,СВЦЭМ!$B$39:$B$782,E$260)+'СЕТ СН'!$F$15</f>
        <v>#REF!</v>
      </c>
      <c r="F272" s="36" t="e">
        <f>SUMIFS(СВЦЭМ!#REF!,СВЦЭМ!$A$40:$A$783,$A272,СВЦЭМ!$B$39:$B$782,F$260)+'СЕТ СН'!$F$15</f>
        <v>#REF!</v>
      </c>
      <c r="G272" s="36" t="e">
        <f>SUMIFS(СВЦЭМ!#REF!,СВЦЭМ!$A$40:$A$783,$A272,СВЦЭМ!$B$39:$B$782,G$260)+'СЕТ СН'!$F$15</f>
        <v>#REF!</v>
      </c>
      <c r="H272" s="36" t="e">
        <f>SUMIFS(СВЦЭМ!#REF!,СВЦЭМ!$A$40:$A$783,$A272,СВЦЭМ!$B$39:$B$782,H$260)+'СЕТ СН'!$F$15</f>
        <v>#REF!</v>
      </c>
      <c r="I272" s="36" t="e">
        <f>SUMIFS(СВЦЭМ!#REF!,СВЦЭМ!$A$40:$A$783,$A272,СВЦЭМ!$B$39:$B$782,I$260)+'СЕТ СН'!$F$15</f>
        <v>#REF!</v>
      </c>
      <c r="J272" s="36" t="e">
        <f>SUMIFS(СВЦЭМ!#REF!,СВЦЭМ!$A$40:$A$783,$A272,СВЦЭМ!$B$39:$B$782,J$260)+'СЕТ СН'!$F$15</f>
        <v>#REF!</v>
      </c>
      <c r="K272" s="36" t="e">
        <f>SUMIFS(СВЦЭМ!#REF!,СВЦЭМ!$A$40:$A$783,$A272,СВЦЭМ!$B$39:$B$782,K$260)+'СЕТ СН'!$F$15</f>
        <v>#REF!</v>
      </c>
      <c r="L272" s="36" t="e">
        <f>SUMIFS(СВЦЭМ!#REF!,СВЦЭМ!$A$40:$A$783,$A272,СВЦЭМ!$B$39:$B$782,L$260)+'СЕТ СН'!$F$15</f>
        <v>#REF!</v>
      </c>
      <c r="M272" s="36" t="e">
        <f>SUMIFS(СВЦЭМ!#REF!,СВЦЭМ!$A$40:$A$783,$A272,СВЦЭМ!$B$39:$B$782,M$260)+'СЕТ СН'!$F$15</f>
        <v>#REF!</v>
      </c>
      <c r="N272" s="36" t="e">
        <f>SUMIFS(СВЦЭМ!#REF!,СВЦЭМ!$A$40:$A$783,$A272,СВЦЭМ!$B$39:$B$782,N$260)+'СЕТ СН'!$F$15</f>
        <v>#REF!</v>
      </c>
      <c r="O272" s="36" t="e">
        <f>SUMIFS(СВЦЭМ!#REF!,СВЦЭМ!$A$40:$A$783,$A272,СВЦЭМ!$B$39:$B$782,O$260)+'СЕТ СН'!$F$15</f>
        <v>#REF!</v>
      </c>
      <c r="P272" s="36" t="e">
        <f>SUMIFS(СВЦЭМ!#REF!,СВЦЭМ!$A$40:$A$783,$A272,СВЦЭМ!$B$39:$B$782,P$260)+'СЕТ СН'!$F$15</f>
        <v>#REF!</v>
      </c>
      <c r="Q272" s="36" t="e">
        <f>SUMIFS(СВЦЭМ!#REF!,СВЦЭМ!$A$40:$A$783,$A272,СВЦЭМ!$B$39:$B$782,Q$260)+'СЕТ СН'!$F$15</f>
        <v>#REF!</v>
      </c>
      <c r="R272" s="36" t="e">
        <f>SUMIFS(СВЦЭМ!#REF!,СВЦЭМ!$A$40:$A$783,$A272,СВЦЭМ!$B$39:$B$782,R$260)+'СЕТ СН'!$F$15</f>
        <v>#REF!</v>
      </c>
      <c r="S272" s="36" t="e">
        <f>SUMIFS(СВЦЭМ!#REF!,СВЦЭМ!$A$40:$A$783,$A272,СВЦЭМ!$B$39:$B$782,S$260)+'СЕТ СН'!$F$15</f>
        <v>#REF!</v>
      </c>
      <c r="T272" s="36" t="e">
        <f>SUMIFS(СВЦЭМ!#REF!,СВЦЭМ!$A$40:$A$783,$A272,СВЦЭМ!$B$39:$B$782,T$260)+'СЕТ СН'!$F$15</f>
        <v>#REF!</v>
      </c>
      <c r="U272" s="36" t="e">
        <f>SUMIFS(СВЦЭМ!#REF!,СВЦЭМ!$A$40:$A$783,$A272,СВЦЭМ!$B$39:$B$782,U$260)+'СЕТ СН'!$F$15</f>
        <v>#REF!</v>
      </c>
      <c r="V272" s="36" t="e">
        <f>SUMIFS(СВЦЭМ!#REF!,СВЦЭМ!$A$40:$A$783,$A272,СВЦЭМ!$B$39:$B$782,V$260)+'СЕТ СН'!$F$15</f>
        <v>#REF!</v>
      </c>
      <c r="W272" s="36" t="e">
        <f>SUMIFS(СВЦЭМ!#REF!,СВЦЭМ!$A$40:$A$783,$A272,СВЦЭМ!$B$39:$B$782,W$260)+'СЕТ СН'!$F$15</f>
        <v>#REF!</v>
      </c>
      <c r="X272" s="36" t="e">
        <f>SUMIFS(СВЦЭМ!#REF!,СВЦЭМ!$A$40:$A$783,$A272,СВЦЭМ!$B$39:$B$782,X$260)+'СЕТ СН'!$F$15</f>
        <v>#REF!</v>
      </c>
      <c r="Y272" s="36" t="e">
        <f>SUMIFS(СВЦЭМ!#REF!,СВЦЭМ!$A$40:$A$783,$A272,СВЦЭМ!$B$39:$B$782,Y$260)+'СЕТ СН'!$F$15</f>
        <v>#REF!</v>
      </c>
    </row>
    <row r="273" spans="1:25" ht="15.75" hidden="1" x14ac:dyDescent="0.2">
      <c r="A273" s="35">
        <f t="shared" si="7"/>
        <v>45243</v>
      </c>
      <c r="B273" s="36" t="e">
        <f>SUMIFS(СВЦЭМ!#REF!,СВЦЭМ!$A$40:$A$783,$A273,СВЦЭМ!$B$39:$B$782,B$260)+'СЕТ СН'!$F$15</f>
        <v>#REF!</v>
      </c>
      <c r="C273" s="36" t="e">
        <f>SUMIFS(СВЦЭМ!#REF!,СВЦЭМ!$A$40:$A$783,$A273,СВЦЭМ!$B$39:$B$782,C$260)+'СЕТ СН'!$F$15</f>
        <v>#REF!</v>
      </c>
      <c r="D273" s="36" t="e">
        <f>SUMIFS(СВЦЭМ!#REF!,СВЦЭМ!$A$40:$A$783,$A273,СВЦЭМ!$B$39:$B$782,D$260)+'СЕТ СН'!$F$15</f>
        <v>#REF!</v>
      </c>
      <c r="E273" s="36" t="e">
        <f>SUMIFS(СВЦЭМ!#REF!,СВЦЭМ!$A$40:$A$783,$A273,СВЦЭМ!$B$39:$B$782,E$260)+'СЕТ СН'!$F$15</f>
        <v>#REF!</v>
      </c>
      <c r="F273" s="36" t="e">
        <f>SUMIFS(СВЦЭМ!#REF!,СВЦЭМ!$A$40:$A$783,$A273,СВЦЭМ!$B$39:$B$782,F$260)+'СЕТ СН'!$F$15</f>
        <v>#REF!</v>
      </c>
      <c r="G273" s="36" t="e">
        <f>SUMIFS(СВЦЭМ!#REF!,СВЦЭМ!$A$40:$A$783,$A273,СВЦЭМ!$B$39:$B$782,G$260)+'СЕТ СН'!$F$15</f>
        <v>#REF!</v>
      </c>
      <c r="H273" s="36" t="e">
        <f>SUMIFS(СВЦЭМ!#REF!,СВЦЭМ!$A$40:$A$783,$A273,СВЦЭМ!$B$39:$B$782,H$260)+'СЕТ СН'!$F$15</f>
        <v>#REF!</v>
      </c>
      <c r="I273" s="36" t="e">
        <f>SUMIFS(СВЦЭМ!#REF!,СВЦЭМ!$A$40:$A$783,$A273,СВЦЭМ!$B$39:$B$782,I$260)+'СЕТ СН'!$F$15</f>
        <v>#REF!</v>
      </c>
      <c r="J273" s="36" t="e">
        <f>SUMIFS(СВЦЭМ!#REF!,СВЦЭМ!$A$40:$A$783,$A273,СВЦЭМ!$B$39:$B$782,J$260)+'СЕТ СН'!$F$15</f>
        <v>#REF!</v>
      </c>
      <c r="K273" s="36" t="e">
        <f>SUMIFS(СВЦЭМ!#REF!,СВЦЭМ!$A$40:$A$783,$A273,СВЦЭМ!$B$39:$B$782,K$260)+'СЕТ СН'!$F$15</f>
        <v>#REF!</v>
      </c>
      <c r="L273" s="36" t="e">
        <f>SUMIFS(СВЦЭМ!#REF!,СВЦЭМ!$A$40:$A$783,$A273,СВЦЭМ!$B$39:$B$782,L$260)+'СЕТ СН'!$F$15</f>
        <v>#REF!</v>
      </c>
      <c r="M273" s="36" t="e">
        <f>SUMIFS(СВЦЭМ!#REF!,СВЦЭМ!$A$40:$A$783,$A273,СВЦЭМ!$B$39:$B$782,M$260)+'СЕТ СН'!$F$15</f>
        <v>#REF!</v>
      </c>
      <c r="N273" s="36" t="e">
        <f>SUMIFS(СВЦЭМ!#REF!,СВЦЭМ!$A$40:$A$783,$A273,СВЦЭМ!$B$39:$B$782,N$260)+'СЕТ СН'!$F$15</f>
        <v>#REF!</v>
      </c>
      <c r="O273" s="36" t="e">
        <f>SUMIFS(СВЦЭМ!#REF!,СВЦЭМ!$A$40:$A$783,$A273,СВЦЭМ!$B$39:$B$782,O$260)+'СЕТ СН'!$F$15</f>
        <v>#REF!</v>
      </c>
      <c r="P273" s="36" t="e">
        <f>SUMIFS(СВЦЭМ!#REF!,СВЦЭМ!$A$40:$A$783,$A273,СВЦЭМ!$B$39:$B$782,P$260)+'СЕТ СН'!$F$15</f>
        <v>#REF!</v>
      </c>
      <c r="Q273" s="36" t="e">
        <f>SUMIFS(СВЦЭМ!#REF!,СВЦЭМ!$A$40:$A$783,$A273,СВЦЭМ!$B$39:$B$782,Q$260)+'СЕТ СН'!$F$15</f>
        <v>#REF!</v>
      </c>
      <c r="R273" s="36" t="e">
        <f>SUMIFS(СВЦЭМ!#REF!,СВЦЭМ!$A$40:$A$783,$A273,СВЦЭМ!$B$39:$B$782,R$260)+'СЕТ СН'!$F$15</f>
        <v>#REF!</v>
      </c>
      <c r="S273" s="36" t="e">
        <f>SUMIFS(СВЦЭМ!#REF!,СВЦЭМ!$A$40:$A$783,$A273,СВЦЭМ!$B$39:$B$782,S$260)+'СЕТ СН'!$F$15</f>
        <v>#REF!</v>
      </c>
      <c r="T273" s="36" t="e">
        <f>SUMIFS(СВЦЭМ!#REF!,СВЦЭМ!$A$40:$A$783,$A273,СВЦЭМ!$B$39:$B$782,T$260)+'СЕТ СН'!$F$15</f>
        <v>#REF!</v>
      </c>
      <c r="U273" s="36" t="e">
        <f>SUMIFS(СВЦЭМ!#REF!,СВЦЭМ!$A$40:$A$783,$A273,СВЦЭМ!$B$39:$B$782,U$260)+'СЕТ СН'!$F$15</f>
        <v>#REF!</v>
      </c>
      <c r="V273" s="36" t="e">
        <f>SUMIFS(СВЦЭМ!#REF!,СВЦЭМ!$A$40:$A$783,$A273,СВЦЭМ!$B$39:$B$782,V$260)+'СЕТ СН'!$F$15</f>
        <v>#REF!</v>
      </c>
      <c r="W273" s="36" t="e">
        <f>SUMIFS(СВЦЭМ!#REF!,СВЦЭМ!$A$40:$A$783,$A273,СВЦЭМ!$B$39:$B$782,W$260)+'СЕТ СН'!$F$15</f>
        <v>#REF!</v>
      </c>
      <c r="X273" s="36" t="e">
        <f>SUMIFS(СВЦЭМ!#REF!,СВЦЭМ!$A$40:$A$783,$A273,СВЦЭМ!$B$39:$B$782,X$260)+'СЕТ СН'!$F$15</f>
        <v>#REF!</v>
      </c>
      <c r="Y273" s="36" t="e">
        <f>SUMIFS(СВЦЭМ!#REF!,СВЦЭМ!$A$40:$A$783,$A273,СВЦЭМ!$B$39:$B$782,Y$260)+'СЕТ СН'!$F$15</f>
        <v>#REF!</v>
      </c>
    </row>
    <row r="274" spans="1:25" ht="15.75" hidden="1" x14ac:dyDescent="0.2">
      <c r="A274" s="35">
        <f t="shared" si="7"/>
        <v>45244</v>
      </c>
      <c r="B274" s="36" t="e">
        <f>SUMIFS(СВЦЭМ!#REF!,СВЦЭМ!$A$40:$A$783,$A274,СВЦЭМ!$B$39:$B$782,B$260)+'СЕТ СН'!$F$15</f>
        <v>#REF!</v>
      </c>
      <c r="C274" s="36" t="e">
        <f>SUMIFS(СВЦЭМ!#REF!,СВЦЭМ!$A$40:$A$783,$A274,СВЦЭМ!$B$39:$B$782,C$260)+'СЕТ СН'!$F$15</f>
        <v>#REF!</v>
      </c>
      <c r="D274" s="36" t="e">
        <f>SUMIFS(СВЦЭМ!#REF!,СВЦЭМ!$A$40:$A$783,$A274,СВЦЭМ!$B$39:$B$782,D$260)+'СЕТ СН'!$F$15</f>
        <v>#REF!</v>
      </c>
      <c r="E274" s="36" t="e">
        <f>SUMIFS(СВЦЭМ!#REF!,СВЦЭМ!$A$40:$A$783,$A274,СВЦЭМ!$B$39:$B$782,E$260)+'СЕТ СН'!$F$15</f>
        <v>#REF!</v>
      </c>
      <c r="F274" s="36" t="e">
        <f>SUMIFS(СВЦЭМ!#REF!,СВЦЭМ!$A$40:$A$783,$A274,СВЦЭМ!$B$39:$B$782,F$260)+'СЕТ СН'!$F$15</f>
        <v>#REF!</v>
      </c>
      <c r="G274" s="36" t="e">
        <f>SUMIFS(СВЦЭМ!#REF!,СВЦЭМ!$A$40:$A$783,$A274,СВЦЭМ!$B$39:$B$782,G$260)+'СЕТ СН'!$F$15</f>
        <v>#REF!</v>
      </c>
      <c r="H274" s="36" t="e">
        <f>SUMIFS(СВЦЭМ!#REF!,СВЦЭМ!$A$40:$A$783,$A274,СВЦЭМ!$B$39:$B$782,H$260)+'СЕТ СН'!$F$15</f>
        <v>#REF!</v>
      </c>
      <c r="I274" s="36" t="e">
        <f>SUMIFS(СВЦЭМ!#REF!,СВЦЭМ!$A$40:$A$783,$A274,СВЦЭМ!$B$39:$B$782,I$260)+'СЕТ СН'!$F$15</f>
        <v>#REF!</v>
      </c>
      <c r="J274" s="36" t="e">
        <f>SUMIFS(СВЦЭМ!#REF!,СВЦЭМ!$A$40:$A$783,$A274,СВЦЭМ!$B$39:$B$782,J$260)+'СЕТ СН'!$F$15</f>
        <v>#REF!</v>
      </c>
      <c r="K274" s="36" t="e">
        <f>SUMIFS(СВЦЭМ!#REF!,СВЦЭМ!$A$40:$A$783,$A274,СВЦЭМ!$B$39:$B$782,K$260)+'СЕТ СН'!$F$15</f>
        <v>#REF!</v>
      </c>
      <c r="L274" s="36" t="e">
        <f>SUMIFS(СВЦЭМ!#REF!,СВЦЭМ!$A$40:$A$783,$A274,СВЦЭМ!$B$39:$B$782,L$260)+'СЕТ СН'!$F$15</f>
        <v>#REF!</v>
      </c>
      <c r="M274" s="36" t="e">
        <f>SUMIFS(СВЦЭМ!#REF!,СВЦЭМ!$A$40:$A$783,$A274,СВЦЭМ!$B$39:$B$782,M$260)+'СЕТ СН'!$F$15</f>
        <v>#REF!</v>
      </c>
      <c r="N274" s="36" t="e">
        <f>SUMIFS(СВЦЭМ!#REF!,СВЦЭМ!$A$40:$A$783,$A274,СВЦЭМ!$B$39:$B$782,N$260)+'СЕТ СН'!$F$15</f>
        <v>#REF!</v>
      </c>
      <c r="O274" s="36" t="e">
        <f>SUMIFS(СВЦЭМ!#REF!,СВЦЭМ!$A$40:$A$783,$A274,СВЦЭМ!$B$39:$B$782,O$260)+'СЕТ СН'!$F$15</f>
        <v>#REF!</v>
      </c>
      <c r="P274" s="36" t="e">
        <f>SUMIFS(СВЦЭМ!#REF!,СВЦЭМ!$A$40:$A$783,$A274,СВЦЭМ!$B$39:$B$782,P$260)+'СЕТ СН'!$F$15</f>
        <v>#REF!</v>
      </c>
      <c r="Q274" s="36" t="e">
        <f>SUMIFS(СВЦЭМ!#REF!,СВЦЭМ!$A$40:$A$783,$A274,СВЦЭМ!$B$39:$B$782,Q$260)+'СЕТ СН'!$F$15</f>
        <v>#REF!</v>
      </c>
      <c r="R274" s="36" t="e">
        <f>SUMIFS(СВЦЭМ!#REF!,СВЦЭМ!$A$40:$A$783,$A274,СВЦЭМ!$B$39:$B$782,R$260)+'СЕТ СН'!$F$15</f>
        <v>#REF!</v>
      </c>
      <c r="S274" s="36" t="e">
        <f>SUMIFS(СВЦЭМ!#REF!,СВЦЭМ!$A$40:$A$783,$A274,СВЦЭМ!$B$39:$B$782,S$260)+'СЕТ СН'!$F$15</f>
        <v>#REF!</v>
      </c>
      <c r="T274" s="36" t="e">
        <f>SUMIFS(СВЦЭМ!#REF!,СВЦЭМ!$A$40:$A$783,$A274,СВЦЭМ!$B$39:$B$782,T$260)+'СЕТ СН'!$F$15</f>
        <v>#REF!</v>
      </c>
      <c r="U274" s="36" t="e">
        <f>SUMIFS(СВЦЭМ!#REF!,СВЦЭМ!$A$40:$A$783,$A274,СВЦЭМ!$B$39:$B$782,U$260)+'СЕТ СН'!$F$15</f>
        <v>#REF!</v>
      </c>
      <c r="V274" s="36" t="e">
        <f>SUMIFS(СВЦЭМ!#REF!,СВЦЭМ!$A$40:$A$783,$A274,СВЦЭМ!$B$39:$B$782,V$260)+'СЕТ СН'!$F$15</f>
        <v>#REF!</v>
      </c>
      <c r="W274" s="36" t="e">
        <f>SUMIFS(СВЦЭМ!#REF!,СВЦЭМ!$A$40:$A$783,$A274,СВЦЭМ!$B$39:$B$782,W$260)+'СЕТ СН'!$F$15</f>
        <v>#REF!</v>
      </c>
      <c r="X274" s="36" t="e">
        <f>SUMIFS(СВЦЭМ!#REF!,СВЦЭМ!$A$40:$A$783,$A274,СВЦЭМ!$B$39:$B$782,X$260)+'СЕТ СН'!$F$15</f>
        <v>#REF!</v>
      </c>
      <c r="Y274" s="36" t="e">
        <f>SUMIFS(СВЦЭМ!#REF!,СВЦЭМ!$A$40:$A$783,$A274,СВЦЭМ!$B$39:$B$782,Y$260)+'СЕТ СН'!$F$15</f>
        <v>#REF!</v>
      </c>
    </row>
    <row r="275" spans="1:25" ht="15.75" hidden="1" x14ac:dyDescent="0.2">
      <c r="A275" s="35">
        <f t="shared" si="7"/>
        <v>45245</v>
      </c>
      <c r="B275" s="36" t="e">
        <f>SUMIFS(СВЦЭМ!#REF!,СВЦЭМ!$A$40:$A$783,$A275,СВЦЭМ!$B$39:$B$782,B$260)+'СЕТ СН'!$F$15</f>
        <v>#REF!</v>
      </c>
      <c r="C275" s="36" t="e">
        <f>SUMIFS(СВЦЭМ!#REF!,СВЦЭМ!$A$40:$A$783,$A275,СВЦЭМ!$B$39:$B$782,C$260)+'СЕТ СН'!$F$15</f>
        <v>#REF!</v>
      </c>
      <c r="D275" s="36" t="e">
        <f>SUMIFS(СВЦЭМ!#REF!,СВЦЭМ!$A$40:$A$783,$A275,СВЦЭМ!$B$39:$B$782,D$260)+'СЕТ СН'!$F$15</f>
        <v>#REF!</v>
      </c>
      <c r="E275" s="36" t="e">
        <f>SUMIFS(СВЦЭМ!#REF!,СВЦЭМ!$A$40:$A$783,$A275,СВЦЭМ!$B$39:$B$782,E$260)+'СЕТ СН'!$F$15</f>
        <v>#REF!</v>
      </c>
      <c r="F275" s="36" t="e">
        <f>SUMIFS(СВЦЭМ!#REF!,СВЦЭМ!$A$40:$A$783,$A275,СВЦЭМ!$B$39:$B$782,F$260)+'СЕТ СН'!$F$15</f>
        <v>#REF!</v>
      </c>
      <c r="G275" s="36" t="e">
        <f>SUMIFS(СВЦЭМ!#REF!,СВЦЭМ!$A$40:$A$783,$A275,СВЦЭМ!$B$39:$B$782,G$260)+'СЕТ СН'!$F$15</f>
        <v>#REF!</v>
      </c>
      <c r="H275" s="36" t="e">
        <f>SUMIFS(СВЦЭМ!#REF!,СВЦЭМ!$A$40:$A$783,$A275,СВЦЭМ!$B$39:$B$782,H$260)+'СЕТ СН'!$F$15</f>
        <v>#REF!</v>
      </c>
      <c r="I275" s="36" t="e">
        <f>SUMIFS(СВЦЭМ!#REF!,СВЦЭМ!$A$40:$A$783,$A275,СВЦЭМ!$B$39:$B$782,I$260)+'СЕТ СН'!$F$15</f>
        <v>#REF!</v>
      </c>
      <c r="J275" s="36" t="e">
        <f>SUMIFS(СВЦЭМ!#REF!,СВЦЭМ!$A$40:$A$783,$A275,СВЦЭМ!$B$39:$B$782,J$260)+'СЕТ СН'!$F$15</f>
        <v>#REF!</v>
      </c>
      <c r="K275" s="36" t="e">
        <f>SUMIFS(СВЦЭМ!#REF!,СВЦЭМ!$A$40:$A$783,$A275,СВЦЭМ!$B$39:$B$782,K$260)+'СЕТ СН'!$F$15</f>
        <v>#REF!</v>
      </c>
      <c r="L275" s="36" t="e">
        <f>SUMIFS(СВЦЭМ!#REF!,СВЦЭМ!$A$40:$A$783,$A275,СВЦЭМ!$B$39:$B$782,L$260)+'СЕТ СН'!$F$15</f>
        <v>#REF!</v>
      </c>
      <c r="M275" s="36" t="e">
        <f>SUMIFS(СВЦЭМ!#REF!,СВЦЭМ!$A$40:$A$783,$A275,СВЦЭМ!$B$39:$B$782,M$260)+'СЕТ СН'!$F$15</f>
        <v>#REF!</v>
      </c>
      <c r="N275" s="36" t="e">
        <f>SUMIFS(СВЦЭМ!#REF!,СВЦЭМ!$A$40:$A$783,$A275,СВЦЭМ!$B$39:$B$782,N$260)+'СЕТ СН'!$F$15</f>
        <v>#REF!</v>
      </c>
      <c r="O275" s="36" t="e">
        <f>SUMIFS(СВЦЭМ!#REF!,СВЦЭМ!$A$40:$A$783,$A275,СВЦЭМ!$B$39:$B$782,O$260)+'СЕТ СН'!$F$15</f>
        <v>#REF!</v>
      </c>
      <c r="P275" s="36" t="e">
        <f>SUMIFS(СВЦЭМ!#REF!,СВЦЭМ!$A$40:$A$783,$A275,СВЦЭМ!$B$39:$B$782,P$260)+'СЕТ СН'!$F$15</f>
        <v>#REF!</v>
      </c>
      <c r="Q275" s="36" t="e">
        <f>SUMIFS(СВЦЭМ!#REF!,СВЦЭМ!$A$40:$A$783,$A275,СВЦЭМ!$B$39:$B$782,Q$260)+'СЕТ СН'!$F$15</f>
        <v>#REF!</v>
      </c>
      <c r="R275" s="36" t="e">
        <f>SUMIFS(СВЦЭМ!#REF!,СВЦЭМ!$A$40:$A$783,$A275,СВЦЭМ!$B$39:$B$782,R$260)+'СЕТ СН'!$F$15</f>
        <v>#REF!</v>
      </c>
      <c r="S275" s="36" t="e">
        <f>SUMIFS(СВЦЭМ!#REF!,СВЦЭМ!$A$40:$A$783,$A275,СВЦЭМ!$B$39:$B$782,S$260)+'СЕТ СН'!$F$15</f>
        <v>#REF!</v>
      </c>
      <c r="T275" s="36" t="e">
        <f>SUMIFS(СВЦЭМ!#REF!,СВЦЭМ!$A$40:$A$783,$A275,СВЦЭМ!$B$39:$B$782,T$260)+'СЕТ СН'!$F$15</f>
        <v>#REF!</v>
      </c>
      <c r="U275" s="36" t="e">
        <f>SUMIFS(СВЦЭМ!#REF!,СВЦЭМ!$A$40:$A$783,$A275,СВЦЭМ!$B$39:$B$782,U$260)+'СЕТ СН'!$F$15</f>
        <v>#REF!</v>
      </c>
      <c r="V275" s="36" t="e">
        <f>SUMIFS(СВЦЭМ!#REF!,СВЦЭМ!$A$40:$A$783,$A275,СВЦЭМ!$B$39:$B$782,V$260)+'СЕТ СН'!$F$15</f>
        <v>#REF!</v>
      </c>
      <c r="W275" s="36" t="e">
        <f>SUMIFS(СВЦЭМ!#REF!,СВЦЭМ!$A$40:$A$783,$A275,СВЦЭМ!$B$39:$B$782,W$260)+'СЕТ СН'!$F$15</f>
        <v>#REF!</v>
      </c>
      <c r="X275" s="36" t="e">
        <f>SUMIFS(СВЦЭМ!#REF!,СВЦЭМ!$A$40:$A$783,$A275,СВЦЭМ!$B$39:$B$782,X$260)+'СЕТ СН'!$F$15</f>
        <v>#REF!</v>
      </c>
      <c r="Y275" s="36" t="e">
        <f>SUMIFS(СВЦЭМ!#REF!,СВЦЭМ!$A$40:$A$783,$A275,СВЦЭМ!$B$39:$B$782,Y$260)+'СЕТ СН'!$F$15</f>
        <v>#REF!</v>
      </c>
    </row>
    <row r="276" spans="1:25" ht="15.75" hidden="1" x14ac:dyDescent="0.2">
      <c r="A276" s="35">
        <f t="shared" si="7"/>
        <v>45246</v>
      </c>
      <c r="B276" s="36" t="e">
        <f>SUMIFS(СВЦЭМ!#REF!,СВЦЭМ!$A$40:$A$783,$A276,СВЦЭМ!$B$39:$B$782,B$260)+'СЕТ СН'!$F$15</f>
        <v>#REF!</v>
      </c>
      <c r="C276" s="36" t="e">
        <f>SUMIFS(СВЦЭМ!#REF!,СВЦЭМ!$A$40:$A$783,$A276,СВЦЭМ!$B$39:$B$782,C$260)+'СЕТ СН'!$F$15</f>
        <v>#REF!</v>
      </c>
      <c r="D276" s="36" t="e">
        <f>SUMIFS(СВЦЭМ!#REF!,СВЦЭМ!$A$40:$A$783,$A276,СВЦЭМ!$B$39:$B$782,D$260)+'СЕТ СН'!$F$15</f>
        <v>#REF!</v>
      </c>
      <c r="E276" s="36" t="e">
        <f>SUMIFS(СВЦЭМ!#REF!,СВЦЭМ!$A$40:$A$783,$A276,СВЦЭМ!$B$39:$B$782,E$260)+'СЕТ СН'!$F$15</f>
        <v>#REF!</v>
      </c>
      <c r="F276" s="36" t="e">
        <f>SUMIFS(СВЦЭМ!#REF!,СВЦЭМ!$A$40:$A$783,$A276,СВЦЭМ!$B$39:$B$782,F$260)+'СЕТ СН'!$F$15</f>
        <v>#REF!</v>
      </c>
      <c r="G276" s="36" t="e">
        <f>SUMIFS(СВЦЭМ!#REF!,СВЦЭМ!$A$40:$A$783,$A276,СВЦЭМ!$B$39:$B$782,G$260)+'СЕТ СН'!$F$15</f>
        <v>#REF!</v>
      </c>
      <c r="H276" s="36" t="e">
        <f>SUMIFS(СВЦЭМ!#REF!,СВЦЭМ!$A$40:$A$783,$A276,СВЦЭМ!$B$39:$B$782,H$260)+'СЕТ СН'!$F$15</f>
        <v>#REF!</v>
      </c>
      <c r="I276" s="36" t="e">
        <f>SUMIFS(СВЦЭМ!#REF!,СВЦЭМ!$A$40:$A$783,$A276,СВЦЭМ!$B$39:$B$782,I$260)+'СЕТ СН'!$F$15</f>
        <v>#REF!</v>
      </c>
      <c r="J276" s="36" t="e">
        <f>SUMIFS(СВЦЭМ!#REF!,СВЦЭМ!$A$40:$A$783,$A276,СВЦЭМ!$B$39:$B$782,J$260)+'СЕТ СН'!$F$15</f>
        <v>#REF!</v>
      </c>
      <c r="K276" s="36" t="e">
        <f>SUMIFS(СВЦЭМ!#REF!,СВЦЭМ!$A$40:$A$783,$A276,СВЦЭМ!$B$39:$B$782,K$260)+'СЕТ СН'!$F$15</f>
        <v>#REF!</v>
      </c>
      <c r="L276" s="36" t="e">
        <f>SUMIFS(СВЦЭМ!#REF!,СВЦЭМ!$A$40:$A$783,$A276,СВЦЭМ!$B$39:$B$782,L$260)+'СЕТ СН'!$F$15</f>
        <v>#REF!</v>
      </c>
      <c r="M276" s="36" t="e">
        <f>SUMIFS(СВЦЭМ!#REF!,СВЦЭМ!$A$40:$A$783,$A276,СВЦЭМ!$B$39:$B$782,M$260)+'СЕТ СН'!$F$15</f>
        <v>#REF!</v>
      </c>
      <c r="N276" s="36" t="e">
        <f>SUMIFS(СВЦЭМ!#REF!,СВЦЭМ!$A$40:$A$783,$A276,СВЦЭМ!$B$39:$B$782,N$260)+'СЕТ СН'!$F$15</f>
        <v>#REF!</v>
      </c>
      <c r="O276" s="36" t="e">
        <f>SUMIFS(СВЦЭМ!#REF!,СВЦЭМ!$A$40:$A$783,$A276,СВЦЭМ!$B$39:$B$782,O$260)+'СЕТ СН'!$F$15</f>
        <v>#REF!</v>
      </c>
      <c r="P276" s="36" t="e">
        <f>SUMIFS(СВЦЭМ!#REF!,СВЦЭМ!$A$40:$A$783,$A276,СВЦЭМ!$B$39:$B$782,P$260)+'СЕТ СН'!$F$15</f>
        <v>#REF!</v>
      </c>
      <c r="Q276" s="36" t="e">
        <f>SUMIFS(СВЦЭМ!#REF!,СВЦЭМ!$A$40:$A$783,$A276,СВЦЭМ!$B$39:$B$782,Q$260)+'СЕТ СН'!$F$15</f>
        <v>#REF!</v>
      </c>
      <c r="R276" s="36" t="e">
        <f>SUMIFS(СВЦЭМ!#REF!,СВЦЭМ!$A$40:$A$783,$A276,СВЦЭМ!$B$39:$B$782,R$260)+'СЕТ СН'!$F$15</f>
        <v>#REF!</v>
      </c>
      <c r="S276" s="36" t="e">
        <f>SUMIFS(СВЦЭМ!#REF!,СВЦЭМ!$A$40:$A$783,$A276,СВЦЭМ!$B$39:$B$782,S$260)+'СЕТ СН'!$F$15</f>
        <v>#REF!</v>
      </c>
      <c r="T276" s="36" t="e">
        <f>SUMIFS(СВЦЭМ!#REF!,СВЦЭМ!$A$40:$A$783,$A276,СВЦЭМ!$B$39:$B$782,T$260)+'СЕТ СН'!$F$15</f>
        <v>#REF!</v>
      </c>
      <c r="U276" s="36" t="e">
        <f>SUMIFS(СВЦЭМ!#REF!,СВЦЭМ!$A$40:$A$783,$A276,СВЦЭМ!$B$39:$B$782,U$260)+'СЕТ СН'!$F$15</f>
        <v>#REF!</v>
      </c>
      <c r="V276" s="36" t="e">
        <f>SUMIFS(СВЦЭМ!#REF!,СВЦЭМ!$A$40:$A$783,$A276,СВЦЭМ!$B$39:$B$782,V$260)+'СЕТ СН'!$F$15</f>
        <v>#REF!</v>
      </c>
      <c r="W276" s="36" t="e">
        <f>SUMIFS(СВЦЭМ!#REF!,СВЦЭМ!$A$40:$A$783,$A276,СВЦЭМ!$B$39:$B$782,W$260)+'СЕТ СН'!$F$15</f>
        <v>#REF!</v>
      </c>
      <c r="X276" s="36" t="e">
        <f>SUMIFS(СВЦЭМ!#REF!,СВЦЭМ!$A$40:$A$783,$A276,СВЦЭМ!$B$39:$B$782,X$260)+'СЕТ СН'!$F$15</f>
        <v>#REF!</v>
      </c>
      <c r="Y276" s="36" t="e">
        <f>SUMIFS(СВЦЭМ!#REF!,СВЦЭМ!$A$40:$A$783,$A276,СВЦЭМ!$B$39:$B$782,Y$260)+'СЕТ СН'!$F$15</f>
        <v>#REF!</v>
      </c>
    </row>
    <row r="277" spans="1:25" ht="15.75" hidden="1" x14ac:dyDescent="0.2">
      <c r="A277" s="35">
        <f t="shared" si="7"/>
        <v>45247</v>
      </c>
      <c r="B277" s="36" t="e">
        <f>SUMIFS(СВЦЭМ!#REF!,СВЦЭМ!$A$40:$A$783,$A277,СВЦЭМ!$B$39:$B$782,B$260)+'СЕТ СН'!$F$15</f>
        <v>#REF!</v>
      </c>
      <c r="C277" s="36" t="e">
        <f>SUMIFS(СВЦЭМ!#REF!,СВЦЭМ!$A$40:$A$783,$A277,СВЦЭМ!$B$39:$B$782,C$260)+'СЕТ СН'!$F$15</f>
        <v>#REF!</v>
      </c>
      <c r="D277" s="36" t="e">
        <f>SUMIFS(СВЦЭМ!#REF!,СВЦЭМ!$A$40:$A$783,$A277,СВЦЭМ!$B$39:$B$782,D$260)+'СЕТ СН'!$F$15</f>
        <v>#REF!</v>
      </c>
      <c r="E277" s="36" t="e">
        <f>SUMIFS(СВЦЭМ!#REF!,СВЦЭМ!$A$40:$A$783,$A277,СВЦЭМ!$B$39:$B$782,E$260)+'СЕТ СН'!$F$15</f>
        <v>#REF!</v>
      </c>
      <c r="F277" s="36" t="e">
        <f>SUMIFS(СВЦЭМ!#REF!,СВЦЭМ!$A$40:$A$783,$A277,СВЦЭМ!$B$39:$B$782,F$260)+'СЕТ СН'!$F$15</f>
        <v>#REF!</v>
      </c>
      <c r="G277" s="36" t="e">
        <f>SUMIFS(СВЦЭМ!#REF!,СВЦЭМ!$A$40:$A$783,$A277,СВЦЭМ!$B$39:$B$782,G$260)+'СЕТ СН'!$F$15</f>
        <v>#REF!</v>
      </c>
      <c r="H277" s="36" t="e">
        <f>SUMIFS(СВЦЭМ!#REF!,СВЦЭМ!$A$40:$A$783,$A277,СВЦЭМ!$B$39:$B$782,H$260)+'СЕТ СН'!$F$15</f>
        <v>#REF!</v>
      </c>
      <c r="I277" s="36" t="e">
        <f>SUMIFS(СВЦЭМ!#REF!,СВЦЭМ!$A$40:$A$783,$A277,СВЦЭМ!$B$39:$B$782,I$260)+'СЕТ СН'!$F$15</f>
        <v>#REF!</v>
      </c>
      <c r="J277" s="36" t="e">
        <f>SUMIFS(СВЦЭМ!#REF!,СВЦЭМ!$A$40:$A$783,$A277,СВЦЭМ!$B$39:$B$782,J$260)+'СЕТ СН'!$F$15</f>
        <v>#REF!</v>
      </c>
      <c r="K277" s="36" t="e">
        <f>SUMIFS(СВЦЭМ!#REF!,СВЦЭМ!$A$40:$A$783,$A277,СВЦЭМ!$B$39:$B$782,K$260)+'СЕТ СН'!$F$15</f>
        <v>#REF!</v>
      </c>
      <c r="L277" s="36" t="e">
        <f>SUMIFS(СВЦЭМ!#REF!,СВЦЭМ!$A$40:$A$783,$A277,СВЦЭМ!$B$39:$B$782,L$260)+'СЕТ СН'!$F$15</f>
        <v>#REF!</v>
      </c>
      <c r="M277" s="36" t="e">
        <f>SUMIFS(СВЦЭМ!#REF!,СВЦЭМ!$A$40:$A$783,$A277,СВЦЭМ!$B$39:$B$782,M$260)+'СЕТ СН'!$F$15</f>
        <v>#REF!</v>
      </c>
      <c r="N277" s="36" t="e">
        <f>SUMIFS(СВЦЭМ!#REF!,СВЦЭМ!$A$40:$A$783,$A277,СВЦЭМ!$B$39:$B$782,N$260)+'СЕТ СН'!$F$15</f>
        <v>#REF!</v>
      </c>
      <c r="O277" s="36" t="e">
        <f>SUMIFS(СВЦЭМ!#REF!,СВЦЭМ!$A$40:$A$783,$A277,СВЦЭМ!$B$39:$B$782,O$260)+'СЕТ СН'!$F$15</f>
        <v>#REF!</v>
      </c>
      <c r="P277" s="36" t="e">
        <f>SUMIFS(СВЦЭМ!#REF!,СВЦЭМ!$A$40:$A$783,$A277,СВЦЭМ!$B$39:$B$782,P$260)+'СЕТ СН'!$F$15</f>
        <v>#REF!</v>
      </c>
      <c r="Q277" s="36" t="e">
        <f>SUMIFS(СВЦЭМ!#REF!,СВЦЭМ!$A$40:$A$783,$A277,СВЦЭМ!$B$39:$B$782,Q$260)+'СЕТ СН'!$F$15</f>
        <v>#REF!</v>
      </c>
      <c r="R277" s="36" t="e">
        <f>SUMIFS(СВЦЭМ!#REF!,СВЦЭМ!$A$40:$A$783,$A277,СВЦЭМ!$B$39:$B$782,R$260)+'СЕТ СН'!$F$15</f>
        <v>#REF!</v>
      </c>
      <c r="S277" s="36" t="e">
        <f>SUMIFS(СВЦЭМ!#REF!,СВЦЭМ!$A$40:$A$783,$A277,СВЦЭМ!$B$39:$B$782,S$260)+'СЕТ СН'!$F$15</f>
        <v>#REF!</v>
      </c>
      <c r="T277" s="36" t="e">
        <f>SUMIFS(СВЦЭМ!#REF!,СВЦЭМ!$A$40:$A$783,$A277,СВЦЭМ!$B$39:$B$782,T$260)+'СЕТ СН'!$F$15</f>
        <v>#REF!</v>
      </c>
      <c r="U277" s="36" t="e">
        <f>SUMIFS(СВЦЭМ!#REF!,СВЦЭМ!$A$40:$A$783,$A277,СВЦЭМ!$B$39:$B$782,U$260)+'СЕТ СН'!$F$15</f>
        <v>#REF!</v>
      </c>
      <c r="V277" s="36" t="e">
        <f>SUMIFS(СВЦЭМ!#REF!,СВЦЭМ!$A$40:$A$783,$A277,СВЦЭМ!$B$39:$B$782,V$260)+'СЕТ СН'!$F$15</f>
        <v>#REF!</v>
      </c>
      <c r="W277" s="36" t="e">
        <f>SUMIFS(СВЦЭМ!#REF!,СВЦЭМ!$A$40:$A$783,$A277,СВЦЭМ!$B$39:$B$782,W$260)+'СЕТ СН'!$F$15</f>
        <v>#REF!</v>
      </c>
      <c r="X277" s="36" t="e">
        <f>SUMIFS(СВЦЭМ!#REF!,СВЦЭМ!$A$40:$A$783,$A277,СВЦЭМ!$B$39:$B$782,X$260)+'СЕТ СН'!$F$15</f>
        <v>#REF!</v>
      </c>
      <c r="Y277" s="36" t="e">
        <f>SUMIFS(СВЦЭМ!#REF!,СВЦЭМ!$A$40:$A$783,$A277,СВЦЭМ!$B$39:$B$782,Y$260)+'СЕТ СН'!$F$15</f>
        <v>#REF!</v>
      </c>
    </row>
    <row r="278" spans="1:25" ht="15.75" hidden="1" x14ac:dyDescent="0.2">
      <c r="A278" s="35">
        <f t="shared" si="7"/>
        <v>45248</v>
      </c>
      <c r="B278" s="36" t="e">
        <f>SUMIFS(СВЦЭМ!#REF!,СВЦЭМ!$A$40:$A$783,$A278,СВЦЭМ!$B$39:$B$782,B$260)+'СЕТ СН'!$F$15</f>
        <v>#REF!</v>
      </c>
      <c r="C278" s="36" t="e">
        <f>SUMIFS(СВЦЭМ!#REF!,СВЦЭМ!$A$40:$A$783,$A278,СВЦЭМ!$B$39:$B$782,C$260)+'СЕТ СН'!$F$15</f>
        <v>#REF!</v>
      </c>
      <c r="D278" s="36" t="e">
        <f>SUMIFS(СВЦЭМ!#REF!,СВЦЭМ!$A$40:$A$783,$A278,СВЦЭМ!$B$39:$B$782,D$260)+'СЕТ СН'!$F$15</f>
        <v>#REF!</v>
      </c>
      <c r="E278" s="36" t="e">
        <f>SUMIFS(СВЦЭМ!#REF!,СВЦЭМ!$A$40:$A$783,$A278,СВЦЭМ!$B$39:$B$782,E$260)+'СЕТ СН'!$F$15</f>
        <v>#REF!</v>
      </c>
      <c r="F278" s="36" t="e">
        <f>SUMIFS(СВЦЭМ!#REF!,СВЦЭМ!$A$40:$A$783,$A278,СВЦЭМ!$B$39:$B$782,F$260)+'СЕТ СН'!$F$15</f>
        <v>#REF!</v>
      </c>
      <c r="G278" s="36" t="e">
        <f>SUMIFS(СВЦЭМ!#REF!,СВЦЭМ!$A$40:$A$783,$A278,СВЦЭМ!$B$39:$B$782,G$260)+'СЕТ СН'!$F$15</f>
        <v>#REF!</v>
      </c>
      <c r="H278" s="36" t="e">
        <f>SUMIFS(СВЦЭМ!#REF!,СВЦЭМ!$A$40:$A$783,$A278,СВЦЭМ!$B$39:$B$782,H$260)+'СЕТ СН'!$F$15</f>
        <v>#REF!</v>
      </c>
      <c r="I278" s="36" t="e">
        <f>SUMIFS(СВЦЭМ!#REF!,СВЦЭМ!$A$40:$A$783,$A278,СВЦЭМ!$B$39:$B$782,I$260)+'СЕТ СН'!$F$15</f>
        <v>#REF!</v>
      </c>
      <c r="J278" s="36" t="e">
        <f>SUMIFS(СВЦЭМ!#REF!,СВЦЭМ!$A$40:$A$783,$A278,СВЦЭМ!$B$39:$B$782,J$260)+'СЕТ СН'!$F$15</f>
        <v>#REF!</v>
      </c>
      <c r="K278" s="36" t="e">
        <f>SUMIFS(СВЦЭМ!#REF!,СВЦЭМ!$A$40:$A$783,$A278,СВЦЭМ!$B$39:$B$782,K$260)+'СЕТ СН'!$F$15</f>
        <v>#REF!</v>
      </c>
      <c r="L278" s="36" t="e">
        <f>SUMIFS(СВЦЭМ!#REF!,СВЦЭМ!$A$40:$A$783,$A278,СВЦЭМ!$B$39:$B$782,L$260)+'СЕТ СН'!$F$15</f>
        <v>#REF!</v>
      </c>
      <c r="M278" s="36" t="e">
        <f>SUMIFS(СВЦЭМ!#REF!,СВЦЭМ!$A$40:$A$783,$A278,СВЦЭМ!$B$39:$B$782,M$260)+'СЕТ СН'!$F$15</f>
        <v>#REF!</v>
      </c>
      <c r="N278" s="36" t="e">
        <f>SUMIFS(СВЦЭМ!#REF!,СВЦЭМ!$A$40:$A$783,$A278,СВЦЭМ!$B$39:$B$782,N$260)+'СЕТ СН'!$F$15</f>
        <v>#REF!</v>
      </c>
      <c r="O278" s="36" t="e">
        <f>SUMIFS(СВЦЭМ!#REF!,СВЦЭМ!$A$40:$A$783,$A278,СВЦЭМ!$B$39:$B$782,O$260)+'СЕТ СН'!$F$15</f>
        <v>#REF!</v>
      </c>
      <c r="P278" s="36" t="e">
        <f>SUMIFS(СВЦЭМ!#REF!,СВЦЭМ!$A$40:$A$783,$A278,СВЦЭМ!$B$39:$B$782,P$260)+'СЕТ СН'!$F$15</f>
        <v>#REF!</v>
      </c>
      <c r="Q278" s="36" t="e">
        <f>SUMIFS(СВЦЭМ!#REF!,СВЦЭМ!$A$40:$A$783,$A278,СВЦЭМ!$B$39:$B$782,Q$260)+'СЕТ СН'!$F$15</f>
        <v>#REF!</v>
      </c>
      <c r="R278" s="36" t="e">
        <f>SUMIFS(СВЦЭМ!#REF!,СВЦЭМ!$A$40:$A$783,$A278,СВЦЭМ!$B$39:$B$782,R$260)+'СЕТ СН'!$F$15</f>
        <v>#REF!</v>
      </c>
      <c r="S278" s="36" t="e">
        <f>SUMIFS(СВЦЭМ!#REF!,СВЦЭМ!$A$40:$A$783,$A278,СВЦЭМ!$B$39:$B$782,S$260)+'СЕТ СН'!$F$15</f>
        <v>#REF!</v>
      </c>
      <c r="T278" s="36" t="e">
        <f>SUMIFS(СВЦЭМ!#REF!,СВЦЭМ!$A$40:$A$783,$A278,СВЦЭМ!$B$39:$B$782,T$260)+'СЕТ СН'!$F$15</f>
        <v>#REF!</v>
      </c>
      <c r="U278" s="36" t="e">
        <f>SUMIFS(СВЦЭМ!#REF!,СВЦЭМ!$A$40:$A$783,$A278,СВЦЭМ!$B$39:$B$782,U$260)+'СЕТ СН'!$F$15</f>
        <v>#REF!</v>
      </c>
      <c r="V278" s="36" t="e">
        <f>SUMIFS(СВЦЭМ!#REF!,СВЦЭМ!$A$40:$A$783,$A278,СВЦЭМ!$B$39:$B$782,V$260)+'СЕТ СН'!$F$15</f>
        <v>#REF!</v>
      </c>
      <c r="W278" s="36" t="e">
        <f>SUMIFS(СВЦЭМ!#REF!,СВЦЭМ!$A$40:$A$783,$A278,СВЦЭМ!$B$39:$B$782,W$260)+'СЕТ СН'!$F$15</f>
        <v>#REF!</v>
      </c>
      <c r="X278" s="36" t="e">
        <f>SUMIFS(СВЦЭМ!#REF!,СВЦЭМ!$A$40:$A$783,$A278,СВЦЭМ!$B$39:$B$782,X$260)+'СЕТ СН'!$F$15</f>
        <v>#REF!</v>
      </c>
      <c r="Y278" s="36" t="e">
        <f>SUMIFS(СВЦЭМ!#REF!,СВЦЭМ!$A$40:$A$783,$A278,СВЦЭМ!$B$39:$B$782,Y$260)+'СЕТ СН'!$F$15</f>
        <v>#REF!</v>
      </c>
    </row>
    <row r="279" spans="1:25" ht="15.75" hidden="1" x14ac:dyDescent="0.2">
      <c r="A279" s="35">
        <f t="shared" si="7"/>
        <v>45249</v>
      </c>
      <c r="B279" s="36" t="e">
        <f>SUMIFS(СВЦЭМ!#REF!,СВЦЭМ!$A$40:$A$783,$A279,СВЦЭМ!$B$39:$B$782,B$260)+'СЕТ СН'!$F$15</f>
        <v>#REF!</v>
      </c>
      <c r="C279" s="36" t="e">
        <f>SUMIFS(СВЦЭМ!#REF!,СВЦЭМ!$A$40:$A$783,$A279,СВЦЭМ!$B$39:$B$782,C$260)+'СЕТ СН'!$F$15</f>
        <v>#REF!</v>
      </c>
      <c r="D279" s="36" t="e">
        <f>SUMIFS(СВЦЭМ!#REF!,СВЦЭМ!$A$40:$A$783,$A279,СВЦЭМ!$B$39:$B$782,D$260)+'СЕТ СН'!$F$15</f>
        <v>#REF!</v>
      </c>
      <c r="E279" s="36" t="e">
        <f>SUMIFS(СВЦЭМ!#REF!,СВЦЭМ!$A$40:$A$783,$A279,СВЦЭМ!$B$39:$B$782,E$260)+'СЕТ СН'!$F$15</f>
        <v>#REF!</v>
      </c>
      <c r="F279" s="36" t="e">
        <f>SUMIFS(СВЦЭМ!#REF!,СВЦЭМ!$A$40:$A$783,$A279,СВЦЭМ!$B$39:$B$782,F$260)+'СЕТ СН'!$F$15</f>
        <v>#REF!</v>
      </c>
      <c r="G279" s="36" t="e">
        <f>SUMIFS(СВЦЭМ!#REF!,СВЦЭМ!$A$40:$A$783,$A279,СВЦЭМ!$B$39:$B$782,G$260)+'СЕТ СН'!$F$15</f>
        <v>#REF!</v>
      </c>
      <c r="H279" s="36" t="e">
        <f>SUMIFS(СВЦЭМ!#REF!,СВЦЭМ!$A$40:$A$783,$A279,СВЦЭМ!$B$39:$B$782,H$260)+'СЕТ СН'!$F$15</f>
        <v>#REF!</v>
      </c>
      <c r="I279" s="36" t="e">
        <f>SUMIFS(СВЦЭМ!#REF!,СВЦЭМ!$A$40:$A$783,$A279,СВЦЭМ!$B$39:$B$782,I$260)+'СЕТ СН'!$F$15</f>
        <v>#REF!</v>
      </c>
      <c r="J279" s="36" t="e">
        <f>SUMIFS(СВЦЭМ!#REF!,СВЦЭМ!$A$40:$A$783,$A279,СВЦЭМ!$B$39:$B$782,J$260)+'СЕТ СН'!$F$15</f>
        <v>#REF!</v>
      </c>
      <c r="K279" s="36" t="e">
        <f>SUMIFS(СВЦЭМ!#REF!,СВЦЭМ!$A$40:$A$783,$A279,СВЦЭМ!$B$39:$B$782,K$260)+'СЕТ СН'!$F$15</f>
        <v>#REF!</v>
      </c>
      <c r="L279" s="36" t="e">
        <f>SUMIFS(СВЦЭМ!#REF!,СВЦЭМ!$A$40:$A$783,$A279,СВЦЭМ!$B$39:$B$782,L$260)+'СЕТ СН'!$F$15</f>
        <v>#REF!</v>
      </c>
      <c r="M279" s="36" t="e">
        <f>SUMIFS(СВЦЭМ!#REF!,СВЦЭМ!$A$40:$A$783,$A279,СВЦЭМ!$B$39:$B$782,M$260)+'СЕТ СН'!$F$15</f>
        <v>#REF!</v>
      </c>
      <c r="N279" s="36" t="e">
        <f>SUMIFS(СВЦЭМ!#REF!,СВЦЭМ!$A$40:$A$783,$A279,СВЦЭМ!$B$39:$B$782,N$260)+'СЕТ СН'!$F$15</f>
        <v>#REF!</v>
      </c>
      <c r="O279" s="36" t="e">
        <f>SUMIFS(СВЦЭМ!#REF!,СВЦЭМ!$A$40:$A$783,$A279,СВЦЭМ!$B$39:$B$782,O$260)+'СЕТ СН'!$F$15</f>
        <v>#REF!</v>
      </c>
      <c r="P279" s="36" t="e">
        <f>SUMIFS(СВЦЭМ!#REF!,СВЦЭМ!$A$40:$A$783,$A279,СВЦЭМ!$B$39:$B$782,P$260)+'СЕТ СН'!$F$15</f>
        <v>#REF!</v>
      </c>
      <c r="Q279" s="36" t="e">
        <f>SUMIFS(СВЦЭМ!#REF!,СВЦЭМ!$A$40:$A$783,$A279,СВЦЭМ!$B$39:$B$782,Q$260)+'СЕТ СН'!$F$15</f>
        <v>#REF!</v>
      </c>
      <c r="R279" s="36" t="e">
        <f>SUMIFS(СВЦЭМ!#REF!,СВЦЭМ!$A$40:$A$783,$A279,СВЦЭМ!$B$39:$B$782,R$260)+'СЕТ СН'!$F$15</f>
        <v>#REF!</v>
      </c>
      <c r="S279" s="36" t="e">
        <f>SUMIFS(СВЦЭМ!#REF!,СВЦЭМ!$A$40:$A$783,$A279,СВЦЭМ!$B$39:$B$782,S$260)+'СЕТ СН'!$F$15</f>
        <v>#REF!</v>
      </c>
      <c r="T279" s="36" t="e">
        <f>SUMIFS(СВЦЭМ!#REF!,СВЦЭМ!$A$40:$A$783,$A279,СВЦЭМ!$B$39:$B$782,T$260)+'СЕТ СН'!$F$15</f>
        <v>#REF!</v>
      </c>
      <c r="U279" s="36" t="e">
        <f>SUMIFS(СВЦЭМ!#REF!,СВЦЭМ!$A$40:$A$783,$A279,СВЦЭМ!$B$39:$B$782,U$260)+'СЕТ СН'!$F$15</f>
        <v>#REF!</v>
      </c>
      <c r="V279" s="36" t="e">
        <f>SUMIFS(СВЦЭМ!#REF!,СВЦЭМ!$A$40:$A$783,$A279,СВЦЭМ!$B$39:$B$782,V$260)+'СЕТ СН'!$F$15</f>
        <v>#REF!</v>
      </c>
      <c r="W279" s="36" t="e">
        <f>SUMIFS(СВЦЭМ!#REF!,СВЦЭМ!$A$40:$A$783,$A279,СВЦЭМ!$B$39:$B$782,W$260)+'СЕТ СН'!$F$15</f>
        <v>#REF!</v>
      </c>
      <c r="X279" s="36" t="e">
        <f>SUMIFS(СВЦЭМ!#REF!,СВЦЭМ!$A$40:$A$783,$A279,СВЦЭМ!$B$39:$B$782,X$260)+'СЕТ СН'!$F$15</f>
        <v>#REF!</v>
      </c>
      <c r="Y279" s="36" t="e">
        <f>SUMIFS(СВЦЭМ!#REF!,СВЦЭМ!$A$40:$A$783,$A279,СВЦЭМ!$B$39:$B$782,Y$260)+'СЕТ СН'!$F$15</f>
        <v>#REF!</v>
      </c>
    </row>
    <row r="280" spans="1:25" ht="15.75" hidden="1" x14ac:dyDescent="0.2">
      <c r="A280" s="35">
        <f t="shared" si="7"/>
        <v>45250</v>
      </c>
      <c r="B280" s="36" t="e">
        <f>SUMIFS(СВЦЭМ!#REF!,СВЦЭМ!$A$40:$A$783,$A280,СВЦЭМ!$B$39:$B$782,B$260)+'СЕТ СН'!$F$15</f>
        <v>#REF!</v>
      </c>
      <c r="C280" s="36" t="e">
        <f>SUMIFS(СВЦЭМ!#REF!,СВЦЭМ!$A$40:$A$783,$A280,СВЦЭМ!$B$39:$B$782,C$260)+'СЕТ СН'!$F$15</f>
        <v>#REF!</v>
      </c>
      <c r="D280" s="36" t="e">
        <f>SUMIFS(СВЦЭМ!#REF!,СВЦЭМ!$A$40:$A$783,$A280,СВЦЭМ!$B$39:$B$782,D$260)+'СЕТ СН'!$F$15</f>
        <v>#REF!</v>
      </c>
      <c r="E280" s="36" t="e">
        <f>SUMIFS(СВЦЭМ!#REF!,СВЦЭМ!$A$40:$A$783,$A280,СВЦЭМ!$B$39:$B$782,E$260)+'СЕТ СН'!$F$15</f>
        <v>#REF!</v>
      </c>
      <c r="F280" s="36" t="e">
        <f>SUMIFS(СВЦЭМ!#REF!,СВЦЭМ!$A$40:$A$783,$A280,СВЦЭМ!$B$39:$B$782,F$260)+'СЕТ СН'!$F$15</f>
        <v>#REF!</v>
      </c>
      <c r="G280" s="36" t="e">
        <f>SUMIFS(СВЦЭМ!#REF!,СВЦЭМ!$A$40:$A$783,$A280,СВЦЭМ!$B$39:$B$782,G$260)+'СЕТ СН'!$F$15</f>
        <v>#REF!</v>
      </c>
      <c r="H280" s="36" t="e">
        <f>SUMIFS(СВЦЭМ!#REF!,СВЦЭМ!$A$40:$A$783,$A280,СВЦЭМ!$B$39:$B$782,H$260)+'СЕТ СН'!$F$15</f>
        <v>#REF!</v>
      </c>
      <c r="I280" s="36" t="e">
        <f>SUMIFS(СВЦЭМ!#REF!,СВЦЭМ!$A$40:$A$783,$A280,СВЦЭМ!$B$39:$B$782,I$260)+'СЕТ СН'!$F$15</f>
        <v>#REF!</v>
      </c>
      <c r="J280" s="36" t="e">
        <f>SUMIFS(СВЦЭМ!#REF!,СВЦЭМ!$A$40:$A$783,$A280,СВЦЭМ!$B$39:$B$782,J$260)+'СЕТ СН'!$F$15</f>
        <v>#REF!</v>
      </c>
      <c r="K280" s="36" t="e">
        <f>SUMIFS(СВЦЭМ!#REF!,СВЦЭМ!$A$40:$A$783,$A280,СВЦЭМ!$B$39:$B$782,K$260)+'СЕТ СН'!$F$15</f>
        <v>#REF!</v>
      </c>
      <c r="L280" s="36" t="e">
        <f>SUMIFS(СВЦЭМ!#REF!,СВЦЭМ!$A$40:$A$783,$A280,СВЦЭМ!$B$39:$B$782,L$260)+'СЕТ СН'!$F$15</f>
        <v>#REF!</v>
      </c>
      <c r="M280" s="36" t="e">
        <f>SUMIFS(СВЦЭМ!#REF!,СВЦЭМ!$A$40:$A$783,$A280,СВЦЭМ!$B$39:$B$782,M$260)+'СЕТ СН'!$F$15</f>
        <v>#REF!</v>
      </c>
      <c r="N280" s="36" t="e">
        <f>SUMIFS(СВЦЭМ!#REF!,СВЦЭМ!$A$40:$A$783,$A280,СВЦЭМ!$B$39:$B$782,N$260)+'СЕТ СН'!$F$15</f>
        <v>#REF!</v>
      </c>
      <c r="O280" s="36" t="e">
        <f>SUMIFS(СВЦЭМ!#REF!,СВЦЭМ!$A$40:$A$783,$A280,СВЦЭМ!$B$39:$B$782,O$260)+'СЕТ СН'!$F$15</f>
        <v>#REF!</v>
      </c>
      <c r="P280" s="36" t="e">
        <f>SUMIFS(СВЦЭМ!#REF!,СВЦЭМ!$A$40:$A$783,$A280,СВЦЭМ!$B$39:$B$782,P$260)+'СЕТ СН'!$F$15</f>
        <v>#REF!</v>
      </c>
      <c r="Q280" s="36" t="e">
        <f>SUMIFS(СВЦЭМ!#REF!,СВЦЭМ!$A$40:$A$783,$A280,СВЦЭМ!$B$39:$B$782,Q$260)+'СЕТ СН'!$F$15</f>
        <v>#REF!</v>
      </c>
      <c r="R280" s="36" t="e">
        <f>SUMIFS(СВЦЭМ!#REF!,СВЦЭМ!$A$40:$A$783,$A280,СВЦЭМ!$B$39:$B$782,R$260)+'СЕТ СН'!$F$15</f>
        <v>#REF!</v>
      </c>
      <c r="S280" s="36" t="e">
        <f>SUMIFS(СВЦЭМ!#REF!,СВЦЭМ!$A$40:$A$783,$A280,СВЦЭМ!$B$39:$B$782,S$260)+'СЕТ СН'!$F$15</f>
        <v>#REF!</v>
      </c>
      <c r="T280" s="36" t="e">
        <f>SUMIFS(СВЦЭМ!#REF!,СВЦЭМ!$A$40:$A$783,$A280,СВЦЭМ!$B$39:$B$782,T$260)+'СЕТ СН'!$F$15</f>
        <v>#REF!</v>
      </c>
      <c r="U280" s="36" t="e">
        <f>SUMIFS(СВЦЭМ!#REF!,СВЦЭМ!$A$40:$A$783,$A280,СВЦЭМ!$B$39:$B$782,U$260)+'СЕТ СН'!$F$15</f>
        <v>#REF!</v>
      </c>
      <c r="V280" s="36" t="e">
        <f>SUMIFS(СВЦЭМ!#REF!,СВЦЭМ!$A$40:$A$783,$A280,СВЦЭМ!$B$39:$B$782,V$260)+'СЕТ СН'!$F$15</f>
        <v>#REF!</v>
      </c>
      <c r="W280" s="36" t="e">
        <f>SUMIFS(СВЦЭМ!#REF!,СВЦЭМ!$A$40:$A$783,$A280,СВЦЭМ!$B$39:$B$782,W$260)+'СЕТ СН'!$F$15</f>
        <v>#REF!</v>
      </c>
      <c r="X280" s="36" t="e">
        <f>SUMIFS(СВЦЭМ!#REF!,СВЦЭМ!$A$40:$A$783,$A280,СВЦЭМ!$B$39:$B$782,X$260)+'СЕТ СН'!$F$15</f>
        <v>#REF!</v>
      </c>
      <c r="Y280" s="36" t="e">
        <f>SUMIFS(СВЦЭМ!#REF!,СВЦЭМ!$A$40:$A$783,$A280,СВЦЭМ!$B$39:$B$782,Y$260)+'СЕТ СН'!$F$15</f>
        <v>#REF!</v>
      </c>
    </row>
    <row r="281" spans="1:25" ht="15.75" hidden="1" x14ac:dyDescent="0.2">
      <c r="A281" s="35">
        <f t="shared" si="7"/>
        <v>45251</v>
      </c>
      <c r="B281" s="36" t="e">
        <f>SUMIFS(СВЦЭМ!#REF!,СВЦЭМ!$A$40:$A$783,$A281,СВЦЭМ!$B$39:$B$782,B$260)+'СЕТ СН'!$F$15</f>
        <v>#REF!</v>
      </c>
      <c r="C281" s="36" t="e">
        <f>SUMIFS(СВЦЭМ!#REF!,СВЦЭМ!$A$40:$A$783,$A281,СВЦЭМ!$B$39:$B$782,C$260)+'СЕТ СН'!$F$15</f>
        <v>#REF!</v>
      </c>
      <c r="D281" s="36" t="e">
        <f>SUMIFS(СВЦЭМ!#REF!,СВЦЭМ!$A$40:$A$783,$A281,СВЦЭМ!$B$39:$B$782,D$260)+'СЕТ СН'!$F$15</f>
        <v>#REF!</v>
      </c>
      <c r="E281" s="36" t="e">
        <f>SUMIFS(СВЦЭМ!#REF!,СВЦЭМ!$A$40:$A$783,$A281,СВЦЭМ!$B$39:$B$782,E$260)+'СЕТ СН'!$F$15</f>
        <v>#REF!</v>
      </c>
      <c r="F281" s="36" t="e">
        <f>SUMIFS(СВЦЭМ!#REF!,СВЦЭМ!$A$40:$A$783,$A281,СВЦЭМ!$B$39:$B$782,F$260)+'СЕТ СН'!$F$15</f>
        <v>#REF!</v>
      </c>
      <c r="G281" s="36" t="e">
        <f>SUMIFS(СВЦЭМ!#REF!,СВЦЭМ!$A$40:$A$783,$A281,СВЦЭМ!$B$39:$B$782,G$260)+'СЕТ СН'!$F$15</f>
        <v>#REF!</v>
      </c>
      <c r="H281" s="36" t="e">
        <f>SUMIFS(СВЦЭМ!#REF!,СВЦЭМ!$A$40:$A$783,$A281,СВЦЭМ!$B$39:$B$782,H$260)+'СЕТ СН'!$F$15</f>
        <v>#REF!</v>
      </c>
      <c r="I281" s="36" t="e">
        <f>SUMIFS(СВЦЭМ!#REF!,СВЦЭМ!$A$40:$A$783,$A281,СВЦЭМ!$B$39:$B$782,I$260)+'СЕТ СН'!$F$15</f>
        <v>#REF!</v>
      </c>
      <c r="J281" s="36" t="e">
        <f>SUMIFS(СВЦЭМ!#REF!,СВЦЭМ!$A$40:$A$783,$A281,СВЦЭМ!$B$39:$B$782,J$260)+'СЕТ СН'!$F$15</f>
        <v>#REF!</v>
      </c>
      <c r="K281" s="36" t="e">
        <f>SUMIFS(СВЦЭМ!#REF!,СВЦЭМ!$A$40:$A$783,$A281,СВЦЭМ!$B$39:$B$782,K$260)+'СЕТ СН'!$F$15</f>
        <v>#REF!</v>
      </c>
      <c r="L281" s="36" t="e">
        <f>SUMIFS(СВЦЭМ!#REF!,СВЦЭМ!$A$40:$A$783,$A281,СВЦЭМ!$B$39:$B$782,L$260)+'СЕТ СН'!$F$15</f>
        <v>#REF!</v>
      </c>
      <c r="M281" s="36" t="e">
        <f>SUMIFS(СВЦЭМ!#REF!,СВЦЭМ!$A$40:$A$783,$A281,СВЦЭМ!$B$39:$B$782,M$260)+'СЕТ СН'!$F$15</f>
        <v>#REF!</v>
      </c>
      <c r="N281" s="36" t="e">
        <f>SUMIFS(СВЦЭМ!#REF!,СВЦЭМ!$A$40:$A$783,$A281,СВЦЭМ!$B$39:$B$782,N$260)+'СЕТ СН'!$F$15</f>
        <v>#REF!</v>
      </c>
      <c r="O281" s="36" t="e">
        <f>SUMIFS(СВЦЭМ!#REF!,СВЦЭМ!$A$40:$A$783,$A281,СВЦЭМ!$B$39:$B$782,O$260)+'СЕТ СН'!$F$15</f>
        <v>#REF!</v>
      </c>
      <c r="P281" s="36" t="e">
        <f>SUMIFS(СВЦЭМ!#REF!,СВЦЭМ!$A$40:$A$783,$A281,СВЦЭМ!$B$39:$B$782,P$260)+'СЕТ СН'!$F$15</f>
        <v>#REF!</v>
      </c>
      <c r="Q281" s="36" t="e">
        <f>SUMIFS(СВЦЭМ!#REF!,СВЦЭМ!$A$40:$A$783,$A281,СВЦЭМ!$B$39:$B$782,Q$260)+'СЕТ СН'!$F$15</f>
        <v>#REF!</v>
      </c>
      <c r="R281" s="36" t="e">
        <f>SUMIFS(СВЦЭМ!#REF!,СВЦЭМ!$A$40:$A$783,$A281,СВЦЭМ!$B$39:$B$782,R$260)+'СЕТ СН'!$F$15</f>
        <v>#REF!</v>
      </c>
      <c r="S281" s="36" t="e">
        <f>SUMIFS(СВЦЭМ!#REF!,СВЦЭМ!$A$40:$A$783,$A281,СВЦЭМ!$B$39:$B$782,S$260)+'СЕТ СН'!$F$15</f>
        <v>#REF!</v>
      </c>
      <c r="T281" s="36" t="e">
        <f>SUMIFS(СВЦЭМ!#REF!,СВЦЭМ!$A$40:$A$783,$A281,СВЦЭМ!$B$39:$B$782,T$260)+'СЕТ СН'!$F$15</f>
        <v>#REF!</v>
      </c>
      <c r="U281" s="36" t="e">
        <f>SUMIFS(СВЦЭМ!#REF!,СВЦЭМ!$A$40:$A$783,$A281,СВЦЭМ!$B$39:$B$782,U$260)+'СЕТ СН'!$F$15</f>
        <v>#REF!</v>
      </c>
      <c r="V281" s="36" t="e">
        <f>SUMIFS(СВЦЭМ!#REF!,СВЦЭМ!$A$40:$A$783,$A281,СВЦЭМ!$B$39:$B$782,V$260)+'СЕТ СН'!$F$15</f>
        <v>#REF!</v>
      </c>
      <c r="W281" s="36" t="e">
        <f>SUMIFS(СВЦЭМ!#REF!,СВЦЭМ!$A$40:$A$783,$A281,СВЦЭМ!$B$39:$B$782,W$260)+'СЕТ СН'!$F$15</f>
        <v>#REF!</v>
      </c>
      <c r="X281" s="36" t="e">
        <f>SUMIFS(СВЦЭМ!#REF!,СВЦЭМ!$A$40:$A$783,$A281,СВЦЭМ!$B$39:$B$782,X$260)+'СЕТ СН'!$F$15</f>
        <v>#REF!</v>
      </c>
      <c r="Y281" s="36" t="e">
        <f>SUMIFS(СВЦЭМ!#REF!,СВЦЭМ!$A$40:$A$783,$A281,СВЦЭМ!$B$39:$B$782,Y$260)+'СЕТ СН'!$F$15</f>
        <v>#REF!</v>
      </c>
    </row>
    <row r="282" spans="1:25" ht="15.75" hidden="1" x14ac:dyDescent="0.2">
      <c r="A282" s="35">
        <f t="shared" si="7"/>
        <v>45252</v>
      </c>
      <c r="B282" s="36" t="e">
        <f>SUMIFS(СВЦЭМ!#REF!,СВЦЭМ!$A$40:$A$783,$A282,СВЦЭМ!$B$39:$B$782,B$260)+'СЕТ СН'!$F$15</f>
        <v>#REF!</v>
      </c>
      <c r="C282" s="36" t="e">
        <f>SUMIFS(СВЦЭМ!#REF!,СВЦЭМ!$A$40:$A$783,$A282,СВЦЭМ!$B$39:$B$782,C$260)+'СЕТ СН'!$F$15</f>
        <v>#REF!</v>
      </c>
      <c r="D282" s="36" t="e">
        <f>SUMIFS(СВЦЭМ!#REF!,СВЦЭМ!$A$40:$A$783,$A282,СВЦЭМ!$B$39:$B$782,D$260)+'СЕТ СН'!$F$15</f>
        <v>#REF!</v>
      </c>
      <c r="E282" s="36" t="e">
        <f>SUMIFS(СВЦЭМ!#REF!,СВЦЭМ!$A$40:$A$783,$A282,СВЦЭМ!$B$39:$B$782,E$260)+'СЕТ СН'!$F$15</f>
        <v>#REF!</v>
      </c>
      <c r="F282" s="36" t="e">
        <f>SUMIFS(СВЦЭМ!#REF!,СВЦЭМ!$A$40:$A$783,$A282,СВЦЭМ!$B$39:$B$782,F$260)+'СЕТ СН'!$F$15</f>
        <v>#REF!</v>
      </c>
      <c r="G282" s="36" t="e">
        <f>SUMIFS(СВЦЭМ!#REF!,СВЦЭМ!$A$40:$A$783,$A282,СВЦЭМ!$B$39:$B$782,G$260)+'СЕТ СН'!$F$15</f>
        <v>#REF!</v>
      </c>
      <c r="H282" s="36" t="e">
        <f>SUMIFS(СВЦЭМ!#REF!,СВЦЭМ!$A$40:$A$783,$A282,СВЦЭМ!$B$39:$B$782,H$260)+'СЕТ СН'!$F$15</f>
        <v>#REF!</v>
      </c>
      <c r="I282" s="36" t="e">
        <f>SUMIFS(СВЦЭМ!#REF!,СВЦЭМ!$A$40:$A$783,$A282,СВЦЭМ!$B$39:$B$782,I$260)+'СЕТ СН'!$F$15</f>
        <v>#REF!</v>
      </c>
      <c r="J282" s="36" t="e">
        <f>SUMIFS(СВЦЭМ!#REF!,СВЦЭМ!$A$40:$A$783,$A282,СВЦЭМ!$B$39:$B$782,J$260)+'СЕТ СН'!$F$15</f>
        <v>#REF!</v>
      </c>
      <c r="K282" s="36" t="e">
        <f>SUMIFS(СВЦЭМ!#REF!,СВЦЭМ!$A$40:$A$783,$A282,СВЦЭМ!$B$39:$B$782,K$260)+'СЕТ СН'!$F$15</f>
        <v>#REF!</v>
      </c>
      <c r="L282" s="36" t="e">
        <f>SUMIFS(СВЦЭМ!#REF!,СВЦЭМ!$A$40:$A$783,$A282,СВЦЭМ!$B$39:$B$782,L$260)+'СЕТ СН'!$F$15</f>
        <v>#REF!</v>
      </c>
      <c r="M282" s="36" t="e">
        <f>SUMIFS(СВЦЭМ!#REF!,СВЦЭМ!$A$40:$A$783,$A282,СВЦЭМ!$B$39:$B$782,M$260)+'СЕТ СН'!$F$15</f>
        <v>#REF!</v>
      </c>
      <c r="N282" s="36" t="e">
        <f>SUMIFS(СВЦЭМ!#REF!,СВЦЭМ!$A$40:$A$783,$A282,СВЦЭМ!$B$39:$B$782,N$260)+'СЕТ СН'!$F$15</f>
        <v>#REF!</v>
      </c>
      <c r="O282" s="36" t="e">
        <f>SUMIFS(СВЦЭМ!#REF!,СВЦЭМ!$A$40:$A$783,$A282,СВЦЭМ!$B$39:$B$782,O$260)+'СЕТ СН'!$F$15</f>
        <v>#REF!</v>
      </c>
      <c r="P282" s="36" t="e">
        <f>SUMIFS(СВЦЭМ!#REF!,СВЦЭМ!$A$40:$A$783,$A282,СВЦЭМ!$B$39:$B$782,P$260)+'СЕТ СН'!$F$15</f>
        <v>#REF!</v>
      </c>
      <c r="Q282" s="36" t="e">
        <f>SUMIFS(СВЦЭМ!#REF!,СВЦЭМ!$A$40:$A$783,$A282,СВЦЭМ!$B$39:$B$782,Q$260)+'СЕТ СН'!$F$15</f>
        <v>#REF!</v>
      </c>
      <c r="R282" s="36" t="e">
        <f>SUMIFS(СВЦЭМ!#REF!,СВЦЭМ!$A$40:$A$783,$A282,СВЦЭМ!$B$39:$B$782,R$260)+'СЕТ СН'!$F$15</f>
        <v>#REF!</v>
      </c>
      <c r="S282" s="36" t="e">
        <f>SUMIFS(СВЦЭМ!#REF!,СВЦЭМ!$A$40:$A$783,$A282,СВЦЭМ!$B$39:$B$782,S$260)+'СЕТ СН'!$F$15</f>
        <v>#REF!</v>
      </c>
      <c r="T282" s="36" t="e">
        <f>SUMIFS(СВЦЭМ!#REF!,СВЦЭМ!$A$40:$A$783,$A282,СВЦЭМ!$B$39:$B$782,T$260)+'СЕТ СН'!$F$15</f>
        <v>#REF!</v>
      </c>
      <c r="U282" s="36" t="e">
        <f>SUMIFS(СВЦЭМ!#REF!,СВЦЭМ!$A$40:$A$783,$A282,СВЦЭМ!$B$39:$B$782,U$260)+'СЕТ СН'!$F$15</f>
        <v>#REF!</v>
      </c>
      <c r="V282" s="36" t="e">
        <f>SUMIFS(СВЦЭМ!#REF!,СВЦЭМ!$A$40:$A$783,$A282,СВЦЭМ!$B$39:$B$782,V$260)+'СЕТ СН'!$F$15</f>
        <v>#REF!</v>
      </c>
      <c r="W282" s="36" t="e">
        <f>SUMIFS(СВЦЭМ!#REF!,СВЦЭМ!$A$40:$A$783,$A282,СВЦЭМ!$B$39:$B$782,W$260)+'СЕТ СН'!$F$15</f>
        <v>#REF!</v>
      </c>
      <c r="X282" s="36" t="e">
        <f>SUMIFS(СВЦЭМ!#REF!,СВЦЭМ!$A$40:$A$783,$A282,СВЦЭМ!$B$39:$B$782,X$260)+'СЕТ СН'!$F$15</f>
        <v>#REF!</v>
      </c>
      <c r="Y282" s="36" t="e">
        <f>SUMIFS(СВЦЭМ!#REF!,СВЦЭМ!$A$40:$A$783,$A282,СВЦЭМ!$B$39:$B$782,Y$260)+'СЕТ СН'!$F$15</f>
        <v>#REF!</v>
      </c>
    </row>
    <row r="283" spans="1:25" ht="15.75" hidden="1" x14ac:dyDescent="0.2">
      <c r="A283" s="35">
        <f t="shared" si="7"/>
        <v>45253</v>
      </c>
      <c r="B283" s="36" t="e">
        <f>SUMIFS(СВЦЭМ!#REF!,СВЦЭМ!$A$40:$A$783,$A283,СВЦЭМ!$B$39:$B$782,B$260)+'СЕТ СН'!$F$15</f>
        <v>#REF!</v>
      </c>
      <c r="C283" s="36" t="e">
        <f>SUMIFS(СВЦЭМ!#REF!,СВЦЭМ!$A$40:$A$783,$A283,СВЦЭМ!$B$39:$B$782,C$260)+'СЕТ СН'!$F$15</f>
        <v>#REF!</v>
      </c>
      <c r="D283" s="36" t="e">
        <f>SUMIFS(СВЦЭМ!#REF!,СВЦЭМ!$A$40:$A$783,$A283,СВЦЭМ!$B$39:$B$782,D$260)+'СЕТ СН'!$F$15</f>
        <v>#REF!</v>
      </c>
      <c r="E283" s="36" t="e">
        <f>SUMIFS(СВЦЭМ!#REF!,СВЦЭМ!$A$40:$A$783,$A283,СВЦЭМ!$B$39:$B$782,E$260)+'СЕТ СН'!$F$15</f>
        <v>#REF!</v>
      </c>
      <c r="F283" s="36" t="e">
        <f>SUMIFS(СВЦЭМ!#REF!,СВЦЭМ!$A$40:$A$783,$A283,СВЦЭМ!$B$39:$B$782,F$260)+'СЕТ СН'!$F$15</f>
        <v>#REF!</v>
      </c>
      <c r="G283" s="36" t="e">
        <f>SUMIFS(СВЦЭМ!#REF!,СВЦЭМ!$A$40:$A$783,$A283,СВЦЭМ!$B$39:$B$782,G$260)+'СЕТ СН'!$F$15</f>
        <v>#REF!</v>
      </c>
      <c r="H283" s="36" t="e">
        <f>SUMIFS(СВЦЭМ!#REF!,СВЦЭМ!$A$40:$A$783,$A283,СВЦЭМ!$B$39:$B$782,H$260)+'СЕТ СН'!$F$15</f>
        <v>#REF!</v>
      </c>
      <c r="I283" s="36" t="e">
        <f>SUMIFS(СВЦЭМ!#REF!,СВЦЭМ!$A$40:$A$783,$A283,СВЦЭМ!$B$39:$B$782,I$260)+'СЕТ СН'!$F$15</f>
        <v>#REF!</v>
      </c>
      <c r="J283" s="36" t="e">
        <f>SUMIFS(СВЦЭМ!#REF!,СВЦЭМ!$A$40:$A$783,$A283,СВЦЭМ!$B$39:$B$782,J$260)+'СЕТ СН'!$F$15</f>
        <v>#REF!</v>
      </c>
      <c r="K283" s="36" t="e">
        <f>SUMIFS(СВЦЭМ!#REF!,СВЦЭМ!$A$40:$A$783,$A283,СВЦЭМ!$B$39:$B$782,K$260)+'СЕТ СН'!$F$15</f>
        <v>#REF!</v>
      </c>
      <c r="L283" s="36" t="e">
        <f>SUMIFS(СВЦЭМ!#REF!,СВЦЭМ!$A$40:$A$783,$A283,СВЦЭМ!$B$39:$B$782,L$260)+'СЕТ СН'!$F$15</f>
        <v>#REF!</v>
      </c>
      <c r="M283" s="36" t="e">
        <f>SUMIFS(СВЦЭМ!#REF!,СВЦЭМ!$A$40:$A$783,$A283,СВЦЭМ!$B$39:$B$782,M$260)+'СЕТ СН'!$F$15</f>
        <v>#REF!</v>
      </c>
      <c r="N283" s="36" t="e">
        <f>SUMIFS(СВЦЭМ!#REF!,СВЦЭМ!$A$40:$A$783,$A283,СВЦЭМ!$B$39:$B$782,N$260)+'СЕТ СН'!$F$15</f>
        <v>#REF!</v>
      </c>
      <c r="O283" s="36" t="e">
        <f>SUMIFS(СВЦЭМ!#REF!,СВЦЭМ!$A$40:$A$783,$A283,СВЦЭМ!$B$39:$B$782,O$260)+'СЕТ СН'!$F$15</f>
        <v>#REF!</v>
      </c>
      <c r="P283" s="36" t="e">
        <f>SUMIFS(СВЦЭМ!#REF!,СВЦЭМ!$A$40:$A$783,$A283,СВЦЭМ!$B$39:$B$782,P$260)+'СЕТ СН'!$F$15</f>
        <v>#REF!</v>
      </c>
      <c r="Q283" s="36" t="e">
        <f>SUMIFS(СВЦЭМ!#REF!,СВЦЭМ!$A$40:$A$783,$A283,СВЦЭМ!$B$39:$B$782,Q$260)+'СЕТ СН'!$F$15</f>
        <v>#REF!</v>
      </c>
      <c r="R283" s="36" t="e">
        <f>SUMIFS(СВЦЭМ!#REF!,СВЦЭМ!$A$40:$A$783,$A283,СВЦЭМ!$B$39:$B$782,R$260)+'СЕТ СН'!$F$15</f>
        <v>#REF!</v>
      </c>
      <c r="S283" s="36" t="e">
        <f>SUMIFS(СВЦЭМ!#REF!,СВЦЭМ!$A$40:$A$783,$A283,СВЦЭМ!$B$39:$B$782,S$260)+'СЕТ СН'!$F$15</f>
        <v>#REF!</v>
      </c>
      <c r="T283" s="36" t="e">
        <f>SUMIFS(СВЦЭМ!#REF!,СВЦЭМ!$A$40:$A$783,$A283,СВЦЭМ!$B$39:$B$782,T$260)+'СЕТ СН'!$F$15</f>
        <v>#REF!</v>
      </c>
      <c r="U283" s="36" t="e">
        <f>SUMIFS(СВЦЭМ!#REF!,СВЦЭМ!$A$40:$A$783,$A283,СВЦЭМ!$B$39:$B$782,U$260)+'СЕТ СН'!$F$15</f>
        <v>#REF!</v>
      </c>
      <c r="V283" s="36" t="e">
        <f>SUMIFS(СВЦЭМ!#REF!,СВЦЭМ!$A$40:$A$783,$A283,СВЦЭМ!$B$39:$B$782,V$260)+'СЕТ СН'!$F$15</f>
        <v>#REF!</v>
      </c>
      <c r="W283" s="36" t="e">
        <f>SUMIFS(СВЦЭМ!#REF!,СВЦЭМ!$A$40:$A$783,$A283,СВЦЭМ!$B$39:$B$782,W$260)+'СЕТ СН'!$F$15</f>
        <v>#REF!</v>
      </c>
      <c r="X283" s="36" t="e">
        <f>SUMIFS(СВЦЭМ!#REF!,СВЦЭМ!$A$40:$A$783,$A283,СВЦЭМ!$B$39:$B$782,X$260)+'СЕТ СН'!$F$15</f>
        <v>#REF!</v>
      </c>
      <c r="Y283" s="36" t="e">
        <f>SUMIFS(СВЦЭМ!#REF!,СВЦЭМ!$A$40:$A$783,$A283,СВЦЭМ!$B$39:$B$782,Y$260)+'СЕТ СН'!$F$15</f>
        <v>#REF!</v>
      </c>
    </row>
    <row r="284" spans="1:25" ht="15.75" hidden="1" x14ac:dyDescent="0.2">
      <c r="A284" s="35">
        <f t="shared" si="7"/>
        <v>45254</v>
      </c>
      <c r="B284" s="36" t="e">
        <f>SUMIFS(СВЦЭМ!#REF!,СВЦЭМ!$A$40:$A$783,$A284,СВЦЭМ!$B$39:$B$782,B$260)+'СЕТ СН'!$F$15</f>
        <v>#REF!</v>
      </c>
      <c r="C284" s="36" t="e">
        <f>SUMIFS(СВЦЭМ!#REF!,СВЦЭМ!$A$40:$A$783,$A284,СВЦЭМ!$B$39:$B$782,C$260)+'СЕТ СН'!$F$15</f>
        <v>#REF!</v>
      </c>
      <c r="D284" s="36" t="e">
        <f>SUMIFS(СВЦЭМ!#REF!,СВЦЭМ!$A$40:$A$783,$A284,СВЦЭМ!$B$39:$B$782,D$260)+'СЕТ СН'!$F$15</f>
        <v>#REF!</v>
      </c>
      <c r="E284" s="36" t="e">
        <f>SUMIFS(СВЦЭМ!#REF!,СВЦЭМ!$A$40:$A$783,$A284,СВЦЭМ!$B$39:$B$782,E$260)+'СЕТ СН'!$F$15</f>
        <v>#REF!</v>
      </c>
      <c r="F284" s="36" t="e">
        <f>SUMIFS(СВЦЭМ!#REF!,СВЦЭМ!$A$40:$A$783,$A284,СВЦЭМ!$B$39:$B$782,F$260)+'СЕТ СН'!$F$15</f>
        <v>#REF!</v>
      </c>
      <c r="G284" s="36" t="e">
        <f>SUMIFS(СВЦЭМ!#REF!,СВЦЭМ!$A$40:$A$783,$A284,СВЦЭМ!$B$39:$B$782,G$260)+'СЕТ СН'!$F$15</f>
        <v>#REF!</v>
      </c>
      <c r="H284" s="36" t="e">
        <f>SUMIFS(СВЦЭМ!#REF!,СВЦЭМ!$A$40:$A$783,$A284,СВЦЭМ!$B$39:$B$782,H$260)+'СЕТ СН'!$F$15</f>
        <v>#REF!</v>
      </c>
      <c r="I284" s="36" t="e">
        <f>SUMIFS(СВЦЭМ!#REF!,СВЦЭМ!$A$40:$A$783,$A284,СВЦЭМ!$B$39:$B$782,I$260)+'СЕТ СН'!$F$15</f>
        <v>#REF!</v>
      </c>
      <c r="J284" s="36" t="e">
        <f>SUMIFS(СВЦЭМ!#REF!,СВЦЭМ!$A$40:$A$783,$A284,СВЦЭМ!$B$39:$B$782,J$260)+'СЕТ СН'!$F$15</f>
        <v>#REF!</v>
      </c>
      <c r="K284" s="36" t="e">
        <f>SUMIFS(СВЦЭМ!#REF!,СВЦЭМ!$A$40:$A$783,$A284,СВЦЭМ!$B$39:$B$782,K$260)+'СЕТ СН'!$F$15</f>
        <v>#REF!</v>
      </c>
      <c r="L284" s="36" t="e">
        <f>SUMIFS(СВЦЭМ!#REF!,СВЦЭМ!$A$40:$A$783,$A284,СВЦЭМ!$B$39:$B$782,L$260)+'СЕТ СН'!$F$15</f>
        <v>#REF!</v>
      </c>
      <c r="M284" s="36" t="e">
        <f>SUMIFS(СВЦЭМ!#REF!,СВЦЭМ!$A$40:$A$783,$A284,СВЦЭМ!$B$39:$B$782,M$260)+'СЕТ СН'!$F$15</f>
        <v>#REF!</v>
      </c>
      <c r="N284" s="36" t="e">
        <f>SUMIFS(СВЦЭМ!#REF!,СВЦЭМ!$A$40:$A$783,$A284,СВЦЭМ!$B$39:$B$782,N$260)+'СЕТ СН'!$F$15</f>
        <v>#REF!</v>
      </c>
      <c r="O284" s="36" t="e">
        <f>SUMIFS(СВЦЭМ!#REF!,СВЦЭМ!$A$40:$A$783,$A284,СВЦЭМ!$B$39:$B$782,O$260)+'СЕТ СН'!$F$15</f>
        <v>#REF!</v>
      </c>
      <c r="P284" s="36" t="e">
        <f>SUMIFS(СВЦЭМ!#REF!,СВЦЭМ!$A$40:$A$783,$A284,СВЦЭМ!$B$39:$B$782,P$260)+'СЕТ СН'!$F$15</f>
        <v>#REF!</v>
      </c>
      <c r="Q284" s="36" t="e">
        <f>SUMIFS(СВЦЭМ!#REF!,СВЦЭМ!$A$40:$A$783,$A284,СВЦЭМ!$B$39:$B$782,Q$260)+'СЕТ СН'!$F$15</f>
        <v>#REF!</v>
      </c>
      <c r="R284" s="36" t="e">
        <f>SUMIFS(СВЦЭМ!#REF!,СВЦЭМ!$A$40:$A$783,$A284,СВЦЭМ!$B$39:$B$782,R$260)+'СЕТ СН'!$F$15</f>
        <v>#REF!</v>
      </c>
      <c r="S284" s="36" t="e">
        <f>SUMIFS(СВЦЭМ!#REF!,СВЦЭМ!$A$40:$A$783,$A284,СВЦЭМ!$B$39:$B$782,S$260)+'СЕТ СН'!$F$15</f>
        <v>#REF!</v>
      </c>
      <c r="T284" s="36" t="e">
        <f>SUMIFS(СВЦЭМ!#REF!,СВЦЭМ!$A$40:$A$783,$A284,СВЦЭМ!$B$39:$B$782,T$260)+'СЕТ СН'!$F$15</f>
        <v>#REF!</v>
      </c>
      <c r="U284" s="36" t="e">
        <f>SUMIFS(СВЦЭМ!#REF!,СВЦЭМ!$A$40:$A$783,$A284,СВЦЭМ!$B$39:$B$782,U$260)+'СЕТ СН'!$F$15</f>
        <v>#REF!</v>
      </c>
      <c r="V284" s="36" t="e">
        <f>SUMIFS(СВЦЭМ!#REF!,СВЦЭМ!$A$40:$A$783,$A284,СВЦЭМ!$B$39:$B$782,V$260)+'СЕТ СН'!$F$15</f>
        <v>#REF!</v>
      </c>
      <c r="W284" s="36" t="e">
        <f>SUMIFS(СВЦЭМ!#REF!,СВЦЭМ!$A$40:$A$783,$A284,СВЦЭМ!$B$39:$B$782,W$260)+'СЕТ СН'!$F$15</f>
        <v>#REF!</v>
      </c>
      <c r="X284" s="36" t="e">
        <f>SUMIFS(СВЦЭМ!#REF!,СВЦЭМ!$A$40:$A$783,$A284,СВЦЭМ!$B$39:$B$782,X$260)+'СЕТ СН'!$F$15</f>
        <v>#REF!</v>
      </c>
      <c r="Y284" s="36" t="e">
        <f>SUMIFS(СВЦЭМ!#REF!,СВЦЭМ!$A$40:$A$783,$A284,СВЦЭМ!$B$39:$B$782,Y$260)+'СЕТ СН'!$F$15</f>
        <v>#REF!</v>
      </c>
    </row>
    <row r="285" spans="1:25" ht="15.75" hidden="1" x14ac:dyDescent="0.2">
      <c r="A285" s="35">
        <f t="shared" si="7"/>
        <v>45255</v>
      </c>
      <c r="B285" s="36" t="e">
        <f>SUMIFS(СВЦЭМ!#REF!,СВЦЭМ!$A$40:$A$783,$A285,СВЦЭМ!$B$39:$B$782,B$260)+'СЕТ СН'!$F$15</f>
        <v>#REF!</v>
      </c>
      <c r="C285" s="36" t="e">
        <f>SUMIFS(СВЦЭМ!#REF!,СВЦЭМ!$A$40:$A$783,$A285,СВЦЭМ!$B$39:$B$782,C$260)+'СЕТ СН'!$F$15</f>
        <v>#REF!</v>
      </c>
      <c r="D285" s="36" t="e">
        <f>SUMIFS(СВЦЭМ!#REF!,СВЦЭМ!$A$40:$A$783,$A285,СВЦЭМ!$B$39:$B$782,D$260)+'СЕТ СН'!$F$15</f>
        <v>#REF!</v>
      </c>
      <c r="E285" s="36" t="e">
        <f>SUMIFS(СВЦЭМ!#REF!,СВЦЭМ!$A$40:$A$783,$A285,СВЦЭМ!$B$39:$B$782,E$260)+'СЕТ СН'!$F$15</f>
        <v>#REF!</v>
      </c>
      <c r="F285" s="36" t="e">
        <f>SUMIFS(СВЦЭМ!#REF!,СВЦЭМ!$A$40:$A$783,$A285,СВЦЭМ!$B$39:$B$782,F$260)+'СЕТ СН'!$F$15</f>
        <v>#REF!</v>
      </c>
      <c r="G285" s="36" t="e">
        <f>SUMIFS(СВЦЭМ!#REF!,СВЦЭМ!$A$40:$A$783,$A285,СВЦЭМ!$B$39:$B$782,G$260)+'СЕТ СН'!$F$15</f>
        <v>#REF!</v>
      </c>
      <c r="H285" s="36" t="e">
        <f>SUMIFS(СВЦЭМ!#REF!,СВЦЭМ!$A$40:$A$783,$A285,СВЦЭМ!$B$39:$B$782,H$260)+'СЕТ СН'!$F$15</f>
        <v>#REF!</v>
      </c>
      <c r="I285" s="36" t="e">
        <f>SUMIFS(СВЦЭМ!#REF!,СВЦЭМ!$A$40:$A$783,$A285,СВЦЭМ!$B$39:$B$782,I$260)+'СЕТ СН'!$F$15</f>
        <v>#REF!</v>
      </c>
      <c r="J285" s="36" t="e">
        <f>SUMIFS(СВЦЭМ!#REF!,СВЦЭМ!$A$40:$A$783,$A285,СВЦЭМ!$B$39:$B$782,J$260)+'СЕТ СН'!$F$15</f>
        <v>#REF!</v>
      </c>
      <c r="K285" s="36" t="e">
        <f>SUMIFS(СВЦЭМ!#REF!,СВЦЭМ!$A$40:$A$783,$A285,СВЦЭМ!$B$39:$B$782,K$260)+'СЕТ СН'!$F$15</f>
        <v>#REF!</v>
      </c>
      <c r="L285" s="36" t="e">
        <f>SUMIFS(СВЦЭМ!#REF!,СВЦЭМ!$A$40:$A$783,$A285,СВЦЭМ!$B$39:$B$782,L$260)+'СЕТ СН'!$F$15</f>
        <v>#REF!</v>
      </c>
      <c r="M285" s="36" t="e">
        <f>SUMIFS(СВЦЭМ!#REF!,СВЦЭМ!$A$40:$A$783,$A285,СВЦЭМ!$B$39:$B$782,M$260)+'СЕТ СН'!$F$15</f>
        <v>#REF!</v>
      </c>
      <c r="N285" s="36" t="e">
        <f>SUMIFS(СВЦЭМ!#REF!,СВЦЭМ!$A$40:$A$783,$A285,СВЦЭМ!$B$39:$B$782,N$260)+'СЕТ СН'!$F$15</f>
        <v>#REF!</v>
      </c>
      <c r="O285" s="36" t="e">
        <f>SUMIFS(СВЦЭМ!#REF!,СВЦЭМ!$A$40:$A$783,$A285,СВЦЭМ!$B$39:$B$782,O$260)+'СЕТ СН'!$F$15</f>
        <v>#REF!</v>
      </c>
      <c r="P285" s="36" t="e">
        <f>SUMIFS(СВЦЭМ!#REF!,СВЦЭМ!$A$40:$A$783,$A285,СВЦЭМ!$B$39:$B$782,P$260)+'СЕТ СН'!$F$15</f>
        <v>#REF!</v>
      </c>
      <c r="Q285" s="36" t="e">
        <f>SUMIFS(СВЦЭМ!#REF!,СВЦЭМ!$A$40:$A$783,$A285,СВЦЭМ!$B$39:$B$782,Q$260)+'СЕТ СН'!$F$15</f>
        <v>#REF!</v>
      </c>
      <c r="R285" s="36" t="e">
        <f>SUMIFS(СВЦЭМ!#REF!,СВЦЭМ!$A$40:$A$783,$A285,СВЦЭМ!$B$39:$B$782,R$260)+'СЕТ СН'!$F$15</f>
        <v>#REF!</v>
      </c>
      <c r="S285" s="36" t="e">
        <f>SUMIFS(СВЦЭМ!#REF!,СВЦЭМ!$A$40:$A$783,$A285,СВЦЭМ!$B$39:$B$782,S$260)+'СЕТ СН'!$F$15</f>
        <v>#REF!</v>
      </c>
      <c r="T285" s="36" t="e">
        <f>SUMIFS(СВЦЭМ!#REF!,СВЦЭМ!$A$40:$A$783,$A285,СВЦЭМ!$B$39:$B$782,T$260)+'СЕТ СН'!$F$15</f>
        <v>#REF!</v>
      </c>
      <c r="U285" s="36" t="e">
        <f>SUMIFS(СВЦЭМ!#REF!,СВЦЭМ!$A$40:$A$783,$A285,СВЦЭМ!$B$39:$B$782,U$260)+'СЕТ СН'!$F$15</f>
        <v>#REF!</v>
      </c>
      <c r="V285" s="36" t="e">
        <f>SUMIFS(СВЦЭМ!#REF!,СВЦЭМ!$A$40:$A$783,$A285,СВЦЭМ!$B$39:$B$782,V$260)+'СЕТ СН'!$F$15</f>
        <v>#REF!</v>
      </c>
      <c r="W285" s="36" t="e">
        <f>SUMIFS(СВЦЭМ!#REF!,СВЦЭМ!$A$40:$A$783,$A285,СВЦЭМ!$B$39:$B$782,W$260)+'СЕТ СН'!$F$15</f>
        <v>#REF!</v>
      </c>
      <c r="X285" s="36" t="e">
        <f>SUMIFS(СВЦЭМ!#REF!,СВЦЭМ!$A$40:$A$783,$A285,СВЦЭМ!$B$39:$B$782,X$260)+'СЕТ СН'!$F$15</f>
        <v>#REF!</v>
      </c>
      <c r="Y285" s="36" t="e">
        <f>SUMIFS(СВЦЭМ!#REF!,СВЦЭМ!$A$40:$A$783,$A285,СВЦЭМ!$B$39:$B$782,Y$260)+'СЕТ СН'!$F$15</f>
        <v>#REF!</v>
      </c>
    </row>
    <row r="286" spans="1:25" ht="15.75" hidden="1" x14ac:dyDescent="0.2">
      <c r="A286" s="35">
        <f t="shared" si="7"/>
        <v>45256</v>
      </c>
      <c r="B286" s="36" t="e">
        <f>SUMIFS(СВЦЭМ!#REF!,СВЦЭМ!$A$40:$A$783,$A286,СВЦЭМ!$B$39:$B$782,B$260)+'СЕТ СН'!$F$15</f>
        <v>#REF!</v>
      </c>
      <c r="C286" s="36" t="e">
        <f>SUMIFS(СВЦЭМ!#REF!,СВЦЭМ!$A$40:$A$783,$A286,СВЦЭМ!$B$39:$B$782,C$260)+'СЕТ СН'!$F$15</f>
        <v>#REF!</v>
      </c>
      <c r="D286" s="36" t="e">
        <f>SUMIFS(СВЦЭМ!#REF!,СВЦЭМ!$A$40:$A$783,$A286,СВЦЭМ!$B$39:$B$782,D$260)+'СЕТ СН'!$F$15</f>
        <v>#REF!</v>
      </c>
      <c r="E286" s="36" t="e">
        <f>SUMIFS(СВЦЭМ!#REF!,СВЦЭМ!$A$40:$A$783,$A286,СВЦЭМ!$B$39:$B$782,E$260)+'СЕТ СН'!$F$15</f>
        <v>#REF!</v>
      </c>
      <c r="F286" s="36" t="e">
        <f>SUMIFS(СВЦЭМ!#REF!,СВЦЭМ!$A$40:$A$783,$A286,СВЦЭМ!$B$39:$B$782,F$260)+'СЕТ СН'!$F$15</f>
        <v>#REF!</v>
      </c>
      <c r="G286" s="36" t="e">
        <f>SUMIFS(СВЦЭМ!#REF!,СВЦЭМ!$A$40:$A$783,$A286,СВЦЭМ!$B$39:$B$782,G$260)+'СЕТ СН'!$F$15</f>
        <v>#REF!</v>
      </c>
      <c r="H286" s="36" t="e">
        <f>SUMIFS(СВЦЭМ!#REF!,СВЦЭМ!$A$40:$A$783,$A286,СВЦЭМ!$B$39:$B$782,H$260)+'СЕТ СН'!$F$15</f>
        <v>#REF!</v>
      </c>
      <c r="I286" s="36" t="e">
        <f>SUMIFS(СВЦЭМ!#REF!,СВЦЭМ!$A$40:$A$783,$A286,СВЦЭМ!$B$39:$B$782,I$260)+'СЕТ СН'!$F$15</f>
        <v>#REF!</v>
      </c>
      <c r="J286" s="36" t="e">
        <f>SUMIFS(СВЦЭМ!#REF!,СВЦЭМ!$A$40:$A$783,$A286,СВЦЭМ!$B$39:$B$782,J$260)+'СЕТ СН'!$F$15</f>
        <v>#REF!</v>
      </c>
      <c r="K286" s="36" t="e">
        <f>SUMIFS(СВЦЭМ!#REF!,СВЦЭМ!$A$40:$A$783,$A286,СВЦЭМ!$B$39:$B$782,K$260)+'СЕТ СН'!$F$15</f>
        <v>#REF!</v>
      </c>
      <c r="L286" s="36" t="e">
        <f>SUMIFS(СВЦЭМ!#REF!,СВЦЭМ!$A$40:$A$783,$A286,СВЦЭМ!$B$39:$B$782,L$260)+'СЕТ СН'!$F$15</f>
        <v>#REF!</v>
      </c>
      <c r="M286" s="36" t="e">
        <f>SUMIFS(СВЦЭМ!#REF!,СВЦЭМ!$A$40:$A$783,$A286,СВЦЭМ!$B$39:$B$782,M$260)+'СЕТ СН'!$F$15</f>
        <v>#REF!</v>
      </c>
      <c r="N286" s="36" t="e">
        <f>SUMIFS(СВЦЭМ!#REF!,СВЦЭМ!$A$40:$A$783,$A286,СВЦЭМ!$B$39:$B$782,N$260)+'СЕТ СН'!$F$15</f>
        <v>#REF!</v>
      </c>
      <c r="O286" s="36" t="e">
        <f>SUMIFS(СВЦЭМ!#REF!,СВЦЭМ!$A$40:$A$783,$A286,СВЦЭМ!$B$39:$B$782,O$260)+'СЕТ СН'!$F$15</f>
        <v>#REF!</v>
      </c>
      <c r="P286" s="36" t="e">
        <f>SUMIFS(СВЦЭМ!#REF!,СВЦЭМ!$A$40:$A$783,$A286,СВЦЭМ!$B$39:$B$782,P$260)+'СЕТ СН'!$F$15</f>
        <v>#REF!</v>
      </c>
      <c r="Q286" s="36" t="e">
        <f>SUMIFS(СВЦЭМ!#REF!,СВЦЭМ!$A$40:$A$783,$A286,СВЦЭМ!$B$39:$B$782,Q$260)+'СЕТ СН'!$F$15</f>
        <v>#REF!</v>
      </c>
      <c r="R286" s="36" t="e">
        <f>SUMIFS(СВЦЭМ!#REF!,СВЦЭМ!$A$40:$A$783,$A286,СВЦЭМ!$B$39:$B$782,R$260)+'СЕТ СН'!$F$15</f>
        <v>#REF!</v>
      </c>
      <c r="S286" s="36" t="e">
        <f>SUMIFS(СВЦЭМ!#REF!,СВЦЭМ!$A$40:$A$783,$A286,СВЦЭМ!$B$39:$B$782,S$260)+'СЕТ СН'!$F$15</f>
        <v>#REF!</v>
      </c>
      <c r="T286" s="36" t="e">
        <f>SUMIFS(СВЦЭМ!#REF!,СВЦЭМ!$A$40:$A$783,$A286,СВЦЭМ!$B$39:$B$782,T$260)+'СЕТ СН'!$F$15</f>
        <v>#REF!</v>
      </c>
      <c r="U286" s="36" t="e">
        <f>SUMIFS(СВЦЭМ!#REF!,СВЦЭМ!$A$40:$A$783,$A286,СВЦЭМ!$B$39:$B$782,U$260)+'СЕТ СН'!$F$15</f>
        <v>#REF!</v>
      </c>
      <c r="V286" s="36" t="e">
        <f>SUMIFS(СВЦЭМ!#REF!,СВЦЭМ!$A$40:$A$783,$A286,СВЦЭМ!$B$39:$B$782,V$260)+'СЕТ СН'!$F$15</f>
        <v>#REF!</v>
      </c>
      <c r="W286" s="36" t="e">
        <f>SUMIFS(СВЦЭМ!#REF!,СВЦЭМ!$A$40:$A$783,$A286,СВЦЭМ!$B$39:$B$782,W$260)+'СЕТ СН'!$F$15</f>
        <v>#REF!</v>
      </c>
      <c r="X286" s="36" t="e">
        <f>SUMIFS(СВЦЭМ!#REF!,СВЦЭМ!$A$40:$A$783,$A286,СВЦЭМ!$B$39:$B$782,X$260)+'СЕТ СН'!$F$15</f>
        <v>#REF!</v>
      </c>
      <c r="Y286" s="36" t="e">
        <f>SUMIFS(СВЦЭМ!#REF!,СВЦЭМ!$A$40:$A$783,$A286,СВЦЭМ!$B$39:$B$782,Y$260)+'СЕТ СН'!$F$15</f>
        <v>#REF!</v>
      </c>
    </row>
    <row r="287" spans="1:25" ht="15.75" hidden="1" x14ac:dyDescent="0.2">
      <c r="A287" s="35">
        <f t="shared" si="7"/>
        <v>45257</v>
      </c>
      <c r="B287" s="36" t="e">
        <f>SUMIFS(СВЦЭМ!#REF!,СВЦЭМ!$A$40:$A$783,$A287,СВЦЭМ!$B$39:$B$782,B$260)+'СЕТ СН'!$F$15</f>
        <v>#REF!</v>
      </c>
      <c r="C287" s="36" t="e">
        <f>SUMIFS(СВЦЭМ!#REF!,СВЦЭМ!$A$40:$A$783,$A287,СВЦЭМ!$B$39:$B$782,C$260)+'СЕТ СН'!$F$15</f>
        <v>#REF!</v>
      </c>
      <c r="D287" s="36" t="e">
        <f>SUMIFS(СВЦЭМ!#REF!,СВЦЭМ!$A$40:$A$783,$A287,СВЦЭМ!$B$39:$B$782,D$260)+'СЕТ СН'!$F$15</f>
        <v>#REF!</v>
      </c>
      <c r="E287" s="36" t="e">
        <f>SUMIFS(СВЦЭМ!#REF!,СВЦЭМ!$A$40:$A$783,$A287,СВЦЭМ!$B$39:$B$782,E$260)+'СЕТ СН'!$F$15</f>
        <v>#REF!</v>
      </c>
      <c r="F287" s="36" t="e">
        <f>SUMIFS(СВЦЭМ!#REF!,СВЦЭМ!$A$40:$A$783,$A287,СВЦЭМ!$B$39:$B$782,F$260)+'СЕТ СН'!$F$15</f>
        <v>#REF!</v>
      </c>
      <c r="G287" s="36" t="e">
        <f>SUMIFS(СВЦЭМ!#REF!,СВЦЭМ!$A$40:$A$783,$A287,СВЦЭМ!$B$39:$B$782,G$260)+'СЕТ СН'!$F$15</f>
        <v>#REF!</v>
      </c>
      <c r="H287" s="36" t="e">
        <f>SUMIFS(СВЦЭМ!#REF!,СВЦЭМ!$A$40:$A$783,$A287,СВЦЭМ!$B$39:$B$782,H$260)+'СЕТ СН'!$F$15</f>
        <v>#REF!</v>
      </c>
      <c r="I287" s="36" t="e">
        <f>SUMIFS(СВЦЭМ!#REF!,СВЦЭМ!$A$40:$A$783,$A287,СВЦЭМ!$B$39:$B$782,I$260)+'СЕТ СН'!$F$15</f>
        <v>#REF!</v>
      </c>
      <c r="J287" s="36" t="e">
        <f>SUMIFS(СВЦЭМ!#REF!,СВЦЭМ!$A$40:$A$783,$A287,СВЦЭМ!$B$39:$B$782,J$260)+'СЕТ СН'!$F$15</f>
        <v>#REF!</v>
      </c>
      <c r="K287" s="36" t="e">
        <f>SUMIFS(СВЦЭМ!#REF!,СВЦЭМ!$A$40:$A$783,$A287,СВЦЭМ!$B$39:$B$782,K$260)+'СЕТ СН'!$F$15</f>
        <v>#REF!</v>
      </c>
      <c r="L287" s="36" t="e">
        <f>SUMIFS(СВЦЭМ!#REF!,СВЦЭМ!$A$40:$A$783,$A287,СВЦЭМ!$B$39:$B$782,L$260)+'СЕТ СН'!$F$15</f>
        <v>#REF!</v>
      </c>
      <c r="M287" s="36" t="e">
        <f>SUMIFS(СВЦЭМ!#REF!,СВЦЭМ!$A$40:$A$783,$A287,СВЦЭМ!$B$39:$B$782,M$260)+'СЕТ СН'!$F$15</f>
        <v>#REF!</v>
      </c>
      <c r="N287" s="36" t="e">
        <f>SUMIFS(СВЦЭМ!#REF!,СВЦЭМ!$A$40:$A$783,$A287,СВЦЭМ!$B$39:$B$782,N$260)+'СЕТ СН'!$F$15</f>
        <v>#REF!</v>
      </c>
      <c r="O287" s="36" t="e">
        <f>SUMIFS(СВЦЭМ!#REF!,СВЦЭМ!$A$40:$A$783,$A287,СВЦЭМ!$B$39:$B$782,O$260)+'СЕТ СН'!$F$15</f>
        <v>#REF!</v>
      </c>
      <c r="P287" s="36" t="e">
        <f>SUMIFS(СВЦЭМ!#REF!,СВЦЭМ!$A$40:$A$783,$A287,СВЦЭМ!$B$39:$B$782,P$260)+'СЕТ СН'!$F$15</f>
        <v>#REF!</v>
      </c>
      <c r="Q287" s="36" t="e">
        <f>SUMIFS(СВЦЭМ!#REF!,СВЦЭМ!$A$40:$A$783,$A287,СВЦЭМ!$B$39:$B$782,Q$260)+'СЕТ СН'!$F$15</f>
        <v>#REF!</v>
      </c>
      <c r="R287" s="36" t="e">
        <f>SUMIFS(СВЦЭМ!#REF!,СВЦЭМ!$A$40:$A$783,$A287,СВЦЭМ!$B$39:$B$782,R$260)+'СЕТ СН'!$F$15</f>
        <v>#REF!</v>
      </c>
      <c r="S287" s="36" t="e">
        <f>SUMIFS(СВЦЭМ!#REF!,СВЦЭМ!$A$40:$A$783,$A287,СВЦЭМ!$B$39:$B$782,S$260)+'СЕТ СН'!$F$15</f>
        <v>#REF!</v>
      </c>
      <c r="T287" s="36" t="e">
        <f>SUMIFS(СВЦЭМ!#REF!,СВЦЭМ!$A$40:$A$783,$A287,СВЦЭМ!$B$39:$B$782,T$260)+'СЕТ СН'!$F$15</f>
        <v>#REF!</v>
      </c>
      <c r="U287" s="36" t="e">
        <f>SUMIFS(СВЦЭМ!#REF!,СВЦЭМ!$A$40:$A$783,$A287,СВЦЭМ!$B$39:$B$782,U$260)+'СЕТ СН'!$F$15</f>
        <v>#REF!</v>
      </c>
      <c r="V287" s="36" t="e">
        <f>SUMIFS(СВЦЭМ!#REF!,СВЦЭМ!$A$40:$A$783,$A287,СВЦЭМ!$B$39:$B$782,V$260)+'СЕТ СН'!$F$15</f>
        <v>#REF!</v>
      </c>
      <c r="W287" s="36" t="e">
        <f>SUMIFS(СВЦЭМ!#REF!,СВЦЭМ!$A$40:$A$783,$A287,СВЦЭМ!$B$39:$B$782,W$260)+'СЕТ СН'!$F$15</f>
        <v>#REF!</v>
      </c>
      <c r="X287" s="36" t="e">
        <f>SUMIFS(СВЦЭМ!#REF!,СВЦЭМ!$A$40:$A$783,$A287,СВЦЭМ!$B$39:$B$782,X$260)+'СЕТ СН'!$F$15</f>
        <v>#REF!</v>
      </c>
      <c r="Y287" s="36" t="e">
        <f>SUMIFS(СВЦЭМ!#REF!,СВЦЭМ!$A$40:$A$783,$A287,СВЦЭМ!$B$39:$B$782,Y$260)+'СЕТ СН'!$F$15</f>
        <v>#REF!</v>
      </c>
    </row>
    <row r="288" spans="1:25" ht="15.75" hidden="1" x14ac:dyDescent="0.2">
      <c r="A288" s="35">
        <f t="shared" si="7"/>
        <v>45258</v>
      </c>
      <c r="B288" s="36" t="e">
        <f>SUMIFS(СВЦЭМ!#REF!,СВЦЭМ!$A$40:$A$783,$A288,СВЦЭМ!$B$39:$B$782,B$260)+'СЕТ СН'!$F$15</f>
        <v>#REF!</v>
      </c>
      <c r="C288" s="36" t="e">
        <f>SUMIFS(СВЦЭМ!#REF!,СВЦЭМ!$A$40:$A$783,$A288,СВЦЭМ!$B$39:$B$782,C$260)+'СЕТ СН'!$F$15</f>
        <v>#REF!</v>
      </c>
      <c r="D288" s="36" t="e">
        <f>SUMIFS(СВЦЭМ!#REF!,СВЦЭМ!$A$40:$A$783,$A288,СВЦЭМ!$B$39:$B$782,D$260)+'СЕТ СН'!$F$15</f>
        <v>#REF!</v>
      </c>
      <c r="E288" s="36" t="e">
        <f>SUMIFS(СВЦЭМ!#REF!,СВЦЭМ!$A$40:$A$783,$A288,СВЦЭМ!$B$39:$B$782,E$260)+'СЕТ СН'!$F$15</f>
        <v>#REF!</v>
      </c>
      <c r="F288" s="36" t="e">
        <f>SUMIFS(СВЦЭМ!#REF!,СВЦЭМ!$A$40:$A$783,$A288,СВЦЭМ!$B$39:$B$782,F$260)+'СЕТ СН'!$F$15</f>
        <v>#REF!</v>
      </c>
      <c r="G288" s="36" t="e">
        <f>SUMIFS(СВЦЭМ!#REF!,СВЦЭМ!$A$40:$A$783,$A288,СВЦЭМ!$B$39:$B$782,G$260)+'СЕТ СН'!$F$15</f>
        <v>#REF!</v>
      </c>
      <c r="H288" s="36" t="e">
        <f>SUMIFS(СВЦЭМ!#REF!,СВЦЭМ!$A$40:$A$783,$A288,СВЦЭМ!$B$39:$B$782,H$260)+'СЕТ СН'!$F$15</f>
        <v>#REF!</v>
      </c>
      <c r="I288" s="36" t="e">
        <f>SUMIFS(СВЦЭМ!#REF!,СВЦЭМ!$A$40:$A$783,$A288,СВЦЭМ!$B$39:$B$782,I$260)+'СЕТ СН'!$F$15</f>
        <v>#REF!</v>
      </c>
      <c r="J288" s="36" t="e">
        <f>SUMIFS(СВЦЭМ!#REF!,СВЦЭМ!$A$40:$A$783,$A288,СВЦЭМ!$B$39:$B$782,J$260)+'СЕТ СН'!$F$15</f>
        <v>#REF!</v>
      </c>
      <c r="K288" s="36" t="e">
        <f>SUMIFS(СВЦЭМ!#REF!,СВЦЭМ!$A$40:$A$783,$A288,СВЦЭМ!$B$39:$B$782,K$260)+'СЕТ СН'!$F$15</f>
        <v>#REF!</v>
      </c>
      <c r="L288" s="36" t="e">
        <f>SUMIFS(СВЦЭМ!#REF!,СВЦЭМ!$A$40:$A$783,$A288,СВЦЭМ!$B$39:$B$782,L$260)+'СЕТ СН'!$F$15</f>
        <v>#REF!</v>
      </c>
      <c r="M288" s="36" t="e">
        <f>SUMIFS(СВЦЭМ!#REF!,СВЦЭМ!$A$40:$A$783,$A288,СВЦЭМ!$B$39:$B$782,M$260)+'СЕТ СН'!$F$15</f>
        <v>#REF!</v>
      </c>
      <c r="N288" s="36" t="e">
        <f>SUMIFS(СВЦЭМ!#REF!,СВЦЭМ!$A$40:$A$783,$A288,СВЦЭМ!$B$39:$B$782,N$260)+'СЕТ СН'!$F$15</f>
        <v>#REF!</v>
      </c>
      <c r="O288" s="36" t="e">
        <f>SUMIFS(СВЦЭМ!#REF!,СВЦЭМ!$A$40:$A$783,$A288,СВЦЭМ!$B$39:$B$782,O$260)+'СЕТ СН'!$F$15</f>
        <v>#REF!</v>
      </c>
      <c r="P288" s="36" t="e">
        <f>SUMIFS(СВЦЭМ!#REF!,СВЦЭМ!$A$40:$A$783,$A288,СВЦЭМ!$B$39:$B$782,P$260)+'СЕТ СН'!$F$15</f>
        <v>#REF!</v>
      </c>
      <c r="Q288" s="36" t="e">
        <f>SUMIFS(СВЦЭМ!#REF!,СВЦЭМ!$A$40:$A$783,$A288,СВЦЭМ!$B$39:$B$782,Q$260)+'СЕТ СН'!$F$15</f>
        <v>#REF!</v>
      </c>
      <c r="R288" s="36" t="e">
        <f>SUMIFS(СВЦЭМ!#REF!,СВЦЭМ!$A$40:$A$783,$A288,СВЦЭМ!$B$39:$B$782,R$260)+'СЕТ СН'!$F$15</f>
        <v>#REF!</v>
      </c>
      <c r="S288" s="36" t="e">
        <f>SUMIFS(СВЦЭМ!#REF!,СВЦЭМ!$A$40:$A$783,$A288,СВЦЭМ!$B$39:$B$782,S$260)+'СЕТ СН'!$F$15</f>
        <v>#REF!</v>
      </c>
      <c r="T288" s="36" t="e">
        <f>SUMIFS(СВЦЭМ!#REF!,СВЦЭМ!$A$40:$A$783,$A288,СВЦЭМ!$B$39:$B$782,T$260)+'СЕТ СН'!$F$15</f>
        <v>#REF!</v>
      </c>
      <c r="U288" s="36" t="e">
        <f>SUMIFS(СВЦЭМ!#REF!,СВЦЭМ!$A$40:$A$783,$A288,СВЦЭМ!$B$39:$B$782,U$260)+'СЕТ СН'!$F$15</f>
        <v>#REF!</v>
      </c>
      <c r="V288" s="36" t="e">
        <f>SUMIFS(СВЦЭМ!#REF!,СВЦЭМ!$A$40:$A$783,$A288,СВЦЭМ!$B$39:$B$782,V$260)+'СЕТ СН'!$F$15</f>
        <v>#REF!</v>
      </c>
      <c r="W288" s="36" t="e">
        <f>SUMIFS(СВЦЭМ!#REF!,СВЦЭМ!$A$40:$A$783,$A288,СВЦЭМ!$B$39:$B$782,W$260)+'СЕТ СН'!$F$15</f>
        <v>#REF!</v>
      </c>
      <c r="X288" s="36" t="e">
        <f>SUMIFS(СВЦЭМ!#REF!,СВЦЭМ!$A$40:$A$783,$A288,СВЦЭМ!$B$39:$B$782,X$260)+'СЕТ СН'!$F$15</f>
        <v>#REF!</v>
      </c>
      <c r="Y288" s="36" t="e">
        <f>SUMIFS(СВЦЭМ!#REF!,СВЦЭМ!$A$40:$A$783,$A288,СВЦЭМ!$B$39:$B$782,Y$260)+'СЕТ СН'!$F$15</f>
        <v>#REF!</v>
      </c>
    </row>
    <row r="289" spans="1:27" ht="15.75" hidden="1" x14ac:dyDescent="0.2">
      <c r="A289" s="35">
        <f t="shared" si="7"/>
        <v>45259</v>
      </c>
      <c r="B289" s="36" t="e">
        <f>SUMIFS(СВЦЭМ!#REF!,СВЦЭМ!$A$40:$A$783,$A289,СВЦЭМ!$B$39:$B$782,B$260)+'СЕТ СН'!$F$15</f>
        <v>#REF!</v>
      </c>
      <c r="C289" s="36" t="e">
        <f>SUMIFS(СВЦЭМ!#REF!,СВЦЭМ!$A$40:$A$783,$A289,СВЦЭМ!$B$39:$B$782,C$260)+'СЕТ СН'!$F$15</f>
        <v>#REF!</v>
      </c>
      <c r="D289" s="36" t="e">
        <f>SUMIFS(СВЦЭМ!#REF!,СВЦЭМ!$A$40:$A$783,$A289,СВЦЭМ!$B$39:$B$782,D$260)+'СЕТ СН'!$F$15</f>
        <v>#REF!</v>
      </c>
      <c r="E289" s="36" t="e">
        <f>SUMIFS(СВЦЭМ!#REF!,СВЦЭМ!$A$40:$A$783,$A289,СВЦЭМ!$B$39:$B$782,E$260)+'СЕТ СН'!$F$15</f>
        <v>#REF!</v>
      </c>
      <c r="F289" s="36" t="e">
        <f>SUMIFS(СВЦЭМ!#REF!,СВЦЭМ!$A$40:$A$783,$A289,СВЦЭМ!$B$39:$B$782,F$260)+'СЕТ СН'!$F$15</f>
        <v>#REF!</v>
      </c>
      <c r="G289" s="36" t="e">
        <f>SUMIFS(СВЦЭМ!#REF!,СВЦЭМ!$A$40:$A$783,$A289,СВЦЭМ!$B$39:$B$782,G$260)+'СЕТ СН'!$F$15</f>
        <v>#REF!</v>
      </c>
      <c r="H289" s="36" t="e">
        <f>SUMIFS(СВЦЭМ!#REF!,СВЦЭМ!$A$40:$A$783,$A289,СВЦЭМ!$B$39:$B$782,H$260)+'СЕТ СН'!$F$15</f>
        <v>#REF!</v>
      </c>
      <c r="I289" s="36" t="e">
        <f>SUMIFS(СВЦЭМ!#REF!,СВЦЭМ!$A$40:$A$783,$A289,СВЦЭМ!$B$39:$B$782,I$260)+'СЕТ СН'!$F$15</f>
        <v>#REF!</v>
      </c>
      <c r="J289" s="36" t="e">
        <f>SUMIFS(СВЦЭМ!#REF!,СВЦЭМ!$A$40:$A$783,$A289,СВЦЭМ!$B$39:$B$782,J$260)+'СЕТ СН'!$F$15</f>
        <v>#REF!</v>
      </c>
      <c r="K289" s="36" t="e">
        <f>SUMIFS(СВЦЭМ!#REF!,СВЦЭМ!$A$40:$A$783,$A289,СВЦЭМ!$B$39:$B$782,K$260)+'СЕТ СН'!$F$15</f>
        <v>#REF!</v>
      </c>
      <c r="L289" s="36" t="e">
        <f>SUMIFS(СВЦЭМ!#REF!,СВЦЭМ!$A$40:$A$783,$A289,СВЦЭМ!$B$39:$B$782,L$260)+'СЕТ СН'!$F$15</f>
        <v>#REF!</v>
      </c>
      <c r="M289" s="36" t="e">
        <f>SUMIFS(СВЦЭМ!#REF!,СВЦЭМ!$A$40:$A$783,$A289,СВЦЭМ!$B$39:$B$782,M$260)+'СЕТ СН'!$F$15</f>
        <v>#REF!</v>
      </c>
      <c r="N289" s="36" t="e">
        <f>SUMIFS(СВЦЭМ!#REF!,СВЦЭМ!$A$40:$A$783,$A289,СВЦЭМ!$B$39:$B$782,N$260)+'СЕТ СН'!$F$15</f>
        <v>#REF!</v>
      </c>
      <c r="O289" s="36" t="e">
        <f>SUMIFS(СВЦЭМ!#REF!,СВЦЭМ!$A$40:$A$783,$A289,СВЦЭМ!$B$39:$B$782,O$260)+'СЕТ СН'!$F$15</f>
        <v>#REF!</v>
      </c>
      <c r="P289" s="36" t="e">
        <f>SUMIFS(СВЦЭМ!#REF!,СВЦЭМ!$A$40:$A$783,$A289,СВЦЭМ!$B$39:$B$782,P$260)+'СЕТ СН'!$F$15</f>
        <v>#REF!</v>
      </c>
      <c r="Q289" s="36" t="e">
        <f>SUMIFS(СВЦЭМ!#REF!,СВЦЭМ!$A$40:$A$783,$A289,СВЦЭМ!$B$39:$B$782,Q$260)+'СЕТ СН'!$F$15</f>
        <v>#REF!</v>
      </c>
      <c r="R289" s="36" t="e">
        <f>SUMIFS(СВЦЭМ!#REF!,СВЦЭМ!$A$40:$A$783,$A289,СВЦЭМ!$B$39:$B$782,R$260)+'СЕТ СН'!$F$15</f>
        <v>#REF!</v>
      </c>
      <c r="S289" s="36" t="e">
        <f>SUMIFS(СВЦЭМ!#REF!,СВЦЭМ!$A$40:$A$783,$A289,СВЦЭМ!$B$39:$B$782,S$260)+'СЕТ СН'!$F$15</f>
        <v>#REF!</v>
      </c>
      <c r="T289" s="36" t="e">
        <f>SUMIFS(СВЦЭМ!#REF!,СВЦЭМ!$A$40:$A$783,$A289,СВЦЭМ!$B$39:$B$782,T$260)+'СЕТ СН'!$F$15</f>
        <v>#REF!</v>
      </c>
      <c r="U289" s="36" t="e">
        <f>SUMIFS(СВЦЭМ!#REF!,СВЦЭМ!$A$40:$A$783,$A289,СВЦЭМ!$B$39:$B$782,U$260)+'СЕТ СН'!$F$15</f>
        <v>#REF!</v>
      </c>
      <c r="V289" s="36" t="e">
        <f>SUMIFS(СВЦЭМ!#REF!,СВЦЭМ!$A$40:$A$783,$A289,СВЦЭМ!$B$39:$B$782,V$260)+'СЕТ СН'!$F$15</f>
        <v>#REF!</v>
      </c>
      <c r="W289" s="36" t="e">
        <f>SUMIFS(СВЦЭМ!#REF!,СВЦЭМ!$A$40:$A$783,$A289,СВЦЭМ!$B$39:$B$782,W$260)+'СЕТ СН'!$F$15</f>
        <v>#REF!</v>
      </c>
      <c r="X289" s="36" t="e">
        <f>SUMIFS(СВЦЭМ!#REF!,СВЦЭМ!$A$40:$A$783,$A289,СВЦЭМ!$B$39:$B$782,X$260)+'СЕТ СН'!$F$15</f>
        <v>#REF!</v>
      </c>
      <c r="Y289" s="36" t="e">
        <f>SUMIFS(СВЦЭМ!#REF!,СВЦЭМ!$A$40:$A$783,$A289,СВЦЭМ!$B$39:$B$782,Y$260)+'СЕТ СН'!$F$15</f>
        <v>#REF!</v>
      </c>
    </row>
    <row r="290" spans="1:27" ht="15.75" hidden="1" x14ac:dyDescent="0.2">
      <c r="A290" s="35">
        <f t="shared" si="7"/>
        <v>45260</v>
      </c>
      <c r="B290" s="36" t="e">
        <f>SUMIFS(СВЦЭМ!#REF!,СВЦЭМ!$A$40:$A$783,$A290,СВЦЭМ!$B$39:$B$782,B$260)+'СЕТ СН'!$F$15</f>
        <v>#REF!</v>
      </c>
      <c r="C290" s="36" t="e">
        <f>SUMIFS(СВЦЭМ!#REF!,СВЦЭМ!$A$40:$A$783,$A290,СВЦЭМ!$B$39:$B$782,C$260)+'СЕТ СН'!$F$15</f>
        <v>#REF!</v>
      </c>
      <c r="D290" s="36" t="e">
        <f>SUMIFS(СВЦЭМ!#REF!,СВЦЭМ!$A$40:$A$783,$A290,СВЦЭМ!$B$39:$B$782,D$260)+'СЕТ СН'!$F$15</f>
        <v>#REF!</v>
      </c>
      <c r="E290" s="36" t="e">
        <f>SUMIFS(СВЦЭМ!#REF!,СВЦЭМ!$A$40:$A$783,$A290,СВЦЭМ!$B$39:$B$782,E$260)+'СЕТ СН'!$F$15</f>
        <v>#REF!</v>
      </c>
      <c r="F290" s="36" t="e">
        <f>SUMIFS(СВЦЭМ!#REF!,СВЦЭМ!$A$40:$A$783,$A290,СВЦЭМ!$B$39:$B$782,F$260)+'СЕТ СН'!$F$15</f>
        <v>#REF!</v>
      </c>
      <c r="G290" s="36" t="e">
        <f>SUMIFS(СВЦЭМ!#REF!,СВЦЭМ!$A$40:$A$783,$A290,СВЦЭМ!$B$39:$B$782,G$260)+'СЕТ СН'!$F$15</f>
        <v>#REF!</v>
      </c>
      <c r="H290" s="36" t="e">
        <f>SUMIFS(СВЦЭМ!#REF!,СВЦЭМ!$A$40:$A$783,$A290,СВЦЭМ!$B$39:$B$782,H$260)+'СЕТ СН'!$F$15</f>
        <v>#REF!</v>
      </c>
      <c r="I290" s="36" t="e">
        <f>SUMIFS(СВЦЭМ!#REF!,СВЦЭМ!$A$40:$A$783,$A290,СВЦЭМ!$B$39:$B$782,I$260)+'СЕТ СН'!$F$15</f>
        <v>#REF!</v>
      </c>
      <c r="J290" s="36" t="e">
        <f>SUMIFS(СВЦЭМ!#REF!,СВЦЭМ!$A$40:$A$783,$A290,СВЦЭМ!$B$39:$B$782,J$260)+'СЕТ СН'!$F$15</f>
        <v>#REF!</v>
      </c>
      <c r="K290" s="36" t="e">
        <f>SUMIFS(СВЦЭМ!#REF!,СВЦЭМ!$A$40:$A$783,$A290,СВЦЭМ!$B$39:$B$782,K$260)+'СЕТ СН'!$F$15</f>
        <v>#REF!</v>
      </c>
      <c r="L290" s="36" t="e">
        <f>SUMIFS(СВЦЭМ!#REF!,СВЦЭМ!$A$40:$A$783,$A290,СВЦЭМ!$B$39:$B$782,L$260)+'СЕТ СН'!$F$15</f>
        <v>#REF!</v>
      </c>
      <c r="M290" s="36" t="e">
        <f>SUMIFS(СВЦЭМ!#REF!,СВЦЭМ!$A$40:$A$783,$A290,СВЦЭМ!$B$39:$B$782,M$260)+'СЕТ СН'!$F$15</f>
        <v>#REF!</v>
      </c>
      <c r="N290" s="36" t="e">
        <f>SUMIFS(СВЦЭМ!#REF!,СВЦЭМ!$A$40:$A$783,$A290,СВЦЭМ!$B$39:$B$782,N$260)+'СЕТ СН'!$F$15</f>
        <v>#REF!</v>
      </c>
      <c r="O290" s="36" t="e">
        <f>SUMIFS(СВЦЭМ!#REF!,СВЦЭМ!$A$40:$A$783,$A290,СВЦЭМ!$B$39:$B$782,O$260)+'СЕТ СН'!$F$15</f>
        <v>#REF!</v>
      </c>
      <c r="P290" s="36" t="e">
        <f>SUMIFS(СВЦЭМ!#REF!,СВЦЭМ!$A$40:$A$783,$A290,СВЦЭМ!$B$39:$B$782,P$260)+'СЕТ СН'!$F$15</f>
        <v>#REF!</v>
      </c>
      <c r="Q290" s="36" t="e">
        <f>SUMIFS(СВЦЭМ!#REF!,СВЦЭМ!$A$40:$A$783,$A290,СВЦЭМ!$B$39:$B$782,Q$260)+'СЕТ СН'!$F$15</f>
        <v>#REF!</v>
      </c>
      <c r="R290" s="36" t="e">
        <f>SUMIFS(СВЦЭМ!#REF!,СВЦЭМ!$A$40:$A$783,$A290,СВЦЭМ!$B$39:$B$782,R$260)+'СЕТ СН'!$F$15</f>
        <v>#REF!</v>
      </c>
      <c r="S290" s="36" t="e">
        <f>SUMIFS(СВЦЭМ!#REF!,СВЦЭМ!$A$40:$A$783,$A290,СВЦЭМ!$B$39:$B$782,S$260)+'СЕТ СН'!$F$15</f>
        <v>#REF!</v>
      </c>
      <c r="T290" s="36" t="e">
        <f>SUMIFS(СВЦЭМ!#REF!,СВЦЭМ!$A$40:$A$783,$A290,СВЦЭМ!$B$39:$B$782,T$260)+'СЕТ СН'!$F$15</f>
        <v>#REF!</v>
      </c>
      <c r="U290" s="36" t="e">
        <f>SUMIFS(СВЦЭМ!#REF!,СВЦЭМ!$A$40:$A$783,$A290,СВЦЭМ!$B$39:$B$782,U$260)+'СЕТ СН'!$F$15</f>
        <v>#REF!</v>
      </c>
      <c r="V290" s="36" t="e">
        <f>SUMIFS(СВЦЭМ!#REF!,СВЦЭМ!$A$40:$A$783,$A290,СВЦЭМ!$B$39:$B$782,V$260)+'СЕТ СН'!$F$15</f>
        <v>#REF!</v>
      </c>
      <c r="W290" s="36" t="e">
        <f>SUMIFS(СВЦЭМ!#REF!,СВЦЭМ!$A$40:$A$783,$A290,СВЦЭМ!$B$39:$B$782,W$260)+'СЕТ СН'!$F$15</f>
        <v>#REF!</v>
      </c>
      <c r="X290" s="36" t="e">
        <f>SUMIFS(СВЦЭМ!#REF!,СВЦЭМ!$A$40:$A$783,$A290,СВЦЭМ!$B$39:$B$782,X$260)+'СЕТ СН'!$F$15</f>
        <v>#REF!</v>
      </c>
      <c r="Y290" s="36" t="e">
        <f>SUMIFS(СВЦЭМ!#REF!,СВЦЭМ!$A$40:$A$783,$A290,СВЦЭМ!$B$39:$B$782,Y$260)+'СЕТ СН'!$F$15</f>
        <v>#REF!</v>
      </c>
    </row>
    <row r="291" spans="1:27" ht="15.75" hidden="1" x14ac:dyDescent="0.2">
      <c r="A291" s="35">
        <f t="shared" si="7"/>
        <v>45261</v>
      </c>
      <c r="B291" s="36" t="e">
        <f>SUMIFS(СВЦЭМ!#REF!,СВЦЭМ!$A$40:$A$783,$A291,СВЦЭМ!$B$39:$B$782,B$260)+'СЕТ СН'!$F$15</f>
        <v>#REF!</v>
      </c>
      <c r="C291" s="36" t="e">
        <f>SUMIFS(СВЦЭМ!#REF!,СВЦЭМ!$A$40:$A$783,$A291,СВЦЭМ!$B$39:$B$782,C$260)+'СЕТ СН'!$F$15</f>
        <v>#REF!</v>
      </c>
      <c r="D291" s="36" t="e">
        <f>SUMIFS(СВЦЭМ!#REF!,СВЦЭМ!$A$40:$A$783,$A291,СВЦЭМ!$B$39:$B$782,D$260)+'СЕТ СН'!$F$15</f>
        <v>#REF!</v>
      </c>
      <c r="E291" s="36" t="e">
        <f>SUMIFS(СВЦЭМ!#REF!,СВЦЭМ!$A$40:$A$783,$A291,СВЦЭМ!$B$39:$B$782,E$260)+'СЕТ СН'!$F$15</f>
        <v>#REF!</v>
      </c>
      <c r="F291" s="36" t="e">
        <f>SUMIFS(СВЦЭМ!#REF!,СВЦЭМ!$A$40:$A$783,$A291,СВЦЭМ!$B$39:$B$782,F$260)+'СЕТ СН'!$F$15</f>
        <v>#REF!</v>
      </c>
      <c r="G291" s="36" t="e">
        <f>SUMIFS(СВЦЭМ!#REF!,СВЦЭМ!$A$40:$A$783,$A291,СВЦЭМ!$B$39:$B$782,G$260)+'СЕТ СН'!$F$15</f>
        <v>#REF!</v>
      </c>
      <c r="H291" s="36" t="e">
        <f>SUMIFS(СВЦЭМ!#REF!,СВЦЭМ!$A$40:$A$783,$A291,СВЦЭМ!$B$39:$B$782,H$260)+'СЕТ СН'!$F$15</f>
        <v>#REF!</v>
      </c>
      <c r="I291" s="36" t="e">
        <f>SUMIFS(СВЦЭМ!#REF!,СВЦЭМ!$A$40:$A$783,$A291,СВЦЭМ!$B$39:$B$782,I$260)+'СЕТ СН'!$F$15</f>
        <v>#REF!</v>
      </c>
      <c r="J291" s="36" t="e">
        <f>SUMIFS(СВЦЭМ!#REF!,СВЦЭМ!$A$40:$A$783,$A291,СВЦЭМ!$B$39:$B$782,J$260)+'СЕТ СН'!$F$15</f>
        <v>#REF!</v>
      </c>
      <c r="K291" s="36" t="e">
        <f>SUMIFS(СВЦЭМ!#REF!,СВЦЭМ!$A$40:$A$783,$A291,СВЦЭМ!$B$39:$B$782,K$260)+'СЕТ СН'!$F$15</f>
        <v>#REF!</v>
      </c>
      <c r="L291" s="36" t="e">
        <f>SUMIFS(СВЦЭМ!#REF!,СВЦЭМ!$A$40:$A$783,$A291,СВЦЭМ!$B$39:$B$782,L$260)+'СЕТ СН'!$F$15</f>
        <v>#REF!</v>
      </c>
      <c r="M291" s="36" t="e">
        <f>SUMIFS(СВЦЭМ!#REF!,СВЦЭМ!$A$40:$A$783,$A291,СВЦЭМ!$B$39:$B$782,M$260)+'СЕТ СН'!$F$15</f>
        <v>#REF!</v>
      </c>
      <c r="N291" s="36" t="e">
        <f>SUMIFS(СВЦЭМ!#REF!,СВЦЭМ!$A$40:$A$783,$A291,СВЦЭМ!$B$39:$B$782,N$260)+'СЕТ СН'!$F$15</f>
        <v>#REF!</v>
      </c>
      <c r="O291" s="36" t="e">
        <f>SUMIFS(СВЦЭМ!#REF!,СВЦЭМ!$A$40:$A$783,$A291,СВЦЭМ!$B$39:$B$782,O$260)+'СЕТ СН'!$F$15</f>
        <v>#REF!</v>
      </c>
      <c r="P291" s="36" t="e">
        <f>SUMIFS(СВЦЭМ!#REF!,СВЦЭМ!$A$40:$A$783,$A291,СВЦЭМ!$B$39:$B$782,P$260)+'СЕТ СН'!$F$15</f>
        <v>#REF!</v>
      </c>
      <c r="Q291" s="36" t="e">
        <f>SUMIFS(СВЦЭМ!#REF!,СВЦЭМ!$A$40:$A$783,$A291,СВЦЭМ!$B$39:$B$782,Q$260)+'СЕТ СН'!$F$15</f>
        <v>#REF!</v>
      </c>
      <c r="R291" s="36" t="e">
        <f>SUMIFS(СВЦЭМ!#REF!,СВЦЭМ!$A$40:$A$783,$A291,СВЦЭМ!$B$39:$B$782,R$260)+'СЕТ СН'!$F$15</f>
        <v>#REF!</v>
      </c>
      <c r="S291" s="36" t="e">
        <f>SUMIFS(СВЦЭМ!#REF!,СВЦЭМ!$A$40:$A$783,$A291,СВЦЭМ!$B$39:$B$782,S$260)+'СЕТ СН'!$F$15</f>
        <v>#REF!</v>
      </c>
      <c r="T291" s="36" t="e">
        <f>SUMIFS(СВЦЭМ!#REF!,СВЦЭМ!$A$40:$A$783,$A291,СВЦЭМ!$B$39:$B$782,T$260)+'СЕТ СН'!$F$15</f>
        <v>#REF!</v>
      </c>
      <c r="U291" s="36" t="e">
        <f>SUMIFS(СВЦЭМ!#REF!,СВЦЭМ!$A$40:$A$783,$A291,СВЦЭМ!$B$39:$B$782,U$260)+'СЕТ СН'!$F$15</f>
        <v>#REF!</v>
      </c>
      <c r="V291" s="36" t="e">
        <f>SUMIFS(СВЦЭМ!#REF!,СВЦЭМ!$A$40:$A$783,$A291,СВЦЭМ!$B$39:$B$782,V$260)+'СЕТ СН'!$F$15</f>
        <v>#REF!</v>
      </c>
      <c r="W291" s="36" t="e">
        <f>SUMIFS(СВЦЭМ!#REF!,СВЦЭМ!$A$40:$A$783,$A291,СВЦЭМ!$B$39:$B$782,W$260)+'СЕТ СН'!$F$15</f>
        <v>#REF!</v>
      </c>
      <c r="X291" s="36" t="e">
        <f>SUMIFS(СВЦЭМ!#REF!,СВЦЭМ!$A$40:$A$783,$A291,СВЦЭМ!$B$39:$B$782,X$260)+'СЕТ СН'!$F$15</f>
        <v>#REF!</v>
      </c>
      <c r="Y291" s="36" t="e">
        <f>SUMIFS(СВЦЭМ!#REF!,СВЦЭМ!$A$40:$A$783,$A291,СВЦЭМ!$B$39:$B$782,Y$260)+'СЕТ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01.11.2023</v>
      </c>
      <c r="B297" s="36" t="e">
        <f>SUMIFS(СВЦЭМ!#REF!,СВЦЭМ!$A$40:$A$783,$A297,СВЦЭМ!$B$39:$B$782,B$296)+'СЕТ СН'!$F$16</f>
        <v>#REF!</v>
      </c>
      <c r="C297" s="36" t="e">
        <f>SUMIFS(СВЦЭМ!#REF!,СВЦЭМ!$A$40:$A$783,$A297,СВЦЭМ!$B$39:$B$782,C$296)+'СЕТ СН'!$F$16</f>
        <v>#REF!</v>
      </c>
      <c r="D297" s="36" t="e">
        <f>SUMIFS(СВЦЭМ!#REF!,СВЦЭМ!$A$40:$A$783,$A297,СВЦЭМ!$B$39:$B$782,D$296)+'СЕТ СН'!$F$16</f>
        <v>#REF!</v>
      </c>
      <c r="E297" s="36" t="e">
        <f>SUMIFS(СВЦЭМ!#REF!,СВЦЭМ!$A$40:$A$783,$A297,СВЦЭМ!$B$39:$B$782,E$296)+'СЕТ СН'!$F$16</f>
        <v>#REF!</v>
      </c>
      <c r="F297" s="36" t="e">
        <f>SUMIFS(СВЦЭМ!#REF!,СВЦЭМ!$A$40:$A$783,$A297,СВЦЭМ!$B$39:$B$782,F$296)+'СЕТ СН'!$F$16</f>
        <v>#REF!</v>
      </c>
      <c r="G297" s="36" t="e">
        <f>SUMIFS(СВЦЭМ!#REF!,СВЦЭМ!$A$40:$A$783,$A297,СВЦЭМ!$B$39:$B$782,G$296)+'СЕТ СН'!$F$16</f>
        <v>#REF!</v>
      </c>
      <c r="H297" s="36" t="e">
        <f>SUMIFS(СВЦЭМ!#REF!,СВЦЭМ!$A$40:$A$783,$A297,СВЦЭМ!$B$39:$B$782,H$296)+'СЕТ СН'!$F$16</f>
        <v>#REF!</v>
      </c>
      <c r="I297" s="36" t="e">
        <f>SUMIFS(СВЦЭМ!#REF!,СВЦЭМ!$A$40:$A$783,$A297,СВЦЭМ!$B$39:$B$782,I$296)+'СЕТ СН'!$F$16</f>
        <v>#REF!</v>
      </c>
      <c r="J297" s="36" t="e">
        <f>SUMIFS(СВЦЭМ!#REF!,СВЦЭМ!$A$40:$A$783,$A297,СВЦЭМ!$B$39:$B$782,J$296)+'СЕТ СН'!$F$16</f>
        <v>#REF!</v>
      </c>
      <c r="K297" s="36" t="e">
        <f>SUMIFS(СВЦЭМ!#REF!,СВЦЭМ!$A$40:$A$783,$A297,СВЦЭМ!$B$39:$B$782,K$296)+'СЕТ СН'!$F$16</f>
        <v>#REF!</v>
      </c>
      <c r="L297" s="36" t="e">
        <f>SUMIFS(СВЦЭМ!#REF!,СВЦЭМ!$A$40:$A$783,$A297,СВЦЭМ!$B$39:$B$782,L$296)+'СЕТ СН'!$F$16</f>
        <v>#REF!</v>
      </c>
      <c r="M297" s="36" t="e">
        <f>SUMIFS(СВЦЭМ!#REF!,СВЦЭМ!$A$40:$A$783,$A297,СВЦЭМ!$B$39:$B$782,M$296)+'СЕТ СН'!$F$16</f>
        <v>#REF!</v>
      </c>
      <c r="N297" s="36" t="e">
        <f>SUMIFS(СВЦЭМ!#REF!,СВЦЭМ!$A$40:$A$783,$A297,СВЦЭМ!$B$39:$B$782,N$296)+'СЕТ СН'!$F$16</f>
        <v>#REF!</v>
      </c>
      <c r="O297" s="36" t="e">
        <f>SUMIFS(СВЦЭМ!#REF!,СВЦЭМ!$A$40:$A$783,$A297,СВЦЭМ!$B$39:$B$782,O$296)+'СЕТ СН'!$F$16</f>
        <v>#REF!</v>
      </c>
      <c r="P297" s="36" t="e">
        <f>SUMIFS(СВЦЭМ!#REF!,СВЦЭМ!$A$40:$A$783,$A297,СВЦЭМ!$B$39:$B$782,P$296)+'СЕТ СН'!$F$16</f>
        <v>#REF!</v>
      </c>
      <c r="Q297" s="36" t="e">
        <f>SUMIFS(СВЦЭМ!#REF!,СВЦЭМ!$A$40:$A$783,$A297,СВЦЭМ!$B$39:$B$782,Q$296)+'СЕТ СН'!$F$16</f>
        <v>#REF!</v>
      </c>
      <c r="R297" s="36" t="e">
        <f>SUMIFS(СВЦЭМ!#REF!,СВЦЭМ!$A$40:$A$783,$A297,СВЦЭМ!$B$39:$B$782,R$296)+'СЕТ СН'!$F$16</f>
        <v>#REF!</v>
      </c>
      <c r="S297" s="36" t="e">
        <f>SUMIFS(СВЦЭМ!#REF!,СВЦЭМ!$A$40:$A$783,$A297,СВЦЭМ!$B$39:$B$782,S$296)+'СЕТ СН'!$F$16</f>
        <v>#REF!</v>
      </c>
      <c r="T297" s="36" t="e">
        <f>SUMIFS(СВЦЭМ!#REF!,СВЦЭМ!$A$40:$A$783,$A297,СВЦЭМ!$B$39:$B$782,T$296)+'СЕТ СН'!$F$16</f>
        <v>#REF!</v>
      </c>
      <c r="U297" s="36" t="e">
        <f>SUMIFS(СВЦЭМ!#REF!,СВЦЭМ!$A$40:$A$783,$A297,СВЦЭМ!$B$39:$B$782,U$296)+'СЕТ СН'!$F$16</f>
        <v>#REF!</v>
      </c>
      <c r="V297" s="36" t="e">
        <f>SUMIFS(СВЦЭМ!#REF!,СВЦЭМ!$A$40:$A$783,$A297,СВЦЭМ!$B$39:$B$782,V$296)+'СЕТ СН'!$F$16</f>
        <v>#REF!</v>
      </c>
      <c r="W297" s="36" t="e">
        <f>SUMIFS(СВЦЭМ!#REF!,СВЦЭМ!$A$40:$A$783,$A297,СВЦЭМ!$B$39:$B$782,W$296)+'СЕТ СН'!$F$16</f>
        <v>#REF!</v>
      </c>
      <c r="X297" s="36" t="e">
        <f>SUMIFS(СВЦЭМ!#REF!,СВЦЭМ!$A$40:$A$783,$A297,СВЦЭМ!$B$39:$B$782,X$296)+'СЕТ СН'!$F$16</f>
        <v>#REF!</v>
      </c>
      <c r="Y297" s="36" t="e">
        <f>SUMIFS(СВЦЭМ!#REF!,СВЦЭМ!$A$40:$A$783,$A297,СВЦЭМ!$B$39:$B$782,Y$296)+'СЕТ СН'!$F$16</f>
        <v>#REF!</v>
      </c>
      <c r="AA297" s="45"/>
    </row>
    <row r="298" spans="1:27" ht="15.75" hidden="1" x14ac:dyDescent="0.2">
      <c r="A298" s="35">
        <f>A297+1</f>
        <v>45232</v>
      </c>
      <c r="B298" s="36" t="e">
        <f>SUMIFS(СВЦЭМ!#REF!,СВЦЭМ!$A$40:$A$783,$A298,СВЦЭМ!$B$39:$B$782,B$296)+'СЕТ СН'!$F$16</f>
        <v>#REF!</v>
      </c>
      <c r="C298" s="36" t="e">
        <f>SUMIFS(СВЦЭМ!#REF!,СВЦЭМ!$A$40:$A$783,$A298,СВЦЭМ!$B$39:$B$782,C$296)+'СЕТ СН'!$F$16</f>
        <v>#REF!</v>
      </c>
      <c r="D298" s="36" t="e">
        <f>SUMIFS(СВЦЭМ!#REF!,СВЦЭМ!$A$40:$A$783,$A298,СВЦЭМ!$B$39:$B$782,D$296)+'СЕТ СН'!$F$16</f>
        <v>#REF!</v>
      </c>
      <c r="E298" s="36" t="e">
        <f>SUMIFS(СВЦЭМ!#REF!,СВЦЭМ!$A$40:$A$783,$A298,СВЦЭМ!$B$39:$B$782,E$296)+'СЕТ СН'!$F$16</f>
        <v>#REF!</v>
      </c>
      <c r="F298" s="36" t="e">
        <f>SUMIFS(СВЦЭМ!#REF!,СВЦЭМ!$A$40:$A$783,$A298,СВЦЭМ!$B$39:$B$782,F$296)+'СЕТ СН'!$F$16</f>
        <v>#REF!</v>
      </c>
      <c r="G298" s="36" t="e">
        <f>SUMIFS(СВЦЭМ!#REF!,СВЦЭМ!$A$40:$A$783,$A298,СВЦЭМ!$B$39:$B$782,G$296)+'СЕТ СН'!$F$16</f>
        <v>#REF!</v>
      </c>
      <c r="H298" s="36" t="e">
        <f>SUMIFS(СВЦЭМ!#REF!,СВЦЭМ!$A$40:$A$783,$A298,СВЦЭМ!$B$39:$B$782,H$296)+'СЕТ СН'!$F$16</f>
        <v>#REF!</v>
      </c>
      <c r="I298" s="36" t="e">
        <f>SUMIFS(СВЦЭМ!#REF!,СВЦЭМ!$A$40:$A$783,$A298,СВЦЭМ!$B$39:$B$782,I$296)+'СЕТ СН'!$F$16</f>
        <v>#REF!</v>
      </c>
      <c r="J298" s="36" t="e">
        <f>SUMIFS(СВЦЭМ!#REF!,СВЦЭМ!$A$40:$A$783,$A298,СВЦЭМ!$B$39:$B$782,J$296)+'СЕТ СН'!$F$16</f>
        <v>#REF!</v>
      </c>
      <c r="K298" s="36" t="e">
        <f>SUMIFS(СВЦЭМ!#REF!,СВЦЭМ!$A$40:$A$783,$A298,СВЦЭМ!$B$39:$B$782,K$296)+'СЕТ СН'!$F$16</f>
        <v>#REF!</v>
      </c>
      <c r="L298" s="36" t="e">
        <f>SUMIFS(СВЦЭМ!#REF!,СВЦЭМ!$A$40:$A$783,$A298,СВЦЭМ!$B$39:$B$782,L$296)+'СЕТ СН'!$F$16</f>
        <v>#REF!</v>
      </c>
      <c r="M298" s="36" t="e">
        <f>SUMIFS(СВЦЭМ!#REF!,СВЦЭМ!$A$40:$A$783,$A298,СВЦЭМ!$B$39:$B$782,M$296)+'СЕТ СН'!$F$16</f>
        <v>#REF!</v>
      </c>
      <c r="N298" s="36" t="e">
        <f>SUMIFS(СВЦЭМ!#REF!,СВЦЭМ!$A$40:$A$783,$A298,СВЦЭМ!$B$39:$B$782,N$296)+'СЕТ СН'!$F$16</f>
        <v>#REF!</v>
      </c>
      <c r="O298" s="36" t="e">
        <f>SUMIFS(СВЦЭМ!#REF!,СВЦЭМ!$A$40:$A$783,$A298,СВЦЭМ!$B$39:$B$782,O$296)+'СЕТ СН'!$F$16</f>
        <v>#REF!</v>
      </c>
      <c r="P298" s="36" t="e">
        <f>SUMIFS(СВЦЭМ!#REF!,СВЦЭМ!$A$40:$A$783,$A298,СВЦЭМ!$B$39:$B$782,P$296)+'СЕТ СН'!$F$16</f>
        <v>#REF!</v>
      </c>
      <c r="Q298" s="36" t="e">
        <f>SUMIFS(СВЦЭМ!#REF!,СВЦЭМ!$A$40:$A$783,$A298,СВЦЭМ!$B$39:$B$782,Q$296)+'СЕТ СН'!$F$16</f>
        <v>#REF!</v>
      </c>
      <c r="R298" s="36" t="e">
        <f>SUMIFS(СВЦЭМ!#REF!,СВЦЭМ!$A$40:$A$783,$A298,СВЦЭМ!$B$39:$B$782,R$296)+'СЕТ СН'!$F$16</f>
        <v>#REF!</v>
      </c>
      <c r="S298" s="36" t="e">
        <f>SUMIFS(СВЦЭМ!#REF!,СВЦЭМ!$A$40:$A$783,$A298,СВЦЭМ!$B$39:$B$782,S$296)+'СЕТ СН'!$F$16</f>
        <v>#REF!</v>
      </c>
      <c r="T298" s="36" t="e">
        <f>SUMIFS(СВЦЭМ!#REF!,СВЦЭМ!$A$40:$A$783,$A298,СВЦЭМ!$B$39:$B$782,T$296)+'СЕТ СН'!$F$16</f>
        <v>#REF!</v>
      </c>
      <c r="U298" s="36" t="e">
        <f>SUMIFS(СВЦЭМ!#REF!,СВЦЭМ!$A$40:$A$783,$A298,СВЦЭМ!$B$39:$B$782,U$296)+'СЕТ СН'!$F$16</f>
        <v>#REF!</v>
      </c>
      <c r="V298" s="36" t="e">
        <f>SUMIFS(СВЦЭМ!#REF!,СВЦЭМ!$A$40:$A$783,$A298,СВЦЭМ!$B$39:$B$782,V$296)+'СЕТ СН'!$F$16</f>
        <v>#REF!</v>
      </c>
      <c r="W298" s="36" t="e">
        <f>SUMIFS(СВЦЭМ!#REF!,СВЦЭМ!$A$40:$A$783,$A298,СВЦЭМ!$B$39:$B$782,W$296)+'СЕТ СН'!$F$16</f>
        <v>#REF!</v>
      </c>
      <c r="X298" s="36" t="e">
        <f>SUMIFS(СВЦЭМ!#REF!,СВЦЭМ!$A$40:$A$783,$A298,СВЦЭМ!$B$39:$B$782,X$296)+'СЕТ СН'!$F$16</f>
        <v>#REF!</v>
      </c>
      <c r="Y298" s="36" t="e">
        <f>SUMIFS(СВЦЭМ!#REF!,СВЦЭМ!$A$40:$A$783,$A298,СВЦЭМ!$B$39:$B$782,Y$296)+'СЕТ СН'!$F$16</f>
        <v>#REF!</v>
      </c>
    </row>
    <row r="299" spans="1:27" ht="15.75" hidden="1" x14ac:dyDescent="0.2">
      <c r="A299" s="35">
        <f t="shared" ref="A299:A327" si="8">A298+1</f>
        <v>45233</v>
      </c>
      <c r="B299" s="36" t="e">
        <f>SUMIFS(СВЦЭМ!#REF!,СВЦЭМ!$A$40:$A$783,$A299,СВЦЭМ!$B$39:$B$782,B$296)+'СЕТ СН'!$F$16</f>
        <v>#REF!</v>
      </c>
      <c r="C299" s="36" t="e">
        <f>SUMIFS(СВЦЭМ!#REF!,СВЦЭМ!$A$40:$A$783,$A299,СВЦЭМ!$B$39:$B$782,C$296)+'СЕТ СН'!$F$16</f>
        <v>#REF!</v>
      </c>
      <c r="D299" s="36" t="e">
        <f>SUMIFS(СВЦЭМ!#REF!,СВЦЭМ!$A$40:$A$783,$A299,СВЦЭМ!$B$39:$B$782,D$296)+'СЕТ СН'!$F$16</f>
        <v>#REF!</v>
      </c>
      <c r="E299" s="36" t="e">
        <f>SUMIFS(СВЦЭМ!#REF!,СВЦЭМ!$A$40:$A$783,$A299,СВЦЭМ!$B$39:$B$782,E$296)+'СЕТ СН'!$F$16</f>
        <v>#REF!</v>
      </c>
      <c r="F299" s="36" t="e">
        <f>SUMIFS(СВЦЭМ!#REF!,СВЦЭМ!$A$40:$A$783,$A299,СВЦЭМ!$B$39:$B$782,F$296)+'СЕТ СН'!$F$16</f>
        <v>#REF!</v>
      </c>
      <c r="G299" s="36" t="e">
        <f>SUMIFS(СВЦЭМ!#REF!,СВЦЭМ!$A$40:$A$783,$A299,СВЦЭМ!$B$39:$B$782,G$296)+'СЕТ СН'!$F$16</f>
        <v>#REF!</v>
      </c>
      <c r="H299" s="36" t="e">
        <f>SUMIFS(СВЦЭМ!#REF!,СВЦЭМ!$A$40:$A$783,$A299,СВЦЭМ!$B$39:$B$782,H$296)+'СЕТ СН'!$F$16</f>
        <v>#REF!</v>
      </c>
      <c r="I299" s="36" t="e">
        <f>SUMIFS(СВЦЭМ!#REF!,СВЦЭМ!$A$40:$A$783,$A299,СВЦЭМ!$B$39:$B$782,I$296)+'СЕТ СН'!$F$16</f>
        <v>#REF!</v>
      </c>
      <c r="J299" s="36" t="e">
        <f>SUMIFS(СВЦЭМ!#REF!,СВЦЭМ!$A$40:$A$783,$A299,СВЦЭМ!$B$39:$B$782,J$296)+'СЕТ СН'!$F$16</f>
        <v>#REF!</v>
      </c>
      <c r="K299" s="36" t="e">
        <f>SUMIFS(СВЦЭМ!#REF!,СВЦЭМ!$A$40:$A$783,$A299,СВЦЭМ!$B$39:$B$782,K$296)+'СЕТ СН'!$F$16</f>
        <v>#REF!</v>
      </c>
      <c r="L299" s="36" t="e">
        <f>SUMIFS(СВЦЭМ!#REF!,СВЦЭМ!$A$40:$A$783,$A299,СВЦЭМ!$B$39:$B$782,L$296)+'СЕТ СН'!$F$16</f>
        <v>#REF!</v>
      </c>
      <c r="M299" s="36" t="e">
        <f>SUMIFS(СВЦЭМ!#REF!,СВЦЭМ!$A$40:$A$783,$A299,СВЦЭМ!$B$39:$B$782,M$296)+'СЕТ СН'!$F$16</f>
        <v>#REF!</v>
      </c>
      <c r="N299" s="36" t="e">
        <f>SUMIFS(СВЦЭМ!#REF!,СВЦЭМ!$A$40:$A$783,$A299,СВЦЭМ!$B$39:$B$782,N$296)+'СЕТ СН'!$F$16</f>
        <v>#REF!</v>
      </c>
      <c r="O299" s="36" t="e">
        <f>SUMIFS(СВЦЭМ!#REF!,СВЦЭМ!$A$40:$A$783,$A299,СВЦЭМ!$B$39:$B$782,O$296)+'СЕТ СН'!$F$16</f>
        <v>#REF!</v>
      </c>
      <c r="P299" s="36" t="e">
        <f>SUMIFS(СВЦЭМ!#REF!,СВЦЭМ!$A$40:$A$783,$A299,СВЦЭМ!$B$39:$B$782,P$296)+'СЕТ СН'!$F$16</f>
        <v>#REF!</v>
      </c>
      <c r="Q299" s="36" t="e">
        <f>SUMIFS(СВЦЭМ!#REF!,СВЦЭМ!$A$40:$A$783,$A299,СВЦЭМ!$B$39:$B$782,Q$296)+'СЕТ СН'!$F$16</f>
        <v>#REF!</v>
      </c>
      <c r="R299" s="36" t="e">
        <f>SUMIFS(СВЦЭМ!#REF!,СВЦЭМ!$A$40:$A$783,$A299,СВЦЭМ!$B$39:$B$782,R$296)+'СЕТ СН'!$F$16</f>
        <v>#REF!</v>
      </c>
      <c r="S299" s="36" t="e">
        <f>SUMIFS(СВЦЭМ!#REF!,СВЦЭМ!$A$40:$A$783,$A299,СВЦЭМ!$B$39:$B$782,S$296)+'СЕТ СН'!$F$16</f>
        <v>#REF!</v>
      </c>
      <c r="T299" s="36" t="e">
        <f>SUMIFS(СВЦЭМ!#REF!,СВЦЭМ!$A$40:$A$783,$A299,СВЦЭМ!$B$39:$B$782,T$296)+'СЕТ СН'!$F$16</f>
        <v>#REF!</v>
      </c>
      <c r="U299" s="36" t="e">
        <f>SUMIFS(СВЦЭМ!#REF!,СВЦЭМ!$A$40:$A$783,$A299,СВЦЭМ!$B$39:$B$782,U$296)+'СЕТ СН'!$F$16</f>
        <v>#REF!</v>
      </c>
      <c r="V299" s="36" t="e">
        <f>SUMIFS(СВЦЭМ!#REF!,СВЦЭМ!$A$40:$A$783,$A299,СВЦЭМ!$B$39:$B$782,V$296)+'СЕТ СН'!$F$16</f>
        <v>#REF!</v>
      </c>
      <c r="W299" s="36" t="e">
        <f>SUMIFS(СВЦЭМ!#REF!,СВЦЭМ!$A$40:$A$783,$A299,СВЦЭМ!$B$39:$B$782,W$296)+'СЕТ СН'!$F$16</f>
        <v>#REF!</v>
      </c>
      <c r="X299" s="36" t="e">
        <f>SUMIFS(СВЦЭМ!#REF!,СВЦЭМ!$A$40:$A$783,$A299,СВЦЭМ!$B$39:$B$782,X$296)+'СЕТ СН'!$F$16</f>
        <v>#REF!</v>
      </c>
      <c r="Y299" s="36" t="e">
        <f>SUMIFS(СВЦЭМ!#REF!,СВЦЭМ!$A$40:$A$783,$A299,СВЦЭМ!$B$39:$B$782,Y$296)+'СЕТ СН'!$F$16</f>
        <v>#REF!</v>
      </c>
    </row>
    <row r="300" spans="1:27" ht="15.75" hidden="1" x14ac:dyDescent="0.2">
      <c r="A300" s="35">
        <f t="shared" si="8"/>
        <v>45234</v>
      </c>
      <c r="B300" s="36" t="e">
        <f>SUMIFS(СВЦЭМ!#REF!,СВЦЭМ!$A$40:$A$783,$A300,СВЦЭМ!$B$39:$B$782,B$296)+'СЕТ СН'!$F$16</f>
        <v>#REF!</v>
      </c>
      <c r="C300" s="36" t="e">
        <f>SUMIFS(СВЦЭМ!#REF!,СВЦЭМ!$A$40:$A$783,$A300,СВЦЭМ!$B$39:$B$782,C$296)+'СЕТ СН'!$F$16</f>
        <v>#REF!</v>
      </c>
      <c r="D300" s="36" t="e">
        <f>SUMIFS(СВЦЭМ!#REF!,СВЦЭМ!$A$40:$A$783,$A300,СВЦЭМ!$B$39:$B$782,D$296)+'СЕТ СН'!$F$16</f>
        <v>#REF!</v>
      </c>
      <c r="E300" s="36" t="e">
        <f>SUMIFS(СВЦЭМ!#REF!,СВЦЭМ!$A$40:$A$783,$A300,СВЦЭМ!$B$39:$B$782,E$296)+'СЕТ СН'!$F$16</f>
        <v>#REF!</v>
      </c>
      <c r="F300" s="36" t="e">
        <f>SUMIFS(СВЦЭМ!#REF!,СВЦЭМ!$A$40:$A$783,$A300,СВЦЭМ!$B$39:$B$782,F$296)+'СЕТ СН'!$F$16</f>
        <v>#REF!</v>
      </c>
      <c r="G300" s="36" t="e">
        <f>SUMIFS(СВЦЭМ!#REF!,СВЦЭМ!$A$40:$A$783,$A300,СВЦЭМ!$B$39:$B$782,G$296)+'СЕТ СН'!$F$16</f>
        <v>#REF!</v>
      </c>
      <c r="H300" s="36" t="e">
        <f>SUMIFS(СВЦЭМ!#REF!,СВЦЭМ!$A$40:$A$783,$A300,СВЦЭМ!$B$39:$B$782,H$296)+'СЕТ СН'!$F$16</f>
        <v>#REF!</v>
      </c>
      <c r="I300" s="36" t="e">
        <f>SUMIFS(СВЦЭМ!#REF!,СВЦЭМ!$A$40:$A$783,$A300,СВЦЭМ!$B$39:$B$782,I$296)+'СЕТ СН'!$F$16</f>
        <v>#REF!</v>
      </c>
      <c r="J300" s="36" t="e">
        <f>SUMIFS(СВЦЭМ!#REF!,СВЦЭМ!$A$40:$A$783,$A300,СВЦЭМ!$B$39:$B$782,J$296)+'СЕТ СН'!$F$16</f>
        <v>#REF!</v>
      </c>
      <c r="K300" s="36" t="e">
        <f>SUMIFS(СВЦЭМ!#REF!,СВЦЭМ!$A$40:$A$783,$A300,СВЦЭМ!$B$39:$B$782,K$296)+'СЕТ СН'!$F$16</f>
        <v>#REF!</v>
      </c>
      <c r="L300" s="36" t="e">
        <f>SUMIFS(СВЦЭМ!#REF!,СВЦЭМ!$A$40:$A$783,$A300,СВЦЭМ!$B$39:$B$782,L$296)+'СЕТ СН'!$F$16</f>
        <v>#REF!</v>
      </c>
      <c r="M300" s="36" t="e">
        <f>SUMIFS(СВЦЭМ!#REF!,СВЦЭМ!$A$40:$A$783,$A300,СВЦЭМ!$B$39:$B$782,M$296)+'СЕТ СН'!$F$16</f>
        <v>#REF!</v>
      </c>
      <c r="N300" s="36" t="e">
        <f>SUMIFS(СВЦЭМ!#REF!,СВЦЭМ!$A$40:$A$783,$A300,СВЦЭМ!$B$39:$B$782,N$296)+'СЕТ СН'!$F$16</f>
        <v>#REF!</v>
      </c>
      <c r="O300" s="36" t="e">
        <f>SUMIFS(СВЦЭМ!#REF!,СВЦЭМ!$A$40:$A$783,$A300,СВЦЭМ!$B$39:$B$782,O$296)+'СЕТ СН'!$F$16</f>
        <v>#REF!</v>
      </c>
      <c r="P300" s="36" t="e">
        <f>SUMIFS(СВЦЭМ!#REF!,СВЦЭМ!$A$40:$A$783,$A300,СВЦЭМ!$B$39:$B$782,P$296)+'СЕТ СН'!$F$16</f>
        <v>#REF!</v>
      </c>
      <c r="Q300" s="36" t="e">
        <f>SUMIFS(СВЦЭМ!#REF!,СВЦЭМ!$A$40:$A$783,$A300,СВЦЭМ!$B$39:$B$782,Q$296)+'СЕТ СН'!$F$16</f>
        <v>#REF!</v>
      </c>
      <c r="R300" s="36" t="e">
        <f>SUMIFS(СВЦЭМ!#REF!,СВЦЭМ!$A$40:$A$783,$A300,СВЦЭМ!$B$39:$B$782,R$296)+'СЕТ СН'!$F$16</f>
        <v>#REF!</v>
      </c>
      <c r="S300" s="36" t="e">
        <f>SUMIFS(СВЦЭМ!#REF!,СВЦЭМ!$A$40:$A$783,$A300,СВЦЭМ!$B$39:$B$782,S$296)+'СЕТ СН'!$F$16</f>
        <v>#REF!</v>
      </c>
      <c r="T300" s="36" t="e">
        <f>SUMIFS(СВЦЭМ!#REF!,СВЦЭМ!$A$40:$A$783,$A300,СВЦЭМ!$B$39:$B$782,T$296)+'СЕТ СН'!$F$16</f>
        <v>#REF!</v>
      </c>
      <c r="U300" s="36" t="e">
        <f>SUMIFS(СВЦЭМ!#REF!,СВЦЭМ!$A$40:$A$783,$A300,СВЦЭМ!$B$39:$B$782,U$296)+'СЕТ СН'!$F$16</f>
        <v>#REF!</v>
      </c>
      <c r="V300" s="36" t="e">
        <f>SUMIFS(СВЦЭМ!#REF!,СВЦЭМ!$A$40:$A$783,$A300,СВЦЭМ!$B$39:$B$782,V$296)+'СЕТ СН'!$F$16</f>
        <v>#REF!</v>
      </c>
      <c r="W300" s="36" t="e">
        <f>SUMIFS(СВЦЭМ!#REF!,СВЦЭМ!$A$40:$A$783,$A300,СВЦЭМ!$B$39:$B$782,W$296)+'СЕТ СН'!$F$16</f>
        <v>#REF!</v>
      </c>
      <c r="X300" s="36" t="e">
        <f>SUMIFS(СВЦЭМ!#REF!,СВЦЭМ!$A$40:$A$783,$A300,СВЦЭМ!$B$39:$B$782,X$296)+'СЕТ СН'!$F$16</f>
        <v>#REF!</v>
      </c>
      <c r="Y300" s="36" t="e">
        <f>SUMIFS(СВЦЭМ!#REF!,СВЦЭМ!$A$40:$A$783,$A300,СВЦЭМ!$B$39:$B$782,Y$296)+'СЕТ СН'!$F$16</f>
        <v>#REF!</v>
      </c>
    </row>
    <row r="301" spans="1:27" ht="15.75" hidden="1" x14ac:dyDescent="0.2">
      <c r="A301" s="35">
        <f t="shared" si="8"/>
        <v>45235</v>
      </c>
      <c r="B301" s="36" t="e">
        <f>SUMIFS(СВЦЭМ!#REF!,СВЦЭМ!$A$40:$A$783,$A301,СВЦЭМ!$B$39:$B$782,B$296)+'СЕТ СН'!$F$16</f>
        <v>#REF!</v>
      </c>
      <c r="C301" s="36" t="e">
        <f>SUMIFS(СВЦЭМ!#REF!,СВЦЭМ!$A$40:$A$783,$A301,СВЦЭМ!$B$39:$B$782,C$296)+'СЕТ СН'!$F$16</f>
        <v>#REF!</v>
      </c>
      <c r="D301" s="36" t="e">
        <f>SUMIFS(СВЦЭМ!#REF!,СВЦЭМ!$A$40:$A$783,$A301,СВЦЭМ!$B$39:$B$782,D$296)+'СЕТ СН'!$F$16</f>
        <v>#REF!</v>
      </c>
      <c r="E301" s="36" t="e">
        <f>SUMIFS(СВЦЭМ!#REF!,СВЦЭМ!$A$40:$A$783,$A301,СВЦЭМ!$B$39:$B$782,E$296)+'СЕТ СН'!$F$16</f>
        <v>#REF!</v>
      </c>
      <c r="F301" s="36" t="e">
        <f>SUMIFS(СВЦЭМ!#REF!,СВЦЭМ!$A$40:$A$783,$A301,СВЦЭМ!$B$39:$B$782,F$296)+'СЕТ СН'!$F$16</f>
        <v>#REF!</v>
      </c>
      <c r="G301" s="36" t="e">
        <f>SUMIFS(СВЦЭМ!#REF!,СВЦЭМ!$A$40:$A$783,$A301,СВЦЭМ!$B$39:$B$782,G$296)+'СЕТ СН'!$F$16</f>
        <v>#REF!</v>
      </c>
      <c r="H301" s="36" t="e">
        <f>SUMIFS(СВЦЭМ!#REF!,СВЦЭМ!$A$40:$A$783,$A301,СВЦЭМ!$B$39:$B$782,H$296)+'СЕТ СН'!$F$16</f>
        <v>#REF!</v>
      </c>
      <c r="I301" s="36" t="e">
        <f>SUMIFS(СВЦЭМ!#REF!,СВЦЭМ!$A$40:$A$783,$A301,СВЦЭМ!$B$39:$B$782,I$296)+'СЕТ СН'!$F$16</f>
        <v>#REF!</v>
      </c>
      <c r="J301" s="36" t="e">
        <f>SUMIFS(СВЦЭМ!#REF!,СВЦЭМ!$A$40:$A$783,$A301,СВЦЭМ!$B$39:$B$782,J$296)+'СЕТ СН'!$F$16</f>
        <v>#REF!</v>
      </c>
      <c r="K301" s="36" t="e">
        <f>SUMIFS(СВЦЭМ!#REF!,СВЦЭМ!$A$40:$A$783,$A301,СВЦЭМ!$B$39:$B$782,K$296)+'СЕТ СН'!$F$16</f>
        <v>#REF!</v>
      </c>
      <c r="L301" s="36" t="e">
        <f>SUMIFS(СВЦЭМ!#REF!,СВЦЭМ!$A$40:$A$783,$A301,СВЦЭМ!$B$39:$B$782,L$296)+'СЕТ СН'!$F$16</f>
        <v>#REF!</v>
      </c>
      <c r="M301" s="36" t="e">
        <f>SUMIFS(СВЦЭМ!#REF!,СВЦЭМ!$A$40:$A$783,$A301,СВЦЭМ!$B$39:$B$782,M$296)+'СЕТ СН'!$F$16</f>
        <v>#REF!</v>
      </c>
      <c r="N301" s="36" t="e">
        <f>SUMIFS(СВЦЭМ!#REF!,СВЦЭМ!$A$40:$A$783,$A301,СВЦЭМ!$B$39:$B$782,N$296)+'СЕТ СН'!$F$16</f>
        <v>#REF!</v>
      </c>
      <c r="O301" s="36" t="e">
        <f>SUMIFS(СВЦЭМ!#REF!,СВЦЭМ!$A$40:$A$783,$A301,СВЦЭМ!$B$39:$B$782,O$296)+'СЕТ СН'!$F$16</f>
        <v>#REF!</v>
      </c>
      <c r="P301" s="36" t="e">
        <f>SUMIFS(СВЦЭМ!#REF!,СВЦЭМ!$A$40:$A$783,$A301,СВЦЭМ!$B$39:$B$782,P$296)+'СЕТ СН'!$F$16</f>
        <v>#REF!</v>
      </c>
      <c r="Q301" s="36" t="e">
        <f>SUMIFS(СВЦЭМ!#REF!,СВЦЭМ!$A$40:$A$783,$A301,СВЦЭМ!$B$39:$B$782,Q$296)+'СЕТ СН'!$F$16</f>
        <v>#REF!</v>
      </c>
      <c r="R301" s="36" t="e">
        <f>SUMIFS(СВЦЭМ!#REF!,СВЦЭМ!$A$40:$A$783,$A301,СВЦЭМ!$B$39:$B$782,R$296)+'СЕТ СН'!$F$16</f>
        <v>#REF!</v>
      </c>
      <c r="S301" s="36" t="e">
        <f>SUMIFS(СВЦЭМ!#REF!,СВЦЭМ!$A$40:$A$783,$A301,СВЦЭМ!$B$39:$B$782,S$296)+'СЕТ СН'!$F$16</f>
        <v>#REF!</v>
      </c>
      <c r="T301" s="36" t="e">
        <f>SUMIFS(СВЦЭМ!#REF!,СВЦЭМ!$A$40:$A$783,$A301,СВЦЭМ!$B$39:$B$782,T$296)+'СЕТ СН'!$F$16</f>
        <v>#REF!</v>
      </c>
      <c r="U301" s="36" t="e">
        <f>SUMIFS(СВЦЭМ!#REF!,СВЦЭМ!$A$40:$A$783,$A301,СВЦЭМ!$B$39:$B$782,U$296)+'СЕТ СН'!$F$16</f>
        <v>#REF!</v>
      </c>
      <c r="V301" s="36" t="e">
        <f>SUMIFS(СВЦЭМ!#REF!,СВЦЭМ!$A$40:$A$783,$A301,СВЦЭМ!$B$39:$B$782,V$296)+'СЕТ СН'!$F$16</f>
        <v>#REF!</v>
      </c>
      <c r="W301" s="36" t="e">
        <f>SUMIFS(СВЦЭМ!#REF!,СВЦЭМ!$A$40:$A$783,$A301,СВЦЭМ!$B$39:$B$782,W$296)+'СЕТ СН'!$F$16</f>
        <v>#REF!</v>
      </c>
      <c r="X301" s="36" t="e">
        <f>SUMIFS(СВЦЭМ!#REF!,СВЦЭМ!$A$40:$A$783,$A301,СВЦЭМ!$B$39:$B$782,X$296)+'СЕТ СН'!$F$16</f>
        <v>#REF!</v>
      </c>
      <c r="Y301" s="36" t="e">
        <f>SUMIFS(СВЦЭМ!#REF!,СВЦЭМ!$A$40:$A$783,$A301,СВЦЭМ!$B$39:$B$782,Y$296)+'СЕТ СН'!$F$16</f>
        <v>#REF!</v>
      </c>
    </row>
    <row r="302" spans="1:27" ht="15.75" hidden="1" x14ac:dyDescent="0.2">
      <c r="A302" s="35">
        <f t="shared" si="8"/>
        <v>45236</v>
      </c>
      <c r="B302" s="36" t="e">
        <f>SUMIFS(СВЦЭМ!#REF!,СВЦЭМ!$A$40:$A$783,$A302,СВЦЭМ!$B$39:$B$782,B$296)+'СЕТ СН'!$F$16</f>
        <v>#REF!</v>
      </c>
      <c r="C302" s="36" t="e">
        <f>SUMIFS(СВЦЭМ!#REF!,СВЦЭМ!$A$40:$A$783,$A302,СВЦЭМ!$B$39:$B$782,C$296)+'СЕТ СН'!$F$16</f>
        <v>#REF!</v>
      </c>
      <c r="D302" s="36" t="e">
        <f>SUMIFS(СВЦЭМ!#REF!,СВЦЭМ!$A$40:$A$783,$A302,СВЦЭМ!$B$39:$B$782,D$296)+'СЕТ СН'!$F$16</f>
        <v>#REF!</v>
      </c>
      <c r="E302" s="36" t="e">
        <f>SUMIFS(СВЦЭМ!#REF!,СВЦЭМ!$A$40:$A$783,$A302,СВЦЭМ!$B$39:$B$782,E$296)+'СЕТ СН'!$F$16</f>
        <v>#REF!</v>
      </c>
      <c r="F302" s="36" t="e">
        <f>SUMIFS(СВЦЭМ!#REF!,СВЦЭМ!$A$40:$A$783,$A302,СВЦЭМ!$B$39:$B$782,F$296)+'СЕТ СН'!$F$16</f>
        <v>#REF!</v>
      </c>
      <c r="G302" s="36" t="e">
        <f>SUMIFS(СВЦЭМ!#REF!,СВЦЭМ!$A$40:$A$783,$A302,СВЦЭМ!$B$39:$B$782,G$296)+'СЕТ СН'!$F$16</f>
        <v>#REF!</v>
      </c>
      <c r="H302" s="36" t="e">
        <f>SUMIFS(СВЦЭМ!#REF!,СВЦЭМ!$A$40:$A$783,$A302,СВЦЭМ!$B$39:$B$782,H$296)+'СЕТ СН'!$F$16</f>
        <v>#REF!</v>
      </c>
      <c r="I302" s="36" t="e">
        <f>SUMIFS(СВЦЭМ!#REF!,СВЦЭМ!$A$40:$A$783,$A302,СВЦЭМ!$B$39:$B$782,I$296)+'СЕТ СН'!$F$16</f>
        <v>#REF!</v>
      </c>
      <c r="J302" s="36" t="e">
        <f>SUMIFS(СВЦЭМ!#REF!,СВЦЭМ!$A$40:$A$783,$A302,СВЦЭМ!$B$39:$B$782,J$296)+'СЕТ СН'!$F$16</f>
        <v>#REF!</v>
      </c>
      <c r="K302" s="36" t="e">
        <f>SUMIFS(СВЦЭМ!#REF!,СВЦЭМ!$A$40:$A$783,$A302,СВЦЭМ!$B$39:$B$782,K$296)+'СЕТ СН'!$F$16</f>
        <v>#REF!</v>
      </c>
      <c r="L302" s="36" t="e">
        <f>SUMIFS(СВЦЭМ!#REF!,СВЦЭМ!$A$40:$A$783,$A302,СВЦЭМ!$B$39:$B$782,L$296)+'СЕТ СН'!$F$16</f>
        <v>#REF!</v>
      </c>
      <c r="M302" s="36" t="e">
        <f>SUMIFS(СВЦЭМ!#REF!,СВЦЭМ!$A$40:$A$783,$A302,СВЦЭМ!$B$39:$B$782,M$296)+'СЕТ СН'!$F$16</f>
        <v>#REF!</v>
      </c>
      <c r="N302" s="36" t="e">
        <f>SUMIFS(СВЦЭМ!#REF!,СВЦЭМ!$A$40:$A$783,$A302,СВЦЭМ!$B$39:$B$782,N$296)+'СЕТ СН'!$F$16</f>
        <v>#REF!</v>
      </c>
      <c r="O302" s="36" t="e">
        <f>SUMIFS(СВЦЭМ!#REF!,СВЦЭМ!$A$40:$A$783,$A302,СВЦЭМ!$B$39:$B$782,O$296)+'СЕТ СН'!$F$16</f>
        <v>#REF!</v>
      </c>
      <c r="P302" s="36" t="e">
        <f>SUMIFS(СВЦЭМ!#REF!,СВЦЭМ!$A$40:$A$783,$A302,СВЦЭМ!$B$39:$B$782,P$296)+'СЕТ СН'!$F$16</f>
        <v>#REF!</v>
      </c>
      <c r="Q302" s="36" t="e">
        <f>SUMIFS(СВЦЭМ!#REF!,СВЦЭМ!$A$40:$A$783,$A302,СВЦЭМ!$B$39:$B$782,Q$296)+'СЕТ СН'!$F$16</f>
        <v>#REF!</v>
      </c>
      <c r="R302" s="36" t="e">
        <f>SUMIFS(СВЦЭМ!#REF!,СВЦЭМ!$A$40:$A$783,$A302,СВЦЭМ!$B$39:$B$782,R$296)+'СЕТ СН'!$F$16</f>
        <v>#REF!</v>
      </c>
      <c r="S302" s="36" t="e">
        <f>SUMIFS(СВЦЭМ!#REF!,СВЦЭМ!$A$40:$A$783,$A302,СВЦЭМ!$B$39:$B$782,S$296)+'СЕТ СН'!$F$16</f>
        <v>#REF!</v>
      </c>
      <c r="T302" s="36" t="e">
        <f>SUMIFS(СВЦЭМ!#REF!,СВЦЭМ!$A$40:$A$783,$A302,СВЦЭМ!$B$39:$B$782,T$296)+'СЕТ СН'!$F$16</f>
        <v>#REF!</v>
      </c>
      <c r="U302" s="36" t="e">
        <f>SUMIFS(СВЦЭМ!#REF!,СВЦЭМ!$A$40:$A$783,$A302,СВЦЭМ!$B$39:$B$782,U$296)+'СЕТ СН'!$F$16</f>
        <v>#REF!</v>
      </c>
      <c r="V302" s="36" t="e">
        <f>SUMIFS(СВЦЭМ!#REF!,СВЦЭМ!$A$40:$A$783,$A302,СВЦЭМ!$B$39:$B$782,V$296)+'СЕТ СН'!$F$16</f>
        <v>#REF!</v>
      </c>
      <c r="W302" s="36" t="e">
        <f>SUMIFS(СВЦЭМ!#REF!,СВЦЭМ!$A$40:$A$783,$A302,СВЦЭМ!$B$39:$B$782,W$296)+'СЕТ СН'!$F$16</f>
        <v>#REF!</v>
      </c>
      <c r="X302" s="36" t="e">
        <f>SUMIFS(СВЦЭМ!#REF!,СВЦЭМ!$A$40:$A$783,$A302,СВЦЭМ!$B$39:$B$782,X$296)+'СЕТ СН'!$F$16</f>
        <v>#REF!</v>
      </c>
      <c r="Y302" s="36" t="e">
        <f>SUMIFS(СВЦЭМ!#REF!,СВЦЭМ!$A$40:$A$783,$A302,СВЦЭМ!$B$39:$B$782,Y$296)+'СЕТ СН'!$F$16</f>
        <v>#REF!</v>
      </c>
    </row>
    <row r="303" spans="1:27" ht="15.75" hidden="1" x14ac:dyDescent="0.2">
      <c r="A303" s="35">
        <f t="shared" si="8"/>
        <v>45237</v>
      </c>
      <c r="B303" s="36" t="e">
        <f>SUMIFS(СВЦЭМ!#REF!,СВЦЭМ!$A$40:$A$783,$A303,СВЦЭМ!$B$39:$B$782,B$296)+'СЕТ СН'!$F$16</f>
        <v>#REF!</v>
      </c>
      <c r="C303" s="36" t="e">
        <f>SUMIFS(СВЦЭМ!#REF!,СВЦЭМ!$A$40:$A$783,$A303,СВЦЭМ!$B$39:$B$782,C$296)+'СЕТ СН'!$F$16</f>
        <v>#REF!</v>
      </c>
      <c r="D303" s="36" t="e">
        <f>SUMIFS(СВЦЭМ!#REF!,СВЦЭМ!$A$40:$A$783,$A303,СВЦЭМ!$B$39:$B$782,D$296)+'СЕТ СН'!$F$16</f>
        <v>#REF!</v>
      </c>
      <c r="E303" s="36" t="e">
        <f>SUMIFS(СВЦЭМ!#REF!,СВЦЭМ!$A$40:$A$783,$A303,СВЦЭМ!$B$39:$B$782,E$296)+'СЕТ СН'!$F$16</f>
        <v>#REF!</v>
      </c>
      <c r="F303" s="36" t="e">
        <f>SUMIFS(СВЦЭМ!#REF!,СВЦЭМ!$A$40:$A$783,$A303,СВЦЭМ!$B$39:$B$782,F$296)+'СЕТ СН'!$F$16</f>
        <v>#REF!</v>
      </c>
      <c r="G303" s="36" t="e">
        <f>SUMIFS(СВЦЭМ!#REF!,СВЦЭМ!$A$40:$A$783,$A303,СВЦЭМ!$B$39:$B$782,G$296)+'СЕТ СН'!$F$16</f>
        <v>#REF!</v>
      </c>
      <c r="H303" s="36" t="e">
        <f>SUMIFS(СВЦЭМ!#REF!,СВЦЭМ!$A$40:$A$783,$A303,СВЦЭМ!$B$39:$B$782,H$296)+'СЕТ СН'!$F$16</f>
        <v>#REF!</v>
      </c>
      <c r="I303" s="36" t="e">
        <f>SUMIFS(СВЦЭМ!#REF!,СВЦЭМ!$A$40:$A$783,$A303,СВЦЭМ!$B$39:$B$782,I$296)+'СЕТ СН'!$F$16</f>
        <v>#REF!</v>
      </c>
      <c r="J303" s="36" t="e">
        <f>SUMIFS(СВЦЭМ!#REF!,СВЦЭМ!$A$40:$A$783,$A303,СВЦЭМ!$B$39:$B$782,J$296)+'СЕТ СН'!$F$16</f>
        <v>#REF!</v>
      </c>
      <c r="K303" s="36" t="e">
        <f>SUMIFS(СВЦЭМ!#REF!,СВЦЭМ!$A$40:$A$783,$A303,СВЦЭМ!$B$39:$B$782,K$296)+'СЕТ СН'!$F$16</f>
        <v>#REF!</v>
      </c>
      <c r="L303" s="36" t="e">
        <f>SUMIFS(СВЦЭМ!#REF!,СВЦЭМ!$A$40:$A$783,$A303,СВЦЭМ!$B$39:$B$782,L$296)+'СЕТ СН'!$F$16</f>
        <v>#REF!</v>
      </c>
      <c r="M303" s="36" t="e">
        <f>SUMIFS(СВЦЭМ!#REF!,СВЦЭМ!$A$40:$A$783,$A303,СВЦЭМ!$B$39:$B$782,M$296)+'СЕТ СН'!$F$16</f>
        <v>#REF!</v>
      </c>
      <c r="N303" s="36" t="e">
        <f>SUMIFS(СВЦЭМ!#REF!,СВЦЭМ!$A$40:$A$783,$A303,СВЦЭМ!$B$39:$B$782,N$296)+'СЕТ СН'!$F$16</f>
        <v>#REF!</v>
      </c>
      <c r="O303" s="36" t="e">
        <f>SUMIFS(СВЦЭМ!#REF!,СВЦЭМ!$A$40:$A$783,$A303,СВЦЭМ!$B$39:$B$782,O$296)+'СЕТ СН'!$F$16</f>
        <v>#REF!</v>
      </c>
      <c r="P303" s="36" t="e">
        <f>SUMIFS(СВЦЭМ!#REF!,СВЦЭМ!$A$40:$A$783,$A303,СВЦЭМ!$B$39:$B$782,P$296)+'СЕТ СН'!$F$16</f>
        <v>#REF!</v>
      </c>
      <c r="Q303" s="36" t="e">
        <f>SUMIFS(СВЦЭМ!#REF!,СВЦЭМ!$A$40:$A$783,$A303,СВЦЭМ!$B$39:$B$782,Q$296)+'СЕТ СН'!$F$16</f>
        <v>#REF!</v>
      </c>
      <c r="R303" s="36" t="e">
        <f>SUMIFS(СВЦЭМ!#REF!,СВЦЭМ!$A$40:$A$783,$A303,СВЦЭМ!$B$39:$B$782,R$296)+'СЕТ СН'!$F$16</f>
        <v>#REF!</v>
      </c>
      <c r="S303" s="36" t="e">
        <f>SUMIFS(СВЦЭМ!#REF!,СВЦЭМ!$A$40:$A$783,$A303,СВЦЭМ!$B$39:$B$782,S$296)+'СЕТ СН'!$F$16</f>
        <v>#REF!</v>
      </c>
      <c r="T303" s="36" t="e">
        <f>SUMIFS(СВЦЭМ!#REF!,СВЦЭМ!$A$40:$A$783,$A303,СВЦЭМ!$B$39:$B$782,T$296)+'СЕТ СН'!$F$16</f>
        <v>#REF!</v>
      </c>
      <c r="U303" s="36" t="e">
        <f>SUMIFS(СВЦЭМ!#REF!,СВЦЭМ!$A$40:$A$783,$A303,СВЦЭМ!$B$39:$B$782,U$296)+'СЕТ СН'!$F$16</f>
        <v>#REF!</v>
      </c>
      <c r="V303" s="36" t="e">
        <f>SUMIFS(СВЦЭМ!#REF!,СВЦЭМ!$A$40:$A$783,$A303,СВЦЭМ!$B$39:$B$782,V$296)+'СЕТ СН'!$F$16</f>
        <v>#REF!</v>
      </c>
      <c r="W303" s="36" t="e">
        <f>SUMIFS(СВЦЭМ!#REF!,СВЦЭМ!$A$40:$A$783,$A303,СВЦЭМ!$B$39:$B$782,W$296)+'СЕТ СН'!$F$16</f>
        <v>#REF!</v>
      </c>
      <c r="X303" s="36" t="e">
        <f>SUMIFS(СВЦЭМ!#REF!,СВЦЭМ!$A$40:$A$783,$A303,СВЦЭМ!$B$39:$B$782,X$296)+'СЕТ СН'!$F$16</f>
        <v>#REF!</v>
      </c>
      <c r="Y303" s="36" t="e">
        <f>SUMIFS(СВЦЭМ!#REF!,СВЦЭМ!$A$40:$A$783,$A303,СВЦЭМ!$B$39:$B$782,Y$296)+'СЕТ СН'!$F$16</f>
        <v>#REF!</v>
      </c>
    </row>
    <row r="304" spans="1:27" ht="15.75" hidden="1" x14ac:dyDescent="0.2">
      <c r="A304" s="35">
        <f t="shared" si="8"/>
        <v>45238</v>
      </c>
      <c r="B304" s="36" t="e">
        <f>SUMIFS(СВЦЭМ!#REF!,СВЦЭМ!$A$40:$A$783,$A304,СВЦЭМ!$B$39:$B$782,B$296)+'СЕТ СН'!$F$16</f>
        <v>#REF!</v>
      </c>
      <c r="C304" s="36" t="e">
        <f>SUMIFS(СВЦЭМ!#REF!,СВЦЭМ!$A$40:$A$783,$A304,СВЦЭМ!$B$39:$B$782,C$296)+'СЕТ СН'!$F$16</f>
        <v>#REF!</v>
      </c>
      <c r="D304" s="36" t="e">
        <f>SUMIFS(СВЦЭМ!#REF!,СВЦЭМ!$A$40:$A$783,$A304,СВЦЭМ!$B$39:$B$782,D$296)+'СЕТ СН'!$F$16</f>
        <v>#REF!</v>
      </c>
      <c r="E304" s="36" t="e">
        <f>SUMIFS(СВЦЭМ!#REF!,СВЦЭМ!$A$40:$A$783,$A304,СВЦЭМ!$B$39:$B$782,E$296)+'СЕТ СН'!$F$16</f>
        <v>#REF!</v>
      </c>
      <c r="F304" s="36" t="e">
        <f>SUMIFS(СВЦЭМ!#REF!,СВЦЭМ!$A$40:$A$783,$A304,СВЦЭМ!$B$39:$B$782,F$296)+'СЕТ СН'!$F$16</f>
        <v>#REF!</v>
      </c>
      <c r="G304" s="36" t="e">
        <f>SUMIFS(СВЦЭМ!#REF!,СВЦЭМ!$A$40:$A$783,$A304,СВЦЭМ!$B$39:$B$782,G$296)+'СЕТ СН'!$F$16</f>
        <v>#REF!</v>
      </c>
      <c r="H304" s="36" t="e">
        <f>SUMIFS(СВЦЭМ!#REF!,СВЦЭМ!$A$40:$A$783,$A304,СВЦЭМ!$B$39:$B$782,H$296)+'СЕТ СН'!$F$16</f>
        <v>#REF!</v>
      </c>
      <c r="I304" s="36" t="e">
        <f>SUMIFS(СВЦЭМ!#REF!,СВЦЭМ!$A$40:$A$783,$A304,СВЦЭМ!$B$39:$B$782,I$296)+'СЕТ СН'!$F$16</f>
        <v>#REF!</v>
      </c>
      <c r="J304" s="36" t="e">
        <f>SUMIFS(СВЦЭМ!#REF!,СВЦЭМ!$A$40:$A$783,$A304,СВЦЭМ!$B$39:$B$782,J$296)+'СЕТ СН'!$F$16</f>
        <v>#REF!</v>
      </c>
      <c r="K304" s="36" t="e">
        <f>SUMIFS(СВЦЭМ!#REF!,СВЦЭМ!$A$40:$A$783,$A304,СВЦЭМ!$B$39:$B$782,K$296)+'СЕТ СН'!$F$16</f>
        <v>#REF!</v>
      </c>
      <c r="L304" s="36" t="e">
        <f>SUMIFS(СВЦЭМ!#REF!,СВЦЭМ!$A$40:$A$783,$A304,СВЦЭМ!$B$39:$B$782,L$296)+'СЕТ СН'!$F$16</f>
        <v>#REF!</v>
      </c>
      <c r="M304" s="36" t="e">
        <f>SUMIFS(СВЦЭМ!#REF!,СВЦЭМ!$A$40:$A$783,$A304,СВЦЭМ!$B$39:$B$782,M$296)+'СЕТ СН'!$F$16</f>
        <v>#REF!</v>
      </c>
      <c r="N304" s="36" t="e">
        <f>SUMIFS(СВЦЭМ!#REF!,СВЦЭМ!$A$40:$A$783,$A304,СВЦЭМ!$B$39:$B$782,N$296)+'СЕТ СН'!$F$16</f>
        <v>#REF!</v>
      </c>
      <c r="O304" s="36" t="e">
        <f>SUMIFS(СВЦЭМ!#REF!,СВЦЭМ!$A$40:$A$783,$A304,СВЦЭМ!$B$39:$B$782,O$296)+'СЕТ СН'!$F$16</f>
        <v>#REF!</v>
      </c>
      <c r="P304" s="36" t="e">
        <f>SUMIFS(СВЦЭМ!#REF!,СВЦЭМ!$A$40:$A$783,$A304,СВЦЭМ!$B$39:$B$782,P$296)+'СЕТ СН'!$F$16</f>
        <v>#REF!</v>
      </c>
      <c r="Q304" s="36" t="e">
        <f>SUMIFS(СВЦЭМ!#REF!,СВЦЭМ!$A$40:$A$783,$A304,СВЦЭМ!$B$39:$B$782,Q$296)+'СЕТ СН'!$F$16</f>
        <v>#REF!</v>
      </c>
      <c r="R304" s="36" t="e">
        <f>SUMIFS(СВЦЭМ!#REF!,СВЦЭМ!$A$40:$A$783,$A304,СВЦЭМ!$B$39:$B$782,R$296)+'СЕТ СН'!$F$16</f>
        <v>#REF!</v>
      </c>
      <c r="S304" s="36" t="e">
        <f>SUMIFS(СВЦЭМ!#REF!,СВЦЭМ!$A$40:$A$783,$A304,СВЦЭМ!$B$39:$B$782,S$296)+'СЕТ СН'!$F$16</f>
        <v>#REF!</v>
      </c>
      <c r="T304" s="36" t="e">
        <f>SUMIFS(СВЦЭМ!#REF!,СВЦЭМ!$A$40:$A$783,$A304,СВЦЭМ!$B$39:$B$782,T$296)+'СЕТ СН'!$F$16</f>
        <v>#REF!</v>
      </c>
      <c r="U304" s="36" t="e">
        <f>SUMIFS(СВЦЭМ!#REF!,СВЦЭМ!$A$40:$A$783,$A304,СВЦЭМ!$B$39:$B$782,U$296)+'СЕТ СН'!$F$16</f>
        <v>#REF!</v>
      </c>
      <c r="V304" s="36" t="e">
        <f>SUMIFS(СВЦЭМ!#REF!,СВЦЭМ!$A$40:$A$783,$A304,СВЦЭМ!$B$39:$B$782,V$296)+'СЕТ СН'!$F$16</f>
        <v>#REF!</v>
      </c>
      <c r="W304" s="36" t="e">
        <f>SUMIFS(СВЦЭМ!#REF!,СВЦЭМ!$A$40:$A$783,$A304,СВЦЭМ!$B$39:$B$782,W$296)+'СЕТ СН'!$F$16</f>
        <v>#REF!</v>
      </c>
      <c r="X304" s="36" t="e">
        <f>SUMIFS(СВЦЭМ!#REF!,СВЦЭМ!$A$40:$A$783,$A304,СВЦЭМ!$B$39:$B$782,X$296)+'СЕТ СН'!$F$16</f>
        <v>#REF!</v>
      </c>
      <c r="Y304" s="36" t="e">
        <f>SUMIFS(СВЦЭМ!#REF!,СВЦЭМ!$A$40:$A$783,$A304,СВЦЭМ!$B$39:$B$782,Y$296)+'СЕТ СН'!$F$16</f>
        <v>#REF!</v>
      </c>
    </row>
    <row r="305" spans="1:25" ht="15.75" hidden="1" x14ac:dyDescent="0.2">
      <c r="A305" s="35">
        <f t="shared" si="8"/>
        <v>45239</v>
      </c>
      <c r="B305" s="36" t="e">
        <f>SUMIFS(СВЦЭМ!#REF!,СВЦЭМ!$A$40:$A$783,$A305,СВЦЭМ!$B$39:$B$782,B$296)+'СЕТ СН'!$F$16</f>
        <v>#REF!</v>
      </c>
      <c r="C305" s="36" t="e">
        <f>SUMIFS(СВЦЭМ!#REF!,СВЦЭМ!$A$40:$A$783,$A305,СВЦЭМ!$B$39:$B$782,C$296)+'СЕТ СН'!$F$16</f>
        <v>#REF!</v>
      </c>
      <c r="D305" s="36" t="e">
        <f>SUMIFS(СВЦЭМ!#REF!,СВЦЭМ!$A$40:$A$783,$A305,СВЦЭМ!$B$39:$B$782,D$296)+'СЕТ СН'!$F$16</f>
        <v>#REF!</v>
      </c>
      <c r="E305" s="36" t="e">
        <f>SUMIFS(СВЦЭМ!#REF!,СВЦЭМ!$A$40:$A$783,$A305,СВЦЭМ!$B$39:$B$782,E$296)+'СЕТ СН'!$F$16</f>
        <v>#REF!</v>
      </c>
      <c r="F305" s="36" t="e">
        <f>SUMIFS(СВЦЭМ!#REF!,СВЦЭМ!$A$40:$A$783,$A305,СВЦЭМ!$B$39:$B$782,F$296)+'СЕТ СН'!$F$16</f>
        <v>#REF!</v>
      </c>
      <c r="G305" s="36" t="e">
        <f>SUMIFS(СВЦЭМ!#REF!,СВЦЭМ!$A$40:$A$783,$A305,СВЦЭМ!$B$39:$B$782,G$296)+'СЕТ СН'!$F$16</f>
        <v>#REF!</v>
      </c>
      <c r="H305" s="36" t="e">
        <f>SUMIFS(СВЦЭМ!#REF!,СВЦЭМ!$A$40:$A$783,$A305,СВЦЭМ!$B$39:$B$782,H$296)+'СЕТ СН'!$F$16</f>
        <v>#REF!</v>
      </c>
      <c r="I305" s="36" t="e">
        <f>SUMIFS(СВЦЭМ!#REF!,СВЦЭМ!$A$40:$A$783,$A305,СВЦЭМ!$B$39:$B$782,I$296)+'СЕТ СН'!$F$16</f>
        <v>#REF!</v>
      </c>
      <c r="J305" s="36" t="e">
        <f>SUMIFS(СВЦЭМ!#REF!,СВЦЭМ!$A$40:$A$783,$A305,СВЦЭМ!$B$39:$B$782,J$296)+'СЕТ СН'!$F$16</f>
        <v>#REF!</v>
      </c>
      <c r="K305" s="36" t="e">
        <f>SUMIFS(СВЦЭМ!#REF!,СВЦЭМ!$A$40:$A$783,$A305,СВЦЭМ!$B$39:$B$782,K$296)+'СЕТ СН'!$F$16</f>
        <v>#REF!</v>
      </c>
      <c r="L305" s="36" t="e">
        <f>SUMIFS(СВЦЭМ!#REF!,СВЦЭМ!$A$40:$A$783,$A305,СВЦЭМ!$B$39:$B$782,L$296)+'СЕТ СН'!$F$16</f>
        <v>#REF!</v>
      </c>
      <c r="M305" s="36" t="e">
        <f>SUMIFS(СВЦЭМ!#REF!,СВЦЭМ!$A$40:$A$783,$A305,СВЦЭМ!$B$39:$B$782,M$296)+'СЕТ СН'!$F$16</f>
        <v>#REF!</v>
      </c>
      <c r="N305" s="36" t="e">
        <f>SUMIFS(СВЦЭМ!#REF!,СВЦЭМ!$A$40:$A$783,$A305,СВЦЭМ!$B$39:$B$782,N$296)+'СЕТ СН'!$F$16</f>
        <v>#REF!</v>
      </c>
      <c r="O305" s="36" t="e">
        <f>SUMIFS(СВЦЭМ!#REF!,СВЦЭМ!$A$40:$A$783,$A305,СВЦЭМ!$B$39:$B$782,O$296)+'СЕТ СН'!$F$16</f>
        <v>#REF!</v>
      </c>
      <c r="P305" s="36" t="e">
        <f>SUMIFS(СВЦЭМ!#REF!,СВЦЭМ!$A$40:$A$783,$A305,СВЦЭМ!$B$39:$B$782,P$296)+'СЕТ СН'!$F$16</f>
        <v>#REF!</v>
      </c>
      <c r="Q305" s="36" t="e">
        <f>SUMIFS(СВЦЭМ!#REF!,СВЦЭМ!$A$40:$A$783,$A305,СВЦЭМ!$B$39:$B$782,Q$296)+'СЕТ СН'!$F$16</f>
        <v>#REF!</v>
      </c>
      <c r="R305" s="36" t="e">
        <f>SUMIFS(СВЦЭМ!#REF!,СВЦЭМ!$A$40:$A$783,$A305,СВЦЭМ!$B$39:$B$782,R$296)+'СЕТ СН'!$F$16</f>
        <v>#REF!</v>
      </c>
      <c r="S305" s="36" t="e">
        <f>SUMIFS(СВЦЭМ!#REF!,СВЦЭМ!$A$40:$A$783,$A305,СВЦЭМ!$B$39:$B$782,S$296)+'СЕТ СН'!$F$16</f>
        <v>#REF!</v>
      </c>
      <c r="T305" s="36" t="e">
        <f>SUMIFS(СВЦЭМ!#REF!,СВЦЭМ!$A$40:$A$783,$A305,СВЦЭМ!$B$39:$B$782,T$296)+'СЕТ СН'!$F$16</f>
        <v>#REF!</v>
      </c>
      <c r="U305" s="36" t="e">
        <f>SUMIFS(СВЦЭМ!#REF!,СВЦЭМ!$A$40:$A$783,$A305,СВЦЭМ!$B$39:$B$782,U$296)+'СЕТ СН'!$F$16</f>
        <v>#REF!</v>
      </c>
      <c r="V305" s="36" t="e">
        <f>SUMIFS(СВЦЭМ!#REF!,СВЦЭМ!$A$40:$A$783,$A305,СВЦЭМ!$B$39:$B$782,V$296)+'СЕТ СН'!$F$16</f>
        <v>#REF!</v>
      </c>
      <c r="W305" s="36" t="e">
        <f>SUMIFS(СВЦЭМ!#REF!,СВЦЭМ!$A$40:$A$783,$A305,СВЦЭМ!$B$39:$B$782,W$296)+'СЕТ СН'!$F$16</f>
        <v>#REF!</v>
      </c>
      <c r="X305" s="36" t="e">
        <f>SUMIFS(СВЦЭМ!#REF!,СВЦЭМ!$A$40:$A$783,$A305,СВЦЭМ!$B$39:$B$782,X$296)+'СЕТ СН'!$F$16</f>
        <v>#REF!</v>
      </c>
      <c r="Y305" s="36" t="e">
        <f>SUMIFS(СВЦЭМ!#REF!,СВЦЭМ!$A$40:$A$783,$A305,СВЦЭМ!$B$39:$B$782,Y$296)+'СЕТ СН'!$F$16</f>
        <v>#REF!</v>
      </c>
    </row>
    <row r="306" spans="1:25" ht="15.75" hidden="1" x14ac:dyDescent="0.2">
      <c r="A306" s="35">
        <f t="shared" si="8"/>
        <v>45240</v>
      </c>
      <c r="B306" s="36" t="e">
        <f>SUMIFS(СВЦЭМ!#REF!,СВЦЭМ!$A$40:$A$783,$A306,СВЦЭМ!$B$39:$B$782,B$296)+'СЕТ СН'!$F$16</f>
        <v>#REF!</v>
      </c>
      <c r="C306" s="36" t="e">
        <f>SUMIFS(СВЦЭМ!#REF!,СВЦЭМ!$A$40:$A$783,$A306,СВЦЭМ!$B$39:$B$782,C$296)+'СЕТ СН'!$F$16</f>
        <v>#REF!</v>
      </c>
      <c r="D306" s="36" t="e">
        <f>SUMIFS(СВЦЭМ!#REF!,СВЦЭМ!$A$40:$A$783,$A306,СВЦЭМ!$B$39:$B$782,D$296)+'СЕТ СН'!$F$16</f>
        <v>#REF!</v>
      </c>
      <c r="E306" s="36" t="e">
        <f>SUMIFS(СВЦЭМ!#REF!,СВЦЭМ!$A$40:$A$783,$A306,СВЦЭМ!$B$39:$B$782,E$296)+'СЕТ СН'!$F$16</f>
        <v>#REF!</v>
      </c>
      <c r="F306" s="36" t="e">
        <f>SUMIFS(СВЦЭМ!#REF!,СВЦЭМ!$A$40:$A$783,$A306,СВЦЭМ!$B$39:$B$782,F$296)+'СЕТ СН'!$F$16</f>
        <v>#REF!</v>
      </c>
      <c r="G306" s="36" t="e">
        <f>SUMIFS(СВЦЭМ!#REF!,СВЦЭМ!$A$40:$A$783,$A306,СВЦЭМ!$B$39:$B$782,G$296)+'СЕТ СН'!$F$16</f>
        <v>#REF!</v>
      </c>
      <c r="H306" s="36" t="e">
        <f>SUMIFS(СВЦЭМ!#REF!,СВЦЭМ!$A$40:$A$783,$A306,СВЦЭМ!$B$39:$B$782,H$296)+'СЕТ СН'!$F$16</f>
        <v>#REF!</v>
      </c>
      <c r="I306" s="36" t="e">
        <f>SUMIFS(СВЦЭМ!#REF!,СВЦЭМ!$A$40:$A$783,$A306,СВЦЭМ!$B$39:$B$782,I$296)+'СЕТ СН'!$F$16</f>
        <v>#REF!</v>
      </c>
      <c r="J306" s="36" t="e">
        <f>SUMIFS(СВЦЭМ!#REF!,СВЦЭМ!$A$40:$A$783,$A306,СВЦЭМ!$B$39:$B$782,J$296)+'СЕТ СН'!$F$16</f>
        <v>#REF!</v>
      </c>
      <c r="K306" s="36" t="e">
        <f>SUMIFS(СВЦЭМ!#REF!,СВЦЭМ!$A$40:$A$783,$A306,СВЦЭМ!$B$39:$B$782,K$296)+'СЕТ СН'!$F$16</f>
        <v>#REF!</v>
      </c>
      <c r="L306" s="36" t="e">
        <f>SUMIFS(СВЦЭМ!#REF!,СВЦЭМ!$A$40:$A$783,$A306,СВЦЭМ!$B$39:$B$782,L$296)+'СЕТ СН'!$F$16</f>
        <v>#REF!</v>
      </c>
      <c r="M306" s="36" t="e">
        <f>SUMIFS(СВЦЭМ!#REF!,СВЦЭМ!$A$40:$A$783,$A306,СВЦЭМ!$B$39:$B$782,M$296)+'СЕТ СН'!$F$16</f>
        <v>#REF!</v>
      </c>
      <c r="N306" s="36" t="e">
        <f>SUMIFS(СВЦЭМ!#REF!,СВЦЭМ!$A$40:$A$783,$A306,СВЦЭМ!$B$39:$B$782,N$296)+'СЕТ СН'!$F$16</f>
        <v>#REF!</v>
      </c>
      <c r="O306" s="36" t="e">
        <f>SUMIFS(СВЦЭМ!#REF!,СВЦЭМ!$A$40:$A$783,$A306,СВЦЭМ!$B$39:$B$782,O$296)+'СЕТ СН'!$F$16</f>
        <v>#REF!</v>
      </c>
      <c r="P306" s="36" t="e">
        <f>SUMIFS(СВЦЭМ!#REF!,СВЦЭМ!$A$40:$A$783,$A306,СВЦЭМ!$B$39:$B$782,P$296)+'СЕТ СН'!$F$16</f>
        <v>#REF!</v>
      </c>
      <c r="Q306" s="36" t="e">
        <f>SUMIFS(СВЦЭМ!#REF!,СВЦЭМ!$A$40:$A$783,$A306,СВЦЭМ!$B$39:$B$782,Q$296)+'СЕТ СН'!$F$16</f>
        <v>#REF!</v>
      </c>
      <c r="R306" s="36" t="e">
        <f>SUMIFS(СВЦЭМ!#REF!,СВЦЭМ!$A$40:$A$783,$A306,СВЦЭМ!$B$39:$B$782,R$296)+'СЕТ СН'!$F$16</f>
        <v>#REF!</v>
      </c>
      <c r="S306" s="36" t="e">
        <f>SUMIFS(СВЦЭМ!#REF!,СВЦЭМ!$A$40:$A$783,$A306,СВЦЭМ!$B$39:$B$782,S$296)+'СЕТ СН'!$F$16</f>
        <v>#REF!</v>
      </c>
      <c r="T306" s="36" t="e">
        <f>SUMIFS(СВЦЭМ!#REF!,СВЦЭМ!$A$40:$A$783,$A306,СВЦЭМ!$B$39:$B$782,T$296)+'СЕТ СН'!$F$16</f>
        <v>#REF!</v>
      </c>
      <c r="U306" s="36" t="e">
        <f>SUMIFS(СВЦЭМ!#REF!,СВЦЭМ!$A$40:$A$783,$A306,СВЦЭМ!$B$39:$B$782,U$296)+'СЕТ СН'!$F$16</f>
        <v>#REF!</v>
      </c>
      <c r="V306" s="36" t="e">
        <f>SUMIFS(СВЦЭМ!#REF!,СВЦЭМ!$A$40:$A$783,$A306,СВЦЭМ!$B$39:$B$782,V$296)+'СЕТ СН'!$F$16</f>
        <v>#REF!</v>
      </c>
      <c r="W306" s="36" t="e">
        <f>SUMIFS(СВЦЭМ!#REF!,СВЦЭМ!$A$40:$A$783,$A306,СВЦЭМ!$B$39:$B$782,W$296)+'СЕТ СН'!$F$16</f>
        <v>#REF!</v>
      </c>
      <c r="X306" s="36" t="e">
        <f>SUMIFS(СВЦЭМ!#REF!,СВЦЭМ!$A$40:$A$783,$A306,СВЦЭМ!$B$39:$B$782,X$296)+'СЕТ СН'!$F$16</f>
        <v>#REF!</v>
      </c>
      <c r="Y306" s="36" t="e">
        <f>SUMIFS(СВЦЭМ!#REF!,СВЦЭМ!$A$40:$A$783,$A306,СВЦЭМ!$B$39:$B$782,Y$296)+'СЕТ СН'!$F$16</f>
        <v>#REF!</v>
      </c>
    </row>
    <row r="307" spans="1:25" ht="15.75" hidden="1" x14ac:dyDescent="0.2">
      <c r="A307" s="35">
        <f t="shared" si="8"/>
        <v>45241</v>
      </c>
      <c r="B307" s="36" t="e">
        <f>SUMIFS(СВЦЭМ!#REF!,СВЦЭМ!$A$40:$A$783,$A307,СВЦЭМ!$B$39:$B$782,B$296)+'СЕТ СН'!$F$16</f>
        <v>#REF!</v>
      </c>
      <c r="C307" s="36" t="e">
        <f>SUMIFS(СВЦЭМ!#REF!,СВЦЭМ!$A$40:$A$783,$A307,СВЦЭМ!$B$39:$B$782,C$296)+'СЕТ СН'!$F$16</f>
        <v>#REF!</v>
      </c>
      <c r="D307" s="36" t="e">
        <f>SUMIFS(СВЦЭМ!#REF!,СВЦЭМ!$A$40:$A$783,$A307,СВЦЭМ!$B$39:$B$782,D$296)+'СЕТ СН'!$F$16</f>
        <v>#REF!</v>
      </c>
      <c r="E307" s="36" t="e">
        <f>SUMIFS(СВЦЭМ!#REF!,СВЦЭМ!$A$40:$A$783,$A307,СВЦЭМ!$B$39:$B$782,E$296)+'СЕТ СН'!$F$16</f>
        <v>#REF!</v>
      </c>
      <c r="F307" s="36" t="e">
        <f>SUMIFS(СВЦЭМ!#REF!,СВЦЭМ!$A$40:$A$783,$A307,СВЦЭМ!$B$39:$B$782,F$296)+'СЕТ СН'!$F$16</f>
        <v>#REF!</v>
      </c>
      <c r="G307" s="36" t="e">
        <f>SUMIFS(СВЦЭМ!#REF!,СВЦЭМ!$A$40:$A$783,$A307,СВЦЭМ!$B$39:$B$782,G$296)+'СЕТ СН'!$F$16</f>
        <v>#REF!</v>
      </c>
      <c r="H307" s="36" t="e">
        <f>SUMIFS(СВЦЭМ!#REF!,СВЦЭМ!$A$40:$A$783,$A307,СВЦЭМ!$B$39:$B$782,H$296)+'СЕТ СН'!$F$16</f>
        <v>#REF!</v>
      </c>
      <c r="I307" s="36" t="e">
        <f>SUMIFS(СВЦЭМ!#REF!,СВЦЭМ!$A$40:$A$783,$A307,СВЦЭМ!$B$39:$B$782,I$296)+'СЕТ СН'!$F$16</f>
        <v>#REF!</v>
      </c>
      <c r="J307" s="36" t="e">
        <f>SUMIFS(СВЦЭМ!#REF!,СВЦЭМ!$A$40:$A$783,$A307,СВЦЭМ!$B$39:$B$782,J$296)+'СЕТ СН'!$F$16</f>
        <v>#REF!</v>
      </c>
      <c r="K307" s="36" t="e">
        <f>SUMIFS(СВЦЭМ!#REF!,СВЦЭМ!$A$40:$A$783,$A307,СВЦЭМ!$B$39:$B$782,K$296)+'СЕТ СН'!$F$16</f>
        <v>#REF!</v>
      </c>
      <c r="L307" s="36" t="e">
        <f>SUMIFS(СВЦЭМ!#REF!,СВЦЭМ!$A$40:$A$783,$A307,СВЦЭМ!$B$39:$B$782,L$296)+'СЕТ СН'!$F$16</f>
        <v>#REF!</v>
      </c>
      <c r="M307" s="36" t="e">
        <f>SUMIFS(СВЦЭМ!#REF!,СВЦЭМ!$A$40:$A$783,$A307,СВЦЭМ!$B$39:$B$782,M$296)+'СЕТ СН'!$F$16</f>
        <v>#REF!</v>
      </c>
      <c r="N307" s="36" t="e">
        <f>SUMIFS(СВЦЭМ!#REF!,СВЦЭМ!$A$40:$A$783,$A307,СВЦЭМ!$B$39:$B$782,N$296)+'СЕТ СН'!$F$16</f>
        <v>#REF!</v>
      </c>
      <c r="O307" s="36" t="e">
        <f>SUMIFS(СВЦЭМ!#REF!,СВЦЭМ!$A$40:$A$783,$A307,СВЦЭМ!$B$39:$B$782,O$296)+'СЕТ СН'!$F$16</f>
        <v>#REF!</v>
      </c>
      <c r="P307" s="36" t="e">
        <f>SUMIFS(СВЦЭМ!#REF!,СВЦЭМ!$A$40:$A$783,$A307,СВЦЭМ!$B$39:$B$782,P$296)+'СЕТ СН'!$F$16</f>
        <v>#REF!</v>
      </c>
      <c r="Q307" s="36" t="e">
        <f>SUMIFS(СВЦЭМ!#REF!,СВЦЭМ!$A$40:$A$783,$A307,СВЦЭМ!$B$39:$B$782,Q$296)+'СЕТ СН'!$F$16</f>
        <v>#REF!</v>
      </c>
      <c r="R307" s="36" t="e">
        <f>SUMIFS(СВЦЭМ!#REF!,СВЦЭМ!$A$40:$A$783,$A307,СВЦЭМ!$B$39:$B$782,R$296)+'СЕТ СН'!$F$16</f>
        <v>#REF!</v>
      </c>
      <c r="S307" s="36" t="e">
        <f>SUMIFS(СВЦЭМ!#REF!,СВЦЭМ!$A$40:$A$783,$A307,СВЦЭМ!$B$39:$B$782,S$296)+'СЕТ СН'!$F$16</f>
        <v>#REF!</v>
      </c>
      <c r="T307" s="36" t="e">
        <f>SUMIFS(СВЦЭМ!#REF!,СВЦЭМ!$A$40:$A$783,$A307,СВЦЭМ!$B$39:$B$782,T$296)+'СЕТ СН'!$F$16</f>
        <v>#REF!</v>
      </c>
      <c r="U307" s="36" t="e">
        <f>SUMIFS(СВЦЭМ!#REF!,СВЦЭМ!$A$40:$A$783,$A307,СВЦЭМ!$B$39:$B$782,U$296)+'СЕТ СН'!$F$16</f>
        <v>#REF!</v>
      </c>
      <c r="V307" s="36" t="e">
        <f>SUMIFS(СВЦЭМ!#REF!,СВЦЭМ!$A$40:$A$783,$A307,СВЦЭМ!$B$39:$B$782,V$296)+'СЕТ СН'!$F$16</f>
        <v>#REF!</v>
      </c>
      <c r="W307" s="36" t="e">
        <f>SUMIFS(СВЦЭМ!#REF!,СВЦЭМ!$A$40:$A$783,$A307,СВЦЭМ!$B$39:$B$782,W$296)+'СЕТ СН'!$F$16</f>
        <v>#REF!</v>
      </c>
      <c r="X307" s="36" t="e">
        <f>SUMIFS(СВЦЭМ!#REF!,СВЦЭМ!$A$40:$A$783,$A307,СВЦЭМ!$B$39:$B$782,X$296)+'СЕТ СН'!$F$16</f>
        <v>#REF!</v>
      </c>
      <c r="Y307" s="36" t="e">
        <f>SUMIFS(СВЦЭМ!#REF!,СВЦЭМ!$A$40:$A$783,$A307,СВЦЭМ!$B$39:$B$782,Y$296)+'СЕТ СН'!$F$16</f>
        <v>#REF!</v>
      </c>
    </row>
    <row r="308" spans="1:25" ht="15.75" hidden="1" x14ac:dyDescent="0.2">
      <c r="A308" s="35">
        <f t="shared" si="8"/>
        <v>45242</v>
      </c>
      <c r="B308" s="36" t="e">
        <f>SUMIFS(СВЦЭМ!#REF!,СВЦЭМ!$A$40:$A$783,$A308,СВЦЭМ!$B$39:$B$782,B$296)+'СЕТ СН'!$F$16</f>
        <v>#REF!</v>
      </c>
      <c r="C308" s="36" t="e">
        <f>SUMIFS(СВЦЭМ!#REF!,СВЦЭМ!$A$40:$A$783,$A308,СВЦЭМ!$B$39:$B$782,C$296)+'СЕТ СН'!$F$16</f>
        <v>#REF!</v>
      </c>
      <c r="D308" s="36" t="e">
        <f>SUMIFS(СВЦЭМ!#REF!,СВЦЭМ!$A$40:$A$783,$A308,СВЦЭМ!$B$39:$B$782,D$296)+'СЕТ СН'!$F$16</f>
        <v>#REF!</v>
      </c>
      <c r="E308" s="36" t="e">
        <f>SUMIFS(СВЦЭМ!#REF!,СВЦЭМ!$A$40:$A$783,$A308,СВЦЭМ!$B$39:$B$782,E$296)+'СЕТ СН'!$F$16</f>
        <v>#REF!</v>
      </c>
      <c r="F308" s="36" t="e">
        <f>SUMIFS(СВЦЭМ!#REF!,СВЦЭМ!$A$40:$A$783,$A308,СВЦЭМ!$B$39:$B$782,F$296)+'СЕТ СН'!$F$16</f>
        <v>#REF!</v>
      </c>
      <c r="G308" s="36" t="e">
        <f>SUMIFS(СВЦЭМ!#REF!,СВЦЭМ!$A$40:$A$783,$A308,СВЦЭМ!$B$39:$B$782,G$296)+'СЕТ СН'!$F$16</f>
        <v>#REF!</v>
      </c>
      <c r="H308" s="36" t="e">
        <f>SUMIFS(СВЦЭМ!#REF!,СВЦЭМ!$A$40:$A$783,$A308,СВЦЭМ!$B$39:$B$782,H$296)+'СЕТ СН'!$F$16</f>
        <v>#REF!</v>
      </c>
      <c r="I308" s="36" t="e">
        <f>SUMIFS(СВЦЭМ!#REF!,СВЦЭМ!$A$40:$A$783,$A308,СВЦЭМ!$B$39:$B$782,I$296)+'СЕТ СН'!$F$16</f>
        <v>#REF!</v>
      </c>
      <c r="J308" s="36" t="e">
        <f>SUMIFS(СВЦЭМ!#REF!,СВЦЭМ!$A$40:$A$783,$A308,СВЦЭМ!$B$39:$B$782,J$296)+'СЕТ СН'!$F$16</f>
        <v>#REF!</v>
      </c>
      <c r="K308" s="36" t="e">
        <f>SUMIFS(СВЦЭМ!#REF!,СВЦЭМ!$A$40:$A$783,$A308,СВЦЭМ!$B$39:$B$782,K$296)+'СЕТ СН'!$F$16</f>
        <v>#REF!</v>
      </c>
      <c r="L308" s="36" t="e">
        <f>SUMIFS(СВЦЭМ!#REF!,СВЦЭМ!$A$40:$A$783,$A308,СВЦЭМ!$B$39:$B$782,L$296)+'СЕТ СН'!$F$16</f>
        <v>#REF!</v>
      </c>
      <c r="M308" s="36" t="e">
        <f>SUMIFS(СВЦЭМ!#REF!,СВЦЭМ!$A$40:$A$783,$A308,СВЦЭМ!$B$39:$B$782,M$296)+'СЕТ СН'!$F$16</f>
        <v>#REF!</v>
      </c>
      <c r="N308" s="36" t="e">
        <f>SUMIFS(СВЦЭМ!#REF!,СВЦЭМ!$A$40:$A$783,$A308,СВЦЭМ!$B$39:$B$782,N$296)+'СЕТ СН'!$F$16</f>
        <v>#REF!</v>
      </c>
      <c r="O308" s="36" t="e">
        <f>SUMIFS(СВЦЭМ!#REF!,СВЦЭМ!$A$40:$A$783,$A308,СВЦЭМ!$B$39:$B$782,O$296)+'СЕТ СН'!$F$16</f>
        <v>#REF!</v>
      </c>
      <c r="P308" s="36" t="e">
        <f>SUMIFS(СВЦЭМ!#REF!,СВЦЭМ!$A$40:$A$783,$A308,СВЦЭМ!$B$39:$B$782,P$296)+'СЕТ СН'!$F$16</f>
        <v>#REF!</v>
      </c>
      <c r="Q308" s="36" t="e">
        <f>SUMIFS(СВЦЭМ!#REF!,СВЦЭМ!$A$40:$A$783,$A308,СВЦЭМ!$B$39:$B$782,Q$296)+'СЕТ СН'!$F$16</f>
        <v>#REF!</v>
      </c>
      <c r="R308" s="36" t="e">
        <f>SUMIFS(СВЦЭМ!#REF!,СВЦЭМ!$A$40:$A$783,$A308,СВЦЭМ!$B$39:$B$782,R$296)+'СЕТ СН'!$F$16</f>
        <v>#REF!</v>
      </c>
      <c r="S308" s="36" t="e">
        <f>SUMIFS(СВЦЭМ!#REF!,СВЦЭМ!$A$40:$A$783,$A308,СВЦЭМ!$B$39:$B$782,S$296)+'СЕТ СН'!$F$16</f>
        <v>#REF!</v>
      </c>
      <c r="T308" s="36" t="e">
        <f>SUMIFS(СВЦЭМ!#REF!,СВЦЭМ!$A$40:$A$783,$A308,СВЦЭМ!$B$39:$B$782,T$296)+'СЕТ СН'!$F$16</f>
        <v>#REF!</v>
      </c>
      <c r="U308" s="36" t="e">
        <f>SUMIFS(СВЦЭМ!#REF!,СВЦЭМ!$A$40:$A$783,$A308,СВЦЭМ!$B$39:$B$782,U$296)+'СЕТ СН'!$F$16</f>
        <v>#REF!</v>
      </c>
      <c r="V308" s="36" t="e">
        <f>SUMIFS(СВЦЭМ!#REF!,СВЦЭМ!$A$40:$A$783,$A308,СВЦЭМ!$B$39:$B$782,V$296)+'СЕТ СН'!$F$16</f>
        <v>#REF!</v>
      </c>
      <c r="W308" s="36" t="e">
        <f>SUMIFS(СВЦЭМ!#REF!,СВЦЭМ!$A$40:$A$783,$A308,СВЦЭМ!$B$39:$B$782,W$296)+'СЕТ СН'!$F$16</f>
        <v>#REF!</v>
      </c>
      <c r="X308" s="36" t="e">
        <f>SUMIFS(СВЦЭМ!#REF!,СВЦЭМ!$A$40:$A$783,$A308,СВЦЭМ!$B$39:$B$782,X$296)+'СЕТ СН'!$F$16</f>
        <v>#REF!</v>
      </c>
      <c r="Y308" s="36" t="e">
        <f>SUMIFS(СВЦЭМ!#REF!,СВЦЭМ!$A$40:$A$783,$A308,СВЦЭМ!$B$39:$B$782,Y$296)+'СЕТ СН'!$F$16</f>
        <v>#REF!</v>
      </c>
    </row>
    <row r="309" spans="1:25" ht="15.75" hidden="1" x14ac:dyDescent="0.2">
      <c r="A309" s="35">
        <f t="shared" si="8"/>
        <v>45243</v>
      </c>
      <c r="B309" s="36" t="e">
        <f>SUMIFS(СВЦЭМ!#REF!,СВЦЭМ!$A$40:$A$783,$A309,СВЦЭМ!$B$39:$B$782,B$296)+'СЕТ СН'!$F$16</f>
        <v>#REF!</v>
      </c>
      <c r="C309" s="36" t="e">
        <f>SUMIFS(СВЦЭМ!#REF!,СВЦЭМ!$A$40:$A$783,$A309,СВЦЭМ!$B$39:$B$782,C$296)+'СЕТ СН'!$F$16</f>
        <v>#REF!</v>
      </c>
      <c r="D309" s="36" t="e">
        <f>SUMIFS(СВЦЭМ!#REF!,СВЦЭМ!$A$40:$A$783,$A309,СВЦЭМ!$B$39:$B$782,D$296)+'СЕТ СН'!$F$16</f>
        <v>#REF!</v>
      </c>
      <c r="E309" s="36" t="e">
        <f>SUMIFS(СВЦЭМ!#REF!,СВЦЭМ!$A$40:$A$783,$A309,СВЦЭМ!$B$39:$B$782,E$296)+'СЕТ СН'!$F$16</f>
        <v>#REF!</v>
      </c>
      <c r="F309" s="36" t="e">
        <f>SUMIFS(СВЦЭМ!#REF!,СВЦЭМ!$A$40:$A$783,$A309,СВЦЭМ!$B$39:$B$782,F$296)+'СЕТ СН'!$F$16</f>
        <v>#REF!</v>
      </c>
      <c r="G309" s="36" t="e">
        <f>SUMIFS(СВЦЭМ!#REF!,СВЦЭМ!$A$40:$A$783,$A309,СВЦЭМ!$B$39:$B$782,G$296)+'СЕТ СН'!$F$16</f>
        <v>#REF!</v>
      </c>
      <c r="H309" s="36" t="e">
        <f>SUMIFS(СВЦЭМ!#REF!,СВЦЭМ!$A$40:$A$783,$A309,СВЦЭМ!$B$39:$B$782,H$296)+'СЕТ СН'!$F$16</f>
        <v>#REF!</v>
      </c>
      <c r="I309" s="36" t="e">
        <f>SUMIFS(СВЦЭМ!#REF!,СВЦЭМ!$A$40:$A$783,$A309,СВЦЭМ!$B$39:$B$782,I$296)+'СЕТ СН'!$F$16</f>
        <v>#REF!</v>
      </c>
      <c r="J309" s="36" t="e">
        <f>SUMIFS(СВЦЭМ!#REF!,СВЦЭМ!$A$40:$A$783,$A309,СВЦЭМ!$B$39:$B$782,J$296)+'СЕТ СН'!$F$16</f>
        <v>#REF!</v>
      </c>
      <c r="K309" s="36" t="e">
        <f>SUMIFS(СВЦЭМ!#REF!,СВЦЭМ!$A$40:$A$783,$A309,СВЦЭМ!$B$39:$B$782,K$296)+'СЕТ СН'!$F$16</f>
        <v>#REF!</v>
      </c>
      <c r="L309" s="36" t="e">
        <f>SUMIFS(СВЦЭМ!#REF!,СВЦЭМ!$A$40:$A$783,$A309,СВЦЭМ!$B$39:$B$782,L$296)+'СЕТ СН'!$F$16</f>
        <v>#REF!</v>
      </c>
      <c r="M309" s="36" t="e">
        <f>SUMIFS(СВЦЭМ!#REF!,СВЦЭМ!$A$40:$A$783,$A309,СВЦЭМ!$B$39:$B$782,M$296)+'СЕТ СН'!$F$16</f>
        <v>#REF!</v>
      </c>
      <c r="N309" s="36" t="e">
        <f>SUMIFS(СВЦЭМ!#REF!,СВЦЭМ!$A$40:$A$783,$A309,СВЦЭМ!$B$39:$B$782,N$296)+'СЕТ СН'!$F$16</f>
        <v>#REF!</v>
      </c>
      <c r="O309" s="36" t="e">
        <f>SUMIFS(СВЦЭМ!#REF!,СВЦЭМ!$A$40:$A$783,$A309,СВЦЭМ!$B$39:$B$782,O$296)+'СЕТ СН'!$F$16</f>
        <v>#REF!</v>
      </c>
      <c r="P309" s="36" t="e">
        <f>SUMIFS(СВЦЭМ!#REF!,СВЦЭМ!$A$40:$A$783,$A309,СВЦЭМ!$B$39:$B$782,P$296)+'СЕТ СН'!$F$16</f>
        <v>#REF!</v>
      </c>
      <c r="Q309" s="36" t="e">
        <f>SUMIFS(СВЦЭМ!#REF!,СВЦЭМ!$A$40:$A$783,$A309,СВЦЭМ!$B$39:$B$782,Q$296)+'СЕТ СН'!$F$16</f>
        <v>#REF!</v>
      </c>
      <c r="R309" s="36" t="e">
        <f>SUMIFS(СВЦЭМ!#REF!,СВЦЭМ!$A$40:$A$783,$A309,СВЦЭМ!$B$39:$B$782,R$296)+'СЕТ СН'!$F$16</f>
        <v>#REF!</v>
      </c>
      <c r="S309" s="36" t="e">
        <f>SUMIFS(СВЦЭМ!#REF!,СВЦЭМ!$A$40:$A$783,$A309,СВЦЭМ!$B$39:$B$782,S$296)+'СЕТ СН'!$F$16</f>
        <v>#REF!</v>
      </c>
      <c r="T309" s="36" t="e">
        <f>SUMIFS(СВЦЭМ!#REF!,СВЦЭМ!$A$40:$A$783,$A309,СВЦЭМ!$B$39:$B$782,T$296)+'СЕТ СН'!$F$16</f>
        <v>#REF!</v>
      </c>
      <c r="U309" s="36" t="e">
        <f>SUMIFS(СВЦЭМ!#REF!,СВЦЭМ!$A$40:$A$783,$A309,СВЦЭМ!$B$39:$B$782,U$296)+'СЕТ СН'!$F$16</f>
        <v>#REF!</v>
      </c>
      <c r="V309" s="36" t="e">
        <f>SUMIFS(СВЦЭМ!#REF!,СВЦЭМ!$A$40:$A$783,$A309,СВЦЭМ!$B$39:$B$782,V$296)+'СЕТ СН'!$F$16</f>
        <v>#REF!</v>
      </c>
      <c r="W309" s="36" t="e">
        <f>SUMIFS(СВЦЭМ!#REF!,СВЦЭМ!$A$40:$A$783,$A309,СВЦЭМ!$B$39:$B$782,W$296)+'СЕТ СН'!$F$16</f>
        <v>#REF!</v>
      </c>
      <c r="X309" s="36" t="e">
        <f>SUMIFS(СВЦЭМ!#REF!,СВЦЭМ!$A$40:$A$783,$A309,СВЦЭМ!$B$39:$B$782,X$296)+'СЕТ СН'!$F$16</f>
        <v>#REF!</v>
      </c>
      <c r="Y309" s="36" t="e">
        <f>SUMIFS(СВЦЭМ!#REF!,СВЦЭМ!$A$40:$A$783,$A309,СВЦЭМ!$B$39:$B$782,Y$296)+'СЕТ СН'!$F$16</f>
        <v>#REF!</v>
      </c>
    </row>
    <row r="310" spans="1:25" ht="15.75" hidden="1" x14ac:dyDescent="0.2">
      <c r="A310" s="35">
        <f t="shared" si="8"/>
        <v>45244</v>
      </c>
      <c r="B310" s="36" t="e">
        <f>SUMIFS(СВЦЭМ!#REF!,СВЦЭМ!$A$40:$A$783,$A310,СВЦЭМ!$B$39:$B$782,B$296)+'СЕТ СН'!$F$16</f>
        <v>#REF!</v>
      </c>
      <c r="C310" s="36" t="e">
        <f>SUMIFS(СВЦЭМ!#REF!,СВЦЭМ!$A$40:$A$783,$A310,СВЦЭМ!$B$39:$B$782,C$296)+'СЕТ СН'!$F$16</f>
        <v>#REF!</v>
      </c>
      <c r="D310" s="36" t="e">
        <f>SUMIFS(СВЦЭМ!#REF!,СВЦЭМ!$A$40:$A$783,$A310,СВЦЭМ!$B$39:$B$782,D$296)+'СЕТ СН'!$F$16</f>
        <v>#REF!</v>
      </c>
      <c r="E310" s="36" t="e">
        <f>SUMIFS(СВЦЭМ!#REF!,СВЦЭМ!$A$40:$A$783,$A310,СВЦЭМ!$B$39:$B$782,E$296)+'СЕТ СН'!$F$16</f>
        <v>#REF!</v>
      </c>
      <c r="F310" s="36" t="e">
        <f>SUMIFS(СВЦЭМ!#REF!,СВЦЭМ!$A$40:$A$783,$A310,СВЦЭМ!$B$39:$B$782,F$296)+'СЕТ СН'!$F$16</f>
        <v>#REF!</v>
      </c>
      <c r="G310" s="36" t="e">
        <f>SUMIFS(СВЦЭМ!#REF!,СВЦЭМ!$A$40:$A$783,$A310,СВЦЭМ!$B$39:$B$782,G$296)+'СЕТ СН'!$F$16</f>
        <v>#REF!</v>
      </c>
      <c r="H310" s="36" t="e">
        <f>SUMIFS(СВЦЭМ!#REF!,СВЦЭМ!$A$40:$A$783,$A310,СВЦЭМ!$B$39:$B$782,H$296)+'СЕТ СН'!$F$16</f>
        <v>#REF!</v>
      </c>
      <c r="I310" s="36" t="e">
        <f>SUMIFS(СВЦЭМ!#REF!,СВЦЭМ!$A$40:$A$783,$A310,СВЦЭМ!$B$39:$B$782,I$296)+'СЕТ СН'!$F$16</f>
        <v>#REF!</v>
      </c>
      <c r="J310" s="36" t="e">
        <f>SUMIFS(СВЦЭМ!#REF!,СВЦЭМ!$A$40:$A$783,$A310,СВЦЭМ!$B$39:$B$782,J$296)+'СЕТ СН'!$F$16</f>
        <v>#REF!</v>
      </c>
      <c r="K310" s="36" t="e">
        <f>SUMIFS(СВЦЭМ!#REF!,СВЦЭМ!$A$40:$A$783,$A310,СВЦЭМ!$B$39:$B$782,K$296)+'СЕТ СН'!$F$16</f>
        <v>#REF!</v>
      </c>
      <c r="L310" s="36" t="e">
        <f>SUMIFS(СВЦЭМ!#REF!,СВЦЭМ!$A$40:$A$783,$A310,СВЦЭМ!$B$39:$B$782,L$296)+'СЕТ СН'!$F$16</f>
        <v>#REF!</v>
      </c>
      <c r="M310" s="36" t="e">
        <f>SUMIFS(СВЦЭМ!#REF!,СВЦЭМ!$A$40:$A$783,$A310,СВЦЭМ!$B$39:$B$782,M$296)+'СЕТ СН'!$F$16</f>
        <v>#REF!</v>
      </c>
      <c r="N310" s="36" t="e">
        <f>SUMIFS(СВЦЭМ!#REF!,СВЦЭМ!$A$40:$A$783,$A310,СВЦЭМ!$B$39:$B$782,N$296)+'СЕТ СН'!$F$16</f>
        <v>#REF!</v>
      </c>
      <c r="O310" s="36" t="e">
        <f>SUMIFS(СВЦЭМ!#REF!,СВЦЭМ!$A$40:$A$783,$A310,СВЦЭМ!$B$39:$B$782,O$296)+'СЕТ СН'!$F$16</f>
        <v>#REF!</v>
      </c>
      <c r="P310" s="36" t="e">
        <f>SUMIFS(СВЦЭМ!#REF!,СВЦЭМ!$A$40:$A$783,$A310,СВЦЭМ!$B$39:$B$782,P$296)+'СЕТ СН'!$F$16</f>
        <v>#REF!</v>
      </c>
      <c r="Q310" s="36" t="e">
        <f>SUMIFS(СВЦЭМ!#REF!,СВЦЭМ!$A$40:$A$783,$A310,СВЦЭМ!$B$39:$B$782,Q$296)+'СЕТ СН'!$F$16</f>
        <v>#REF!</v>
      </c>
      <c r="R310" s="36" t="e">
        <f>SUMIFS(СВЦЭМ!#REF!,СВЦЭМ!$A$40:$A$783,$A310,СВЦЭМ!$B$39:$B$782,R$296)+'СЕТ СН'!$F$16</f>
        <v>#REF!</v>
      </c>
      <c r="S310" s="36" t="e">
        <f>SUMIFS(СВЦЭМ!#REF!,СВЦЭМ!$A$40:$A$783,$A310,СВЦЭМ!$B$39:$B$782,S$296)+'СЕТ СН'!$F$16</f>
        <v>#REF!</v>
      </c>
      <c r="T310" s="36" t="e">
        <f>SUMIFS(СВЦЭМ!#REF!,СВЦЭМ!$A$40:$A$783,$A310,СВЦЭМ!$B$39:$B$782,T$296)+'СЕТ СН'!$F$16</f>
        <v>#REF!</v>
      </c>
      <c r="U310" s="36" t="e">
        <f>SUMIFS(СВЦЭМ!#REF!,СВЦЭМ!$A$40:$A$783,$A310,СВЦЭМ!$B$39:$B$782,U$296)+'СЕТ СН'!$F$16</f>
        <v>#REF!</v>
      </c>
      <c r="V310" s="36" t="e">
        <f>SUMIFS(СВЦЭМ!#REF!,СВЦЭМ!$A$40:$A$783,$A310,СВЦЭМ!$B$39:$B$782,V$296)+'СЕТ СН'!$F$16</f>
        <v>#REF!</v>
      </c>
      <c r="W310" s="36" t="e">
        <f>SUMIFS(СВЦЭМ!#REF!,СВЦЭМ!$A$40:$A$783,$A310,СВЦЭМ!$B$39:$B$782,W$296)+'СЕТ СН'!$F$16</f>
        <v>#REF!</v>
      </c>
      <c r="X310" s="36" t="e">
        <f>SUMIFS(СВЦЭМ!#REF!,СВЦЭМ!$A$40:$A$783,$A310,СВЦЭМ!$B$39:$B$782,X$296)+'СЕТ СН'!$F$16</f>
        <v>#REF!</v>
      </c>
      <c r="Y310" s="36" t="e">
        <f>SUMIFS(СВЦЭМ!#REF!,СВЦЭМ!$A$40:$A$783,$A310,СВЦЭМ!$B$39:$B$782,Y$296)+'СЕТ СН'!$F$16</f>
        <v>#REF!</v>
      </c>
    </row>
    <row r="311" spans="1:25" ht="15.75" hidden="1" x14ac:dyDescent="0.2">
      <c r="A311" s="35">
        <f t="shared" si="8"/>
        <v>45245</v>
      </c>
      <c r="B311" s="36" t="e">
        <f>SUMIFS(СВЦЭМ!#REF!,СВЦЭМ!$A$40:$A$783,$A311,СВЦЭМ!$B$39:$B$782,B$296)+'СЕТ СН'!$F$16</f>
        <v>#REF!</v>
      </c>
      <c r="C311" s="36" t="e">
        <f>SUMIFS(СВЦЭМ!#REF!,СВЦЭМ!$A$40:$A$783,$A311,СВЦЭМ!$B$39:$B$782,C$296)+'СЕТ СН'!$F$16</f>
        <v>#REF!</v>
      </c>
      <c r="D311" s="36" t="e">
        <f>SUMIFS(СВЦЭМ!#REF!,СВЦЭМ!$A$40:$A$783,$A311,СВЦЭМ!$B$39:$B$782,D$296)+'СЕТ СН'!$F$16</f>
        <v>#REF!</v>
      </c>
      <c r="E311" s="36" t="e">
        <f>SUMIFS(СВЦЭМ!#REF!,СВЦЭМ!$A$40:$A$783,$A311,СВЦЭМ!$B$39:$B$782,E$296)+'СЕТ СН'!$F$16</f>
        <v>#REF!</v>
      </c>
      <c r="F311" s="36" t="e">
        <f>SUMIFS(СВЦЭМ!#REF!,СВЦЭМ!$A$40:$A$783,$A311,СВЦЭМ!$B$39:$B$782,F$296)+'СЕТ СН'!$F$16</f>
        <v>#REF!</v>
      </c>
      <c r="G311" s="36" t="e">
        <f>SUMIFS(СВЦЭМ!#REF!,СВЦЭМ!$A$40:$A$783,$A311,СВЦЭМ!$B$39:$B$782,G$296)+'СЕТ СН'!$F$16</f>
        <v>#REF!</v>
      </c>
      <c r="H311" s="36" t="e">
        <f>SUMIFS(СВЦЭМ!#REF!,СВЦЭМ!$A$40:$A$783,$A311,СВЦЭМ!$B$39:$B$782,H$296)+'СЕТ СН'!$F$16</f>
        <v>#REF!</v>
      </c>
      <c r="I311" s="36" t="e">
        <f>SUMIFS(СВЦЭМ!#REF!,СВЦЭМ!$A$40:$A$783,$A311,СВЦЭМ!$B$39:$B$782,I$296)+'СЕТ СН'!$F$16</f>
        <v>#REF!</v>
      </c>
      <c r="J311" s="36" t="e">
        <f>SUMIFS(СВЦЭМ!#REF!,СВЦЭМ!$A$40:$A$783,$A311,СВЦЭМ!$B$39:$B$782,J$296)+'СЕТ СН'!$F$16</f>
        <v>#REF!</v>
      </c>
      <c r="K311" s="36" t="e">
        <f>SUMIFS(СВЦЭМ!#REF!,СВЦЭМ!$A$40:$A$783,$A311,СВЦЭМ!$B$39:$B$782,K$296)+'СЕТ СН'!$F$16</f>
        <v>#REF!</v>
      </c>
      <c r="L311" s="36" t="e">
        <f>SUMIFS(СВЦЭМ!#REF!,СВЦЭМ!$A$40:$A$783,$A311,СВЦЭМ!$B$39:$B$782,L$296)+'СЕТ СН'!$F$16</f>
        <v>#REF!</v>
      </c>
      <c r="M311" s="36" t="e">
        <f>SUMIFS(СВЦЭМ!#REF!,СВЦЭМ!$A$40:$A$783,$A311,СВЦЭМ!$B$39:$B$782,M$296)+'СЕТ СН'!$F$16</f>
        <v>#REF!</v>
      </c>
      <c r="N311" s="36" t="e">
        <f>SUMIFS(СВЦЭМ!#REF!,СВЦЭМ!$A$40:$A$783,$A311,СВЦЭМ!$B$39:$B$782,N$296)+'СЕТ СН'!$F$16</f>
        <v>#REF!</v>
      </c>
      <c r="O311" s="36" t="e">
        <f>SUMIFS(СВЦЭМ!#REF!,СВЦЭМ!$A$40:$A$783,$A311,СВЦЭМ!$B$39:$B$782,O$296)+'СЕТ СН'!$F$16</f>
        <v>#REF!</v>
      </c>
      <c r="P311" s="36" t="e">
        <f>SUMIFS(СВЦЭМ!#REF!,СВЦЭМ!$A$40:$A$783,$A311,СВЦЭМ!$B$39:$B$782,P$296)+'СЕТ СН'!$F$16</f>
        <v>#REF!</v>
      </c>
      <c r="Q311" s="36" t="e">
        <f>SUMIFS(СВЦЭМ!#REF!,СВЦЭМ!$A$40:$A$783,$A311,СВЦЭМ!$B$39:$B$782,Q$296)+'СЕТ СН'!$F$16</f>
        <v>#REF!</v>
      </c>
      <c r="R311" s="36" t="e">
        <f>SUMIFS(СВЦЭМ!#REF!,СВЦЭМ!$A$40:$A$783,$A311,СВЦЭМ!$B$39:$B$782,R$296)+'СЕТ СН'!$F$16</f>
        <v>#REF!</v>
      </c>
      <c r="S311" s="36" t="e">
        <f>SUMIFS(СВЦЭМ!#REF!,СВЦЭМ!$A$40:$A$783,$A311,СВЦЭМ!$B$39:$B$782,S$296)+'СЕТ СН'!$F$16</f>
        <v>#REF!</v>
      </c>
      <c r="T311" s="36" t="e">
        <f>SUMIFS(СВЦЭМ!#REF!,СВЦЭМ!$A$40:$A$783,$A311,СВЦЭМ!$B$39:$B$782,T$296)+'СЕТ СН'!$F$16</f>
        <v>#REF!</v>
      </c>
      <c r="U311" s="36" t="e">
        <f>SUMIFS(СВЦЭМ!#REF!,СВЦЭМ!$A$40:$A$783,$A311,СВЦЭМ!$B$39:$B$782,U$296)+'СЕТ СН'!$F$16</f>
        <v>#REF!</v>
      </c>
      <c r="V311" s="36" t="e">
        <f>SUMIFS(СВЦЭМ!#REF!,СВЦЭМ!$A$40:$A$783,$A311,СВЦЭМ!$B$39:$B$782,V$296)+'СЕТ СН'!$F$16</f>
        <v>#REF!</v>
      </c>
      <c r="W311" s="36" t="e">
        <f>SUMIFS(СВЦЭМ!#REF!,СВЦЭМ!$A$40:$A$783,$A311,СВЦЭМ!$B$39:$B$782,W$296)+'СЕТ СН'!$F$16</f>
        <v>#REF!</v>
      </c>
      <c r="X311" s="36" t="e">
        <f>SUMIFS(СВЦЭМ!#REF!,СВЦЭМ!$A$40:$A$783,$A311,СВЦЭМ!$B$39:$B$782,X$296)+'СЕТ СН'!$F$16</f>
        <v>#REF!</v>
      </c>
      <c r="Y311" s="36" t="e">
        <f>SUMIFS(СВЦЭМ!#REF!,СВЦЭМ!$A$40:$A$783,$A311,СВЦЭМ!$B$39:$B$782,Y$296)+'СЕТ СН'!$F$16</f>
        <v>#REF!</v>
      </c>
    </row>
    <row r="312" spans="1:25" ht="15.75" hidden="1" x14ac:dyDescent="0.2">
      <c r="A312" s="35">
        <f t="shared" si="8"/>
        <v>45246</v>
      </c>
      <c r="B312" s="36" t="e">
        <f>SUMIFS(СВЦЭМ!#REF!,СВЦЭМ!$A$40:$A$783,$A312,СВЦЭМ!$B$39:$B$782,B$296)+'СЕТ СН'!$F$16</f>
        <v>#REF!</v>
      </c>
      <c r="C312" s="36" t="e">
        <f>SUMIFS(СВЦЭМ!#REF!,СВЦЭМ!$A$40:$A$783,$A312,СВЦЭМ!$B$39:$B$782,C$296)+'СЕТ СН'!$F$16</f>
        <v>#REF!</v>
      </c>
      <c r="D312" s="36" t="e">
        <f>SUMIFS(СВЦЭМ!#REF!,СВЦЭМ!$A$40:$A$783,$A312,СВЦЭМ!$B$39:$B$782,D$296)+'СЕТ СН'!$F$16</f>
        <v>#REF!</v>
      </c>
      <c r="E312" s="36" t="e">
        <f>SUMIFS(СВЦЭМ!#REF!,СВЦЭМ!$A$40:$A$783,$A312,СВЦЭМ!$B$39:$B$782,E$296)+'СЕТ СН'!$F$16</f>
        <v>#REF!</v>
      </c>
      <c r="F312" s="36" t="e">
        <f>SUMIFS(СВЦЭМ!#REF!,СВЦЭМ!$A$40:$A$783,$A312,СВЦЭМ!$B$39:$B$782,F$296)+'СЕТ СН'!$F$16</f>
        <v>#REF!</v>
      </c>
      <c r="G312" s="36" t="e">
        <f>SUMIFS(СВЦЭМ!#REF!,СВЦЭМ!$A$40:$A$783,$A312,СВЦЭМ!$B$39:$B$782,G$296)+'СЕТ СН'!$F$16</f>
        <v>#REF!</v>
      </c>
      <c r="H312" s="36" t="e">
        <f>SUMIFS(СВЦЭМ!#REF!,СВЦЭМ!$A$40:$A$783,$A312,СВЦЭМ!$B$39:$B$782,H$296)+'СЕТ СН'!$F$16</f>
        <v>#REF!</v>
      </c>
      <c r="I312" s="36" t="e">
        <f>SUMIFS(СВЦЭМ!#REF!,СВЦЭМ!$A$40:$A$783,$A312,СВЦЭМ!$B$39:$B$782,I$296)+'СЕТ СН'!$F$16</f>
        <v>#REF!</v>
      </c>
      <c r="J312" s="36" t="e">
        <f>SUMIFS(СВЦЭМ!#REF!,СВЦЭМ!$A$40:$A$783,$A312,СВЦЭМ!$B$39:$B$782,J$296)+'СЕТ СН'!$F$16</f>
        <v>#REF!</v>
      </c>
      <c r="K312" s="36" t="e">
        <f>SUMIFS(СВЦЭМ!#REF!,СВЦЭМ!$A$40:$A$783,$A312,СВЦЭМ!$B$39:$B$782,K$296)+'СЕТ СН'!$F$16</f>
        <v>#REF!</v>
      </c>
      <c r="L312" s="36" t="e">
        <f>SUMIFS(СВЦЭМ!#REF!,СВЦЭМ!$A$40:$A$783,$A312,СВЦЭМ!$B$39:$B$782,L$296)+'СЕТ СН'!$F$16</f>
        <v>#REF!</v>
      </c>
      <c r="M312" s="36" t="e">
        <f>SUMIFS(СВЦЭМ!#REF!,СВЦЭМ!$A$40:$A$783,$A312,СВЦЭМ!$B$39:$B$782,M$296)+'СЕТ СН'!$F$16</f>
        <v>#REF!</v>
      </c>
      <c r="N312" s="36" t="e">
        <f>SUMIFS(СВЦЭМ!#REF!,СВЦЭМ!$A$40:$A$783,$A312,СВЦЭМ!$B$39:$B$782,N$296)+'СЕТ СН'!$F$16</f>
        <v>#REF!</v>
      </c>
      <c r="O312" s="36" t="e">
        <f>SUMIFS(СВЦЭМ!#REF!,СВЦЭМ!$A$40:$A$783,$A312,СВЦЭМ!$B$39:$B$782,O$296)+'СЕТ СН'!$F$16</f>
        <v>#REF!</v>
      </c>
      <c r="P312" s="36" t="e">
        <f>SUMIFS(СВЦЭМ!#REF!,СВЦЭМ!$A$40:$A$783,$A312,СВЦЭМ!$B$39:$B$782,P$296)+'СЕТ СН'!$F$16</f>
        <v>#REF!</v>
      </c>
      <c r="Q312" s="36" t="e">
        <f>SUMIFS(СВЦЭМ!#REF!,СВЦЭМ!$A$40:$A$783,$A312,СВЦЭМ!$B$39:$B$782,Q$296)+'СЕТ СН'!$F$16</f>
        <v>#REF!</v>
      </c>
      <c r="R312" s="36" t="e">
        <f>SUMIFS(СВЦЭМ!#REF!,СВЦЭМ!$A$40:$A$783,$A312,СВЦЭМ!$B$39:$B$782,R$296)+'СЕТ СН'!$F$16</f>
        <v>#REF!</v>
      </c>
      <c r="S312" s="36" t="e">
        <f>SUMIFS(СВЦЭМ!#REF!,СВЦЭМ!$A$40:$A$783,$A312,СВЦЭМ!$B$39:$B$782,S$296)+'СЕТ СН'!$F$16</f>
        <v>#REF!</v>
      </c>
      <c r="T312" s="36" t="e">
        <f>SUMIFS(СВЦЭМ!#REF!,СВЦЭМ!$A$40:$A$783,$A312,СВЦЭМ!$B$39:$B$782,T$296)+'СЕТ СН'!$F$16</f>
        <v>#REF!</v>
      </c>
      <c r="U312" s="36" t="e">
        <f>SUMIFS(СВЦЭМ!#REF!,СВЦЭМ!$A$40:$A$783,$A312,СВЦЭМ!$B$39:$B$782,U$296)+'СЕТ СН'!$F$16</f>
        <v>#REF!</v>
      </c>
      <c r="V312" s="36" t="e">
        <f>SUMIFS(СВЦЭМ!#REF!,СВЦЭМ!$A$40:$A$783,$A312,СВЦЭМ!$B$39:$B$782,V$296)+'СЕТ СН'!$F$16</f>
        <v>#REF!</v>
      </c>
      <c r="W312" s="36" t="e">
        <f>SUMIFS(СВЦЭМ!#REF!,СВЦЭМ!$A$40:$A$783,$A312,СВЦЭМ!$B$39:$B$782,W$296)+'СЕТ СН'!$F$16</f>
        <v>#REF!</v>
      </c>
      <c r="X312" s="36" t="e">
        <f>SUMIFS(СВЦЭМ!#REF!,СВЦЭМ!$A$40:$A$783,$A312,СВЦЭМ!$B$39:$B$782,X$296)+'СЕТ СН'!$F$16</f>
        <v>#REF!</v>
      </c>
      <c r="Y312" s="36" t="e">
        <f>SUMIFS(СВЦЭМ!#REF!,СВЦЭМ!$A$40:$A$783,$A312,СВЦЭМ!$B$39:$B$782,Y$296)+'СЕТ СН'!$F$16</f>
        <v>#REF!</v>
      </c>
    </row>
    <row r="313" spans="1:25" ht="15.75" hidden="1" x14ac:dyDescent="0.2">
      <c r="A313" s="35">
        <f t="shared" si="8"/>
        <v>45247</v>
      </c>
      <c r="B313" s="36" t="e">
        <f>SUMIFS(СВЦЭМ!#REF!,СВЦЭМ!$A$40:$A$783,$A313,СВЦЭМ!$B$39:$B$782,B$296)+'СЕТ СН'!$F$16</f>
        <v>#REF!</v>
      </c>
      <c r="C313" s="36" t="e">
        <f>SUMIFS(СВЦЭМ!#REF!,СВЦЭМ!$A$40:$A$783,$A313,СВЦЭМ!$B$39:$B$782,C$296)+'СЕТ СН'!$F$16</f>
        <v>#REF!</v>
      </c>
      <c r="D313" s="36" t="e">
        <f>SUMIFS(СВЦЭМ!#REF!,СВЦЭМ!$A$40:$A$783,$A313,СВЦЭМ!$B$39:$B$782,D$296)+'СЕТ СН'!$F$16</f>
        <v>#REF!</v>
      </c>
      <c r="E313" s="36" t="e">
        <f>SUMIFS(СВЦЭМ!#REF!,СВЦЭМ!$A$40:$A$783,$A313,СВЦЭМ!$B$39:$B$782,E$296)+'СЕТ СН'!$F$16</f>
        <v>#REF!</v>
      </c>
      <c r="F313" s="36" t="e">
        <f>SUMIFS(СВЦЭМ!#REF!,СВЦЭМ!$A$40:$A$783,$A313,СВЦЭМ!$B$39:$B$782,F$296)+'СЕТ СН'!$F$16</f>
        <v>#REF!</v>
      </c>
      <c r="G313" s="36" t="e">
        <f>SUMIFS(СВЦЭМ!#REF!,СВЦЭМ!$A$40:$A$783,$A313,СВЦЭМ!$B$39:$B$782,G$296)+'СЕТ СН'!$F$16</f>
        <v>#REF!</v>
      </c>
      <c r="H313" s="36" t="e">
        <f>SUMIFS(СВЦЭМ!#REF!,СВЦЭМ!$A$40:$A$783,$A313,СВЦЭМ!$B$39:$B$782,H$296)+'СЕТ СН'!$F$16</f>
        <v>#REF!</v>
      </c>
      <c r="I313" s="36" t="e">
        <f>SUMIFS(СВЦЭМ!#REF!,СВЦЭМ!$A$40:$A$783,$A313,СВЦЭМ!$B$39:$B$782,I$296)+'СЕТ СН'!$F$16</f>
        <v>#REF!</v>
      </c>
      <c r="J313" s="36" t="e">
        <f>SUMIFS(СВЦЭМ!#REF!,СВЦЭМ!$A$40:$A$783,$A313,СВЦЭМ!$B$39:$B$782,J$296)+'СЕТ СН'!$F$16</f>
        <v>#REF!</v>
      </c>
      <c r="K313" s="36" t="e">
        <f>SUMIFS(СВЦЭМ!#REF!,СВЦЭМ!$A$40:$A$783,$A313,СВЦЭМ!$B$39:$B$782,K$296)+'СЕТ СН'!$F$16</f>
        <v>#REF!</v>
      </c>
      <c r="L313" s="36" t="e">
        <f>SUMIFS(СВЦЭМ!#REF!,СВЦЭМ!$A$40:$A$783,$A313,СВЦЭМ!$B$39:$B$782,L$296)+'СЕТ СН'!$F$16</f>
        <v>#REF!</v>
      </c>
      <c r="M313" s="36" t="e">
        <f>SUMIFS(СВЦЭМ!#REF!,СВЦЭМ!$A$40:$A$783,$A313,СВЦЭМ!$B$39:$B$782,M$296)+'СЕТ СН'!$F$16</f>
        <v>#REF!</v>
      </c>
      <c r="N313" s="36" t="e">
        <f>SUMIFS(СВЦЭМ!#REF!,СВЦЭМ!$A$40:$A$783,$A313,СВЦЭМ!$B$39:$B$782,N$296)+'СЕТ СН'!$F$16</f>
        <v>#REF!</v>
      </c>
      <c r="O313" s="36" t="e">
        <f>SUMIFS(СВЦЭМ!#REF!,СВЦЭМ!$A$40:$A$783,$A313,СВЦЭМ!$B$39:$B$782,O$296)+'СЕТ СН'!$F$16</f>
        <v>#REF!</v>
      </c>
      <c r="P313" s="36" t="e">
        <f>SUMIFS(СВЦЭМ!#REF!,СВЦЭМ!$A$40:$A$783,$A313,СВЦЭМ!$B$39:$B$782,P$296)+'СЕТ СН'!$F$16</f>
        <v>#REF!</v>
      </c>
      <c r="Q313" s="36" t="e">
        <f>SUMIFS(СВЦЭМ!#REF!,СВЦЭМ!$A$40:$A$783,$A313,СВЦЭМ!$B$39:$B$782,Q$296)+'СЕТ СН'!$F$16</f>
        <v>#REF!</v>
      </c>
      <c r="R313" s="36" t="e">
        <f>SUMIFS(СВЦЭМ!#REF!,СВЦЭМ!$A$40:$A$783,$A313,СВЦЭМ!$B$39:$B$782,R$296)+'СЕТ СН'!$F$16</f>
        <v>#REF!</v>
      </c>
      <c r="S313" s="36" t="e">
        <f>SUMIFS(СВЦЭМ!#REF!,СВЦЭМ!$A$40:$A$783,$A313,СВЦЭМ!$B$39:$B$782,S$296)+'СЕТ СН'!$F$16</f>
        <v>#REF!</v>
      </c>
      <c r="T313" s="36" t="e">
        <f>SUMIFS(СВЦЭМ!#REF!,СВЦЭМ!$A$40:$A$783,$A313,СВЦЭМ!$B$39:$B$782,T$296)+'СЕТ СН'!$F$16</f>
        <v>#REF!</v>
      </c>
      <c r="U313" s="36" t="e">
        <f>SUMIFS(СВЦЭМ!#REF!,СВЦЭМ!$A$40:$A$783,$A313,СВЦЭМ!$B$39:$B$782,U$296)+'СЕТ СН'!$F$16</f>
        <v>#REF!</v>
      </c>
      <c r="V313" s="36" t="e">
        <f>SUMIFS(СВЦЭМ!#REF!,СВЦЭМ!$A$40:$A$783,$A313,СВЦЭМ!$B$39:$B$782,V$296)+'СЕТ СН'!$F$16</f>
        <v>#REF!</v>
      </c>
      <c r="W313" s="36" t="e">
        <f>SUMIFS(СВЦЭМ!#REF!,СВЦЭМ!$A$40:$A$783,$A313,СВЦЭМ!$B$39:$B$782,W$296)+'СЕТ СН'!$F$16</f>
        <v>#REF!</v>
      </c>
      <c r="X313" s="36" t="e">
        <f>SUMIFS(СВЦЭМ!#REF!,СВЦЭМ!$A$40:$A$783,$A313,СВЦЭМ!$B$39:$B$782,X$296)+'СЕТ СН'!$F$16</f>
        <v>#REF!</v>
      </c>
      <c r="Y313" s="36" t="e">
        <f>SUMIFS(СВЦЭМ!#REF!,СВЦЭМ!$A$40:$A$783,$A313,СВЦЭМ!$B$39:$B$782,Y$296)+'СЕТ СН'!$F$16</f>
        <v>#REF!</v>
      </c>
    </row>
    <row r="314" spans="1:25" ht="15.75" hidden="1" x14ac:dyDescent="0.2">
      <c r="A314" s="35">
        <f t="shared" si="8"/>
        <v>45248</v>
      </c>
      <c r="B314" s="36" t="e">
        <f>SUMIFS(СВЦЭМ!#REF!,СВЦЭМ!$A$40:$A$783,$A314,СВЦЭМ!$B$39:$B$782,B$296)+'СЕТ СН'!$F$16</f>
        <v>#REF!</v>
      </c>
      <c r="C314" s="36" t="e">
        <f>SUMIFS(СВЦЭМ!#REF!,СВЦЭМ!$A$40:$A$783,$A314,СВЦЭМ!$B$39:$B$782,C$296)+'СЕТ СН'!$F$16</f>
        <v>#REF!</v>
      </c>
      <c r="D314" s="36" t="e">
        <f>SUMIFS(СВЦЭМ!#REF!,СВЦЭМ!$A$40:$A$783,$A314,СВЦЭМ!$B$39:$B$782,D$296)+'СЕТ СН'!$F$16</f>
        <v>#REF!</v>
      </c>
      <c r="E314" s="36" t="e">
        <f>SUMIFS(СВЦЭМ!#REF!,СВЦЭМ!$A$40:$A$783,$A314,СВЦЭМ!$B$39:$B$782,E$296)+'СЕТ СН'!$F$16</f>
        <v>#REF!</v>
      </c>
      <c r="F314" s="36" t="e">
        <f>SUMIFS(СВЦЭМ!#REF!,СВЦЭМ!$A$40:$A$783,$A314,СВЦЭМ!$B$39:$B$782,F$296)+'СЕТ СН'!$F$16</f>
        <v>#REF!</v>
      </c>
      <c r="G314" s="36" t="e">
        <f>SUMIFS(СВЦЭМ!#REF!,СВЦЭМ!$A$40:$A$783,$A314,СВЦЭМ!$B$39:$B$782,G$296)+'СЕТ СН'!$F$16</f>
        <v>#REF!</v>
      </c>
      <c r="H314" s="36" t="e">
        <f>SUMIFS(СВЦЭМ!#REF!,СВЦЭМ!$A$40:$A$783,$A314,СВЦЭМ!$B$39:$B$782,H$296)+'СЕТ СН'!$F$16</f>
        <v>#REF!</v>
      </c>
      <c r="I314" s="36" t="e">
        <f>SUMIFS(СВЦЭМ!#REF!,СВЦЭМ!$A$40:$A$783,$A314,СВЦЭМ!$B$39:$B$782,I$296)+'СЕТ СН'!$F$16</f>
        <v>#REF!</v>
      </c>
      <c r="J314" s="36" t="e">
        <f>SUMIFS(СВЦЭМ!#REF!,СВЦЭМ!$A$40:$A$783,$A314,СВЦЭМ!$B$39:$B$782,J$296)+'СЕТ СН'!$F$16</f>
        <v>#REF!</v>
      </c>
      <c r="K314" s="36" t="e">
        <f>SUMIFS(СВЦЭМ!#REF!,СВЦЭМ!$A$40:$A$783,$A314,СВЦЭМ!$B$39:$B$782,K$296)+'СЕТ СН'!$F$16</f>
        <v>#REF!</v>
      </c>
      <c r="L314" s="36" t="e">
        <f>SUMIFS(СВЦЭМ!#REF!,СВЦЭМ!$A$40:$A$783,$A314,СВЦЭМ!$B$39:$B$782,L$296)+'СЕТ СН'!$F$16</f>
        <v>#REF!</v>
      </c>
      <c r="M314" s="36" t="e">
        <f>SUMIFS(СВЦЭМ!#REF!,СВЦЭМ!$A$40:$A$783,$A314,СВЦЭМ!$B$39:$B$782,M$296)+'СЕТ СН'!$F$16</f>
        <v>#REF!</v>
      </c>
      <c r="N314" s="36" t="e">
        <f>SUMIFS(СВЦЭМ!#REF!,СВЦЭМ!$A$40:$A$783,$A314,СВЦЭМ!$B$39:$B$782,N$296)+'СЕТ СН'!$F$16</f>
        <v>#REF!</v>
      </c>
      <c r="O314" s="36" t="e">
        <f>SUMIFS(СВЦЭМ!#REF!,СВЦЭМ!$A$40:$A$783,$A314,СВЦЭМ!$B$39:$B$782,O$296)+'СЕТ СН'!$F$16</f>
        <v>#REF!</v>
      </c>
      <c r="P314" s="36" t="e">
        <f>SUMIFS(СВЦЭМ!#REF!,СВЦЭМ!$A$40:$A$783,$A314,СВЦЭМ!$B$39:$B$782,P$296)+'СЕТ СН'!$F$16</f>
        <v>#REF!</v>
      </c>
      <c r="Q314" s="36" t="e">
        <f>SUMIFS(СВЦЭМ!#REF!,СВЦЭМ!$A$40:$A$783,$A314,СВЦЭМ!$B$39:$B$782,Q$296)+'СЕТ СН'!$F$16</f>
        <v>#REF!</v>
      </c>
      <c r="R314" s="36" t="e">
        <f>SUMIFS(СВЦЭМ!#REF!,СВЦЭМ!$A$40:$A$783,$A314,СВЦЭМ!$B$39:$B$782,R$296)+'СЕТ СН'!$F$16</f>
        <v>#REF!</v>
      </c>
      <c r="S314" s="36" t="e">
        <f>SUMIFS(СВЦЭМ!#REF!,СВЦЭМ!$A$40:$A$783,$A314,СВЦЭМ!$B$39:$B$782,S$296)+'СЕТ СН'!$F$16</f>
        <v>#REF!</v>
      </c>
      <c r="T314" s="36" t="e">
        <f>SUMIFS(СВЦЭМ!#REF!,СВЦЭМ!$A$40:$A$783,$A314,СВЦЭМ!$B$39:$B$782,T$296)+'СЕТ СН'!$F$16</f>
        <v>#REF!</v>
      </c>
      <c r="U314" s="36" t="e">
        <f>SUMIFS(СВЦЭМ!#REF!,СВЦЭМ!$A$40:$A$783,$A314,СВЦЭМ!$B$39:$B$782,U$296)+'СЕТ СН'!$F$16</f>
        <v>#REF!</v>
      </c>
      <c r="V314" s="36" t="e">
        <f>SUMIFS(СВЦЭМ!#REF!,СВЦЭМ!$A$40:$A$783,$A314,СВЦЭМ!$B$39:$B$782,V$296)+'СЕТ СН'!$F$16</f>
        <v>#REF!</v>
      </c>
      <c r="W314" s="36" t="e">
        <f>SUMIFS(СВЦЭМ!#REF!,СВЦЭМ!$A$40:$A$783,$A314,СВЦЭМ!$B$39:$B$782,W$296)+'СЕТ СН'!$F$16</f>
        <v>#REF!</v>
      </c>
      <c r="X314" s="36" t="e">
        <f>SUMIFS(СВЦЭМ!#REF!,СВЦЭМ!$A$40:$A$783,$A314,СВЦЭМ!$B$39:$B$782,X$296)+'СЕТ СН'!$F$16</f>
        <v>#REF!</v>
      </c>
      <c r="Y314" s="36" t="e">
        <f>SUMIFS(СВЦЭМ!#REF!,СВЦЭМ!$A$40:$A$783,$A314,СВЦЭМ!$B$39:$B$782,Y$296)+'СЕТ СН'!$F$16</f>
        <v>#REF!</v>
      </c>
    </row>
    <row r="315" spans="1:25" ht="15.75" hidden="1" x14ac:dyDescent="0.2">
      <c r="A315" s="35">
        <f t="shared" si="8"/>
        <v>45249</v>
      </c>
      <c r="B315" s="36" t="e">
        <f>SUMIFS(СВЦЭМ!#REF!,СВЦЭМ!$A$40:$A$783,$A315,СВЦЭМ!$B$39:$B$782,B$296)+'СЕТ СН'!$F$16</f>
        <v>#REF!</v>
      </c>
      <c r="C315" s="36" t="e">
        <f>SUMIFS(СВЦЭМ!#REF!,СВЦЭМ!$A$40:$A$783,$A315,СВЦЭМ!$B$39:$B$782,C$296)+'СЕТ СН'!$F$16</f>
        <v>#REF!</v>
      </c>
      <c r="D315" s="36" t="e">
        <f>SUMIFS(СВЦЭМ!#REF!,СВЦЭМ!$A$40:$A$783,$A315,СВЦЭМ!$B$39:$B$782,D$296)+'СЕТ СН'!$F$16</f>
        <v>#REF!</v>
      </c>
      <c r="E315" s="36" t="e">
        <f>SUMIFS(СВЦЭМ!#REF!,СВЦЭМ!$A$40:$A$783,$A315,СВЦЭМ!$B$39:$B$782,E$296)+'СЕТ СН'!$F$16</f>
        <v>#REF!</v>
      </c>
      <c r="F315" s="36" t="e">
        <f>SUMIFS(СВЦЭМ!#REF!,СВЦЭМ!$A$40:$A$783,$A315,СВЦЭМ!$B$39:$B$782,F$296)+'СЕТ СН'!$F$16</f>
        <v>#REF!</v>
      </c>
      <c r="G315" s="36" t="e">
        <f>SUMIFS(СВЦЭМ!#REF!,СВЦЭМ!$A$40:$A$783,$A315,СВЦЭМ!$B$39:$B$782,G$296)+'СЕТ СН'!$F$16</f>
        <v>#REF!</v>
      </c>
      <c r="H315" s="36" t="e">
        <f>SUMIFS(СВЦЭМ!#REF!,СВЦЭМ!$A$40:$A$783,$A315,СВЦЭМ!$B$39:$B$782,H$296)+'СЕТ СН'!$F$16</f>
        <v>#REF!</v>
      </c>
      <c r="I315" s="36" t="e">
        <f>SUMIFS(СВЦЭМ!#REF!,СВЦЭМ!$A$40:$A$783,$A315,СВЦЭМ!$B$39:$B$782,I$296)+'СЕТ СН'!$F$16</f>
        <v>#REF!</v>
      </c>
      <c r="J315" s="36" t="e">
        <f>SUMIFS(СВЦЭМ!#REF!,СВЦЭМ!$A$40:$A$783,$A315,СВЦЭМ!$B$39:$B$782,J$296)+'СЕТ СН'!$F$16</f>
        <v>#REF!</v>
      </c>
      <c r="K315" s="36" t="e">
        <f>SUMIFS(СВЦЭМ!#REF!,СВЦЭМ!$A$40:$A$783,$A315,СВЦЭМ!$B$39:$B$782,K$296)+'СЕТ СН'!$F$16</f>
        <v>#REF!</v>
      </c>
      <c r="L315" s="36" t="e">
        <f>SUMIFS(СВЦЭМ!#REF!,СВЦЭМ!$A$40:$A$783,$A315,СВЦЭМ!$B$39:$B$782,L$296)+'СЕТ СН'!$F$16</f>
        <v>#REF!</v>
      </c>
      <c r="M315" s="36" t="e">
        <f>SUMIFS(СВЦЭМ!#REF!,СВЦЭМ!$A$40:$A$783,$A315,СВЦЭМ!$B$39:$B$782,M$296)+'СЕТ СН'!$F$16</f>
        <v>#REF!</v>
      </c>
      <c r="N315" s="36" t="e">
        <f>SUMIFS(СВЦЭМ!#REF!,СВЦЭМ!$A$40:$A$783,$A315,СВЦЭМ!$B$39:$B$782,N$296)+'СЕТ СН'!$F$16</f>
        <v>#REF!</v>
      </c>
      <c r="O315" s="36" t="e">
        <f>SUMIFS(СВЦЭМ!#REF!,СВЦЭМ!$A$40:$A$783,$A315,СВЦЭМ!$B$39:$B$782,O$296)+'СЕТ СН'!$F$16</f>
        <v>#REF!</v>
      </c>
      <c r="P315" s="36" t="e">
        <f>SUMIFS(СВЦЭМ!#REF!,СВЦЭМ!$A$40:$A$783,$A315,СВЦЭМ!$B$39:$B$782,P$296)+'СЕТ СН'!$F$16</f>
        <v>#REF!</v>
      </c>
      <c r="Q315" s="36" t="e">
        <f>SUMIFS(СВЦЭМ!#REF!,СВЦЭМ!$A$40:$A$783,$A315,СВЦЭМ!$B$39:$B$782,Q$296)+'СЕТ СН'!$F$16</f>
        <v>#REF!</v>
      </c>
      <c r="R315" s="36" t="e">
        <f>SUMIFS(СВЦЭМ!#REF!,СВЦЭМ!$A$40:$A$783,$A315,СВЦЭМ!$B$39:$B$782,R$296)+'СЕТ СН'!$F$16</f>
        <v>#REF!</v>
      </c>
      <c r="S315" s="36" t="e">
        <f>SUMIFS(СВЦЭМ!#REF!,СВЦЭМ!$A$40:$A$783,$A315,СВЦЭМ!$B$39:$B$782,S$296)+'СЕТ СН'!$F$16</f>
        <v>#REF!</v>
      </c>
      <c r="T315" s="36" t="e">
        <f>SUMIFS(СВЦЭМ!#REF!,СВЦЭМ!$A$40:$A$783,$A315,СВЦЭМ!$B$39:$B$782,T$296)+'СЕТ СН'!$F$16</f>
        <v>#REF!</v>
      </c>
      <c r="U315" s="36" t="e">
        <f>SUMIFS(СВЦЭМ!#REF!,СВЦЭМ!$A$40:$A$783,$A315,СВЦЭМ!$B$39:$B$782,U$296)+'СЕТ СН'!$F$16</f>
        <v>#REF!</v>
      </c>
      <c r="V315" s="36" t="e">
        <f>SUMIFS(СВЦЭМ!#REF!,СВЦЭМ!$A$40:$A$783,$A315,СВЦЭМ!$B$39:$B$782,V$296)+'СЕТ СН'!$F$16</f>
        <v>#REF!</v>
      </c>
      <c r="W315" s="36" t="e">
        <f>SUMIFS(СВЦЭМ!#REF!,СВЦЭМ!$A$40:$A$783,$A315,СВЦЭМ!$B$39:$B$782,W$296)+'СЕТ СН'!$F$16</f>
        <v>#REF!</v>
      </c>
      <c r="X315" s="36" t="e">
        <f>SUMIFS(СВЦЭМ!#REF!,СВЦЭМ!$A$40:$A$783,$A315,СВЦЭМ!$B$39:$B$782,X$296)+'СЕТ СН'!$F$16</f>
        <v>#REF!</v>
      </c>
      <c r="Y315" s="36" t="e">
        <f>SUMIFS(СВЦЭМ!#REF!,СВЦЭМ!$A$40:$A$783,$A315,СВЦЭМ!$B$39:$B$782,Y$296)+'СЕТ СН'!$F$16</f>
        <v>#REF!</v>
      </c>
    </row>
    <row r="316" spans="1:25" ht="15.75" hidden="1" x14ac:dyDescent="0.2">
      <c r="A316" s="35">
        <f t="shared" si="8"/>
        <v>45250</v>
      </c>
      <c r="B316" s="36" t="e">
        <f>SUMIFS(СВЦЭМ!#REF!,СВЦЭМ!$A$40:$A$783,$A316,СВЦЭМ!$B$39:$B$782,B$296)+'СЕТ СН'!$F$16</f>
        <v>#REF!</v>
      </c>
      <c r="C316" s="36" t="e">
        <f>SUMIFS(СВЦЭМ!#REF!,СВЦЭМ!$A$40:$A$783,$A316,СВЦЭМ!$B$39:$B$782,C$296)+'СЕТ СН'!$F$16</f>
        <v>#REF!</v>
      </c>
      <c r="D316" s="36" t="e">
        <f>SUMIFS(СВЦЭМ!#REF!,СВЦЭМ!$A$40:$A$783,$A316,СВЦЭМ!$B$39:$B$782,D$296)+'СЕТ СН'!$F$16</f>
        <v>#REF!</v>
      </c>
      <c r="E316" s="36" t="e">
        <f>SUMIFS(СВЦЭМ!#REF!,СВЦЭМ!$A$40:$A$783,$A316,СВЦЭМ!$B$39:$B$782,E$296)+'СЕТ СН'!$F$16</f>
        <v>#REF!</v>
      </c>
      <c r="F316" s="36" t="e">
        <f>SUMIFS(СВЦЭМ!#REF!,СВЦЭМ!$A$40:$A$783,$A316,СВЦЭМ!$B$39:$B$782,F$296)+'СЕТ СН'!$F$16</f>
        <v>#REF!</v>
      </c>
      <c r="G316" s="36" t="e">
        <f>SUMIFS(СВЦЭМ!#REF!,СВЦЭМ!$A$40:$A$783,$A316,СВЦЭМ!$B$39:$B$782,G$296)+'СЕТ СН'!$F$16</f>
        <v>#REF!</v>
      </c>
      <c r="H316" s="36" t="e">
        <f>SUMIFS(СВЦЭМ!#REF!,СВЦЭМ!$A$40:$A$783,$A316,СВЦЭМ!$B$39:$B$782,H$296)+'СЕТ СН'!$F$16</f>
        <v>#REF!</v>
      </c>
      <c r="I316" s="36" t="e">
        <f>SUMIFS(СВЦЭМ!#REF!,СВЦЭМ!$A$40:$A$783,$A316,СВЦЭМ!$B$39:$B$782,I$296)+'СЕТ СН'!$F$16</f>
        <v>#REF!</v>
      </c>
      <c r="J316" s="36" t="e">
        <f>SUMIFS(СВЦЭМ!#REF!,СВЦЭМ!$A$40:$A$783,$A316,СВЦЭМ!$B$39:$B$782,J$296)+'СЕТ СН'!$F$16</f>
        <v>#REF!</v>
      </c>
      <c r="K316" s="36" t="e">
        <f>SUMIFS(СВЦЭМ!#REF!,СВЦЭМ!$A$40:$A$783,$A316,СВЦЭМ!$B$39:$B$782,K$296)+'СЕТ СН'!$F$16</f>
        <v>#REF!</v>
      </c>
      <c r="L316" s="36" t="e">
        <f>SUMIFS(СВЦЭМ!#REF!,СВЦЭМ!$A$40:$A$783,$A316,СВЦЭМ!$B$39:$B$782,L$296)+'СЕТ СН'!$F$16</f>
        <v>#REF!</v>
      </c>
      <c r="M316" s="36" t="e">
        <f>SUMIFS(СВЦЭМ!#REF!,СВЦЭМ!$A$40:$A$783,$A316,СВЦЭМ!$B$39:$B$782,M$296)+'СЕТ СН'!$F$16</f>
        <v>#REF!</v>
      </c>
      <c r="N316" s="36" t="e">
        <f>SUMIFS(СВЦЭМ!#REF!,СВЦЭМ!$A$40:$A$783,$A316,СВЦЭМ!$B$39:$B$782,N$296)+'СЕТ СН'!$F$16</f>
        <v>#REF!</v>
      </c>
      <c r="O316" s="36" t="e">
        <f>SUMIFS(СВЦЭМ!#REF!,СВЦЭМ!$A$40:$A$783,$A316,СВЦЭМ!$B$39:$B$782,O$296)+'СЕТ СН'!$F$16</f>
        <v>#REF!</v>
      </c>
      <c r="P316" s="36" t="e">
        <f>SUMIFS(СВЦЭМ!#REF!,СВЦЭМ!$A$40:$A$783,$A316,СВЦЭМ!$B$39:$B$782,P$296)+'СЕТ СН'!$F$16</f>
        <v>#REF!</v>
      </c>
      <c r="Q316" s="36" t="e">
        <f>SUMIFS(СВЦЭМ!#REF!,СВЦЭМ!$A$40:$A$783,$A316,СВЦЭМ!$B$39:$B$782,Q$296)+'СЕТ СН'!$F$16</f>
        <v>#REF!</v>
      </c>
      <c r="R316" s="36" t="e">
        <f>SUMIFS(СВЦЭМ!#REF!,СВЦЭМ!$A$40:$A$783,$A316,СВЦЭМ!$B$39:$B$782,R$296)+'СЕТ СН'!$F$16</f>
        <v>#REF!</v>
      </c>
      <c r="S316" s="36" t="e">
        <f>SUMIFS(СВЦЭМ!#REF!,СВЦЭМ!$A$40:$A$783,$A316,СВЦЭМ!$B$39:$B$782,S$296)+'СЕТ СН'!$F$16</f>
        <v>#REF!</v>
      </c>
      <c r="T316" s="36" t="e">
        <f>SUMIFS(СВЦЭМ!#REF!,СВЦЭМ!$A$40:$A$783,$A316,СВЦЭМ!$B$39:$B$782,T$296)+'СЕТ СН'!$F$16</f>
        <v>#REF!</v>
      </c>
      <c r="U316" s="36" t="e">
        <f>SUMIFS(СВЦЭМ!#REF!,СВЦЭМ!$A$40:$A$783,$A316,СВЦЭМ!$B$39:$B$782,U$296)+'СЕТ СН'!$F$16</f>
        <v>#REF!</v>
      </c>
      <c r="V316" s="36" t="e">
        <f>SUMIFS(СВЦЭМ!#REF!,СВЦЭМ!$A$40:$A$783,$A316,СВЦЭМ!$B$39:$B$782,V$296)+'СЕТ СН'!$F$16</f>
        <v>#REF!</v>
      </c>
      <c r="W316" s="36" t="e">
        <f>SUMIFS(СВЦЭМ!#REF!,СВЦЭМ!$A$40:$A$783,$A316,СВЦЭМ!$B$39:$B$782,W$296)+'СЕТ СН'!$F$16</f>
        <v>#REF!</v>
      </c>
      <c r="X316" s="36" t="e">
        <f>SUMIFS(СВЦЭМ!#REF!,СВЦЭМ!$A$40:$A$783,$A316,СВЦЭМ!$B$39:$B$782,X$296)+'СЕТ СН'!$F$16</f>
        <v>#REF!</v>
      </c>
      <c r="Y316" s="36" t="e">
        <f>SUMIFS(СВЦЭМ!#REF!,СВЦЭМ!$A$40:$A$783,$A316,СВЦЭМ!$B$39:$B$782,Y$296)+'СЕТ СН'!$F$16</f>
        <v>#REF!</v>
      </c>
    </row>
    <row r="317" spans="1:25" ht="15.75" hidden="1" x14ac:dyDescent="0.2">
      <c r="A317" s="35">
        <f t="shared" si="8"/>
        <v>45251</v>
      </c>
      <c r="B317" s="36" t="e">
        <f>SUMIFS(СВЦЭМ!#REF!,СВЦЭМ!$A$40:$A$783,$A317,СВЦЭМ!$B$39:$B$782,B$296)+'СЕТ СН'!$F$16</f>
        <v>#REF!</v>
      </c>
      <c r="C317" s="36" t="e">
        <f>SUMIFS(СВЦЭМ!#REF!,СВЦЭМ!$A$40:$A$783,$A317,СВЦЭМ!$B$39:$B$782,C$296)+'СЕТ СН'!$F$16</f>
        <v>#REF!</v>
      </c>
      <c r="D317" s="36" t="e">
        <f>SUMIFS(СВЦЭМ!#REF!,СВЦЭМ!$A$40:$A$783,$A317,СВЦЭМ!$B$39:$B$782,D$296)+'СЕТ СН'!$F$16</f>
        <v>#REF!</v>
      </c>
      <c r="E317" s="36" t="e">
        <f>SUMIFS(СВЦЭМ!#REF!,СВЦЭМ!$A$40:$A$783,$A317,СВЦЭМ!$B$39:$B$782,E$296)+'СЕТ СН'!$F$16</f>
        <v>#REF!</v>
      </c>
      <c r="F317" s="36" t="e">
        <f>SUMIFS(СВЦЭМ!#REF!,СВЦЭМ!$A$40:$A$783,$A317,СВЦЭМ!$B$39:$B$782,F$296)+'СЕТ СН'!$F$16</f>
        <v>#REF!</v>
      </c>
      <c r="G317" s="36" t="e">
        <f>SUMIFS(СВЦЭМ!#REF!,СВЦЭМ!$A$40:$A$783,$A317,СВЦЭМ!$B$39:$B$782,G$296)+'СЕТ СН'!$F$16</f>
        <v>#REF!</v>
      </c>
      <c r="H317" s="36" t="e">
        <f>SUMIFS(СВЦЭМ!#REF!,СВЦЭМ!$A$40:$A$783,$A317,СВЦЭМ!$B$39:$B$782,H$296)+'СЕТ СН'!$F$16</f>
        <v>#REF!</v>
      </c>
      <c r="I317" s="36" t="e">
        <f>SUMIFS(СВЦЭМ!#REF!,СВЦЭМ!$A$40:$A$783,$A317,СВЦЭМ!$B$39:$B$782,I$296)+'СЕТ СН'!$F$16</f>
        <v>#REF!</v>
      </c>
      <c r="J317" s="36" t="e">
        <f>SUMIFS(СВЦЭМ!#REF!,СВЦЭМ!$A$40:$A$783,$A317,СВЦЭМ!$B$39:$B$782,J$296)+'СЕТ СН'!$F$16</f>
        <v>#REF!</v>
      </c>
      <c r="K317" s="36" t="e">
        <f>SUMIFS(СВЦЭМ!#REF!,СВЦЭМ!$A$40:$A$783,$A317,СВЦЭМ!$B$39:$B$782,K$296)+'СЕТ СН'!$F$16</f>
        <v>#REF!</v>
      </c>
      <c r="L317" s="36" t="e">
        <f>SUMIFS(СВЦЭМ!#REF!,СВЦЭМ!$A$40:$A$783,$A317,СВЦЭМ!$B$39:$B$782,L$296)+'СЕТ СН'!$F$16</f>
        <v>#REF!</v>
      </c>
      <c r="M317" s="36" t="e">
        <f>SUMIFS(СВЦЭМ!#REF!,СВЦЭМ!$A$40:$A$783,$A317,СВЦЭМ!$B$39:$B$782,M$296)+'СЕТ СН'!$F$16</f>
        <v>#REF!</v>
      </c>
      <c r="N317" s="36" t="e">
        <f>SUMIFS(СВЦЭМ!#REF!,СВЦЭМ!$A$40:$A$783,$A317,СВЦЭМ!$B$39:$B$782,N$296)+'СЕТ СН'!$F$16</f>
        <v>#REF!</v>
      </c>
      <c r="O317" s="36" t="e">
        <f>SUMIFS(СВЦЭМ!#REF!,СВЦЭМ!$A$40:$A$783,$A317,СВЦЭМ!$B$39:$B$782,O$296)+'СЕТ СН'!$F$16</f>
        <v>#REF!</v>
      </c>
      <c r="P317" s="36" t="e">
        <f>SUMIFS(СВЦЭМ!#REF!,СВЦЭМ!$A$40:$A$783,$A317,СВЦЭМ!$B$39:$B$782,P$296)+'СЕТ СН'!$F$16</f>
        <v>#REF!</v>
      </c>
      <c r="Q317" s="36" t="e">
        <f>SUMIFS(СВЦЭМ!#REF!,СВЦЭМ!$A$40:$A$783,$A317,СВЦЭМ!$B$39:$B$782,Q$296)+'СЕТ СН'!$F$16</f>
        <v>#REF!</v>
      </c>
      <c r="R317" s="36" t="e">
        <f>SUMIFS(СВЦЭМ!#REF!,СВЦЭМ!$A$40:$A$783,$A317,СВЦЭМ!$B$39:$B$782,R$296)+'СЕТ СН'!$F$16</f>
        <v>#REF!</v>
      </c>
      <c r="S317" s="36" t="e">
        <f>SUMIFS(СВЦЭМ!#REF!,СВЦЭМ!$A$40:$A$783,$A317,СВЦЭМ!$B$39:$B$782,S$296)+'СЕТ СН'!$F$16</f>
        <v>#REF!</v>
      </c>
      <c r="T317" s="36" t="e">
        <f>SUMIFS(СВЦЭМ!#REF!,СВЦЭМ!$A$40:$A$783,$A317,СВЦЭМ!$B$39:$B$782,T$296)+'СЕТ СН'!$F$16</f>
        <v>#REF!</v>
      </c>
      <c r="U317" s="36" t="e">
        <f>SUMIFS(СВЦЭМ!#REF!,СВЦЭМ!$A$40:$A$783,$A317,СВЦЭМ!$B$39:$B$782,U$296)+'СЕТ СН'!$F$16</f>
        <v>#REF!</v>
      </c>
      <c r="V317" s="36" t="e">
        <f>SUMIFS(СВЦЭМ!#REF!,СВЦЭМ!$A$40:$A$783,$A317,СВЦЭМ!$B$39:$B$782,V$296)+'СЕТ СН'!$F$16</f>
        <v>#REF!</v>
      </c>
      <c r="W317" s="36" t="e">
        <f>SUMIFS(СВЦЭМ!#REF!,СВЦЭМ!$A$40:$A$783,$A317,СВЦЭМ!$B$39:$B$782,W$296)+'СЕТ СН'!$F$16</f>
        <v>#REF!</v>
      </c>
      <c r="X317" s="36" t="e">
        <f>SUMIFS(СВЦЭМ!#REF!,СВЦЭМ!$A$40:$A$783,$A317,СВЦЭМ!$B$39:$B$782,X$296)+'СЕТ СН'!$F$16</f>
        <v>#REF!</v>
      </c>
      <c r="Y317" s="36" t="e">
        <f>SUMIFS(СВЦЭМ!#REF!,СВЦЭМ!$A$40:$A$783,$A317,СВЦЭМ!$B$39:$B$782,Y$296)+'СЕТ СН'!$F$16</f>
        <v>#REF!</v>
      </c>
    </row>
    <row r="318" spans="1:25" ht="15.75" hidden="1" x14ac:dyDescent="0.2">
      <c r="A318" s="35">
        <f t="shared" si="8"/>
        <v>45252</v>
      </c>
      <c r="B318" s="36" t="e">
        <f>SUMIFS(СВЦЭМ!#REF!,СВЦЭМ!$A$40:$A$783,$A318,СВЦЭМ!$B$39:$B$782,B$296)+'СЕТ СН'!$F$16</f>
        <v>#REF!</v>
      </c>
      <c r="C318" s="36" t="e">
        <f>SUMIFS(СВЦЭМ!#REF!,СВЦЭМ!$A$40:$A$783,$A318,СВЦЭМ!$B$39:$B$782,C$296)+'СЕТ СН'!$F$16</f>
        <v>#REF!</v>
      </c>
      <c r="D318" s="36" t="e">
        <f>SUMIFS(СВЦЭМ!#REF!,СВЦЭМ!$A$40:$A$783,$A318,СВЦЭМ!$B$39:$B$782,D$296)+'СЕТ СН'!$F$16</f>
        <v>#REF!</v>
      </c>
      <c r="E318" s="36" t="e">
        <f>SUMIFS(СВЦЭМ!#REF!,СВЦЭМ!$A$40:$A$783,$A318,СВЦЭМ!$B$39:$B$782,E$296)+'СЕТ СН'!$F$16</f>
        <v>#REF!</v>
      </c>
      <c r="F318" s="36" t="e">
        <f>SUMIFS(СВЦЭМ!#REF!,СВЦЭМ!$A$40:$A$783,$A318,СВЦЭМ!$B$39:$B$782,F$296)+'СЕТ СН'!$F$16</f>
        <v>#REF!</v>
      </c>
      <c r="G318" s="36" t="e">
        <f>SUMIFS(СВЦЭМ!#REF!,СВЦЭМ!$A$40:$A$783,$A318,СВЦЭМ!$B$39:$B$782,G$296)+'СЕТ СН'!$F$16</f>
        <v>#REF!</v>
      </c>
      <c r="H318" s="36" t="e">
        <f>SUMIFS(СВЦЭМ!#REF!,СВЦЭМ!$A$40:$A$783,$A318,СВЦЭМ!$B$39:$B$782,H$296)+'СЕТ СН'!$F$16</f>
        <v>#REF!</v>
      </c>
      <c r="I318" s="36" t="e">
        <f>SUMIFS(СВЦЭМ!#REF!,СВЦЭМ!$A$40:$A$783,$A318,СВЦЭМ!$B$39:$B$782,I$296)+'СЕТ СН'!$F$16</f>
        <v>#REF!</v>
      </c>
      <c r="J318" s="36" t="e">
        <f>SUMIFS(СВЦЭМ!#REF!,СВЦЭМ!$A$40:$A$783,$A318,СВЦЭМ!$B$39:$B$782,J$296)+'СЕТ СН'!$F$16</f>
        <v>#REF!</v>
      </c>
      <c r="K318" s="36" t="e">
        <f>SUMIFS(СВЦЭМ!#REF!,СВЦЭМ!$A$40:$A$783,$A318,СВЦЭМ!$B$39:$B$782,K$296)+'СЕТ СН'!$F$16</f>
        <v>#REF!</v>
      </c>
      <c r="L318" s="36" t="e">
        <f>SUMIFS(СВЦЭМ!#REF!,СВЦЭМ!$A$40:$A$783,$A318,СВЦЭМ!$B$39:$B$782,L$296)+'СЕТ СН'!$F$16</f>
        <v>#REF!</v>
      </c>
      <c r="M318" s="36" t="e">
        <f>SUMIFS(СВЦЭМ!#REF!,СВЦЭМ!$A$40:$A$783,$A318,СВЦЭМ!$B$39:$B$782,M$296)+'СЕТ СН'!$F$16</f>
        <v>#REF!</v>
      </c>
      <c r="N318" s="36" t="e">
        <f>SUMIFS(СВЦЭМ!#REF!,СВЦЭМ!$A$40:$A$783,$A318,СВЦЭМ!$B$39:$B$782,N$296)+'СЕТ СН'!$F$16</f>
        <v>#REF!</v>
      </c>
      <c r="O318" s="36" t="e">
        <f>SUMIFS(СВЦЭМ!#REF!,СВЦЭМ!$A$40:$A$783,$A318,СВЦЭМ!$B$39:$B$782,O$296)+'СЕТ СН'!$F$16</f>
        <v>#REF!</v>
      </c>
      <c r="P318" s="36" t="e">
        <f>SUMIFS(СВЦЭМ!#REF!,СВЦЭМ!$A$40:$A$783,$A318,СВЦЭМ!$B$39:$B$782,P$296)+'СЕТ СН'!$F$16</f>
        <v>#REF!</v>
      </c>
      <c r="Q318" s="36" t="e">
        <f>SUMIFS(СВЦЭМ!#REF!,СВЦЭМ!$A$40:$A$783,$A318,СВЦЭМ!$B$39:$B$782,Q$296)+'СЕТ СН'!$F$16</f>
        <v>#REF!</v>
      </c>
      <c r="R318" s="36" t="e">
        <f>SUMIFS(СВЦЭМ!#REF!,СВЦЭМ!$A$40:$A$783,$A318,СВЦЭМ!$B$39:$B$782,R$296)+'СЕТ СН'!$F$16</f>
        <v>#REF!</v>
      </c>
      <c r="S318" s="36" t="e">
        <f>SUMIFS(СВЦЭМ!#REF!,СВЦЭМ!$A$40:$A$783,$A318,СВЦЭМ!$B$39:$B$782,S$296)+'СЕТ СН'!$F$16</f>
        <v>#REF!</v>
      </c>
      <c r="T318" s="36" t="e">
        <f>SUMIFS(СВЦЭМ!#REF!,СВЦЭМ!$A$40:$A$783,$A318,СВЦЭМ!$B$39:$B$782,T$296)+'СЕТ СН'!$F$16</f>
        <v>#REF!</v>
      </c>
      <c r="U318" s="36" t="e">
        <f>SUMIFS(СВЦЭМ!#REF!,СВЦЭМ!$A$40:$A$783,$A318,СВЦЭМ!$B$39:$B$782,U$296)+'СЕТ СН'!$F$16</f>
        <v>#REF!</v>
      </c>
      <c r="V318" s="36" t="e">
        <f>SUMIFS(СВЦЭМ!#REF!,СВЦЭМ!$A$40:$A$783,$A318,СВЦЭМ!$B$39:$B$782,V$296)+'СЕТ СН'!$F$16</f>
        <v>#REF!</v>
      </c>
      <c r="W318" s="36" t="e">
        <f>SUMIFS(СВЦЭМ!#REF!,СВЦЭМ!$A$40:$A$783,$A318,СВЦЭМ!$B$39:$B$782,W$296)+'СЕТ СН'!$F$16</f>
        <v>#REF!</v>
      </c>
      <c r="X318" s="36" t="e">
        <f>SUMIFS(СВЦЭМ!#REF!,СВЦЭМ!$A$40:$A$783,$A318,СВЦЭМ!$B$39:$B$782,X$296)+'СЕТ СН'!$F$16</f>
        <v>#REF!</v>
      </c>
      <c r="Y318" s="36" t="e">
        <f>SUMIFS(СВЦЭМ!#REF!,СВЦЭМ!$A$40:$A$783,$A318,СВЦЭМ!$B$39:$B$782,Y$296)+'СЕТ СН'!$F$16</f>
        <v>#REF!</v>
      </c>
    </row>
    <row r="319" spans="1:25" ht="15.75" hidden="1" x14ac:dyDescent="0.2">
      <c r="A319" s="35">
        <f t="shared" si="8"/>
        <v>45253</v>
      </c>
      <c r="B319" s="36" t="e">
        <f>SUMIFS(СВЦЭМ!#REF!,СВЦЭМ!$A$40:$A$783,$A319,СВЦЭМ!$B$39:$B$782,B$296)+'СЕТ СН'!$F$16</f>
        <v>#REF!</v>
      </c>
      <c r="C319" s="36" t="e">
        <f>SUMIFS(СВЦЭМ!#REF!,СВЦЭМ!$A$40:$A$783,$A319,СВЦЭМ!$B$39:$B$782,C$296)+'СЕТ СН'!$F$16</f>
        <v>#REF!</v>
      </c>
      <c r="D319" s="36" t="e">
        <f>SUMIFS(СВЦЭМ!#REF!,СВЦЭМ!$A$40:$A$783,$A319,СВЦЭМ!$B$39:$B$782,D$296)+'СЕТ СН'!$F$16</f>
        <v>#REF!</v>
      </c>
      <c r="E319" s="36" t="e">
        <f>SUMIFS(СВЦЭМ!#REF!,СВЦЭМ!$A$40:$A$783,$A319,СВЦЭМ!$B$39:$B$782,E$296)+'СЕТ СН'!$F$16</f>
        <v>#REF!</v>
      </c>
      <c r="F319" s="36" t="e">
        <f>SUMIFS(СВЦЭМ!#REF!,СВЦЭМ!$A$40:$A$783,$A319,СВЦЭМ!$B$39:$B$782,F$296)+'СЕТ СН'!$F$16</f>
        <v>#REF!</v>
      </c>
      <c r="G319" s="36" t="e">
        <f>SUMIFS(СВЦЭМ!#REF!,СВЦЭМ!$A$40:$A$783,$A319,СВЦЭМ!$B$39:$B$782,G$296)+'СЕТ СН'!$F$16</f>
        <v>#REF!</v>
      </c>
      <c r="H319" s="36" t="e">
        <f>SUMIFS(СВЦЭМ!#REF!,СВЦЭМ!$A$40:$A$783,$A319,СВЦЭМ!$B$39:$B$782,H$296)+'СЕТ СН'!$F$16</f>
        <v>#REF!</v>
      </c>
      <c r="I319" s="36" t="e">
        <f>SUMIFS(СВЦЭМ!#REF!,СВЦЭМ!$A$40:$A$783,$A319,СВЦЭМ!$B$39:$B$782,I$296)+'СЕТ СН'!$F$16</f>
        <v>#REF!</v>
      </c>
      <c r="J319" s="36" t="e">
        <f>SUMIFS(СВЦЭМ!#REF!,СВЦЭМ!$A$40:$A$783,$A319,СВЦЭМ!$B$39:$B$782,J$296)+'СЕТ СН'!$F$16</f>
        <v>#REF!</v>
      </c>
      <c r="K319" s="36" t="e">
        <f>SUMIFS(СВЦЭМ!#REF!,СВЦЭМ!$A$40:$A$783,$A319,СВЦЭМ!$B$39:$B$782,K$296)+'СЕТ СН'!$F$16</f>
        <v>#REF!</v>
      </c>
      <c r="L319" s="36" t="e">
        <f>SUMIFS(СВЦЭМ!#REF!,СВЦЭМ!$A$40:$A$783,$A319,СВЦЭМ!$B$39:$B$782,L$296)+'СЕТ СН'!$F$16</f>
        <v>#REF!</v>
      </c>
      <c r="M319" s="36" t="e">
        <f>SUMIFS(СВЦЭМ!#REF!,СВЦЭМ!$A$40:$A$783,$A319,СВЦЭМ!$B$39:$B$782,M$296)+'СЕТ СН'!$F$16</f>
        <v>#REF!</v>
      </c>
      <c r="N319" s="36" t="e">
        <f>SUMIFS(СВЦЭМ!#REF!,СВЦЭМ!$A$40:$A$783,$A319,СВЦЭМ!$B$39:$B$782,N$296)+'СЕТ СН'!$F$16</f>
        <v>#REF!</v>
      </c>
      <c r="O319" s="36" t="e">
        <f>SUMIFS(СВЦЭМ!#REF!,СВЦЭМ!$A$40:$A$783,$A319,СВЦЭМ!$B$39:$B$782,O$296)+'СЕТ СН'!$F$16</f>
        <v>#REF!</v>
      </c>
      <c r="P319" s="36" t="e">
        <f>SUMIFS(СВЦЭМ!#REF!,СВЦЭМ!$A$40:$A$783,$A319,СВЦЭМ!$B$39:$B$782,P$296)+'СЕТ СН'!$F$16</f>
        <v>#REF!</v>
      </c>
      <c r="Q319" s="36" t="e">
        <f>SUMIFS(СВЦЭМ!#REF!,СВЦЭМ!$A$40:$A$783,$A319,СВЦЭМ!$B$39:$B$782,Q$296)+'СЕТ СН'!$F$16</f>
        <v>#REF!</v>
      </c>
      <c r="R319" s="36" t="e">
        <f>SUMIFS(СВЦЭМ!#REF!,СВЦЭМ!$A$40:$A$783,$A319,СВЦЭМ!$B$39:$B$782,R$296)+'СЕТ СН'!$F$16</f>
        <v>#REF!</v>
      </c>
      <c r="S319" s="36" t="e">
        <f>SUMIFS(СВЦЭМ!#REF!,СВЦЭМ!$A$40:$A$783,$A319,СВЦЭМ!$B$39:$B$782,S$296)+'СЕТ СН'!$F$16</f>
        <v>#REF!</v>
      </c>
      <c r="T319" s="36" t="e">
        <f>SUMIFS(СВЦЭМ!#REF!,СВЦЭМ!$A$40:$A$783,$A319,СВЦЭМ!$B$39:$B$782,T$296)+'СЕТ СН'!$F$16</f>
        <v>#REF!</v>
      </c>
      <c r="U319" s="36" t="e">
        <f>SUMIFS(СВЦЭМ!#REF!,СВЦЭМ!$A$40:$A$783,$A319,СВЦЭМ!$B$39:$B$782,U$296)+'СЕТ СН'!$F$16</f>
        <v>#REF!</v>
      </c>
      <c r="V319" s="36" t="e">
        <f>SUMIFS(СВЦЭМ!#REF!,СВЦЭМ!$A$40:$A$783,$A319,СВЦЭМ!$B$39:$B$782,V$296)+'СЕТ СН'!$F$16</f>
        <v>#REF!</v>
      </c>
      <c r="W319" s="36" t="e">
        <f>SUMIFS(СВЦЭМ!#REF!,СВЦЭМ!$A$40:$A$783,$A319,СВЦЭМ!$B$39:$B$782,W$296)+'СЕТ СН'!$F$16</f>
        <v>#REF!</v>
      </c>
      <c r="X319" s="36" t="e">
        <f>SUMIFS(СВЦЭМ!#REF!,СВЦЭМ!$A$40:$A$783,$A319,СВЦЭМ!$B$39:$B$782,X$296)+'СЕТ СН'!$F$16</f>
        <v>#REF!</v>
      </c>
      <c r="Y319" s="36" t="e">
        <f>SUMIFS(СВЦЭМ!#REF!,СВЦЭМ!$A$40:$A$783,$A319,СВЦЭМ!$B$39:$B$782,Y$296)+'СЕТ СН'!$F$16</f>
        <v>#REF!</v>
      </c>
    </row>
    <row r="320" spans="1:25" ht="15.75" hidden="1" x14ac:dyDescent="0.2">
      <c r="A320" s="35">
        <f t="shared" si="8"/>
        <v>45254</v>
      </c>
      <c r="B320" s="36" t="e">
        <f>SUMIFS(СВЦЭМ!#REF!,СВЦЭМ!$A$40:$A$783,$A320,СВЦЭМ!$B$39:$B$782,B$296)+'СЕТ СН'!$F$16</f>
        <v>#REF!</v>
      </c>
      <c r="C320" s="36" t="e">
        <f>SUMIFS(СВЦЭМ!#REF!,СВЦЭМ!$A$40:$A$783,$A320,СВЦЭМ!$B$39:$B$782,C$296)+'СЕТ СН'!$F$16</f>
        <v>#REF!</v>
      </c>
      <c r="D320" s="36" t="e">
        <f>SUMIFS(СВЦЭМ!#REF!,СВЦЭМ!$A$40:$A$783,$A320,СВЦЭМ!$B$39:$B$782,D$296)+'СЕТ СН'!$F$16</f>
        <v>#REF!</v>
      </c>
      <c r="E320" s="36" t="e">
        <f>SUMIFS(СВЦЭМ!#REF!,СВЦЭМ!$A$40:$A$783,$A320,СВЦЭМ!$B$39:$B$782,E$296)+'СЕТ СН'!$F$16</f>
        <v>#REF!</v>
      </c>
      <c r="F320" s="36" t="e">
        <f>SUMIFS(СВЦЭМ!#REF!,СВЦЭМ!$A$40:$A$783,$A320,СВЦЭМ!$B$39:$B$782,F$296)+'СЕТ СН'!$F$16</f>
        <v>#REF!</v>
      </c>
      <c r="G320" s="36" t="e">
        <f>SUMIFS(СВЦЭМ!#REF!,СВЦЭМ!$A$40:$A$783,$A320,СВЦЭМ!$B$39:$B$782,G$296)+'СЕТ СН'!$F$16</f>
        <v>#REF!</v>
      </c>
      <c r="H320" s="36" t="e">
        <f>SUMIFS(СВЦЭМ!#REF!,СВЦЭМ!$A$40:$A$783,$A320,СВЦЭМ!$B$39:$B$782,H$296)+'СЕТ СН'!$F$16</f>
        <v>#REF!</v>
      </c>
      <c r="I320" s="36" t="e">
        <f>SUMIFS(СВЦЭМ!#REF!,СВЦЭМ!$A$40:$A$783,$A320,СВЦЭМ!$B$39:$B$782,I$296)+'СЕТ СН'!$F$16</f>
        <v>#REF!</v>
      </c>
      <c r="J320" s="36" t="e">
        <f>SUMIFS(СВЦЭМ!#REF!,СВЦЭМ!$A$40:$A$783,$A320,СВЦЭМ!$B$39:$B$782,J$296)+'СЕТ СН'!$F$16</f>
        <v>#REF!</v>
      </c>
      <c r="K320" s="36" t="e">
        <f>SUMIFS(СВЦЭМ!#REF!,СВЦЭМ!$A$40:$A$783,$A320,СВЦЭМ!$B$39:$B$782,K$296)+'СЕТ СН'!$F$16</f>
        <v>#REF!</v>
      </c>
      <c r="L320" s="36" t="e">
        <f>SUMIFS(СВЦЭМ!#REF!,СВЦЭМ!$A$40:$A$783,$A320,СВЦЭМ!$B$39:$B$782,L$296)+'СЕТ СН'!$F$16</f>
        <v>#REF!</v>
      </c>
      <c r="M320" s="36" t="e">
        <f>SUMIFS(СВЦЭМ!#REF!,СВЦЭМ!$A$40:$A$783,$A320,СВЦЭМ!$B$39:$B$782,M$296)+'СЕТ СН'!$F$16</f>
        <v>#REF!</v>
      </c>
      <c r="N320" s="36" t="e">
        <f>SUMIFS(СВЦЭМ!#REF!,СВЦЭМ!$A$40:$A$783,$A320,СВЦЭМ!$B$39:$B$782,N$296)+'СЕТ СН'!$F$16</f>
        <v>#REF!</v>
      </c>
      <c r="O320" s="36" t="e">
        <f>SUMIFS(СВЦЭМ!#REF!,СВЦЭМ!$A$40:$A$783,$A320,СВЦЭМ!$B$39:$B$782,O$296)+'СЕТ СН'!$F$16</f>
        <v>#REF!</v>
      </c>
      <c r="P320" s="36" t="e">
        <f>SUMIFS(СВЦЭМ!#REF!,СВЦЭМ!$A$40:$A$783,$A320,СВЦЭМ!$B$39:$B$782,P$296)+'СЕТ СН'!$F$16</f>
        <v>#REF!</v>
      </c>
      <c r="Q320" s="36" t="e">
        <f>SUMIFS(СВЦЭМ!#REF!,СВЦЭМ!$A$40:$A$783,$A320,СВЦЭМ!$B$39:$B$782,Q$296)+'СЕТ СН'!$F$16</f>
        <v>#REF!</v>
      </c>
      <c r="R320" s="36" t="e">
        <f>SUMIFS(СВЦЭМ!#REF!,СВЦЭМ!$A$40:$A$783,$A320,СВЦЭМ!$B$39:$B$782,R$296)+'СЕТ СН'!$F$16</f>
        <v>#REF!</v>
      </c>
      <c r="S320" s="36" t="e">
        <f>SUMIFS(СВЦЭМ!#REF!,СВЦЭМ!$A$40:$A$783,$A320,СВЦЭМ!$B$39:$B$782,S$296)+'СЕТ СН'!$F$16</f>
        <v>#REF!</v>
      </c>
      <c r="T320" s="36" t="e">
        <f>SUMIFS(СВЦЭМ!#REF!,СВЦЭМ!$A$40:$A$783,$A320,СВЦЭМ!$B$39:$B$782,T$296)+'СЕТ СН'!$F$16</f>
        <v>#REF!</v>
      </c>
      <c r="U320" s="36" t="e">
        <f>SUMIFS(СВЦЭМ!#REF!,СВЦЭМ!$A$40:$A$783,$A320,СВЦЭМ!$B$39:$B$782,U$296)+'СЕТ СН'!$F$16</f>
        <v>#REF!</v>
      </c>
      <c r="V320" s="36" t="e">
        <f>SUMIFS(СВЦЭМ!#REF!,СВЦЭМ!$A$40:$A$783,$A320,СВЦЭМ!$B$39:$B$782,V$296)+'СЕТ СН'!$F$16</f>
        <v>#REF!</v>
      </c>
      <c r="W320" s="36" t="e">
        <f>SUMIFS(СВЦЭМ!#REF!,СВЦЭМ!$A$40:$A$783,$A320,СВЦЭМ!$B$39:$B$782,W$296)+'СЕТ СН'!$F$16</f>
        <v>#REF!</v>
      </c>
      <c r="X320" s="36" t="e">
        <f>SUMIFS(СВЦЭМ!#REF!,СВЦЭМ!$A$40:$A$783,$A320,СВЦЭМ!$B$39:$B$782,X$296)+'СЕТ СН'!$F$16</f>
        <v>#REF!</v>
      </c>
      <c r="Y320" s="36" t="e">
        <f>SUMIFS(СВЦЭМ!#REF!,СВЦЭМ!$A$40:$A$783,$A320,СВЦЭМ!$B$39:$B$782,Y$296)+'СЕТ СН'!$F$16</f>
        <v>#REF!</v>
      </c>
    </row>
    <row r="321" spans="1:27" ht="15.75" hidden="1" x14ac:dyDescent="0.2">
      <c r="A321" s="35">
        <f t="shared" si="8"/>
        <v>45255</v>
      </c>
      <c r="B321" s="36" t="e">
        <f>SUMIFS(СВЦЭМ!#REF!,СВЦЭМ!$A$40:$A$783,$A321,СВЦЭМ!$B$39:$B$782,B$296)+'СЕТ СН'!$F$16</f>
        <v>#REF!</v>
      </c>
      <c r="C321" s="36" t="e">
        <f>SUMIFS(СВЦЭМ!#REF!,СВЦЭМ!$A$40:$A$783,$A321,СВЦЭМ!$B$39:$B$782,C$296)+'СЕТ СН'!$F$16</f>
        <v>#REF!</v>
      </c>
      <c r="D321" s="36" t="e">
        <f>SUMIFS(СВЦЭМ!#REF!,СВЦЭМ!$A$40:$A$783,$A321,СВЦЭМ!$B$39:$B$782,D$296)+'СЕТ СН'!$F$16</f>
        <v>#REF!</v>
      </c>
      <c r="E321" s="36" t="e">
        <f>SUMIFS(СВЦЭМ!#REF!,СВЦЭМ!$A$40:$A$783,$A321,СВЦЭМ!$B$39:$B$782,E$296)+'СЕТ СН'!$F$16</f>
        <v>#REF!</v>
      </c>
      <c r="F321" s="36" t="e">
        <f>SUMIFS(СВЦЭМ!#REF!,СВЦЭМ!$A$40:$A$783,$A321,СВЦЭМ!$B$39:$B$782,F$296)+'СЕТ СН'!$F$16</f>
        <v>#REF!</v>
      </c>
      <c r="G321" s="36" t="e">
        <f>SUMIFS(СВЦЭМ!#REF!,СВЦЭМ!$A$40:$A$783,$A321,СВЦЭМ!$B$39:$B$782,G$296)+'СЕТ СН'!$F$16</f>
        <v>#REF!</v>
      </c>
      <c r="H321" s="36" t="e">
        <f>SUMIFS(СВЦЭМ!#REF!,СВЦЭМ!$A$40:$A$783,$A321,СВЦЭМ!$B$39:$B$782,H$296)+'СЕТ СН'!$F$16</f>
        <v>#REF!</v>
      </c>
      <c r="I321" s="36" t="e">
        <f>SUMIFS(СВЦЭМ!#REF!,СВЦЭМ!$A$40:$A$783,$A321,СВЦЭМ!$B$39:$B$782,I$296)+'СЕТ СН'!$F$16</f>
        <v>#REF!</v>
      </c>
      <c r="J321" s="36" t="e">
        <f>SUMIFS(СВЦЭМ!#REF!,СВЦЭМ!$A$40:$A$783,$A321,СВЦЭМ!$B$39:$B$782,J$296)+'СЕТ СН'!$F$16</f>
        <v>#REF!</v>
      </c>
      <c r="K321" s="36" t="e">
        <f>SUMIFS(СВЦЭМ!#REF!,СВЦЭМ!$A$40:$A$783,$A321,СВЦЭМ!$B$39:$B$782,K$296)+'СЕТ СН'!$F$16</f>
        <v>#REF!</v>
      </c>
      <c r="L321" s="36" t="e">
        <f>SUMIFS(СВЦЭМ!#REF!,СВЦЭМ!$A$40:$A$783,$A321,СВЦЭМ!$B$39:$B$782,L$296)+'СЕТ СН'!$F$16</f>
        <v>#REF!</v>
      </c>
      <c r="M321" s="36" t="e">
        <f>SUMIFS(СВЦЭМ!#REF!,СВЦЭМ!$A$40:$A$783,$A321,СВЦЭМ!$B$39:$B$782,M$296)+'СЕТ СН'!$F$16</f>
        <v>#REF!</v>
      </c>
      <c r="N321" s="36" t="e">
        <f>SUMIFS(СВЦЭМ!#REF!,СВЦЭМ!$A$40:$A$783,$A321,СВЦЭМ!$B$39:$B$782,N$296)+'СЕТ СН'!$F$16</f>
        <v>#REF!</v>
      </c>
      <c r="O321" s="36" t="e">
        <f>SUMIFS(СВЦЭМ!#REF!,СВЦЭМ!$A$40:$A$783,$A321,СВЦЭМ!$B$39:$B$782,O$296)+'СЕТ СН'!$F$16</f>
        <v>#REF!</v>
      </c>
      <c r="P321" s="36" t="e">
        <f>SUMIFS(СВЦЭМ!#REF!,СВЦЭМ!$A$40:$A$783,$A321,СВЦЭМ!$B$39:$B$782,P$296)+'СЕТ СН'!$F$16</f>
        <v>#REF!</v>
      </c>
      <c r="Q321" s="36" t="e">
        <f>SUMIFS(СВЦЭМ!#REF!,СВЦЭМ!$A$40:$A$783,$A321,СВЦЭМ!$B$39:$B$782,Q$296)+'СЕТ СН'!$F$16</f>
        <v>#REF!</v>
      </c>
      <c r="R321" s="36" t="e">
        <f>SUMIFS(СВЦЭМ!#REF!,СВЦЭМ!$A$40:$A$783,$A321,СВЦЭМ!$B$39:$B$782,R$296)+'СЕТ СН'!$F$16</f>
        <v>#REF!</v>
      </c>
      <c r="S321" s="36" t="e">
        <f>SUMIFS(СВЦЭМ!#REF!,СВЦЭМ!$A$40:$A$783,$A321,СВЦЭМ!$B$39:$B$782,S$296)+'СЕТ СН'!$F$16</f>
        <v>#REF!</v>
      </c>
      <c r="T321" s="36" t="e">
        <f>SUMIFS(СВЦЭМ!#REF!,СВЦЭМ!$A$40:$A$783,$A321,СВЦЭМ!$B$39:$B$782,T$296)+'СЕТ СН'!$F$16</f>
        <v>#REF!</v>
      </c>
      <c r="U321" s="36" t="e">
        <f>SUMIFS(СВЦЭМ!#REF!,СВЦЭМ!$A$40:$A$783,$A321,СВЦЭМ!$B$39:$B$782,U$296)+'СЕТ СН'!$F$16</f>
        <v>#REF!</v>
      </c>
      <c r="V321" s="36" t="e">
        <f>SUMIFS(СВЦЭМ!#REF!,СВЦЭМ!$A$40:$A$783,$A321,СВЦЭМ!$B$39:$B$782,V$296)+'СЕТ СН'!$F$16</f>
        <v>#REF!</v>
      </c>
      <c r="W321" s="36" t="e">
        <f>SUMIFS(СВЦЭМ!#REF!,СВЦЭМ!$A$40:$A$783,$A321,СВЦЭМ!$B$39:$B$782,W$296)+'СЕТ СН'!$F$16</f>
        <v>#REF!</v>
      </c>
      <c r="X321" s="36" t="e">
        <f>SUMIFS(СВЦЭМ!#REF!,СВЦЭМ!$A$40:$A$783,$A321,СВЦЭМ!$B$39:$B$782,X$296)+'СЕТ СН'!$F$16</f>
        <v>#REF!</v>
      </c>
      <c r="Y321" s="36" t="e">
        <f>SUMIFS(СВЦЭМ!#REF!,СВЦЭМ!$A$40:$A$783,$A321,СВЦЭМ!$B$39:$B$782,Y$296)+'СЕТ СН'!$F$16</f>
        <v>#REF!</v>
      </c>
    </row>
    <row r="322" spans="1:27" ht="15.75" hidden="1" x14ac:dyDescent="0.2">
      <c r="A322" s="35">
        <f t="shared" si="8"/>
        <v>45256</v>
      </c>
      <c r="B322" s="36" t="e">
        <f>SUMIFS(СВЦЭМ!#REF!,СВЦЭМ!$A$40:$A$783,$A322,СВЦЭМ!$B$39:$B$782,B$296)+'СЕТ СН'!$F$16</f>
        <v>#REF!</v>
      </c>
      <c r="C322" s="36" t="e">
        <f>SUMIFS(СВЦЭМ!#REF!,СВЦЭМ!$A$40:$A$783,$A322,СВЦЭМ!$B$39:$B$782,C$296)+'СЕТ СН'!$F$16</f>
        <v>#REF!</v>
      </c>
      <c r="D322" s="36" t="e">
        <f>SUMIFS(СВЦЭМ!#REF!,СВЦЭМ!$A$40:$A$783,$A322,СВЦЭМ!$B$39:$B$782,D$296)+'СЕТ СН'!$F$16</f>
        <v>#REF!</v>
      </c>
      <c r="E322" s="36" t="e">
        <f>SUMIFS(СВЦЭМ!#REF!,СВЦЭМ!$A$40:$A$783,$A322,СВЦЭМ!$B$39:$B$782,E$296)+'СЕТ СН'!$F$16</f>
        <v>#REF!</v>
      </c>
      <c r="F322" s="36" t="e">
        <f>SUMIFS(СВЦЭМ!#REF!,СВЦЭМ!$A$40:$A$783,$A322,СВЦЭМ!$B$39:$B$782,F$296)+'СЕТ СН'!$F$16</f>
        <v>#REF!</v>
      </c>
      <c r="G322" s="36" t="e">
        <f>SUMIFS(СВЦЭМ!#REF!,СВЦЭМ!$A$40:$A$783,$A322,СВЦЭМ!$B$39:$B$782,G$296)+'СЕТ СН'!$F$16</f>
        <v>#REF!</v>
      </c>
      <c r="H322" s="36" t="e">
        <f>SUMIFS(СВЦЭМ!#REF!,СВЦЭМ!$A$40:$A$783,$A322,СВЦЭМ!$B$39:$B$782,H$296)+'СЕТ СН'!$F$16</f>
        <v>#REF!</v>
      </c>
      <c r="I322" s="36" t="e">
        <f>SUMIFS(СВЦЭМ!#REF!,СВЦЭМ!$A$40:$A$783,$A322,СВЦЭМ!$B$39:$B$782,I$296)+'СЕТ СН'!$F$16</f>
        <v>#REF!</v>
      </c>
      <c r="J322" s="36" t="e">
        <f>SUMIFS(СВЦЭМ!#REF!,СВЦЭМ!$A$40:$A$783,$A322,СВЦЭМ!$B$39:$B$782,J$296)+'СЕТ СН'!$F$16</f>
        <v>#REF!</v>
      </c>
      <c r="K322" s="36" t="e">
        <f>SUMIFS(СВЦЭМ!#REF!,СВЦЭМ!$A$40:$A$783,$A322,СВЦЭМ!$B$39:$B$782,K$296)+'СЕТ СН'!$F$16</f>
        <v>#REF!</v>
      </c>
      <c r="L322" s="36" t="e">
        <f>SUMIFS(СВЦЭМ!#REF!,СВЦЭМ!$A$40:$A$783,$A322,СВЦЭМ!$B$39:$B$782,L$296)+'СЕТ СН'!$F$16</f>
        <v>#REF!</v>
      </c>
      <c r="M322" s="36" t="e">
        <f>SUMIFS(СВЦЭМ!#REF!,СВЦЭМ!$A$40:$A$783,$A322,СВЦЭМ!$B$39:$B$782,M$296)+'СЕТ СН'!$F$16</f>
        <v>#REF!</v>
      </c>
      <c r="N322" s="36" t="e">
        <f>SUMIFS(СВЦЭМ!#REF!,СВЦЭМ!$A$40:$A$783,$A322,СВЦЭМ!$B$39:$B$782,N$296)+'СЕТ СН'!$F$16</f>
        <v>#REF!</v>
      </c>
      <c r="O322" s="36" t="e">
        <f>SUMIFS(СВЦЭМ!#REF!,СВЦЭМ!$A$40:$A$783,$A322,СВЦЭМ!$B$39:$B$782,O$296)+'СЕТ СН'!$F$16</f>
        <v>#REF!</v>
      </c>
      <c r="P322" s="36" t="e">
        <f>SUMIFS(СВЦЭМ!#REF!,СВЦЭМ!$A$40:$A$783,$A322,СВЦЭМ!$B$39:$B$782,P$296)+'СЕТ СН'!$F$16</f>
        <v>#REF!</v>
      </c>
      <c r="Q322" s="36" t="e">
        <f>SUMIFS(СВЦЭМ!#REF!,СВЦЭМ!$A$40:$A$783,$A322,СВЦЭМ!$B$39:$B$782,Q$296)+'СЕТ СН'!$F$16</f>
        <v>#REF!</v>
      </c>
      <c r="R322" s="36" t="e">
        <f>SUMIFS(СВЦЭМ!#REF!,СВЦЭМ!$A$40:$A$783,$A322,СВЦЭМ!$B$39:$B$782,R$296)+'СЕТ СН'!$F$16</f>
        <v>#REF!</v>
      </c>
      <c r="S322" s="36" t="e">
        <f>SUMIFS(СВЦЭМ!#REF!,СВЦЭМ!$A$40:$A$783,$A322,СВЦЭМ!$B$39:$B$782,S$296)+'СЕТ СН'!$F$16</f>
        <v>#REF!</v>
      </c>
      <c r="T322" s="36" t="e">
        <f>SUMIFS(СВЦЭМ!#REF!,СВЦЭМ!$A$40:$A$783,$A322,СВЦЭМ!$B$39:$B$782,T$296)+'СЕТ СН'!$F$16</f>
        <v>#REF!</v>
      </c>
      <c r="U322" s="36" t="e">
        <f>SUMIFS(СВЦЭМ!#REF!,СВЦЭМ!$A$40:$A$783,$A322,СВЦЭМ!$B$39:$B$782,U$296)+'СЕТ СН'!$F$16</f>
        <v>#REF!</v>
      </c>
      <c r="V322" s="36" t="e">
        <f>SUMIFS(СВЦЭМ!#REF!,СВЦЭМ!$A$40:$A$783,$A322,СВЦЭМ!$B$39:$B$782,V$296)+'СЕТ СН'!$F$16</f>
        <v>#REF!</v>
      </c>
      <c r="W322" s="36" t="e">
        <f>SUMIFS(СВЦЭМ!#REF!,СВЦЭМ!$A$40:$A$783,$A322,СВЦЭМ!$B$39:$B$782,W$296)+'СЕТ СН'!$F$16</f>
        <v>#REF!</v>
      </c>
      <c r="X322" s="36" t="e">
        <f>SUMIFS(СВЦЭМ!#REF!,СВЦЭМ!$A$40:$A$783,$A322,СВЦЭМ!$B$39:$B$782,X$296)+'СЕТ СН'!$F$16</f>
        <v>#REF!</v>
      </c>
      <c r="Y322" s="36" t="e">
        <f>SUMIFS(СВЦЭМ!#REF!,СВЦЭМ!$A$40:$A$783,$A322,СВЦЭМ!$B$39:$B$782,Y$296)+'СЕТ СН'!$F$16</f>
        <v>#REF!</v>
      </c>
    </row>
    <row r="323" spans="1:27" ht="15.75" hidden="1" x14ac:dyDescent="0.2">
      <c r="A323" s="35">
        <f t="shared" si="8"/>
        <v>45257</v>
      </c>
      <c r="B323" s="36" t="e">
        <f>SUMIFS(СВЦЭМ!#REF!,СВЦЭМ!$A$40:$A$783,$A323,СВЦЭМ!$B$39:$B$782,B$296)+'СЕТ СН'!$F$16</f>
        <v>#REF!</v>
      </c>
      <c r="C323" s="36" t="e">
        <f>SUMIFS(СВЦЭМ!#REF!,СВЦЭМ!$A$40:$A$783,$A323,СВЦЭМ!$B$39:$B$782,C$296)+'СЕТ СН'!$F$16</f>
        <v>#REF!</v>
      </c>
      <c r="D323" s="36" t="e">
        <f>SUMIFS(СВЦЭМ!#REF!,СВЦЭМ!$A$40:$A$783,$A323,СВЦЭМ!$B$39:$B$782,D$296)+'СЕТ СН'!$F$16</f>
        <v>#REF!</v>
      </c>
      <c r="E323" s="36" t="e">
        <f>SUMIFS(СВЦЭМ!#REF!,СВЦЭМ!$A$40:$A$783,$A323,СВЦЭМ!$B$39:$B$782,E$296)+'СЕТ СН'!$F$16</f>
        <v>#REF!</v>
      </c>
      <c r="F323" s="36" t="e">
        <f>SUMIFS(СВЦЭМ!#REF!,СВЦЭМ!$A$40:$A$783,$A323,СВЦЭМ!$B$39:$B$782,F$296)+'СЕТ СН'!$F$16</f>
        <v>#REF!</v>
      </c>
      <c r="G323" s="36" t="e">
        <f>SUMIFS(СВЦЭМ!#REF!,СВЦЭМ!$A$40:$A$783,$A323,СВЦЭМ!$B$39:$B$782,G$296)+'СЕТ СН'!$F$16</f>
        <v>#REF!</v>
      </c>
      <c r="H323" s="36" t="e">
        <f>SUMIFS(СВЦЭМ!#REF!,СВЦЭМ!$A$40:$A$783,$A323,СВЦЭМ!$B$39:$B$782,H$296)+'СЕТ СН'!$F$16</f>
        <v>#REF!</v>
      </c>
      <c r="I323" s="36" t="e">
        <f>SUMIFS(СВЦЭМ!#REF!,СВЦЭМ!$A$40:$A$783,$A323,СВЦЭМ!$B$39:$B$782,I$296)+'СЕТ СН'!$F$16</f>
        <v>#REF!</v>
      </c>
      <c r="J323" s="36" t="e">
        <f>SUMIFS(СВЦЭМ!#REF!,СВЦЭМ!$A$40:$A$783,$A323,СВЦЭМ!$B$39:$B$782,J$296)+'СЕТ СН'!$F$16</f>
        <v>#REF!</v>
      </c>
      <c r="K323" s="36" t="e">
        <f>SUMIFS(СВЦЭМ!#REF!,СВЦЭМ!$A$40:$A$783,$A323,СВЦЭМ!$B$39:$B$782,K$296)+'СЕТ СН'!$F$16</f>
        <v>#REF!</v>
      </c>
      <c r="L323" s="36" t="e">
        <f>SUMIFS(СВЦЭМ!#REF!,СВЦЭМ!$A$40:$A$783,$A323,СВЦЭМ!$B$39:$B$782,L$296)+'СЕТ СН'!$F$16</f>
        <v>#REF!</v>
      </c>
      <c r="M323" s="36" t="e">
        <f>SUMIFS(СВЦЭМ!#REF!,СВЦЭМ!$A$40:$A$783,$A323,СВЦЭМ!$B$39:$B$782,M$296)+'СЕТ СН'!$F$16</f>
        <v>#REF!</v>
      </c>
      <c r="N323" s="36" t="e">
        <f>SUMIFS(СВЦЭМ!#REF!,СВЦЭМ!$A$40:$A$783,$A323,СВЦЭМ!$B$39:$B$782,N$296)+'СЕТ СН'!$F$16</f>
        <v>#REF!</v>
      </c>
      <c r="O323" s="36" t="e">
        <f>SUMIFS(СВЦЭМ!#REF!,СВЦЭМ!$A$40:$A$783,$A323,СВЦЭМ!$B$39:$B$782,O$296)+'СЕТ СН'!$F$16</f>
        <v>#REF!</v>
      </c>
      <c r="P323" s="36" t="e">
        <f>SUMIFS(СВЦЭМ!#REF!,СВЦЭМ!$A$40:$A$783,$A323,СВЦЭМ!$B$39:$B$782,P$296)+'СЕТ СН'!$F$16</f>
        <v>#REF!</v>
      </c>
      <c r="Q323" s="36" t="e">
        <f>SUMIFS(СВЦЭМ!#REF!,СВЦЭМ!$A$40:$A$783,$A323,СВЦЭМ!$B$39:$B$782,Q$296)+'СЕТ СН'!$F$16</f>
        <v>#REF!</v>
      </c>
      <c r="R323" s="36" t="e">
        <f>SUMIFS(СВЦЭМ!#REF!,СВЦЭМ!$A$40:$A$783,$A323,СВЦЭМ!$B$39:$B$782,R$296)+'СЕТ СН'!$F$16</f>
        <v>#REF!</v>
      </c>
      <c r="S323" s="36" t="e">
        <f>SUMIFS(СВЦЭМ!#REF!,СВЦЭМ!$A$40:$A$783,$A323,СВЦЭМ!$B$39:$B$782,S$296)+'СЕТ СН'!$F$16</f>
        <v>#REF!</v>
      </c>
      <c r="T323" s="36" t="e">
        <f>SUMIFS(СВЦЭМ!#REF!,СВЦЭМ!$A$40:$A$783,$A323,СВЦЭМ!$B$39:$B$782,T$296)+'СЕТ СН'!$F$16</f>
        <v>#REF!</v>
      </c>
      <c r="U323" s="36" t="e">
        <f>SUMIFS(СВЦЭМ!#REF!,СВЦЭМ!$A$40:$A$783,$A323,СВЦЭМ!$B$39:$B$782,U$296)+'СЕТ СН'!$F$16</f>
        <v>#REF!</v>
      </c>
      <c r="V323" s="36" t="e">
        <f>SUMIFS(СВЦЭМ!#REF!,СВЦЭМ!$A$40:$A$783,$A323,СВЦЭМ!$B$39:$B$782,V$296)+'СЕТ СН'!$F$16</f>
        <v>#REF!</v>
      </c>
      <c r="W323" s="36" t="e">
        <f>SUMIFS(СВЦЭМ!#REF!,СВЦЭМ!$A$40:$A$783,$A323,СВЦЭМ!$B$39:$B$782,W$296)+'СЕТ СН'!$F$16</f>
        <v>#REF!</v>
      </c>
      <c r="X323" s="36" t="e">
        <f>SUMIFS(СВЦЭМ!#REF!,СВЦЭМ!$A$40:$A$783,$A323,СВЦЭМ!$B$39:$B$782,X$296)+'СЕТ СН'!$F$16</f>
        <v>#REF!</v>
      </c>
      <c r="Y323" s="36" t="e">
        <f>SUMIFS(СВЦЭМ!#REF!,СВЦЭМ!$A$40:$A$783,$A323,СВЦЭМ!$B$39:$B$782,Y$296)+'СЕТ СН'!$F$16</f>
        <v>#REF!</v>
      </c>
    </row>
    <row r="324" spans="1:27" ht="15.75" hidden="1" x14ac:dyDescent="0.2">
      <c r="A324" s="35">
        <f t="shared" si="8"/>
        <v>45258</v>
      </c>
      <c r="B324" s="36" t="e">
        <f>SUMIFS(СВЦЭМ!#REF!,СВЦЭМ!$A$40:$A$783,$A324,СВЦЭМ!$B$39:$B$782,B$296)+'СЕТ СН'!$F$16</f>
        <v>#REF!</v>
      </c>
      <c r="C324" s="36" t="e">
        <f>SUMIFS(СВЦЭМ!#REF!,СВЦЭМ!$A$40:$A$783,$A324,СВЦЭМ!$B$39:$B$782,C$296)+'СЕТ СН'!$F$16</f>
        <v>#REF!</v>
      </c>
      <c r="D324" s="36" t="e">
        <f>SUMIFS(СВЦЭМ!#REF!,СВЦЭМ!$A$40:$A$783,$A324,СВЦЭМ!$B$39:$B$782,D$296)+'СЕТ СН'!$F$16</f>
        <v>#REF!</v>
      </c>
      <c r="E324" s="36" t="e">
        <f>SUMIFS(СВЦЭМ!#REF!,СВЦЭМ!$A$40:$A$783,$A324,СВЦЭМ!$B$39:$B$782,E$296)+'СЕТ СН'!$F$16</f>
        <v>#REF!</v>
      </c>
      <c r="F324" s="36" t="e">
        <f>SUMIFS(СВЦЭМ!#REF!,СВЦЭМ!$A$40:$A$783,$A324,СВЦЭМ!$B$39:$B$782,F$296)+'СЕТ СН'!$F$16</f>
        <v>#REF!</v>
      </c>
      <c r="G324" s="36" t="e">
        <f>SUMIFS(СВЦЭМ!#REF!,СВЦЭМ!$A$40:$A$783,$A324,СВЦЭМ!$B$39:$B$782,G$296)+'СЕТ СН'!$F$16</f>
        <v>#REF!</v>
      </c>
      <c r="H324" s="36" t="e">
        <f>SUMIFS(СВЦЭМ!#REF!,СВЦЭМ!$A$40:$A$783,$A324,СВЦЭМ!$B$39:$B$782,H$296)+'СЕТ СН'!$F$16</f>
        <v>#REF!</v>
      </c>
      <c r="I324" s="36" t="e">
        <f>SUMIFS(СВЦЭМ!#REF!,СВЦЭМ!$A$40:$A$783,$A324,СВЦЭМ!$B$39:$B$782,I$296)+'СЕТ СН'!$F$16</f>
        <v>#REF!</v>
      </c>
      <c r="J324" s="36" t="e">
        <f>SUMIFS(СВЦЭМ!#REF!,СВЦЭМ!$A$40:$A$783,$A324,СВЦЭМ!$B$39:$B$782,J$296)+'СЕТ СН'!$F$16</f>
        <v>#REF!</v>
      </c>
      <c r="K324" s="36" t="e">
        <f>SUMIFS(СВЦЭМ!#REF!,СВЦЭМ!$A$40:$A$783,$A324,СВЦЭМ!$B$39:$B$782,K$296)+'СЕТ СН'!$F$16</f>
        <v>#REF!</v>
      </c>
      <c r="L324" s="36" t="e">
        <f>SUMIFS(СВЦЭМ!#REF!,СВЦЭМ!$A$40:$A$783,$A324,СВЦЭМ!$B$39:$B$782,L$296)+'СЕТ СН'!$F$16</f>
        <v>#REF!</v>
      </c>
      <c r="M324" s="36" t="e">
        <f>SUMIFS(СВЦЭМ!#REF!,СВЦЭМ!$A$40:$A$783,$A324,СВЦЭМ!$B$39:$B$782,M$296)+'СЕТ СН'!$F$16</f>
        <v>#REF!</v>
      </c>
      <c r="N324" s="36" t="e">
        <f>SUMIFS(СВЦЭМ!#REF!,СВЦЭМ!$A$40:$A$783,$A324,СВЦЭМ!$B$39:$B$782,N$296)+'СЕТ СН'!$F$16</f>
        <v>#REF!</v>
      </c>
      <c r="O324" s="36" t="e">
        <f>SUMIFS(СВЦЭМ!#REF!,СВЦЭМ!$A$40:$A$783,$A324,СВЦЭМ!$B$39:$B$782,O$296)+'СЕТ СН'!$F$16</f>
        <v>#REF!</v>
      </c>
      <c r="P324" s="36" t="e">
        <f>SUMIFS(СВЦЭМ!#REF!,СВЦЭМ!$A$40:$A$783,$A324,СВЦЭМ!$B$39:$B$782,P$296)+'СЕТ СН'!$F$16</f>
        <v>#REF!</v>
      </c>
      <c r="Q324" s="36" t="e">
        <f>SUMIFS(СВЦЭМ!#REF!,СВЦЭМ!$A$40:$A$783,$A324,СВЦЭМ!$B$39:$B$782,Q$296)+'СЕТ СН'!$F$16</f>
        <v>#REF!</v>
      </c>
      <c r="R324" s="36" t="e">
        <f>SUMIFS(СВЦЭМ!#REF!,СВЦЭМ!$A$40:$A$783,$A324,СВЦЭМ!$B$39:$B$782,R$296)+'СЕТ СН'!$F$16</f>
        <v>#REF!</v>
      </c>
      <c r="S324" s="36" t="e">
        <f>SUMIFS(СВЦЭМ!#REF!,СВЦЭМ!$A$40:$A$783,$A324,СВЦЭМ!$B$39:$B$782,S$296)+'СЕТ СН'!$F$16</f>
        <v>#REF!</v>
      </c>
      <c r="T324" s="36" t="e">
        <f>SUMIFS(СВЦЭМ!#REF!,СВЦЭМ!$A$40:$A$783,$A324,СВЦЭМ!$B$39:$B$782,T$296)+'СЕТ СН'!$F$16</f>
        <v>#REF!</v>
      </c>
      <c r="U324" s="36" t="e">
        <f>SUMIFS(СВЦЭМ!#REF!,СВЦЭМ!$A$40:$A$783,$A324,СВЦЭМ!$B$39:$B$782,U$296)+'СЕТ СН'!$F$16</f>
        <v>#REF!</v>
      </c>
      <c r="V324" s="36" t="e">
        <f>SUMIFS(СВЦЭМ!#REF!,СВЦЭМ!$A$40:$A$783,$A324,СВЦЭМ!$B$39:$B$782,V$296)+'СЕТ СН'!$F$16</f>
        <v>#REF!</v>
      </c>
      <c r="W324" s="36" t="e">
        <f>SUMIFS(СВЦЭМ!#REF!,СВЦЭМ!$A$40:$A$783,$A324,СВЦЭМ!$B$39:$B$782,W$296)+'СЕТ СН'!$F$16</f>
        <v>#REF!</v>
      </c>
      <c r="X324" s="36" t="e">
        <f>SUMIFS(СВЦЭМ!#REF!,СВЦЭМ!$A$40:$A$783,$A324,СВЦЭМ!$B$39:$B$782,X$296)+'СЕТ СН'!$F$16</f>
        <v>#REF!</v>
      </c>
      <c r="Y324" s="36" t="e">
        <f>SUMIFS(СВЦЭМ!#REF!,СВЦЭМ!$A$40:$A$783,$A324,СВЦЭМ!$B$39:$B$782,Y$296)+'СЕТ СН'!$F$16</f>
        <v>#REF!</v>
      </c>
    </row>
    <row r="325" spans="1:27" ht="15.75" hidden="1" x14ac:dyDescent="0.2">
      <c r="A325" s="35">
        <f t="shared" si="8"/>
        <v>45259</v>
      </c>
      <c r="B325" s="36" t="e">
        <f>SUMIFS(СВЦЭМ!#REF!,СВЦЭМ!$A$40:$A$783,$A325,СВЦЭМ!$B$39:$B$782,B$296)+'СЕТ СН'!$F$16</f>
        <v>#REF!</v>
      </c>
      <c r="C325" s="36" t="e">
        <f>SUMIFS(СВЦЭМ!#REF!,СВЦЭМ!$A$40:$A$783,$A325,СВЦЭМ!$B$39:$B$782,C$296)+'СЕТ СН'!$F$16</f>
        <v>#REF!</v>
      </c>
      <c r="D325" s="36" t="e">
        <f>SUMIFS(СВЦЭМ!#REF!,СВЦЭМ!$A$40:$A$783,$A325,СВЦЭМ!$B$39:$B$782,D$296)+'СЕТ СН'!$F$16</f>
        <v>#REF!</v>
      </c>
      <c r="E325" s="36" t="e">
        <f>SUMIFS(СВЦЭМ!#REF!,СВЦЭМ!$A$40:$A$783,$A325,СВЦЭМ!$B$39:$B$782,E$296)+'СЕТ СН'!$F$16</f>
        <v>#REF!</v>
      </c>
      <c r="F325" s="36" t="e">
        <f>SUMIFS(СВЦЭМ!#REF!,СВЦЭМ!$A$40:$A$783,$A325,СВЦЭМ!$B$39:$B$782,F$296)+'СЕТ СН'!$F$16</f>
        <v>#REF!</v>
      </c>
      <c r="G325" s="36" t="e">
        <f>SUMIFS(СВЦЭМ!#REF!,СВЦЭМ!$A$40:$A$783,$A325,СВЦЭМ!$B$39:$B$782,G$296)+'СЕТ СН'!$F$16</f>
        <v>#REF!</v>
      </c>
      <c r="H325" s="36" t="e">
        <f>SUMIFS(СВЦЭМ!#REF!,СВЦЭМ!$A$40:$A$783,$A325,СВЦЭМ!$B$39:$B$782,H$296)+'СЕТ СН'!$F$16</f>
        <v>#REF!</v>
      </c>
      <c r="I325" s="36" t="e">
        <f>SUMIFS(СВЦЭМ!#REF!,СВЦЭМ!$A$40:$A$783,$A325,СВЦЭМ!$B$39:$B$782,I$296)+'СЕТ СН'!$F$16</f>
        <v>#REF!</v>
      </c>
      <c r="J325" s="36" t="e">
        <f>SUMIFS(СВЦЭМ!#REF!,СВЦЭМ!$A$40:$A$783,$A325,СВЦЭМ!$B$39:$B$782,J$296)+'СЕТ СН'!$F$16</f>
        <v>#REF!</v>
      </c>
      <c r="K325" s="36" t="e">
        <f>SUMIFS(СВЦЭМ!#REF!,СВЦЭМ!$A$40:$A$783,$A325,СВЦЭМ!$B$39:$B$782,K$296)+'СЕТ СН'!$F$16</f>
        <v>#REF!</v>
      </c>
      <c r="L325" s="36" t="e">
        <f>SUMIFS(СВЦЭМ!#REF!,СВЦЭМ!$A$40:$A$783,$A325,СВЦЭМ!$B$39:$B$782,L$296)+'СЕТ СН'!$F$16</f>
        <v>#REF!</v>
      </c>
      <c r="M325" s="36" t="e">
        <f>SUMIFS(СВЦЭМ!#REF!,СВЦЭМ!$A$40:$A$783,$A325,СВЦЭМ!$B$39:$B$782,M$296)+'СЕТ СН'!$F$16</f>
        <v>#REF!</v>
      </c>
      <c r="N325" s="36" t="e">
        <f>SUMIFS(СВЦЭМ!#REF!,СВЦЭМ!$A$40:$A$783,$A325,СВЦЭМ!$B$39:$B$782,N$296)+'СЕТ СН'!$F$16</f>
        <v>#REF!</v>
      </c>
      <c r="O325" s="36" t="e">
        <f>SUMIFS(СВЦЭМ!#REF!,СВЦЭМ!$A$40:$A$783,$A325,СВЦЭМ!$B$39:$B$782,O$296)+'СЕТ СН'!$F$16</f>
        <v>#REF!</v>
      </c>
      <c r="P325" s="36" t="e">
        <f>SUMIFS(СВЦЭМ!#REF!,СВЦЭМ!$A$40:$A$783,$A325,СВЦЭМ!$B$39:$B$782,P$296)+'СЕТ СН'!$F$16</f>
        <v>#REF!</v>
      </c>
      <c r="Q325" s="36" t="e">
        <f>SUMIFS(СВЦЭМ!#REF!,СВЦЭМ!$A$40:$A$783,$A325,СВЦЭМ!$B$39:$B$782,Q$296)+'СЕТ СН'!$F$16</f>
        <v>#REF!</v>
      </c>
      <c r="R325" s="36" t="e">
        <f>SUMIFS(СВЦЭМ!#REF!,СВЦЭМ!$A$40:$A$783,$A325,СВЦЭМ!$B$39:$B$782,R$296)+'СЕТ СН'!$F$16</f>
        <v>#REF!</v>
      </c>
      <c r="S325" s="36" t="e">
        <f>SUMIFS(СВЦЭМ!#REF!,СВЦЭМ!$A$40:$A$783,$A325,СВЦЭМ!$B$39:$B$782,S$296)+'СЕТ СН'!$F$16</f>
        <v>#REF!</v>
      </c>
      <c r="T325" s="36" t="e">
        <f>SUMIFS(СВЦЭМ!#REF!,СВЦЭМ!$A$40:$A$783,$A325,СВЦЭМ!$B$39:$B$782,T$296)+'СЕТ СН'!$F$16</f>
        <v>#REF!</v>
      </c>
      <c r="U325" s="36" t="e">
        <f>SUMIFS(СВЦЭМ!#REF!,СВЦЭМ!$A$40:$A$783,$A325,СВЦЭМ!$B$39:$B$782,U$296)+'СЕТ СН'!$F$16</f>
        <v>#REF!</v>
      </c>
      <c r="V325" s="36" t="e">
        <f>SUMIFS(СВЦЭМ!#REF!,СВЦЭМ!$A$40:$A$783,$A325,СВЦЭМ!$B$39:$B$782,V$296)+'СЕТ СН'!$F$16</f>
        <v>#REF!</v>
      </c>
      <c r="W325" s="36" t="e">
        <f>SUMIFS(СВЦЭМ!#REF!,СВЦЭМ!$A$40:$A$783,$A325,СВЦЭМ!$B$39:$B$782,W$296)+'СЕТ СН'!$F$16</f>
        <v>#REF!</v>
      </c>
      <c r="X325" s="36" t="e">
        <f>SUMIFS(СВЦЭМ!#REF!,СВЦЭМ!$A$40:$A$783,$A325,СВЦЭМ!$B$39:$B$782,X$296)+'СЕТ СН'!$F$16</f>
        <v>#REF!</v>
      </c>
      <c r="Y325" s="36" t="e">
        <f>SUMIFS(СВЦЭМ!#REF!,СВЦЭМ!$A$40:$A$783,$A325,СВЦЭМ!$B$39:$B$782,Y$296)+'СЕТ СН'!$F$16</f>
        <v>#REF!</v>
      </c>
    </row>
    <row r="326" spans="1:27" ht="15.75" hidden="1" x14ac:dyDescent="0.2">
      <c r="A326" s="35">
        <f t="shared" si="8"/>
        <v>45260</v>
      </c>
      <c r="B326" s="36" t="e">
        <f>SUMIFS(СВЦЭМ!#REF!,СВЦЭМ!$A$40:$A$783,$A326,СВЦЭМ!$B$39:$B$782,B$296)+'СЕТ СН'!$F$16</f>
        <v>#REF!</v>
      </c>
      <c r="C326" s="36" t="e">
        <f>SUMIFS(СВЦЭМ!#REF!,СВЦЭМ!$A$40:$A$783,$A326,СВЦЭМ!$B$39:$B$782,C$296)+'СЕТ СН'!$F$16</f>
        <v>#REF!</v>
      </c>
      <c r="D326" s="36" t="e">
        <f>SUMIFS(СВЦЭМ!#REF!,СВЦЭМ!$A$40:$A$783,$A326,СВЦЭМ!$B$39:$B$782,D$296)+'СЕТ СН'!$F$16</f>
        <v>#REF!</v>
      </c>
      <c r="E326" s="36" t="e">
        <f>SUMIFS(СВЦЭМ!#REF!,СВЦЭМ!$A$40:$A$783,$A326,СВЦЭМ!$B$39:$B$782,E$296)+'СЕТ СН'!$F$16</f>
        <v>#REF!</v>
      </c>
      <c r="F326" s="36" t="e">
        <f>SUMIFS(СВЦЭМ!#REF!,СВЦЭМ!$A$40:$A$783,$A326,СВЦЭМ!$B$39:$B$782,F$296)+'СЕТ СН'!$F$16</f>
        <v>#REF!</v>
      </c>
      <c r="G326" s="36" t="e">
        <f>SUMIFS(СВЦЭМ!#REF!,СВЦЭМ!$A$40:$A$783,$A326,СВЦЭМ!$B$39:$B$782,G$296)+'СЕТ СН'!$F$16</f>
        <v>#REF!</v>
      </c>
      <c r="H326" s="36" t="e">
        <f>SUMIFS(СВЦЭМ!#REF!,СВЦЭМ!$A$40:$A$783,$A326,СВЦЭМ!$B$39:$B$782,H$296)+'СЕТ СН'!$F$16</f>
        <v>#REF!</v>
      </c>
      <c r="I326" s="36" t="e">
        <f>SUMIFS(СВЦЭМ!#REF!,СВЦЭМ!$A$40:$A$783,$A326,СВЦЭМ!$B$39:$B$782,I$296)+'СЕТ СН'!$F$16</f>
        <v>#REF!</v>
      </c>
      <c r="J326" s="36" t="e">
        <f>SUMIFS(СВЦЭМ!#REF!,СВЦЭМ!$A$40:$A$783,$A326,СВЦЭМ!$B$39:$B$782,J$296)+'СЕТ СН'!$F$16</f>
        <v>#REF!</v>
      </c>
      <c r="K326" s="36" t="e">
        <f>SUMIFS(СВЦЭМ!#REF!,СВЦЭМ!$A$40:$A$783,$A326,СВЦЭМ!$B$39:$B$782,K$296)+'СЕТ СН'!$F$16</f>
        <v>#REF!</v>
      </c>
      <c r="L326" s="36" t="e">
        <f>SUMIFS(СВЦЭМ!#REF!,СВЦЭМ!$A$40:$A$783,$A326,СВЦЭМ!$B$39:$B$782,L$296)+'СЕТ СН'!$F$16</f>
        <v>#REF!</v>
      </c>
      <c r="M326" s="36" t="e">
        <f>SUMIFS(СВЦЭМ!#REF!,СВЦЭМ!$A$40:$A$783,$A326,СВЦЭМ!$B$39:$B$782,M$296)+'СЕТ СН'!$F$16</f>
        <v>#REF!</v>
      </c>
      <c r="N326" s="36" t="e">
        <f>SUMIFS(СВЦЭМ!#REF!,СВЦЭМ!$A$40:$A$783,$A326,СВЦЭМ!$B$39:$B$782,N$296)+'СЕТ СН'!$F$16</f>
        <v>#REF!</v>
      </c>
      <c r="O326" s="36" t="e">
        <f>SUMIFS(СВЦЭМ!#REF!,СВЦЭМ!$A$40:$A$783,$A326,СВЦЭМ!$B$39:$B$782,O$296)+'СЕТ СН'!$F$16</f>
        <v>#REF!</v>
      </c>
      <c r="P326" s="36" t="e">
        <f>SUMIFS(СВЦЭМ!#REF!,СВЦЭМ!$A$40:$A$783,$A326,СВЦЭМ!$B$39:$B$782,P$296)+'СЕТ СН'!$F$16</f>
        <v>#REF!</v>
      </c>
      <c r="Q326" s="36" t="e">
        <f>SUMIFS(СВЦЭМ!#REF!,СВЦЭМ!$A$40:$A$783,$A326,СВЦЭМ!$B$39:$B$782,Q$296)+'СЕТ СН'!$F$16</f>
        <v>#REF!</v>
      </c>
      <c r="R326" s="36" t="e">
        <f>SUMIFS(СВЦЭМ!#REF!,СВЦЭМ!$A$40:$A$783,$A326,СВЦЭМ!$B$39:$B$782,R$296)+'СЕТ СН'!$F$16</f>
        <v>#REF!</v>
      </c>
      <c r="S326" s="36" t="e">
        <f>SUMIFS(СВЦЭМ!#REF!,СВЦЭМ!$A$40:$A$783,$A326,СВЦЭМ!$B$39:$B$782,S$296)+'СЕТ СН'!$F$16</f>
        <v>#REF!</v>
      </c>
      <c r="T326" s="36" t="e">
        <f>SUMIFS(СВЦЭМ!#REF!,СВЦЭМ!$A$40:$A$783,$A326,СВЦЭМ!$B$39:$B$782,T$296)+'СЕТ СН'!$F$16</f>
        <v>#REF!</v>
      </c>
      <c r="U326" s="36" t="e">
        <f>SUMIFS(СВЦЭМ!#REF!,СВЦЭМ!$A$40:$A$783,$A326,СВЦЭМ!$B$39:$B$782,U$296)+'СЕТ СН'!$F$16</f>
        <v>#REF!</v>
      </c>
      <c r="V326" s="36" t="e">
        <f>SUMIFS(СВЦЭМ!#REF!,СВЦЭМ!$A$40:$A$783,$A326,СВЦЭМ!$B$39:$B$782,V$296)+'СЕТ СН'!$F$16</f>
        <v>#REF!</v>
      </c>
      <c r="W326" s="36" t="e">
        <f>SUMIFS(СВЦЭМ!#REF!,СВЦЭМ!$A$40:$A$783,$A326,СВЦЭМ!$B$39:$B$782,W$296)+'СЕТ СН'!$F$16</f>
        <v>#REF!</v>
      </c>
      <c r="X326" s="36" t="e">
        <f>SUMIFS(СВЦЭМ!#REF!,СВЦЭМ!$A$40:$A$783,$A326,СВЦЭМ!$B$39:$B$782,X$296)+'СЕТ СН'!$F$16</f>
        <v>#REF!</v>
      </c>
      <c r="Y326" s="36" t="e">
        <f>SUMIFS(СВЦЭМ!#REF!,СВЦЭМ!$A$40:$A$783,$A326,СВЦЭМ!$B$39:$B$782,Y$296)+'СЕТ СН'!$F$16</f>
        <v>#REF!</v>
      </c>
    </row>
    <row r="327" spans="1:27" ht="15.75" hidden="1" x14ac:dyDescent="0.2">
      <c r="A327" s="35">
        <f t="shared" si="8"/>
        <v>45261</v>
      </c>
      <c r="B327" s="36" t="e">
        <f>SUMIFS(СВЦЭМ!#REF!,СВЦЭМ!$A$40:$A$783,$A327,СВЦЭМ!$B$39:$B$782,B$296)+'СЕТ СН'!$F$16</f>
        <v>#REF!</v>
      </c>
      <c r="C327" s="36" t="e">
        <f>SUMIFS(СВЦЭМ!#REF!,СВЦЭМ!$A$40:$A$783,$A327,СВЦЭМ!$B$39:$B$782,C$296)+'СЕТ СН'!$F$16</f>
        <v>#REF!</v>
      </c>
      <c r="D327" s="36" t="e">
        <f>SUMIFS(СВЦЭМ!#REF!,СВЦЭМ!$A$40:$A$783,$A327,СВЦЭМ!$B$39:$B$782,D$296)+'СЕТ СН'!$F$16</f>
        <v>#REF!</v>
      </c>
      <c r="E327" s="36" t="e">
        <f>SUMIFS(СВЦЭМ!#REF!,СВЦЭМ!$A$40:$A$783,$A327,СВЦЭМ!$B$39:$B$782,E$296)+'СЕТ СН'!$F$16</f>
        <v>#REF!</v>
      </c>
      <c r="F327" s="36" t="e">
        <f>SUMIFS(СВЦЭМ!#REF!,СВЦЭМ!$A$40:$A$783,$A327,СВЦЭМ!$B$39:$B$782,F$296)+'СЕТ СН'!$F$16</f>
        <v>#REF!</v>
      </c>
      <c r="G327" s="36" t="e">
        <f>SUMIFS(СВЦЭМ!#REF!,СВЦЭМ!$A$40:$A$783,$A327,СВЦЭМ!$B$39:$B$782,G$296)+'СЕТ СН'!$F$16</f>
        <v>#REF!</v>
      </c>
      <c r="H327" s="36" t="e">
        <f>SUMIFS(СВЦЭМ!#REF!,СВЦЭМ!$A$40:$A$783,$A327,СВЦЭМ!$B$39:$B$782,H$296)+'СЕТ СН'!$F$16</f>
        <v>#REF!</v>
      </c>
      <c r="I327" s="36" t="e">
        <f>SUMIFS(СВЦЭМ!#REF!,СВЦЭМ!$A$40:$A$783,$A327,СВЦЭМ!$B$39:$B$782,I$296)+'СЕТ СН'!$F$16</f>
        <v>#REF!</v>
      </c>
      <c r="J327" s="36" t="e">
        <f>SUMIFS(СВЦЭМ!#REF!,СВЦЭМ!$A$40:$A$783,$A327,СВЦЭМ!$B$39:$B$782,J$296)+'СЕТ СН'!$F$16</f>
        <v>#REF!</v>
      </c>
      <c r="K327" s="36" t="e">
        <f>SUMIFS(СВЦЭМ!#REF!,СВЦЭМ!$A$40:$A$783,$A327,СВЦЭМ!$B$39:$B$782,K$296)+'СЕТ СН'!$F$16</f>
        <v>#REF!</v>
      </c>
      <c r="L327" s="36" t="e">
        <f>SUMIFS(СВЦЭМ!#REF!,СВЦЭМ!$A$40:$A$783,$A327,СВЦЭМ!$B$39:$B$782,L$296)+'СЕТ СН'!$F$16</f>
        <v>#REF!</v>
      </c>
      <c r="M327" s="36" t="e">
        <f>SUMIFS(СВЦЭМ!#REF!,СВЦЭМ!$A$40:$A$783,$A327,СВЦЭМ!$B$39:$B$782,M$296)+'СЕТ СН'!$F$16</f>
        <v>#REF!</v>
      </c>
      <c r="N327" s="36" t="e">
        <f>SUMIFS(СВЦЭМ!#REF!,СВЦЭМ!$A$40:$A$783,$A327,СВЦЭМ!$B$39:$B$782,N$296)+'СЕТ СН'!$F$16</f>
        <v>#REF!</v>
      </c>
      <c r="O327" s="36" t="e">
        <f>SUMIFS(СВЦЭМ!#REF!,СВЦЭМ!$A$40:$A$783,$A327,СВЦЭМ!$B$39:$B$782,O$296)+'СЕТ СН'!$F$16</f>
        <v>#REF!</v>
      </c>
      <c r="P327" s="36" t="e">
        <f>SUMIFS(СВЦЭМ!#REF!,СВЦЭМ!$A$40:$A$783,$A327,СВЦЭМ!$B$39:$B$782,P$296)+'СЕТ СН'!$F$16</f>
        <v>#REF!</v>
      </c>
      <c r="Q327" s="36" t="e">
        <f>SUMIFS(СВЦЭМ!#REF!,СВЦЭМ!$A$40:$A$783,$A327,СВЦЭМ!$B$39:$B$782,Q$296)+'СЕТ СН'!$F$16</f>
        <v>#REF!</v>
      </c>
      <c r="R327" s="36" t="e">
        <f>SUMIFS(СВЦЭМ!#REF!,СВЦЭМ!$A$40:$A$783,$A327,СВЦЭМ!$B$39:$B$782,R$296)+'СЕТ СН'!$F$16</f>
        <v>#REF!</v>
      </c>
      <c r="S327" s="36" t="e">
        <f>SUMIFS(СВЦЭМ!#REF!,СВЦЭМ!$A$40:$A$783,$A327,СВЦЭМ!$B$39:$B$782,S$296)+'СЕТ СН'!$F$16</f>
        <v>#REF!</v>
      </c>
      <c r="T327" s="36" t="e">
        <f>SUMIFS(СВЦЭМ!#REF!,СВЦЭМ!$A$40:$A$783,$A327,СВЦЭМ!$B$39:$B$782,T$296)+'СЕТ СН'!$F$16</f>
        <v>#REF!</v>
      </c>
      <c r="U327" s="36" t="e">
        <f>SUMIFS(СВЦЭМ!#REF!,СВЦЭМ!$A$40:$A$783,$A327,СВЦЭМ!$B$39:$B$782,U$296)+'СЕТ СН'!$F$16</f>
        <v>#REF!</v>
      </c>
      <c r="V327" s="36" t="e">
        <f>SUMIFS(СВЦЭМ!#REF!,СВЦЭМ!$A$40:$A$783,$A327,СВЦЭМ!$B$39:$B$782,V$296)+'СЕТ СН'!$F$16</f>
        <v>#REF!</v>
      </c>
      <c r="W327" s="36" t="e">
        <f>SUMIFS(СВЦЭМ!#REF!,СВЦЭМ!$A$40:$A$783,$A327,СВЦЭМ!$B$39:$B$782,W$296)+'СЕТ СН'!$F$16</f>
        <v>#REF!</v>
      </c>
      <c r="X327" s="36" t="e">
        <f>SUMIFS(СВЦЭМ!#REF!,СВЦЭМ!$A$40:$A$783,$A327,СВЦЭМ!$B$39:$B$782,X$296)+'СЕТ СН'!$F$16</f>
        <v>#REF!</v>
      </c>
      <c r="Y327" s="36" t="e">
        <f>SUMIFS(СВЦЭМ!#REF!,СВЦЭМ!$A$40:$A$783,$A327,СВЦЭМ!$B$39:$B$782,Y$296)+'СЕТ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01.11.2023</v>
      </c>
      <c r="B332" s="36" t="e">
        <f>SUMIFS(СВЦЭМ!#REF!,СВЦЭМ!$A$40:$A$783,$A332,СВЦЭМ!$B$39:$B$782,B$331)+'СЕТ СН'!$F$16</f>
        <v>#REF!</v>
      </c>
      <c r="C332" s="36" t="e">
        <f>SUMIFS(СВЦЭМ!#REF!,СВЦЭМ!$A$40:$A$783,$A332,СВЦЭМ!$B$39:$B$782,C$331)+'СЕТ СН'!$F$16</f>
        <v>#REF!</v>
      </c>
      <c r="D332" s="36" t="e">
        <f>SUMIFS(СВЦЭМ!#REF!,СВЦЭМ!$A$40:$A$783,$A332,СВЦЭМ!$B$39:$B$782,D$331)+'СЕТ СН'!$F$16</f>
        <v>#REF!</v>
      </c>
      <c r="E332" s="36" t="e">
        <f>SUMIFS(СВЦЭМ!#REF!,СВЦЭМ!$A$40:$A$783,$A332,СВЦЭМ!$B$39:$B$782,E$331)+'СЕТ СН'!$F$16</f>
        <v>#REF!</v>
      </c>
      <c r="F332" s="36" t="e">
        <f>SUMIFS(СВЦЭМ!#REF!,СВЦЭМ!$A$40:$A$783,$A332,СВЦЭМ!$B$39:$B$782,F$331)+'СЕТ СН'!$F$16</f>
        <v>#REF!</v>
      </c>
      <c r="G332" s="36" t="e">
        <f>SUMIFS(СВЦЭМ!#REF!,СВЦЭМ!$A$40:$A$783,$A332,СВЦЭМ!$B$39:$B$782,G$331)+'СЕТ СН'!$F$16</f>
        <v>#REF!</v>
      </c>
      <c r="H332" s="36" t="e">
        <f>SUMIFS(СВЦЭМ!#REF!,СВЦЭМ!$A$40:$A$783,$A332,СВЦЭМ!$B$39:$B$782,H$331)+'СЕТ СН'!$F$16</f>
        <v>#REF!</v>
      </c>
      <c r="I332" s="36" t="e">
        <f>SUMIFS(СВЦЭМ!#REF!,СВЦЭМ!$A$40:$A$783,$A332,СВЦЭМ!$B$39:$B$782,I$331)+'СЕТ СН'!$F$16</f>
        <v>#REF!</v>
      </c>
      <c r="J332" s="36" t="e">
        <f>SUMIFS(СВЦЭМ!#REF!,СВЦЭМ!$A$40:$A$783,$A332,СВЦЭМ!$B$39:$B$782,J$331)+'СЕТ СН'!$F$16</f>
        <v>#REF!</v>
      </c>
      <c r="K332" s="36" t="e">
        <f>SUMIFS(СВЦЭМ!#REF!,СВЦЭМ!$A$40:$A$783,$A332,СВЦЭМ!$B$39:$B$782,K$331)+'СЕТ СН'!$F$16</f>
        <v>#REF!</v>
      </c>
      <c r="L332" s="36" t="e">
        <f>SUMIFS(СВЦЭМ!#REF!,СВЦЭМ!$A$40:$A$783,$A332,СВЦЭМ!$B$39:$B$782,L$331)+'СЕТ СН'!$F$16</f>
        <v>#REF!</v>
      </c>
      <c r="M332" s="36" t="e">
        <f>SUMIFS(СВЦЭМ!#REF!,СВЦЭМ!$A$40:$A$783,$A332,СВЦЭМ!$B$39:$B$782,M$331)+'СЕТ СН'!$F$16</f>
        <v>#REF!</v>
      </c>
      <c r="N332" s="36" t="e">
        <f>SUMIFS(СВЦЭМ!#REF!,СВЦЭМ!$A$40:$A$783,$A332,СВЦЭМ!$B$39:$B$782,N$331)+'СЕТ СН'!$F$16</f>
        <v>#REF!</v>
      </c>
      <c r="O332" s="36" t="e">
        <f>SUMIFS(СВЦЭМ!#REF!,СВЦЭМ!$A$40:$A$783,$A332,СВЦЭМ!$B$39:$B$782,O$331)+'СЕТ СН'!$F$16</f>
        <v>#REF!</v>
      </c>
      <c r="P332" s="36" t="e">
        <f>SUMIFS(СВЦЭМ!#REF!,СВЦЭМ!$A$40:$A$783,$A332,СВЦЭМ!$B$39:$B$782,P$331)+'СЕТ СН'!$F$16</f>
        <v>#REF!</v>
      </c>
      <c r="Q332" s="36" t="e">
        <f>SUMIFS(СВЦЭМ!#REF!,СВЦЭМ!$A$40:$A$783,$A332,СВЦЭМ!$B$39:$B$782,Q$331)+'СЕТ СН'!$F$16</f>
        <v>#REF!</v>
      </c>
      <c r="R332" s="36" t="e">
        <f>SUMIFS(СВЦЭМ!#REF!,СВЦЭМ!$A$40:$A$783,$A332,СВЦЭМ!$B$39:$B$782,R$331)+'СЕТ СН'!$F$16</f>
        <v>#REF!</v>
      </c>
      <c r="S332" s="36" t="e">
        <f>SUMIFS(СВЦЭМ!#REF!,СВЦЭМ!$A$40:$A$783,$A332,СВЦЭМ!$B$39:$B$782,S$331)+'СЕТ СН'!$F$16</f>
        <v>#REF!</v>
      </c>
      <c r="T332" s="36" t="e">
        <f>SUMIFS(СВЦЭМ!#REF!,СВЦЭМ!$A$40:$A$783,$A332,СВЦЭМ!$B$39:$B$782,T$331)+'СЕТ СН'!$F$16</f>
        <v>#REF!</v>
      </c>
      <c r="U332" s="36" t="e">
        <f>SUMIFS(СВЦЭМ!#REF!,СВЦЭМ!$A$40:$A$783,$A332,СВЦЭМ!$B$39:$B$782,U$331)+'СЕТ СН'!$F$16</f>
        <v>#REF!</v>
      </c>
      <c r="V332" s="36" t="e">
        <f>SUMIFS(СВЦЭМ!#REF!,СВЦЭМ!$A$40:$A$783,$A332,СВЦЭМ!$B$39:$B$782,V$331)+'СЕТ СН'!$F$16</f>
        <v>#REF!</v>
      </c>
      <c r="W332" s="36" t="e">
        <f>SUMIFS(СВЦЭМ!#REF!,СВЦЭМ!$A$40:$A$783,$A332,СВЦЭМ!$B$39:$B$782,W$331)+'СЕТ СН'!$F$16</f>
        <v>#REF!</v>
      </c>
      <c r="X332" s="36" t="e">
        <f>SUMIFS(СВЦЭМ!#REF!,СВЦЭМ!$A$40:$A$783,$A332,СВЦЭМ!$B$39:$B$782,X$331)+'СЕТ СН'!$F$16</f>
        <v>#REF!</v>
      </c>
      <c r="Y332" s="36" t="e">
        <f>SUMIFS(СВЦЭМ!#REF!,СВЦЭМ!$A$40:$A$783,$A332,СВЦЭМ!$B$39:$B$782,Y$331)+'СЕТ СН'!$F$16</f>
        <v>#REF!</v>
      </c>
      <c r="AA332" s="45"/>
    </row>
    <row r="333" spans="1:27" ht="15.75" hidden="1" x14ac:dyDescent="0.2">
      <c r="A333" s="35">
        <f>A332+1</f>
        <v>45232</v>
      </c>
      <c r="B333" s="36" t="e">
        <f>SUMIFS(СВЦЭМ!#REF!,СВЦЭМ!$A$40:$A$783,$A333,СВЦЭМ!$B$39:$B$782,B$331)+'СЕТ СН'!$F$16</f>
        <v>#REF!</v>
      </c>
      <c r="C333" s="36" t="e">
        <f>SUMIFS(СВЦЭМ!#REF!,СВЦЭМ!$A$40:$A$783,$A333,СВЦЭМ!$B$39:$B$782,C$331)+'СЕТ СН'!$F$16</f>
        <v>#REF!</v>
      </c>
      <c r="D333" s="36" t="e">
        <f>SUMIFS(СВЦЭМ!#REF!,СВЦЭМ!$A$40:$A$783,$A333,СВЦЭМ!$B$39:$B$782,D$331)+'СЕТ СН'!$F$16</f>
        <v>#REF!</v>
      </c>
      <c r="E333" s="36" t="e">
        <f>SUMIFS(СВЦЭМ!#REF!,СВЦЭМ!$A$40:$A$783,$A333,СВЦЭМ!$B$39:$B$782,E$331)+'СЕТ СН'!$F$16</f>
        <v>#REF!</v>
      </c>
      <c r="F333" s="36" t="e">
        <f>SUMIFS(СВЦЭМ!#REF!,СВЦЭМ!$A$40:$A$783,$A333,СВЦЭМ!$B$39:$B$782,F$331)+'СЕТ СН'!$F$16</f>
        <v>#REF!</v>
      </c>
      <c r="G333" s="36" t="e">
        <f>SUMIFS(СВЦЭМ!#REF!,СВЦЭМ!$A$40:$A$783,$A333,СВЦЭМ!$B$39:$B$782,G$331)+'СЕТ СН'!$F$16</f>
        <v>#REF!</v>
      </c>
      <c r="H333" s="36" t="e">
        <f>SUMIFS(СВЦЭМ!#REF!,СВЦЭМ!$A$40:$A$783,$A333,СВЦЭМ!$B$39:$B$782,H$331)+'СЕТ СН'!$F$16</f>
        <v>#REF!</v>
      </c>
      <c r="I333" s="36" t="e">
        <f>SUMIFS(СВЦЭМ!#REF!,СВЦЭМ!$A$40:$A$783,$A333,СВЦЭМ!$B$39:$B$782,I$331)+'СЕТ СН'!$F$16</f>
        <v>#REF!</v>
      </c>
      <c r="J333" s="36" t="e">
        <f>SUMIFS(СВЦЭМ!#REF!,СВЦЭМ!$A$40:$A$783,$A333,СВЦЭМ!$B$39:$B$782,J$331)+'СЕТ СН'!$F$16</f>
        <v>#REF!</v>
      </c>
      <c r="K333" s="36" t="e">
        <f>SUMIFS(СВЦЭМ!#REF!,СВЦЭМ!$A$40:$A$783,$A333,СВЦЭМ!$B$39:$B$782,K$331)+'СЕТ СН'!$F$16</f>
        <v>#REF!</v>
      </c>
      <c r="L333" s="36" t="e">
        <f>SUMIFS(СВЦЭМ!#REF!,СВЦЭМ!$A$40:$A$783,$A333,СВЦЭМ!$B$39:$B$782,L$331)+'СЕТ СН'!$F$16</f>
        <v>#REF!</v>
      </c>
      <c r="M333" s="36" t="e">
        <f>SUMIFS(СВЦЭМ!#REF!,СВЦЭМ!$A$40:$A$783,$A333,СВЦЭМ!$B$39:$B$782,M$331)+'СЕТ СН'!$F$16</f>
        <v>#REF!</v>
      </c>
      <c r="N333" s="36" t="e">
        <f>SUMIFS(СВЦЭМ!#REF!,СВЦЭМ!$A$40:$A$783,$A333,СВЦЭМ!$B$39:$B$782,N$331)+'СЕТ СН'!$F$16</f>
        <v>#REF!</v>
      </c>
      <c r="O333" s="36" t="e">
        <f>SUMIFS(СВЦЭМ!#REF!,СВЦЭМ!$A$40:$A$783,$A333,СВЦЭМ!$B$39:$B$782,O$331)+'СЕТ СН'!$F$16</f>
        <v>#REF!</v>
      </c>
      <c r="P333" s="36" t="e">
        <f>SUMIFS(СВЦЭМ!#REF!,СВЦЭМ!$A$40:$A$783,$A333,СВЦЭМ!$B$39:$B$782,P$331)+'СЕТ СН'!$F$16</f>
        <v>#REF!</v>
      </c>
      <c r="Q333" s="36" t="e">
        <f>SUMIFS(СВЦЭМ!#REF!,СВЦЭМ!$A$40:$A$783,$A333,СВЦЭМ!$B$39:$B$782,Q$331)+'СЕТ СН'!$F$16</f>
        <v>#REF!</v>
      </c>
      <c r="R333" s="36" t="e">
        <f>SUMIFS(СВЦЭМ!#REF!,СВЦЭМ!$A$40:$A$783,$A333,СВЦЭМ!$B$39:$B$782,R$331)+'СЕТ СН'!$F$16</f>
        <v>#REF!</v>
      </c>
      <c r="S333" s="36" t="e">
        <f>SUMIFS(СВЦЭМ!#REF!,СВЦЭМ!$A$40:$A$783,$A333,СВЦЭМ!$B$39:$B$782,S$331)+'СЕТ СН'!$F$16</f>
        <v>#REF!</v>
      </c>
      <c r="T333" s="36" t="e">
        <f>SUMIFS(СВЦЭМ!#REF!,СВЦЭМ!$A$40:$A$783,$A333,СВЦЭМ!$B$39:$B$782,T$331)+'СЕТ СН'!$F$16</f>
        <v>#REF!</v>
      </c>
      <c r="U333" s="36" t="e">
        <f>SUMIFS(СВЦЭМ!#REF!,СВЦЭМ!$A$40:$A$783,$A333,СВЦЭМ!$B$39:$B$782,U$331)+'СЕТ СН'!$F$16</f>
        <v>#REF!</v>
      </c>
      <c r="V333" s="36" t="e">
        <f>SUMIFS(СВЦЭМ!#REF!,СВЦЭМ!$A$40:$A$783,$A333,СВЦЭМ!$B$39:$B$782,V$331)+'СЕТ СН'!$F$16</f>
        <v>#REF!</v>
      </c>
      <c r="W333" s="36" t="e">
        <f>SUMIFS(СВЦЭМ!#REF!,СВЦЭМ!$A$40:$A$783,$A333,СВЦЭМ!$B$39:$B$782,W$331)+'СЕТ СН'!$F$16</f>
        <v>#REF!</v>
      </c>
      <c r="X333" s="36" t="e">
        <f>SUMIFS(СВЦЭМ!#REF!,СВЦЭМ!$A$40:$A$783,$A333,СВЦЭМ!$B$39:$B$782,X$331)+'СЕТ СН'!$F$16</f>
        <v>#REF!</v>
      </c>
      <c r="Y333" s="36" t="e">
        <f>SUMIFS(СВЦЭМ!#REF!,СВЦЭМ!$A$40:$A$783,$A333,СВЦЭМ!$B$39:$B$782,Y$331)+'СЕТ СН'!$F$16</f>
        <v>#REF!</v>
      </c>
    </row>
    <row r="334" spans="1:27" ht="15.75" hidden="1" x14ac:dyDescent="0.2">
      <c r="A334" s="35">
        <f t="shared" ref="A334:A362" si="9">A333+1</f>
        <v>45233</v>
      </c>
      <c r="B334" s="36" t="e">
        <f>SUMIFS(СВЦЭМ!#REF!,СВЦЭМ!$A$40:$A$783,$A334,СВЦЭМ!$B$39:$B$782,B$331)+'СЕТ СН'!$F$16</f>
        <v>#REF!</v>
      </c>
      <c r="C334" s="36" t="e">
        <f>SUMIFS(СВЦЭМ!#REF!,СВЦЭМ!$A$40:$A$783,$A334,СВЦЭМ!$B$39:$B$782,C$331)+'СЕТ СН'!$F$16</f>
        <v>#REF!</v>
      </c>
      <c r="D334" s="36" t="e">
        <f>SUMIFS(СВЦЭМ!#REF!,СВЦЭМ!$A$40:$A$783,$A334,СВЦЭМ!$B$39:$B$782,D$331)+'СЕТ СН'!$F$16</f>
        <v>#REF!</v>
      </c>
      <c r="E334" s="36" t="e">
        <f>SUMIFS(СВЦЭМ!#REF!,СВЦЭМ!$A$40:$A$783,$A334,СВЦЭМ!$B$39:$B$782,E$331)+'СЕТ СН'!$F$16</f>
        <v>#REF!</v>
      </c>
      <c r="F334" s="36" t="e">
        <f>SUMIFS(СВЦЭМ!#REF!,СВЦЭМ!$A$40:$A$783,$A334,СВЦЭМ!$B$39:$B$782,F$331)+'СЕТ СН'!$F$16</f>
        <v>#REF!</v>
      </c>
      <c r="G334" s="36" t="e">
        <f>SUMIFS(СВЦЭМ!#REF!,СВЦЭМ!$A$40:$A$783,$A334,СВЦЭМ!$B$39:$B$782,G$331)+'СЕТ СН'!$F$16</f>
        <v>#REF!</v>
      </c>
      <c r="H334" s="36" t="e">
        <f>SUMIFS(СВЦЭМ!#REF!,СВЦЭМ!$A$40:$A$783,$A334,СВЦЭМ!$B$39:$B$782,H$331)+'СЕТ СН'!$F$16</f>
        <v>#REF!</v>
      </c>
      <c r="I334" s="36" t="e">
        <f>SUMIFS(СВЦЭМ!#REF!,СВЦЭМ!$A$40:$A$783,$A334,СВЦЭМ!$B$39:$B$782,I$331)+'СЕТ СН'!$F$16</f>
        <v>#REF!</v>
      </c>
      <c r="J334" s="36" t="e">
        <f>SUMIFS(СВЦЭМ!#REF!,СВЦЭМ!$A$40:$A$783,$A334,СВЦЭМ!$B$39:$B$782,J$331)+'СЕТ СН'!$F$16</f>
        <v>#REF!</v>
      </c>
      <c r="K334" s="36" t="e">
        <f>SUMIFS(СВЦЭМ!#REF!,СВЦЭМ!$A$40:$A$783,$A334,СВЦЭМ!$B$39:$B$782,K$331)+'СЕТ СН'!$F$16</f>
        <v>#REF!</v>
      </c>
      <c r="L334" s="36" t="e">
        <f>SUMIFS(СВЦЭМ!#REF!,СВЦЭМ!$A$40:$A$783,$A334,СВЦЭМ!$B$39:$B$782,L$331)+'СЕТ СН'!$F$16</f>
        <v>#REF!</v>
      </c>
      <c r="M334" s="36" t="e">
        <f>SUMIFS(СВЦЭМ!#REF!,СВЦЭМ!$A$40:$A$783,$A334,СВЦЭМ!$B$39:$B$782,M$331)+'СЕТ СН'!$F$16</f>
        <v>#REF!</v>
      </c>
      <c r="N334" s="36" t="e">
        <f>SUMIFS(СВЦЭМ!#REF!,СВЦЭМ!$A$40:$A$783,$A334,СВЦЭМ!$B$39:$B$782,N$331)+'СЕТ СН'!$F$16</f>
        <v>#REF!</v>
      </c>
      <c r="O334" s="36" t="e">
        <f>SUMIFS(СВЦЭМ!#REF!,СВЦЭМ!$A$40:$A$783,$A334,СВЦЭМ!$B$39:$B$782,O$331)+'СЕТ СН'!$F$16</f>
        <v>#REF!</v>
      </c>
      <c r="P334" s="36" t="e">
        <f>SUMIFS(СВЦЭМ!#REF!,СВЦЭМ!$A$40:$A$783,$A334,СВЦЭМ!$B$39:$B$782,P$331)+'СЕТ СН'!$F$16</f>
        <v>#REF!</v>
      </c>
      <c r="Q334" s="36" t="e">
        <f>SUMIFS(СВЦЭМ!#REF!,СВЦЭМ!$A$40:$A$783,$A334,СВЦЭМ!$B$39:$B$782,Q$331)+'СЕТ СН'!$F$16</f>
        <v>#REF!</v>
      </c>
      <c r="R334" s="36" t="e">
        <f>SUMIFS(СВЦЭМ!#REF!,СВЦЭМ!$A$40:$A$783,$A334,СВЦЭМ!$B$39:$B$782,R$331)+'СЕТ СН'!$F$16</f>
        <v>#REF!</v>
      </c>
      <c r="S334" s="36" t="e">
        <f>SUMIFS(СВЦЭМ!#REF!,СВЦЭМ!$A$40:$A$783,$A334,СВЦЭМ!$B$39:$B$782,S$331)+'СЕТ СН'!$F$16</f>
        <v>#REF!</v>
      </c>
      <c r="T334" s="36" t="e">
        <f>SUMIFS(СВЦЭМ!#REF!,СВЦЭМ!$A$40:$A$783,$A334,СВЦЭМ!$B$39:$B$782,T$331)+'СЕТ СН'!$F$16</f>
        <v>#REF!</v>
      </c>
      <c r="U334" s="36" t="e">
        <f>SUMIFS(СВЦЭМ!#REF!,СВЦЭМ!$A$40:$A$783,$A334,СВЦЭМ!$B$39:$B$782,U$331)+'СЕТ СН'!$F$16</f>
        <v>#REF!</v>
      </c>
      <c r="V334" s="36" t="e">
        <f>SUMIFS(СВЦЭМ!#REF!,СВЦЭМ!$A$40:$A$783,$A334,СВЦЭМ!$B$39:$B$782,V$331)+'СЕТ СН'!$F$16</f>
        <v>#REF!</v>
      </c>
      <c r="W334" s="36" t="e">
        <f>SUMIFS(СВЦЭМ!#REF!,СВЦЭМ!$A$40:$A$783,$A334,СВЦЭМ!$B$39:$B$782,W$331)+'СЕТ СН'!$F$16</f>
        <v>#REF!</v>
      </c>
      <c r="X334" s="36" t="e">
        <f>SUMIFS(СВЦЭМ!#REF!,СВЦЭМ!$A$40:$A$783,$A334,СВЦЭМ!$B$39:$B$782,X$331)+'СЕТ СН'!$F$16</f>
        <v>#REF!</v>
      </c>
      <c r="Y334" s="36" t="e">
        <f>SUMIFS(СВЦЭМ!#REF!,СВЦЭМ!$A$40:$A$783,$A334,СВЦЭМ!$B$39:$B$782,Y$331)+'СЕТ СН'!$F$16</f>
        <v>#REF!</v>
      </c>
    </row>
    <row r="335" spans="1:27" ht="15.75" hidden="1" x14ac:dyDescent="0.2">
      <c r="A335" s="35">
        <f t="shared" si="9"/>
        <v>45234</v>
      </c>
      <c r="B335" s="36" t="e">
        <f>SUMIFS(СВЦЭМ!#REF!,СВЦЭМ!$A$40:$A$783,$A335,СВЦЭМ!$B$39:$B$782,B$331)+'СЕТ СН'!$F$16</f>
        <v>#REF!</v>
      </c>
      <c r="C335" s="36" t="e">
        <f>SUMIFS(СВЦЭМ!#REF!,СВЦЭМ!$A$40:$A$783,$A335,СВЦЭМ!$B$39:$B$782,C$331)+'СЕТ СН'!$F$16</f>
        <v>#REF!</v>
      </c>
      <c r="D335" s="36" t="e">
        <f>SUMIFS(СВЦЭМ!#REF!,СВЦЭМ!$A$40:$A$783,$A335,СВЦЭМ!$B$39:$B$782,D$331)+'СЕТ СН'!$F$16</f>
        <v>#REF!</v>
      </c>
      <c r="E335" s="36" t="e">
        <f>SUMIFS(СВЦЭМ!#REF!,СВЦЭМ!$A$40:$A$783,$A335,СВЦЭМ!$B$39:$B$782,E$331)+'СЕТ СН'!$F$16</f>
        <v>#REF!</v>
      </c>
      <c r="F335" s="36" t="e">
        <f>SUMIFS(СВЦЭМ!#REF!,СВЦЭМ!$A$40:$A$783,$A335,СВЦЭМ!$B$39:$B$782,F$331)+'СЕТ СН'!$F$16</f>
        <v>#REF!</v>
      </c>
      <c r="G335" s="36" t="e">
        <f>SUMIFS(СВЦЭМ!#REF!,СВЦЭМ!$A$40:$A$783,$A335,СВЦЭМ!$B$39:$B$782,G$331)+'СЕТ СН'!$F$16</f>
        <v>#REF!</v>
      </c>
      <c r="H335" s="36" t="e">
        <f>SUMIFS(СВЦЭМ!#REF!,СВЦЭМ!$A$40:$A$783,$A335,СВЦЭМ!$B$39:$B$782,H$331)+'СЕТ СН'!$F$16</f>
        <v>#REF!</v>
      </c>
      <c r="I335" s="36" t="e">
        <f>SUMIFS(СВЦЭМ!#REF!,СВЦЭМ!$A$40:$A$783,$A335,СВЦЭМ!$B$39:$B$782,I$331)+'СЕТ СН'!$F$16</f>
        <v>#REF!</v>
      </c>
      <c r="J335" s="36" t="e">
        <f>SUMIFS(СВЦЭМ!#REF!,СВЦЭМ!$A$40:$A$783,$A335,СВЦЭМ!$B$39:$B$782,J$331)+'СЕТ СН'!$F$16</f>
        <v>#REF!</v>
      </c>
      <c r="K335" s="36" t="e">
        <f>SUMIFS(СВЦЭМ!#REF!,СВЦЭМ!$A$40:$A$783,$A335,СВЦЭМ!$B$39:$B$782,K$331)+'СЕТ СН'!$F$16</f>
        <v>#REF!</v>
      </c>
      <c r="L335" s="36" t="e">
        <f>SUMIFS(СВЦЭМ!#REF!,СВЦЭМ!$A$40:$A$783,$A335,СВЦЭМ!$B$39:$B$782,L$331)+'СЕТ СН'!$F$16</f>
        <v>#REF!</v>
      </c>
      <c r="M335" s="36" t="e">
        <f>SUMIFS(СВЦЭМ!#REF!,СВЦЭМ!$A$40:$A$783,$A335,СВЦЭМ!$B$39:$B$782,M$331)+'СЕТ СН'!$F$16</f>
        <v>#REF!</v>
      </c>
      <c r="N335" s="36" t="e">
        <f>SUMIFS(СВЦЭМ!#REF!,СВЦЭМ!$A$40:$A$783,$A335,СВЦЭМ!$B$39:$B$782,N$331)+'СЕТ СН'!$F$16</f>
        <v>#REF!</v>
      </c>
      <c r="O335" s="36" t="e">
        <f>SUMIFS(СВЦЭМ!#REF!,СВЦЭМ!$A$40:$A$783,$A335,СВЦЭМ!$B$39:$B$782,O$331)+'СЕТ СН'!$F$16</f>
        <v>#REF!</v>
      </c>
      <c r="P335" s="36" t="e">
        <f>SUMIFS(СВЦЭМ!#REF!,СВЦЭМ!$A$40:$A$783,$A335,СВЦЭМ!$B$39:$B$782,P$331)+'СЕТ СН'!$F$16</f>
        <v>#REF!</v>
      </c>
      <c r="Q335" s="36" t="e">
        <f>SUMIFS(СВЦЭМ!#REF!,СВЦЭМ!$A$40:$A$783,$A335,СВЦЭМ!$B$39:$B$782,Q$331)+'СЕТ СН'!$F$16</f>
        <v>#REF!</v>
      </c>
      <c r="R335" s="36" t="e">
        <f>SUMIFS(СВЦЭМ!#REF!,СВЦЭМ!$A$40:$A$783,$A335,СВЦЭМ!$B$39:$B$782,R$331)+'СЕТ СН'!$F$16</f>
        <v>#REF!</v>
      </c>
      <c r="S335" s="36" t="e">
        <f>SUMIFS(СВЦЭМ!#REF!,СВЦЭМ!$A$40:$A$783,$A335,СВЦЭМ!$B$39:$B$782,S$331)+'СЕТ СН'!$F$16</f>
        <v>#REF!</v>
      </c>
      <c r="T335" s="36" t="e">
        <f>SUMIFS(СВЦЭМ!#REF!,СВЦЭМ!$A$40:$A$783,$A335,СВЦЭМ!$B$39:$B$782,T$331)+'СЕТ СН'!$F$16</f>
        <v>#REF!</v>
      </c>
      <c r="U335" s="36" t="e">
        <f>SUMIFS(СВЦЭМ!#REF!,СВЦЭМ!$A$40:$A$783,$A335,СВЦЭМ!$B$39:$B$782,U$331)+'СЕТ СН'!$F$16</f>
        <v>#REF!</v>
      </c>
      <c r="V335" s="36" t="e">
        <f>SUMIFS(СВЦЭМ!#REF!,СВЦЭМ!$A$40:$A$783,$A335,СВЦЭМ!$B$39:$B$782,V$331)+'СЕТ СН'!$F$16</f>
        <v>#REF!</v>
      </c>
      <c r="W335" s="36" t="e">
        <f>SUMIFS(СВЦЭМ!#REF!,СВЦЭМ!$A$40:$A$783,$A335,СВЦЭМ!$B$39:$B$782,W$331)+'СЕТ СН'!$F$16</f>
        <v>#REF!</v>
      </c>
      <c r="X335" s="36" t="e">
        <f>SUMIFS(СВЦЭМ!#REF!,СВЦЭМ!$A$40:$A$783,$A335,СВЦЭМ!$B$39:$B$782,X$331)+'СЕТ СН'!$F$16</f>
        <v>#REF!</v>
      </c>
      <c r="Y335" s="36" t="e">
        <f>SUMIFS(СВЦЭМ!#REF!,СВЦЭМ!$A$40:$A$783,$A335,СВЦЭМ!$B$39:$B$782,Y$331)+'СЕТ СН'!$F$16</f>
        <v>#REF!</v>
      </c>
    </row>
    <row r="336" spans="1:27" ht="15.75" hidden="1" x14ac:dyDescent="0.2">
      <c r="A336" s="35">
        <f t="shared" si="9"/>
        <v>45235</v>
      </c>
      <c r="B336" s="36" t="e">
        <f>SUMIFS(СВЦЭМ!#REF!,СВЦЭМ!$A$40:$A$783,$A336,СВЦЭМ!$B$39:$B$782,B$331)+'СЕТ СН'!$F$16</f>
        <v>#REF!</v>
      </c>
      <c r="C336" s="36" t="e">
        <f>SUMIFS(СВЦЭМ!#REF!,СВЦЭМ!$A$40:$A$783,$A336,СВЦЭМ!$B$39:$B$782,C$331)+'СЕТ СН'!$F$16</f>
        <v>#REF!</v>
      </c>
      <c r="D336" s="36" t="e">
        <f>SUMIFS(СВЦЭМ!#REF!,СВЦЭМ!$A$40:$A$783,$A336,СВЦЭМ!$B$39:$B$782,D$331)+'СЕТ СН'!$F$16</f>
        <v>#REF!</v>
      </c>
      <c r="E336" s="36" t="e">
        <f>SUMIFS(СВЦЭМ!#REF!,СВЦЭМ!$A$40:$A$783,$A336,СВЦЭМ!$B$39:$B$782,E$331)+'СЕТ СН'!$F$16</f>
        <v>#REF!</v>
      </c>
      <c r="F336" s="36" t="e">
        <f>SUMIFS(СВЦЭМ!#REF!,СВЦЭМ!$A$40:$A$783,$A336,СВЦЭМ!$B$39:$B$782,F$331)+'СЕТ СН'!$F$16</f>
        <v>#REF!</v>
      </c>
      <c r="G336" s="36" t="e">
        <f>SUMIFS(СВЦЭМ!#REF!,СВЦЭМ!$A$40:$A$783,$A336,СВЦЭМ!$B$39:$B$782,G$331)+'СЕТ СН'!$F$16</f>
        <v>#REF!</v>
      </c>
      <c r="H336" s="36" t="e">
        <f>SUMIFS(СВЦЭМ!#REF!,СВЦЭМ!$A$40:$A$783,$A336,СВЦЭМ!$B$39:$B$782,H$331)+'СЕТ СН'!$F$16</f>
        <v>#REF!</v>
      </c>
      <c r="I336" s="36" t="e">
        <f>SUMIFS(СВЦЭМ!#REF!,СВЦЭМ!$A$40:$A$783,$A336,СВЦЭМ!$B$39:$B$782,I$331)+'СЕТ СН'!$F$16</f>
        <v>#REF!</v>
      </c>
      <c r="J336" s="36" t="e">
        <f>SUMIFS(СВЦЭМ!#REF!,СВЦЭМ!$A$40:$A$783,$A336,СВЦЭМ!$B$39:$B$782,J$331)+'СЕТ СН'!$F$16</f>
        <v>#REF!</v>
      </c>
      <c r="K336" s="36" t="e">
        <f>SUMIFS(СВЦЭМ!#REF!,СВЦЭМ!$A$40:$A$783,$A336,СВЦЭМ!$B$39:$B$782,K$331)+'СЕТ СН'!$F$16</f>
        <v>#REF!</v>
      </c>
      <c r="L336" s="36" t="e">
        <f>SUMIFS(СВЦЭМ!#REF!,СВЦЭМ!$A$40:$A$783,$A336,СВЦЭМ!$B$39:$B$782,L$331)+'СЕТ СН'!$F$16</f>
        <v>#REF!</v>
      </c>
      <c r="M336" s="36" t="e">
        <f>SUMIFS(СВЦЭМ!#REF!,СВЦЭМ!$A$40:$A$783,$A336,СВЦЭМ!$B$39:$B$782,M$331)+'СЕТ СН'!$F$16</f>
        <v>#REF!</v>
      </c>
      <c r="N336" s="36" t="e">
        <f>SUMIFS(СВЦЭМ!#REF!,СВЦЭМ!$A$40:$A$783,$A336,СВЦЭМ!$B$39:$B$782,N$331)+'СЕТ СН'!$F$16</f>
        <v>#REF!</v>
      </c>
      <c r="O336" s="36" t="e">
        <f>SUMIFS(СВЦЭМ!#REF!,СВЦЭМ!$A$40:$A$783,$A336,СВЦЭМ!$B$39:$B$782,O$331)+'СЕТ СН'!$F$16</f>
        <v>#REF!</v>
      </c>
      <c r="P336" s="36" t="e">
        <f>SUMIFS(СВЦЭМ!#REF!,СВЦЭМ!$A$40:$A$783,$A336,СВЦЭМ!$B$39:$B$782,P$331)+'СЕТ СН'!$F$16</f>
        <v>#REF!</v>
      </c>
      <c r="Q336" s="36" t="e">
        <f>SUMIFS(СВЦЭМ!#REF!,СВЦЭМ!$A$40:$A$783,$A336,СВЦЭМ!$B$39:$B$782,Q$331)+'СЕТ СН'!$F$16</f>
        <v>#REF!</v>
      </c>
      <c r="R336" s="36" t="e">
        <f>SUMIFS(СВЦЭМ!#REF!,СВЦЭМ!$A$40:$A$783,$A336,СВЦЭМ!$B$39:$B$782,R$331)+'СЕТ СН'!$F$16</f>
        <v>#REF!</v>
      </c>
      <c r="S336" s="36" t="e">
        <f>SUMIFS(СВЦЭМ!#REF!,СВЦЭМ!$A$40:$A$783,$A336,СВЦЭМ!$B$39:$B$782,S$331)+'СЕТ СН'!$F$16</f>
        <v>#REF!</v>
      </c>
      <c r="T336" s="36" t="e">
        <f>SUMIFS(СВЦЭМ!#REF!,СВЦЭМ!$A$40:$A$783,$A336,СВЦЭМ!$B$39:$B$782,T$331)+'СЕТ СН'!$F$16</f>
        <v>#REF!</v>
      </c>
      <c r="U336" s="36" t="e">
        <f>SUMIFS(СВЦЭМ!#REF!,СВЦЭМ!$A$40:$A$783,$A336,СВЦЭМ!$B$39:$B$782,U$331)+'СЕТ СН'!$F$16</f>
        <v>#REF!</v>
      </c>
      <c r="V336" s="36" t="e">
        <f>SUMIFS(СВЦЭМ!#REF!,СВЦЭМ!$A$40:$A$783,$A336,СВЦЭМ!$B$39:$B$782,V$331)+'СЕТ СН'!$F$16</f>
        <v>#REF!</v>
      </c>
      <c r="W336" s="36" t="e">
        <f>SUMIFS(СВЦЭМ!#REF!,СВЦЭМ!$A$40:$A$783,$A336,СВЦЭМ!$B$39:$B$782,W$331)+'СЕТ СН'!$F$16</f>
        <v>#REF!</v>
      </c>
      <c r="X336" s="36" t="e">
        <f>SUMIFS(СВЦЭМ!#REF!,СВЦЭМ!$A$40:$A$783,$A336,СВЦЭМ!$B$39:$B$782,X$331)+'СЕТ СН'!$F$16</f>
        <v>#REF!</v>
      </c>
      <c r="Y336" s="36" t="e">
        <f>SUMIFS(СВЦЭМ!#REF!,СВЦЭМ!$A$40:$A$783,$A336,СВЦЭМ!$B$39:$B$782,Y$331)+'СЕТ СН'!$F$16</f>
        <v>#REF!</v>
      </c>
    </row>
    <row r="337" spans="1:25" ht="15.75" hidden="1" x14ac:dyDescent="0.2">
      <c r="A337" s="35">
        <f t="shared" si="9"/>
        <v>45236</v>
      </c>
      <c r="B337" s="36" t="e">
        <f>SUMIFS(СВЦЭМ!#REF!,СВЦЭМ!$A$40:$A$783,$A337,СВЦЭМ!$B$39:$B$782,B$331)+'СЕТ СН'!$F$16</f>
        <v>#REF!</v>
      </c>
      <c r="C337" s="36" t="e">
        <f>SUMIFS(СВЦЭМ!#REF!,СВЦЭМ!$A$40:$A$783,$A337,СВЦЭМ!$B$39:$B$782,C$331)+'СЕТ СН'!$F$16</f>
        <v>#REF!</v>
      </c>
      <c r="D337" s="36" t="e">
        <f>SUMIFS(СВЦЭМ!#REF!,СВЦЭМ!$A$40:$A$783,$A337,СВЦЭМ!$B$39:$B$782,D$331)+'СЕТ СН'!$F$16</f>
        <v>#REF!</v>
      </c>
      <c r="E337" s="36" t="e">
        <f>SUMIFS(СВЦЭМ!#REF!,СВЦЭМ!$A$40:$A$783,$A337,СВЦЭМ!$B$39:$B$782,E$331)+'СЕТ СН'!$F$16</f>
        <v>#REF!</v>
      </c>
      <c r="F337" s="36" t="e">
        <f>SUMIFS(СВЦЭМ!#REF!,СВЦЭМ!$A$40:$A$783,$A337,СВЦЭМ!$B$39:$B$782,F$331)+'СЕТ СН'!$F$16</f>
        <v>#REF!</v>
      </c>
      <c r="G337" s="36" t="e">
        <f>SUMIFS(СВЦЭМ!#REF!,СВЦЭМ!$A$40:$A$783,$A337,СВЦЭМ!$B$39:$B$782,G$331)+'СЕТ СН'!$F$16</f>
        <v>#REF!</v>
      </c>
      <c r="H337" s="36" t="e">
        <f>SUMIFS(СВЦЭМ!#REF!,СВЦЭМ!$A$40:$A$783,$A337,СВЦЭМ!$B$39:$B$782,H$331)+'СЕТ СН'!$F$16</f>
        <v>#REF!</v>
      </c>
      <c r="I337" s="36" t="e">
        <f>SUMIFS(СВЦЭМ!#REF!,СВЦЭМ!$A$40:$A$783,$A337,СВЦЭМ!$B$39:$B$782,I$331)+'СЕТ СН'!$F$16</f>
        <v>#REF!</v>
      </c>
      <c r="J337" s="36" t="e">
        <f>SUMIFS(СВЦЭМ!#REF!,СВЦЭМ!$A$40:$A$783,$A337,СВЦЭМ!$B$39:$B$782,J$331)+'СЕТ СН'!$F$16</f>
        <v>#REF!</v>
      </c>
      <c r="K337" s="36" t="e">
        <f>SUMIFS(СВЦЭМ!#REF!,СВЦЭМ!$A$40:$A$783,$A337,СВЦЭМ!$B$39:$B$782,K$331)+'СЕТ СН'!$F$16</f>
        <v>#REF!</v>
      </c>
      <c r="L337" s="36" t="e">
        <f>SUMIFS(СВЦЭМ!#REF!,СВЦЭМ!$A$40:$A$783,$A337,СВЦЭМ!$B$39:$B$782,L$331)+'СЕТ СН'!$F$16</f>
        <v>#REF!</v>
      </c>
      <c r="M337" s="36" t="e">
        <f>SUMIFS(СВЦЭМ!#REF!,СВЦЭМ!$A$40:$A$783,$A337,СВЦЭМ!$B$39:$B$782,M$331)+'СЕТ СН'!$F$16</f>
        <v>#REF!</v>
      </c>
      <c r="N337" s="36" t="e">
        <f>SUMIFS(СВЦЭМ!#REF!,СВЦЭМ!$A$40:$A$783,$A337,СВЦЭМ!$B$39:$B$782,N$331)+'СЕТ СН'!$F$16</f>
        <v>#REF!</v>
      </c>
      <c r="O337" s="36" t="e">
        <f>SUMIFS(СВЦЭМ!#REF!,СВЦЭМ!$A$40:$A$783,$A337,СВЦЭМ!$B$39:$B$782,O$331)+'СЕТ СН'!$F$16</f>
        <v>#REF!</v>
      </c>
      <c r="P337" s="36" t="e">
        <f>SUMIFS(СВЦЭМ!#REF!,СВЦЭМ!$A$40:$A$783,$A337,СВЦЭМ!$B$39:$B$782,P$331)+'СЕТ СН'!$F$16</f>
        <v>#REF!</v>
      </c>
      <c r="Q337" s="36" t="e">
        <f>SUMIFS(СВЦЭМ!#REF!,СВЦЭМ!$A$40:$A$783,$A337,СВЦЭМ!$B$39:$B$782,Q$331)+'СЕТ СН'!$F$16</f>
        <v>#REF!</v>
      </c>
      <c r="R337" s="36" t="e">
        <f>SUMIFS(СВЦЭМ!#REF!,СВЦЭМ!$A$40:$A$783,$A337,СВЦЭМ!$B$39:$B$782,R$331)+'СЕТ СН'!$F$16</f>
        <v>#REF!</v>
      </c>
      <c r="S337" s="36" t="e">
        <f>SUMIFS(СВЦЭМ!#REF!,СВЦЭМ!$A$40:$A$783,$A337,СВЦЭМ!$B$39:$B$782,S$331)+'СЕТ СН'!$F$16</f>
        <v>#REF!</v>
      </c>
      <c r="T337" s="36" t="e">
        <f>SUMIFS(СВЦЭМ!#REF!,СВЦЭМ!$A$40:$A$783,$A337,СВЦЭМ!$B$39:$B$782,T$331)+'СЕТ СН'!$F$16</f>
        <v>#REF!</v>
      </c>
      <c r="U337" s="36" t="e">
        <f>SUMIFS(СВЦЭМ!#REF!,СВЦЭМ!$A$40:$A$783,$A337,СВЦЭМ!$B$39:$B$782,U$331)+'СЕТ СН'!$F$16</f>
        <v>#REF!</v>
      </c>
      <c r="V337" s="36" t="e">
        <f>SUMIFS(СВЦЭМ!#REF!,СВЦЭМ!$A$40:$A$783,$A337,СВЦЭМ!$B$39:$B$782,V$331)+'СЕТ СН'!$F$16</f>
        <v>#REF!</v>
      </c>
      <c r="W337" s="36" t="e">
        <f>SUMIFS(СВЦЭМ!#REF!,СВЦЭМ!$A$40:$A$783,$A337,СВЦЭМ!$B$39:$B$782,W$331)+'СЕТ СН'!$F$16</f>
        <v>#REF!</v>
      </c>
      <c r="X337" s="36" t="e">
        <f>SUMIFS(СВЦЭМ!#REF!,СВЦЭМ!$A$40:$A$783,$A337,СВЦЭМ!$B$39:$B$782,X$331)+'СЕТ СН'!$F$16</f>
        <v>#REF!</v>
      </c>
      <c r="Y337" s="36" t="e">
        <f>SUMIFS(СВЦЭМ!#REF!,СВЦЭМ!$A$40:$A$783,$A337,СВЦЭМ!$B$39:$B$782,Y$331)+'СЕТ СН'!$F$16</f>
        <v>#REF!</v>
      </c>
    </row>
    <row r="338" spans="1:25" ht="15.75" hidden="1" x14ac:dyDescent="0.2">
      <c r="A338" s="35">
        <f t="shared" si="9"/>
        <v>45237</v>
      </c>
      <c r="B338" s="36" t="e">
        <f>SUMIFS(СВЦЭМ!#REF!,СВЦЭМ!$A$40:$A$783,$A338,СВЦЭМ!$B$39:$B$782,B$331)+'СЕТ СН'!$F$16</f>
        <v>#REF!</v>
      </c>
      <c r="C338" s="36" t="e">
        <f>SUMIFS(СВЦЭМ!#REF!,СВЦЭМ!$A$40:$A$783,$A338,СВЦЭМ!$B$39:$B$782,C$331)+'СЕТ СН'!$F$16</f>
        <v>#REF!</v>
      </c>
      <c r="D338" s="36" t="e">
        <f>SUMIFS(СВЦЭМ!#REF!,СВЦЭМ!$A$40:$A$783,$A338,СВЦЭМ!$B$39:$B$782,D$331)+'СЕТ СН'!$F$16</f>
        <v>#REF!</v>
      </c>
      <c r="E338" s="36" t="e">
        <f>SUMIFS(СВЦЭМ!#REF!,СВЦЭМ!$A$40:$A$783,$A338,СВЦЭМ!$B$39:$B$782,E$331)+'СЕТ СН'!$F$16</f>
        <v>#REF!</v>
      </c>
      <c r="F338" s="36" t="e">
        <f>SUMIFS(СВЦЭМ!#REF!,СВЦЭМ!$A$40:$A$783,$A338,СВЦЭМ!$B$39:$B$782,F$331)+'СЕТ СН'!$F$16</f>
        <v>#REF!</v>
      </c>
      <c r="G338" s="36" t="e">
        <f>SUMIFS(СВЦЭМ!#REF!,СВЦЭМ!$A$40:$A$783,$A338,СВЦЭМ!$B$39:$B$782,G$331)+'СЕТ СН'!$F$16</f>
        <v>#REF!</v>
      </c>
      <c r="H338" s="36" t="e">
        <f>SUMIFS(СВЦЭМ!#REF!,СВЦЭМ!$A$40:$A$783,$A338,СВЦЭМ!$B$39:$B$782,H$331)+'СЕТ СН'!$F$16</f>
        <v>#REF!</v>
      </c>
      <c r="I338" s="36" t="e">
        <f>SUMIFS(СВЦЭМ!#REF!,СВЦЭМ!$A$40:$A$783,$A338,СВЦЭМ!$B$39:$B$782,I$331)+'СЕТ СН'!$F$16</f>
        <v>#REF!</v>
      </c>
      <c r="J338" s="36" t="e">
        <f>SUMIFS(СВЦЭМ!#REF!,СВЦЭМ!$A$40:$A$783,$A338,СВЦЭМ!$B$39:$B$782,J$331)+'СЕТ СН'!$F$16</f>
        <v>#REF!</v>
      </c>
      <c r="K338" s="36" t="e">
        <f>SUMIFS(СВЦЭМ!#REF!,СВЦЭМ!$A$40:$A$783,$A338,СВЦЭМ!$B$39:$B$782,K$331)+'СЕТ СН'!$F$16</f>
        <v>#REF!</v>
      </c>
      <c r="L338" s="36" t="e">
        <f>SUMIFS(СВЦЭМ!#REF!,СВЦЭМ!$A$40:$A$783,$A338,СВЦЭМ!$B$39:$B$782,L$331)+'СЕТ СН'!$F$16</f>
        <v>#REF!</v>
      </c>
      <c r="M338" s="36" t="e">
        <f>SUMIFS(СВЦЭМ!#REF!,СВЦЭМ!$A$40:$A$783,$A338,СВЦЭМ!$B$39:$B$782,M$331)+'СЕТ СН'!$F$16</f>
        <v>#REF!</v>
      </c>
      <c r="N338" s="36" t="e">
        <f>SUMIFS(СВЦЭМ!#REF!,СВЦЭМ!$A$40:$A$783,$A338,СВЦЭМ!$B$39:$B$782,N$331)+'СЕТ СН'!$F$16</f>
        <v>#REF!</v>
      </c>
      <c r="O338" s="36" t="e">
        <f>SUMIFS(СВЦЭМ!#REF!,СВЦЭМ!$A$40:$A$783,$A338,СВЦЭМ!$B$39:$B$782,O$331)+'СЕТ СН'!$F$16</f>
        <v>#REF!</v>
      </c>
      <c r="P338" s="36" t="e">
        <f>SUMIFS(СВЦЭМ!#REF!,СВЦЭМ!$A$40:$A$783,$A338,СВЦЭМ!$B$39:$B$782,P$331)+'СЕТ СН'!$F$16</f>
        <v>#REF!</v>
      </c>
      <c r="Q338" s="36" t="e">
        <f>SUMIFS(СВЦЭМ!#REF!,СВЦЭМ!$A$40:$A$783,$A338,СВЦЭМ!$B$39:$B$782,Q$331)+'СЕТ СН'!$F$16</f>
        <v>#REF!</v>
      </c>
      <c r="R338" s="36" t="e">
        <f>SUMIFS(СВЦЭМ!#REF!,СВЦЭМ!$A$40:$A$783,$A338,СВЦЭМ!$B$39:$B$782,R$331)+'СЕТ СН'!$F$16</f>
        <v>#REF!</v>
      </c>
      <c r="S338" s="36" t="e">
        <f>SUMIFS(СВЦЭМ!#REF!,СВЦЭМ!$A$40:$A$783,$A338,СВЦЭМ!$B$39:$B$782,S$331)+'СЕТ СН'!$F$16</f>
        <v>#REF!</v>
      </c>
      <c r="T338" s="36" t="e">
        <f>SUMIFS(СВЦЭМ!#REF!,СВЦЭМ!$A$40:$A$783,$A338,СВЦЭМ!$B$39:$B$782,T$331)+'СЕТ СН'!$F$16</f>
        <v>#REF!</v>
      </c>
      <c r="U338" s="36" t="e">
        <f>SUMIFS(СВЦЭМ!#REF!,СВЦЭМ!$A$40:$A$783,$A338,СВЦЭМ!$B$39:$B$782,U$331)+'СЕТ СН'!$F$16</f>
        <v>#REF!</v>
      </c>
      <c r="V338" s="36" t="e">
        <f>SUMIFS(СВЦЭМ!#REF!,СВЦЭМ!$A$40:$A$783,$A338,СВЦЭМ!$B$39:$B$782,V$331)+'СЕТ СН'!$F$16</f>
        <v>#REF!</v>
      </c>
      <c r="W338" s="36" t="e">
        <f>SUMIFS(СВЦЭМ!#REF!,СВЦЭМ!$A$40:$A$783,$A338,СВЦЭМ!$B$39:$B$782,W$331)+'СЕТ СН'!$F$16</f>
        <v>#REF!</v>
      </c>
      <c r="X338" s="36" t="e">
        <f>SUMIFS(СВЦЭМ!#REF!,СВЦЭМ!$A$40:$A$783,$A338,СВЦЭМ!$B$39:$B$782,X$331)+'СЕТ СН'!$F$16</f>
        <v>#REF!</v>
      </c>
      <c r="Y338" s="36" t="e">
        <f>SUMIFS(СВЦЭМ!#REF!,СВЦЭМ!$A$40:$A$783,$A338,СВЦЭМ!$B$39:$B$782,Y$331)+'СЕТ СН'!$F$16</f>
        <v>#REF!</v>
      </c>
    </row>
    <row r="339" spans="1:25" ht="15.75" hidden="1" x14ac:dyDescent="0.2">
      <c r="A339" s="35">
        <f t="shared" si="9"/>
        <v>45238</v>
      </c>
      <c r="B339" s="36" t="e">
        <f>SUMIFS(СВЦЭМ!#REF!,СВЦЭМ!$A$40:$A$783,$A339,СВЦЭМ!$B$39:$B$782,B$331)+'СЕТ СН'!$F$16</f>
        <v>#REF!</v>
      </c>
      <c r="C339" s="36" t="e">
        <f>SUMIFS(СВЦЭМ!#REF!,СВЦЭМ!$A$40:$A$783,$A339,СВЦЭМ!$B$39:$B$782,C$331)+'СЕТ СН'!$F$16</f>
        <v>#REF!</v>
      </c>
      <c r="D339" s="36" t="e">
        <f>SUMIFS(СВЦЭМ!#REF!,СВЦЭМ!$A$40:$A$783,$A339,СВЦЭМ!$B$39:$B$782,D$331)+'СЕТ СН'!$F$16</f>
        <v>#REF!</v>
      </c>
      <c r="E339" s="36" t="e">
        <f>SUMIFS(СВЦЭМ!#REF!,СВЦЭМ!$A$40:$A$783,$A339,СВЦЭМ!$B$39:$B$782,E$331)+'СЕТ СН'!$F$16</f>
        <v>#REF!</v>
      </c>
      <c r="F339" s="36" t="e">
        <f>SUMIFS(СВЦЭМ!#REF!,СВЦЭМ!$A$40:$A$783,$A339,СВЦЭМ!$B$39:$B$782,F$331)+'СЕТ СН'!$F$16</f>
        <v>#REF!</v>
      </c>
      <c r="G339" s="36" t="e">
        <f>SUMIFS(СВЦЭМ!#REF!,СВЦЭМ!$A$40:$A$783,$A339,СВЦЭМ!$B$39:$B$782,G$331)+'СЕТ СН'!$F$16</f>
        <v>#REF!</v>
      </c>
      <c r="H339" s="36" t="e">
        <f>SUMIFS(СВЦЭМ!#REF!,СВЦЭМ!$A$40:$A$783,$A339,СВЦЭМ!$B$39:$B$782,H$331)+'СЕТ СН'!$F$16</f>
        <v>#REF!</v>
      </c>
      <c r="I339" s="36" t="e">
        <f>SUMIFS(СВЦЭМ!#REF!,СВЦЭМ!$A$40:$A$783,$A339,СВЦЭМ!$B$39:$B$782,I$331)+'СЕТ СН'!$F$16</f>
        <v>#REF!</v>
      </c>
      <c r="J339" s="36" t="e">
        <f>SUMIFS(СВЦЭМ!#REF!,СВЦЭМ!$A$40:$A$783,$A339,СВЦЭМ!$B$39:$B$782,J$331)+'СЕТ СН'!$F$16</f>
        <v>#REF!</v>
      </c>
      <c r="K339" s="36" t="e">
        <f>SUMIFS(СВЦЭМ!#REF!,СВЦЭМ!$A$40:$A$783,$A339,СВЦЭМ!$B$39:$B$782,K$331)+'СЕТ СН'!$F$16</f>
        <v>#REF!</v>
      </c>
      <c r="L339" s="36" t="e">
        <f>SUMIFS(СВЦЭМ!#REF!,СВЦЭМ!$A$40:$A$783,$A339,СВЦЭМ!$B$39:$B$782,L$331)+'СЕТ СН'!$F$16</f>
        <v>#REF!</v>
      </c>
      <c r="M339" s="36" t="e">
        <f>SUMIFS(СВЦЭМ!#REF!,СВЦЭМ!$A$40:$A$783,$A339,СВЦЭМ!$B$39:$B$782,M$331)+'СЕТ СН'!$F$16</f>
        <v>#REF!</v>
      </c>
      <c r="N339" s="36" t="e">
        <f>SUMIFS(СВЦЭМ!#REF!,СВЦЭМ!$A$40:$A$783,$A339,СВЦЭМ!$B$39:$B$782,N$331)+'СЕТ СН'!$F$16</f>
        <v>#REF!</v>
      </c>
      <c r="O339" s="36" t="e">
        <f>SUMIFS(СВЦЭМ!#REF!,СВЦЭМ!$A$40:$A$783,$A339,СВЦЭМ!$B$39:$B$782,O$331)+'СЕТ СН'!$F$16</f>
        <v>#REF!</v>
      </c>
      <c r="P339" s="36" t="e">
        <f>SUMIFS(СВЦЭМ!#REF!,СВЦЭМ!$A$40:$A$783,$A339,СВЦЭМ!$B$39:$B$782,P$331)+'СЕТ СН'!$F$16</f>
        <v>#REF!</v>
      </c>
      <c r="Q339" s="36" t="e">
        <f>SUMIFS(СВЦЭМ!#REF!,СВЦЭМ!$A$40:$A$783,$A339,СВЦЭМ!$B$39:$B$782,Q$331)+'СЕТ СН'!$F$16</f>
        <v>#REF!</v>
      </c>
      <c r="R339" s="36" t="e">
        <f>SUMIFS(СВЦЭМ!#REF!,СВЦЭМ!$A$40:$A$783,$A339,СВЦЭМ!$B$39:$B$782,R$331)+'СЕТ СН'!$F$16</f>
        <v>#REF!</v>
      </c>
      <c r="S339" s="36" t="e">
        <f>SUMIFS(СВЦЭМ!#REF!,СВЦЭМ!$A$40:$A$783,$A339,СВЦЭМ!$B$39:$B$782,S$331)+'СЕТ СН'!$F$16</f>
        <v>#REF!</v>
      </c>
      <c r="T339" s="36" t="e">
        <f>SUMIFS(СВЦЭМ!#REF!,СВЦЭМ!$A$40:$A$783,$A339,СВЦЭМ!$B$39:$B$782,T$331)+'СЕТ СН'!$F$16</f>
        <v>#REF!</v>
      </c>
      <c r="U339" s="36" t="e">
        <f>SUMIFS(СВЦЭМ!#REF!,СВЦЭМ!$A$40:$A$783,$A339,СВЦЭМ!$B$39:$B$782,U$331)+'СЕТ СН'!$F$16</f>
        <v>#REF!</v>
      </c>
      <c r="V339" s="36" t="e">
        <f>SUMIFS(СВЦЭМ!#REF!,СВЦЭМ!$A$40:$A$783,$A339,СВЦЭМ!$B$39:$B$782,V$331)+'СЕТ СН'!$F$16</f>
        <v>#REF!</v>
      </c>
      <c r="W339" s="36" t="e">
        <f>SUMIFS(СВЦЭМ!#REF!,СВЦЭМ!$A$40:$A$783,$A339,СВЦЭМ!$B$39:$B$782,W$331)+'СЕТ СН'!$F$16</f>
        <v>#REF!</v>
      </c>
      <c r="X339" s="36" t="e">
        <f>SUMIFS(СВЦЭМ!#REF!,СВЦЭМ!$A$40:$A$783,$A339,СВЦЭМ!$B$39:$B$782,X$331)+'СЕТ СН'!$F$16</f>
        <v>#REF!</v>
      </c>
      <c r="Y339" s="36" t="e">
        <f>SUMIFS(СВЦЭМ!#REF!,СВЦЭМ!$A$40:$A$783,$A339,СВЦЭМ!$B$39:$B$782,Y$331)+'СЕТ СН'!$F$16</f>
        <v>#REF!</v>
      </c>
    </row>
    <row r="340" spans="1:25" ht="15.75" hidden="1" x14ac:dyDescent="0.2">
      <c r="A340" s="35">
        <f t="shared" si="9"/>
        <v>45239</v>
      </c>
      <c r="B340" s="36" t="e">
        <f>SUMIFS(СВЦЭМ!#REF!,СВЦЭМ!$A$40:$A$783,$A340,СВЦЭМ!$B$39:$B$782,B$331)+'СЕТ СН'!$F$16</f>
        <v>#REF!</v>
      </c>
      <c r="C340" s="36" t="e">
        <f>SUMIFS(СВЦЭМ!#REF!,СВЦЭМ!$A$40:$A$783,$A340,СВЦЭМ!$B$39:$B$782,C$331)+'СЕТ СН'!$F$16</f>
        <v>#REF!</v>
      </c>
      <c r="D340" s="36" t="e">
        <f>SUMIFS(СВЦЭМ!#REF!,СВЦЭМ!$A$40:$A$783,$A340,СВЦЭМ!$B$39:$B$782,D$331)+'СЕТ СН'!$F$16</f>
        <v>#REF!</v>
      </c>
      <c r="E340" s="36" t="e">
        <f>SUMIFS(СВЦЭМ!#REF!,СВЦЭМ!$A$40:$A$783,$A340,СВЦЭМ!$B$39:$B$782,E$331)+'СЕТ СН'!$F$16</f>
        <v>#REF!</v>
      </c>
      <c r="F340" s="36" t="e">
        <f>SUMIFS(СВЦЭМ!#REF!,СВЦЭМ!$A$40:$A$783,$A340,СВЦЭМ!$B$39:$B$782,F$331)+'СЕТ СН'!$F$16</f>
        <v>#REF!</v>
      </c>
      <c r="G340" s="36" t="e">
        <f>SUMIFS(СВЦЭМ!#REF!,СВЦЭМ!$A$40:$A$783,$A340,СВЦЭМ!$B$39:$B$782,G$331)+'СЕТ СН'!$F$16</f>
        <v>#REF!</v>
      </c>
      <c r="H340" s="36" t="e">
        <f>SUMIFS(СВЦЭМ!#REF!,СВЦЭМ!$A$40:$A$783,$A340,СВЦЭМ!$B$39:$B$782,H$331)+'СЕТ СН'!$F$16</f>
        <v>#REF!</v>
      </c>
      <c r="I340" s="36" t="e">
        <f>SUMIFS(СВЦЭМ!#REF!,СВЦЭМ!$A$40:$A$783,$A340,СВЦЭМ!$B$39:$B$782,I$331)+'СЕТ СН'!$F$16</f>
        <v>#REF!</v>
      </c>
      <c r="J340" s="36" t="e">
        <f>SUMIFS(СВЦЭМ!#REF!,СВЦЭМ!$A$40:$A$783,$A340,СВЦЭМ!$B$39:$B$782,J$331)+'СЕТ СН'!$F$16</f>
        <v>#REF!</v>
      </c>
      <c r="K340" s="36" t="e">
        <f>SUMIFS(СВЦЭМ!#REF!,СВЦЭМ!$A$40:$A$783,$A340,СВЦЭМ!$B$39:$B$782,K$331)+'СЕТ СН'!$F$16</f>
        <v>#REF!</v>
      </c>
      <c r="L340" s="36" t="e">
        <f>SUMIFS(СВЦЭМ!#REF!,СВЦЭМ!$A$40:$A$783,$A340,СВЦЭМ!$B$39:$B$782,L$331)+'СЕТ СН'!$F$16</f>
        <v>#REF!</v>
      </c>
      <c r="M340" s="36" t="e">
        <f>SUMIFS(СВЦЭМ!#REF!,СВЦЭМ!$A$40:$A$783,$A340,СВЦЭМ!$B$39:$B$782,M$331)+'СЕТ СН'!$F$16</f>
        <v>#REF!</v>
      </c>
      <c r="N340" s="36" t="e">
        <f>SUMIFS(СВЦЭМ!#REF!,СВЦЭМ!$A$40:$A$783,$A340,СВЦЭМ!$B$39:$B$782,N$331)+'СЕТ СН'!$F$16</f>
        <v>#REF!</v>
      </c>
      <c r="O340" s="36" t="e">
        <f>SUMIFS(СВЦЭМ!#REF!,СВЦЭМ!$A$40:$A$783,$A340,СВЦЭМ!$B$39:$B$782,O$331)+'СЕТ СН'!$F$16</f>
        <v>#REF!</v>
      </c>
      <c r="P340" s="36" t="e">
        <f>SUMIFS(СВЦЭМ!#REF!,СВЦЭМ!$A$40:$A$783,$A340,СВЦЭМ!$B$39:$B$782,P$331)+'СЕТ СН'!$F$16</f>
        <v>#REF!</v>
      </c>
      <c r="Q340" s="36" t="e">
        <f>SUMIFS(СВЦЭМ!#REF!,СВЦЭМ!$A$40:$A$783,$A340,СВЦЭМ!$B$39:$B$782,Q$331)+'СЕТ СН'!$F$16</f>
        <v>#REF!</v>
      </c>
      <c r="R340" s="36" t="e">
        <f>SUMIFS(СВЦЭМ!#REF!,СВЦЭМ!$A$40:$A$783,$A340,СВЦЭМ!$B$39:$B$782,R$331)+'СЕТ СН'!$F$16</f>
        <v>#REF!</v>
      </c>
      <c r="S340" s="36" t="e">
        <f>SUMIFS(СВЦЭМ!#REF!,СВЦЭМ!$A$40:$A$783,$A340,СВЦЭМ!$B$39:$B$782,S$331)+'СЕТ СН'!$F$16</f>
        <v>#REF!</v>
      </c>
      <c r="T340" s="36" t="e">
        <f>SUMIFS(СВЦЭМ!#REF!,СВЦЭМ!$A$40:$A$783,$A340,СВЦЭМ!$B$39:$B$782,T$331)+'СЕТ СН'!$F$16</f>
        <v>#REF!</v>
      </c>
      <c r="U340" s="36" t="e">
        <f>SUMIFS(СВЦЭМ!#REF!,СВЦЭМ!$A$40:$A$783,$A340,СВЦЭМ!$B$39:$B$782,U$331)+'СЕТ СН'!$F$16</f>
        <v>#REF!</v>
      </c>
      <c r="V340" s="36" t="e">
        <f>SUMIFS(СВЦЭМ!#REF!,СВЦЭМ!$A$40:$A$783,$A340,СВЦЭМ!$B$39:$B$782,V$331)+'СЕТ СН'!$F$16</f>
        <v>#REF!</v>
      </c>
      <c r="W340" s="36" t="e">
        <f>SUMIFS(СВЦЭМ!#REF!,СВЦЭМ!$A$40:$A$783,$A340,СВЦЭМ!$B$39:$B$782,W$331)+'СЕТ СН'!$F$16</f>
        <v>#REF!</v>
      </c>
      <c r="X340" s="36" t="e">
        <f>SUMIFS(СВЦЭМ!#REF!,СВЦЭМ!$A$40:$A$783,$A340,СВЦЭМ!$B$39:$B$782,X$331)+'СЕТ СН'!$F$16</f>
        <v>#REF!</v>
      </c>
      <c r="Y340" s="36" t="e">
        <f>SUMIFS(СВЦЭМ!#REF!,СВЦЭМ!$A$40:$A$783,$A340,СВЦЭМ!$B$39:$B$782,Y$331)+'СЕТ СН'!$F$16</f>
        <v>#REF!</v>
      </c>
    </row>
    <row r="341" spans="1:25" ht="15.75" hidden="1" x14ac:dyDescent="0.2">
      <c r="A341" s="35">
        <f t="shared" si="9"/>
        <v>45240</v>
      </c>
      <c r="B341" s="36" t="e">
        <f>SUMIFS(СВЦЭМ!#REF!,СВЦЭМ!$A$40:$A$783,$A341,СВЦЭМ!$B$39:$B$782,B$331)+'СЕТ СН'!$F$16</f>
        <v>#REF!</v>
      </c>
      <c r="C341" s="36" t="e">
        <f>SUMIFS(СВЦЭМ!#REF!,СВЦЭМ!$A$40:$A$783,$A341,СВЦЭМ!$B$39:$B$782,C$331)+'СЕТ СН'!$F$16</f>
        <v>#REF!</v>
      </c>
      <c r="D341" s="36" t="e">
        <f>SUMIFS(СВЦЭМ!#REF!,СВЦЭМ!$A$40:$A$783,$A341,СВЦЭМ!$B$39:$B$782,D$331)+'СЕТ СН'!$F$16</f>
        <v>#REF!</v>
      </c>
      <c r="E341" s="36" t="e">
        <f>SUMIFS(СВЦЭМ!#REF!,СВЦЭМ!$A$40:$A$783,$A341,СВЦЭМ!$B$39:$B$782,E$331)+'СЕТ СН'!$F$16</f>
        <v>#REF!</v>
      </c>
      <c r="F341" s="36" t="e">
        <f>SUMIFS(СВЦЭМ!#REF!,СВЦЭМ!$A$40:$A$783,$A341,СВЦЭМ!$B$39:$B$782,F$331)+'СЕТ СН'!$F$16</f>
        <v>#REF!</v>
      </c>
      <c r="G341" s="36" t="e">
        <f>SUMIFS(СВЦЭМ!#REF!,СВЦЭМ!$A$40:$A$783,$A341,СВЦЭМ!$B$39:$B$782,G$331)+'СЕТ СН'!$F$16</f>
        <v>#REF!</v>
      </c>
      <c r="H341" s="36" t="e">
        <f>SUMIFS(СВЦЭМ!#REF!,СВЦЭМ!$A$40:$A$783,$A341,СВЦЭМ!$B$39:$B$782,H$331)+'СЕТ СН'!$F$16</f>
        <v>#REF!</v>
      </c>
      <c r="I341" s="36" t="e">
        <f>SUMIFS(СВЦЭМ!#REF!,СВЦЭМ!$A$40:$A$783,$A341,СВЦЭМ!$B$39:$B$782,I$331)+'СЕТ СН'!$F$16</f>
        <v>#REF!</v>
      </c>
      <c r="J341" s="36" t="e">
        <f>SUMIFS(СВЦЭМ!#REF!,СВЦЭМ!$A$40:$A$783,$A341,СВЦЭМ!$B$39:$B$782,J$331)+'СЕТ СН'!$F$16</f>
        <v>#REF!</v>
      </c>
      <c r="K341" s="36" t="e">
        <f>SUMIFS(СВЦЭМ!#REF!,СВЦЭМ!$A$40:$A$783,$A341,СВЦЭМ!$B$39:$B$782,K$331)+'СЕТ СН'!$F$16</f>
        <v>#REF!</v>
      </c>
      <c r="L341" s="36" t="e">
        <f>SUMIFS(СВЦЭМ!#REF!,СВЦЭМ!$A$40:$A$783,$A341,СВЦЭМ!$B$39:$B$782,L$331)+'СЕТ СН'!$F$16</f>
        <v>#REF!</v>
      </c>
      <c r="M341" s="36" t="e">
        <f>SUMIFS(СВЦЭМ!#REF!,СВЦЭМ!$A$40:$A$783,$A341,СВЦЭМ!$B$39:$B$782,M$331)+'СЕТ СН'!$F$16</f>
        <v>#REF!</v>
      </c>
      <c r="N341" s="36" t="e">
        <f>SUMIFS(СВЦЭМ!#REF!,СВЦЭМ!$A$40:$A$783,$A341,СВЦЭМ!$B$39:$B$782,N$331)+'СЕТ СН'!$F$16</f>
        <v>#REF!</v>
      </c>
      <c r="O341" s="36" t="e">
        <f>SUMIFS(СВЦЭМ!#REF!,СВЦЭМ!$A$40:$A$783,$A341,СВЦЭМ!$B$39:$B$782,O$331)+'СЕТ СН'!$F$16</f>
        <v>#REF!</v>
      </c>
      <c r="P341" s="36" t="e">
        <f>SUMIFS(СВЦЭМ!#REF!,СВЦЭМ!$A$40:$A$783,$A341,СВЦЭМ!$B$39:$B$782,P$331)+'СЕТ СН'!$F$16</f>
        <v>#REF!</v>
      </c>
      <c r="Q341" s="36" t="e">
        <f>SUMIFS(СВЦЭМ!#REF!,СВЦЭМ!$A$40:$A$783,$A341,СВЦЭМ!$B$39:$B$782,Q$331)+'СЕТ СН'!$F$16</f>
        <v>#REF!</v>
      </c>
      <c r="R341" s="36" t="e">
        <f>SUMIFS(СВЦЭМ!#REF!,СВЦЭМ!$A$40:$A$783,$A341,СВЦЭМ!$B$39:$B$782,R$331)+'СЕТ СН'!$F$16</f>
        <v>#REF!</v>
      </c>
      <c r="S341" s="36" t="e">
        <f>SUMIFS(СВЦЭМ!#REF!,СВЦЭМ!$A$40:$A$783,$A341,СВЦЭМ!$B$39:$B$782,S$331)+'СЕТ СН'!$F$16</f>
        <v>#REF!</v>
      </c>
      <c r="T341" s="36" t="e">
        <f>SUMIFS(СВЦЭМ!#REF!,СВЦЭМ!$A$40:$A$783,$A341,СВЦЭМ!$B$39:$B$782,T$331)+'СЕТ СН'!$F$16</f>
        <v>#REF!</v>
      </c>
      <c r="U341" s="36" t="e">
        <f>SUMIFS(СВЦЭМ!#REF!,СВЦЭМ!$A$40:$A$783,$A341,СВЦЭМ!$B$39:$B$782,U$331)+'СЕТ СН'!$F$16</f>
        <v>#REF!</v>
      </c>
      <c r="V341" s="36" t="e">
        <f>SUMIFS(СВЦЭМ!#REF!,СВЦЭМ!$A$40:$A$783,$A341,СВЦЭМ!$B$39:$B$782,V$331)+'СЕТ СН'!$F$16</f>
        <v>#REF!</v>
      </c>
      <c r="W341" s="36" t="e">
        <f>SUMIFS(СВЦЭМ!#REF!,СВЦЭМ!$A$40:$A$783,$A341,СВЦЭМ!$B$39:$B$782,W$331)+'СЕТ СН'!$F$16</f>
        <v>#REF!</v>
      </c>
      <c r="X341" s="36" t="e">
        <f>SUMIFS(СВЦЭМ!#REF!,СВЦЭМ!$A$40:$A$783,$A341,СВЦЭМ!$B$39:$B$782,X$331)+'СЕТ СН'!$F$16</f>
        <v>#REF!</v>
      </c>
      <c r="Y341" s="36" t="e">
        <f>SUMIFS(СВЦЭМ!#REF!,СВЦЭМ!$A$40:$A$783,$A341,СВЦЭМ!$B$39:$B$782,Y$331)+'СЕТ СН'!$F$16</f>
        <v>#REF!</v>
      </c>
    </row>
    <row r="342" spans="1:25" ht="15.75" hidden="1" x14ac:dyDescent="0.2">
      <c r="A342" s="35">
        <f t="shared" si="9"/>
        <v>45241</v>
      </c>
      <c r="B342" s="36" t="e">
        <f>SUMIFS(СВЦЭМ!#REF!,СВЦЭМ!$A$40:$A$783,$A342,СВЦЭМ!$B$39:$B$782,B$331)+'СЕТ СН'!$F$16</f>
        <v>#REF!</v>
      </c>
      <c r="C342" s="36" t="e">
        <f>SUMIFS(СВЦЭМ!#REF!,СВЦЭМ!$A$40:$A$783,$A342,СВЦЭМ!$B$39:$B$782,C$331)+'СЕТ СН'!$F$16</f>
        <v>#REF!</v>
      </c>
      <c r="D342" s="36" t="e">
        <f>SUMIFS(СВЦЭМ!#REF!,СВЦЭМ!$A$40:$A$783,$A342,СВЦЭМ!$B$39:$B$782,D$331)+'СЕТ СН'!$F$16</f>
        <v>#REF!</v>
      </c>
      <c r="E342" s="36" t="e">
        <f>SUMIFS(СВЦЭМ!#REF!,СВЦЭМ!$A$40:$A$783,$A342,СВЦЭМ!$B$39:$B$782,E$331)+'СЕТ СН'!$F$16</f>
        <v>#REF!</v>
      </c>
      <c r="F342" s="36" t="e">
        <f>SUMIFS(СВЦЭМ!#REF!,СВЦЭМ!$A$40:$A$783,$A342,СВЦЭМ!$B$39:$B$782,F$331)+'СЕТ СН'!$F$16</f>
        <v>#REF!</v>
      </c>
      <c r="G342" s="36" t="e">
        <f>SUMIFS(СВЦЭМ!#REF!,СВЦЭМ!$A$40:$A$783,$A342,СВЦЭМ!$B$39:$B$782,G$331)+'СЕТ СН'!$F$16</f>
        <v>#REF!</v>
      </c>
      <c r="H342" s="36" t="e">
        <f>SUMIFS(СВЦЭМ!#REF!,СВЦЭМ!$A$40:$A$783,$A342,СВЦЭМ!$B$39:$B$782,H$331)+'СЕТ СН'!$F$16</f>
        <v>#REF!</v>
      </c>
      <c r="I342" s="36" t="e">
        <f>SUMIFS(СВЦЭМ!#REF!,СВЦЭМ!$A$40:$A$783,$A342,СВЦЭМ!$B$39:$B$782,I$331)+'СЕТ СН'!$F$16</f>
        <v>#REF!</v>
      </c>
      <c r="J342" s="36" t="e">
        <f>SUMIFS(СВЦЭМ!#REF!,СВЦЭМ!$A$40:$A$783,$A342,СВЦЭМ!$B$39:$B$782,J$331)+'СЕТ СН'!$F$16</f>
        <v>#REF!</v>
      </c>
      <c r="K342" s="36" t="e">
        <f>SUMIFS(СВЦЭМ!#REF!,СВЦЭМ!$A$40:$A$783,$A342,СВЦЭМ!$B$39:$B$782,K$331)+'СЕТ СН'!$F$16</f>
        <v>#REF!</v>
      </c>
      <c r="L342" s="36" t="e">
        <f>SUMIFS(СВЦЭМ!#REF!,СВЦЭМ!$A$40:$A$783,$A342,СВЦЭМ!$B$39:$B$782,L$331)+'СЕТ СН'!$F$16</f>
        <v>#REF!</v>
      </c>
      <c r="M342" s="36" t="e">
        <f>SUMIFS(СВЦЭМ!#REF!,СВЦЭМ!$A$40:$A$783,$A342,СВЦЭМ!$B$39:$B$782,M$331)+'СЕТ СН'!$F$16</f>
        <v>#REF!</v>
      </c>
      <c r="N342" s="36" t="e">
        <f>SUMIFS(СВЦЭМ!#REF!,СВЦЭМ!$A$40:$A$783,$A342,СВЦЭМ!$B$39:$B$782,N$331)+'СЕТ СН'!$F$16</f>
        <v>#REF!</v>
      </c>
      <c r="O342" s="36" t="e">
        <f>SUMIFS(СВЦЭМ!#REF!,СВЦЭМ!$A$40:$A$783,$A342,СВЦЭМ!$B$39:$B$782,O$331)+'СЕТ СН'!$F$16</f>
        <v>#REF!</v>
      </c>
      <c r="P342" s="36" t="e">
        <f>SUMIFS(СВЦЭМ!#REF!,СВЦЭМ!$A$40:$A$783,$A342,СВЦЭМ!$B$39:$B$782,P$331)+'СЕТ СН'!$F$16</f>
        <v>#REF!</v>
      </c>
      <c r="Q342" s="36" t="e">
        <f>SUMIFS(СВЦЭМ!#REF!,СВЦЭМ!$A$40:$A$783,$A342,СВЦЭМ!$B$39:$B$782,Q$331)+'СЕТ СН'!$F$16</f>
        <v>#REF!</v>
      </c>
      <c r="R342" s="36" t="e">
        <f>SUMIFS(СВЦЭМ!#REF!,СВЦЭМ!$A$40:$A$783,$A342,СВЦЭМ!$B$39:$B$782,R$331)+'СЕТ СН'!$F$16</f>
        <v>#REF!</v>
      </c>
      <c r="S342" s="36" t="e">
        <f>SUMIFS(СВЦЭМ!#REF!,СВЦЭМ!$A$40:$A$783,$A342,СВЦЭМ!$B$39:$B$782,S$331)+'СЕТ СН'!$F$16</f>
        <v>#REF!</v>
      </c>
      <c r="T342" s="36" t="e">
        <f>SUMIFS(СВЦЭМ!#REF!,СВЦЭМ!$A$40:$A$783,$A342,СВЦЭМ!$B$39:$B$782,T$331)+'СЕТ СН'!$F$16</f>
        <v>#REF!</v>
      </c>
      <c r="U342" s="36" t="e">
        <f>SUMIFS(СВЦЭМ!#REF!,СВЦЭМ!$A$40:$A$783,$A342,СВЦЭМ!$B$39:$B$782,U$331)+'СЕТ СН'!$F$16</f>
        <v>#REF!</v>
      </c>
      <c r="V342" s="36" t="e">
        <f>SUMIFS(СВЦЭМ!#REF!,СВЦЭМ!$A$40:$A$783,$A342,СВЦЭМ!$B$39:$B$782,V$331)+'СЕТ СН'!$F$16</f>
        <v>#REF!</v>
      </c>
      <c r="W342" s="36" t="e">
        <f>SUMIFS(СВЦЭМ!#REF!,СВЦЭМ!$A$40:$A$783,$A342,СВЦЭМ!$B$39:$B$782,W$331)+'СЕТ СН'!$F$16</f>
        <v>#REF!</v>
      </c>
      <c r="X342" s="36" t="e">
        <f>SUMIFS(СВЦЭМ!#REF!,СВЦЭМ!$A$40:$A$783,$A342,СВЦЭМ!$B$39:$B$782,X$331)+'СЕТ СН'!$F$16</f>
        <v>#REF!</v>
      </c>
      <c r="Y342" s="36" t="e">
        <f>SUMIFS(СВЦЭМ!#REF!,СВЦЭМ!$A$40:$A$783,$A342,СВЦЭМ!$B$39:$B$782,Y$331)+'СЕТ СН'!$F$16</f>
        <v>#REF!</v>
      </c>
    </row>
    <row r="343" spans="1:25" ht="15.75" hidden="1" x14ac:dyDescent="0.2">
      <c r="A343" s="35">
        <f t="shared" si="9"/>
        <v>45242</v>
      </c>
      <c r="B343" s="36" t="e">
        <f>SUMIFS(СВЦЭМ!#REF!,СВЦЭМ!$A$40:$A$783,$A343,СВЦЭМ!$B$39:$B$782,B$331)+'СЕТ СН'!$F$16</f>
        <v>#REF!</v>
      </c>
      <c r="C343" s="36" t="e">
        <f>SUMIFS(СВЦЭМ!#REF!,СВЦЭМ!$A$40:$A$783,$A343,СВЦЭМ!$B$39:$B$782,C$331)+'СЕТ СН'!$F$16</f>
        <v>#REF!</v>
      </c>
      <c r="D343" s="36" t="e">
        <f>SUMIFS(СВЦЭМ!#REF!,СВЦЭМ!$A$40:$A$783,$A343,СВЦЭМ!$B$39:$B$782,D$331)+'СЕТ СН'!$F$16</f>
        <v>#REF!</v>
      </c>
      <c r="E343" s="36" t="e">
        <f>SUMIFS(СВЦЭМ!#REF!,СВЦЭМ!$A$40:$A$783,$A343,СВЦЭМ!$B$39:$B$782,E$331)+'СЕТ СН'!$F$16</f>
        <v>#REF!</v>
      </c>
      <c r="F343" s="36" t="e">
        <f>SUMIFS(СВЦЭМ!#REF!,СВЦЭМ!$A$40:$A$783,$A343,СВЦЭМ!$B$39:$B$782,F$331)+'СЕТ СН'!$F$16</f>
        <v>#REF!</v>
      </c>
      <c r="G343" s="36" t="e">
        <f>SUMIFS(СВЦЭМ!#REF!,СВЦЭМ!$A$40:$A$783,$A343,СВЦЭМ!$B$39:$B$782,G$331)+'СЕТ СН'!$F$16</f>
        <v>#REF!</v>
      </c>
      <c r="H343" s="36" t="e">
        <f>SUMIFS(СВЦЭМ!#REF!,СВЦЭМ!$A$40:$A$783,$A343,СВЦЭМ!$B$39:$B$782,H$331)+'СЕТ СН'!$F$16</f>
        <v>#REF!</v>
      </c>
      <c r="I343" s="36" t="e">
        <f>SUMIFS(СВЦЭМ!#REF!,СВЦЭМ!$A$40:$A$783,$A343,СВЦЭМ!$B$39:$B$782,I$331)+'СЕТ СН'!$F$16</f>
        <v>#REF!</v>
      </c>
      <c r="J343" s="36" t="e">
        <f>SUMIFS(СВЦЭМ!#REF!,СВЦЭМ!$A$40:$A$783,$A343,СВЦЭМ!$B$39:$B$782,J$331)+'СЕТ СН'!$F$16</f>
        <v>#REF!</v>
      </c>
      <c r="K343" s="36" t="e">
        <f>SUMIFS(СВЦЭМ!#REF!,СВЦЭМ!$A$40:$A$783,$A343,СВЦЭМ!$B$39:$B$782,K$331)+'СЕТ СН'!$F$16</f>
        <v>#REF!</v>
      </c>
      <c r="L343" s="36" t="e">
        <f>SUMIFS(СВЦЭМ!#REF!,СВЦЭМ!$A$40:$A$783,$A343,СВЦЭМ!$B$39:$B$782,L$331)+'СЕТ СН'!$F$16</f>
        <v>#REF!</v>
      </c>
      <c r="M343" s="36" t="e">
        <f>SUMIFS(СВЦЭМ!#REF!,СВЦЭМ!$A$40:$A$783,$A343,СВЦЭМ!$B$39:$B$782,M$331)+'СЕТ СН'!$F$16</f>
        <v>#REF!</v>
      </c>
      <c r="N343" s="36" t="e">
        <f>SUMIFS(СВЦЭМ!#REF!,СВЦЭМ!$A$40:$A$783,$A343,СВЦЭМ!$B$39:$B$782,N$331)+'СЕТ СН'!$F$16</f>
        <v>#REF!</v>
      </c>
      <c r="O343" s="36" t="e">
        <f>SUMIFS(СВЦЭМ!#REF!,СВЦЭМ!$A$40:$A$783,$A343,СВЦЭМ!$B$39:$B$782,O$331)+'СЕТ СН'!$F$16</f>
        <v>#REF!</v>
      </c>
      <c r="P343" s="36" t="e">
        <f>SUMIFS(СВЦЭМ!#REF!,СВЦЭМ!$A$40:$A$783,$A343,СВЦЭМ!$B$39:$B$782,P$331)+'СЕТ СН'!$F$16</f>
        <v>#REF!</v>
      </c>
      <c r="Q343" s="36" t="e">
        <f>SUMIFS(СВЦЭМ!#REF!,СВЦЭМ!$A$40:$A$783,$A343,СВЦЭМ!$B$39:$B$782,Q$331)+'СЕТ СН'!$F$16</f>
        <v>#REF!</v>
      </c>
      <c r="R343" s="36" t="e">
        <f>SUMIFS(СВЦЭМ!#REF!,СВЦЭМ!$A$40:$A$783,$A343,СВЦЭМ!$B$39:$B$782,R$331)+'СЕТ СН'!$F$16</f>
        <v>#REF!</v>
      </c>
      <c r="S343" s="36" t="e">
        <f>SUMIFS(СВЦЭМ!#REF!,СВЦЭМ!$A$40:$A$783,$A343,СВЦЭМ!$B$39:$B$782,S$331)+'СЕТ СН'!$F$16</f>
        <v>#REF!</v>
      </c>
      <c r="T343" s="36" t="e">
        <f>SUMIFS(СВЦЭМ!#REF!,СВЦЭМ!$A$40:$A$783,$A343,СВЦЭМ!$B$39:$B$782,T$331)+'СЕТ СН'!$F$16</f>
        <v>#REF!</v>
      </c>
      <c r="U343" s="36" t="e">
        <f>SUMIFS(СВЦЭМ!#REF!,СВЦЭМ!$A$40:$A$783,$A343,СВЦЭМ!$B$39:$B$782,U$331)+'СЕТ СН'!$F$16</f>
        <v>#REF!</v>
      </c>
      <c r="V343" s="36" t="e">
        <f>SUMIFS(СВЦЭМ!#REF!,СВЦЭМ!$A$40:$A$783,$A343,СВЦЭМ!$B$39:$B$782,V$331)+'СЕТ СН'!$F$16</f>
        <v>#REF!</v>
      </c>
      <c r="W343" s="36" t="e">
        <f>SUMIFS(СВЦЭМ!#REF!,СВЦЭМ!$A$40:$A$783,$A343,СВЦЭМ!$B$39:$B$782,W$331)+'СЕТ СН'!$F$16</f>
        <v>#REF!</v>
      </c>
      <c r="X343" s="36" t="e">
        <f>SUMIFS(СВЦЭМ!#REF!,СВЦЭМ!$A$40:$A$783,$A343,СВЦЭМ!$B$39:$B$782,X$331)+'СЕТ СН'!$F$16</f>
        <v>#REF!</v>
      </c>
      <c r="Y343" s="36" t="e">
        <f>SUMIFS(СВЦЭМ!#REF!,СВЦЭМ!$A$40:$A$783,$A343,СВЦЭМ!$B$39:$B$782,Y$331)+'СЕТ СН'!$F$16</f>
        <v>#REF!</v>
      </c>
    </row>
    <row r="344" spans="1:25" ht="15.75" hidden="1" x14ac:dyDescent="0.2">
      <c r="A344" s="35">
        <f t="shared" si="9"/>
        <v>45243</v>
      </c>
      <c r="B344" s="36" t="e">
        <f>SUMIFS(СВЦЭМ!#REF!,СВЦЭМ!$A$40:$A$783,$A344,СВЦЭМ!$B$39:$B$782,B$331)+'СЕТ СН'!$F$16</f>
        <v>#REF!</v>
      </c>
      <c r="C344" s="36" t="e">
        <f>SUMIFS(СВЦЭМ!#REF!,СВЦЭМ!$A$40:$A$783,$A344,СВЦЭМ!$B$39:$B$782,C$331)+'СЕТ СН'!$F$16</f>
        <v>#REF!</v>
      </c>
      <c r="D344" s="36" t="e">
        <f>SUMIFS(СВЦЭМ!#REF!,СВЦЭМ!$A$40:$A$783,$A344,СВЦЭМ!$B$39:$B$782,D$331)+'СЕТ СН'!$F$16</f>
        <v>#REF!</v>
      </c>
      <c r="E344" s="36" t="e">
        <f>SUMIFS(СВЦЭМ!#REF!,СВЦЭМ!$A$40:$A$783,$A344,СВЦЭМ!$B$39:$B$782,E$331)+'СЕТ СН'!$F$16</f>
        <v>#REF!</v>
      </c>
      <c r="F344" s="36" t="e">
        <f>SUMIFS(СВЦЭМ!#REF!,СВЦЭМ!$A$40:$A$783,$A344,СВЦЭМ!$B$39:$B$782,F$331)+'СЕТ СН'!$F$16</f>
        <v>#REF!</v>
      </c>
      <c r="G344" s="36" t="e">
        <f>SUMIFS(СВЦЭМ!#REF!,СВЦЭМ!$A$40:$A$783,$A344,СВЦЭМ!$B$39:$B$782,G$331)+'СЕТ СН'!$F$16</f>
        <v>#REF!</v>
      </c>
      <c r="H344" s="36" t="e">
        <f>SUMIFS(СВЦЭМ!#REF!,СВЦЭМ!$A$40:$A$783,$A344,СВЦЭМ!$B$39:$B$782,H$331)+'СЕТ СН'!$F$16</f>
        <v>#REF!</v>
      </c>
      <c r="I344" s="36" t="e">
        <f>SUMIFS(СВЦЭМ!#REF!,СВЦЭМ!$A$40:$A$783,$A344,СВЦЭМ!$B$39:$B$782,I$331)+'СЕТ СН'!$F$16</f>
        <v>#REF!</v>
      </c>
      <c r="J344" s="36" t="e">
        <f>SUMIFS(СВЦЭМ!#REF!,СВЦЭМ!$A$40:$A$783,$A344,СВЦЭМ!$B$39:$B$782,J$331)+'СЕТ СН'!$F$16</f>
        <v>#REF!</v>
      </c>
      <c r="K344" s="36" t="e">
        <f>SUMIFS(СВЦЭМ!#REF!,СВЦЭМ!$A$40:$A$783,$A344,СВЦЭМ!$B$39:$B$782,K$331)+'СЕТ СН'!$F$16</f>
        <v>#REF!</v>
      </c>
      <c r="L344" s="36" t="e">
        <f>SUMIFS(СВЦЭМ!#REF!,СВЦЭМ!$A$40:$A$783,$A344,СВЦЭМ!$B$39:$B$782,L$331)+'СЕТ СН'!$F$16</f>
        <v>#REF!</v>
      </c>
      <c r="M344" s="36" t="e">
        <f>SUMIFS(СВЦЭМ!#REF!,СВЦЭМ!$A$40:$A$783,$A344,СВЦЭМ!$B$39:$B$782,M$331)+'СЕТ СН'!$F$16</f>
        <v>#REF!</v>
      </c>
      <c r="N344" s="36" t="e">
        <f>SUMIFS(СВЦЭМ!#REF!,СВЦЭМ!$A$40:$A$783,$A344,СВЦЭМ!$B$39:$B$782,N$331)+'СЕТ СН'!$F$16</f>
        <v>#REF!</v>
      </c>
      <c r="O344" s="36" t="e">
        <f>SUMIFS(СВЦЭМ!#REF!,СВЦЭМ!$A$40:$A$783,$A344,СВЦЭМ!$B$39:$B$782,O$331)+'СЕТ СН'!$F$16</f>
        <v>#REF!</v>
      </c>
      <c r="P344" s="36" t="e">
        <f>SUMIFS(СВЦЭМ!#REF!,СВЦЭМ!$A$40:$A$783,$A344,СВЦЭМ!$B$39:$B$782,P$331)+'СЕТ СН'!$F$16</f>
        <v>#REF!</v>
      </c>
      <c r="Q344" s="36" t="e">
        <f>SUMIFS(СВЦЭМ!#REF!,СВЦЭМ!$A$40:$A$783,$A344,СВЦЭМ!$B$39:$B$782,Q$331)+'СЕТ СН'!$F$16</f>
        <v>#REF!</v>
      </c>
      <c r="R344" s="36" t="e">
        <f>SUMIFS(СВЦЭМ!#REF!,СВЦЭМ!$A$40:$A$783,$A344,СВЦЭМ!$B$39:$B$782,R$331)+'СЕТ СН'!$F$16</f>
        <v>#REF!</v>
      </c>
      <c r="S344" s="36" t="e">
        <f>SUMIFS(СВЦЭМ!#REF!,СВЦЭМ!$A$40:$A$783,$A344,СВЦЭМ!$B$39:$B$782,S$331)+'СЕТ СН'!$F$16</f>
        <v>#REF!</v>
      </c>
      <c r="T344" s="36" t="e">
        <f>SUMIFS(СВЦЭМ!#REF!,СВЦЭМ!$A$40:$A$783,$A344,СВЦЭМ!$B$39:$B$782,T$331)+'СЕТ СН'!$F$16</f>
        <v>#REF!</v>
      </c>
      <c r="U344" s="36" t="e">
        <f>SUMIFS(СВЦЭМ!#REF!,СВЦЭМ!$A$40:$A$783,$A344,СВЦЭМ!$B$39:$B$782,U$331)+'СЕТ СН'!$F$16</f>
        <v>#REF!</v>
      </c>
      <c r="V344" s="36" t="e">
        <f>SUMIFS(СВЦЭМ!#REF!,СВЦЭМ!$A$40:$A$783,$A344,СВЦЭМ!$B$39:$B$782,V$331)+'СЕТ СН'!$F$16</f>
        <v>#REF!</v>
      </c>
      <c r="W344" s="36" t="e">
        <f>SUMIFS(СВЦЭМ!#REF!,СВЦЭМ!$A$40:$A$783,$A344,СВЦЭМ!$B$39:$B$782,W$331)+'СЕТ СН'!$F$16</f>
        <v>#REF!</v>
      </c>
      <c r="X344" s="36" t="e">
        <f>SUMIFS(СВЦЭМ!#REF!,СВЦЭМ!$A$40:$A$783,$A344,СВЦЭМ!$B$39:$B$782,X$331)+'СЕТ СН'!$F$16</f>
        <v>#REF!</v>
      </c>
      <c r="Y344" s="36" t="e">
        <f>SUMIFS(СВЦЭМ!#REF!,СВЦЭМ!$A$40:$A$783,$A344,СВЦЭМ!$B$39:$B$782,Y$331)+'СЕТ СН'!$F$16</f>
        <v>#REF!</v>
      </c>
    </row>
    <row r="345" spans="1:25" ht="15.75" hidden="1" x14ac:dyDescent="0.2">
      <c r="A345" s="35">
        <f t="shared" si="9"/>
        <v>45244</v>
      </c>
      <c r="B345" s="36" t="e">
        <f>SUMIFS(СВЦЭМ!#REF!,СВЦЭМ!$A$40:$A$783,$A345,СВЦЭМ!$B$39:$B$782,B$331)+'СЕТ СН'!$F$16</f>
        <v>#REF!</v>
      </c>
      <c r="C345" s="36" t="e">
        <f>SUMIFS(СВЦЭМ!#REF!,СВЦЭМ!$A$40:$A$783,$A345,СВЦЭМ!$B$39:$B$782,C$331)+'СЕТ СН'!$F$16</f>
        <v>#REF!</v>
      </c>
      <c r="D345" s="36" t="e">
        <f>SUMIFS(СВЦЭМ!#REF!,СВЦЭМ!$A$40:$A$783,$A345,СВЦЭМ!$B$39:$B$782,D$331)+'СЕТ СН'!$F$16</f>
        <v>#REF!</v>
      </c>
      <c r="E345" s="36" t="e">
        <f>SUMIFS(СВЦЭМ!#REF!,СВЦЭМ!$A$40:$A$783,$A345,СВЦЭМ!$B$39:$B$782,E$331)+'СЕТ СН'!$F$16</f>
        <v>#REF!</v>
      </c>
      <c r="F345" s="36" t="e">
        <f>SUMIFS(СВЦЭМ!#REF!,СВЦЭМ!$A$40:$A$783,$A345,СВЦЭМ!$B$39:$B$782,F$331)+'СЕТ СН'!$F$16</f>
        <v>#REF!</v>
      </c>
      <c r="G345" s="36" t="e">
        <f>SUMIFS(СВЦЭМ!#REF!,СВЦЭМ!$A$40:$A$783,$A345,СВЦЭМ!$B$39:$B$782,G$331)+'СЕТ СН'!$F$16</f>
        <v>#REF!</v>
      </c>
      <c r="H345" s="36" t="e">
        <f>SUMIFS(СВЦЭМ!#REF!,СВЦЭМ!$A$40:$A$783,$A345,СВЦЭМ!$B$39:$B$782,H$331)+'СЕТ СН'!$F$16</f>
        <v>#REF!</v>
      </c>
      <c r="I345" s="36" t="e">
        <f>SUMIFS(СВЦЭМ!#REF!,СВЦЭМ!$A$40:$A$783,$A345,СВЦЭМ!$B$39:$B$782,I$331)+'СЕТ СН'!$F$16</f>
        <v>#REF!</v>
      </c>
      <c r="J345" s="36" t="e">
        <f>SUMIFS(СВЦЭМ!#REF!,СВЦЭМ!$A$40:$A$783,$A345,СВЦЭМ!$B$39:$B$782,J$331)+'СЕТ СН'!$F$16</f>
        <v>#REF!</v>
      </c>
      <c r="K345" s="36" t="e">
        <f>SUMIFS(СВЦЭМ!#REF!,СВЦЭМ!$A$40:$A$783,$A345,СВЦЭМ!$B$39:$B$782,K$331)+'СЕТ СН'!$F$16</f>
        <v>#REF!</v>
      </c>
      <c r="L345" s="36" t="e">
        <f>SUMIFS(СВЦЭМ!#REF!,СВЦЭМ!$A$40:$A$783,$A345,СВЦЭМ!$B$39:$B$782,L$331)+'СЕТ СН'!$F$16</f>
        <v>#REF!</v>
      </c>
      <c r="M345" s="36" t="e">
        <f>SUMIFS(СВЦЭМ!#REF!,СВЦЭМ!$A$40:$A$783,$A345,СВЦЭМ!$B$39:$B$782,M$331)+'СЕТ СН'!$F$16</f>
        <v>#REF!</v>
      </c>
      <c r="N345" s="36" t="e">
        <f>SUMIFS(СВЦЭМ!#REF!,СВЦЭМ!$A$40:$A$783,$A345,СВЦЭМ!$B$39:$B$782,N$331)+'СЕТ СН'!$F$16</f>
        <v>#REF!</v>
      </c>
      <c r="O345" s="36" t="e">
        <f>SUMIFS(СВЦЭМ!#REF!,СВЦЭМ!$A$40:$A$783,$A345,СВЦЭМ!$B$39:$B$782,O$331)+'СЕТ СН'!$F$16</f>
        <v>#REF!</v>
      </c>
      <c r="P345" s="36" t="e">
        <f>SUMIFS(СВЦЭМ!#REF!,СВЦЭМ!$A$40:$A$783,$A345,СВЦЭМ!$B$39:$B$782,P$331)+'СЕТ СН'!$F$16</f>
        <v>#REF!</v>
      </c>
      <c r="Q345" s="36" t="e">
        <f>SUMIFS(СВЦЭМ!#REF!,СВЦЭМ!$A$40:$A$783,$A345,СВЦЭМ!$B$39:$B$782,Q$331)+'СЕТ СН'!$F$16</f>
        <v>#REF!</v>
      </c>
      <c r="R345" s="36" t="e">
        <f>SUMIFS(СВЦЭМ!#REF!,СВЦЭМ!$A$40:$A$783,$A345,СВЦЭМ!$B$39:$B$782,R$331)+'СЕТ СН'!$F$16</f>
        <v>#REF!</v>
      </c>
      <c r="S345" s="36" t="e">
        <f>SUMIFS(СВЦЭМ!#REF!,СВЦЭМ!$A$40:$A$783,$A345,СВЦЭМ!$B$39:$B$782,S$331)+'СЕТ СН'!$F$16</f>
        <v>#REF!</v>
      </c>
      <c r="T345" s="36" t="e">
        <f>SUMIFS(СВЦЭМ!#REF!,СВЦЭМ!$A$40:$A$783,$A345,СВЦЭМ!$B$39:$B$782,T$331)+'СЕТ СН'!$F$16</f>
        <v>#REF!</v>
      </c>
      <c r="U345" s="36" t="e">
        <f>SUMIFS(СВЦЭМ!#REF!,СВЦЭМ!$A$40:$A$783,$A345,СВЦЭМ!$B$39:$B$782,U$331)+'СЕТ СН'!$F$16</f>
        <v>#REF!</v>
      </c>
      <c r="V345" s="36" t="e">
        <f>SUMIFS(СВЦЭМ!#REF!,СВЦЭМ!$A$40:$A$783,$A345,СВЦЭМ!$B$39:$B$782,V$331)+'СЕТ СН'!$F$16</f>
        <v>#REF!</v>
      </c>
      <c r="W345" s="36" t="e">
        <f>SUMIFS(СВЦЭМ!#REF!,СВЦЭМ!$A$40:$A$783,$A345,СВЦЭМ!$B$39:$B$782,W$331)+'СЕТ СН'!$F$16</f>
        <v>#REF!</v>
      </c>
      <c r="X345" s="36" t="e">
        <f>SUMIFS(СВЦЭМ!#REF!,СВЦЭМ!$A$40:$A$783,$A345,СВЦЭМ!$B$39:$B$782,X$331)+'СЕТ СН'!$F$16</f>
        <v>#REF!</v>
      </c>
      <c r="Y345" s="36" t="e">
        <f>SUMIFS(СВЦЭМ!#REF!,СВЦЭМ!$A$40:$A$783,$A345,СВЦЭМ!$B$39:$B$782,Y$331)+'СЕТ СН'!$F$16</f>
        <v>#REF!</v>
      </c>
    </row>
    <row r="346" spans="1:25" ht="15.75" hidden="1" x14ac:dyDescent="0.2">
      <c r="A346" s="35">
        <f t="shared" si="9"/>
        <v>45245</v>
      </c>
      <c r="B346" s="36" t="e">
        <f>SUMIFS(СВЦЭМ!#REF!,СВЦЭМ!$A$40:$A$783,$A346,СВЦЭМ!$B$39:$B$782,B$331)+'СЕТ СН'!$F$16</f>
        <v>#REF!</v>
      </c>
      <c r="C346" s="36" t="e">
        <f>SUMIFS(СВЦЭМ!#REF!,СВЦЭМ!$A$40:$A$783,$A346,СВЦЭМ!$B$39:$B$782,C$331)+'СЕТ СН'!$F$16</f>
        <v>#REF!</v>
      </c>
      <c r="D346" s="36" t="e">
        <f>SUMIFS(СВЦЭМ!#REF!,СВЦЭМ!$A$40:$A$783,$A346,СВЦЭМ!$B$39:$B$782,D$331)+'СЕТ СН'!$F$16</f>
        <v>#REF!</v>
      </c>
      <c r="E346" s="36" t="e">
        <f>SUMIFS(СВЦЭМ!#REF!,СВЦЭМ!$A$40:$A$783,$A346,СВЦЭМ!$B$39:$B$782,E$331)+'СЕТ СН'!$F$16</f>
        <v>#REF!</v>
      </c>
      <c r="F346" s="36" t="e">
        <f>SUMIFS(СВЦЭМ!#REF!,СВЦЭМ!$A$40:$A$783,$A346,СВЦЭМ!$B$39:$B$782,F$331)+'СЕТ СН'!$F$16</f>
        <v>#REF!</v>
      </c>
      <c r="G346" s="36" t="e">
        <f>SUMIFS(СВЦЭМ!#REF!,СВЦЭМ!$A$40:$A$783,$A346,СВЦЭМ!$B$39:$B$782,G$331)+'СЕТ СН'!$F$16</f>
        <v>#REF!</v>
      </c>
      <c r="H346" s="36" t="e">
        <f>SUMIFS(СВЦЭМ!#REF!,СВЦЭМ!$A$40:$A$783,$A346,СВЦЭМ!$B$39:$B$782,H$331)+'СЕТ СН'!$F$16</f>
        <v>#REF!</v>
      </c>
      <c r="I346" s="36" t="e">
        <f>SUMIFS(СВЦЭМ!#REF!,СВЦЭМ!$A$40:$A$783,$A346,СВЦЭМ!$B$39:$B$782,I$331)+'СЕТ СН'!$F$16</f>
        <v>#REF!</v>
      </c>
      <c r="J346" s="36" t="e">
        <f>SUMIFS(СВЦЭМ!#REF!,СВЦЭМ!$A$40:$A$783,$A346,СВЦЭМ!$B$39:$B$782,J$331)+'СЕТ СН'!$F$16</f>
        <v>#REF!</v>
      </c>
      <c r="K346" s="36" t="e">
        <f>SUMIFS(СВЦЭМ!#REF!,СВЦЭМ!$A$40:$A$783,$A346,СВЦЭМ!$B$39:$B$782,K$331)+'СЕТ СН'!$F$16</f>
        <v>#REF!</v>
      </c>
      <c r="L346" s="36" t="e">
        <f>SUMIFS(СВЦЭМ!#REF!,СВЦЭМ!$A$40:$A$783,$A346,СВЦЭМ!$B$39:$B$782,L$331)+'СЕТ СН'!$F$16</f>
        <v>#REF!</v>
      </c>
      <c r="M346" s="36" t="e">
        <f>SUMIFS(СВЦЭМ!#REF!,СВЦЭМ!$A$40:$A$783,$A346,СВЦЭМ!$B$39:$B$782,M$331)+'СЕТ СН'!$F$16</f>
        <v>#REF!</v>
      </c>
      <c r="N346" s="36" t="e">
        <f>SUMIFS(СВЦЭМ!#REF!,СВЦЭМ!$A$40:$A$783,$A346,СВЦЭМ!$B$39:$B$782,N$331)+'СЕТ СН'!$F$16</f>
        <v>#REF!</v>
      </c>
      <c r="O346" s="36" t="e">
        <f>SUMIFS(СВЦЭМ!#REF!,СВЦЭМ!$A$40:$A$783,$A346,СВЦЭМ!$B$39:$B$782,O$331)+'СЕТ СН'!$F$16</f>
        <v>#REF!</v>
      </c>
      <c r="P346" s="36" t="e">
        <f>SUMIFS(СВЦЭМ!#REF!,СВЦЭМ!$A$40:$A$783,$A346,СВЦЭМ!$B$39:$B$782,P$331)+'СЕТ СН'!$F$16</f>
        <v>#REF!</v>
      </c>
      <c r="Q346" s="36" t="e">
        <f>SUMIFS(СВЦЭМ!#REF!,СВЦЭМ!$A$40:$A$783,$A346,СВЦЭМ!$B$39:$B$782,Q$331)+'СЕТ СН'!$F$16</f>
        <v>#REF!</v>
      </c>
      <c r="R346" s="36" t="e">
        <f>SUMIFS(СВЦЭМ!#REF!,СВЦЭМ!$A$40:$A$783,$A346,СВЦЭМ!$B$39:$B$782,R$331)+'СЕТ СН'!$F$16</f>
        <v>#REF!</v>
      </c>
      <c r="S346" s="36" t="e">
        <f>SUMIFS(СВЦЭМ!#REF!,СВЦЭМ!$A$40:$A$783,$A346,СВЦЭМ!$B$39:$B$782,S$331)+'СЕТ СН'!$F$16</f>
        <v>#REF!</v>
      </c>
      <c r="T346" s="36" t="e">
        <f>SUMIFS(СВЦЭМ!#REF!,СВЦЭМ!$A$40:$A$783,$A346,СВЦЭМ!$B$39:$B$782,T$331)+'СЕТ СН'!$F$16</f>
        <v>#REF!</v>
      </c>
      <c r="U346" s="36" t="e">
        <f>SUMIFS(СВЦЭМ!#REF!,СВЦЭМ!$A$40:$A$783,$A346,СВЦЭМ!$B$39:$B$782,U$331)+'СЕТ СН'!$F$16</f>
        <v>#REF!</v>
      </c>
      <c r="V346" s="36" t="e">
        <f>SUMIFS(СВЦЭМ!#REF!,СВЦЭМ!$A$40:$A$783,$A346,СВЦЭМ!$B$39:$B$782,V$331)+'СЕТ СН'!$F$16</f>
        <v>#REF!</v>
      </c>
      <c r="W346" s="36" t="e">
        <f>SUMIFS(СВЦЭМ!#REF!,СВЦЭМ!$A$40:$A$783,$A346,СВЦЭМ!$B$39:$B$782,W$331)+'СЕТ СН'!$F$16</f>
        <v>#REF!</v>
      </c>
      <c r="X346" s="36" t="e">
        <f>SUMIFS(СВЦЭМ!#REF!,СВЦЭМ!$A$40:$A$783,$A346,СВЦЭМ!$B$39:$B$782,X$331)+'СЕТ СН'!$F$16</f>
        <v>#REF!</v>
      </c>
      <c r="Y346" s="36" t="e">
        <f>SUMIFS(СВЦЭМ!#REF!,СВЦЭМ!$A$40:$A$783,$A346,СВЦЭМ!$B$39:$B$782,Y$331)+'СЕТ СН'!$F$16</f>
        <v>#REF!</v>
      </c>
    </row>
    <row r="347" spans="1:25" ht="15.75" hidden="1" x14ac:dyDescent="0.2">
      <c r="A347" s="35">
        <f t="shared" si="9"/>
        <v>45246</v>
      </c>
      <c r="B347" s="36" t="e">
        <f>SUMIFS(СВЦЭМ!#REF!,СВЦЭМ!$A$40:$A$783,$A347,СВЦЭМ!$B$39:$B$782,B$331)+'СЕТ СН'!$F$16</f>
        <v>#REF!</v>
      </c>
      <c r="C347" s="36" t="e">
        <f>SUMIFS(СВЦЭМ!#REF!,СВЦЭМ!$A$40:$A$783,$A347,СВЦЭМ!$B$39:$B$782,C$331)+'СЕТ СН'!$F$16</f>
        <v>#REF!</v>
      </c>
      <c r="D347" s="36" t="e">
        <f>SUMIFS(СВЦЭМ!#REF!,СВЦЭМ!$A$40:$A$783,$A347,СВЦЭМ!$B$39:$B$782,D$331)+'СЕТ СН'!$F$16</f>
        <v>#REF!</v>
      </c>
      <c r="E347" s="36" t="e">
        <f>SUMIFS(СВЦЭМ!#REF!,СВЦЭМ!$A$40:$A$783,$A347,СВЦЭМ!$B$39:$B$782,E$331)+'СЕТ СН'!$F$16</f>
        <v>#REF!</v>
      </c>
      <c r="F347" s="36" t="e">
        <f>SUMIFS(СВЦЭМ!#REF!,СВЦЭМ!$A$40:$A$783,$A347,СВЦЭМ!$B$39:$B$782,F$331)+'СЕТ СН'!$F$16</f>
        <v>#REF!</v>
      </c>
      <c r="G347" s="36" t="e">
        <f>SUMIFS(СВЦЭМ!#REF!,СВЦЭМ!$A$40:$A$783,$A347,СВЦЭМ!$B$39:$B$782,G$331)+'СЕТ СН'!$F$16</f>
        <v>#REF!</v>
      </c>
      <c r="H347" s="36" t="e">
        <f>SUMIFS(СВЦЭМ!#REF!,СВЦЭМ!$A$40:$A$783,$A347,СВЦЭМ!$B$39:$B$782,H$331)+'СЕТ СН'!$F$16</f>
        <v>#REF!</v>
      </c>
      <c r="I347" s="36" t="e">
        <f>SUMIFS(СВЦЭМ!#REF!,СВЦЭМ!$A$40:$A$783,$A347,СВЦЭМ!$B$39:$B$782,I$331)+'СЕТ СН'!$F$16</f>
        <v>#REF!</v>
      </c>
      <c r="J347" s="36" t="e">
        <f>SUMIFS(СВЦЭМ!#REF!,СВЦЭМ!$A$40:$A$783,$A347,СВЦЭМ!$B$39:$B$782,J$331)+'СЕТ СН'!$F$16</f>
        <v>#REF!</v>
      </c>
      <c r="K347" s="36" t="e">
        <f>SUMIFS(СВЦЭМ!#REF!,СВЦЭМ!$A$40:$A$783,$A347,СВЦЭМ!$B$39:$B$782,K$331)+'СЕТ СН'!$F$16</f>
        <v>#REF!</v>
      </c>
      <c r="L347" s="36" t="e">
        <f>SUMIFS(СВЦЭМ!#REF!,СВЦЭМ!$A$40:$A$783,$A347,СВЦЭМ!$B$39:$B$782,L$331)+'СЕТ СН'!$F$16</f>
        <v>#REF!</v>
      </c>
      <c r="M347" s="36" t="e">
        <f>SUMIFS(СВЦЭМ!#REF!,СВЦЭМ!$A$40:$A$783,$A347,СВЦЭМ!$B$39:$B$782,M$331)+'СЕТ СН'!$F$16</f>
        <v>#REF!</v>
      </c>
      <c r="N347" s="36" t="e">
        <f>SUMIFS(СВЦЭМ!#REF!,СВЦЭМ!$A$40:$A$783,$A347,СВЦЭМ!$B$39:$B$782,N$331)+'СЕТ СН'!$F$16</f>
        <v>#REF!</v>
      </c>
      <c r="O347" s="36" t="e">
        <f>SUMIFS(СВЦЭМ!#REF!,СВЦЭМ!$A$40:$A$783,$A347,СВЦЭМ!$B$39:$B$782,O$331)+'СЕТ СН'!$F$16</f>
        <v>#REF!</v>
      </c>
      <c r="P347" s="36" t="e">
        <f>SUMIFS(СВЦЭМ!#REF!,СВЦЭМ!$A$40:$A$783,$A347,СВЦЭМ!$B$39:$B$782,P$331)+'СЕТ СН'!$F$16</f>
        <v>#REF!</v>
      </c>
      <c r="Q347" s="36" t="e">
        <f>SUMIFS(СВЦЭМ!#REF!,СВЦЭМ!$A$40:$A$783,$A347,СВЦЭМ!$B$39:$B$782,Q$331)+'СЕТ СН'!$F$16</f>
        <v>#REF!</v>
      </c>
      <c r="R347" s="36" t="e">
        <f>SUMIFS(СВЦЭМ!#REF!,СВЦЭМ!$A$40:$A$783,$A347,СВЦЭМ!$B$39:$B$782,R$331)+'СЕТ СН'!$F$16</f>
        <v>#REF!</v>
      </c>
      <c r="S347" s="36" t="e">
        <f>SUMIFS(СВЦЭМ!#REF!,СВЦЭМ!$A$40:$A$783,$A347,СВЦЭМ!$B$39:$B$782,S$331)+'СЕТ СН'!$F$16</f>
        <v>#REF!</v>
      </c>
      <c r="T347" s="36" t="e">
        <f>SUMIFS(СВЦЭМ!#REF!,СВЦЭМ!$A$40:$A$783,$A347,СВЦЭМ!$B$39:$B$782,T$331)+'СЕТ СН'!$F$16</f>
        <v>#REF!</v>
      </c>
      <c r="U347" s="36" t="e">
        <f>SUMIFS(СВЦЭМ!#REF!,СВЦЭМ!$A$40:$A$783,$A347,СВЦЭМ!$B$39:$B$782,U$331)+'СЕТ СН'!$F$16</f>
        <v>#REF!</v>
      </c>
      <c r="V347" s="36" t="e">
        <f>SUMIFS(СВЦЭМ!#REF!,СВЦЭМ!$A$40:$A$783,$A347,СВЦЭМ!$B$39:$B$782,V$331)+'СЕТ СН'!$F$16</f>
        <v>#REF!</v>
      </c>
      <c r="W347" s="36" t="e">
        <f>SUMIFS(СВЦЭМ!#REF!,СВЦЭМ!$A$40:$A$783,$A347,СВЦЭМ!$B$39:$B$782,W$331)+'СЕТ СН'!$F$16</f>
        <v>#REF!</v>
      </c>
      <c r="X347" s="36" t="e">
        <f>SUMIFS(СВЦЭМ!#REF!,СВЦЭМ!$A$40:$A$783,$A347,СВЦЭМ!$B$39:$B$782,X$331)+'СЕТ СН'!$F$16</f>
        <v>#REF!</v>
      </c>
      <c r="Y347" s="36" t="e">
        <f>SUMIFS(СВЦЭМ!#REF!,СВЦЭМ!$A$40:$A$783,$A347,СВЦЭМ!$B$39:$B$782,Y$331)+'СЕТ СН'!$F$16</f>
        <v>#REF!</v>
      </c>
    </row>
    <row r="348" spans="1:25" ht="15.75" hidden="1" x14ac:dyDescent="0.2">
      <c r="A348" s="35">
        <f t="shared" si="9"/>
        <v>45247</v>
      </c>
      <c r="B348" s="36" t="e">
        <f>SUMIFS(СВЦЭМ!#REF!,СВЦЭМ!$A$40:$A$783,$A348,СВЦЭМ!$B$39:$B$782,B$331)+'СЕТ СН'!$F$16</f>
        <v>#REF!</v>
      </c>
      <c r="C348" s="36" t="e">
        <f>SUMIFS(СВЦЭМ!#REF!,СВЦЭМ!$A$40:$A$783,$A348,СВЦЭМ!$B$39:$B$782,C$331)+'СЕТ СН'!$F$16</f>
        <v>#REF!</v>
      </c>
      <c r="D348" s="36" t="e">
        <f>SUMIFS(СВЦЭМ!#REF!,СВЦЭМ!$A$40:$A$783,$A348,СВЦЭМ!$B$39:$B$782,D$331)+'СЕТ СН'!$F$16</f>
        <v>#REF!</v>
      </c>
      <c r="E348" s="36" t="e">
        <f>SUMIFS(СВЦЭМ!#REF!,СВЦЭМ!$A$40:$A$783,$A348,СВЦЭМ!$B$39:$B$782,E$331)+'СЕТ СН'!$F$16</f>
        <v>#REF!</v>
      </c>
      <c r="F348" s="36" t="e">
        <f>SUMIFS(СВЦЭМ!#REF!,СВЦЭМ!$A$40:$A$783,$A348,СВЦЭМ!$B$39:$B$782,F$331)+'СЕТ СН'!$F$16</f>
        <v>#REF!</v>
      </c>
      <c r="G348" s="36" t="e">
        <f>SUMIFS(СВЦЭМ!#REF!,СВЦЭМ!$A$40:$A$783,$A348,СВЦЭМ!$B$39:$B$782,G$331)+'СЕТ СН'!$F$16</f>
        <v>#REF!</v>
      </c>
      <c r="H348" s="36" t="e">
        <f>SUMIFS(СВЦЭМ!#REF!,СВЦЭМ!$A$40:$A$783,$A348,СВЦЭМ!$B$39:$B$782,H$331)+'СЕТ СН'!$F$16</f>
        <v>#REF!</v>
      </c>
      <c r="I348" s="36" t="e">
        <f>SUMIFS(СВЦЭМ!#REF!,СВЦЭМ!$A$40:$A$783,$A348,СВЦЭМ!$B$39:$B$782,I$331)+'СЕТ СН'!$F$16</f>
        <v>#REF!</v>
      </c>
      <c r="J348" s="36" t="e">
        <f>SUMIFS(СВЦЭМ!#REF!,СВЦЭМ!$A$40:$A$783,$A348,СВЦЭМ!$B$39:$B$782,J$331)+'СЕТ СН'!$F$16</f>
        <v>#REF!</v>
      </c>
      <c r="K348" s="36" t="e">
        <f>SUMIFS(СВЦЭМ!#REF!,СВЦЭМ!$A$40:$A$783,$A348,СВЦЭМ!$B$39:$B$782,K$331)+'СЕТ СН'!$F$16</f>
        <v>#REF!</v>
      </c>
      <c r="L348" s="36" t="e">
        <f>SUMIFS(СВЦЭМ!#REF!,СВЦЭМ!$A$40:$A$783,$A348,СВЦЭМ!$B$39:$B$782,L$331)+'СЕТ СН'!$F$16</f>
        <v>#REF!</v>
      </c>
      <c r="M348" s="36" t="e">
        <f>SUMIFS(СВЦЭМ!#REF!,СВЦЭМ!$A$40:$A$783,$A348,СВЦЭМ!$B$39:$B$782,M$331)+'СЕТ СН'!$F$16</f>
        <v>#REF!</v>
      </c>
      <c r="N348" s="36" t="e">
        <f>SUMIFS(СВЦЭМ!#REF!,СВЦЭМ!$A$40:$A$783,$A348,СВЦЭМ!$B$39:$B$782,N$331)+'СЕТ СН'!$F$16</f>
        <v>#REF!</v>
      </c>
      <c r="O348" s="36" t="e">
        <f>SUMIFS(СВЦЭМ!#REF!,СВЦЭМ!$A$40:$A$783,$A348,СВЦЭМ!$B$39:$B$782,O$331)+'СЕТ СН'!$F$16</f>
        <v>#REF!</v>
      </c>
      <c r="P348" s="36" t="e">
        <f>SUMIFS(СВЦЭМ!#REF!,СВЦЭМ!$A$40:$A$783,$A348,СВЦЭМ!$B$39:$B$782,P$331)+'СЕТ СН'!$F$16</f>
        <v>#REF!</v>
      </c>
      <c r="Q348" s="36" t="e">
        <f>SUMIFS(СВЦЭМ!#REF!,СВЦЭМ!$A$40:$A$783,$A348,СВЦЭМ!$B$39:$B$782,Q$331)+'СЕТ СН'!$F$16</f>
        <v>#REF!</v>
      </c>
      <c r="R348" s="36" t="e">
        <f>SUMIFS(СВЦЭМ!#REF!,СВЦЭМ!$A$40:$A$783,$A348,СВЦЭМ!$B$39:$B$782,R$331)+'СЕТ СН'!$F$16</f>
        <v>#REF!</v>
      </c>
      <c r="S348" s="36" t="e">
        <f>SUMIFS(СВЦЭМ!#REF!,СВЦЭМ!$A$40:$A$783,$A348,СВЦЭМ!$B$39:$B$782,S$331)+'СЕТ СН'!$F$16</f>
        <v>#REF!</v>
      </c>
      <c r="T348" s="36" t="e">
        <f>SUMIFS(СВЦЭМ!#REF!,СВЦЭМ!$A$40:$A$783,$A348,СВЦЭМ!$B$39:$B$782,T$331)+'СЕТ СН'!$F$16</f>
        <v>#REF!</v>
      </c>
      <c r="U348" s="36" t="e">
        <f>SUMIFS(СВЦЭМ!#REF!,СВЦЭМ!$A$40:$A$783,$A348,СВЦЭМ!$B$39:$B$782,U$331)+'СЕТ СН'!$F$16</f>
        <v>#REF!</v>
      </c>
      <c r="V348" s="36" t="e">
        <f>SUMIFS(СВЦЭМ!#REF!,СВЦЭМ!$A$40:$A$783,$A348,СВЦЭМ!$B$39:$B$782,V$331)+'СЕТ СН'!$F$16</f>
        <v>#REF!</v>
      </c>
      <c r="W348" s="36" t="e">
        <f>SUMIFS(СВЦЭМ!#REF!,СВЦЭМ!$A$40:$A$783,$A348,СВЦЭМ!$B$39:$B$782,W$331)+'СЕТ СН'!$F$16</f>
        <v>#REF!</v>
      </c>
      <c r="X348" s="36" t="e">
        <f>SUMIFS(СВЦЭМ!#REF!,СВЦЭМ!$A$40:$A$783,$A348,СВЦЭМ!$B$39:$B$782,X$331)+'СЕТ СН'!$F$16</f>
        <v>#REF!</v>
      </c>
      <c r="Y348" s="36" t="e">
        <f>SUMIFS(СВЦЭМ!#REF!,СВЦЭМ!$A$40:$A$783,$A348,СВЦЭМ!$B$39:$B$782,Y$331)+'СЕТ СН'!$F$16</f>
        <v>#REF!</v>
      </c>
    </row>
    <row r="349" spans="1:25" ht="15.75" hidden="1" x14ac:dyDescent="0.2">
      <c r="A349" s="35">
        <f t="shared" si="9"/>
        <v>45248</v>
      </c>
      <c r="B349" s="36" t="e">
        <f>SUMIFS(СВЦЭМ!#REF!,СВЦЭМ!$A$40:$A$783,$A349,СВЦЭМ!$B$39:$B$782,B$331)+'СЕТ СН'!$F$16</f>
        <v>#REF!</v>
      </c>
      <c r="C349" s="36" t="e">
        <f>SUMIFS(СВЦЭМ!#REF!,СВЦЭМ!$A$40:$A$783,$A349,СВЦЭМ!$B$39:$B$782,C$331)+'СЕТ СН'!$F$16</f>
        <v>#REF!</v>
      </c>
      <c r="D349" s="36" t="e">
        <f>SUMIFS(СВЦЭМ!#REF!,СВЦЭМ!$A$40:$A$783,$A349,СВЦЭМ!$B$39:$B$782,D$331)+'СЕТ СН'!$F$16</f>
        <v>#REF!</v>
      </c>
      <c r="E349" s="36" t="e">
        <f>SUMIFS(СВЦЭМ!#REF!,СВЦЭМ!$A$40:$A$783,$A349,СВЦЭМ!$B$39:$B$782,E$331)+'СЕТ СН'!$F$16</f>
        <v>#REF!</v>
      </c>
      <c r="F349" s="36" t="e">
        <f>SUMIFS(СВЦЭМ!#REF!,СВЦЭМ!$A$40:$A$783,$A349,СВЦЭМ!$B$39:$B$782,F$331)+'СЕТ СН'!$F$16</f>
        <v>#REF!</v>
      </c>
      <c r="G349" s="36" t="e">
        <f>SUMIFS(СВЦЭМ!#REF!,СВЦЭМ!$A$40:$A$783,$A349,СВЦЭМ!$B$39:$B$782,G$331)+'СЕТ СН'!$F$16</f>
        <v>#REF!</v>
      </c>
      <c r="H349" s="36" t="e">
        <f>SUMIFS(СВЦЭМ!#REF!,СВЦЭМ!$A$40:$A$783,$A349,СВЦЭМ!$B$39:$B$782,H$331)+'СЕТ СН'!$F$16</f>
        <v>#REF!</v>
      </c>
      <c r="I349" s="36" t="e">
        <f>SUMIFS(СВЦЭМ!#REF!,СВЦЭМ!$A$40:$A$783,$A349,СВЦЭМ!$B$39:$B$782,I$331)+'СЕТ СН'!$F$16</f>
        <v>#REF!</v>
      </c>
      <c r="J349" s="36" t="e">
        <f>SUMIFS(СВЦЭМ!#REF!,СВЦЭМ!$A$40:$A$783,$A349,СВЦЭМ!$B$39:$B$782,J$331)+'СЕТ СН'!$F$16</f>
        <v>#REF!</v>
      </c>
      <c r="K349" s="36" t="e">
        <f>SUMIFS(СВЦЭМ!#REF!,СВЦЭМ!$A$40:$A$783,$A349,СВЦЭМ!$B$39:$B$782,K$331)+'СЕТ СН'!$F$16</f>
        <v>#REF!</v>
      </c>
      <c r="L349" s="36" t="e">
        <f>SUMIFS(СВЦЭМ!#REF!,СВЦЭМ!$A$40:$A$783,$A349,СВЦЭМ!$B$39:$B$782,L$331)+'СЕТ СН'!$F$16</f>
        <v>#REF!</v>
      </c>
      <c r="M349" s="36" t="e">
        <f>SUMIFS(СВЦЭМ!#REF!,СВЦЭМ!$A$40:$A$783,$A349,СВЦЭМ!$B$39:$B$782,M$331)+'СЕТ СН'!$F$16</f>
        <v>#REF!</v>
      </c>
      <c r="N349" s="36" t="e">
        <f>SUMIFS(СВЦЭМ!#REF!,СВЦЭМ!$A$40:$A$783,$A349,СВЦЭМ!$B$39:$B$782,N$331)+'СЕТ СН'!$F$16</f>
        <v>#REF!</v>
      </c>
      <c r="O349" s="36" t="e">
        <f>SUMIFS(СВЦЭМ!#REF!,СВЦЭМ!$A$40:$A$783,$A349,СВЦЭМ!$B$39:$B$782,O$331)+'СЕТ СН'!$F$16</f>
        <v>#REF!</v>
      </c>
      <c r="P349" s="36" t="e">
        <f>SUMIFS(СВЦЭМ!#REF!,СВЦЭМ!$A$40:$A$783,$A349,СВЦЭМ!$B$39:$B$782,P$331)+'СЕТ СН'!$F$16</f>
        <v>#REF!</v>
      </c>
      <c r="Q349" s="36" t="e">
        <f>SUMIFS(СВЦЭМ!#REF!,СВЦЭМ!$A$40:$A$783,$A349,СВЦЭМ!$B$39:$B$782,Q$331)+'СЕТ СН'!$F$16</f>
        <v>#REF!</v>
      </c>
      <c r="R349" s="36" t="e">
        <f>SUMIFS(СВЦЭМ!#REF!,СВЦЭМ!$A$40:$A$783,$A349,СВЦЭМ!$B$39:$B$782,R$331)+'СЕТ СН'!$F$16</f>
        <v>#REF!</v>
      </c>
      <c r="S349" s="36" t="e">
        <f>SUMIFS(СВЦЭМ!#REF!,СВЦЭМ!$A$40:$A$783,$A349,СВЦЭМ!$B$39:$B$782,S$331)+'СЕТ СН'!$F$16</f>
        <v>#REF!</v>
      </c>
      <c r="T349" s="36" t="e">
        <f>SUMIFS(СВЦЭМ!#REF!,СВЦЭМ!$A$40:$A$783,$A349,СВЦЭМ!$B$39:$B$782,T$331)+'СЕТ СН'!$F$16</f>
        <v>#REF!</v>
      </c>
      <c r="U349" s="36" t="e">
        <f>SUMIFS(СВЦЭМ!#REF!,СВЦЭМ!$A$40:$A$783,$A349,СВЦЭМ!$B$39:$B$782,U$331)+'СЕТ СН'!$F$16</f>
        <v>#REF!</v>
      </c>
      <c r="V349" s="36" t="e">
        <f>SUMIFS(СВЦЭМ!#REF!,СВЦЭМ!$A$40:$A$783,$A349,СВЦЭМ!$B$39:$B$782,V$331)+'СЕТ СН'!$F$16</f>
        <v>#REF!</v>
      </c>
      <c r="W349" s="36" t="e">
        <f>SUMIFS(СВЦЭМ!#REF!,СВЦЭМ!$A$40:$A$783,$A349,СВЦЭМ!$B$39:$B$782,W$331)+'СЕТ СН'!$F$16</f>
        <v>#REF!</v>
      </c>
      <c r="X349" s="36" t="e">
        <f>SUMIFS(СВЦЭМ!#REF!,СВЦЭМ!$A$40:$A$783,$A349,СВЦЭМ!$B$39:$B$782,X$331)+'СЕТ СН'!$F$16</f>
        <v>#REF!</v>
      </c>
      <c r="Y349" s="36" t="e">
        <f>SUMIFS(СВЦЭМ!#REF!,СВЦЭМ!$A$40:$A$783,$A349,СВЦЭМ!$B$39:$B$782,Y$331)+'СЕТ СН'!$F$16</f>
        <v>#REF!</v>
      </c>
    </row>
    <row r="350" spans="1:25" ht="15.75" hidden="1" x14ac:dyDescent="0.2">
      <c r="A350" s="35">
        <f t="shared" si="9"/>
        <v>45249</v>
      </c>
      <c r="B350" s="36" t="e">
        <f>SUMIFS(СВЦЭМ!#REF!,СВЦЭМ!$A$40:$A$783,$A350,СВЦЭМ!$B$39:$B$782,B$331)+'СЕТ СН'!$F$16</f>
        <v>#REF!</v>
      </c>
      <c r="C350" s="36" t="e">
        <f>SUMIFS(СВЦЭМ!#REF!,СВЦЭМ!$A$40:$A$783,$A350,СВЦЭМ!$B$39:$B$782,C$331)+'СЕТ СН'!$F$16</f>
        <v>#REF!</v>
      </c>
      <c r="D350" s="36" t="e">
        <f>SUMIFS(СВЦЭМ!#REF!,СВЦЭМ!$A$40:$A$783,$A350,СВЦЭМ!$B$39:$B$782,D$331)+'СЕТ СН'!$F$16</f>
        <v>#REF!</v>
      </c>
      <c r="E350" s="36" t="e">
        <f>SUMIFS(СВЦЭМ!#REF!,СВЦЭМ!$A$40:$A$783,$A350,СВЦЭМ!$B$39:$B$782,E$331)+'СЕТ СН'!$F$16</f>
        <v>#REF!</v>
      </c>
      <c r="F350" s="36" t="e">
        <f>SUMIFS(СВЦЭМ!#REF!,СВЦЭМ!$A$40:$A$783,$A350,СВЦЭМ!$B$39:$B$782,F$331)+'СЕТ СН'!$F$16</f>
        <v>#REF!</v>
      </c>
      <c r="G350" s="36" t="e">
        <f>SUMIFS(СВЦЭМ!#REF!,СВЦЭМ!$A$40:$A$783,$A350,СВЦЭМ!$B$39:$B$782,G$331)+'СЕТ СН'!$F$16</f>
        <v>#REF!</v>
      </c>
      <c r="H350" s="36" t="e">
        <f>SUMIFS(СВЦЭМ!#REF!,СВЦЭМ!$A$40:$A$783,$A350,СВЦЭМ!$B$39:$B$782,H$331)+'СЕТ СН'!$F$16</f>
        <v>#REF!</v>
      </c>
      <c r="I350" s="36" t="e">
        <f>SUMIFS(СВЦЭМ!#REF!,СВЦЭМ!$A$40:$A$783,$A350,СВЦЭМ!$B$39:$B$782,I$331)+'СЕТ СН'!$F$16</f>
        <v>#REF!</v>
      </c>
      <c r="J350" s="36" t="e">
        <f>SUMIFS(СВЦЭМ!#REF!,СВЦЭМ!$A$40:$A$783,$A350,СВЦЭМ!$B$39:$B$782,J$331)+'СЕТ СН'!$F$16</f>
        <v>#REF!</v>
      </c>
      <c r="K350" s="36" t="e">
        <f>SUMIFS(СВЦЭМ!#REF!,СВЦЭМ!$A$40:$A$783,$A350,СВЦЭМ!$B$39:$B$782,K$331)+'СЕТ СН'!$F$16</f>
        <v>#REF!</v>
      </c>
      <c r="L350" s="36" t="e">
        <f>SUMIFS(СВЦЭМ!#REF!,СВЦЭМ!$A$40:$A$783,$A350,СВЦЭМ!$B$39:$B$782,L$331)+'СЕТ СН'!$F$16</f>
        <v>#REF!</v>
      </c>
      <c r="M350" s="36" t="e">
        <f>SUMIFS(СВЦЭМ!#REF!,СВЦЭМ!$A$40:$A$783,$A350,СВЦЭМ!$B$39:$B$782,M$331)+'СЕТ СН'!$F$16</f>
        <v>#REF!</v>
      </c>
      <c r="N350" s="36" t="e">
        <f>SUMIFS(СВЦЭМ!#REF!,СВЦЭМ!$A$40:$A$783,$A350,СВЦЭМ!$B$39:$B$782,N$331)+'СЕТ СН'!$F$16</f>
        <v>#REF!</v>
      </c>
      <c r="O350" s="36" t="e">
        <f>SUMIFS(СВЦЭМ!#REF!,СВЦЭМ!$A$40:$A$783,$A350,СВЦЭМ!$B$39:$B$782,O$331)+'СЕТ СН'!$F$16</f>
        <v>#REF!</v>
      </c>
      <c r="P350" s="36" t="e">
        <f>SUMIFS(СВЦЭМ!#REF!,СВЦЭМ!$A$40:$A$783,$A350,СВЦЭМ!$B$39:$B$782,P$331)+'СЕТ СН'!$F$16</f>
        <v>#REF!</v>
      </c>
      <c r="Q350" s="36" t="e">
        <f>SUMIFS(СВЦЭМ!#REF!,СВЦЭМ!$A$40:$A$783,$A350,СВЦЭМ!$B$39:$B$782,Q$331)+'СЕТ СН'!$F$16</f>
        <v>#REF!</v>
      </c>
      <c r="R350" s="36" t="e">
        <f>SUMIFS(СВЦЭМ!#REF!,СВЦЭМ!$A$40:$A$783,$A350,СВЦЭМ!$B$39:$B$782,R$331)+'СЕТ СН'!$F$16</f>
        <v>#REF!</v>
      </c>
      <c r="S350" s="36" t="e">
        <f>SUMIFS(СВЦЭМ!#REF!,СВЦЭМ!$A$40:$A$783,$A350,СВЦЭМ!$B$39:$B$782,S$331)+'СЕТ СН'!$F$16</f>
        <v>#REF!</v>
      </c>
      <c r="T350" s="36" t="e">
        <f>SUMIFS(СВЦЭМ!#REF!,СВЦЭМ!$A$40:$A$783,$A350,СВЦЭМ!$B$39:$B$782,T$331)+'СЕТ СН'!$F$16</f>
        <v>#REF!</v>
      </c>
      <c r="U350" s="36" t="e">
        <f>SUMIFS(СВЦЭМ!#REF!,СВЦЭМ!$A$40:$A$783,$A350,СВЦЭМ!$B$39:$B$782,U$331)+'СЕТ СН'!$F$16</f>
        <v>#REF!</v>
      </c>
      <c r="V350" s="36" t="e">
        <f>SUMIFS(СВЦЭМ!#REF!,СВЦЭМ!$A$40:$A$783,$A350,СВЦЭМ!$B$39:$B$782,V$331)+'СЕТ СН'!$F$16</f>
        <v>#REF!</v>
      </c>
      <c r="W350" s="36" t="e">
        <f>SUMIFS(СВЦЭМ!#REF!,СВЦЭМ!$A$40:$A$783,$A350,СВЦЭМ!$B$39:$B$782,W$331)+'СЕТ СН'!$F$16</f>
        <v>#REF!</v>
      </c>
      <c r="X350" s="36" t="e">
        <f>SUMIFS(СВЦЭМ!#REF!,СВЦЭМ!$A$40:$A$783,$A350,СВЦЭМ!$B$39:$B$782,X$331)+'СЕТ СН'!$F$16</f>
        <v>#REF!</v>
      </c>
      <c r="Y350" s="36" t="e">
        <f>SUMIFS(СВЦЭМ!#REF!,СВЦЭМ!$A$40:$A$783,$A350,СВЦЭМ!$B$39:$B$782,Y$331)+'СЕТ СН'!$F$16</f>
        <v>#REF!</v>
      </c>
    </row>
    <row r="351" spans="1:25" ht="15.75" hidden="1" x14ac:dyDescent="0.2">
      <c r="A351" s="35">
        <f t="shared" si="9"/>
        <v>45250</v>
      </c>
      <c r="B351" s="36" t="e">
        <f>SUMIFS(СВЦЭМ!#REF!,СВЦЭМ!$A$40:$A$783,$A351,СВЦЭМ!$B$39:$B$782,B$331)+'СЕТ СН'!$F$16</f>
        <v>#REF!</v>
      </c>
      <c r="C351" s="36" t="e">
        <f>SUMIFS(СВЦЭМ!#REF!,СВЦЭМ!$A$40:$A$783,$A351,СВЦЭМ!$B$39:$B$782,C$331)+'СЕТ СН'!$F$16</f>
        <v>#REF!</v>
      </c>
      <c r="D351" s="36" t="e">
        <f>SUMIFS(СВЦЭМ!#REF!,СВЦЭМ!$A$40:$A$783,$A351,СВЦЭМ!$B$39:$B$782,D$331)+'СЕТ СН'!$F$16</f>
        <v>#REF!</v>
      </c>
      <c r="E351" s="36" t="e">
        <f>SUMIFS(СВЦЭМ!#REF!,СВЦЭМ!$A$40:$A$783,$A351,СВЦЭМ!$B$39:$B$782,E$331)+'СЕТ СН'!$F$16</f>
        <v>#REF!</v>
      </c>
      <c r="F351" s="36" t="e">
        <f>SUMIFS(СВЦЭМ!#REF!,СВЦЭМ!$A$40:$A$783,$A351,СВЦЭМ!$B$39:$B$782,F$331)+'СЕТ СН'!$F$16</f>
        <v>#REF!</v>
      </c>
      <c r="G351" s="36" t="e">
        <f>SUMIFS(СВЦЭМ!#REF!,СВЦЭМ!$A$40:$A$783,$A351,СВЦЭМ!$B$39:$B$782,G$331)+'СЕТ СН'!$F$16</f>
        <v>#REF!</v>
      </c>
      <c r="H351" s="36" t="e">
        <f>SUMIFS(СВЦЭМ!#REF!,СВЦЭМ!$A$40:$A$783,$A351,СВЦЭМ!$B$39:$B$782,H$331)+'СЕТ СН'!$F$16</f>
        <v>#REF!</v>
      </c>
      <c r="I351" s="36" t="e">
        <f>SUMIFS(СВЦЭМ!#REF!,СВЦЭМ!$A$40:$A$783,$A351,СВЦЭМ!$B$39:$B$782,I$331)+'СЕТ СН'!$F$16</f>
        <v>#REF!</v>
      </c>
      <c r="J351" s="36" t="e">
        <f>SUMIFS(СВЦЭМ!#REF!,СВЦЭМ!$A$40:$A$783,$A351,СВЦЭМ!$B$39:$B$782,J$331)+'СЕТ СН'!$F$16</f>
        <v>#REF!</v>
      </c>
      <c r="K351" s="36" t="e">
        <f>SUMIFS(СВЦЭМ!#REF!,СВЦЭМ!$A$40:$A$783,$A351,СВЦЭМ!$B$39:$B$782,K$331)+'СЕТ СН'!$F$16</f>
        <v>#REF!</v>
      </c>
      <c r="L351" s="36" t="e">
        <f>SUMIFS(СВЦЭМ!#REF!,СВЦЭМ!$A$40:$A$783,$A351,СВЦЭМ!$B$39:$B$782,L$331)+'СЕТ СН'!$F$16</f>
        <v>#REF!</v>
      </c>
      <c r="M351" s="36" t="e">
        <f>SUMIFS(СВЦЭМ!#REF!,СВЦЭМ!$A$40:$A$783,$A351,СВЦЭМ!$B$39:$B$782,M$331)+'СЕТ СН'!$F$16</f>
        <v>#REF!</v>
      </c>
      <c r="N351" s="36" t="e">
        <f>SUMIFS(СВЦЭМ!#REF!,СВЦЭМ!$A$40:$A$783,$A351,СВЦЭМ!$B$39:$B$782,N$331)+'СЕТ СН'!$F$16</f>
        <v>#REF!</v>
      </c>
      <c r="O351" s="36" t="e">
        <f>SUMIFS(СВЦЭМ!#REF!,СВЦЭМ!$A$40:$A$783,$A351,СВЦЭМ!$B$39:$B$782,O$331)+'СЕТ СН'!$F$16</f>
        <v>#REF!</v>
      </c>
      <c r="P351" s="36" t="e">
        <f>SUMIFS(СВЦЭМ!#REF!,СВЦЭМ!$A$40:$A$783,$A351,СВЦЭМ!$B$39:$B$782,P$331)+'СЕТ СН'!$F$16</f>
        <v>#REF!</v>
      </c>
      <c r="Q351" s="36" t="e">
        <f>SUMIFS(СВЦЭМ!#REF!,СВЦЭМ!$A$40:$A$783,$A351,СВЦЭМ!$B$39:$B$782,Q$331)+'СЕТ СН'!$F$16</f>
        <v>#REF!</v>
      </c>
      <c r="R351" s="36" t="e">
        <f>SUMIFS(СВЦЭМ!#REF!,СВЦЭМ!$A$40:$A$783,$A351,СВЦЭМ!$B$39:$B$782,R$331)+'СЕТ СН'!$F$16</f>
        <v>#REF!</v>
      </c>
      <c r="S351" s="36" t="e">
        <f>SUMIFS(СВЦЭМ!#REF!,СВЦЭМ!$A$40:$A$783,$A351,СВЦЭМ!$B$39:$B$782,S$331)+'СЕТ СН'!$F$16</f>
        <v>#REF!</v>
      </c>
      <c r="T351" s="36" t="e">
        <f>SUMIFS(СВЦЭМ!#REF!,СВЦЭМ!$A$40:$A$783,$A351,СВЦЭМ!$B$39:$B$782,T$331)+'СЕТ СН'!$F$16</f>
        <v>#REF!</v>
      </c>
      <c r="U351" s="36" t="e">
        <f>SUMIFS(СВЦЭМ!#REF!,СВЦЭМ!$A$40:$A$783,$A351,СВЦЭМ!$B$39:$B$782,U$331)+'СЕТ СН'!$F$16</f>
        <v>#REF!</v>
      </c>
      <c r="V351" s="36" t="e">
        <f>SUMIFS(СВЦЭМ!#REF!,СВЦЭМ!$A$40:$A$783,$A351,СВЦЭМ!$B$39:$B$782,V$331)+'СЕТ СН'!$F$16</f>
        <v>#REF!</v>
      </c>
      <c r="W351" s="36" t="e">
        <f>SUMIFS(СВЦЭМ!#REF!,СВЦЭМ!$A$40:$A$783,$A351,СВЦЭМ!$B$39:$B$782,W$331)+'СЕТ СН'!$F$16</f>
        <v>#REF!</v>
      </c>
      <c r="X351" s="36" t="e">
        <f>SUMIFS(СВЦЭМ!#REF!,СВЦЭМ!$A$40:$A$783,$A351,СВЦЭМ!$B$39:$B$782,X$331)+'СЕТ СН'!$F$16</f>
        <v>#REF!</v>
      </c>
      <c r="Y351" s="36" t="e">
        <f>SUMIFS(СВЦЭМ!#REF!,СВЦЭМ!$A$40:$A$783,$A351,СВЦЭМ!$B$39:$B$782,Y$331)+'СЕТ СН'!$F$16</f>
        <v>#REF!</v>
      </c>
    </row>
    <row r="352" spans="1:25" ht="15.75" hidden="1" x14ac:dyDescent="0.2">
      <c r="A352" s="35">
        <f t="shared" si="9"/>
        <v>45251</v>
      </c>
      <c r="B352" s="36" t="e">
        <f>SUMIFS(СВЦЭМ!#REF!,СВЦЭМ!$A$40:$A$783,$A352,СВЦЭМ!$B$39:$B$782,B$331)+'СЕТ СН'!$F$16</f>
        <v>#REF!</v>
      </c>
      <c r="C352" s="36" t="e">
        <f>SUMIFS(СВЦЭМ!#REF!,СВЦЭМ!$A$40:$A$783,$A352,СВЦЭМ!$B$39:$B$782,C$331)+'СЕТ СН'!$F$16</f>
        <v>#REF!</v>
      </c>
      <c r="D352" s="36" t="e">
        <f>SUMIFS(СВЦЭМ!#REF!,СВЦЭМ!$A$40:$A$783,$A352,СВЦЭМ!$B$39:$B$782,D$331)+'СЕТ СН'!$F$16</f>
        <v>#REF!</v>
      </c>
      <c r="E352" s="36" t="e">
        <f>SUMIFS(СВЦЭМ!#REF!,СВЦЭМ!$A$40:$A$783,$A352,СВЦЭМ!$B$39:$B$782,E$331)+'СЕТ СН'!$F$16</f>
        <v>#REF!</v>
      </c>
      <c r="F352" s="36" t="e">
        <f>SUMIFS(СВЦЭМ!#REF!,СВЦЭМ!$A$40:$A$783,$A352,СВЦЭМ!$B$39:$B$782,F$331)+'СЕТ СН'!$F$16</f>
        <v>#REF!</v>
      </c>
      <c r="G352" s="36" t="e">
        <f>SUMIFS(СВЦЭМ!#REF!,СВЦЭМ!$A$40:$A$783,$A352,СВЦЭМ!$B$39:$B$782,G$331)+'СЕТ СН'!$F$16</f>
        <v>#REF!</v>
      </c>
      <c r="H352" s="36" t="e">
        <f>SUMIFS(СВЦЭМ!#REF!,СВЦЭМ!$A$40:$A$783,$A352,СВЦЭМ!$B$39:$B$782,H$331)+'СЕТ СН'!$F$16</f>
        <v>#REF!</v>
      </c>
      <c r="I352" s="36" t="e">
        <f>SUMIFS(СВЦЭМ!#REF!,СВЦЭМ!$A$40:$A$783,$A352,СВЦЭМ!$B$39:$B$782,I$331)+'СЕТ СН'!$F$16</f>
        <v>#REF!</v>
      </c>
      <c r="J352" s="36" t="e">
        <f>SUMIFS(СВЦЭМ!#REF!,СВЦЭМ!$A$40:$A$783,$A352,СВЦЭМ!$B$39:$B$782,J$331)+'СЕТ СН'!$F$16</f>
        <v>#REF!</v>
      </c>
      <c r="K352" s="36" t="e">
        <f>SUMIFS(СВЦЭМ!#REF!,СВЦЭМ!$A$40:$A$783,$A352,СВЦЭМ!$B$39:$B$782,K$331)+'СЕТ СН'!$F$16</f>
        <v>#REF!</v>
      </c>
      <c r="L352" s="36" t="e">
        <f>SUMIFS(СВЦЭМ!#REF!,СВЦЭМ!$A$40:$A$783,$A352,СВЦЭМ!$B$39:$B$782,L$331)+'СЕТ СН'!$F$16</f>
        <v>#REF!</v>
      </c>
      <c r="M352" s="36" t="e">
        <f>SUMIFS(СВЦЭМ!#REF!,СВЦЭМ!$A$40:$A$783,$A352,СВЦЭМ!$B$39:$B$782,M$331)+'СЕТ СН'!$F$16</f>
        <v>#REF!</v>
      </c>
      <c r="N352" s="36" t="e">
        <f>SUMIFS(СВЦЭМ!#REF!,СВЦЭМ!$A$40:$A$783,$A352,СВЦЭМ!$B$39:$B$782,N$331)+'СЕТ СН'!$F$16</f>
        <v>#REF!</v>
      </c>
      <c r="O352" s="36" t="e">
        <f>SUMIFS(СВЦЭМ!#REF!,СВЦЭМ!$A$40:$A$783,$A352,СВЦЭМ!$B$39:$B$782,O$331)+'СЕТ СН'!$F$16</f>
        <v>#REF!</v>
      </c>
      <c r="P352" s="36" t="e">
        <f>SUMIFS(СВЦЭМ!#REF!,СВЦЭМ!$A$40:$A$783,$A352,СВЦЭМ!$B$39:$B$782,P$331)+'СЕТ СН'!$F$16</f>
        <v>#REF!</v>
      </c>
      <c r="Q352" s="36" t="e">
        <f>SUMIFS(СВЦЭМ!#REF!,СВЦЭМ!$A$40:$A$783,$A352,СВЦЭМ!$B$39:$B$782,Q$331)+'СЕТ СН'!$F$16</f>
        <v>#REF!</v>
      </c>
      <c r="R352" s="36" t="e">
        <f>SUMIFS(СВЦЭМ!#REF!,СВЦЭМ!$A$40:$A$783,$A352,СВЦЭМ!$B$39:$B$782,R$331)+'СЕТ СН'!$F$16</f>
        <v>#REF!</v>
      </c>
      <c r="S352" s="36" t="e">
        <f>SUMIFS(СВЦЭМ!#REF!,СВЦЭМ!$A$40:$A$783,$A352,СВЦЭМ!$B$39:$B$782,S$331)+'СЕТ СН'!$F$16</f>
        <v>#REF!</v>
      </c>
      <c r="T352" s="36" t="e">
        <f>SUMIFS(СВЦЭМ!#REF!,СВЦЭМ!$A$40:$A$783,$A352,СВЦЭМ!$B$39:$B$782,T$331)+'СЕТ СН'!$F$16</f>
        <v>#REF!</v>
      </c>
      <c r="U352" s="36" t="e">
        <f>SUMIFS(СВЦЭМ!#REF!,СВЦЭМ!$A$40:$A$783,$A352,СВЦЭМ!$B$39:$B$782,U$331)+'СЕТ СН'!$F$16</f>
        <v>#REF!</v>
      </c>
      <c r="V352" s="36" t="e">
        <f>SUMIFS(СВЦЭМ!#REF!,СВЦЭМ!$A$40:$A$783,$A352,СВЦЭМ!$B$39:$B$782,V$331)+'СЕТ СН'!$F$16</f>
        <v>#REF!</v>
      </c>
      <c r="W352" s="36" t="e">
        <f>SUMIFS(СВЦЭМ!#REF!,СВЦЭМ!$A$40:$A$783,$A352,СВЦЭМ!$B$39:$B$782,W$331)+'СЕТ СН'!$F$16</f>
        <v>#REF!</v>
      </c>
      <c r="X352" s="36" t="e">
        <f>SUMIFS(СВЦЭМ!#REF!,СВЦЭМ!$A$40:$A$783,$A352,СВЦЭМ!$B$39:$B$782,X$331)+'СЕТ СН'!$F$16</f>
        <v>#REF!</v>
      </c>
      <c r="Y352" s="36" t="e">
        <f>SUMIFS(СВЦЭМ!#REF!,СВЦЭМ!$A$40:$A$783,$A352,СВЦЭМ!$B$39:$B$782,Y$331)+'СЕТ СН'!$F$16</f>
        <v>#REF!</v>
      </c>
    </row>
    <row r="353" spans="1:27" ht="15.75" hidden="1" x14ac:dyDescent="0.2">
      <c r="A353" s="35">
        <f t="shared" si="9"/>
        <v>45252</v>
      </c>
      <c r="B353" s="36" t="e">
        <f>SUMIFS(СВЦЭМ!#REF!,СВЦЭМ!$A$40:$A$783,$A353,СВЦЭМ!$B$39:$B$782,B$331)+'СЕТ СН'!$F$16</f>
        <v>#REF!</v>
      </c>
      <c r="C353" s="36" t="e">
        <f>SUMIFS(СВЦЭМ!#REF!,СВЦЭМ!$A$40:$A$783,$A353,СВЦЭМ!$B$39:$B$782,C$331)+'СЕТ СН'!$F$16</f>
        <v>#REF!</v>
      </c>
      <c r="D353" s="36" t="e">
        <f>SUMIFS(СВЦЭМ!#REF!,СВЦЭМ!$A$40:$A$783,$A353,СВЦЭМ!$B$39:$B$782,D$331)+'СЕТ СН'!$F$16</f>
        <v>#REF!</v>
      </c>
      <c r="E353" s="36" t="e">
        <f>SUMIFS(СВЦЭМ!#REF!,СВЦЭМ!$A$40:$A$783,$A353,СВЦЭМ!$B$39:$B$782,E$331)+'СЕТ СН'!$F$16</f>
        <v>#REF!</v>
      </c>
      <c r="F353" s="36" t="e">
        <f>SUMIFS(СВЦЭМ!#REF!,СВЦЭМ!$A$40:$A$783,$A353,СВЦЭМ!$B$39:$B$782,F$331)+'СЕТ СН'!$F$16</f>
        <v>#REF!</v>
      </c>
      <c r="G353" s="36" t="e">
        <f>SUMIFS(СВЦЭМ!#REF!,СВЦЭМ!$A$40:$A$783,$A353,СВЦЭМ!$B$39:$B$782,G$331)+'СЕТ СН'!$F$16</f>
        <v>#REF!</v>
      </c>
      <c r="H353" s="36" t="e">
        <f>SUMIFS(СВЦЭМ!#REF!,СВЦЭМ!$A$40:$A$783,$A353,СВЦЭМ!$B$39:$B$782,H$331)+'СЕТ СН'!$F$16</f>
        <v>#REF!</v>
      </c>
      <c r="I353" s="36" t="e">
        <f>SUMIFS(СВЦЭМ!#REF!,СВЦЭМ!$A$40:$A$783,$A353,СВЦЭМ!$B$39:$B$782,I$331)+'СЕТ СН'!$F$16</f>
        <v>#REF!</v>
      </c>
      <c r="J353" s="36" t="e">
        <f>SUMIFS(СВЦЭМ!#REF!,СВЦЭМ!$A$40:$A$783,$A353,СВЦЭМ!$B$39:$B$782,J$331)+'СЕТ СН'!$F$16</f>
        <v>#REF!</v>
      </c>
      <c r="K353" s="36" t="e">
        <f>SUMIFS(СВЦЭМ!#REF!,СВЦЭМ!$A$40:$A$783,$A353,СВЦЭМ!$B$39:$B$782,K$331)+'СЕТ СН'!$F$16</f>
        <v>#REF!</v>
      </c>
      <c r="L353" s="36" t="e">
        <f>SUMIFS(СВЦЭМ!#REF!,СВЦЭМ!$A$40:$A$783,$A353,СВЦЭМ!$B$39:$B$782,L$331)+'СЕТ СН'!$F$16</f>
        <v>#REF!</v>
      </c>
      <c r="M353" s="36" t="e">
        <f>SUMIFS(СВЦЭМ!#REF!,СВЦЭМ!$A$40:$A$783,$A353,СВЦЭМ!$B$39:$B$782,M$331)+'СЕТ СН'!$F$16</f>
        <v>#REF!</v>
      </c>
      <c r="N353" s="36" t="e">
        <f>SUMIFS(СВЦЭМ!#REF!,СВЦЭМ!$A$40:$A$783,$A353,СВЦЭМ!$B$39:$B$782,N$331)+'СЕТ СН'!$F$16</f>
        <v>#REF!</v>
      </c>
      <c r="O353" s="36" t="e">
        <f>SUMIFS(СВЦЭМ!#REF!,СВЦЭМ!$A$40:$A$783,$A353,СВЦЭМ!$B$39:$B$782,O$331)+'СЕТ СН'!$F$16</f>
        <v>#REF!</v>
      </c>
      <c r="P353" s="36" t="e">
        <f>SUMIFS(СВЦЭМ!#REF!,СВЦЭМ!$A$40:$A$783,$A353,СВЦЭМ!$B$39:$B$782,P$331)+'СЕТ СН'!$F$16</f>
        <v>#REF!</v>
      </c>
      <c r="Q353" s="36" t="e">
        <f>SUMIFS(СВЦЭМ!#REF!,СВЦЭМ!$A$40:$A$783,$A353,СВЦЭМ!$B$39:$B$782,Q$331)+'СЕТ СН'!$F$16</f>
        <v>#REF!</v>
      </c>
      <c r="R353" s="36" t="e">
        <f>SUMIFS(СВЦЭМ!#REF!,СВЦЭМ!$A$40:$A$783,$A353,СВЦЭМ!$B$39:$B$782,R$331)+'СЕТ СН'!$F$16</f>
        <v>#REF!</v>
      </c>
      <c r="S353" s="36" t="e">
        <f>SUMIFS(СВЦЭМ!#REF!,СВЦЭМ!$A$40:$A$783,$A353,СВЦЭМ!$B$39:$B$782,S$331)+'СЕТ СН'!$F$16</f>
        <v>#REF!</v>
      </c>
      <c r="T353" s="36" t="e">
        <f>SUMIFS(СВЦЭМ!#REF!,СВЦЭМ!$A$40:$A$783,$A353,СВЦЭМ!$B$39:$B$782,T$331)+'СЕТ СН'!$F$16</f>
        <v>#REF!</v>
      </c>
      <c r="U353" s="36" t="e">
        <f>SUMIFS(СВЦЭМ!#REF!,СВЦЭМ!$A$40:$A$783,$A353,СВЦЭМ!$B$39:$B$782,U$331)+'СЕТ СН'!$F$16</f>
        <v>#REF!</v>
      </c>
      <c r="V353" s="36" t="e">
        <f>SUMIFS(СВЦЭМ!#REF!,СВЦЭМ!$A$40:$A$783,$A353,СВЦЭМ!$B$39:$B$782,V$331)+'СЕТ СН'!$F$16</f>
        <v>#REF!</v>
      </c>
      <c r="W353" s="36" t="e">
        <f>SUMIFS(СВЦЭМ!#REF!,СВЦЭМ!$A$40:$A$783,$A353,СВЦЭМ!$B$39:$B$782,W$331)+'СЕТ СН'!$F$16</f>
        <v>#REF!</v>
      </c>
      <c r="X353" s="36" t="e">
        <f>SUMIFS(СВЦЭМ!#REF!,СВЦЭМ!$A$40:$A$783,$A353,СВЦЭМ!$B$39:$B$782,X$331)+'СЕТ СН'!$F$16</f>
        <v>#REF!</v>
      </c>
      <c r="Y353" s="36" t="e">
        <f>SUMIFS(СВЦЭМ!#REF!,СВЦЭМ!$A$40:$A$783,$A353,СВЦЭМ!$B$39:$B$782,Y$331)+'СЕТ СН'!$F$16</f>
        <v>#REF!</v>
      </c>
    </row>
    <row r="354" spans="1:27" ht="15.75" hidden="1" x14ac:dyDescent="0.2">
      <c r="A354" s="35">
        <f t="shared" si="9"/>
        <v>45253</v>
      </c>
      <c r="B354" s="36" t="e">
        <f>SUMIFS(СВЦЭМ!#REF!,СВЦЭМ!$A$40:$A$783,$A354,СВЦЭМ!$B$39:$B$782,B$331)+'СЕТ СН'!$F$16</f>
        <v>#REF!</v>
      </c>
      <c r="C354" s="36" t="e">
        <f>SUMIFS(СВЦЭМ!#REF!,СВЦЭМ!$A$40:$A$783,$A354,СВЦЭМ!$B$39:$B$782,C$331)+'СЕТ СН'!$F$16</f>
        <v>#REF!</v>
      </c>
      <c r="D354" s="36" t="e">
        <f>SUMIFS(СВЦЭМ!#REF!,СВЦЭМ!$A$40:$A$783,$A354,СВЦЭМ!$B$39:$B$782,D$331)+'СЕТ СН'!$F$16</f>
        <v>#REF!</v>
      </c>
      <c r="E354" s="36" t="e">
        <f>SUMIFS(СВЦЭМ!#REF!,СВЦЭМ!$A$40:$A$783,$A354,СВЦЭМ!$B$39:$B$782,E$331)+'СЕТ СН'!$F$16</f>
        <v>#REF!</v>
      </c>
      <c r="F354" s="36" t="e">
        <f>SUMIFS(СВЦЭМ!#REF!,СВЦЭМ!$A$40:$A$783,$A354,СВЦЭМ!$B$39:$B$782,F$331)+'СЕТ СН'!$F$16</f>
        <v>#REF!</v>
      </c>
      <c r="G354" s="36" t="e">
        <f>SUMIFS(СВЦЭМ!#REF!,СВЦЭМ!$A$40:$A$783,$A354,СВЦЭМ!$B$39:$B$782,G$331)+'СЕТ СН'!$F$16</f>
        <v>#REF!</v>
      </c>
      <c r="H354" s="36" t="e">
        <f>SUMIFS(СВЦЭМ!#REF!,СВЦЭМ!$A$40:$A$783,$A354,СВЦЭМ!$B$39:$B$782,H$331)+'СЕТ СН'!$F$16</f>
        <v>#REF!</v>
      </c>
      <c r="I354" s="36" t="e">
        <f>SUMIFS(СВЦЭМ!#REF!,СВЦЭМ!$A$40:$A$783,$A354,СВЦЭМ!$B$39:$B$782,I$331)+'СЕТ СН'!$F$16</f>
        <v>#REF!</v>
      </c>
      <c r="J354" s="36" t="e">
        <f>SUMIFS(СВЦЭМ!#REF!,СВЦЭМ!$A$40:$A$783,$A354,СВЦЭМ!$B$39:$B$782,J$331)+'СЕТ СН'!$F$16</f>
        <v>#REF!</v>
      </c>
      <c r="K354" s="36" t="e">
        <f>SUMIFS(СВЦЭМ!#REF!,СВЦЭМ!$A$40:$A$783,$A354,СВЦЭМ!$B$39:$B$782,K$331)+'СЕТ СН'!$F$16</f>
        <v>#REF!</v>
      </c>
      <c r="L354" s="36" t="e">
        <f>SUMIFS(СВЦЭМ!#REF!,СВЦЭМ!$A$40:$A$783,$A354,СВЦЭМ!$B$39:$B$782,L$331)+'СЕТ СН'!$F$16</f>
        <v>#REF!</v>
      </c>
      <c r="M354" s="36" t="e">
        <f>SUMIFS(СВЦЭМ!#REF!,СВЦЭМ!$A$40:$A$783,$A354,СВЦЭМ!$B$39:$B$782,M$331)+'СЕТ СН'!$F$16</f>
        <v>#REF!</v>
      </c>
      <c r="N354" s="36" t="e">
        <f>SUMIFS(СВЦЭМ!#REF!,СВЦЭМ!$A$40:$A$783,$A354,СВЦЭМ!$B$39:$B$782,N$331)+'СЕТ СН'!$F$16</f>
        <v>#REF!</v>
      </c>
      <c r="O354" s="36" t="e">
        <f>SUMIFS(СВЦЭМ!#REF!,СВЦЭМ!$A$40:$A$783,$A354,СВЦЭМ!$B$39:$B$782,O$331)+'СЕТ СН'!$F$16</f>
        <v>#REF!</v>
      </c>
      <c r="P354" s="36" t="e">
        <f>SUMIFS(СВЦЭМ!#REF!,СВЦЭМ!$A$40:$A$783,$A354,СВЦЭМ!$B$39:$B$782,P$331)+'СЕТ СН'!$F$16</f>
        <v>#REF!</v>
      </c>
      <c r="Q354" s="36" t="e">
        <f>SUMIFS(СВЦЭМ!#REF!,СВЦЭМ!$A$40:$A$783,$A354,СВЦЭМ!$B$39:$B$782,Q$331)+'СЕТ СН'!$F$16</f>
        <v>#REF!</v>
      </c>
      <c r="R354" s="36" t="e">
        <f>SUMIFS(СВЦЭМ!#REF!,СВЦЭМ!$A$40:$A$783,$A354,СВЦЭМ!$B$39:$B$782,R$331)+'СЕТ СН'!$F$16</f>
        <v>#REF!</v>
      </c>
      <c r="S354" s="36" t="e">
        <f>SUMIFS(СВЦЭМ!#REF!,СВЦЭМ!$A$40:$A$783,$A354,СВЦЭМ!$B$39:$B$782,S$331)+'СЕТ СН'!$F$16</f>
        <v>#REF!</v>
      </c>
      <c r="T354" s="36" t="e">
        <f>SUMIFS(СВЦЭМ!#REF!,СВЦЭМ!$A$40:$A$783,$A354,СВЦЭМ!$B$39:$B$782,T$331)+'СЕТ СН'!$F$16</f>
        <v>#REF!</v>
      </c>
      <c r="U354" s="36" t="e">
        <f>SUMIFS(СВЦЭМ!#REF!,СВЦЭМ!$A$40:$A$783,$A354,СВЦЭМ!$B$39:$B$782,U$331)+'СЕТ СН'!$F$16</f>
        <v>#REF!</v>
      </c>
      <c r="V354" s="36" t="e">
        <f>SUMIFS(СВЦЭМ!#REF!,СВЦЭМ!$A$40:$A$783,$A354,СВЦЭМ!$B$39:$B$782,V$331)+'СЕТ СН'!$F$16</f>
        <v>#REF!</v>
      </c>
      <c r="W354" s="36" t="e">
        <f>SUMIFS(СВЦЭМ!#REF!,СВЦЭМ!$A$40:$A$783,$A354,СВЦЭМ!$B$39:$B$782,W$331)+'СЕТ СН'!$F$16</f>
        <v>#REF!</v>
      </c>
      <c r="X354" s="36" t="e">
        <f>SUMIFS(СВЦЭМ!#REF!,СВЦЭМ!$A$40:$A$783,$A354,СВЦЭМ!$B$39:$B$782,X$331)+'СЕТ СН'!$F$16</f>
        <v>#REF!</v>
      </c>
      <c r="Y354" s="36" t="e">
        <f>SUMIFS(СВЦЭМ!#REF!,СВЦЭМ!$A$40:$A$783,$A354,СВЦЭМ!$B$39:$B$782,Y$331)+'СЕТ СН'!$F$16</f>
        <v>#REF!</v>
      </c>
    </row>
    <row r="355" spans="1:27" ht="15.75" hidden="1" x14ac:dyDescent="0.2">
      <c r="A355" s="35">
        <f t="shared" si="9"/>
        <v>45254</v>
      </c>
      <c r="B355" s="36" t="e">
        <f>SUMIFS(СВЦЭМ!#REF!,СВЦЭМ!$A$40:$A$783,$A355,СВЦЭМ!$B$39:$B$782,B$331)+'СЕТ СН'!$F$16</f>
        <v>#REF!</v>
      </c>
      <c r="C355" s="36" t="e">
        <f>SUMIFS(СВЦЭМ!#REF!,СВЦЭМ!$A$40:$A$783,$A355,СВЦЭМ!$B$39:$B$782,C$331)+'СЕТ СН'!$F$16</f>
        <v>#REF!</v>
      </c>
      <c r="D355" s="36" t="e">
        <f>SUMIFS(СВЦЭМ!#REF!,СВЦЭМ!$A$40:$A$783,$A355,СВЦЭМ!$B$39:$B$782,D$331)+'СЕТ СН'!$F$16</f>
        <v>#REF!</v>
      </c>
      <c r="E355" s="36" t="e">
        <f>SUMIFS(СВЦЭМ!#REF!,СВЦЭМ!$A$40:$A$783,$A355,СВЦЭМ!$B$39:$B$782,E$331)+'СЕТ СН'!$F$16</f>
        <v>#REF!</v>
      </c>
      <c r="F355" s="36" t="e">
        <f>SUMIFS(СВЦЭМ!#REF!,СВЦЭМ!$A$40:$A$783,$A355,СВЦЭМ!$B$39:$B$782,F$331)+'СЕТ СН'!$F$16</f>
        <v>#REF!</v>
      </c>
      <c r="G355" s="36" t="e">
        <f>SUMIFS(СВЦЭМ!#REF!,СВЦЭМ!$A$40:$A$783,$A355,СВЦЭМ!$B$39:$B$782,G$331)+'СЕТ СН'!$F$16</f>
        <v>#REF!</v>
      </c>
      <c r="H355" s="36" t="e">
        <f>SUMIFS(СВЦЭМ!#REF!,СВЦЭМ!$A$40:$A$783,$A355,СВЦЭМ!$B$39:$B$782,H$331)+'СЕТ СН'!$F$16</f>
        <v>#REF!</v>
      </c>
      <c r="I355" s="36" t="e">
        <f>SUMIFS(СВЦЭМ!#REF!,СВЦЭМ!$A$40:$A$783,$A355,СВЦЭМ!$B$39:$B$782,I$331)+'СЕТ СН'!$F$16</f>
        <v>#REF!</v>
      </c>
      <c r="J355" s="36" t="e">
        <f>SUMIFS(СВЦЭМ!#REF!,СВЦЭМ!$A$40:$A$783,$A355,СВЦЭМ!$B$39:$B$782,J$331)+'СЕТ СН'!$F$16</f>
        <v>#REF!</v>
      </c>
      <c r="K355" s="36" t="e">
        <f>SUMIFS(СВЦЭМ!#REF!,СВЦЭМ!$A$40:$A$783,$A355,СВЦЭМ!$B$39:$B$782,K$331)+'СЕТ СН'!$F$16</f>
        <v>#REF!</v>
      </c>
      <c r="L355" s="36" t="e">
        <f>SUMIFS(СВЦЭМ!#REF!,СВЦЭМ!$A$40:$A$783,$A355,СВЦЭМ!$B$39:$B$782,L$331)+'СЕТ СН'!$F$16</f>
        <v>#REF!</v>
      </c>
      <c r="M355" s="36" t="e">
        <f>SUMIFS(СВЦЭМ!#REF!,СВЦЭМ!$A$40:$A$783,$A355,СВЦЭМ!$B$39:$B$782,M$331)+'СЕТ СН'!$F$16</f>
        <v>#REF!</v>
      </c>
      <c r="N355" s="36" t="e">
        <f>SUMIFS(СВЦЭМ!#REF!,СВЦЭМ!$A$40:$A$783,$A355,СВЦЭМ!$B$39:$B$782,N$331)+'СЕТ СН'!$F$16</f>
        <v>#REF!</v>
      </c>
      <c r="O355" s="36" t="e">
        <f>SUMIFS(СВЦЭМ!#REF!,СВЦЭМ!$A$40:$A$783,$A355,СВЦЭМ!$B$39:$B$782,O$331)+'СЕТ СН'!$F$16</f>
        <v>#REF!</v>
      </c>
      <c r="P355" s="36" t="e">
        <f>SUMIFS(СВЦЭМ!#REF!,СВЦЭМ!$A$40:$A$783,$A355,СВЦЭМ!$B$39:$B$782,P$331)+'СЕТ СН'!$F$16</f>
        <v>#REF!</v>
      </c>
      <c r="Q355" s="36" t="e">
        <f>SUMIFS(СВЦЭМ!#REF!,СВЦЭМ!$A$40:$A$783,$A355,СВЦЭМ!$B$39:$B$782,Q$331)+'СЕТ СН'!$F$16</f>
        <v>#REF!</v>
      </c>
      <c r="R355" s="36" t="e">
        <f>SUMIFS(СВЦЭМ!#REF!,СВЦЭМ!$A$40:$A$783,$A355,СВЦЭМ!$B$39:$B$782,R$331)+'СЕТ СН'!$F$16</f>
        <v>#REF!</v>
      </c>
      <c r="S355" s="36" t="e">
        <f>SUMIFS(СВЦЭМ!#REF!,СВЦЭМ!$A$40:$A$783,$A355,СВЦЭМ!$B$39:$B$782,S$331)+'СЕТ СН'!$F$16</f>
        <v>#REF!</v>
      </c>
      <c r="T355" s="36" t="e">
        <f>SUMIFS(СВЦЭМ!#REF!,СВЦЭМ!$A$40:$A$783,$A355,СВЦЭМ!$B$39:$B$782,T$331)+'СЕТ СН'!$F$16</f>
        <v>#REF!</v>
      </c>
      <c r="U355" s="36" t="e">
        <f>SUMIFS(СВЦЭМ!#REF!,СВЦЭМ!$A$40:$A$783,$A355,СВЦЭМ!$B$39:$B$782,U$331)+'СЕТ СН'!$F$16</f>
        <v>#REF!</v>
      </c>
      <c r="V355" s="36" t="e">
        <f>SUMIFS(СВЦЭМ!#REF!,СВЦЭМ!$A$40:$A$783,$A355,СВЦЭМ!$B$39:$B$782,V$331)+'СЕТ СН'!$F$16</f>
        <v>#REF!</v>
      </c>
      <c r="W355" s="36" t="e">
        <f>SUMIFS(СВЦЭМ!#REF!,СВЦЭМ!$A$40:$A$783,$A355,СВЦЭМ!$B$39:$B$782,W$331)+'СЕТ СН'!$F$16</f>
        <v>#REF!</v>
      </c>
      <c r="X355" s="36" t="e">
        <f>SUMIFS(СВЦЭМ!#REF!,СВЦЭМ!$A$40:$A$783,$A355,СВЦЭМ!$B$39:$B$782,X$331)+'СЕТ СН'!$F$16</f>
        <v>#REF!</v>
      </c>
      <c r="Y355" s="36" t="e">
        <f>SUMIFS(СВЦЭМ!#REF!,СВЦЭМ!$A$40:$A$783,$A355,СВЦЭМ!$B$39:$B$782,Y$331)+'СЕТ СН'!$F$16</f>
        <v>#REF!</v>
      </c>
    </row>
    <row r="356" spans="1:27" ht="15.75" hidden="1" x14ac:dyDescent="0.2">
      <c r="A356" s="35">
        <f t="shared" si="9"/>
        <v>45255</v>
      </c>
      <c r="B356" s="36" t="e">
        <f>SUMIFS(СВЦЭМ!#REF!,СВЦЭМ!$A$40:$A$783,$A356,СВЦЭМ!$B$39:$B$782,B$331)+'СЕТ СН'!$F$16</f>
        <v>#REF!</v>
      </c>
      <c r="C356" s="36" t="e">
        <f>SUMIFS(СВЦЭМ!#REF!,СВЦЭМ!$A$40:$A$783,$A356,СВЦЭМ!$B$39:$B$782,C$331)+'СЕТ СН'!$F$16</f>
        <v>#REF!</v>
      </c>
      <c r="D356" s="36" t="e">
        <f>SUMIFS(СВЦЭМ!#REF!,СВЦЭМ!$A$40:$A$783,$A356,СВЦЭМ!$B$39:$B$782,D$331)+'СЕТ СН'!$F$16</f>
        <v>#REF!</v>
      </c>
      <c r="E356" s="36" t="e">
        <f>SUMIFS(СВЦЭМ!#REF!,СВЦЭМ!$A$40:$A$783,$A356,СВЦЭМ!$B$39:$B$782,E$331)+'СЕТ СН'!$F$16</f>
        <v>#REF!</v>
      </c>
      <c r="F356" s="36" t="e">
        <f>SUMIFS(СВЦЭМ!#REF!,СВЦЭМ!$A$40:$A$783,$A356,СВЦЭМ!$B$39:$B$782,F$331)+'СЕТ СН'!$F$16</f>
        <v>#REF!</v>
      </c>
      <c r="G356" s="36" t="e">
        <f>SUMIFS(СВЦЭМ!#REF!,СВЦЭМ!$A$40:$A$783,$A356,СВЦЭМ!$B$39:$B$782,G$331)+'СЕТ СН'!$F$16</f>
        <v>#REF!</v>
      </c>
      <c r="H356" s="36" t="e">
        <f>SUMIFS(СВЦЭМ!#REF!,СВЦЭМ!$A$40:$A$783,$A356,СВЦЭМ!$B$39:$B$782,H$331)+'СЕТ СН'!$F$16</f>
        <v>#REF!</v>
      </c>
      <c r="I356" s="36" t="e">
        <f>SUMIFS(СВЦЭМ!#REF!,СВЦЭМ!$A$40:$A$783,$A356,СВЦЭМ!$B$39:$B$782,I$331)+'СЕТ СН'!$F$16</f>
        <v>#REF!</v>
      </c>
      <c r="J356" s="36" t="e">
        <f>SUMIFS(СВЦЭМ!#REF!,СВЦЭМ!$A$40:$A$783,$A356,СВЦЭМ!$B$39:$B$782,J$331)+'СЕТ СН'!$F$16</f>
        <v>#REF!</v>
      </c>
      <c r="K356" s="36" t="e">
        <f>SUMIFS(СВЦЭМ!#REF!,СВЦЭМ!$A$40:$A$783,$A356,СВЦЭМ!$B$39:$B$782,K$331)+'СЕТ СН'!$F$16</f>
        <v>#REF!</v>
      </c>
      <c r="L356" s="36" t="e">
        <f>SUMIFS(СВЦЭМ!#REF!,СВЦЭМ!$A$40:$A$783,$A356,СВЦЭМ!$B$39:$B$782,L$331)+'СЕТ СН'!$F$16</f>
        <v>#REF!</v>
      </c>
      <c r="M356" s="36" t="e">
        <f>SUMIFS(СВЦЭМ!#REF!,СВЦЭМ!$A$40:$A$783,$A356,СВЦЭМ!$B$39:$B$782,M$331)+'СЕТ СН'!$F$16</f>
        <v>#REF!</v>
      </c>
      <c r="N356" s="36" t="e">
        <f>SUMIFS(СВЦЭМ!#REF!,СВЦЭМ!$A$40:$A$783,$A356,СВЦЭМ!$B$39:$B$782,N$331)+'СЕТ СН'!$F$16</f>
        <v>#REF!</v>
      </c>
      <c r="O356" s="36" t="e">
        <f>SUMIFS(СВЦЭМ!#REF!,СВЦЭМ!$A$40:$A$783,$A356,СВЦЭМ!$B$39:$B$782,O$331)+'СЕТ СН'!$F$16</f>
        <v>#REF!</v>
      </c>
      <c r="P356" s="36" t="e">
        <f>SUMIFS(СВЦЭМ!#REF!,СВЦЭМ!$A$40:$A$783,$A356,СВЦЭМ!$B$39:$B$782,P$331)+'СЕТ СН'!$F$16</f>
        <v>#REF!</v>
      </c>
      <c r="Q356" s="36" t="e">
        <f>SUMIFS(СВЦЭМ!#REF!,СВЦЭМ!$A$40:$A$783,$A356,СВЦЭМ!$B$39:$B$782,Q$331)+'СЕТ СН'!$F$16</f>
        <v>#REF!</v>
      </c>
      <c r="R356" s="36" t="e">
        <f>SUMIFS(СВЦЭМ!#REF!,СВЦЭМ!$A$40:$A$783,$A356,СВЦЭМ!$B$39:$B$782,R$331)+'СЕТ СН'!$F$16</f>
        <v>#REF!</v>
      </c>
      <c r="S356" s="36" t="e">
        <f>SUMIFS(СВЦЭМ!#REF!,СВЦЭМ!$A$40:$A$783,$A356,СВЦЭМ!$B$39:$B$782,S$331)+'СЕТ СН'!$F$16</f>
        <v>#REF!</v>
      </c>
      <c r="T356" s="36" t="e">
        <f>SUMIFS(СВЦЭМ!#REF!,СВЦЭМ!$A$40:$A$783,$A356,СВЦЭМ!$B$39:$B$782,T$331)+'СЕТ СН'!$F$16</f>
        <v>#REF!</v>
      </c>
      <c r="U356" s="36" t="e">
        <f>SUMIFS(СВЦЭМ!#REF!,СВЦЭМ!$A$40:$A$783,$A356,СВЦЭМ!$B$39:$B$782,U$331)+'СЕТ СН'!$F$16</f>
        <v>#REF!</v>
      </c>
      <c r="V356" s="36" t="e">
        <f>SUMIFS(СВЦЭМ!#REF!,СВЦЭМ!$A$40:$A$783,$A356,СВЦЭМ!$B$39:$B$782,V$331)+'СЕТ СН'!$F$16</f>
        <v>#REF!</v>
      </c>
      <c r="W356" s="36" t="e">
        <f>SUMIFS(СВЦЭМ!#REF!,СВЦЭМ!$A$40:$A$783,$A356,СВЦЭМ!$B$39:$B$782,W$331)+'СЕТ СН'!$F$16</f>
        <v>#REF!</v>
      </c>
      <c r="X356" s="36" t="e">
        <f>SUMIFS(СВЦЭМ!#REF!,СВЦЭМ!$A$40:$A$783,$A356,СВЦЭМ!$B$39:$B$782,X$331)+'СЕТ СН'!$F$16</f>
        <v>#REF!</v>
      </c>
      <c r="Y356" s="36" t="e">
        <f>SUMIFS(СВЦЭМ!#REF!,СВЦЭМ!$A$40:$A$783,$A356,СВЦЭМ!$B$39:$B$782,Y$331)+'СЕТ СН'!$F$16</f>
        <v>#REF!</v>
      </c>
    </row>
    <row r="357" spans="1:27" ht="15.75" hidden="1" x14ac:dyDescent="0.2">
      <c r="A357" s="35">
        <f t="shared" si="9"/>
        <v>45256</v>
      </c>
      <c r="B357" s="36" t="e">
        <f>SUMIFS(СВЦЭМ!#REF!,СВЦЭМ!$A$40:$A$783,$A357,СВЦЭМ!$B$39:$B$782,B$331)+'СЕТ СН'!$F$16</f>
        <v>#REF!</v>
      </c>
      <c r="C357" s="36" t="e">
        <f>SUMIFS(СВЦЭМ!#REF!,СВЦЭМ!$A$40:$A$783,$A357,СВЦЭМ!$B$39:$B$782,C$331)+'СЕТ СН'!$F$16</f>
        <v>#REF!</v>
      </c>
      <c r="D357" s="36" t="e">
        <f>SUMIFS(СВЦЭМ!#REF!,СВЦЭМ!$A$40:$A$783,$A357,СВЦЭМ!$B$39:$B$782,D$331)+'СЕТ СН'!$F$16</f>
        <v>#REF!</v>
      </c>
      <c r="E357" s="36" t="e">
        <f>SUMIFS(СВЦЭМ!#REF!,СВЦЭМ!$A$40:$A$783,$A357,СВЦЭМ!$B$39:$B$782,E$331)+'СЕТ СН'!$F$16</f>
        <v>#REF!</v>
      </c>
      <c r="F357" s="36" t="e">
        <f>SUMIFS(СВЦЭМ!#REF!,СВЦЭМ!$A$40:$A$783,$A357,СВЦЭМ!$B$39:$B$782,F$331)+'СЕТ СН'!$F$16</f>
        <v>#REF!</v>
      </c>
      <c r="G357" s="36" t="e">
        <f>SUMIFS(СВЦЭМ!#REF!,СВЦЭМ!$A$40:$A$783,$A357,СВЦЭМ!$B$39:$B$782,G$331)+'СЕТ СН'!$F$16</f>
        <v>#REF!</v>
      </c>
      <c r="H357" s="36" t="e">
        <f>SUMIFS(СВЦЭМ!#REF!,СВЦЭМ!$A$40:$A$783,$A357,СВЦЭМ!$B$39:$B$782,H$331)+'СЕТ СН'!$F$16</f>
        <v>#REF!</v>
      </c>
      <c r="I357" s="36" t="e">
        <f>SUMIFS(СВЦЭМ!#REF!,СВЦЭМ!$A$40:$A$783,$A357,СВЦЭМ!$B$39:$B$782,I$331)+'СЕТ СН'!$F$16</f>
        <v>#REF!</v>
      </c>
      <c r="J357" s="36" t="e">
        <f>SUMIFS(СВЦЭМ!#REF!,СВЦЭМ!$A$40:$A$783,$A357,СВЦЭМ!$B$39:$B$782,J$331)+'СЕТ СН'!$F$16</f>
        <v>#REF!</v>
      </c>
      <c r="K357" s="36" t="e">
        <f>SUMIFS(СВЦЭМ!#REF!,СВЦЭМ!$A$40:$A$783,$A357,СВЦЭМ!$B$39:$B$782,K$331)+'СЕТ СН'!$F$16</f>
        <v>#REF!</v>
      </c>
      <c r="L357" s="36" t="e">
        <f>SUMIFS(СВЦЭМ!#REF!,СВЦЭМ!$A$40:$A$783,$A357,СВЦЭМ!$B$39:$B$782,L$331)+'СЕТ СН'!$F$16</f>
        <v>#REF!</v>
      </c>
      <c r="M357" s="36" t="e">
        <f>SUMIFS(СВЦЭМ!#REF!,СВЦЭМ!$A$40:$A$783,$A357,СВЦЭМ!$B$39:$B$782,M$331)+'СЕТ СН'!$F$16</f>
        <v>#REF!</v>
      </c>
      <c r="N357" s="36" t="e">
        <f>SUMIFS(СВЦЭМ!#REF!,СВЦЭМ!$A$40:$A$783,$A357,СВЦЭМ!$B$39:$B$782,N$331)+'СЕТ СН'!$F$16</f>
        <v>#REF!</v>
      </c>
      <c r="O357" s="36" t="e">
        <f>SUMIFS(СВЦЭМ!#REF!,СВЦЭМ!$A$40:$A$783,$A357,СВЦЭМ!$B$39:$B$782,O$331)+'СЕТ СН'!$F$16</f>
        <v>#REF!</v>
      </c>
      <c r="P357" s="36" t="e">
        <f>SUMIFS(СВЦЭМ!#REF!,СВЦЭМ!$A$40:$A$783,$A357,СВЦЭМ!$B$39:$B$782,P$331)+'СЕТ СН'!$F$16</f>
        <v>#REF!</v>
      </c>
      <c r="Q357" s="36" t="e">
        <f>SUMIFS(СВЦЭМ!#REF!,СВЦЭМ!$A$40:$A$783,$A357,СВЦЭМ!$B$39:$B$782,Q$331)+'СЕТ СН'!$F$16</f>
        <v>#REF!</v>
      </c>
      <c r="R357" s="36" t="e">
        <f>SUMIFS(СВЦЭМ!#REF!,СВЦЭМ!$A$40:$A$783,$A357,СВЦЭМ!$B$39:$B$782,R$331)+'СЕТ СН'!$F$16</f>
        <v>#REF!</v>
      </c>
      <c r="S357" s="36" t="e">
        <f>SUMIFS(СВЦЭМ!#REF!,СВЦЭМ!$A$40:$A$783,$A357,СВЦЭМ!$B$39:$B$782,S$331)+'СЕТ СН'!$F$16</f>
        <v>#REF!</v>
      </c>
      <c r="T357" s="36" t="e">
        <f>SUMIFS(СВЦЭМ!#REF!,СВЦЭМ!$A$40:$A$783,$A357,СВЦЭМ!$B$39:$B$782,T$331)+'СЕТ СН'!$F$16</f>
        <v>#REF!</v>
      </c>
      <c r="U357" s="36" t="e">
        <f>SUMIFS(СВЦЭМ!#REF!,СВЦЭМ!$A$40:$A$783,$A357,СВЦЭМ!$B$39:$B$782,U$331)+'СЕТ СН'!$F$16</f>
        <v>#REF!</v>
      </c>
      <c r="V357" s="36" t="e">
        <f>SUMIFS(СВЦЭМ!#REF!,СВЦЭМ!$A$40:$A$783,$A357,СВЦЭМ!$B$39:$B$782,V$331)+'СЕТ СН'!$F$16</f>
        <v>#REF!</v>
      </c>
      <c r="W357" s="36" t="e">
        <f>SUMIFS(СВЦЭМ!#REF!,СВЦЭМ!$A$40:$A$783,$A357,СВЦЭМ!$B$39:$B$782,W$331)+'СЕТ СН'!$F$16</f>
        <v>#REF!</v>
      </c>
      <c r="X357" s="36" t="e">
        <f>SUMIFS(СВЦЭМ!#REF!,СВЦЭМ!$A$40:$A$783,$A357,СВЦЭМ!$B$39:$B$782,X$331)+'СЕТ СН'!$F$16</f>
        <v>#REF!</v>
      </c>
      <c r="Y357" s="36" t="e">
        <f>SUMIFS(СВЦЭМ!#REF!,СВЦЭМ!$A$40:$A$783,$A357,СВЦЭМ!$B$39:$B$782,Y$331)+'СЕТ СН'!$F$16</f>
        <v>#REF!</v>
      </c>
    </row>
    <row r="358" spans="1:27" ht="15.75" hidden="1" x14ac:dyDescent="0.2">
      <c r="A358" s="35">
        <f t="shared" si="9"/>
        <v>45257</v>
      </c>
      <c r="B358" s="36" t="e">
        <f>SUMIFS(СВЦЭМ!#REF!,СВЦЭМ!$A$40:$A$783,$A358,СВЦЭМ!$B$39:$B$782,B$331)+'СЕТ СН'!$F$16</f>
        <v>#REF!</v>
      </c>
      <c r="C358" s="36" t="e">
        <f>SUMIFS(СВЦЭМ!#REF!,СВЦЭМ!$A$40:$A$783,$A358,СВЦЭМ!$B$39:$B$782,C$331)+'СЕТ СН'!$F$16</f>
        <v>#REF!</v>
      </c>
      <c r="D358" s="36" t="e">
        <f>SUMIFS(СВЦЭМ!#REF!,СВЦЭМ!$A$40:$A$783,$A358,СВЦЭМ!$B$39:$B$782,D$331)+'СЕТ СН'!$F$16</f>
        <v>#REF!</v>
      </c>
      <c r="E358" s="36" t="e">
        <f>SUMIFS(СВЦЭМ!#REF!,СВЦЭМ!$A$40:$A$783,$A358,СВЦЭМ!$B$39:$B$782,E$331)+'СЕТ СН'!$F$16</f>
        <v>#REF!</v>
      </c>
      <c r="F358" s="36" t="e">
        <f>SUMIFS(СВЦЭМ!#REF!,СВЦЭМ!$A$40:$A$783,$A358,СВЦЭМ!$B$39:$B$782,F$331)+'СЕТ СН'!$F$16</f>
        <v>#REF!</v>
      </c>
      <c r="G358" s="36" t="e">
        <f>SUMIFS(СВЦЭМ!#REF!,СВЦЭМ!$A$40:$A$783,$A358,СВЦЭМ!$B$39:$B$782,G$331)+'СЕТ СН'!$F$16</f>
        <v>#REF!</v>
      </c>
      <c r="H358" s="36" t="e">
        <f>SUMIFS(СВЦЭМ!#REF!,СВЦЭМ!$A$40:$A$783,$A358,СВЦЭМ!$B$39:$B$782,H$331)+'СЕТ СН'!$F$16</f>
        <v>#REF!</v>
      </c>
      <c r="I358" s="36" t="e">
        <f>SUMIFS(СВЦЭМ!#REF!,СВЦЭМ!$A$40:$A$783,$A358,СВЦЭМ!$B$39:$B$782,I$331)+'СЕТ СН'!$F$16</f>
        <v>#REF!</v>
      </c>
      <c r="J358" s="36" t="e">
        <f>SUMIFS(СВЦЭМ!#REF!,СВЦЭМ!$A$40:$A$783,$A358,СВЦЭМ!$B$39:$B$782,J$331)+'СЕТ СН'!$F$16</f>
        <v>#REF!</v>
      </c>
      <c r="K358" s="36" t="e">
        <f>SUMIFS(СВЦЭМ!#REF!,СВЦЭМ!$A$40:$A$783,$A358,СВЦЭМ!$B$39:$B$782,K$331)+'СЕТ СН'!$F$16</f>
        <v>#REF!</v>
      </c>
      <c r="L358" s="36" t="e">
        <f>SUMIFS(СВЦЭМ!#REF!,СВЦЭМ!$A$40:$A$783,$A358,СВЦЭМ!$B$39:$B$782,L$331)+'СЕТ СН'!$F$16</f>
        <v>#REF!</v>
      </c>
      <c r="M358" s="36" t="e">
        <f>SUMIFS(СВЦЭМ!#REF!,СВЦЭМ!$A$40:$A$783,$A358,СВЦЭМ!$B$39:$B$782,M$331)+'СЕТ СН'!$F$16</f>
        <v>#REF!</v>
      </c>
      <c r="N358" s="36" t="e">
        <f>SUMIFS(СВЦЭМ!#REF!,СВЦЭМ!$A$40:$A$783,$A358,СВЦЭМ!$B$39:$B$782,N$331)+'СЕТ СН'!$F$16</f>
        <v>#REF!</v>
      </c>
      <c r="O358" s="36" t="e">
        <f>SUMIFS(СВЦЭМ!#REF!,СВЦЭМ!$A$40:$A$783,$A358,СВЦЭМ!$B$39:$B$782,O$331)+'СЕТ СН'!$F$16</f>
        <v>#REF!</v>
      </c>
      <c r="P358" s="36" t="e">
        <f>SUMIFS(СВЦЭМ!#REF!,СВЦЭМ!$A$40:$A$783,$A358,СВЦЭМ!$B$39:$B$782,P$331)+'СЕТ СН'!$F$16</f>
        <v>#REF!</v>
      </c>
      <c r="Q358" s="36" t="e">
        <f>SUMIFS(СВЦЭМ!#REF!,СВЦЭМ!$A$40:$A$783,$A358,СВЦЭМ!$B$39:$B$782,Q$331)+'СЕТ СН'!$F$16</f>
        <v>#REF!</v>
      </c>
      <c r="R358" s="36" t="e">
        <f>SUMIFS(СВЦЭМ!#REF!,СВЦЭМ!$A$40:$A$783,$A358,СВЦЭМ!$B$39:$B$782,R$331)+'СЕТ СН'!$F$16</f>
        <v>#REF!</v>
      </c>
      <c r="S358" s="36" t="e">
        <f>SUMIFS(СВЦЭМ!#REF!,СВЦЭМ!$A$40:$A$783,$A358,СВЦЭМ!$B$39:$B$782,S$331)+'СЕТ СН'!$F$16</f>
        <v>#REF!</v>
      </c>
      <c r="T358" s="36" t="e">
        <f>SUMIFS(СВЦЭМ!#REF!,СВЦЭМ!$A$40:$A$783,$A358,СВЦЭМ!$B$39:$B$782,T$331)+'СЕТ СН'!$F$16</f>
        <v>#REF!</v>
      </c>
      <c r="U358" s="36" t="e">
        <f>SUMIFS(СВЦЭМ!#REF!,СВЦЭМ!$A$40:$A$783,$A358,СВЦЭМ!$B$39:$B$782,U$331)+'СЕТ СН'!$F$16</f>
        <v>#REF!</v>
      </c>
      <c r="V358" s="36" t="e">
        <f>SUMIFS(СВЦЭМ!#REF!,СВЦЭМ!$A$40:$A$783,$A358,СВЦЭМ!$B$39:$B$782,V$331)+'СЕТ СН'!$F$16</f>
        <v>#REF!</v>
      </c>
      <c r="W358" s="36" t="e">
        <f>SUMIFS(СВЦЭМ!#REF!,СВЦЭМ!$A$40:$A$783,$A358,СВЦЭМ!$B$39:$B$782,W$331)+'СЕТ СН'!$F$16</f>
        <v>#REF!</v>
      </c>
      <c r="X358" s="36" t="e">
        <f>SUMIFS(СВЦЭМ!#REF!,СВЦЭМ!$A$40:$A$783,$A358,СВЦЭМ!$B$39:$B$782,X$331)+'СЕТ СН'!$F$16</f>
        <v>#REF!</v>
      </c>
      <c r="Y358" s="36" t="e">
        <f>SUMIFS(СВЦЭМ!#REF!,СВЦЭМ!$A$40:$A$783,$A358,СВЦЭМ!$B$39:$B$782,Y$331)+'СЕТ СН'!$F$16</f>
        <v>#REF!</v>
      </c>
    </row>
    <row r="359" spans="1:27" ht="15.75" hidden="1" x14ac:dyDescent="0.2">
      <c r="A359" s="35">
        <f t="shared" si="9"/>
        <v>45258</v>
      </c>
      <c r="B359" s="36" t="e">
        <f>SUMIFS(СВЦЭМ!#REF!,СВЦЭМ!$A$40:$A$783,$A359,СВЦЭМ!$B$39:$B$782,B$331)+'СЕТ СН'!$F$16</f>
        <v>#REF!</v>
      </c>
      <c r="C359" s="36" t="e">
        <f>SUMIFS(СВЦЭМ!#REF!,СВЦЭМ!$A$40:$A$783,$A359,СВЦЭМ!$B$39:$B$782,C$331)+'СЕТ СН'!$F$16</f>
        <v>#REF!</v>
      </c>
      <c r="D359" s="36" t="e">
        <f>SUMIFS(СВЦЭМ!#REF!,СВЦЭМ!$A$40:$A$783,$A359,СВЦЭМ!$B$39:$B$782,D$331)+'СЕТ СН'!$F$16</f>
        <v>#REF!</v>
      </c>
      <c r="E359" s="36" t="e">
        <f>SUMIFS(СВЦЭМ!#REF!,СВЦЭМ!$A$40:$A$783,$A359,СВЦЭМ!$B$39:$B$782,E$331)+'СЕТ СН'!$F$16</f>
        <v>#REF!</v>
      </c>
      <c r="F359" s="36" t="e">
        <f>SUMIFS(СВЦЭМ!#REF!,СВЦЭМ!$A$40:$A$783,$A359,СВЦЭМ!$B$39:$B$782,F$331)+'СЕТ СН'!$F$16</f>
        <v>#REF!</v>
      </c>
      <c r="G359" s="36" t="e">
        <f>SUMIFS(СВЦЭМ!#REF!,СВЦЭМ!$A$40:$A$783,$A359,СВЦЭМ!$B$39:$B$782,G$331)+'СЕТ СН'!$F$16</f>
        <v>#REF!</v>
      </c>
      <c r="H359" s="36" t="e">
        <f>SUMIFS(СВЦЭМ!#REF!,СВЦЭМ!$A$40:$A$783,$A359,СВЦЭМ!$B$39:$B$782,H$331)+'СЕТ СН'!$F$16</f>
        <v>#REF!</v>
      </c>
      <c r="I359" s="36" t="e">
        <f>SUMIFS(СВЦЭМ!#REF!,СВЦЭМ!$A$40:$A$783,$A359,СВЦЭМ!$B$39:$B$782,I$331)+'СЕТ СН'!$F$16</f>
        <v>#REF!</v>
      </c>
      <c r="J359" s="36" t="e">
        <f>SUMIFS(СВЦЭМ!#REF!,СВЦЭМ!$A$40:$A$783,$A359,СВЦЭМ!$B$39:$B$782,J$331)+'СЕТ СН'!$F$16</f>
        <v>#REF!</v>
      </c>
      <c r="K359" s="36" t="e">
        <f>SUMIFS(СВЦЭМ!#REF!,СВЦЭМ!$A$40:$A$783,$A359,СВЦЭМ!$B$39:$B$782,K$331)+'СЕТ СН'!$F$16</f>
        <v>#REF!</v>
      </c>
      <c r="L359" s="36" t="e">
        <f>SUMIFS(СВЦЭМ!#REF!,СВЦЭМ!$A$40:$A$783,$A359,СВЦЭМ!$B$39:$B$782,L$331)+'СЕТ СН'!$F$16</f>
        <v>#REF!</v>
      </c>
      <c r="M359" s="36" t="e">
        <f>SUMIFS(СВЦЭМ!#REF!,СВЦЭМ!$A$40:$A$783,$A359,СВЦЭМ!$B$39:$B$782,M$331)+'СЕТ СН'!$F$16</f>
        <v>#REF!</v>
      </c>
      <c r="N359" s="36" t="e">
        <f>SUMIFS(СВЦЭМ!#REF!,СВЦЭМ!$A$40:$A$783,$A359,СВЦЭМ!$B$39:$B$782,N$331)+'СЕТ СН'!$F$16</f>
        <v>#REF!</v>
      </c>
      <c r="O359" s="36" t="e">
        <f>SUMIFS(СВЦЭМ!#REF!,СВЦЭМ!$A$40:$A$783,$A359,СВЦЭМ!$B$39:$B$782,O$331)+'СЕТ СН'!$F$16</f>
        <v>#REF!</v>
      </c>
      <c r="P359" s="36" t="e">
        <f>SUMIFS(СВЦЭМ!#REF!,СВЦЭМ!$A$40:$A$783,$A359,СВЦЭМ!$B$39:$B$782,P$331)+'СЕТ СН'!$F$16</f>
        <v>#REF!</v>
      </c>
      <c r="Q359" s="36" t="e">
        <f>SUMIFS(СВЦЭМ!#REF!,СВЦЭМ!$A$40:$A$783,$A359,СВЦЭМ!$B$39:$B$782,Q$331)+'СЕТ СН'!$F$16</f>
        <v>#REF!</v>
      </c>
      <c r="R359" s="36" t="e">
        <f>SUMIFS(СВЦЭМ!#REF!,СВЦЭМ!$A$40:$A$783,$A359,СВЦЭМ!$B$39:$B$782,R$331)+'СЕТ СН'!$F$16</f>
        <v>#REF!</v>
      </c>
      <c r="S359" s="36" t="e">
        <f>SUMIFS(СВЦЭМ!#REF!,СВЦЭМ!$A$40:$A$783,$A359,СВЦЭМ!$B$39:$B$782,S$331)+'СЕТ СН'!$F$16</f>
        <v>#REF!</v>
      </c>
      <c r="T359" s="36" t="e">
        <f>SUMIFS(СВЦЭМ!#REF!,СВЦЭМ!$A$40:$A$783,$A359,СВЦЭМ!$B$39:$B$782,T$331)+'СЕТ СН'!$F$16</f>
        <v>#REF!</v>
      </c>
      <c r="U359" s="36" t="e">
        <f>SUMIFS(СВЦЭМ!#REF!,СВЦЭМ!$A$40:$A$783,$A359,СВЦЭМ!$B$39:$B$782,U$331)+'СЕТ СН'!$F$16</f>
        <v>#REF!</v>
      </c>
      <c r="V359" s="36" t="e">
        <f>SUMIFS(СВЦЭМ!#REF!,СВЦЭМ!$A$40:$A$783,$A359,СВЦЭМ!$B$39:$B$782,V$331)+'СЕТ СН'!$F$16</f>
        <v>#REF!</v>
      </c>
      <c r="W359" s="36" t="e">
        <f>SUMIFS(СВЦЭМ!#REF!,СВЦЭМ!$A$40:$A$783,$A359,СВЦЭМ!$B$39:$B$782,W$331)+'СЕТ СН'!$F$16</f>
        <v>#REF!</v>
      </c>
      <c r="X359" s="36" t="e">
        <f>SUMIFS(СВЦЭМ!#REF!,СВЦЭМ!$A$40:$A$783,$A359,СВЦЭМ!$B$39:$B$782,X$331)+'СЕТ СН'!$F$16</f>
        <v>#REF!</v>
      </c>
      <c r="Y359" s="36" t="e">
        <f>SUMIFS(СВЦЭМ!#REF!,СВЦЭМ!$A$40:$A$783,$A359,СВЦЭМ!$B$39:$B$782,Y$331)+'СЕТ СН'!$F$16</f>
        <v>#REF!</v>
      </c>
    </row>
    <row r="360" spans="1:27" ht="15.75" hidden="1" x14ac:dyDescent="0.2">
      <c r="A360" s="35">
        <f t="shared" si="9"/>
        <v>45259</v>
      </c>
      <c r="B360" s="36" t="e">
        <f>SUMIFS(СВЦЭМ!#REF!,СВЦЭМ!$A$40:$A$783,$A360,СВЦЭМ!$B$39:$B$782,B$331)+'СЕТ СН'!$F$16</f>
        <v>#REF!</v>
      </c>
      <c r="C360" s="36" t="e">
        <f>SUMIFS(СВЦЭМ!#REF!,СВЦЭМ!$A$40:$A$783,$A360,СВЦЭМ!$B$39:$B$782,C$331)+'СЕТ СН'!$F$16</f>
        <v>#REF!</v>
      </c>
      <c r="D360" s="36" t="e">
        <f>SUMIFS(СВЦЭМ!#REF!,СВЦЭМ!$A$40:$A$783,$A360,СВЦЭМ!$B$39:$B$782,D$331)+'СЕТ СН'!$F$16</f>
        <v>#REF!</v>
      </c>
      <c r="E360" s="36" t="e">
        <f>SUMIFS(СВЦЭМ!#REF!,СВЦЭМ!$A$40:$A$783,$A360,СВЦЭМ!$B$39:$B$782,E$331)+'СЕТ СН'!$F$16</f>
        <v>#REF!</v>
      </c>
      <c r="F360" s="36" t="e">
        <f>SUMIFS(СВЦЭМ!#REF!,СВЦЭМ!$A$40:$A$783,$A360,СВЦЭМ!$B$39:$B$782,F$331)+'СЕТ СН'!$F$16</f>
        <v>#REF!</v>
      </c>
      <c r="G360" s="36" t="e">
        <f>SUMIFS(СВЦЭМ!#REF!,СВЦЭМ!$A$40:$A$783,$A360,СВЦЭМ!$B$39:$B$782,G$331)+'СЕТ СН'!$F$16</f>
        <v>#REF!</v>
      </c>
      <c r="H360" s="36" t="e">
        <f>SUMIFS(СВЦЭМ!#REF!,СВЦЭМ!$A$40:$A$783,$A360,СВЦЭМ!$B$39:$B$782,H$331)+'СЕТ СН'!$F$16</f>
        <v>#REF!</v>
      </c>
      <c r="I360" s="36" t="e">
        <f>SUMIFS(СВЦЭМ!#REF!,СВЦЭМ!$A$40:$A$783,$A360,СВЦЭМ!$B$39:$B$782,I$331)+'СЕТ СН'!$F$16</f>
        <v>#REF!</v>
      </c>
      <c r="J360" s="36" t="e">
        <f>SUMIFS(СВЦЭМ!#REF!,СВЦЭМ!$A$40:$A$783,$A360,СВЦЭМ!$B$39:$B$782,J$331)+'СЕТ СН'!$F$16</f>
        <v>#REF!</v>
      </c>
      <c r="K360" s="36" t="e">
        <f>SUMIFS(СВЦЭМ!#REF!,СВЦЭМ!$A$40:$A$783,$A360,СВЦЭМ!$B$39:$B$782,K$331)+'СЕТ СН'!$F$16</f>
        <v>#REF!</v>
      </c>
      <c r="L360" s="36" t="e">
        <f>SUMIFS(СВЦЭМ!#REF!,СВЦЭМ!$A$40:$A$783,$A360,СВЦЭМ!$B$39:$B$782,L$331)+'СЕТ СН'!$F$16</f>
        <v>#REF!</v>
      </c>
      <c r="M360" s="36" t="e">
        <f>SUMIFS(СВЦЭМ!#REF!,СВЦЭМ!$A$40:$A$783,$A360,СВЦЭМ!$B$39:$B$782,M$331)+'СЕТ СН'!$F$16</f>
        <v>#REF!</v>
      </c>
      <c r="N360" s="36" t="e">
        <f>SUMIFS(СВЦЭМ!#REF!,СВЦЭМ!$A$40:$A$783,$A360,СВЦЭМ!$B$39:$B$782,N$331)+'СЕТ СН'!$F$16</f>
        <v>#REF!</v>
      </c>
      <c r="O360" s="36" t="e">
        <f>SUMIFS(СВЦЭМ!#REF!,СВЦЭМ!$A$40:$A$783,$A360,СВЦЭМ!$B$39:$B$782,O$331)+'СЕТ СН'!$F$16</f>
        <v>#REF!</v>
      </c>
      <c r="P360" s="36" t="e">
        <f>SUMIFS(СВЦЭМ!#REF!,СВЦЭМ!$A$40:$A$783,$A360,СВЦЭМ!$B$39:$B$782,P$331)+'СЕТ СН'!$F$16</f>
        <v>#REF!</v>
      </c>
      <c r="Q360" s="36" t="e">
        <f>SUMIFS(СВЦЭМ!#REF!,СВЦЭМ!$A$40:$A$783,$A360,СВЦЭМ!$B$39:$B$782,Q$331)+'СЕТ СН'!$F$16</f>
        <v>#REF!</v>
      </c>
      <c r="R360" s="36" t="e">
        <f>SUMIFS(СВЦЭМ!#REF!,СВЦЭМ!$A$40:$A$783,$A360,СВЦЭМ!$B$39:$B$782,R$331)+'СЕТ СН'!$F$16</f>
        <v>#REF!</v>
      </c>
      <c r="S360" s="36" t="e">
        <f>SUMIFS(СВЦЭМ!#REF!,СВЦЭМ!$A$40:$A$783,$A360,СВЦЭМ!$B$39:$B$782,S$331)+'СЕТ СН'!$F$16</f>
        <v>#REF!</v>
      </c>
      <c r="T360" s="36" t="e">
        <f>SUMIFS(СВЦЭМ!#REF!,СВЦЭМ!$A$40:$A$783,$A360,СВЦЭМ!$B$39:$B$782,T$331)+'СЕТ СН'!$F$16</f>
        <v>#REF!</v>
      </c>
      <c r="U360" s="36" t="e">
        <f>SUMIFS(СВЦЭМ!#REF!,СВЦЭМ!$A$40:$A$783,$A360,СВЦЭМ!$B$39:$B$782,U$331)+'СЕТ СН'!$F$16</f>
        <v>#REF!</v>
      </c>
      <c r="V360" s="36" t="e">
        <f>SUMIFS(СВЦЭМ!#REF!,СВЦЭМ!$A$40:$A$783,$A360,СВЦЭМ!$B$39:$B$782,V$331)+'СЕТ СН'!$F$16</f>
        <v>#REF!</v>
      </c>
      <c r="W360" s="36" t="e">
        <f>SUMIFS(СВЦЭМ!#REF!,СВЦЭМ!$A$40:$A$783,$A360,СВЦЭМ!$B$39:$B$782,W$331)+'СЕТ СН'!$F$16</f>
        <v>#REF!</v>
      </c>
      <c r="X360" s="36" t="e">
        <f>SUMIFS(СВЦЭМ!#REF!,СВЦЭМ!$A$40:$A$783,$A360,СВЦЭМ!$B$39:$B$782,X$331)+'СЕТ СН'!$F$16</f>
        <v>#REF!</v>
      </c>
      <c r="Y360" s="36" t="e">
        <f>SUMIFS(СВЦЭМ!#REF!,СВЦЭМ!$A$40:$A$783,$A360,СВЦЭМ!$B$39:$B$782,Y$331)+'СЕТ СН'!$F$16</f>
        <v>#REF!</v>
      </c>
    </row>
    <row r="361" spans="1:27" ht="15.75" hidden="1" x14ac:dyDescent="0.2">
      <c r="A361" s="35">
        <f t="shared" si="9"/>
        <v>45260</v>
      </c>
      <c r="B361" s="36" t="e">
        <f>SUMIFS(СВЦЭМ!#REF!,СВЦЭМ!$A$40:$A$783,$A361,СВЦЭМ!$B$39:$B$782,B$331)+'СЕТ СН'!$F$16</f>
        <v>#REF!</v>
      </c>
      <c r="C361" s="36" t="e">
        <f>SUMIFS(СВЦЭМ!#REF!,СВЦЭМ!$A$40:$A$783,$A361,СВЦЭМ!$B$39:$B$782,C$331)+'СЕТ СН'!$F$16</f>
        <v>#REF!</v>
      </c>
      <c r="D361" s="36" t="e">
        <f>SUMIFS(СВЦЭМ!#REF!,СВЦЭМ!$A$40:$A$783,$A361,СВЦЭМ!$B$39:$B$782,D$331)+'СЕТ СН'!$F$16</f>
        <v>#REF!</v>
      </c>
      <c r="E361" s="36" t="e">
        <f>SUMIFS(СВЦЭМ!#REF!,СВЦЭМ!$A$40:$A$783,$A361,СВЦЭМ!$B$39:$B$782,E$331)+'СЕТ СН'!$F$16</f>
        <v>#REF!</v>
      </c>
      <c r="F361" s="36" t="e">
        <f>SUMIFS(СВЦЭМ!#REF!,СВЦЭМ!$A$40:$A$783,$A361,СВЦЭМ!$B$39:$B$782,F$331)+'СЕТ СН'!$F$16</f>
        <v>#REF!</v>
      </c>
      <c r="G361" s="36" t="e">
        <f>SUMIFS(СВЦЭМ!#REF!,СВЦЭМ!$A$40:$A$783,$A361,СВЦЭМ!$B$39:$B$782,G$331)+'СЕТ СН'!$F$16</f>
        <v>#REF!</v>
      </c>
      <c r="H361" s="36" t="e">
        <f>SUMIFS(СВЦЭМ!#REF!,СВЦЭМ!$A$40:$A$783,$A361,СВЦЭМ!$B$39:$B$782,H$331)+'СЕТ СН'!$F$16</f>
        <v>#REF!</v>
      </c>
      <c r="I361" s="36" t="e">
        <f>SUMIFS(СВЦЭМ!#REF!,СВЦЭМ!$A$40:$A$783,$A361,СВЦЭМ!$B$39:$B$782,I$331)+'СЕТ СН'!$F$16</f>
        <v>#REF!</v>
      </c>
      <c r="J361" s="36" t="e">
        <f>SUMIFS(СВЦЭМ!#REF!,СВЦЭМ!$A$40:$A$783,$A361,СВЦЭМ!$B$39:$B$782,J$331)+'СЕТ СН'!$F$16</f>
        <v>#REF!</v>
      </c>
      <c r="K361" s="36" t="e">
        <f>SUMIFS(СВЦЭМ!#REF!,СВЦЭМ!$A$40:$A$783,$A361,СВЦЭМ!$B$39:$B$782,K$331)+'СЕТ СН'!$F$16</f>
        <v>#REF!</v>
      </c>
      <c r="L361" s="36" t="e">
        <f>SUMIFS(СВЦЭМ!#REF!,СВЦЭМ!$A$40:$A$783,$A361,СВЦЭМ!$B$39:$B$782,L$331)+'СЕТ СН'!$F$16</f>
        <v>#REF!</v>
      </c>
      <c r="M361" s="36" t="e">
        <f>SUMIFS(СВЦЭМ!#REF!,СВЦЭМ!$A$40:$A$783,$A361,СВЦЭМ!$B$39:$B$782,M$331)+'СЕТ СН'!$F$16</f>
        <v>#REF!</v>
      </c>
      <c r="N361" s="36" t="e">
        <f>SUMIFS(СВЦЭМ!#REF!,СВЦЭМ!$A$40:$A$783,$A361,СВЦЭМ!$B$39:$B$782,N$331)+'СЕТ СН'!$F$16</f>
        <v>#REF!</v>
      </c>
      <c r="O361" s="36" t="e">
        <f>SUMIFS(СВЦЭМ!#REF!,СВЦЭМ!$A$40:$A$783,$A361,СВЦЭМ!$B$39:$B$782,O$331)+'СЕТ СН'!$F$16</f>
        <v>#REF!</v>
      </c>
      <c r="P361" s="36" t="e">
        <f>SUMIFS(СВЦЭМ!#REF!,СВЦЭМ!$A$40:$A$783,$A361,СВЦЭМ!$B$39:$B$782,P$331)+'СЕТ СН'!$F$16</f>
        <v>#REF!</v>
      </c>
      <c r="Q361" s="36" t="e">
        <f>SUMIFS(СВЦЭМ!#REF!,СВЦЭМ!$A$40:$A$783,$A361,СВЦЭМ!$B$39:$B$782,Q$331)+'СЕТ СН'!$F$16</f>
        <v>#REF!</v>
      </c>
      <c r="R361" s="36" t="e">
        <f>SUMIFS(СВЦЭМ!#REF!,СВЦЭМ!$A$40:$A$783,$A361,СВЦЭМ!$B$39:$B$782,R$331)+'СЕТ СН'!$F$16</f>
        <v>#REF!</v>
      </c>
      <c r="S361" s="36" t="e">
        <f>SUMIFS(СВЦЭМ!#REF!,СВЦЭМ!$A$40:$A$783,$A361,СВЦЭМ!$B$39:$B$782,S$331)+'СЕТ СН'!$F$16</f>
        <v>#REF!</v>
      </c>
      <c r="T361" s="36" t="e">
        <f>SUMIFS(СВЦЭМ!#REF!,СВЦЭМ!$A$40:$A$783,$A361,СВЦЭМ!$B$39:$B$782,T$331)+'СЕТ СН'!$F$16</f>
        <v>#REF!</v>
      </c>
      <c r="U361" s="36" t="e">
        <f>SUMIFS(СВЦЭМ!#REF!,СВЦЭМ!$A$40:$A$783,$A361,СВЦЭМ!$B$39:$B$782,U$331)+'СЕТ СН'!$F$16</f>
        <v>#REF!</v>
      </c>
      <c r="V361" s="36" t="e">
        <f>SUMIFS(СВЦЭМ!#REF!,СВЦЭМ!$A$40:$A$783,$A361,СВЦЭМ!$B$39:$B$782,V$331)+'СЕТ СН'!$F$16</f>
        <v>#REF!</v>
      </c>
      <c r="W361" s="36" t="e">
        <f>SUMIFS(СВЦЭМ!#REF!,СВЦЭМ!$A$40:$A$783,$A361,СВЦЭМ!$B$39:$B$782,W$331)+'СЕТ СН'!$F$16</f>
        <v>#REF!</v>
      </c>
      <c r="X361" s="36" t="e">
        <f>SUMIFS(СВЦЭМ!#REF!,СВЦЭМ!$A$40:$A$783,$A361,СВЦЭМ!$B$39:$B$782,X$331)+'СЕТ СН'!$F$16</f>
        <v>#REF!</v>
      </c>
      <c r="Y361" s="36" t="e">
        <f>SUMIFS(СВЦЭМ!#REF!,СВЦЭМ!$A$40:$A$783,$A361,СВЦЭМ!$B$39:$B$782,Y$331)+'СЕТ СН'!$F$16</f>
        <v>#REF!</v>
      </c>
    </row>
    <row r="362" spans="1:27" ht="15.75" hidden="1" x14ac:dyDescent="0.2">
      <c r="A362" s="35">
        <f t="shared" si="9"/>
        <v>45261</v>
      </c>
      <c r="B362" s="36" t="e">
        <f>SUMIFS(СВЦЭМ!#REF!,СВЦЭМ!$A$40:$A$783,$A362,СВЦЭМ!$B$39:$B$782,B$331)+'СЕТ СН'!$F$16</f>
        <v>#REF!</v>
      </c>
      <c r="C362" s="36" t="e">
        <f>SUMIFS(СВЦЭМ!#REF!,СВЦЭМ!$A$40:$A$783,$A362,СВЦЭМ!$B$39:$B$782,C$331)+'СЕТ СН'!$F$16</f>
        <v>#REF!</v>
      </c>
      <c r="D362" s="36" t="e">
        <f>SUMIFS(СВЦЭМ!#REF!,СВЦЭМ!$A$40:$A$783,$A362,СВЦЭМ!$B$39:$B$782,D$331)+'СЕТ СН'!$F$16</f>
        <v>#REF!</v>
      </c>
      <c r="E362" s="36" t="e">
        <f>SUMIFS(СВЦЭМ!#REF!,СВЦЭМ!$A$40:$A$783,$A362,СВЦЭМ!$B$39:$B$782,E$331)+'СЕТ СН'!$F$16</f>
        <v>#REF!</v>
      </c>
      <c r="F362" s="36" t="e">
        <f>SUMIFS(СВЦЭМ!#REF!,СВЦЭМ!$A$40:$A$783,$A362,СВЦЭМ!$B$39:$B$782,F$331)+'СЕТ СН'!$F$16</f>
        <v>#REF!</v>
      </c>
      <c r="G362" s="36" t="e">
        <f>SUMIFS(СВЦЭМ!#REF!,СВЦЭМ!$A$40:$A$783,$A362,СВЦЭМ!$B$39:$B$782,G$331)+'СЕТ СН'!$F$16</f>
        <v>#REF!</v>
      </c>
      <c r="H362" s="36" t="e">
        <f>SUMIFS(СВЦЭМ!#REF!,СВЦЭМ!$A$40:$A$783,$A362,СВЦЭМ!$B$39:$B$782,H$331)+'СЕТ СН'!$F$16</f>
        <v>#REF!</v>
      </c>
      <c r="I362" s="36" t="e">
        <f>SUMIFS(СВЦЭМ!#REF!,СВЦЭМ!$A$40:$A$783,$A362,СВЦЭМ!$B$39:$B$782,I$331)+'СЕТ СН'!$F$16</f>
        <v>#REF!</v>
      </c>
      <c r="J362" s="36" t="e">
        <f>SUMIFS(СВЦЭМ!#REF!,СВЦЭМ!$A$40:$A$783,$A362,СВЦЭМ!$B$39:$B$782,J$331)+'СЕТ СН'!$F$16</f>
        <v>#REF!</v>
      </c>
      <c r="K362" s="36" t="e">
        <f>SUMIFS(СВЦЭМ!#REF!,СВЦЭМ!$A$40:$A$783,$A362,СВЦЭМ!$B$39:$B$782,K$331)+'СЕТ СН'!$F$16</f>
        <v>#REF!</v>
      </c>
      <c r="L362" s="36" t="e">
        <f>SUMIFS(СВЦЭМ!#REF!,СВЦЭМ!$A$40:$A$783,$A362,СВЦЭМ!$B$39:$B$782,L$331)+'СЕТ СН'!$F$16</f>
        <v>#REF!</v>
      </c>
      <c r="M362" s="36" t="e">
        <f>SUMIFS(СВЦЭМ!#REF!,СВЦЭМ!$A$40:$A$783,$A362,СВЦЭМ!$B$39:$B$782,M$331)+'СЕТ СН'!$F$16</f>
        <v>#REF!</v>
      </c>
      <c r="N362" s="36" t="e">
        <f>SUMIFS(СВЦЭМ!#REF!,СВЦЭМ!$A$40:$A$783,$A362,СВЦЭМ!$B$39:$B$782,N$331)+'СЕТ СН'!$F$16</f>
        <v>#REF!</v>
      </c>
      <c r="O362" s="36" t="e">
        <f>SUMIFS(СВЦЭМ!#REF!,СВЦЭМ!$A$40:$A$783,$A362,СВЦЭМ!$B$39:$B$782,O$331)+'СЕТ СН'!$F$16</f>
        <v>#REF!</v>
      </c>
      <c r="P362" s="36" t="e">
        <f>SUMIFS(СВЦЭМ!#REF!,СВЦЭМ!$A$40:$A$783,$A362,СВЦЭМ!$B$39:$B$782,P$331)+'СЕТ СН'!$F$16</f>
        <v>#REF!</v>
      </c>
      <c r="Q362" s="36" t="e">
        <f>SUMIFS(СВЦЭМ!#REF!,СВЦЭМ!$A$40:$A$783,$A362,СВЦЭМ!$B$39:$B$782,Q$331)+'СЕТ СН'!$F$16</f>
        <v>#REF!</v>
      </c>
      <c r="R362" s="36" t="e">
        <f>SUMIFS(СВЦЭМ!#REF!,СВЦЭМ!$A$40:$A$783,$A362,СВЦЭМ!$B$39:$B$782,R$331)+'СЕТ СН'!$F$16</f>
        <v>#REF!</v>
      </c>
      <c r="S362" s="36" t="e">
        <f>SUMIFS(СВЦЭМ!#REF!,СВЦЭМ!$A$40:$A$783,$A362,СВЦЭМ!$B$39:$B$782,S$331)+'СЕТ СН'!$F$16</f>
        <v>#REF!</v>
      </c>
      <c r="T362" s="36" t="e">
        <f>SUMIFS(СВЦЭМ!#REF!,СВЦЭМ!$A$40:$A$783,$A362,СВЦЭМ!$B$39:$B$782,T$331)+'СЕТ СН'!$F$16</f>
        <v>#REF!</v>
      </c>
      <c r="U362" s="36" t="e">
        <f>SUMIFS(СВЦЭМ!#REF!,СВЦЭМ!$A$40:$A$783,$A362,СВЦЭМ!$B$39:$B$782,U$331)+'СЕТ СН'!$F$16</f>
        <v>#REF!</v>
      </c>
      <c r="V362" s="36" t="e">
        <f>SUMIFS(СВЦЭМ!#REF!,СВЦЭМ!$A$40:$A$783,$A362,СВЦЭМ!$B$39:$B$782,V$331)+'СЕТ СН'!$F$16</f>
        <v>#REF!</v>
      </c>
      <c r="W362" s="36" t="e">
        <f>SUMIFS(СВЦЭМ!#REF!,СВЦЭМ!$A$40:$A$783,$A362,СВЦЭМ!$B$39:$B$782,W$331)+'СЕТ СН'!$F$16</f>
        <v>#REF!</v>
      </c>
      <c r="X362" s="36" t="e">
        <f>SUMIFS(СВЦЭМ!#REF!,СВЦЭМ!$A$40:$A$783,$A362,СВЦЭМ!$B$39:$B$782,X$331)+'СЕТ СН'!$F$16</f>
        <v>#REF!</v>
      </c>
      <c r="Y362" s="36" t="e">
        <f>SUMIFS(СВЦЭМ!#REF!,СВЦЭМ!$A$40:$A$783,$A362,СВЦЭМ!$B$39:$B$782,Y$331)+'СЕТ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01.11.2023</v>
      </c>
      <c r="B367" s="36" t="e">
        <f>SUMIFS(СВЦЭМ!#REF!,СВЦЭМ!$A$40:$A$783,$A367,СВЦЭМ!$B$39:$B$782,B$366)+'СЕТ СН'!$F$16</f>
        <v>#REF!</v>
      </c>
      <c r="C367" s="36" t="e">
        <f>SUMIFS(СВЦЭМ!#REF!,СВЦЭМ!$A$40:$A$783,$A367,СВЦЭМ!$B$39:$B$782,C$366)+'СЕТ СН'!$F$16</f>
        <v>#REF!</v>
      </c>
      <c r="D367" s="36" t="e">
        <f>SUMIFS(СВЦЭМ!#REF!,СВЦЭМ!$A$40:$A$783,$A367,СВЦЭМ!$B$39:$B$782,D$366)+'СЕТ СН'!$F$16</f>
        <v>#REF!</v>
      </c>
      <c r="E367" s="36" t="e">
        <f>SUMIFS(СВЦЭМ!#REF!,СВЦЭМ!$A$40:$A$783,$A367,СВЦЭМ!$B$39:$B$782,E$366)+'СЕТ СН'!$F$16</f>
        <v>#REF!</v>
      </c>
      <c r="F367" s="36" t="e">
        <f>SUMIFS(СВЦЭМ!#REF!,СВЦЭМ!$A$40:$A$783,$A367,СВЦЭМ!$B$39:$B$782,F$366)+'СЕТ СН'!$F$16</f>
        <v>#REF!</v>
      </c>
      <c r="G367" s="36" t="e">
        <f>SUMIFS(СВЦЭМ!#REF!,СВЦЭМ!$A$40:$A$783,$A367,СВЦЭМ!$B$39:$B$782,G$366)+'СЕТ СН'!$F$16</f>
        <v>#REF!</v>
      </c>
      <c r="H367" s="36" t="e">
        <f>SUMIFS(СВЦЭМ!#REF!,СВЦЭМ!$A$40:$A$783,$A367,СВЦЭМ!$B$39:$B$782,H$366)+'СЕТ СН'!$F$16</f>
        <v>#REF!</v>
      </c>
      <c r="I367" s="36" t="e">
        <f>SUMIFS(СВЦЭМ!#REF!,СВЦЭМ!$A$40:$A$783,$A367,СВЦЭМ!$B$39:$B$782,I$366)+'СЕТ СН'!$F$16</f>
        <v>#REF!</v>
      </c>
      <c r="J367" s="36" t="e">
        <f>SUMIFS(СВЦЭМ!#REF!,СВЦЭМ!$A$40:$A$783,$A367,СВЦЭМ!$B$39:$B$782,J$366)+'СЕТ СН'!$F$16</f>
        <v>#REF!</v>
      </c>
      <c r="K367" s="36" t="e">
        <f>SUMIFS(СВЦЭМ!#REF!,СВЦЭМ!$A$40:$A$783,$A367,СВЦЭМ!$B$39:$B$782,K$366)+'СЕТ СН'!$F$16</f>
        <v>#REF!</v>
      </c>
      <c r="L367" s="36" t="e">
        <f>SUMIFS(СВЦЭМ!#REF!,СВЦЭМ!$A$40:$A$783,$A367,СВЦЭМ!$B$39:$B$782,L$366)+'СЕТ СН'!$F$16</f>
        <v>#REF!</v>
      </c>
      <c r="M367" s="36" t="e">
        <f>SUMIFS(СВЦЭМ!#REF!,СВЦЭМ!$A$40:$A$783,$A367,СВЦЭМ!$B$39:$B$782,M$366)+'СЕТ СН'!$F$16</f>
        <v>#REF!</v>
      </c>
      <c r="N367" s="36" t="e">
        <f>SUMIFS(СВЦЭМ!#REF!,СВЦЭМ!$A$40:$A$783,$A367,СВЦЭМ!$B$39:$B$782,N$366)+'СЕТ СН'!$F$16</f>
        <v>#REF!</v>
      </c>
      <c r="O367" s="36" t="e">
        <f>SUMIFS(СВЦЭМ!#REF!,СВЦЭМ!$A$40:$A$783,$A367,СВЦЭМ!$B$39:$B$782,O$366)+'СЕТ СН'!$F$16</f>
        <v>#REF!</v>
      </c>
      <c r="P367" s="36" t="e">
        <f>SUMIFS(СВЦЭМ!#REF!,СВЦЭМ!$A$40:$A$783,$A367,СВЦЭМ!$B$39:$B$782,P$366)+'СЕТ СН'!$F$16</f>
        <v>#REF!</v>
      </c>
      <c r="Q367" s="36" t="e">
        <f>SUMIFS(СВЦЭМ!#REF!,СВЦЭМ!$A$40:$A$783,$A367,СВЦЭМ!$B$39:$B$782,Q$366)+'СЕТ СН'!$F$16</f>
        <v>#REF!</v>
      </c>
      <c r="R367" s="36" t="e">
        <f>SUMIFS(СВЦЭМ!#REF!,СВЦЭМ!$A$40:$A$783,$A367,СВЦЭМ!$B$39:$B$782,R$366)+'СЕТ СН'!$F$16</f>
        <v>#REF!</v>
      </c>
      <c r="S367" s="36" t="e">
        <f>SUMIFS(СВЦЭМ!#REF!,СВЦЭМ!$A$40:$A$783,$A367,СВЦЭМ!$B$39:$B$782,S$366)+'СЕТ СН'!$F$16</f>
        <v>#REF!</v>
      </c>
      <c r="T367" s="36" t="e">
        <f>SUMIFS(СВЦЭМ!#REF!,СВЦЭМ!$A$40:$A$783,$A367,СВЦЭМ!$B$39:$B$782,T$366)+'СЕТ СН'!$F$16</f>
        <v>#REF!</v>
      </c>
      <c r="U367" s="36" t="e">
        <f>SUMIFS(СВЦЭМ!#REF!,СВЦЭМ!$A$40:$A$783,$A367,СВЦЭМ!$B$39:$B$782,U$366)+'СЕТ СН'!$F$16</f>
        <v>#REF!</v>
      </c>
      <c r="V367" s="36" t="e">
        <f>SUMIFS(СВЦЭМ!#REF!,СВЦЭМ!$A$40:$A$783,$A367,СВЦЭМ!$B$39:$B$782,V$366)+'СЕТ СН'!$F$16</f>
        <v>#REF!</v>
      </c>
      <c r="W367" s="36" t="e">
        <f>SUMIFS(СВЦЭМ!#REF!,СВЦЭМ!$A$40:$A$783,$A367,СВЦЭМ!$B$39:$B$782,W$366)+'СЕТ СН'!$F$16</f>
        <v>#REF!</v>
      </c>
      <c r="X367" s="36" t="e">
        <f>SUMIFS(СВЦЭМ!#REF!,СВЦЭМ!$A$40:$A$783,$A367,СВЦЭМ!$B$39:$B$782,X$366)+'СЕТ СН'!$F$16</f>
        <v>#REF!</v>
      </c>
      <c r="Y367" s="36" t="e">
        <f>SUMIFS(СВЦЭМ!#REF!,СВЦЭМ!$A$40:$A$783,$A367,СВЦЭМ!$B$39:$B$782,Y$366)+'СЕТ СН'!$F$16</f>
        <v>#REF!</v>
      </c>
      <c r="AA367" s="45"/>
    </row>
    <row r="368" spans="1:27" ht="15.75" hidden="1" x14ac:dyDescent="0.2">
      <c r="A368" s="35">
        <f>A367+1</f>
        <v>45232</v>
      </c>
      <c r="B368" s="36" t="e">
        <f>SUMIFS(СВЦЭМ!#REF!,СВЦЭМ!$A$40:$A$783,$A368,СВЦЭМ!$B$39:$B$782,B$366)+'СЕТ СН'!$F$16</f>
        <v>#REF!</v>
      </c>
      <c r="C368" s="36" t="e">
        <f>SUMIFS(СВЦЭМ!#REF!,СВЦЭМ!$A$40:$A$783,$A368,СВЦЭМ!$B$39:$B$782,C$366)+'СЕТ СН'!$F$16</f>
        <v>#REF!</v>
      </c>
      <c r="D368" s="36" t="e">
        <f>SUMIFS(СВЦЭМ!#REF!,СВЦЭМ!$A$40:$A$783,$A368,СВЦЭМ!$B$39:$B$782,D$366)+'СЕТ СН'!$F$16</f>
        <v>#REF!</v>
      </c>
      <c r="E368" s="36" t="e">
        <f>SUMIFS(СВЦЭМ!#REF!,СВЦЭМ!$A$40:$A$783,$A368,СВЦЭМ!$B$39:$B$782,E$366)+'СЕТ СН'!$F$16</f>
        <v>#REF!</v>
      </c>
      <c r="F368" s="36" t="e">
        <f>SUMIFS(СВЦЭМ!#REF!,СВЦЭМ!$A$40:$A$783,$A368,СВЦЭМ!$B$39:$B$782,F$366)+'СЕТ СН'!$F$16</f>
        <v>#REF!</v>
      </c>
      <c r="G368" s="36" t="e">
        <f>SUMIFS(СВЦЭМ!#REF!,СВЦЭМ!$A$40:$A$783,$A368,СВЦЭМ!$B$39:$B$782,G$366)+'СЕТ СН'!$F$16</f>
        <v>#REF!</v>
      </c>
      <c r="H368" s="36" t="e">
        <f>SUMIFS(СВЦЭМ!#REF!,СВЦЭМ!$A$40:$A$783,$A368,СВЦЭМ!$B$39:$B$782,H$366)+'СЕТ СН'!$F$16</f>
        <v>#REF!</v>
      </c>
      <c r="I368" s="36" t="e">
        <f>SUMIFS(СВЦЭМ!#REF!,СВЦЭМ!$A$40:$A$783,$A368,СВЦЭМ!$B$39:$B$782,I$366)+'СЕТ СН'!$F$16</f>
        <v>#REF!</v>
      </c>
      <c r="J368" s="36" t="e">
        <f>SUMIFS(СВЦЭМ!#REF!,СВЦЭМ!$A$40:$A$783,$A368,СВЦЭМ!$B$39:$B$782,J$366)+'СЕТ СН'!$F$16</f>
        <v>#REF!</v>
      </c>
      <c r="K368" s="36" t="e">
        <f>SUMIFS(СВЦЭМ!#REF!,СВЦЭМ!$A$40:$A$783,$A368,СВЦЭМ!$B$39:$B$782,K$366)+'СЕТ СН'!$F$16</f>
        <v>#REF!</v>
      </c>
      <c r="L368" s="36" t="e">
        <f>SUMIFS(СВЦЭМ!#REF!,СВЦЭМ!$A$40:$A$783,$A368,СВЦЭМ!$B$39:$B$782,L$366)+'СЕТ СН'!$F$16</f>
        <v>#REF!</v>
      </c>
      <c r="M368" s="36" t="e">
        <f>SUMIFS(СВЦЭМ!#REF!,СВЦЭМ!$A$40:$A$783,$A368,СВЦЭМ!$B$39:$B$782,M$366)+'СЕТ СН'!$F$16</f>
        <v>#REF!</v>
      </c>
      <c r="N368" s="36" t="e">
        <f>SUMIFS(СВЦЭМ!#REF!,СВЦЭМ!$A$40:$A$783,$A368,СВЦЭМ!$B$39:$B$782,N$366)+'СЕТ СН'!$F$16</f>
        <v>#REF!</v>
      </c>
      <c r="O368" s="36" t="e">
        <f>SUMIFS(СВЦЭМ!#REF!,СВЦЭМ!$A$40:$A$783,$A368,СВЦЭМ!$B$39:$B$782,O$366)+'СЕТ СН'!$F$16</f>
        <v>#REF!</v>
      </c>
      <c r="P368" s="36" t="e">
        <f>SUMIFS(СВЦЭМ!#REF!,СВЦЭМ!$A$40:$A$783,$A368,СВЦЭМ!$B$39:$B$782,P$366)+'СЕТ СН'!$F$16</f>
        <v>#REF!</v>
      </c>
      <c r="Q368" s="36" t="e">
        <f>SUMIFS(СВЦЭМ!#REF!,СВЦЭМ!$A$40:$A$783,$A368,СВЦЭМ!$B$39:$B$782,Q$366)+'СЕТ СН'!$F$16</f>
        <v>#REF!</v>
      </c>
      <c r="R368" s="36" t="e">
        <f>SUMIFS(СВЦЭМ!#REF!,СВЦЭМ!$A$40:$A$783,$A368,СВЦЭМ!$B$39:$B$782,R$366)+'СЕТ СН'!$F$16</f>
        <v>#REF!</v>
      </c>
      <c r="S368" s="36" t="e">
        <f>SUMIFS(СВЦЭМ!#REF!,СВЦЭМ!$A$40:$A$783,$A368,СВЦЭМ!$B$39:$B$782,S$366)+'СЕТ СН'!$F$16</f>
        <v>#REF!</v>
      </c>
      <c r="T368" s="36" t="e">
        <f>SUMIFS(СВЦЭМ!#REF!,СВЦЭМ!$A$40:$A$783,$A368,СВЦЭМ!$B$39:$B$782,T$366)+'СЕТ СН'!$F$16</f>
        <v>#REF!</v>
      </c>
      <c r="U368" s="36" t="e">
        <f>SUMIFS(СВЦЭМ!#REF!,СВЦЭМ!$A$40:$A$783,$A368,СВЦЭМ!$B$39:$B$782,U$366)+'СЕТ СН'!$F$16</f>
        <v>#REF!</v>
      </c>
      <c r="V368" s="36" t="e">
        <f>SUMIFS(СВЦЭМ!#REF!,СВЦЭМ!$A$40:$A$783,$A368,СВЦЭМ!$B$39:$B$782,V$366)+'СЕТ СН'!$F$16</f>
        <v>#REF!</v>
      </c>
      <c r="W368" s="36" t="e">
        <f>SUMIFS(СВЦЭМ!#REF!,СВЦЭМ!$A$40:$A$783,$A368,СВЦЭМ!$B$39:$B$782,W$366)+'СЕТ СН'!$F$16</f>
        <v>#REF!</v>
      </c>
      <c r="X368" s="36" t="e">
        <f>SUMIFS(СВЦЭМ!#REF!,СВЦЭМ!$A$40:$A$783,$A368,СВЦЭМ!$B$39:$B$782,X$366)+'СЕТ СН'!$F$16</f>
        <v>#REF!</v>
      </c>
      <c r="Y368" s="36" t="e">
        <f>SUMIFS(СВЦЭМ!#REF!,СВЦЭМ!$A$40:$A$783,$A368,СВЦЭМ!$B$39:$B$782,Y$366)+'СЕТ СН'!$F$16</f>
        <v>#REF!</v>
      </c>
    </row>
    <row r="369" spans="1:25" ht="15.75" hidden="1" x14ac:dyDescent="0.2">
      <c r="A369" s="35">
        <f t="shared" ref="A369:A397" si="10">A368+1</f>
        <v>45233</v>
      </c>
      <c r="B369" s="36" t="e">
        <f>SUMIFS(СВЦЭМ!#REF!,СВЦЭМ!$A$40:$A$783,$A369,СВЦЭМ!$B$39:$B$782,B$366)+'СЕТ СН'!$F$16</f>
        <v>#REF!</v>
      </c>
      <c r="C369" s="36" t="e">
        <f>SUMIFS(СВЦЭМ!#REF!,СВЦЭМ!$A$40:$A$783,$A369,СВЦЭМ!$B$39:$B$782,C$366)+'СЕТ СН'!$F$16</f>
        <v>#REF!</v>
      </c>
      <c r="D369" s="36" t="e">
        <f>SUMIFS(СВЦЭМ!#REF!,СВЦЭМ!$A$40:$A$783,$A369,СВЦЭМ!$B$39:$B$782,D$366)+'СЕТ СН'!$F$16</f>
        <v>#REF!</v>
      </c>
      <c r="E369" s="36" t="e">
        <f>SUMIFS(СВЦЭМ!#REF!,СВЦЭМ!$A$40:$A$783,$A369,СВЦЭМ!$B$39:$B$782,E$366)+'СЕТ СН'!$F$16</f>
        <v>#REF!</v>
      </c>
      <c r="F369" s="36" t="e">
        <f>SUMIFS(СВЦЭМ!#REF!,СВЦЭМ!$A$40:$A$783,$A369,СВЦЭМ!$B$39:$B$782,F$366)+'СЕТ СН'!$F$16</f>
        <v>#REF!</v>
      </c>
      <c r="G369" s="36" t="e">
        <f>SUMIFS(СВЦЭМ!#REF!,СВЦЭМ!$A$40:$A$783,$A369,СВЦЭМ!$B$39:$B$782,G$366)+'СЕТ СН'!$F$16</f>
        <v>#REF!</v>
      </c>
      <c r="H369" s="36" t="e">
        <f>SUMIFS(СВЦЭМ!#REF!,СВЦЭМ!$A$40:$A$783,$A369,СВЦЭМ!$B$39:$B$782,H$366)+'СЕТ СН'!$F$16</f>
        <v>#REF!</v>
      </c>
      <c r="I369" s="36" t="e">
        <f>SUMIFS(СВЦЭМ!#REF!,СВЦЭМ!$A$40:$A$783,$A369,СВЦЭМ!$B$39:$B$782,I$366)+'СЕТ СН'!$F$16</f>
        <v>#REF!</v>
      </c>
      <c r="J369" s="36" t="e">
        <f>SUMIFS(СВЦЭМ!#REF!,СВЦЭМ!$A$40:$A$783,$A369,СВЦЭМ!$B$39:$B$782,J$366)+'СЕТ СН'!$F$16</f>
        <v>#REF!</v>
      </c>
      <c r="K369" s="36" t="e">
        <f>SUMIFS(СВЦЭМ!#REF!,СВЦЭМ!$A$40:$A$783,$A369,СВЦЭМ!$B$39:$B$782,K$366)+'СЕТ СН'!$F$16</f>
        <v>#REF!</v>
      </c>
      <c r="L369" s="36" t="e">
        <f>SUMIFS(СВЦЭМ!#REF!,СВЦЭМ!$A$40:$A$783,$A369,СВЦЭМ!$B$39:$B$782,L$366)+'СЕТ СН'!$F$16</f>
        <v>#REF!</v>
      </c>
      <c r="M369" s="36" t="e">
        <f>SUMIFS(СВЦЭМ!#REF!,СВЦЭМ!$A$40:$A$783,$A369,СВЦЭМ!$B$39:$B$782,M$366)+'СЕТ СН'!$F$16</f>
        <v>#REF!</v>
      </c>
      <c r="N369" s="36" t="e">
        <f>SUMIFS(СВЦЭМ!#REF!,СВЦЭМ!$A$40:$A$783,$A369,СВЦЭМ!$B$39:$B$782,N$366)+'СЕТ СН'!$F$16</f>
        <v>#REF!</v>
      </c>
      <c r="O369" s="36" t="e">
        <f>SUMIFS(СВЦЭМ!#REF!,СВЦЭМ!$A$40:$A$783,$A369,СВЦЭМ!$B$39:$B$782,O$366)+'СЕТ СН'!$F$16</f>
        <v>#REF!</v>
      </c>
      <c r="P369" s="36" t="e">
        <f>SUMIFS(СВЦЭМ!#REF!,СВЦЭМ!$A$40:$A$783,$A369,СВЦЭМ!$B$39:$B$782,P$366)+'СЕТ СН'!$F$16</f>
        <v>#REF!</v>
      </c>
      <c r="Q369" s="36" t="e">
        <f>SUMIFS(СВЦЭМ!#REF!,СВЦЭМ!$A$40:$A$783,$A369,СВЦЭМ!$B$39:$B$782,Q$366)+'СЕТ СН'!$F$16</f>
        <v>#REF!</v>
      </c>
      <c r="R369" s="36" t="e">
        <f>SUMIFS(СВЦЭМ!#REF!,СВЦЭМ!$A$40:$A$783,$A369,СВЦЭМ!$B$39:$B$782,R$366)+'СЕТ СН'!$F$16</f>
        <v>#REF!</v>
      </c>
      <c r="S369" s="36" t="e">
        <f>SUMIFS(СВЦЭМ!#REF!,СВЦЭМ!$A$40:$A$783,$A369,СВЦЭМ!$B$39:$B$782,S$366)+'СЕТ СН'!$F$16</f>
        <v>#REF!</v>
      </c>
      <c r="T369" s="36" t="e">
        <f>SUMIFS(СВЦЭМ!#REF!,СВЦЭМ!$A$40:$A$783,$A369,СВЦЭМ!$B$39:$B$782,T$366)+'СЕТ СН'!$F$16</f>
        <v>#REF!</v>
      </c>
      <c r="U369" s="36" t="e">
        <f>SUMIFS(СВЦЭМ!#REF!,СВЦЭМ!$A$40:$A$783,$A369,СВЦЭМ!$B$39:$B$782,U$366)+'СЕТ СН'!$F$16</f>
        <v>#REF!</v>
      </c>
      <c r="V369" s="36" t="e">
        <f>SUMIFS(СВЦЭМ!#REF!,СВЦЭМ!$A$40:$A$783,$A369,СВЦЭМ!$B$39:$B$782,V$366)+'СЕТ СН'!$F$16</f>
        <v>#REF!</v>
      </c>
      <c r="W369" s="36" t="e">
        <f>SUMIFS(СВЦЭМ!#REF!,СВЦЭМ!$A$40:$A$783,$A369,СВЦЭМ!$B$39:$B$782,W$366)+'СЕТ СН'!$F$16</f>
        <v>#REF!</v>
      </c>
      <c r="X369" s="36" t="e">
        <f>SUMIFS(СВЦЭМ!#REF!,СВЦЭМ!$A$40:$A$783,$A369,СВЦЭМ!$B$39:$B$782,X$366)+'СЕТ СН'!$F$16</f>
        <v>#REF!</v>
      </c>
      <c r="Y369" s="36" t="e">
        <f>SUMIFS(СВЦЭМ!#REF!,СВЦЭМ!$A$40:$A$783,$A369,СВЦЭМ!$B$39:$B$782,Y$366)+'СЕТ СН'!$F$16</f>
        <v>#REF!</v>
      </c>
    </row>
    <row r="370" spans="1:25" ht="15.75" hidden="1" x14ac:dyDescent="0.2">
      <c r="A370" s="35">
        <f t="shared" si="10"/>
        <v>45234</v>
      </c>
      <c r="B370" s="36" t="e">
        <f>SUMIFS(СВЦЭМ!#REF!,СВЦЭМ!$A$40:$A$783,$A370,СВЦЭМ!$B$39:$B$782,B$366)+'СЕТ СН'!$F$16</f>
        <v>#REF!</v>
      </c>
      <c r="C370" s="36" t="e">
        <f>SUMIFS(СВЦЭМ!#REF!,СВЦЭМ!$A$40:$A$783,$A370,СВЦЭМ!$B$39:$B$782,C$366)+'СЕТ СН'!$F$16</f>
        <v>#REF!</v>
      </c>
      <c r="D370" s="36" t="e">
        <f>SUMIFS(СВЦЭМ!#REF!,СВЦЭМ!$A$40:$A$783,$A370,СВЦЭМ!$B$39:$B$782,D$366)+'СЕТ СН'!$F$16</f>
        <v>#REF!</v>
      </c>
      <c r="E370" s="36" t="e">
        <f>SUMIFS(СВЦЭМ!#REF!,СВЦЭМ!$A$40:$A$783,$A370,СВЦЭМ!$B$39:$B$782,E$366)+'СЕТ СН'!$F$16</f>
        <v>#REF!</v>
      </c>
      <c r="F370" s="36" t="e">
        <f>SUMIFS(СВЦЭМ!#REF!,СВЦЭМ!$A$40:$A$783,$A370,СВЦЭМ!$B$39:$B$782,F$366)+'СЕТ СН'!$F$16</f>
        <v>#REF!</v>
      </c>
      <c r="G370" s="36" t="e">
        <f>SUMIFS(СВЦЭМ!#REF!,СВЦЭМ!$A$40:$A$783,$A370,СВЦЭМ!$B$39:$B$782,G$366)+'СЕТ СН'!$F$16</f>
        <v>#REF!</v>
      </c>
      <c r="H370" s="36" t="e">
        <f>SUMIFS(СВЦЭМ!#REF!,СВЦЭМ!$A$40:$A$783,$A370,СВЦЭМ!$B$39:$B$782,H$366)+'СЕТ СН'!$F$16</f>
        <v>#REF!</v>
      </c>
      <c r="I370" s="36" t="e">
        <f>SUMIFS(СВЦЭМ!#REF!,СВЦЭМ!$A$40:$A$783,$A370,СВЦЭМ!$B$39:$B$782,I$366)+'СЕТ СН'!$F$16</f>
        <v>#REF!</v>
      </c>
      <c r="J370" s="36" t="e">
        <f>SUMIFS(СВЦЭМ!#REF!,СВЦЭМ!$A$40:$A$783,$A370,СВЦЭМ!$B$39:$B$782,J$366)+'СЕТ СН'!$F$16</f>
        <v>#REF!</v>
      </c>
      <c r="K370" s="36" t="e">
        <f>SUMIFS(СВЦЭМ!#REF!,СВЦЭМ!$A$40:$A$783,$A370,СВЦЭМ!$B$39:$B$782,K$366)+'СЕТ СН'!$F$16</f>
        <v>#REF!</v>
      </c>
      <c r="L370" s="36" t="e">
        <f>SUMIFS(СВЦЭМ!#REF!,СВЦЭМ!$A$40:$A$783,$A370,СВЦЭМ!$B$39:$B$782,L$366)+'СЕТ СН'!$F$16</f>
        <v>#REF!</v>
      </c>
      <c r="M370" s="36" t="e">
        <f>SUMIFS(СВЦЭМ!#REF!,СВЦЭМ!$A$40:$A$783,$A370,СВЦЭМ!$B$39:$B$782,M$366)+'СЕТ СН'!$F$16</f>
        <v>#REF!</v>
      </c>
      <c r="N370" s="36" t="e">
        <f>SUMIFS(СВЦЭМ!#REF!,СВЦЭМ!$A$40:$A$783,$A370,СВЦЭМ!$B$39:$B$782,N$366)+'СЕТ СН'!$F$16</f>
        <v>#REF!</v>
      </c>
      <c r="O370" s="36" t="e">
        <f>SUMIFS(СВЦЭМ!#REF!,СВЦЭМ!$A$40:$A$783,$A370,СВЦЭМ!$B$39:$B$782,O$366)+'СЕТ СН'!$F$16</f>
        <v>#REF!</v>
      </c>
      <c r="P370" s="36" t="e">
        <f>SUMIFS(СВЦЭМ!#REF!,СВЦЭМ!$A$40:$A$783,$A370,СВЦЭМ!$B$39:$B$782,P$366)+'СЕТ СН'!$F$16</f>
        <v>#REF!</v>
      </c>
      <c r="Q370" s="36" t="e">
        <f>SUMIFS(СВЦЭМ!#REF!,СВЦЭМ!$A$40:$A$783,$A370,СВЦЭМ!$B$39:$B$782,Q$366)+'СЕТ СН'!$F$16</f>
        <v>#REF!</v>
      </c>
      <c r="R370" s="36" t="e">
        <f>SUMIFS(СВЦЭМ!#REF!,СВЦЭМ!$A$40:$A$783,$A370,СВЦЭМ!$B$39:$B$782,R$366)+'СЕТ СН'!$F$16</f>
        <v>#REF!</v>
      </c>
      <c r="S370" s="36" t="e">
        <f>SUMIFS(СВЦЭМ!#REF!,СВЦЭМ!$A$40:$A$783,$A370,СВЦЭМ!$B$39:$B$782,S$366)+'СЕТ СН'!$F$16</f>
        <v>#REF!</v>
      </c>
      <c r="T370" s="36" t="e">
        <f>SUMIFS(СВЦЭМ!#REF!,СВЦЭМ!$A$40:$A$783,$A370,СВЦЭМ!$B$39:$B$782,T$366)+'СЕТ СН'!$F$16</f>
        <v>#REF!</v>
      </c>
      <c r="U370" s="36" t="e">
        <f>SUMIFS(СВЦЭМ!#REF!,СВЦЭМ!$A$40:$A$783,$A370,СВЦЭМ!$B$39:$B$782,U$366)+'СЕТ СН'!$F$16</f>
        <v>#REF!</v>
      </c>
      <c r="V370" s="36" t="e">
        <f>SUMIFS(СВЦЭМ!#REF!,СВЦЭМ!$A$40:$A$783,$A370,СВЦЭМ!$B$39:$B$782,V$366)+'СЕТ СН'!$F$16</f>
        <v>#REF!</v>
      </c>
      <c r="W370" s="36" t="e">
        <f>SUMIFS(СВЦЭМ!#REF!,СВЦЭМ!$A$40:$A$783,$A370,СВЦЭМ!$B$39:$B$782,W$366)+'СЕТ СН'!$F$16</f>
        <v>#REF!</v>
      </c>
      <c r="X370" s="36" t="e">
        <f>SUMIFS(СВЦЭМ!#REF!,СВЦЭМ!$A$40:$A$783,$A370,СВЦЭМ!$B$39:$B$782,X$366)+'СЕТ СН'!$F$16</f>
        <v>#REF!</v>
      </c>
      <c r="Y370" s="36" t="e">
        <f>SUMIFS(СВЦЭМ!#REF!,СВЦЭМ!$A$40:$A$783,$A370,СВЦЭМ!$B$39:$B$782,Y$366)+'СЕТ СН'!$F$16</f>
        <v>#REF!</v>
      </c>
    </row>
    <row r="371" spans="1:25" ht="15.75" hidden="1" x14ac:dyDescent="0.2">
      <c r="A371" s="35">
        <f t="shared" si="10"/>
        <v>45235</v>
      </c>
      <c r="B371" s="36" t="e">
        <f>SUMIFS(СВЦЭМ!#REF!,СВЦЭМ!$A$40:$A$783,$A371,СВЦЭМ!$B$39:$B$782,B$366)+'СЕТ СН'!$F$16</f>
        <v>#REF!</v>
      </c>
      <c r="C371" s="36" t="e">
        <f>SUMIFS(СВЦЭМ!#REF!,СВЦЭМ!$A$40:$A$783,$A371,СВЦЭМ!$B$39:$B$782,C$366)+'СЕТ СН'!$F$16</f>
        <v>#REF!</v>
      </c>
      <c r="D371" s="36" t="e">
        <f>SUMIFS(СВЦЭМ!#REF!,СВЦЭМ!$A$40:$A$783,$A371,СВЦЭМ!$B$39:$B$782,D$366)+'СЕТ СН'!$F$16</f>
        <v>#REF!</v>
      </c>
      <c r="E371" s="36" t="e">
        <f>SUMIFS(СВЦЭМ!#REF!,СВЦЭМ!$A$40:$A$783,$A371,СВЦЭМ!$B$39:$B$782,E$366)+'СЕТ СН'!$F$16</f>
        <v>#REF!</v>
      </c>
      <c r="F371" s="36" t="e">
        <f>SUMIFS(СВЦЭМ!#REF!,СВЦЭМ!$A$40:$A$783,$A371,СВЦЭМ!$B$39:$B$782,F$366)+'СЕТ СН'!$F$16</f>
        <v>#REF!</v>
      </c>
      <c r="G371" s="36" t="e">
        <f>SUMIFS(СВЦЭМ!#REF!,СВЦЭМ!$A$40:$A$783,$A371,СВЦЭМ!$B$39:$B$782,G$366)+'СЕТ СН'!$F$16</f>
        <v>#REF!</v>
      </c>
      <c r="H371" s="36" t="e">
        <f>SUMIFS(СВЦЭМ!#REF!,СВЦЭМ!$A$40:$A$783,$A371,СВЦЭМ!$B$39:$B$782,H$366)+'СЕТ СН'!$F$16</f>
        <v>#REF!</v>
      </c>
      <c r="I371" s="36" t="e">
        <f>SUMIFS(СВЦЭМ!#REF!,СВЦЭМ!$A$40:$A$783,$A371,СВЦЭМ!$B$39:$B$782,I$366)+'СЕТ СН'!$F$16</f>
        <v>#REF!</v>
      </c>
      <c r="J371" s="36" t="e">
        <f>SUMIFS(СВЦЭМ!#REF!,СВЦЭМ!$A$40:$A$783,$A371,СВЦЭМ!$B$39:$B$782,J$366)+'СЕТ СН'!$F$16</f>
        <v>#REF!</v>
      </c>
      <c r="K371" s="36" t="e">
        <f>SUMIFS(СВЦЭМ!#REF!,СВЦЭМ!$A$40:$A$783,$A371,СВЦЭМ!$B$39:$B$782,K$366)+'СЕТ СН'!$F$16</f>
        <v>#REF!</v>
      </c>
      <c r="L371" s="36" t="e">
        <f>SUMIFS(СВЦЭМ!#REF!,СВЦЭМ!$A$40:$A$783,$A371,СВЦЭМ!$B$39:$B$782,L$366)+'СЕТ СН'!$F$16</f>
        <v>#REF!</v>
      </c>
      <c r="M371" s="36" t="e">
        <f>SUMIFS(СВЦЭМ!#REF!,СВЦЭМ!$A$40:$A$783,$A371,СВЦЭМ!$B$39:$B$782,M$366)+'СЕТ СН'!$F$16</f>
        <v>#REF!</v>
      </c>
      <c r="N371" s="36" t="e">
        <f>SUMIFS(СВЦЭМ!#REF!,СВЦЭМ!$A$40:$A$783,$A371,СВЦЭМ!$B$39:$B$782,N$366)+'СЕТ СН'!$F$16</f>
        <v>#REF!</v>
      </c>
      <c r="O371" s="36" t="e">
        <f>SUMIFS(СВЦЭМ!#REF!,СВЦЭМ!$A$40:$A$783,$A371,СВЦЭМ!$B$39:$B$782,O$366)+'СЕТ СН'!$F$16</f>
        <v>#REF!</v>
      </c>
      <c r="P371" s="36" t="e">
        <f>SUMIFS(СВЦЭМ!#REF!,СВЦЭМ!$A$40:$A$783,$A371,СВЦЭМ!$B$39:$B$782,P$366)+'СЕТ СН'!$F$16</f>
        <v>#REF!</v>
      </c>
      <c r="Q371" s="36" t="e">
        <f>SUMIFS(СВЦЭМ!#REF!,СВЦЭМ!$A$40:$A$783,$A371,СВЦЭМ!$B$39:$B$782,Q$366)+'СЕТ СН'!$F$16</f>
        <v>#REF!</v>
      </c>
      <c r="R371" s="36" t="e">
        <f>SUMIFS(СВЦЭМ!#REF!,СВЦЭМ!$A$40:$A$783,$A371,СВЦЭМ!$B$39:$B$782,R$366)+'СЕТ СН'!$F$16</f>
        <v>#REF!</v>
      </c>
      <c r="S371" s="36" t="e">
        <f>SUMIFS(СВЦЭМ!#REF!,СВЦЭМ!$A$40:$A$783,$A371,СВЦЭМ!$B$39:$B$782,S$366)+'СЕТ СН'!$F$16</f>
        <v>#REF!</v>
      </c>
      <c r="T371" s="36" t="e">
        <f>SUMIFS(СВЦЭМ!#REF!,СВЦЭМ!$A$40:$A$783,$A371,СВЦЭМ!$B$39:$B$782,T$366)+'СЕТ СН'!$F$16</f>
        <v>#REF!</v>
      </c>
      <c r="U371" s="36" t="e">
        <f>SUMIFS(СВЦЭМ!#REF!,СВЦЭМ!$A$40:$A$783,$A371,СВЦЭМ!$B$39:$B$782,U$366)+'СЕТ СН'!$F$16</f>
        <v>#REF!</v>
      </c>
      <c r="V371" s="36" t="e">
        <f>SUMIFS(СВЦЭМ!#REF!,СВЦЭМ!$A$40:$A$783,$A371,СВЦЭМ!$B$39:$B$782,V$366)+'СЕТ СН'!$F$16</f>
        <v>#REF!</v>
      </c>
      <c r="W371" s="36" t="e">
        <f>SUMIFS(СВЦЭМ!#REF!,СВЦЭМ!$A$40:$A$783,$A371,СВЦЭМ!$B$39:$B$782,W$366)+'СЕТ СН'!$F$16</f>
        <v>#REF!</v>
      </c>
      <c r="X371" s="36" t="e">
        <f>SUMIFS(СВЦЭМ!#REF!,СВЦЭМ!$A$40:$A$783,$A371,СВЦЭМ!$B$39:$B$782,X$366)+'СЕТ СН'!$F$16</f>
        <v>#REF!</v>
      </c>
      <c r="Y371" s="36" t="e">
        <f>SUMIFS(СВЦЭМ!#REF!,СВЦЭМ!$A$40:$A$783,$A371,СВЦЭМ!$B$39:$B$782,Y$366)+'СЕТ СН'!$F$16</f>
        <v>#REF!</v>
      </c>
    </row>
    <row r="372" spans="1:25" ht="15.75" hidden="1" x14ac:dyDescent="0.2">
      <c r="A372" s="35">
        <f t="shared" si="10"/>
        <v>45236</v>
      </c>
      <c r="B372" s="36" t="e">
        <f>SUMIFS(СВЦЭМ!#REF!,СВЦЭМ!$A$40:$A$783,$A372,СВЦЭМ!$B$39:$B$782,B$366)+'СЕТ СН'!$F$16</f>
        <v>#REF!</v>
      </c>
      <c r="C372" s="36" t="e">
        <f>SUMIFS(СВЦЭМ!#REF!,СВЦЭМ!$A$40:$A$783,$A372,СВЦЭМ!$B$39:$B$782,C$366)+'СЕТ СН'!$F$16</f>
        <v>#REF!</v>
      </c>
      <c r="D372" s="36" t="e">
        <f>SUMIFS(СВЦЭМ!#REF!,СВЦЭМ!$A$40:$A$783,$A372,СВЦЭМ!$B$39:$B$782,D$366)+'СЕТ СН'!$F$16</f>
        <v>#REF!</v>
      </c>
      <c r="E372" s="36" t="e">
        <f>SUMIFS(СВЦЭМ!#REF!,СВЦЭМ!$A$40:$A$783,$A372,СВЦЭМ!$B$39:$B$782,E$366)+'СЕТ СН'!$F$16</f>
        <v>#REF!</v>
      </c>
      <c r="F372" s="36" t="e">
        <f>SUMIFS(СВЦЭМ!#REF!,СВЦЭМ!$A$40:$A$783,$A372,СВЦЭМ!$B$39:$B$782,F$366)+'СЕТ СН'!$F$16</f>
        <v>#REF!</v>
      </c>
      <c r="G372" s="36" t="e">
        <f>SUMIFS(СВЦЭМ!#REF!,СВЦЭМ!$A$40:$A$783,$A372,СВЦЭМ!$B$39:$B$782,G$366)+'СЕТ СН'!$F$16</f>
        <v>#REF!</v>
      </c>
      <c r="H372" s="36" t="e">
        <f>SUMIFS(СВЦЭМ!#REF!,СВЦЭМ!$A$40:$A$783,$A372,СВЦЭМ!$B$39:$B$782,H$366)+'СЕТ СН'!$F$16</f>
        <v>#REF!</v>
      </c>
      <c r="I372" s="36" t="e">
        <f>SUMIFS(СВЦЭМ!#REF!,СВЦЭМ!$A$40:$A$783,$A372,СВЦЭМ!$B$39:$B$782,I$366)+'СЕТ СН'!$F$16</f>
        <v>#REF!</v>
      </c>
      <c r="J372" s="36" t="e">
        <f>SUMIFS(СВЦЭМ!#REF!,СВЦЭМ!$A$40:$A$783,$A372,СВЦЭМ!$B$39:$B$782,J$366)+'СЕТ СН'!$F$16</f>
        <v>#REF!</v>
      </c>
      <c r="K372" s="36" t="e">
        <f>SUMIFS(СВЦЭМ!#REF!,СВЦЭМ!$A$40:$A$783,$A372,СВЦЭМ!$B$39:$B$782,K$366)+'СЕТ СН'!$F$16</f>
        <v>#REF!</v>
      </c>
      <c r="L372" s="36" t="e">
        <f>SUMIFS(СВЦЭМ!#REF!,СВЦЭМ!$A$40:$A$783,$A372,СВЦЭМ!$B$39:$B$782,L$366)+'СЕТ СН'!$F$16</f>
        <v>#REF!</v>
      </c>
      <c r="M372" s="36" t="e">
        <f>SUMIFS(СВЦЭМ!#REF!,СВЦЭМ!$A$40:$A$783,$A372,СВЦЭМ!$B$39:$B$782,M$366)+'СЕТ СН'!$F$16</f>
        <v>#REF!</v>
      </c>
      <c r="N372" s="36" t="e">
        <f>SUMIFS(СВЦЭМ!#REF!,СВЦЭМ!$A$40:$A$783,$A372,СВЦЭМ!$B$39:$B$782,N$366)+'СЕТ СН'!$F$16</f>
        <v>#REF!</v>
      </c>
      <c r="O372" s="36" t="e">
        <f>SUMIFS(СВЦЭМ!#REF!,СВЦЭМ!$A$40:$A$783,$A372,СВЦЭМ!$B$39:$B$782,O$366)+'СЕТ СН'!$F$16</f>
        <v>#REF!</v>
      </c>
      <c r="P372" s="36" t="e">
        <f>SUMIFS(СВЦЭМ!#REF!,СВЦЭМ!$A$40:$A$783,$A372,СВЦЭМ!$B$39:$B$782,P$366)+'СЕТ СН'!$F$16</f>
        <v>#REF!</v>
      </c>
      <c r="Q372" s="36" t="e">
        <f>SUMIFS(СВЦЭМ!#REF!,СВЦЭМ!$A$40:$A$783,$A372,СВЦЭМ!$B$39:$B$782,Q$366)+'СЕТ СН'!$F$16</f>
        <v>#REF!</v>
      </c>
      <c r="R372" s="36" t="e">
        <f>SUMIFS(СВЦЭМ!#REF!,СВЦЭМ!$A$40:$A$783,$A372,СВЦЭМ!$B$39:$B$782,R$366)+'СЕТ СН'!$F$16</f>
        <v>#REF!</v>
      </c>
      <c r="S372" s="36" t="e">
        <f>SUMIFS(СВЦЭМ!#REF!,СВЦЭМ!$A$40:$A$783,$A372,СВЦЭМ!$B$39:$B$782,S$366)+'СЕТ СН'!$F$16</f>
        <v>#REF!</v>
      </c>
      <c r="T372" s="36" t="e">
        <f>SUMIFS(СВЦЭМ!#REF!,СВЦЭМ!$A$40:$A$783,$A372,СВЦЭМ!$B$39:$B$782,T$366)+'СЕТ СН'!$F$16</f>
        <v>#REF!</v>
      </c>
      <c r="U372" s="36" t="e">
        <f>SUMIFS(СВЦЭМ!#REF!,СВЦЭМ!$A$40:$A$783,$A372,СВЦЭМ!$B$39:$B$782,U$366)+'СЕТ СН'!$F$16</f>
        <v>#REF!</v>
      </c>
      <c r="V372" s="36" t="e">
        <f>SUMIFS(СВЦЭМ!#REF!,СВЦЭМ!$A$40:$A$783,$A372,СВЦЭМ!$B$39:$B$782,V$366)+'СЕТ СН'!$F$16</f>
        <v>#REF!</v>
      </c>
      <c r="W372" s="36" t="e">
        <f>SUMIFS(СВЦЭМ!#REF!,СВЦЭМ!$A$40:$A$783,$A372,СВЦЭМ!$B$39:$B$782,W$366)+'СЕТ СН'!$F$16</f>
        <v>#REF!</v>
      </c>
      <c r="X372" s="36" t="e">
        <f>SUMIFS(СВЦЭМ!#REF!,СВЦЭМ!$A$40:$A$783,$A372,СВЦЭМ!$B$39:$B$782,X$366)+'СЕТ СН'!$F$16</f>
        <v>#REF!</v>
      </c>
      <c r="Y372" s="36" t="e">
        <f>SUMIFS(СВЦЭМ!#REF!,СВЦЭМ!$A$40:$A$783,$A372,СВЦЭМ!$B$39:$B$782,Y$366)+'СЕТ СН'!$F$16</f>
        <v>#REF!</v>
      </c>
    </row>
    <row r="373" spans="1:25" ht="15.75" hidden="1" x14ac:dyDescent="0.2">
      <c r="A373" s="35">
        <f t="shared" si="10"/>
        <v>45237</v>
      </c>
      <c r="B373" s="36" t="e">
        <f>SUMIFS(СВЦЭМ!#REF!,СВЦЭМ!$A$40:$A$783,$A373,СВЦЭМ!$B$39:$B$782,B$366)+'СЕТ СН'!$F$16</f>
        <v>#REF!</v>
      </c>
      <c r="C373" s="36" t="e">
        <f>SUMIFS(СВЦЭМ!#REF!,СВЦЭМ!$A$40:$A$783,$A373,СВЦЭМ!$B$39:$B$782,C$366)+'СЕТ СН'!$F$16</f>
        <v>#REF!</v>
      </c>
      <c r="D373" s="36" t="e">
        <f>SUMIFS(СВЦЭМ!#REF!,СВЦЭМ!$A$40:$A$783,$A373,СВЦЭМ!$B$39:$B$782,D$366)+'СЕТ СН'!$F$16</f>
        <v>#REF!</v>
      </c>
      <c r="E373" s="36" t="e">
        <f>SUMIFS(СВЦЭМ!#REF!,СВЦЭМ!$A$40:$A$783,$A373,СВЦЭМ!$B$39:$B$782,E$366)+'СЕТ СН'!$F$16</f>
        <v>#REF!</v>
      </c>
      <c r="F373" s="36" t="e">
        <f>SUMIFS(СВЦЭМ!#REF!,СВЦЭМ!$A$40:$A$783,$A373,СВЦЭМ!$B$39:$B$782,F$366)+'СЕТ СН'!$F$16</f>
        <v>#REF!</v>
      </c>
      <c r="G373" s="36" t="e">
        <f>SUMIFS(СВЦЭМ!#REF!,СВЦЭМ!$A$40:$A$783,$A373,СВЦЭМ!$B$39:$B$782,G$366)+'СЕТ СН'!$F$16</f>
        <v>#REF!</v>
      </c>
      <c r="H373" s="36" t="e">
        <f>SUMIFS(СВЦЭМ!#REF!,СВЦЭМ!$A$40:$A$783,$A373,СВЦЭМ!$B$39:$B$782,H$366)+'СЕТ СН'!$F$16</f>
        <v>#REF!</v>
      </c>
      <c r="I373" s="36" t="e">
        <f>SUMIFS(СВЦЭМ!#REF!,СВЦЭМ!$A$40:$A$783,$A373,СВЦЭМ!$B$39:$B$782,I$366)+'СЕТ СН'!$F$16</f>
        <v>#REF!</v>
      </c>
      <c r="J373" s="36" t="e">
        <f>SUMIFS(СВЦЭМ!#REF!,СВЦЭМ!$A$40:$A$783,$A373,СВЦЭМ!$B$39:$B$782,J$366)+'СЕТ СН'!$F$16</f>
        <v>#REF!</v>
      </c>
      <c r="K373" s="36" t="e">
        <f>SUMIFS(СВЦЭМ!#REF!,СВЦЭМ!$A$40:$A$783,$A373,СВЦЭМ!$B$39:$B$782,K$366)+'СЕТ СН'!$F$16</f>
        <v>#REF!</v>
      </c>
      <c r="L373" s="36" t="e">
        <f>SUMIFS(СВЦЭМ!#REF!,СВЦЭМ!$A$40:$A$783,$A373,СВЦЭМ!$B$39:$B$782,L$366)+'СЕТ СН'!$F$16</f>
        <v>#REF!</v>
      </c>
      <c r="M373" s="36" t="e">
        <f>SUMIFS(СВЦЭМ!#REF!,СВЦЭМ!$A$40:$A$783,$A373,СВЦЭМ!$B$39:$B$782,M$366)+'СЕТ СН'!$F$16</f>
        <v>#REF!</v>
      </c>
      <c r="N373" s="36" t="e">
        <f>SUMIFS(СВЦЭМ!#REF!,СВЦЭМ!$A$40:$A$783,$A373,СВЦЭМ!$B$39:$B$782,N$366)+'СЕТ СН'!$F$16</f>
        <v>#REF!</v>
      </c>
      <c r="O373" s="36" t="e">
        <f>SUMIFS(СВЦЭМ!#REF!,СВЦЭМ!$A$40:$A$783,$A373,СВЦЭМ!$B$39:$B$782,O$366)+'СЕТ СН'!$F$16</f>
        <v>#REF!</v>
      </c>
      <c r="P373" s="36" t="e">
        <f>SUMIFS(СВЦЭМ!#REF!,СВЦЭМ!$A$40:$A$783,$A373,СВЦЭМ!$B$39:$B$782,P$366)+'СЕТ СН'!$F$16</f>
        <v>#REF!</v>
      </c>
      <c r="Q373" s="36" t="e">
        <f>SUMIFS(СВЦЭМ!#REF!,СВЦЭМ!$A$40:$A$783,$A373,СВЦЭМ!$B$39:$B$782,Q$366)+'СЕТ СН'!$F$16</f>
        <v>#REF!</v>
      </c>
      <c r="R373" s="36" t="e">
        <f>SUMIFS(СВЦЭМ!#REF!,СВЦЭМ!$A$40:$A$783,$A373,СВЦЭМ!$B$39:$B$782,R$366)+'СЕТ СН'!$F$16</f>
        <v>#REF!</v>
      </c>
      <c r="S373" s="36" t="e">
        <f>SUMIFS(СВЦЭМ!#REF!,СВЦЭМ!$A$40:$A$783,$A373,СВЦЭМ!$B$39:$B$782,S$366)+'СЕТ СН'!$F$16</f>
        <v>#REF!</v>
      </c>
      <c r="T373" s="36" t="e">
        <f>SUMIFS(СВЦЭМ!#REF!,СВЦЭМ!$A$40:$A$783,$A373,СВЦЭМ!$B$39:$B$782,T$366)+'СЕТ СН'!$F$16</f>
        <v>#REF!</v>
      </c>
      <c r="U373" s="36" t="e">
        <f>SUMIFS(СВЦЭМ!#REF!,СВЦЭМ!$A$40:$A$783,$A373,СВЦЭМ!$B$39:$B$782,U$366)+'СЕТ СН'!$F$16</f>
        <v>#REF!</v>
      </c>
      <c r="V373" s="36" t="e">
        <f>SUMIFS(СВЦЭМ!#REF!,СВЦЭМ!$A$40:$A$783,$A373,СВЦЭМ!$B$39:$B$782,V$366)+'СЕТ СН'!$F$16</f>
        <v>#REF!</v>
      </c>
      <c r="W373" s="36" t="e">
        <f>SUMIFS(СВЦЭМ!#REF!,СВЦЭМ!$A$40:$A$783,$A373,СВЦЭМ!$B$39:$B$782,W$366)+'СЕТ СН'!$F$16</f>
        <v>#REF!</v>
      </c>
      <c r="X373" s="36" t="e">
        <f>SUMIFS(СВЦЭМ!#REF!,СВЦЭМ!$A$40:$A$783,$A373,СВЦЭМ!$B$39:$B$782,X$366)+'СЕТ СН'!$F$16</f>
        <v>#REF!</v>
      </c>
      <c r="Y373" s="36" t="e">
        <f>SUMIFS(СВЦЭМ!#REF!,СВЦЭМ!$A$40:$A$783,$A373,СВЦЭМ!$B$39:$B$782,Y$366)+'СЕТ СН'!$F$16</f>
        <v>#REF!</v>
      </c>
    </row>
    <row r="374" spans="1:25" ht="15.75" hidden="1" x14ac:dyDescent="0.2">
      <c r="A374" s="35">
        <f t="shared" si="10"/>
        <v>45238</v>
      </c>
      <c r="B374" s="36" t="e">
        <f>SUMIFS(СВЦЭМ!#REF!,СВЦЭМ!$A$40:$A$783,$A374,СВЦЭМ!$B$39:$B$782,B$366)+'СЕТ СН'!$F$16</f>
        <v>#REF!</v>
      </c>
      <c r="C374" s="36" t="e">
        <f>SUMIFS(СВЦЭМ!#REF!,СВЦЭМ!$A$40:$A$783,$A374,СВЦЭМ!$B$39:$B$782,C$366)+'СЕТ СН'!$F$16</f>
        <v>#REF!</v>
      </c>
      <c r="D374" s="36" t="e">
        <f>SUMIFS(СВЦЭМ!#REF!,СВЦЭМ!$A$40:$A$783,$A374,СВЦЭМ!$B$39:$B$782,D$366)+'СЕТ СН'!$F$16</f>
        <v>#REF!</v>
      </c>
      <c r="E374" s="36" t="e">
        <f>SUMIFS(СВЦЭМ!#REF!,СВЦЭМ!$A$40:$A$783,$A374,СВЦЭМ!$B$39:$B$782,E$366)+'СЕТ СН'!$F$16</f>
        <v>#REF!</v>
      </c>
      <c r="F374" s="36" t="e">
        <f>SUMIFS(СВЦЭМ!#REF!,СВЦЭМ!$A$40:$A$783,$A374,СВЦЭМ!$B$39:$B$782,F$366)+'СЕТ СН'!$F$16</f>
        <v>#REF!</v>
      </c>
      <c r="G374" s="36" t="e">
        <f>SUMIFS(СВЦЭМ!#REF!,СВЦЭМ!$A$40:$A$783,$A374,СВЦЭМ!$B$39:$B$782,G$366)+'СЕТ СН'!$F$16</f>
        <v>#REF!</v>
      </c>
      <c r="H374" s="36" t="e">
        <f>SUMIFS(СВЦЭМ!#REF!,СВЦЭМ!$A$40:$A$783,$A374,СВЦЭМ!$B$39:$B$782,H$366)+'СЕТ СН'!$F$16</f>
        <v>#REF!</v>
      </c>
      <c r="I374" s="36" t="e">
        <f>SUMIFS(СВЦЭМ!#REF!,СВЦЭМ!$A$40:$A$783,$A374,СВЦЭМ!$B$39:$B$782,I$366)+'СЕТ СН'!$F$16</f>
        <v>#REF!</v>
      </c>
      <c r="J374" s="36" t="e">
        <f>SUMIFS(СВЦЭМ!#REF!,СВЦЭМ!$A$40:$A$783,$A374,СВЦЭМ!$B$39:$B$782,J$366)+'СЕТ СН'!$F$16</f>
        <v>#REF!</v>
      </c>
      <c r="K374" s="36" t="e">
        <f>SUMIFS(СВЦЭМ!#REF!,СВЦЭМ!$A$40:$A$783,$A374,СВЦЭМ!$B$39:$B$782,K$366)+'СЕТ СН'!$F$16</f>
        <v>#REF!</v>
      </c>
      <c r="L374" s="36" t="e">
        <f>SUMIFS(СВЦЭМ!#REF!,СВЦЭМ!$A$40:$A$783,$A374,СВЦЭМ!$B$39:$B$782,L$366)+'СЕТ СН'!$F$16</f>
        <v>#REF!</v>
      </c>
      <c r="M374" s="36" t="e">
        <f>SUMIFS(СВЦЭМ!#REF!,СВЦЭМ!$A$40:$A$783,$A374,СВЦЭМ!$B$39:$B$782,M$366)+'СЕТ СН'!$F$16</f>
        <v>#REF!</v>
      </c>
      <c r="N374" s="36" t="e">
        <f>SUMIFS(СВЦЭМ!#REF!,СВЦЭМ!$A$40:$A$783,$A374,СВЦЭМ!$B$39:$B$782,N$366)+'СЕТ СН'!$F$16</f>
        <v>#REF!</v>
      </c>
      <c r="O374" s="36" t="e">
        <f>SUMIFS(СВЦЭМ!#REF!,СВЦЭМ!$A$40:$A$783,$A374,СВЦЭМ!$B$39:$B$782,O$366)+'СЕТ СН'!$F$16</f>
        <v>#REF!</v>
      </c>
      <c r="P374" s="36" t="e">
        <f>SUMIFS(СВЦЭМ!#REF!,СВЦЭМ!$A$40:$A$783,$A374,СВЦЭМ!$B$39:$B$782,P$366)+'СЕТ СН'!$F$16</f>
        <v>#REF!</v>
      </c>
      <c r="Q374" s="36" t="e">
        <f>SUMIFS(СВЦЭМ!#REF!,СВЦЭМ!$A$40:$A$783,$A374,СВЦЭМ!$B$39:$B$782,Q$366)+'СЕТ СН'!$F$16</f>
        <v>#REF!</v>
      </c>
      <c r="R374" s="36" t="e">
        <f>SUMIFS(СВЦЭМ!#REF!,СВЦЭМ!$A$40:$A$783,$A374,СВЦЭМ!$B$39:$B$782,R$366)+'СЕТ СН'!$F$16</f>
        <v>#REF!</v>
      </c>
      <c r="S374" s="36" t="e">
        <f>SUMIFS(СВЦЭМ!#REF!,СВЦЭМ!$A$40:$A$783,$A374,СВЦЭМ!$B$39:$B$782,S$366)+'СЕТ СН'!$F$16</f>
        <v>#REF!</v>
      </c>
      <c r="T374" s="36" t="e">
        <f>SUMIFS(СВЦЭМ!#REF!,СВЦЭМ!$A$40:$A$783,$A374,СВЦЭМ!$B$39:$B$782,T$366)+'СЕТ СН'!$F$16</f>
        <v>#REF!</v>
      </c>
      <c r="U374" s="36" t="e">
        <f>SUMIFS(СВЦЭМ!#REF!,СВЦЭМ!$A$40:$A$783,$A374,СВЦЭМ!$B$39:$B$782,U$366)+'СЕТ СН'!$F$16</f>
        <v>#REF!</v>
      </c>
      <c r="V374" s="36" t="e">
        <f>SUMIFS(СВЦЭМ!#REF!,СВЦЭМ!$A$40:$A$783,$A374,СВЦЭМ!$B$39:$B$782,V$366)+'СЕТ СН'!$F$16</f>
        <v>#REF!</v>
      </c>
      <c r="W374" s="36" t="e">
        <f>SUMIFS(СВЦЭМ!#REF!,СВЦЭМ!$A$40:$A$783,$A374,СВЦЭМ!$B$39:$B$782,W$366)+'СЕТ СН'!$F$16</f>
        <v>#REF!</v>
      </c>
      <c r="X374" s="36" t="e">
        <f>SUMIFS(СВЦЭМ!#REF!,СВЦЭМ!$A$40:$A$783,$A374,СВЦЭМ!$B$39:$B$782,X$366)+'СЕТ СН'!$F$16</f>
        <v>#REF!</v>
      </c>
      <c r="Y374" s="36" t="e">
        <f>SUMIFS(СВЦЭМ!#REF!,СВЦЭМ!$A$40:$A$783,$A374,СВЦЭМ!$B$39:$B$782,Y$366)+'СЕТ СН'!$F$16</f>
        <v>#REF!</v>
      </c>
    </row>
    <row r="375" spans="1:25" ht="15.75" hidden="1" x14ac:dyDescent="0.2">
      <c r="A375" s="35">
        <f t="shared" si="10"/>
        <v>45239</v>
      </c>
      <c r="B375" s="36" t="e">
        <f>SUMIFS(СВЦЭМ!#REF!,СВЦЭМ!$A$40:$A$783,$A375,СВЦЭМ!$B$39:$B$782,B$366)+'СЕТ СН'!$F$16</f>
        <v>#REF!</v>
      </c>
      <c r="C375" s="36" t="e">
        <f>SUMIFS(СВЦЭМ!#REF!,СВЦЭМ!$A$40:$A$783,$A375,СВЦЭМ!$B$39:$B$782,C$366)+'СЕТ СН'!$F$16</f>
        <v>#REF!</v>
      </c>
      <c r="D375" s="36" t="e">
        <f>SUMIFS(СВЦЭМ!#REF!,СВЦЭМ!$A$40:$A$783,$A375,СВЦЭМ!$B$39:$B$782,D$366)+'СЕТ СН'!$F$16</f>
        <v>#REF!</v>
      </c>
      <c r="E375" s="36" t="e">
        <f>SUMIFS(СВЦЭМ!#REF!,СВЦЭМ!$A$40:$A$783,$A375,СВЦЭМ!$B$39:$B$782,E$366)+'СЕТ СН'!$F$16</f>
        <v>#REF!</v>
      </c>
      <c r="F375" s="36" t="e">
        <f>SUMIFS(СВЦЭМ!#REF!,СВЦЭМ!$A$40:$A$783,$A375,СВЦЭМ!$B$39:$B$782,F$366)+'СЕТ СН'!$F$16</f>
        <v>#REF!</v>
      </c>
      <c r="G375" s="36" t="e">
        <f>SUMIFS(СВЦЭМ!#REF!,СВЦЭМ!$A$40:$A$783,$A375,СВЦЭМ!$B$39:$B$782,G$366)+'СЕТ СН'!$F$16</f>
        <v>#REF!</v>
      </c>
      <c r="H375" s="36" t="e">
        <f>SUMIFS(СВЦЭМ!#REF!,СВЦЭМ!$A$40:$A$783,$A375,СВЦЭМ!$B$39:$B$782,H$366)+'СЕТ СН'!$F$16</f>
        <v>#REF!</v>
      </c>
      <c r="I375" s="36" t="e">
        <f>SUMIFS(СВЦЭМ!#REF!,СВЦЭМ!$A$40:$A$783,$A375,СВЦЭМ!$B$39:$B$782,I$366)+'СЕТ СН'!$F$16</f>
        <v>#REF!</v>
      </c>
      <c r="J375" s="36" t="e">
        <f>SUMIFS(СВЦЭМ!#REF!,СВЦЭМ!$A$40:$A$783,$A375,СВЦЭМ!$B$39:$B$782,J$366)+'СЕТ СН'!$F$16</f>
        <v>#REF!</v>
      </c>
      <c r="K375" s="36" t="e">
        <f>SUMIFS(СВЦЭМ!#REF!,СВЦЭМ!$A$40:$A$783,$A375,СВЦЭМ!$B$39:$B$782,K$366)+'СЕТ СН'!$F$16</f>
        <v>#REF!</v>
      </c>
      <c r="L375" s="36" t="e">
        <f>SUMIFS(СВЦЭМ!#REF!,СВЦЭМ!$A$40:$A$783,$A375,СВЦЭМ!$B$39:$B$782,L$366)+'СЕТ СН'!$F$16</f>
        <v>#REF!</v>
      </c>
      <c r="M375" s="36" t="e">
        <f>SUMIFS(СВЦЭМ!#REF!,СВЦЭМ!$A$40:$A$783,$A375,СВЦЭМ!$B$39:$B$782,M$366)+'СЕТ СН'!$F$16</f>
        <v>#REF!</v>
      </c>
      <c r="N375" s="36" t="e">
        <f>SUMIFS(СВЦЭМ!#REF!,СВЦЭМ!$A$40:$A$783,$A375,СВЦЭМ!$B$39:$B$782,N$366)+'СЕТ СН'!$F$16</f>
        <v>#REF!</v>
      </c>
      <c r="O375" s="36" t="e">
        <f>SUMIFS(СВЦЭМ!#REF!,СВЦЭМ!$A$40:$A$783,$A375,СВЦЭМ!$B$39:$B$782,O$366)+'СЕТ СН'!$F$16</f>
        <v>#REF!</v>
      </c>
      <c r="P375" s="36" t="e">
        <f>SUMIFS(СВЦЭМ!#REF!,СВЦЭМ!$A$40:$A$783,$A375,СВЦЭМ!$B$39:$B$782,P$366)+'СЕТ СН'!$F$16</f>
        <v>#REF!</v>
      </c>
      <c r="Q375" s="36" t="e">
        <f>SUMIFS(СВЦЭМ!#REF!,СВЦЭМ!$A$40:$A$783,$A375,СВЦЭМ!$B$39:$B$782,Q$366)+'СЕТ СН'!$F$16</f>
        <v>#REF!</v>
      </c>
      <c r="R375" s="36" t="e">
        <f>SUMIFS(СВЦЭМ!#REF!,СВЦЭМ!$A$40:$A$783,$A375,СВЦЭМ!$B$39:$B$782,R$366)+'СЕТ СН'!$F$16</f>
        <v>#REF!</v>
      </c>
      <c r="S375" s="36" t="e">
        <f>SUMIFS(СВЦЭМ!#REF!,СВЦЭМ!$A$40:$A$783,$A375,СВЦЭМ!$B$39:$B$782,S$366)+'СЕТ СН'!$F$16</f>
        <v>#REF!</v>
      </c>
      <c r="T375" s="36" t="e">
        <f>SUMIFS(СВЦЭМ!#REF!,СВЦЭМ!$A$40:$A$783,$A375,СВЦЭМ!$B$39:$B$782,T$366)+'СЕТ СН'!$F$16</f>
        <v>#REF!</v>
      </c>
      <c r="U375" s="36" t="e">
        <f>SUMIFS(СВЦЭМ!#REF!,СВЦЭМ!$A$40:$A$783,$A375,СВЦЭМ!$B$39:$B$782,U$366)+'СЕТ СН'!$F$16</f>
        <v>#REF!</v>
      </c>
      <c r="V375" s="36" t="e">
        <f>SUMIFS(СВЦЭМ!#REF!,СВЦЭМ!$A$40:$A$783,$A375,СВЦЭМ!$B$39:$B$782,V$366)+'СЕТ СН'!$F$16</f>
        <v>#REF!</v>
      </c>
      <c r="W375" s="36" t="e">
        <f>SUMIFS(СВЦЭМ!#REF!,СВЦЭМ!$A$40:$A$783,$A375,СВЦЭМ!$B$39:$B$782,W$366)+'СЕТ СН'!$F$16</f>
        <v>#REF!</v>
      </c>
      <c r="X375" s="36" t="e">
        <f>SUMIFS(СВЦЭМ!#REF!,СВЦЭМ!$A$40:$A$783,$A375,СВЦЭМ!$B$39:$B$782,X$366)+'СЕТ СН'!$F$16</f>
        <v>#REF!</v>
      </c>
      <c r="Y375" s="36" t="e">
        <f>SUMIFS(СВЦЭМ!#REF!,СВЦЭМ!$A$40:$A$783,$A375,СВЦЭМ!$B$39:$B$782,Y$366)+'СЕТ СН'!$F$16</f>
        <v>#REF!</v>
      </c>
    </row>
    <row r="376" spans="1:25" ht="15.75" hidden="1" x14ac:dyDescent="0.2">
      <c r="A376" s="35">
        <f t="shared" si="10"/>
        <v>45240</v>
      </c>
      <c r="B376" s="36" t="e">
        <f>SUMIFS(СВЦЭМ!#REF!,СВЦЭМ!$A$40:$A$783,$A376,СВЦЭМ!$B$39:$B$782,B$366)+'СЕТ СН'!$F$16</f>
        <v>#REF!</v>
      </c>
      <c r="C376" s="36" t="e">
        <f>SUMIFS(СВЦЭМ!#REF!,СВЦЭМ!$A$40:$A$783,$A376,СВЦЭМ!$B$39:$B$782,C$366)+'СЕТ СН'!$F$16</f>
        <v>#REF!</v>
      </c>
      <c r="D376" s="36" t="e">
        <f>SUMIFS(СВЦЭМ!#REF!,СВЦЭМ!$A$40:$A$783,$A376,СВЦЭМ!$B$39:$B$782,D$366)+'СЕТ СН'!$F$16</f>
        <v>#REF!</v>
      </c>
      <c r="E376" s="36" t="e">
        <f>SUMIFS(СВЦЭМ!#REF!,СВЦЭМ!$A$40:$A$783,$A376,СВЦЭМ!$B$39:$B$782,E$366)+'СЕТ СН'!$F$16</f>
        <v>#REF!</v>
      </c>
      <c r="F376" s="36" t="e">
        <f>SUMIFS(СВЦЭМ!#REF!,СВЦЭМ!$A$40:$A$783,$A376,СВЦЭМ!$B$39:$B$782,F$366)+'СЕТ СН'!$F$16</f>
        <v>#REF!</v>
      </c>
      <c r="G376" s="36" t="e">
        <f>SUMIFS(СВЦЭМ!#REF!,СВЦЭМ!$A$40:$A$783,$A376,СВЦЭМ!$B$39:$B$782,G$366)+'СЕТ СН'!$F$16</f>
        <v>#REF!</v>
      </c>
      <c r="H376" s="36" t="e">
        <f>SUMIFS(СВЦЭМ!#REF!,СВЦЭМ!$A$40:$A$783,$A376,СВЦЭМ!$B$39:$B$782,H$366)+'СЕТ СН'!$F$16</f>
        <v>#REF!</v>
      </c>
      <c r="I376" s="36" t="e">
        <f>SUMIFS(СВЦЭМ!#REF!,СВЦЭМ!$A$40:$A$783,$A376,СВЦЭМ!$B$39:$B$782,I$366)+'СЕТ СН'!$F$16</f>
        <v>#REF!</v>
      </c>
      <c r="J376" s="36" t="e">
        <f>SUMIFS(СВЦЭМ!#REF!,СВЦЭМ!$A$40:$A$783,$A376,СВЦЭМ!$B$39:$B$782,J$366)+'СЕТ СН'!$F$16</f>
        <v>#REF!</v>
      </c>
      <c r="K376" s="36" t="e">
        <f>SUMIFS(СВЦЭМ!#REF!,СВЦЭМ!$A$40:$A$783,$A376,СВЦЭМ!$B$39:$B$782,K$366)+'СЕТ СН'!$F$16</f>
        <v>#REF!</v>
      </c>
      <c r="L376" s="36" t="e">
        <f>SUMIFS(СВЦЭМ!#REF!,СВЦЭМ!$A$40:$A$783,$A376,СВЦЭМ!$B$39:$B$782,L$366)+'СЕТ СН'!$F$16</f>
        <v>#REF!</v>
      </c>
      <c r="M376" s="36" t="e">
        <f>SUMIFS(СВЦЭМ!#REF!,СВЦЭМ!$A$40:$A$783,$A376,СВЦЭМ!$B$39:$B$782,M$366)+'СЕТ СН'!$F$16</f>
        <v>#REF!</v>
      </c>
      <c r="N376" s="36" t="e">
        <f>SUMIFS(СВЦЭМ!#REF!,СВЦЭМ!$A$40:$A$783,$A376,СВЦЭМ!$B$39:$B$782,N$366)+'СЕТ СН'!$F$16</f>
        <v>#REF!</v>
      </c>
      <c r="O376" s="36" t="e">
        <f>SUMIFS(СВЦЭМ!#REF!,СВЦЭМ!$A$40:$A$783,$A376,СВЦЭМ!$B$39:$B$782,O$366)+'СЕТ СН'!$F$16</f>
        <v>#REF!</v>
      </c>
      <c r="P376" s="36" t="e">
        <f>SUMIFS(СВЦЭМ!#REF!,СВЦЭМ!$A$40:$A$783,$A376,СВЦЭМ!$B$39:$B$782,P$366)+'СЕТ СН'!$F$16</f>
        <v>#REF!</v>
      </c>
      <c r="Q376" s="36" t="e">
        <f>SUMIFS(СВЦЭМ!#REF!,СВЦЭМ!$A$40:$A$783,$A376,СВЦЭМ!$B$39:$B$782,Q$366)+'СЕТ СН'!$F$16</f>
        <v>#REF!</v>
      </c>
      <c r="R376" s="36" t="e">
        <f>SUMIFS(СВЦЭМ!#REF!,СВЦЭМ!$A$40:$A$783,$A376,СВЦЭМ!$B$39:$B$782,R$366)+'СЕТ СН'!$F$16</f>
        <v>#REF!</v>
      </c>
      <c r="S376" s="36" t="e">
        <f>SUMIFS(СВЦЭМ!#REF!,СВЦЭМ!$A$40:$A$783,$A376,СВЦЭМ!$B$39:$B$782,S$366)+'СЕТ СН'!$F$16</f>
        <v>#REF!</v>
      </c>
      <c r="T376" s="36" t="e">
        <f>SUMIFS(СВЦЭМ!#REF!,СВЦЭМ!$A$40:$A$783,$A376,СВЦЭМ!$B$39:$B$782,T$366)+'СЕТ СН'!$F$16</f>
        <v>#REF!</v>
      </c>
      <c r="U376" s="36" t="e">
        <f>SUMIFS(СВЦЭМ!#REF!,СВЦЭМ!$A$40:$A$783,$A376,СВЦЭМ!$B$39:$B$782,U$366)+'СЕТ СН'!$F$16</f>
        <v>#REF!</v>
      </c>
      <c r="V376" s="36" t="e">
        <f>SUMIFS(СВЦЭМ!#REF!,СВЦЭМ!$A$40:$A$783,$A376,СВЦЭМ!$B$39:$B$782,V$366)+'СЕТ СН'!$F$16</f>
        <v>#REF!</v>
      </c>
      <c r="W376" s="36" t="e">
        <f>SUMIFS(СВЦЭМ!#REF!,СВЦЭМ!$A$40:$A$783,$A376,СВЦЭМ!$B$39:$B$782,W$366)+'СЕТ СН'!$F$16</f>
        <v>#REF!</v>
      </c>
      <c r="X376" s="36" t="e">
        <f>SUMIFS(СВЦЭМ!#REF!,СВЦЭМ!$A$40:$A$783,$A376,СВЦЭМ!$B$39:$B$782,X$366)+'СЕТ СН'!$F$16</f>
        <v>#REF!</v>
      </c>
      <c r="Y376" s="36" t="e">
        <f>SUMIFS(СВЦЭМ!#REF!,СВЦЭМ!$A$40:$A$783,$A376,СВЦЭМ!$B$39:$B$782,Y$366)+'СЕТ СН'!$F$16</f>
        <v>#REF!</v>
      </c>
    </row>
    <row r="377" spans="1:25" ht="15.75" hidden="1" x14ac:dyDescent="0.2">
      <c r="A377" s="35">
        <f t="shared" si="10"/>
        <v>45241</v>
      </c>
      <c r="B377" s="36" t="e">
        <f>SUMIFS(СВЦЭМ!#REF!,СВЦЭМ!$A$40:$A$783,$A377,СВЦЭМ!$B$39:$B$782,B$366)+'СЕТ СН'!$F$16</f>
        <v>#REF!</v>
      </c>
      <c r="C377" s="36" t="e">
        <f>SUMIFS(СВЦЭМ!#REF!,СВЦЭМ!$A$40:$A$783,$A377,СВЦЭМ!$B$39:$B$782,C$366)+'СЕТ СН'!$F$16</f>
        <v>#REF!</v>
      </c>
      <c r="D377" s="36" t="e">
        <f>SUMIFS(СВЦЭМ!#REF!,СВЦЭМ!$A$40:$A$783,$A377,СВЦЭМ!$B$39:$B$782,D$366)+'СЕТ СН'!$F$16</f>
        <v>#REF!</v>
      </c>
      <c r="E377" s="36" t="e">
        <f>SUMIFS(СВЦЭМ!#REF!,СВЦЭМ!$A$40:$A$783,$A377,СВЦЭМ!$B$39:$B$782,E$366)+'СЕТ СН'!$F$16</f>
        <v>#REF!</v>
      </c>
      <c r="F377" s="36" t="e">
        <f>SUMIFS(СВЦЭМ!#REF!,СВЦЭМ!$A$40:$A$783,$A377,СВЦЭМ!$B$39:$B$782,F$366)+'СЕТ СН'!$F$16</f>
        <v>#REF!</v>
      </c>
      <c r="G377" s="36" t="e">
        <f>SUMIFS(СВЦЭМ!#REF!,СВЦЭМ!$A$40:$A$783,$A377,СВЦЭМ!$B$39:$B$782,G$366)+'СЕТ СН'!$F$16</f>
        <v>#REF!</v>
      </c>
      <c r="H377" s="36" t="e">
        <f>SUMIFS(СВЦЭМ!#REF!,СВЦЭМ!$A$40:$A$783,$A377,СВЦЭМ!$B$39:$B$782,H$366)+'СЕТ СН'!$F$16</f>
        <v>#REF!</v>
      </c>
      <c r="I377" s="36" t="e">
        <f>SUMIFS(СВЦЭМ!#REF!,СВЦЭМ!$A$40:$A$783,$A377,СВЦЭМ!$B$39:$B$782,I$366)+'СЕТ СН'!$F$16</f>
        <v>#REF!</v>
      </c>
      <c r="J377" s="36" t="e">
        <f>SUMIFS(СВЦЭМ!#REF!,СВЦЭМ!$A$40:$A$783,$A377,СВЦЭМ!$B$39:$B$782,J$366)+'СЕТ СН'!$F$16</f>
        <v>#REF!</v>
      </c>
      <c r="K377" s="36" t="e">
        <f>SUMIFS(СВЦЭМ!#REF!,СВЦЭМ!$A$40:$A$783,$A377,СВЦЭМ!$B$39:$B$782,K$366)+'СЕТ СН'!$F$16</f>
        <v>#REF!</v>
      </c>
      <c r="L377" s="36" t="e">
        <f>SUMIFS(СВЦЭМ!#REF!,СВЦЭМ!$A$40:$A$783,$A377,СВЦЭМ!$B$39:$B$782,L$366)+'СЕТ СН'!$F$16</f>
        <v>#REF!</v>
      </c>
      <c r="M377" s="36" t="e">
        <f>SUMIFS(СВЦЭМ!#REF!,СВЦЭМ!$A$40:$A$783,$A377,СВЦЭМ!$B$39:$B$782,M$366)+'СЕТ СН'!$F$16</f>
        <v>#REF!</v>
      </c>
      <c r="N377" s="36" t="e">
        <f>SUMIFS(СВЦЭМ!#REF!,СВЦЭМ!$A$40:$A$783,$A377,СВЦЭМ!$B$39:$B$782,N$366)+'СЕТ СН'!$F$16</f>
        <v>#REF!</v>
      </c>
      <c r="O377" s="36" t="e">
        <f>SUMIFS(СВЦЭМ!#REF!,СВЦЭМ!$A$40:$A$783,$A377,СВЦЭМ!$B$39:$B$782,O$366)+'СЕТ СН'!$F$16</f>
        <v>#REF!</v>
      </c>
      <c r="P377" s="36" t="e">
        <f>SUMIFS(СВЦЭМ!#REF!,СВЦЭМ!$A$40:$A$783,$A377,СВЦЭМ!$B$39:$B$782,P$366)+'СЕТ СН'!$F$16</f>
        <v>#REF!</v>
      </c>
      <c r="Q377" s="36" t="e">
        <f>SUMIFS(СВЦЭМ!#REF!,СВЦЭМ!$A$40:$A$783,$A377,СВЦЭМ!$B$39:$B$782,Q$366)+'СЕТ СН'!$F$16</f>
        <v>#REF!</v>
      </c>
      <c r="R377" s="36" t="e">
        <f>SUMIFS(СВЦЭМ!#REF!,СВЦЭМ!$A$40:$A$783,$A377,СВЦЭМ!$B$39:$B$782,R$366)+'СЕТ СН'!$F$16</f>
        <v>#REF!</v>
      </c>
      <c r="S377" s="36" t="e">
        <f>SUMIFS(СВЦЭМ!#REF!,СВЦЭМ!$A$40:$A$783,$A377,СВЦЭМ!$B$39:$B$782,S$366)+'СЕТ СН'!$F$16</f>
        <v>#REF!</v>
      </c>
      <c r="T377" s="36" t="e">
        <f>SUMIFS(СВЦЭМ!#REF!,СВЦЭМ!$A$40:$A$783,$A377,СВЦЭМ!$B$39:$B$782,T$366)+'СЕТ СН'!$F$16</f>
        <v>#REF!</v>
      </c>
      <c r="U377" s="36" t="e">
        <f>SUMIFS(СВЦЭМ!#REF!,СВЦЭМ!$A$40:$A$783,$A377,СВЦЭМ!$B$39:$B$782,U$366)+'СЕТ СН'!$F$16</f>
        <v>#REF!</v>
      </c>
      <c r="V377" s="36" t="e">
        <f>SUMIFS(СВЦЭМ!#REF!,СВЦЭМ!$A$40:$A$783,$A377,СВЦЭМ!$B$39:$B$782,V$366)+'СЕТ СН'!$F$16</f>
        <v>#REF!</v>
      </c>
      <c r="W377" s="36" t="e">
        <f>SUMIFS(СВЦЭМ!#REF!,СВЦЭМ!$A$40:$A$783,$A377,СВЦЭМ!$B$39:$B$782,W$366)+'СЕТ СН'!$F$16</f>
        <v>#REF!</v>
      </c>
      <c r="X377" s="36" t="e">
        <f>SUMIFS(СВЦЭМ!#REF!,СВЦЭМ!$A$40:$A$783,$A377,СВЦЭМ!$B$39:$B$782,X$366)+'СЕТ СН'!$F$16</f>
        <v>#REF!</v>
      </c>
      <c r="Y377" s="36" t="e">
        <f>SUMIFS(СВЦЭМ!#REF!,СВЦЭМ!$A$40:$A$783,$A377,СВЦЭМ!$B$39:$B$782,Y$366)+'СЕТ СН'!$F$16</f>
        <v>#REF!</v>
      </c>
    </row>
    <row r="378" spans="1:25" ht="15.75" hidden="1" x14ac:dyDescent="0.2">
      <c r="A378" s="35">
        <f t="shared" si="10"/>
        <v>45242</v>
      </c>
      <c r="B378" s="36" t="e">
        <f>SUMIFS(СВЦЭМ!#REF!,СВЦЭМ!$A$40:$A$783,$A378,СВЦЭМ!$B$39:$B$782,B$366)+'СЕТ СН'!$F$16</f>
        <v>#REF!</v>
      </c>
      <c r="C378" s="36" t="e">
        <f>SUMIFS(СВЦЭМ!#REF!,СВЦЭМ!$A$40:$A$783,$A378,СВЦЭМ!$B$39:$B$782,C$366)+'СЕТ СН'!$F$16</f>
        <v>#REF!</v>
      </c>
      <c r="D378" s="36" t="e">
        <f>SUMIFS(СВЦЭМ!#REF!,СВЦЭМ!$A$40:$A$783,$A378,СВЦЭМ!$B$39:$B$782,D$366)+'СЕТ СН'!$F$16</f>
        <v>#REF!</v>
      </c>
      <c r="E378" s="36" t="e">
        <f>SUMIFS(СВЦЭМ!#REF!,СВЦЭМ!$A$40:$A$783,$A378,СВЦЭМ!$B$39:$B$782,E$366)+'СЕТ СН'!$F$16</f>
        <v>#REF!</v>
      </c>
      <c r="F378" s="36" t="e">
        <f>SUMIFS(СВЦЭМ!#REF!,СВЦЭМ!$A$40:$A$783,$A378,СВЦЭМ!$B$39:$B$782,F$366)+'СЕТ СН'!$F$16</f>
        <v>#REF!</v>
      </c>
      <c r="G378" s="36" t="e">
        <f>SUMIFS(СВЦЭМ!#REF!,СВЦЭМ!$A$40:$A$783,$A378,СВЦЭМ!$B$39:$B$782,G$366)+'СЕТ СН'!$F$16</f>
        <v>#REF!</v>
      </c>
      <c r="H378" s="36" t="e">
        <f>SUMIFS(СВЦЭМ!#REF!,СВЦЭМ!$A$40:$A$783,$A378,СВЦЭМ!$B$39:$B$782,H$366)+'СЕТ СН'!$F$16</f>
        <v>#REF!</v>
      </c>
      <c r="I378" s="36" t="e">
        <f>SUMIFS(СВЦЭМ!#REF!,СВЦЭМ!$A$40:$A$783,$A378,СВЦЭМ!$B$39:$B$782,I$366)+'СЕТ СН'!$F$16</f>
        <v>#REF!</v>
      </c>
      <c r="J378" s="36" t="e">
        <f>SUMIFS(СВЦЭМ!#REF!,СВЦЭМ!$A$40:$A$783,$A378,СВЦЭМ!$B$39:$B$782,J$366)+'СЕТ СН'!$F$16</f>
        <v>#REF!</v>
      </c>
      <c r="K378" s="36" t="e">
        <f>SUMIFS(СВЦЭМ!#REF!,СВЦЭМ!$A$40:$A$783,$A378,СВЦЭМ!$B$39:$B$782,K$366)+'СЕТ СН'!$F$16</f>
        <v>#REF!</v>
      </c>
      <c r="L378" s="36" t="e">
        <f>SUMIFS(СВЦЭМ!#REF!,СВЦЭМ!$A$40:$A$783,$A378,СВЦЭМ!$B$39:$B$782,L$366)+'СЕТ СН'!$F$16</f>
        <v>#REF!</v>
      </c>
      <c r="M378" s="36" t="e">
        <f>SUMIFS(СВЦЭМ!#REF!,СВЦЭМ!$A$40:$A$783,$A378,СВЦЭМ!$B$39:$B$782,M$366)+'СЕТ СН'!$F$16</f>
        <v>#REF!</v>
      </c>
      <c r="N378" s="36" t="e">
        <f>SUMIFS(СВЦЭМ!#REF!,СВЦЭМ!$A$40:$A$783,$A378,СВЦЭМ!$B$39:$B$782,N$366)+'СЕТ СН'!$F$16</f>
        <v>#REF!</v>
      </c>
      <c r="O378" s="36" t="e">
        <f>SUMIFS(СВЦЭМ!#REF!,СВЦЭМ!$A$40:$A$783,$A378,СВЦЭМ!$B$39:$B$782,O$366)+'СЕТ СН'!$F$16</f>
        <v>#REF!</v>
      </c>
      <c r="P378" s="36" t="e">
        <f>SUMIFS(СВЦЭМ!#REF!,СВЦЭМ!$A$40:$A$783,$A378,СВЦЭМ!$B$39:$B$782,P$366)+'СЕТ СН'!$F$16</f>
        <v>#REF!</v>
      </c>
      <c r="Q378" s="36" t="e">
        <f>SUMIFS(СВЦЭМ!#REF!,СВЦЭМ!$A$40:$A$783,$A378,СВЦЭМ!$B$39:$B$782,Q$366)+'СЕТ СН'!$F$16</f>
        <v>#REF!</v>
      </c>
      <c r="R378" s="36" t="e">
        <f>SUMIFS(СВЦЭМ!#REF!,СВЦЭМ!$A$40:$A$783,$A378,СВЦЭМ!$B$39:$B$782,R$366)+'СЕТ СН'!$F$16</f>
        <v>#REF!</v>
      </c>
      <c r="S378" s="36" t="e">
        <f>SUMIFS(СВЦЭМ!#REF!,СВЦЭМ!$A$40:$A$783,$A378,СВЦЭМ!$B$39:$B$782,S$366)+'СЕТ СН'!$F$16</f>
        <v>#REF!</v>
      </c>
      <c r="T378" s="36" t="e">
        <f>SUMIFS(СВЦЭМ!#REF!,СВЦЭМ!$A$40:$A$783,$A378,СВЦЭМ!$B$39:$B$782,T$366)+'СЕТ СН'!$F$16</f>
        <v>#REF!</v>
      </c>
      <c r="U378" s="36" t="e">
        <f>SUMIFS(СВЦЭМ!#REF!,СВЦЭМ!$A$40:$A$783,$A378,СВЦЭМ!$B$39:$B$782,U$366)+'СЕТ СН'!$F$16</f>
        <v>#REF!</v>
      </c>
      <c r="V378" s="36" t="e">
        <f>SUMIFS(СВЦЭМ!#REF!,СВЦЭМ!$A$40:$A$783,$A378,СВЦЭМ!$B$39:$B$782,V$366)+'СЕТ СН'!$F$16</f>
        <v>#REF!</v>
      </c>
      <c r="W378" s="36" t="e">
        <f>SUMIFS(СВЦЭМ!#REF!,СВЦЭМ!$A$40:$A$783,$A378,СВЦЭМ!$B$39:$B$782,W$366)+'СЕТ СН'!$F$16</f>
        <v>#REF!</v>
      </c>
      <c r="X378" s="36" t="e">
        <f>SUMIFS(СВЦЭМ!#REF!,СВЦЭМ!$A$40:$A$783,$A378,СВЦЭМ!$B$39:$B$782,X$366)+'СЕТ СН'!$F$16</f>
        <v>#REF!</v>
      </c>
      <c r="Y378" s="36" t="e">
        <f>SUMIFS(СВЦЭМ!#REF!,СВЦЭМ!$A$40:$A$783,$A378,СВЦЭМ!$B$39:$B$782,Y$366)+'СЕТ СН'!$F$16</f>
        <v>#REF!</v>
      </c>
    </row>
    <row r="379" spans="1:25" ht="15.75" hidden="1" x14ac:dyDescent="0.2">
      <c r="A379" s="35">
        <f t="shared" si="10"/>
        <v>45243</v>
      </c>
      <c r="B379" s="36" t="e">
        <f>SUMIFS(СВЦЭМ!#REF!,СВЦЭМ!$A$40:$A$783,$A379,СВЦЭМ!$B$39:$B$782,B$366)+'СЕТ СН'!$F$16</f>
        <v>#REF!</v>
      </c>
      <c r="C379" s="36" t="e">
        <f>SUMIFS(СВЦЭМ!#REF!,СВЦЭМ!$A$40:$A$783,$A379,СВЦЭМ!$B$39:$B$782,C$366)+'СЕТ СН'!$F$16</f>
        <v>#REF!</v>
      </c>
      <c r="D379" s="36" t="e">
        <f>SUMIFS(СВЦЭМ!#REF!,СВЦЭМ!$A$40:$A$783,$A379,СВЦЭМ!$B$39:$B$782,D$366)+'СЕТ СН'!$F$16</f>
        <v>#REF!</v>
      </c>
      <c r="E379" s="36" t="e">
        <f>SUMIFS(СВЦЭМ!#REF!,СВЦЭМ!$A$40:$A$783,$A379,СВЦЭМ!$B$39:$B$782,E$366)+'СЕТ СН'!$F$16</f>
        <v>#REF!</v>
      </c>
      <c r="F379" s="36" t="e">
        <f>SUMIFS(СВЦЭМ!#REF!,СВЦЭМ!$A$40:$A$783,$A379,СВЦЭМ!$B$39:$B$782,F$366)+'СЕТ СН'!$F$16</f>
        <v>#REF!</v>
      </c>
      <c r="G379" s="36" t="e">
        <f>SUMIFS(СВЦЭМ!#REF!,СВЦЭМ!$A$40:$A$783,$A379,СВЦЭМ!$B$39:$B$782,G$366)+'СЕТ СН'!$F$16</f>
        <v>#REF!</v>
      </c>
      <c r="H379" s="36" t="e">
        <f>SUMIFS(СВЦЭМ!#REF!,СВЦЭМ!$A$40:$A$783,$A379,СВЦЭМ!$B$39:$B$782,H$366)+'СЕТ СН'!$F$16</f>
        <v>#REF!</v>
      </c>
      <c r="I379" s="36" t="e">
        <f>SUMIFS(СВЦЭМ!#REF!,СВЦЭМ!$A$40:$A$783,$A379,СВЦЭМ!$B$39:$B$782,I$366)+'СЕТ СН'!$F$16</f>
        <v>#REF!</v>
      </c>
      <c r="J379" s="36" t="e">
        <f>SUMIFS(СВЦЭМ!#REF!,СВЦЭМ!$A$40:$A$783,$A379,СВЦЭМ!$B$39:$B$782,J$366)+'СЕТ СН'!$F$16</f>
        <v>#REF!</v>
      </c>
      <c r="K379" s="36" t="e">
        <f>SUMIFS(СВЦЭМ!#REF!,СВЦЭМ!$A$40:$A$783,$A379,СВЦЭМ!$B$39:$B$782,K$366)+'СЕТ СН'!$F$16</f>
        <v>#REF!</v>
      </c>
      <c r="L379" s="36" t="e">
        <f>SUMIFS(СВЦЭМ!#REF!,СВЦЭМ!$A$40:$A$783,$A379,СВЦЭМ!$B$39:$B$782,L$366)+'СЕТ СН'!$F$16</f>
        <v>#REF!</v>
      </c>
      <c r="M379" s="36" t="e">
        <f>SUMIFS(СВЦЭМ!#REF!,СВЦЭМ!$A$40:$A$783,$A379,СВЦЭМ!$B$39:$B$782,M$366)+'СЕТ СН'!$F$16</f>
        <v>#REF!</v>
      </c>
      <c r="N379" s="36" t="e">
        <f>SUMIFS(СВЦЭМ!#REF!,СВЦЭМ!$A$40:$A$783,$A379,СВЦЭМ!$B$39:$B$782,N$366)+'СЕТ СН'!$F$16</f>
        <v>#REF!</v>
      </c>
      <c r="O379" s="36" t="e">
        <f>SUMIFS(СВЦЭМ!#REF!,СВЦЭМ!$A$40:$A$783,$A379,СВЦЭМ!$B$39:$B$782,O$366)+'СЕТ СН'!$F$16</f>
        <v>#REF!</v>
      </c>
      <c r="P379" s="36" t="e">
        <f>SUMIFS(СВЦЭМ!#REF!,СВЦЭМ!$A$40:$A$783,$A379,СВЦЭМ!$B$39:$B$782,P$366)+'СЕТ СН'!$F$16</f>
        <v>#REF!</v>
      </c>
      <c r="Q379" s="36" t="e">
        <f>SUMIFS(СВЦЭМ!#REF!,СВЦЭМ!$A$40:$A$783,$A379,СВЦЭМ!$B$39:$B$782,Q$366)+'СЕТ СН'!$F$16</f>
        <v>#REF!</v>
      </c>
      <c r="R379" s="36" t="e">
        <f>SUMIFS(СВЦЭМ!#REF!,СВЦЭМ!$A$40:$A$783,$A379,СВЦЭМ!$B$39:$B$782,R$366)+'СЕТ СН'!$F$16</f>
        <v>#REF!</v>
      </c>
      <c r="S379" s="36" t="e">
        <f>SUMIFS(СВЦЭМ!#REF!,СВЦЭМ!$A$40:$A$783,$A379,СВЦЭМ!$B$39:$B$782,S$366)+'СЕТ СН'!$F$16</f>
        <v>#REF!</v>
      </c>
      <c r="T379" s="36" t="e">
        <f>SUMIFS(СВЦЭМ!#REF!,СВЦЭМ!$A$40:$A$783,$A379,СВЦЭМ!$B$39:$B$782,T$366)+'СЕТ СН'!$F$16</f>
        <v>#REF!</v>
      </c>
      <c r="U379" s="36" t="e">
        <f>SUMIFS(СВЦЭМ!#REF!,СВЦЭМ!$A$40:$A$783,$A379,СВЦЭМ!$B$39:$B$782,U$366)+'СЕТ СН'!$F$16</f>
        <v>#REF!</v>
      </c>
      <c r="V379" s="36" t="e">
        <f>SUMIFS(СВЦЭМ!#REF!,СВЦЭМ!$A$40:$A$783,$A379,СВЦЭМ!$B$39:$B$782,V$366)+'СЕТ СН'!$F$16</f>
        <v>#REF!</v>
      </c>
      <c r="W379" s="36" t="e">
        <f>SUMIFS(СВЦЭМ!#REF!,СВЦЭМ!$A$40:$A$783,$A379,СВЦЭМ!$B$39:$B$782,W$366)+'СЕТ СН'!$F$16</f>
        <v>#REF!</v>
      </c>
      <c r="X379" s="36" t="e">
        <f>SUMIFS(СВЦЭМ!#REF!,СВЦЭМ!$A$40:$A$783,$A379,СВЦЭМ!$B$39:$B$782,X$366)+'СЕТ СН'!$F$16</f>
        <v>#REF!</v>
      </c>
      <c r="Y379" s="36" t="e">
        <f>SUMIFS(СВЦЭМ!#REF!,СВЦЭМ!$A$40:$A$783,$A379,СВЦЭМ!$B$39:$B$782,Y$366)+'СЕТ СН'!$F$16</f>
        <v>#REF!</v>
      </c>
    </row>
    <row r="380" spans="1:25" ht="15.75" hidden="1" x14ac:dyDescent="0.2">
      <c r="A380" s="35">
        <f t="shared" si="10"/>
        <v>45244</v>
      </c>
      <c r="B380" s="36" t="e">
        <f>SUMIFS(СВЦЭМ!#REF!,СВЦЭМ!$A$40:$A$783,$A380,СВЦЭМ!$B$39:$B$782,B$366)+'СЕТ СН'!$F$16</f>
        <v>#REF!</v>
      </c>
      <c r="C380" s="36" t="e">
        <f>SUMIFS(СВЦЭМ!#REF!,СВЦЭМ!$A$40:$A$783,$A380,СВЦЭМ!$B$39:$B$782,C$366)+'СЕТ СН'!$F$16</f>
        <v>#REF!</v>
      </c>
      <c r="D380" s="36" t="e">
        <f>SUMIFS(СВЦЭМ!#REF!,СВЦЭМ!$A$40:$A$783,$A380,СВЦЭМ!$B$39:$B$782,D$366)+'СЕТ СН'!$F$16</f>
        <v>#REF!</v>
      </c>
      <c r="E380" s="36" t="e">
        <f>SUMIFS(СВЦЭМ!#REF!,СВЦЭМ!$A$40:$A$783,$A380,СВЦЭМ!$B$39:$B$782,E$366)+'СЕТ СН'!$F$16</f>
        <v>#REF!</v>
      </c>
      <c r="F380" s="36" t="e">
        <f>SUMIFS(СВЦЭМ!#REF!,СВЦЭМ!$A$40:$A$783,$A380,СВЦЭМ!$B$39:$B$782,F$366)+'СЕТ СН'!$F$16</f>
        <v>#REF!</v>
      </c>
      <c r="G380" s="36" t="e">
        <f>SUMIFS(СВЦЭМ!#REF!,СВЦЭМ!$A$40:$A$783,$A380,СВЦЭМ!$B$39:$B$782,G$366)+'СЕТ СН'!$F$16</f>
        <v>#REF!</v>
      </c>
      <c r="H380" s="36" t="e">
        <f>SUMIFS(СВЦЭМ!#REF!,СВЦЭМ!$A$40:$A$783,$A380,СВЦЭМ!$B$39:$B$782,H$366)+'СЕТ СН'!$F$16</f>
        <v>#REF!</v>
      </c>
      <c r="I380" s="36" t="e">
        <f>SUMIFS(СВЦЭМ!#REF!,СВЦЭМ!$A$40:$A$783,$A380,СВЦЭМ!$B$39:$B$782,I$366)+'СЕТ СН'!$F$16</f>
        <v>#REF!</v>
      </c>
      <c r="J380" s="36" t="e">
        <f>SUMIFS(СВЦЭМ!#REF!,СВЦЭМ!$A$40:$A$783,$A380,СВЦЭМ!$B$39:$B$782,J$366)+'СЕТ СН'!$F$16</f>
        <v>#REF!</v>
      </c>
      <c r="K380" s="36" t="e">
        <f>SUMIFS(СВЦЭМ!#REF!,СВЦЭМ!$A$40:$A$783,$A380,СВЦЭМ!$B$39:$B$782,K$366)+'СЕТ СН'!$F$16</f>
        <v>#REF!</v>
      </c>
      <c r="L380" s="36" t="e">
        <f>SUMIFS(СВЦЭМ!#REF!,СВЦЭМ!$A$40:$A$783,$A380,СВЦЭМ!$B$39:$B$782,L$366)+'СЕТ СН'!$F$16</f>
        <v>#REF!</v>
      </c>
      <c r="M380" s="36" t="e">
        <f>SUMIFS(СВЦЭМ!#REF!,СВЦЭМ!$A$40:$A$783,$A380,СВЦЭМ!$B$39:$B$782,M$366)+'СЕТ СН'!$F$16</f>
        <v>#REF!</v>
      </c>
      <c r="N380" s="36" t="e">
        <f>SUMIFS(СВЦЭМ!#REF!,СВЦЭМ!$A$40:$A$783,$A380,СВЦЭМ!$B$39:$B$782,N$366)+'СЕТ СН'!$F$16</f>
        <v>#REF!</v>
      </c>
      <c r="O380" s="36" t="e">
        <f>SUMIFS(СВЦЭМ!#REF!,СВЦЭМ!$A$40:$A$783,$A380,СВЦЭМ!$B$39:$B$782,O$366)+'СЕТ СН'!$F$16</f>
        <v>#REF!</v>
      </c>
      <c r="P380" s="36" t="e">
        <f>SUMIFS(СВЦЭМ!#REF!,СВЦЭМ!$A$40:$A$783,$A380,СВЦЭМ!$B$39:$B$782,P$366)+'СЕТ СН'!$F$16</f>
        <v>#REF!</v>
      </c>
      <c r="Q380" s="36" t="e">
        <f>SUMIFS(СВЦЭМ!#REF!,СВЦЭМ!$A$40:$A$783,$A380,СВЦЭМ!$B$39:$B$782,Q$366)+'СЕТ СН'!$F$16</f>
        <v>#REF!</v>
      </c>
      <c r="R380" s="36" t="e">
        <f>SUMIFS(СВЦЭМ!#REF!,СВЦЭМ!$A$40:$A$783,$A380,СВЦЭМ!$B$39:$B$782,R$366)+'СЕТ СН'!$F$16</f>
        <v>#REF!</v>
      </c>
      <c r="S380" s="36" t="e">
        <f>SUMIFS(СВЦЭМ!#REF!,СВЦЭМ!$A$40:$A$783,$A380,СВЦЭМ!$B$39:$B$782,S$366)+'СЕТ СН'!$F$16</f>
        <v>#REF!</v>
      </c>
      <c r="T380" s="36" t="e">
        <f>SUMIFS(СВЦЭМ!#REF!,СВЦЭМ!$A$40:$A$783,$A380,СВЦЭМ!$B$39:$B$782,T$366)+'СЕТ СН'!$F$16</f>
        <v>#REF!</v>
      </c>
      <c r="U380" s="36" t="e">
        <f>SUMIFS(СВЦЭМ!#REF!,СВЦЭМ!$A$40:$A$783,$A380,СВЦЭМ!$B$39:$B$782,U$366)+'СЕТ СН'!$F$16</f>
        <v>#REF!</v>
      </c>
      <c r="V380" s="36" t="e">
        <f>SUMIFS(СВЦЭМ!#REF!,СВЦЭМ!$A$40:$A$783,$A380,СВЦЭМ!$B$39:$B$782,V$366)+'СЕТ СН'!$F$16</f>
        <v>#REF!</v>
      </c>
      <c r="W380" s="36" t="e">
        <f>SUMIFS(СВЦЭМ!#REF!,СВЦЭМ!$A$40:$A$783,$A380,СВЦЭМ!$B$39:$B$782,W$366)+'СЕТ СН'!$F$16</f>
        <v>#REF!</v>
      </c>
      <c r="X380" s="36" t="e">
        <f>SUMIFS(СВЦЭМ!#REF!,СВЦЭМ!$A$40:$A$783,$A380,СВЦЭМ!$B$39:$B$782,X$366)+'СЕТ СН'!$F$16</f>
        <v>#REF!</v>
      </c>
      <c r="Y380" s="36" t="e">
        <f>SUMIFS(СВЦЭМ!#REF!,СВЦЭМ!$A$40:$A$783,$A380,СВЦЭМ!$B$39:$B$782,Y$366)+'СЕТ СН'!$F$16</f>
        <v>#REF!</v>
      </c>
    </row>
    <row r="381" spans="1:25" ht="15.75" hidden="1" x14ac:dyDescent="0.2">
      <c r="A381" s="35">
        <f t="shared" si="10"/>
        <v>45245</v>
      </c>
      <c r="B381" s="36" t="e">
        <f>SUMIFS(СВЦЭМ!#REF!,СВЦЭМ!$A$40:$A$783,$A381,СВЦЭМ!$B$39:$B$782,B$366)+'СЕТ СН'!$F$16</f>
        <v>#REF!</v>
      </c>
      <c r="C381" s="36" t="e">
        <f>SUMIFS(СВЦЭМ!#REF!,СВЦЭМ!$A$40:$A$783,$A381,СВЦЭМ!$B$39:$B$782,C$366)+'СЕТ СН'!$F$16</f>
        <v>#REF!</v>
      </c>
      <c r="D381" s="36" t="e">
        <f>SUMIFS(СВЦЭМ!#REF!,СВЦЭМ!$A$40:$A$783,$A381,СВЦЭМ!$B$39:$B$782,D$366)+'СЕТ СН'!$F$16</f>
        <v>#REF!</v>
      </c>
      <c r="E381" s="36" t="e">
        <f>SUMIFS(СВЦЭМ!#REF!,СВЦЭМ!$A$40:$A$783,$A381,СВЦЭМ!$B$39:$B$782,E$366)+'СЕТ СН'!$F$16</f>
        <v>#REF!</v>
      </c>
      <c r="F381" s="36" t="e">
        <f>SUMIFS(СВЦЭМ!#REF!,СВЦЭМ!$A$40:$A$783,$A381,СВЦЭМ!$B$39:$B$782,F$366)+'СЕТ СН'!$F$16</f>
        <v>#REF!</v>
      </c>
      <c r="G381" s="36" t="e">
        <f>SUMIFS(СВЦЭМ!#REF!,СВЦЭМ!$A$40:$A$783,$A381,СВЦЭМ!$B$39:$B$782,G$366)+'СЕТ СН'!$F$16</f>
        <v>#REF!</v>
      </c>
      <c r="H381" s="36" t="e">
        <f>SUMIFS(СВЦЭМ!#REF!,СВЦЭМ!$A$40:$A$783,$A381,СВЦЭМ!$B$39:$B$782,H$366)+'СЕТ СН'!$F$16</f>
        <v>#REF!</v>
      </c>
      <c r="I381" s="36" t="e">
        <f>SUMIFS(СВЦЭМ!#REF!,СВЦЭМ!$A$40:$A$783,$A381,СВЦЭМ!$B$39:$B$782,I$366)+'СЕТ СН'!$F$16</f>
        <v>#REF!</v>
      </c>
      <c r="J381" s="36" t="e">
        <f>SUMIFS(СВЦЭМ!#REF!,СВЦЭМ!$A$40:$A$783,$A381,СВЦЭМ!$B$39:$B$782,J$366)+'СЕТ СН'!$F$16</f>
        <v>#REF!</v>
      </c>
      <c r="K381" s="36" t="e">
        <f>SUMIFS(СВЦЭМ!#REF!,СВЦЭМ!$A$40:$A$783,$A381,СВЦЭМ!$B$39:$B$782,K$366)+'СЕТ СН'!$F$16</f>
        <v>#REF!</v>
      </c>
      <c r="L381" s="36" t="e">
        <f>SUMIFS(СВЦЭМ!#REF!,СВЦЭМ!$A$40:$A$783,$A381,СВЦЭМ!$B$39:$B$782,L$366)+'СЕТ СН'!$F$16</f>
        <v>#REF!</v>
      </c>
      <c r="M381" s="36" t="e">
        <f>SUMIFS(СВЦЭМ!#REF!,СВЦЭМ!$A$40:$A$783,$A381,СВЦЭМ!$B$39:$B$782,M$366)+'СЕТ СН'!$F$16</f>
        <v>#REF!</v>
      </c>
      <c r="N381" s="36" t="e">
        <f>SUMIFS(СВЦЭМ!#REF!,СВЦЭМ!$A$40:$A$783,$A381,СВЦЭМ!$B$39:$B$782,N$366)+'СЕТ СН'!$F$16</f>
        <v>#REF!</v>
      </c>
      <c r="O381" s="36" t="e">
        <f>SUMIFS(СВЦЭМ!#REF!,СВЦЭМ!$A$40:$A$783,$A381,СВЦЭМ!$B$39:$B$782,O$366)+'СЕТ СН'!$F$16</f>
        <v>#REF!</v>
      </c>
      <c r="P381" s="36" t="e">
        <f>SUMIFS(СВЦЭМ!#REF!,СВЦЭМ!$A$40:$A$783,$A381,СВЦЭМ!$B$39:$B$782,P$366)+'СЕТ СН'!$F$16</f>
        <v>#REF!</v>
      </c>
      <c r="Q381" s="36" t="e">
        <f>SUMIFS(СВЦЭМ!#REF!,СВЦЭМ!$A$40:$A$783,$A381,СВЦЭМ!$B$39:$B$782,Q$366)+'СЕТ СН'!$F$16</f>
        <v>#REF!</v>
      </c>
      <c r="R381" s="36" t="e">
        <f>SUMIFS(СВЦЭМ!#REF!,СВЦЭМ!$A$40:$A$783,$A381,СВЦЭМ!$B$39:$B$782,R$366)+'СЕТ СН'!$F$16</f>
        <v>#REF!</v>
      </c>
      <c r="S381" s="36" t="e">
        <f>SUMIFS(СВЦЭМ!#REF!,СВЦЭМ!$A$40:$A$783,$A381,СВЦЭМ!$B$39:$B$782,S$366)+'СЕТ СН'!$F$16</f>
        <v>#REF!</v>
      </c>
      <c r="T381" s="36" t="e">
        <f>SUMIFS(СВЦЭМ!#REF!,СВЦЭМ!$A$40:$A$783,$A381,СВЦЭМ!$B$39:$B$782,T$366)+'СЕТ СН'!$F$16</f>
        <v>#REF!</v>
      </c>
      <c r="U381" s="36" t="e">
        <f>SUMIFS(СВЦЭМ!#REF!,СВЦЭМ!$A$40:$A$783,$A381,СВЦЭМ!$B$39:$B$782,U$366)+'СЕТ СН'!$F$16</f>
        <v>#REF!</v>
      </c>
      <c r="V381" s="36" t="e">
        <f>SUMIFS(СВЦЭМ!#REF!,СВЦЭМ!$A$40:$A$783,$A381,СВЦЭМ!$B$39:$B$782,V$366)+'СЕТ СН'!$F$16</f>
        <v>#REF!</v>
      </c>
      <c r="W381" s="36" t="e">
        <f>SUMIFS(СВЦЭМ!#REF!,СВЦЭМ!$A$40:$A$783,$A381,СВЦЭМ!$B$39:$B$782,W$366)+'СЕТ СН'!$F$16</f>
        <v>#REF!</v>
      </c>
      <c r="X381" s="36" t="e">
        <f>SUMIFS(СВЦЭМ!#REF!,СВЦЭМ!$A$40:$A$783,$A381,СВЦЭМ!$B$39:$B$782,X$366)+'СЕТ СН'!$F$16</f>
        <v>#REF!</v>
      </c>
      <c r="Y381" s="36" t="e">
        <f>SUMIFS(СВЦЭМ!#REF!,СВЦЭМ!$A$40:$A$783,$A381,СВЦЭМ!$B$39:$B$782,Y$366)+'СЕТ СН'!$F$16</f>
        <v>#REF!</v>
      </c>
    </row>
    <row r="382" spans="1:25" ht="15.75" hidden="1" x14ac:dyDescent="0.2">
      <c r="A382" s="35">
        <f t="shared" si="10"/>
        <v>45246</v>
      </c>
      <c r="B382" s="36" t="e">
        <f>SUMIFS(СВЦЭМ!#REF!,СВЦЭМ!$A$40:$A$783,$A382,СВЦЭМ!$B$39:$B$782,B$366)+'СЕТ СН'!$F$16</f>
        <v>#REF!</v>
      </c>
      <c r="C382" s="36" t="e">
        <f>SUMIFS(СВЦЭМ!#REF!,СВЦЭМ!$A$40:$A$783,$A382,СВЦЭМ!$B$39:$B$782,C$366)+'СЕТ СН'!$F$16</f>
        <v>#REF!</v>
      </c>
      <c r="D382" s="36" t="e">
        <f>SUMIFS(СВЦЭМ!#REF!,СВЦЭМ!$A$40:$A$783,$A382,СВЦЭМ!$B$39:$B$782,D$366)+'СЕТ СН'!$F$16</f>
        <v>#REF!</v>
      </c>
      <c r="E382" s="36" t="e">
        <f>SUMIFS(СВЦЭМ!#REF!,СВЦЭМ!$A$40:$A$783,$A382,СВЦЭМ!$B$39:$B$782,E$366)+'СЕТ СН'!$F$16</f>
        <v>#REF!</v>
      </c>
      <c r="F382" s="36" t="e">
        <f>SUMIFS(СВЦЭМ!#REF!,СВЦЭМ!$A$40:$A$783,$A382,СВЦЭМ!$B$39:$B$782,F$366)+'СЕТ СН'!$F$16</f>
        <v>#REF!</v>
      </c>
      <c r="G382" s="36" t="e">
        <f>SUMIFS(СВЦЭМ!#REF!,СВЦЭМ!$A$40:$A$783,$A382,СВЦЭМ!$B$39:$B$782,G$366)+'СЕТ СН'!$F$16</f>
        <v>#REF!</v>
      </c>
      <c r="H382" s="36" t="e">
        <f>SUMIFS(СВЦЭМ!#REF!,СВЦЭМ!$A$40:$A$783,$A382,СВЦЭМ!$B$39:$B$782,H$366)+'СЕТ СН'!$F$16</f>
        <v>#REF!</v>
      </c>
      <c r="I382" s="36" t="e">
        <f>SUMIFS(СВЦЭМ!#REF!,СВЦЭМ!$A$40:$A$783,$A382,СВЦЭМ!$B$39:$B$782,I$366)+'СЕТ СН'!$F$16</f>
        <v>#REF!</v>
      </c>
      <c r="J382" s="36" t="e">
        <f>SUMIFS(СВЦЭМ!#REF!,СВЦЭМ!$A$40:$A$783,$A382,СВЦЭМ!$B$39:$B$782,J$366)+'СЕТ СН'!$F$16</f>
        <v>#REF!</v>
      </c>
      <c r="K382" s="36" t="e">
        <f>SUMIFS(СВЦЭМ!#REF!,СВЦЭМ!$A$40:$A$783,$A382,СВЦЭМ!$B$39:$B$782,K$366)+'СЕТ СН'!$F$16</f>
        <v>#REF!</v>
      </c>
      <c r="L382" s="36" t="e">
        <f>SUMIFS(СВЦЭМ!#REF!,СВЦЭМ!$A$40:$A$783,$A382,СВЦЭМ!$B$39:$B$782,L$366)+'СЕТ СН'!$F$16</f>
        <v>#REF!</v>
      </c>
      <c r="M382" s="36" t="e">
        <f>SUMIFS(СВЦЭМ!#REF!,СВЦЭМ!$A$40:$A$783,$A382,СВЦЭМ!$B$39:$B$782,M$366)+'СЕТ СН'!$F$16</f>
        <v>#REF!</v>
      </c>
      <c r="N382" s="36" t="e">
        <f>SUMIFS(СВЦЭМ!#REF!,СВЦЭМ!$A$40:$A$783,$A382,СВЦЭМ!$B$39:$B$782,N$366)+'СЕТ СН'!$F$16</f>
        <v>#REF!</v>
      </c>
      <c r="O382" s="36" t="e">
        <f>SUMIFS(СВЦЭМ!#REF!,СВЦЭМ!$A$40:$A$783,$A382,СВЦЭМ!$B$39:$B$782,O$366)+'СЕТ СН'!$F$16</f>
        <v>#REF!</v>
      </c>
      <c r="P382" s="36" t="e">
        <f>SUMIFS(СВЦЭМ!#REF!,СВЦЭМ!$A$40:$A$783,$A382,СВЦЭМ!$B$39:$B$782,P$366)+'СЕТ СН'!$F$16</f>
        <v>#REF!</v>
      </c>
      <c r="Q382" s="36" t="e">
        <f>SUMIFS(СВЦЭМ!#REF!,СВЦЭМ!$A$40:$A$783,$A382,СВЦЭМ!$B$39:$B$782,Q$366)+'СЕТ СН'!$F$16</f>
        <v>#REF!</v>
      </c>
      <c r="R382" s="36" t="e">
        <f>SUMIFS(СВЦЭМ!#REF!,СВЦЭМ!$A$40:$A$783,$A382,СВЦЭМ!$B$39:$B$782,R$366)+'СЕТ СН'!$F$16</f>
        <v>#REF!</v>
      </c>
      <c r="S382" s="36" t="e">
        <f>SUMIFS(СВЦЭМ!#REF!,СВЦЭМ!$A$40:$A$783,$A382,СВЦЭМ!$B$39:$B$782,S$366)+'СЕТ СН'!$F$16</f>
        <v>#REF!</v>
      </c>
      <c r="T382" s="36" t="e">
        <f>SUMIFS(СВЦЭМ!#REF!,СВЦЭМ!$A$40:$A$783,$A382,СВЦЭМ!$B$39:$B$782,T$366)+'СЕТ СН'!$F$16</f>
        <v>#REF!</v>
      </c>
      <c r="U382" s="36" t="e">
        <f>SUMIFS(СВЦЭМ!#REF!,СВЦЭМ!$A$40:$A$783,$A382,СВЦЭМ!$B$39:$B$782,U$366)+'СЕТ СН'!$F$16</f>
        <v>#REF!</v>
      </c>
      <c r="V382" s="36" t="e">
        <f>SUMIFS(СВЦЭМ!#REF!,СВЦЭМ!$A$40:$A$783,$A382,СВЦЭМ!$B$39:$B$782,V$366)+'СЕТ СН'!$F$16</f>
        <v>#REF!</v>
      </c>
      <c r="W382" s="36" t="e">
        <f>SUMIFS(СВЦЭМ!#REF!,СВЦЭМ!$A$40:$A$783,$A382,СВЦЭМ!$B$39:$B$782,W$366)+'СЕТ СН'!$F$16</f>
        <v>#REF!</v>
      </c>
      <c r="X382" s="36" t="e">
        <f>SUMIFS(СВЦЭМ!#REF!,СВЦЭМ!$A$40:$A$783,$A382,СВЦЭМ!$B$39:$B$782,X$366)+'СЕТ СН'!$F$16</f>
        <v>#REF!</v>
      </c>
      <c r="Y382" s="36" t="e">
        <f>SUMIFS(СВЦЭМ!#REF!,СВЦЭМ!$A$40:$A$783,$A382,СВЦЭМ!$B$39:$B$782,Y$366)+'СЕТ СН'!$F$16</f>
        <v>#REF!</v>
      </c>
    </row>
    <row r="383" spans="1:25" ht="15.75" hidden="1" x14ac:dyDescent="0.2">
      <c r="A383" s="35">
        <f t="shared" si="10"/>
        <v>45247</v>
      </c>
      <c r="B383" s="36" t="e">
        <f>SUMIFS(СВЦЭМ!#REF!,СВЦЭМ!$A$40:$A$783,$A383,СВЦЭМ!$B$39:$B$782,B$366)+'СЕТ СН'!$F$16</f>
        <v>#REF!</v>
      </c>
      <c r="C383" s="36" t="e">
        <f>SUMIFS(СВЦЭМ!#REF!,СВЦЭМ!$A$40:$A$783,$A383,СВЦЭМ!$B$39:$B$782,C$366)+'СЕТ СН'!$F$16</f>
        <v>#REF!</v>
      </c>
      <c r="D383" s="36" t="e">
        <f>SUMIFS(СВЦЭМ!#REF!,СВЦЭМ!$A$40:$A$783,$A383,СВЦЭМ!$B$39:$B$782,D$366)+'СЕТ СН'!$F$16</f>
        <v>#REF!</v>
      </c>
      <c r="E383" s="36" t="e">
        <f>SUMIFS(СВЦЭМ!#REF!,СВЦЭМ!$A$40:$A$783,$A383,СВЦЭМ!$B$39:$B$782,E$366)+'СЕТ СН'!$F$16</f>
        <v>#REF!</v>
      </c>
      <c r="F383" s="36" t="e">
        <f>SUMIFS(СВЦЭМ!#REF!,СВЦЭМ!$A$40:$A$783,$A383,СВЦЭМ!$B$39:$B$782,F$366)+'СЕТ СН'!$F$16</f>
        <v>#REF!</v>
      </c>
      <c r="G383" s="36" t="e">
        <f>SUMIFS(СВЦЭМ!#REF!,СВЦЭМ!$A$40:$A$783,$A383,СВЦЭМ!$B$39:$B$782,G$366)+'СЕТ СН'!$F$16</f>
        <v>#REF!</v>
      </c>
      <c r="H383" s="36" t="e">
        <f>SUMIFS(СВЦЭМ!#REF!,СВЦЭМ!$A$40:$A$783,$A383,СВЦЭМ!$B$39:$B$782,H$366)+'СЕТ СН'!$F$16</f>
        <v>#REF!</v>
      </c>
      <c r="I383" s="36" t="e">
        <f>SUMIFS(СВЦЭМ!#REF!,СВЦЭМ!$A$40:$A$783,$A383,СВЦЭМ!$B$39:$B$782,I$366)+'СЕТ СН'!$F$16</f>
        <v>#REF!</v>
      </c>
      <c r="J383" s="36" t="e">
        <f>SUMIFS(СВЦЭМ!#REF!,СВЦЭМ!$A$40:$A$783,$A383,СВЦЭМ!$B$39:$B$782,J$366)+'СЕТ СН'!$F$16</f>
        <v>#REF!</v>
      </c>
      <c r="K383" s="36" t="e">
        <f>SUMIFS(СВЦЭМ!#REF!,СВЦЭМ!$A$40:$A$783,$A383,СВЦЭМ!$B$39:$B$782,K$366)+'СЕТ СН'!$F$16</f>
        <v>#REF!</v>
      </c>
      <c r="L383" s="36" t="e">
        <f>SUMIFS(СВЦЭМ!#REF!,СВЦЭМ!$A$40:$A$783,$A383,СВЦЭМ!$B$39:$B$782,L$366)+'СЕТ СН'!$F$16</f>
        <v>#REF!</v>
      </c>
      <c r="M383" s="36" t="e">
        <f>SUMIFS(СВЦЭМ!#REF!,СВЦЭМ!$A$40:$A$783,$A383,СВЦЭМ!$B$39:$B$782,M$366)+'СЕТ СН'!$F$16</f>
        <v>#REF!</v>
      </c>
      <c r="N383" s="36" t="e">
        <f>SUMIFS(СВЦЭМ!#REF!,СВЦЭМ!$A$40:$A$783,$A383,СВЦЭМ!$B$39:$B$782,N$366)+'СЕТ СН'!$F$16</f>
        <v>#REF!</v>
      </c>
      <c r="O383" s="36" t="e">
        <f>SUMIFS(СВЦЭМ!#REF!,СВЦЭМ!$A$40:$A$783,$A383,СВЦЭМ!$B$39:$B$782,O$366)+'СЕТ СН'!$F$16</f>
        <v>#REF!</v>
      </c>
      <c r="P383" s="36" t="e">
        <f>SUMIFS(СВЦЭМ!#REF!,СВЦЭМ!$A$40:$A$783,$A383,СВЦЭМ!$B$39:$B$782,P$366)+'СЕТ СН'!$F$16</f>
        <v>#REF!</v>
      </c>
      <c r="Q383" s="36" t="e">
        <f>SUMIFS(СВЦЭМ!#REF!,СВЦЭМ!$A$40:$A$783,$A383,СВЦЭМ!$B$39:$B$782,Q$366)+'СЕТ СН'!$F$16</f>
        <v>#REF!</v>
      </c>
      <c r="R383" s="36" t="e">
        <f>SUMIFS(СВЦЭМ!#REF!,СВЦЭМ!$A$40:$A$783,$A383,СВЦЭМ!$B$39:$B$782,R$366)+'СЕТ СН'!$F$16</f>
        <v>#REF!</v>
      </c>
      <c r="S383" s="36" t="e">
        <f>SUMIFS(СВЦЭМ!#REF!,СВЦЭМ!$A$40:$A$783,$A383,СВЦЭМ!$B$39:$B$782,S$366)+'СЕТ СН'!$F$16</f>
        <v>#REF!</v>
      </c>
      <c r="T383" s="36" t="e">
        <f>SUMIFS(СВЦЭМ!#REF!,СВЦЭМ!$A$40:$A$783,$A383,СВЦЭМ!$B$39:$B$782,T$366)+'СЕТ СН'!$F$16</f>
        <v>#REF!</v>
      </c>
      <c r="U383" s="36" t="e">
        <f>SUMIFS(СВЦЭМ!#REF!,СВЦЭМ!$A$40:$A$783,$A383,СВЦЭМ!$B$39:$B$782,U$366)+'СЕТ СН'!$F$16</f>
        <v>#REF!</v>
      </c>
      <c r="V383" s="36" t="e">
        <f>SUMIFS(СВЦЭМ!#REF!,СВЦЭМ!$A$40:$A$783,$A383,СВЦЭМ!$B$39:$B$782,V$366)+'СЕТ СН'!$F$16</f>
        <v>#REF!</v>
      </c>
      <c r="W383" s="36" t="e">
        <f>SUMIFS(СВЦЭМ!#REF!,СВЦЭМ!$A$40:$A$783,$A383,СВЦЭМ!$B$39:$B$782,W$366)+'СЕТ СН'!$F$16</f>
        <v>#REF!</v>
      </c>
      <c r="X383" s="36" t="e">
        <f>SUMIFS(СВЦЭМ!#REF!,СВЦЭМ!$A$40:$A$783,$A383,СВЦЭМ!$B$39:$B$782,X$366)+'СЕТ СН'!$F$16</f>
        <v>#REF!</v>
      </c>
      <c r="Y383" s="36" t="e">
        <f>SUMIFS(СВЦЭМ!#REF!,СВЦЭМ!$A$40:$A$783,$A383,СВЦЭМ!$B$39:$B$782,Y$366)+'СЕТ СН'!$F$16</f>
        <v>#REF!</v>
      </c>
    </row>
    <row r="384" spans="1:25" ht="15.75" hidden="1" x14ac:dyDescent="0.2">
      <c r="A384" s="35">
        <f t="shared" si="10"/>
        <v>45248</v>
      </c>
      <c r="B384" s="36" t="e">
        <f>SUMIFS(СВЦЭМ!#REF!,СВЦЭМ!$A$40:$A$783,$A384,СВЦЭМ!$B$39:$B$782,B$366)+'СЕТ СН'!$F$16</f>
        <v>#REF!</v>
      </c>
      <c r="C384" s="36" t="e">
        <f>SUMIFS(СВЦЭМ!#REF!,СВЦЭМ!$A$40:$A$783,$A384,СВЦЭМ!$B$39:$B$782,C$366)+'СЕТ СН'!$F$16</f>
        <v>#REF!</v>
      </c>
      <c r="D384" s="36" t="e">
        <f>SUMIFS(СВЦЭМ!#REF!,СВЦЭМ!$A$40:$A$783,$A384,СВЦЭМ!$B$39:$B$782,D$366)+'СЕТ СН'!$F$16</f>
        <v>#REF!</v>
      </c>
      <c r="E384" s="36" t="e">
        <f>SUMIFS(СВЦЭМ!#REF!,СВЦЭМ!$A$40:$A$783,$A384,СВЦЭМ!$B$39:$B$782,E$366)+'СЕТ СН'!$F$16</f>
        <v>#REF!</v>
      </c>
      <c r="F384" s="36" t="e">
        <f>SUMIFS(СВЦЭМ!#REF!,СВЦЭМ!$A$40:$A$783,$A384,СВЦЭМ!$B$39:$B$782,F$366)+'СЕТ СН'!$F$16</f>
        <v>#REF!</v>
      </c>
      <c r="G384" s="36" t="e">
        <f>SUMIFS(СВЦЭМ!#REF!,СВЦЭМ!$A$40:$A$783,$A384,СВЦЭМ!$B$39:$B$782,G$366)+'СЕТ СН'!$F$16</f>
        <v>#REF!</v>
      </c>
      <c r="H384" s="36" t="e">
        <f>SUMIFS(СВЦЭМ!#REF!,СВЦЭМ!$A$40:$A$783,$A384,СВЦЭМ!$B$39:$B$782,H$366)+'СЕТ СН'!$F$16</f>
        <v>#REF!</v>
      </c>
      <c r="I384" s="36" t="e">
        <f>SUMIFS(СВЦЭМ!#REF!,СВЦЭМ!$A$40:$A$783,$A384,СВЦЭМ!$B$39:$B$782,I$366)+'СЕТ СН'!$F$16</f>
        <v>#REF!</v>
      </c>
      <c r="J384" s="36" t="e">
        <f>SUMIFS(СВЦЭМ!#REF!,СВЦЭМ!$A$40:$A$783,$A384,СВЦЭМ!$B$39:$B$782,J$366)+'СЕТ СН'!$F$16</f>
        <v>#REF!</v>
      </c>
      <c r="K384" s="36" t="e">
        <f>SUMIFS(СВЦЭМ!#REF!,СВЦЭМ!$A$40:$A$783,$A384,СВЦЭМ!$B$39:$B$782,K$366)+'СЕТ СН'!$F$16</f>
        <v>#REF!</v>
      </c>
      <c r="L384" s="36" t="e">
        <f>SUMIFS(СВЦЭМ!#REF!,СВЦЭМ!$A$40:$A$783,$A384,СВЦЭМ!$B$39:$B$782,L$366)+'СЕТ СН'!$F$16</f>
        <v>#REF!</v>
      </c>
      <c r="M384" s="36" t="e">
        <f>SUMIFS(СВЦЭМ!#REF!,СВЦЭМ!$A$40:$A$783,$A384,СВЦЭМ!$B$39:$B$782,M$366)+'СЕТ СН'!$F$16</f>
        <v>#REF!</v>
      </c>
      <c r="N384" s="36" t="e">
        <f>SUMIFS(СВЦЭМ!#REF!,СВЦЭМ!$A$40:$A$783,$A384,СВЦЭМ!$B$39:$B$782,N$366)+'СЕТ СН'!$F$16</f>
        <v>#REF!</v>
      </c>
      <c r="O384" s="36" t="e">
        <f>SUMIFS(СВЦЭМ!#REF!,СВЦЭМ!$A$40:$A$783,$A384,СВЦЭМ!$B$39:$B$782,O$366)+'СЕТ СН'!$F$16</f>
        <v>#REF!</v>
      </c>
      <c r="P384" s="36" t="e">
        <f>SUMIFS(СВЦЭМ!#REF!,СВЦЭМ!$A$40:$A$783,$A384,СВЦЭМ!$B$39:$B$782,P$366)+'СЕТ СН'!$F$16</f>
        <v>#REF!</v>
      </c>
      <c r="Q384" s="36" t="e">
        <f>SUMIFS(СВЦЭМ!#REF!,СВЦЭМ!$A$40:$A$783,$A384,СВЦЭМ!$B$39:$B$782,Q$366)+'СЕТ СН'!$F$16</f>
        <v>#REF!</v>
      </c>
      <c r="R384" s="36" t="e">
        <f>SUMIFS(СВЦЭМ!#REF!,СВЦЭМ!$A$40:$A$783,$A384,СВЦЭМ!$B$39:$B$782,R$366)+'СЕТ СН'!$F$16</f>
        <v>#REF!</v>
      </c>
      <c r="S384" s="36" t="e">
        <f>SUMIFS(СВЦЭМ!#REF!,СВЦЭМ!$A$40:$A$783,$A384,СВЦЭМ!$B$39:$B$782,S$366)+'СЕТ СН'!$F$16</f>
        <v>#REF!</v>
      </c>
      <c r="T384" s="36" t="e">
        <f>SUMIFS(СВЦЭМ!#REF!,СВЦЭМ!$A$40:$A$783,$A384,СВЦЭМ!$B$39:$B$782,T$366)+'СЕТ СН'!$F$16</f>
        <v>#REF!</v>
      </c>
      <c r="U384" s="36" t="e">
        <f>SUMIFS(СВЦЭМ!#REF!,СВЦЭМ!$A$40:$A$783,$A384,СВЦЭМ!$B$39:$B$782,U$366)+'СЕТ СН'!$F$16</f>
        <v>#REF!</v>
      </c>
      <c r="V384" s="36" t="e">
        <f>SUMIFS(СВЦЭМ!#REF!,СВЦЭМ!$A$40:$A$783,$A384,СВЦЭМ!$B$39:$B$782,V$366)+'СЕТ СН'!$F$16</f>
        <v>#REF!</v>
      </c>
      <c r="W384" s="36" t="e">
        <f>SUMIFS(СВЦЭМ!#REF!,СВЦЭМ!$A$40:$A$783,$A384,СВЦЭМ!$B$39:$B$782,W$366)+'СЕТ СН'!$F$16</f>
        <v>#REF!</v>
      </c>
      <c r="X384" s="36" t="e">
        <f>SUMIFS(СВЦЭМ!#REF!,СВЦЭМ!$A$40:$A$783,$A384,СВЦЭМ!$B$39:$B$782,X$366)+'СЕТ СН'!$F$16</f>
        <v>#REF!</v>
      </c>
      <c r="Y384" s="36" t="e">
        <f>SUMIFS(СВЦЭМ!#REF!,СВЦЭМ!$A$40:$A$783,$A384,СВЦЭМ!$B$39:$B$782,Y$366)+'СЕТ СН'!$F$16</f>
        <v>#REF!</v>
      </c>
    </row>
    <row r="385" spans="1:26" ht="15.75" hidden="1" x14ac:dyDescent="0.2">
      <c r="A385" s="35">
        <f t="shared" si="10"/>
        <v>45249</v>
      </c>
      <c r="B385" s="36" t="e">
        <f>SUMIFS(СВЦЭМ!#REF!,СВЦЭМ!$A$40:$A$783,$A385,СВЦЭМ!$B$39:$B$782,B$366)+'СЕТ СН'!$F$16</f>
        <v>#REF!</v>
      </c>
      <c r="C385" s="36" t="e">
        <f>SUMIFS(СВЦЭМ!#REF!,СВЦЭМ!$A$40:$A$783,$A385,СВЦЭМ!$B$39:$B$782,C$366)+'СЕТ СН'!$F$16</f>
        <v>#REF!</v>
      </c>
      <c r="D385" s="36" t="e">
        <f>SUMIFS(СВЦЭМ!#REF!,СВЦЭМ!$A$40:$A$783,$A385,СВЦЭМ!$B$39:$B$782,D$366)+'СЕТ СН'!$F$16</f>
        <v>#REF!</v>
      </c>
      <c r="E385" s="36" t="e">
        <f>SUMIFS(СВЦЭМ!#REF!,СВЦЭМ!$A$40:$A$783,$A385,СВЦЭМ!$B$39:$B$782,E$366)+'СЕТ СН'!$F$16</f>
        <v>#REF!</v>
      </c>
      <c r="F385" s="36" t="e">
        <f>SUMIFS(СВЦЭМ!#REF!,СВЦЭМ!$A$40:$A$783,$A385,СВЦЭМ!$B$39:$B$782,F$366)+'СЕТ СН'!$F$16</f>
        <v>#REF!</v>
      </c>
      <c r="G385" s="36" t="e">
        <f>SUMIFS(СВЦЭМ!#REF!,СВЦЭМ!$A$40:$A$783,$A385,СВЦЭМ!$B$39:$B$782,G$366)+'СЕТ СН'!$F$16</f>
        <v>#REF!</v>
      </c>
      <c r="H385" s="36" t="e">
        <f>SUMIFS(СВЦЭМ!#REF!,СВЦЭМ!$A$40:$A$783,$A385,СВЦЭМ!$B$39:$B$782,H$366)+'СЕТ СН'!$F$16</f>
        <v>#REF!</v>
      </c>
      <c r="I385" s="36" t="e">
        <f>SUMIFS(СВЦЭМ!#REF!,СВЦЭМ!$A$40:$A$783,$A385,СВЦЭМ!$B$39:$B$782,I$366)+'СЕТ СН'!$F$16</f>
        <v>#REF!</v>
      </c>
      <c r="J385" s="36" t="e">
        <f>SUMIFS(СВЦЭМ!#REF!,СВЦЭМ!$A$40:$A$783,$A385,СВЦЭМ!$B$39:$B$782,J$366)+'СЕТ СН'!$F$16</f>
        <v>#REF!</v>
      </c>
      <c r="K385" s="36" t="e">
        <f>SUMIFS(СВЦЭМ!#REF!,СВЦЭМ!$A$40:$A$783,$A385,СВЦЭМ!$B$39:$B$782,K$366)+'СЕТ СН'!$F$16</f>
        <v>#REF!</v>
      </c>
      <c r="L385" s="36" t="e">
        <f>SUMIFS(СВЦЭМ!#REF!,СВЦЭМ!$A$40:$A$783,$A385,СВЦЭМ!$B$39:$B$782,L$366)+'СЕТ СН'!$F$16</f>
        <v>#REF!</v>
      </c>
      <c r="M385" s="36" t="e">
        <f>SUMIFS(СВЦЭМ!#REF!,СВЦЭМ!$A$40:$A$783,$A385,СВЦЭМ!$B$39:$B$782,M$366)+'СЕТ СН'!$F$16</f>
        <v>#REF!</v>
      </c>
      <c r="N385" s="36" t="e">
        <f>SUMIFS(СВЦЭМ!#REF!,СВЦЭМ!$A$40:$A$783,$A385,СВЦЭМ!$B$39:$B$782,N$366)+'СЕТ СН'!$F$16</f>
        <v>#REF!</v>
      </c>
      <c r="O385" s="36" t="e">
        <f>SUMIFS(СВЦЭМ!#REF!,СВЦЭМ!$A$40:$A$783,$A385,СВЦЭМ!$B$39:$B$782,O$366)+'СЕТ СН'!$F$16</f>
        <v>#REF!</v>
      </c>
      <c r="P385" s="36" t="e">
        <f>SUMIFS(СВЦЭМ!#REF!,СВЦЭМ!$A$40:$A$783,$A385,СВЦЭМ!$B$39:$B$782,P$366)+'СЕТ СН'!$F$16</f>
        <v>#REF!</v>
      </c>
      <c r="Q385" s="36" t="e">
        <f>SUMIFS(СВЦЭМ!#REF!,СВЦЭМ!$A$40:$A$783,$A385,СВЦЭМ!$B$39:$B$782,Q$366)+'СЕТ СН'!$F$16</f>
        <v>#REF!</v>
      </c>
      <c r="R385" s="36" t="e">
        <f>SUMIFS(СВЦЭМ!#REF!,СВЦЭМ!$A$40:$A$783,$A385,СВЦЭМ!$B$39:$B$782,R$366)+'СЕТ СН'!$F$16</f>
        <v>#REF!</v>
      </c>
      <c r="S385" s="36" t="e">
        <f>SUMIFS(СВЦЭМ!#REF!,СВЦЭМ!$A$40:$A$783,$A385,СВЦЭМ!$B$39:$B$782,S$366)+'СЕТ СН'!$F$16</f>
        <v>#REF!</v>
      </c>
      <c r="T385" s="36" t="e">
        <f>SUMIFS(СВЦЭМ!#REF!,СВЦЭМ!$A$40:$A$783,$A385,СВЦЭМ!$B$39:$B$782,T$366)+'СЕТ СН'!$F$16</f>
        <v>#REF!</v>
      </c>
      <c r="U385" s="36" t="e">
        <f>SUMIFS(СВЦЭМ!#REF!,СВЦЭМ!$A$40:$A$783,$A385,СВЦЭМ!$B$39:$B$782,U$366)+'СЕТ СН'!$F$16</f>
        <v>#REF!</v>
      </c>
      <c r="V385" s="36" t="e">
        <f>SUMIFS(СВЦЭМ!#REF!,СВЦЭМ!$A$40:$A$783,$A385,СВЦЭМ!$B$39:$B$782,V$366)+'СЕТ СН'!$F$16</f>
        <v>#REF!</v>
      </c>
      <c r="W385" s="36" t="e">
        <f>SUMIFS(СВЦЭМ!#REF!,СВЦЭМ!$A$40:$A$783,$A385,СВЦЭМ!$B$39:$B$782,W$366)+'СЕТ СН'!$F$16</f>
        <v>#REF!</v>
      </c>
      <c r="X385" s="36" t="e">
        <f>SUMIFS(СВЦЭМ!#REF!,СВЦЭМ!$A$40:$A$783,$A385,СВЦЭМ!$B$39:$B$782,X$366)+'СЕТ СН'!$F$16</f>
        <v>#REF!</v>
      </c>
      <c r="Y385" s="36" t="e">
        <f>SUMIFS(СВЦЭМ!#REF!,СВЦЭМ!$A$40:$A$783,$A385,СВЦЭМ!$B$39:$B$782,Y$366)+'СЕТ СН'!$F$16</f>
        <v>#REF!</v>
      </c>
    </row>
    <row r="386" spans="1:26" ht="15.75" hidden="1" x14ac:dyDescent="0.2">
      <c r="A386" s="35">
        <f t="shared" si="10"/>
        <v>45250</v>
      </c>
      <c r="B386" s="36" t="e">
        <f>SUMIFS(СВЦЭМ!#REF!,СВЦЭМ!$A$40:$A$783,$A386,СВЦЭМ!$B$39:$B$782,B$366)+'СЕТ СН'!$F$16</f>
        <v>#REF!</v>
      </c>
      <c r="C386" s="36" t="e">
        <f>SUMIFS(СВЦЭМ!#REF!,СВЦЭМ!$A$40:$A$783,$A386,СВЦЭМ!$B$39:$B$782,C$366)+'СЕТ СН'!$F$16</f>
        <v>#REF!</v>
      </c>
      <c r="D386" s="36" t="e">
        <f>SUMIFS(СВЦЭМ!#REF!,СВЦЭМ!$A$40:$A$783,$A386,СВЦЭМ!$B$39:$B$782,D$366)+'СЕТ СН'!$F$16</f>
        <v>#REF!</v>
      </c>
      <c r="E386" s="36" t="e">
        <f>SUMIFS(СВЦЭМ!#REF!,СВЦЭМ!$A$40:$A$783,$A386,СВЦЭМ!$B$39:$B$782,E$366)+'СЕТ СН'!$F$16</f>
        <v>#REF!</v>
      </c>
      <c r="F386" s="36" t="e">
        <f>SUMIFS(СВЦЭМ!#REF!,СВЦЭМ!$A$40:$A$783,$A386,СВЦЭМ!$B$39:$B$782,F$366)+'СЕТ СН'!$F$16</f>
        <v>#REF!</v>
      </c>
      <c r="G386" s="36" t="e">
        <f>SUMIFS(СВЦЭМ!#REF!,СВЦЭМ!$A$40:$A$783,$A386,СВЦЭМ!$B$39:$B$782,G$366)+'СЕТ СН'!$F$16</f>
        <v>#REF!</v>
      </c>
      <c r="H386" s="36" t="e">
        <f>SUMIFS(СВЦЭМ!#REF!,СВЦЭМ!$A$40:$A$783,$A386,СВЦЭМ!$B$39:$B$782,H$366)+'СЕТ СН'!$F$16</f>
        <v>#REF!</v>
      </c>
      <c r="I386" s="36" t="e">
        <f>SUMIFS(СВЦЭМ!#REF!,СВЦЭМ!$A$40:$A$783,$A386,СВЦЭМ!$B$39:$B$782,I$366)+'СЕТ СН'!$F$16</f>
        <v>#REF!</v>
      </c>
      <c r="J386" s="36" t="e">
        <f>SUMIFS(СВЦЭМ!#REF!,СВЦЭМ!$A$40:$A$783,$A386,СВЦЭМ!$B$39:$B$782,J$366)+'СЕТ СН'!$F$16</f>
        <v>#REF!</v>
      </c>
      <c r="K386" s="36" t="e">
        <f>SUMIFS(СВЦЭМ!#REF!,СВЦЭМ!$A$40:$A$783,$A386,СВЦЭМ!$B$39:$B$782,K$366)+'СЕТ СН'!$F$16</f>
        <v>#REF!</v>
      </c>
      <c r="L386" s="36" t="e">
        <f>SUMIFS(СВЦЭМ!#REF!,СВЦЭМ!$A$40:$A$783,$A386,СВЦЭМ!$B$39:$B$782,L$366)+'СЕТ СН'!$F$16</f>
        <v>#REF!</v>
      </c>
      <c r="M386" s="36" t="e">
        <f>SUMIFS(СВЦЭМ!#REF!,СВЦЭМ!$A$40:$A$783,$A386,СВЦЭМ!$B$39:$B$782,M$366)+'СЕТ СН'!$F$16</f>
        <v>#REF!</v>
      </c>
      <c r="N386" s="36" t="e">
        <f>SUMIFS(СВЦЭМ!#REF!,СВЦЭМ!$A$40:$A$783,$A386,СВЦЭМ!$B$39:$B$782,N$366)+'СЕТ СН'!$F$16</f>
        <v>#REF!</v>
      </c>
      <c r="O386" s="36" t="e">
        <f>SUMIFS(СВЦЭМ!#REF!,СВЦЭМ!$A$40:$A$783,$A386,СВЦЭМ!$B$39:$B$782,O$366)+'СЕТ СН'!$F$16</f>
        <v>#REF!</v>
      </c>
      <c r="P386" s="36" t="e">
        <f>SUMIFS(СВЦЭМ!#REF!,СВЦЭМ!$A$40:$A$783,$A386,СВЦЭМ!$B$39:$B$782,P$366)+'СЕТ СН'!$F$16</f>
        <v>#REF!</v>
      </c>
      <c r="Q386" s="36" t="e">
        <f>SUMIFS(СВЦЭМ!#REF!,СВЦЭМ!$A$40:$A$783,$A386,СВЦЭМ!$B$39:$B$782,Q$366)+'СЕТ СН'!$F$16</f>
        <v>#REF!</v>
      </c>
      <c r="R386" s="36" t="e">
        <f>SUMIFS(СВЦЭМ!#REF!,СВЦЭМ!$A$40:$A$783,$A386,СВЦЭМ!$B$39:$B$782,R$366)+'СЕТ СН'!$F$16</f>
        <v>#REF!</v>
      </c>
      <c r="S386" s="36" t="e">
        <f>SUMIFS(СВЦЭМ!#REF!,СВЦЭМ!$A$40:$A$783,$A386,СВЦЭМ!$B$39:$B$782,S$366)+'СЕТ СН'!$F$16</f>
        <v>#REF!</v>
      </c>
      <c r="T386" s="36" t="e">
        <f>SUMIFS(СВЦЭМ!#REF!,СВЦЭМ!$A$40:$A$783,$A386,СВЦЭМ!$B$39:$B$782,T$366)+'СЕТ СН'!$F$16</f>
        <v>#REF!</v>
      </c>
      <c r="U386" s="36" t="e">
        <f>SUMIFS(СВЦЭМ!#REF!,СВЦЭМ!$A$40:$A$783,$A386,СВЦЭМ!$B$39:$B$782,U$366)+'СЕТ СН'!$F$16</f>
        <v>#REF!</v>
      </c>
      <c r="V386" s="36" t="e">
        <f>SUMIFS(СВЦЭМ!#REF!,СВЦЭМ!$A$40:$A$783,$A386,СВЦЭМ!$B$39:$B$782,V$366)+'СЕТ СН'!$F$16</f>
        <v>#REF!</v>
      </c>
      <c r="W386" s="36" t="e">
        <f>SUMIFS(СВЦЭМ!#REF!,СВЦЭМ!$A$40:$A$783,$A386,СВЦЭМ!$B$39:$B$782,W$366)+'СЕТ СН'!$F$16</f>
        <v>#REF!</v>
      </c>
      <c r="X386" s="36" t="e">
        <f>SUMIFS(СВЦЭМ!#REF!,СВЦЭМ!$A$40:$A$783,$A386,СВЦЭМ!$B$39:$B$782,X$366)+'СЕТ СН'!$F$16</f>
        <v>#REF!</v>
      </c>
      <c r="Y386" s="36" t="e">
        <f>SUMIFS(СВЦЭМ!#REF!,СВЦЭМ!$A$40:$A$783,$A386,СВЦЭМ!$B$39:$B$782,Y$366)+'СЕТ СН'!$F$16</f>
        <v>#REF!</v>
      </c>
    </row>
    <row r="387" spans="1:26" ht="15.75" hidden="1" x14ac:dyDescent="0.2">
      <c r="A387" s="35">
        <f t="shared" si="10"/>
        <v>45251</v>
      </c>
      <c r="B387" s="36" t="e">
        <f>SUMIFS(СВЦЭМ!#REF!,СВЦЭМ!$A$40:$A$783,$A387,СВЦЭМ!$B$39:$B$782,B$366)+'СЕТ СН'!$F$16</f>
        <v>#REF!</v>
      </c>
      <c r="C387" s="36" t="e">
        <f>SUMIFS(СВЦЭМ!#REF!,СВЦЭМ!$A$40:$A$783,$A387,СВЦЭМ!$B$39:$B$782,C$366)+'СЕТ СН'!$F$16</f>
        <v>#REF!</v>
      </c>
      <c r="D387" s="36" t="e">
        <f>SUMIFS(СВЦЭМ!#REF!,СВЦЭМ!$A$40:$A$783,$A387,СВЦЭМ!$B$39:$B$782,D$366)+'СЕТ СН'!$F$16</f>
        <v>#REF!</v>
      </c>
      <c r="E387" s="36" t="e">
        <f>SUMIFS(СВЦЭМ!#REF!,СВЦЭМ!$A$40:$A$783,$A387,СВЦЭМ!$B$39:$B$782,E$366)+'СЕТ СН'!$F$16</f>
        <v>#REF!</v>
      </c>
      <c r="F387" s="36" t="e">
        <f>SUMIFS(СВЦЭМ!#REF!,СВЦЭМ!$A$40:$A$783,$A387,СВЦЭМ!$B$39:$B$782,F$366)+'СЕТ СН'!$F$16</f>
        <v>#REF!</v>
      </c>
      <c r="G387" s="36" t="e">
        <f>SUMIFS(СВЦЭМ!#REF!,СВЦЭМ!$A$40:$A$783,$A387,СВЦЭМ!$B$39:$B$782,G$366)+'СЕТ СН'!$F$16</f>
        <v>#REF!</v>
      </c>
      <c r="H387" s="36" t="e">
        <f>SUMIFS(СВЦЭМ!#REF!,СВЦЭМ!$A$40:$A$783,$A387,СВЦЭМ!$B$39:$B$782,H$366)+'СЕТ СН'!$F$16</f>
        <v>#REF!</v>
      </c>
      <c r="I387" s="36" t="e">
        <f>SUMIFS(СВЦЭМ!#REF!,СВЦЭМ!$A$40:$A$783,$A387,СВЦЭМ!$B$39:$B$782,I$366)+'СЕТ СН'!$F$16</f>
        <v>#REF!</v>
      </c>
      <c r="J387" s="36" t="e">
        <f>SUMIFS(СВЦЭМ!#REF!,СВЦЭМ!$A$40:$A$783,$A387,СВЦЭМ!$B$39:$B$782,J$366)+'СЕТ СН'!$F$16</f>
        <v>#REF!</v>
      </c>
      <c r="K387" s="36" t="e">
        <f>SUMIFS(СВЦЭМ!#REF!,СВЦЭМ!$A$40:$A$783,$A387,СВЦЭМ!$B$39:$B$782,K$366)+'СЕТ СН'!$F$16</f>
        <v>#REF!</v>
      </c>
      <c r="L387" s="36" t="e">
        <f>SUMIFS(СВЦЭМ!#REF!,СВЦЭМ!$A$40:$A$783,$A387,СВЦЭМ!$B$39:$B$782,L$366)+'СЕТ СН'!$F$16</f>
        <v>#REF!</v>
      </c>
      <c r="M387" s="36" t="e">
        <f>SUMIFS(СВЦЭМ!#REF!,СВЦЭМ!$A$40:$A$783,$A387,СВЦЭМ!$B$39:$B$782,M$366)+'СЕТ СН'!$F$16</f>
        <v>#REF!</v>
      </c>
      <c r="N387" s="36" t="e">
        <f>SUMIFS(СВЦЭМ!#REF!,СВЦЭМ!$A$40:$A$783,$A387,СВЦЭМ!$B$39:$B$782,N$366)+'СЕТ СН'!$F$16</f>
        <v>#REF!</v>
      </c>
      <c r="O387" s="36" t="e">
        <f>SUMIFS(СВЦЭМ!#REF!,СВЦЭМ!$A$40:$A$783,$A387,СВЦЭМ!$B$39:$B$782,O$366)+'СЕТ СН'!$F$16</f>
        <v>#REF!</v>
      </c>
      <c r="P387" s="36" t="e">
        <f>SUMIFS(СВЦЭМ!#REF!,СВЦЭМ!$A$40:$A$783,$A387,СВЦЭМ!$B$39:$B$782,P$366)+'СЕТ СН'!$F$16</f>
        <v>#REF!</v>
      </c>
      <c r="Q387" s="36" t="e">
        <f>SUMIFS(СВЦЭМ!#REF!,СВЦЭМ!$A$40:$A$783,$A387,СВЦЭМ!$B$39:$B$782,Q$366)+'СЕТ СН'!$F$16</f>
        <v>#REF!</v>
      </c>
      <c r="R387" s="36" t="e">
        <f>SUMIFS(СВЦЭМ!#REF!,СВЦЭМ!$A$40:$A$783,$A387,СВЦЭМ!$B$39:$B$782,R$366)+'СЕТ СН'!$F$16</f>
        <v>#REF!</v>
      </c>
      <c r="S387" s="36" t="e">
        <f>SUMIFS(СВЦЭМ!#REF!,СВЦЭМ!$A$40:$A$783,$A387,СВЦЭМ!$B$39:$B$782,S$366)+'СЕТ СН'!$F$16</f>
        <v>#REF!</v>
      </c>
      <c r="T387" s="36" t="e">
        <f>SUMIFS(СВЦЭМ!#REF!,СВЦЭМ!$A$40:$A$783,$A387,СВЦЭМ!$B$39:$B$782,T$366)+'СЕТ СН'!$F$16</f>
        <v>#REF!</v>
      </c>
      <c r="U387" s="36" t="e">
        <f>SUMIFS(СВЦЭМ!#REF!,СВЦЭМ!$A$40:$A$783,$A387,СВЦЭМ!$B$39:$B$782,U$366)+'СЕТ СН'!$F$16</f>
        <v>#REF!</v>
      </c>
      <c r="V387" s="36" t="e">
        <f>SUMIFS(СВЦЭМ!#REF!,СВЦЭМ!$A$40:$A$783,$A387,СВЦЭМ!$B$39:$B$782,V$366)+'СЕТ СН'!$F$16</f>
        <v>#REF!</v>
      </c>
      <c r="W387" s="36" t="e">
        <f>SUMIFS(СВЦЭМ!#REF!,СВЦЭМ!$A$40:$A$783,$A387,СВЦЭМ!$B$39:$B$782,W$366)+'СЕТ СН'!$F$16</f>
        <v>#REF!</v>
      </c>
      <c r="X387" s="36" t="e">
        <f>SUMIFS(СВЦЭМ!#REF!,СВЦЭМ!$A$40:$A$783,$A387,СВЦЭМ!$B$39:$B$782,X$366)+'СЕТ СН'!$F$16</f>
        <v>#REF!</v>
      </c>
      <c r="Y387" s="36" t="e">
        <f>SUMIFS(СВЦЭМ!#REF!,СВЦЭМ!$A$40:$A$783,$A387,СВЦЭМ!$B$39:$B$782,Y$366)+'СЕТ СН'!$F$16</f>
        <v>#REF!</v>
      </c>
    </row>
    <row r="388" spans="1:26" ht="15.75" hidden="1" x14ac:dyDescent="0.2">
      <c r="A388" s="35">
        <f t="shared" si="10"/>
        <v>45252</v>
      </c>
      <c r="B388" s="36" t="e">
        <f>SUMIFS(СВЦЭМ!#REF!,СВЦЭМ!$A$40:$A$783,$A388,СВЦЭМ!$B$39:$B$782,B$366)+'СЕТ СН'!$F$16</f>
        <v>#REF!</v>
      </c>
      <c r="C388" s="36" t="e">
        <f>SUMIFS(СВЦЭМ!#REF!,СВЦЭМ!$A$40:$A$783,$A388,СВЦЭМ!$B$39:$B$782,C$366)+'СЕТ СН'!$F$16</f>
        <v>#REF!</v>
      </c>
      <c r="D388" s="36" t="e">
        <f>SUMIFS(СВЦЭМ!#REF!,СВЦЭМ!$A$40:$A$783,$A388,СВЦЭМ!$B$39:$B$782,D$366)+'СЕТ СН'!$F$16</f>
        <v>#REF!</v>
      </c>
      <c r="E388" s="36" t="e">
        <f>SUMIFS(СВЦЭМ!#REF!,СВЦЭМ!$A$40:$A$783,$A388,СВЦЭМ!$B$39:$B$782,E$366)+'СЕТ СН'!$F$16</f>
        <v>#REF!</v>
      </c>
      <c r="F388" s="36" t="e">
        <f>SUMIFS(СВЦЭМ!#REF!,СВЦЭМ!$A$40:$A$783,$A388,СВЦЭМ!$B$39:$B$782,F$366)+'СЕТ СН'!$F$16</f>
        <v>#REF!</v>
      </c>
      <c r="G388" s="36" t="e">
        <f>SUMIFS(СВЦЭМ!#REF!,СВЦЭМ!$A$40:$A$783,$A388,СВЦЭМ!$B$39:$B$782,G$366)+'СЕТ СН'!$F$16</f>
        <v>#REF!</v>
      </c>
      <c r="H388" s="36" t="e">
        <f>SUMIFS(СВЦЭМ!#REF!,СВЦЭМ!$A$40:$A$783,$A388,СВЦЭМ!$B$39:$B$782,H$366)+'СЕТ СН'!$F$16</f>
        <v>#REF!</v>
      </c>
      <c r="I388" s="36" t="e">
        <f>SUMIFS(СВЦЭМ!#REF!,СВЦЭМ!$A$40:$A$783,$A388,СВЦЭМ!$B$39:$B$782,I$366)+'СЕТ СН'!$F$16</f>
        <v>#REF!</v>
      </c>
      <c r="J388" s="36" t="e">
        <f>SUMIFS(СВЦЭМ!#REF!,СВЦЭМ!$A$40:$A$783,$A388,СВЦЭМ!$B$39:$B$782,J$366)+'СЕТ СН'!$F$16</f>
        <v>#REF!</v>
      </c>
      <c r="K388" s="36" t="e">
        <f>SUMIFS(СВЦЭМ!#REF!,СВЦЭМ!$A$40:$A$783,$A388,СВЦЭМ!$B$39:$B$782,K$366)+'СЕТ СН'!$F$16</f>
        <v>#REF!</v>
      </c>
      <c r="L388" s="36" t="e">
        <f>SUMIFS(СВЦЭМ!#REF!,СВЦЭМ!$A$40:$A$783,$A388,СВЦЭМ!$B$39:$B$782,L$366)+'СЕТ СН'!$F$16</f>
        <v>#REF!</v>
      </c>
      <c r="M388" s="36" t="e">
        <f>SUMIFS(СВЦЭМ!#REF!,СВЦЭМ!$A$40:$A$783,$A388,СВЦЭМ!$B$39:$B$782,M$366)+'СЕТ СН'!$F$16</f>
        <v>#REF!</v>
      </c>
      <c r="N388" s="36" t="e">
        <f>SUMIFS(СВЦЭМ!#REF!,СВЦЭМ!$A$40:$A$783,$A388,СВЦЭМ!$B$39:$B$782,N$366)+'СЕТ СН'!$F$16</f>
        <v>#REF!</v>
      </c>
      <c r="O388" s="36" t="e">
        <f>SUMIFS(СВЦЭМ!#REF!,СВЦЭМ!$A$40:$A$783,$A388,СВЦЭМ!$B$39:$B$782,O$366)+'СЕТ СН'!$F$16</f>
        <v>#REF!</v>
      </c>
      <c r="P388" s="36" t="e">
        <f>SUMIFS(СВЦЭМ!#REF!,СВЦЭМ!$A$40:$A$783,$A388,СВЦЭМ!$B$39:$B$782,P$366)+'СЕТ СН'!$F$16</f>
        <v>#REF!</v>
      </c>
      <c r="Q388" s="36" t="e">
        <f>SUMIFS(СВЦЭМ!#REF!,СВЦЭМ!$A$40:$A$783,$A388,СВЦЭМ!$B$39:$B$782,Q$366)+'СЕТ СН'!$F$16</f>
        <v>#REF!</v>
      </c>
      <c r="R388" s="36" t="e">
        <f>SUMIFS(СВЦЭМ!#REF!,СВЦЭМ!$A$40:$A$783,$A388,СВЦЭМ!$B$39:$B$782,R$366)+'СЕТ СН'!$F$16</f>
        <v>#REF!</v>
      </c>
      <c r="S388" s="36" t="e">
        <f>SUMIFS(СВЦЭМ!#REF!,СВЦЭМ!$A$40:$A$783,$A388,СВЦЭМ!$B$39:$B$782,S$366)+'СЕТ СН'!$F$16</f>
        <v>#REF!</v>
      </c>
      <c r="T388" s="36" t="e">
        <f>SUMIFS(СВЦЭМ!#REF!,СВЦЭМ!$A$40:$A$783,$A388,СВЦЭМ!$B$39:$B$782,T$366)+'СЕТ СН'!$F$16</f>
        <v>#REF!</v>
      </c>
      <c r="U388" s="36" t="e">
        <f>SUMIFS(СВЦЭМ!#REF!,СВЦЭМ!$A$40:$A$783,$A388,СВЦЭМ!$B$39:$B$782,U$366)+'СЕТ СН'!$F$16</f>
        <v>#REF!</v>
      </c>
      <c r="V388" s="36" t="e">
        <f>SUMIFS(СВЦЭМ!#REF!,СВЦЭМ!$A$40:$A$783,$A388,СВЦЭМ!$B$39:$B$782,V$366)+'СЕТ СН'!$F$16</f>
        <v>#REF!</v>
      </c>
      <c r="W388" s="36" t="e">
        <f>SUMIFS(СВЦЭМ!#REF!,СВЦЭМ!$A$40:$A$783,$A388,СВЦЭМ!$B$39:$B$782,W$366)+'СЕТ СН'!$F$16</f>
        <v>#REF!</v>
      </c>
      <c r="X388" s="36" t="e">
        <f>SUMIFS(СВЦЭМ!#REF!,СВЦЭМ!$A$40:$A$783,$A388,СВЦЭМ!$B$39:$B$782,X$366)+'СЕТ СН'!$F$16</f>
        <v>#REF!</v>
      </c>
      <c r="Y388" s="36" t="e">
        <f>SUMIFS(СВЦЭМ!#REF!,СВЦЭМ!$A$40:$A$783,$A388,СВЦЭМ!$B$39:$B$782,Y$366)+'СЕТ СН'!$F$16</f>
        <v>#REF!</v>
      </c>
    </row>
    <row r="389" spans="1:26" ht="15.75" hidden="1" x14ac:dyDescent="0.2">
      <c r="A389" s="35">
        <f t="shared" si="10"/>
        <v>45253</v>
      </c>
      <c r="B389" s="36" t="e">
        <f>SUMIFS(СВЦЭМ!#REF!,СВЦЭМ!$A$40:$A$783,$A389,СВЦЭМ!$B$39:$B$782,B$366)+'СЕТ СН'!$F$16</f>
        <v>#REF!</v>
      </c>
      <c r="C389" s="36" t="e">
        <f>SUMIFS(СВЦЭМ!#REF!,СВЦЭМ!$A$40:$A$783,$A389,СВЦЭМ!$B$39:$B$782,C$366)+'СЕТ СН'!$F$16</f>
        <v>#REF!</v>
      </c>
      <c r="D389" s="36" t="e">
        <f>SUMIFS(СВЦЭМ!#REF!,СВЦЭМ!$A$40:$A$783,$A389,СВЦЭМ!$B$39:$B$782,D$366)+'СЕТ СН'!$F$16</f>
        <v>#REF!</v>
      </c>
      <c r="E389" s="36" t="e">
        <f>SUMIFS(СВЦЭМ!#REF!,СВЦЭМ!$A$40:$A$783,$A389,СВЦЭМ!$B$39:$B$782,E$366)+'СЕТ СН'!$F$16</f>
        <v>#REF!</v>
      </c>
      <c r="F389" s="36" t="e">
        <f>SUMIFS(СВЦЭМ!#REF!,СВЦЭМ!$A$40:$A$783,$A389,СВЦЭМ!$B$39:$B$782,F$366)+'СЕТ СН'!$F$16</f>
        <v>#REF!</v>
      </c>
      <c r="G389" s="36" t="e">
        <f>SUMIFS(СВЦЭМ!#REF!,СВЦЭМ!$A$40:$A$783,$A389,СВЦЭМ!$B$39:$B$782,G$366)+'СЕТ СН'!$F$16</f>
        <v>#REF!</v>
      </c>
      <c r="H389" s="36" t="e">
        <f>SUMIFS(СВЦЭМ!#REF!,СВЦЭМ!$A$40:$A$783,$A389,СВЦЭМ!$B$39:$B$782,H$366)+'СЕТ СН'!$F$16</f>
        <v>#REF!</v>
      </c>
      <c r="I389" s="36" t="e">
        <f>SUMIFS(СВЦЭМ!#REF!,СВЦЭМ!$A$40:$A$783,$A389,СВЦЭМ!$B$39:$B$782,I$366)+'СЕТ СН'!$F$16</f>
        <v>#REF!</v>
      </c>
      <c r="J389" s="36" t="e">
        <f>SUMIFS(СВЦЭМ!#REF!,СВЦЭМ!$A$40:$A$783,$A389,СВЦЭМ!$B$39:$B$782,J$366)+'СЕТ СН'!$F$16</f>
        <v>#REF!</v>
      </c>
      <c r="K389" s="36" t="e">
        <f>SUMIFS(СВЦЭМ!#REF!,СВЦЭМ!$A$40:$A$783,$A389,СВЦЭМ!$B$39:$B$782,K$366)+'СЕТ СН'!$F$16</f>
        <v>#REF!</v>
      </c>
      <c r="L389" s="36" t="e">
        <f>SUMIFS(СВЦЭМ!#REF!,СВЦЭМ!$A$40:$A$783,$A389,СВЦЭМ!$B$39:$B$782,L$366)+'СЕТ СН'!$F$16</f>
        <v>#REF!</v>
      </c>
      <c r="M389" s="36" t="e">
        <f>SUMIFS(СВЦЭМ!#REF!,СВЦЭМ!$A$40:$A$783,$A389,СВЦЭМ!$B$39:$B$782,M$366)+'СЕТ СН'!$F$16</f>
        <v>#REF!</v>
      </c>
      <c r="N389" s="36" t="e">
        <f>SUMIFS(СВЦЭМ!#REF!,СВЦЭМ!$A$40:$A$783,$A389,СВЦЭМ!$B$39:$B$782,N$366)+'СЕТ СН'!$F$16</f>
        <v>#REF!</v>
      </c>
      <c r="O389" s="36" t="e">
        <f>SUMIFS(СВЦЭМ!#REF!,СВЦЭМ!$A$40:$A$783,$A389,СВЦЭМ!$B$39:$B$782,O$366)+'СЕТ СН'!$F$16</f>
        <v>#REF!</v>
      </c>
      <c r="P389" s="36" t="e">
        <f>SUMIFS(СВЦЭМ!#REF!,СВЦЭМ!$A$40:$A$783,$A389,СВЦЭМ!$B$39:$B$782,P$366)+'СЕТ СН'!$F$16</f>
        <v>#REF!</v>
      </c>
      <c r="Q389" s="36" t="e">
        <f>SUMIFS(СВЦЭМ!#REF!,СВЦЭМ!$A$40:$A$783,$A389,СВЦЭМ!$B$39:$B$782,Q$366)+'СЕТ СН'!$F$16</f>
        <v>#REF!</v>
      </c>
      <c r="R389" s="36" t="e">
        <f>SUMIFS(СВЦЭМ!#REF!,СВЦЭМ!$A$40:$A$783,$A389,СВЦЭМ!$B$39:$B$782,R$366)+'СЕТ СН'!$F$16</f>
        <v>#REF!</v>
      </c>
      <c r="S389" s="36" t="e">
        <f>SUMIFS(СВЦЭМ!#REF!,СВЦЭМ!$A$40:$A$783,$A389,СВЦЭМ!$B$39:$B$782,S$366)+'СЕТ СН'!$F$16</f>
        <v>#REF!</v>
      </c>
      <c r="T389" s="36" t="e">
        <f>SUMIFS(СВЦЭМ!#REF!,СВЦЭМ!$A$40:$A$783,$A389,СВЦЭМ!$B$39:$B$782,T$366)+'СЕТ СН'!$F$16</f>
        <v>#REF!</v>
      </c>
      <c r="U389" s="36" t="e">
        <f>SUMIFS(СВЦЭМ!#REF!,СВЦЭМ!$A$40:$A$783,$A389,СВЦЭМ!$B$39:$B$782,U$366)+'СЕТ СН'!$F$16</f>
        <v>#REF!</v>
      </c>
      <c r="V389" s="36" t="e">
        <f>SUMIFS(СВЦЭМ!#REF!,СВЦЭМ!$A$40:$A$783,$A389,СВЦЭМ!$B$39:$B$782,V$366)+'СЕТ СН'!$F$16</f>
        <v>#REF!</v>
      </c>
      <c r="W389" s="36" t="e">
        <f>SUMIFS(СВЦЭМ!#REF!,СВЦЭМ!$A$40:$A$783,$A389,СВЦЭМ!$B$39:$B$782,W$366)+'СЕТ СН'!$F$16</f>
        <v>#REF!</v>
      </c>
      <c r="X389" s="36" t="e">
        <f>SUMIFS(СВЦЭМ!#REF!,СВЦЭМ!$A$40:$A$783,$A389,СВЦЭМ!$B$39:$B$782,X$366)+'СЕТ СН'!$F$16</f>
        <v>#REF!</v>
      </c>
      <c r="Y389" s="36" t="e">
        <f>SUMIFS(СВЦЭМ!#REF!,СВЦЭМ!$A$40:$A$783,$A389,СВЦЭМ!$B$39:$B$782,Y$366)+'СЕТ СН'!$F$16</f>
        <v>#REF!</v>
      </c>
    </row>
    <row r="390" spans="1:26" ht="15.75" hidden="1" x14ac:dyDescent="0.2">
      <c r="A390" s="35">
        <f t="shared" si="10"/>
        <v>45254</v>
      </c>
      <c r="B390" s="36" t="e">
        <f>SUMIFS(СВЦЭМ!#REF!,СВЦЭМ!$A$40:$A$783,$A390,СВЦЭМ!$B$39:$B$782,B$366)+'СЕТ СН'!$F$16</f>
        <v>#REF!</v>
      </c>
      <c r="C390" s="36" t="e">
        <f>SUMIFS(СВЦЭМ!#REF!,СВЦЭМ!$A$40:$A$783,$A390,СВЦЭМ!$B$39:$B$782,C$366)+'СЕТ СН'!$F$16</f>
        <v>#REF!</v>
      </c>
      <c r="D390" s="36" t="e">
        <f>SUMIFS(СВЦЭМ!#REF!,СВЦЭМ!$A$40:$A$783,$A390,СВЦЭМ!$B$39:$B$782,D$366)+'СЕТ СН'!$F$16</f>
        <v>#REF!</v>
      </c>
      <c r="E390" s="36" t="e">
        <f>SUMIFS(СВЦЭМ!#REF!,СВЦЭМ!$A$40:$A$783,$A390,СВЦЭМ!$B$39:$B$782,E$366)+'СЕТ СН'!$F$16</f>
        <v>#REF!</v>
      </c>
      <c r="F390" s="36" t="e">
        <f>SUMIFS(СВЦЭМ!#REF!,СВЦЭМ!$A$40:$A$783,$A390,СВЦЭМ!$B$39:$B$782,F$366)+'СЕТ СН'!$F$16</f>
        <v>#REF!</v>
      </c>
      <c r="G390" s="36" t="e">
        <f>SUMIFS(СВЦЭМ!#REF!,СВЦЭМ!$A$40:$A$783,$A390,СВЦЭМ!$B$39:$B$782,G$366)+'СЕТ СН'!$F$16</f>
        <v>#REF!</v>
      </c>
      <c r="H390" s="36" t="e">
        <f>SUMIFS(СВЦЭМ!#REF!,СВЦЭМ!$A$40:$A$783,$A390,СВЦЭМ!$B$39:$B$782,H$366)+'СЕТ СН'!$F$16</f>
        <v>#REF!</v>
      </c>
      <c r="I390" s="36" t="e">
        <f>SUMIFS(СВЦЭМ!#REF!,СВЦЭМ!$A$40:$A$783,$A390,СВЦЭМ!$B$39:$B$782,I$366)+'СЕТ СН'!$F$16</f>
        <v>#REF!</v>
      </c>
      <c r="J390" s="36" t="e">
        <f>SUMIFS(СВЦЭМ!#REF!,СВЦЭМ!$A$40:$A$783,$A390,СВЦЭМ!$B$39:$B$782,J$366)+'СЕТ СН'!$F$16</f>
        <v>#REF!</v>
      </c>
      <c r="K390" s="36" t="e">
        <f>SUMIFS(СВЦЭМ!#REF!,СВЦЭМ!$A$40:$A$783,$A390,СВЦЭМ!$B$39:$B$782,K$366)+'СЕТ СН'!$F$16</f>
        <v>#REF!</v>
      </c>
      <c r="L390" s="36" t="e">
        <f>SUMIFS(СВЦЭМ!#REF!,СВЦЭМ!$A$40:$A$783,$A390,СВЦЭМ!$B$39:$B$782,L$366)+'СЕТ СН'!$F$16</f>
        <v>#REF!</v>
      </c>
      <c r="M390" s="36" t="e">
        <f>SUMIFS(СВЦЭМ!#REF!,СВЦЭМ!$A$40:$A$783,$A390,СВЦЭМ!$B$39:$B$782,M$366)+'СЕТ СН'!$F$16</f>
        <v>#REF!</v>
      </c>
      <c r="N390" s="36" t="e">
        <f>SUMIFS(СВЦЭМ!#REF!,СВЦЭМ!$A$40:$A$783,$A390,СВЦЭМ!$B$39:$B$782,N$366)+'СЕТ СН'!$F$16</f>
        <v>#REF!</v>
      </c>
      <c r="O390" s="36" t="e">
        <f>SUMIFS(СВЦЭМ!#REF!,СВЦЭМ!$A$40:$A$783,$A390,СВЦЭМ!$B$39:$B$782,O$366)+'СЕТ СН'!$F$16</f>
        <v>#REF!</v>
      </c>
      <c r="P390" s="36" t="e">
        <f>SUMIFS(СВЦЭМ!#REF!,СВЦЭМ!$A$40:$A$783,$A390,СВЦЭМ!$B$39:$B$782,P$366)+'СЕТ СН'!$F$16</f>
        <v>#REF!</v>
      </c>
      <c r="Q390" s="36" t="e">
        <f>SUMIFS(СВЦЭМ!#REF!,СВЦЭМ!$A$40:$A$783,$A390,СВЦЭМ!$B$39:$B$782,Q$366)+'СЕТ СН'!$F$16</f>
        <v>#REF!</v>
      </c>
      <c r="R390" s="36" t="e">
        <f>SUMIFS(СВЦЭМ!#REF!,СВЦЭМ!$A$40:$A$783,$A390,СВЦЭМ!$B$39:$B$782,R$366)+'СЕТ СН'!$F$16</f>
        <v>#REF!</v>
      </c>
      <c r="S390" s="36" t="e">
        <f>SUMIFS(СВЦЭМ!#REF!,СВЦЭМ!$A$40:$A$783,$A390,СВЦЭМ!$B$39:$B$782,S$366)+'СЕТ СН'!$F$16</f>
        <v>#REF!</v>
      </c>
      <c r="T390" s="36" t="e">
        <f>SUMIFS(СВЦЭМ!#REF!,СВЦЭМ!$A$40:$A$783,$A390,СВЦЭМ!$B$39:$B$782,T$366)+'СЕТ СН'!$F$16</f>
        <v>#REF!</v>
      </c>
      <c r="U390" s="36" t="e">
        <f>SUMIFS(СВЦЭМ!#REF!,СВЦЭМ!$A$40:$A$783,$A390,СВЦЭМ!$B$39:$B$782,U$366)+'СЕТ СН'!$F$16</f>
        <v>#REF!</v>
      </c>
      <c r="V390" s="36" t="e">
        <f>SUMIFS(СВЦЭМ!#REF!,СВЦЭМ!$A$40:$A$783,$A390,СВЦЭМ!$B$39:$B$782,V$366)+'СЕТ СН'!$F$16</f>
        <v>#REF!</v>
      </c>
      <c r="W390" s="36" t="e">
        <f>SUMIFS(СВЦЭМ!#REF!,СВЦЭМ!$A$40:$A$783,$A390,СВЦЭМ!$B$39:$B$782,W$366)+'СЕТ СН'!$F$16</f>
        <v>#REF!</v>
      </c>
      <c r="X390" s="36" t="e">
        <f>SUMIFS(СВЦЭМ!#REF!,СВЦЭМ!$A$40:$A$783,$A390,СВЦЭМ!$B$39:$B$782,X$366)+'СЕТ СН'!$F$16</f>
        <v>#REF!</v>
      </c>
      <c r="Y390" s="36" t="e">
        <f>SUMIFS(СВЦЭМ!#REF!,СВЦЭМ!$A$40:$A$783,$A390,СВЦЭМ!$B$39:$B$782,Y$366)+'СЕТ СН'!$F$16</f>
        <v>#REF!</v>
      </c>
    </row>
    <row r="391" spans="1:26" ht="15.75" hidden="1" x14ac:dyDescent="0.2">
      <c r="A391" s="35">
        <f t="shared" si="10"/>
        <v>45255</v>
      </c>
      <c r="B391" s="36" t="e">
        <f>SUMIFS(СВЦЭМ!#REF!,СВЦЭМ!$A$40:$A$783,$A391,СВЦЭМ!$B$39:$B$782,B$366)+'СЕТ СН'!$F$16</f>
        <v>#REF!</v>
      </c>
      <c r="C391" s="36" t="e">
        <f>SUMIFS(СВЦЭМ!#REF!,СВЦЭМ!$A$40:$A$783,$A391,СВЦЭМ!$B$39:$B$782,C$366)+'СЕТ СН'!$F$16</f>
        <v>#REF!</v>
      </c>
      <c r="D391" s="36" t="e">
        <f>SUMIFS(СВЦЭМ!#REF!,СВЦЭМ!$A$40:$A$783,$A391,СВЦЭМ!$B$39:$B$782,D$366)+'СЕТ СН'!$F$16</f>
        <v>#REF!</v>
      </c>
      <c r="E391" s="36" t="e">
        <f>SUMIFS(СВЦЭМ!#REF!,СВЦЭМ!$A$40:$A$783,$A391,СВЦЭМ!$B$39:$B$782,E$366)+'СЕТ СН'!$F$16</f>
        <v>#REF!</v>
      </c>
      <c r="F391" s="36" t="e">
        <f>SUMIFS(СВЦЭМ!#REF!,СВЦЭМ!$A$40:$A$783,$A391,СВЦЭМ!$B$39:$B$782,F$366)+'СЕТ СН'!$F$16</f>
        <v>#REF!</v>
      </c>
      <c r="G391" s="36" t="e">
        <f>SUMIFS(СВЦЭМ!#REF!,СВЦЭМ!$A$40:$A$783,$A391,СВЦЭМ!$B$39:$B$782,G$366)+'СЕТ СН'!$F$16</f>
        <v>#REF!</v>
      </c>
      <c r="H391" s="36" t="e">
        <f>SUMIFS(СВЦЭМ!#REF!,СВЦЭМ!$A$40:$A$783,$A391,СВЦЭМ!$B$39:$B$782,H$366)+'СЕТ СН'!$F$16</f>
        <v>#REF!</v>
      </c>
      <c r="I391" s="36" t="e">
        <f>SUMIFS(СВЦЭМ!#REF!,СВЦЭМ!$A$40:$A$783,$A391,СВЦЭМ!$B$39:$B$782,I$366)+'СЕТ СН'!$F$16</f>
        <v>#REF!</v>
      </c>
      <c r="J391" s="36" t="e">
        <f>SUMIFS(СВЦЭМ!#REF!,СВЦЭМ!$A$40:$A$783,$A391,СВЦЭМ!$B$39:$B$782,J$366)+'СЕТ СН'!$F$16</f>
        <v>#REF!</v>
      </c>
      <c r="K391" s="36" t="e">
        <f>SUMIFS(СВЦЭМ!#REF!,СВЦЭМ!$A$40:$A$783,$A391,СВЦЭМ!$B$39:$B$782,K$366)+'СЕТ СН'!$F$16</f>
        <v>#REF!</v>
      </c>
      <c r="L391" s="36" t="e">
        <f>SUMIFS(СВЦЭМ!#REF!,СВЦЭМ!$A$40:$A$783,$A391,СВЦЭМ!$B$39:$B$782,L$366)+'СЕТ СН'!$F$16</f>
        <v>#REF!</v>
      </c>
      <c r="M391" s="36" t="e">
        <f>SUMIFS(СВЦЭМ!#REF!,СВЦЭМ!$A$40:$A$783,$A391,СВЦЭМ!$B$39:$B$782,M$366)+'СЕТ СН'!$F$16</f>
        <v>#REF!</v>
      </c>
      <c r="N391" s="36" t="e">
        <f>SUMIFS(СВЦЭМ!#REF!,СВЦЭМ!$A$40:$A$783,$A391,СВЦЭМ!$B$39:$B$782,N$366)+'СЕТ СН'!$F$16</f>
        <v>#REF!</v>
      </c>
      <c r="O391" s="36" t="e">
        <f>SUMIFS(СВЦЭМ!#REF!,СВЦЭМ!$A$40:$A$783,$A391,СВЦЭМ!$B$39:$B$782,O$366)+'СЕТ СН'!$F$16</f>
        <v>#REF!</v>
      </c>
      <c r="P391" s="36" t="e">
        <f>SUMIFS(СВЦЭМ!#REF!,СВЦЭМ!$A$40:$A$783,$A391,СВЦЭМ!$B$39:$B$782,P$366)+'СЕТ СН'!$F$16</f>
        <v>#REF!</v>
      </c>
      <c r="Q391" s="36" t="e">
        <f>SUMIFS(СВЦЭМ!#REF!,СВЦЭМ!$A$40:$A$783,$A391,СВЦЭМ!$B$39:$B$782,Q$366)+'СЕТ СН'!$F$16</f>
        <v>#REF!</v>
      </c>
      <c r="R391" s="36" t="e">
        <f>SUMIFS(СВЦЭМ!#REF!,СВЦЭМ!$A$40:$A$783,$A391,СВЦЭМ!$B$39:$B$782,R$366)+'СЕТ СН'!$F$16</f>
        <v>#REF!</v>
      </c>
      <c r="S391" s="36" t="e">
        <f>SUMIFS(СВЦЭМ!#REF!,СВЦЭМ!$A$40:$A$783,$A391,СВЦЭМ!$B$39:$B$782,S$366)+'СЕТ СН'!$F$16</f>
        <v>#REF!</v>
      </c>
      <c r="T391" s="36" t="e">
        <f>SUMIFS(СВЦЭМ!#REF!,СВЦЭМ!$A$40:$A$783,$A391,СВЦЭМ!$B$39:$B$782,T$366)+'СЕТ СН'!$F$16</f>
        <v>#REF!</v>
      </c>
      <c r="U391" s="36" t="e">
        <f>SUMIFS(СВЦЭМ!#REF!,СВЦЭМ!$A$40:$A$783,$A391,СВЦЭМ!$B$39:$B$782,U$366)+'СЕТ СН'!$F$16</f>
        <v>#REF!</v>
      </c>
      <c r="V391" s="36" t="e">
        <f>SUMIFS(СВЦЭМ!#REF!,СВЦЭМ!$A$40:$A$783,$A391,СВЦЭМ!$B$39:$B$782,V$366)+'СЕТ СН'!$F$16</f>
        <v>#REF!</v>
      </c>
      <c r="W391" s="36" t="e">
        <f>SUMIFS(СВЦЭМ!#REF!,СВЦЭМ!$A$40:$A$783,$A391,СВЦЭМ!$B$39:$B$782,W$366)+'СЕТ СН'!$F$16</f>
        <v>#REF!</v>
      </c>
      <c r="X391" s="36" t="e">
        <f>SUMIFS(СВЦЭМ!#REF!,СВЦЭМ!$A$40:$A$783,$A391,СВЦЭМ!$B$39:$B$782,X$366)+'СЕТ СН'!$F$16</f>
        <v>#REF!</v>
      </c>
      <c r="Y391" s="36" t="e">
        <f>SUMIFS(СВЦЭМ!#REF!,СВЦЭМ!$A$40:$A$783,$A391,СВЦЭМ!$B$39:$B$782,Y$366)+'СЕТ СН'!$F$16</f>
        <v>#REF!</v>
      </c>
    </row>
    <row r="392" spans="1:26" ht="15.75" hidden="1" x14ac:dyDescent="0.2">
      <c r="A392" s="35">
        <f t="shared" si="10"/>
        <v>45256</v>
      </c>
      <c r="B392" s="36" t="e">
        <f>SUMIFS(СВЦЭМ!#REF!,СВЦЭМ!$A$40:$A$783,$A392,СВЦЭМ!$B$39:$B$782,B$366)+'СЕТ СН'!$F$16</f>
        <v>#REF!</v>
      </c>
      <c r="C392" s="36" t="e">
        <f>SUMIFS(СВЦЭМ!#REF!,СВЦЭМ!$A$40:$A$783,$A392,СВЦЭМ!$B$39:$B$782,C$366)+'СЕТ СН'!$F$16</f>
        <v>#REF!</v>
      </c>
      <c r="D392" s="36" t="e">
        <f>SUMIFS(СВЦЭМ!#REF!,СВЦЭМ!$A$40:$A$783,$A392,СВЦЭМ!$B$39:$B$782,D$366)+'СЕТ СН'!$F$16</f>
        <v>#REF!</v>
      </c>
      <c r="E392" s="36" t="e">
        <f>SUMIFS(СВЦЭМ!#REF!,СВЦЭМ!$A$40:$A$783,$A392,СВЦЭМ!$B$39:$B$782,E$366)+'СЕТ СН'!$F$16</f>
        <v>#REF!</v>
      </c>
      <c r="F392" s="36" t="e">
        <f>SUMIFS(СВЦЭМ!#REF!,СВЦЭМ!$A$40:$A$783,$A392,СВЦЭМ!$B$39:$B$782,F$366)+'СЕТ СН'!$F$16</f>
        <v>#REF!</v>
      </c>
      <c r="G392" s="36" t="e">
        <f>SUMIFS(СВЦЭМ!#REF!,СВЦЭМ!$A$40:$A$783,$A392,СВЦЭМ!$B$39:$B$782,G$366)+'СЕТ СН'!$F$16</f>
        <v>#REF!</v>
      </c>
      <c r="H392" s="36" t="e">
        <f>SUMIFS(СВЦЭМ!#REF!,СВЦЭМ!$A$40:$A$783,$A392,СВЦЭМ!$B$39:$B$782,H$366)+'СЕТ СН'!$F$16</f>
        <v>#REF!</v>
      </c>
      <c r="I392" s="36" t="e">
        <f>SUMIFS(СВЦЭМ!#REF!,СВЦЭМ!$A$40:$A$783,$A392,СВЦЭМ!$B$39:$B$782,I$366)+'СЕТ СН'!$F$16</f>
        <v>#REF!</v>
      </c>
      <c r="J392" s="36" t="e">
        <f>SUMIFS(СВЦЭМ!#REF!,СВЦЭМ!$A$40:$A$783,$A392,СВЦЭМ!$B$39:$B$782,J$366)+'СЕТ СН'!$F$16</f>
        <v>#REF!</v>
      </c>
      <c r="K392" s="36" t="e">
        <f>SUMIFS(СВЦЭМ!#REF!,СВЦЭМ!$A$40:$A$783,$A392,СВЦЭМ!$B$39:$B$782,K$366)+'СЕТ СН'!$F$16</f>
        <v>#REF!</v>
      </c>
      <c r="L392" s="36" t="e">
        <f>SUMIFS(СВЦЭМ!#REF!,СВЦЭМ!$A$40:$A$783,$A392,СВЦЭМ!$B$39:$B$782,L$366)+'СЕТ СН'!$F$16</f>
        <v>#REF!</v>
      </c>
      <c r="M392" s="36" t="e">
        <f>SUMIFS(СВЦЭМ!#REF!,СВЦЭМ!$A$40:$A$783,$A392,СВЦЭМ!$B$39:$B$782,M$366)+'СЕТ СН'!$F$16</f>
        <v>#REF!</v>
      </c>
      <c r="N392" s="36" t="e">
        <f>SUMIFS(СВЦЭМ!#REF!,СВЦЭМ!$A$40:$A$783,$A392,СВЦЭМ!$B$39:$B$782,N$366)+'СЕТ СН'!$F$16</f>
        <v>#REF!</v>
      </c>
      <c r="O392" s="36" t="e">
        <f>SUMIFS(СВЦЭМ!#REF!,СВЦЭМ!$A$40:$A$783,$A392,СВЦЭМ!$B$39:$B$782,O$366)+'СЕТ СН'!$F$16</f>
        <v>#REF!</v>
      </c>
      <c r="P392" s="36" t="e">
        <f>SUMIFS(СВЦЭМ!#REF!,СВЦЭМ!$A$40:$A$783,$A392,СВЦЭМ!$B$39:$B$782,P$366)+'СЕТ СН'!$F$16</f>
        <v>#REF!</v>
      </c>
      <c r="Q392" s="36" t="e">
        <f>SUMIFS(СВЦЭМ!#REF!,СВЦЭМ!$A$40:$A$783,$A392,СВЦЭМ!$B$39:$B$782,Q$366)+'СЕТ СН'!$F$16</f>
        <v>#REF!</v>
      </c>
      <c r="R392" s="36" t="e">
        <f>SUMIFS(СВЦЭМ!#REF!,СВЦЭМ!$A$40:$A$783,$A392,СВЦЭМ!$B$39:$B$782,R$366)+'СЕТ СН'!$F$16</f>
        <v>#REF!</v>
      </c>
      <c r="S392" s="36" t="e">
        <f>SUMIFS(СВЦЭМ!#REF!,СВЦЭМ!$A$40:$A$783,$A392,СВЦЭМ!$B$39:$B$782,S$366)+'СЕТ СН'!$F$16</f>
        <v>#REF!</v>
      </c>
      <c r="T392" s="36" t="e">
        <f>SUMIFS(СВЦЭМ!#REF!,СВЦЭМ!$A$40:$A$783,$A392,СВЦЭМ!$B$39:$B$782,T$366)+'СЕТ СН'!$F$16</f>
        <v>#REF!</v>
      </c>
      <c r="U392" s="36" t="e">
        <f>SUMIFS(СВЦЭМ!#REF!,СВЦЭМ!$A$40:$A$783,$A392,СВЦЭМ!$B$39:$B$782,U$366)+'СЕТ СН'!$F$16</f>
        <v>#REF!</v>
      </c>
      <c r="V392" s="36" t="e">
        <f>SUMIFS(СВЦЭМ!#REF!,СВЦЭМ!$A$40:$A$783,$A392,СВЦЭМ!$B$39:$B$782,V$366)+'СЕТ СН'!$F$16</f>
        <v>#REF!</v>
      </c>
      <c r="W392" s="36" t="e">
        <f>SUMIFS(СВЦЭМ!#REF!,СВЦЭМ!$A$40:$A$783,$A392,СВЦЭМ!$B$39:$B$782,W$366)+'СЕТ СН'!$F$16</f>
        <v>#REF!</v>
      </c>
      <c r="X392" s="36" t="e">
        <f>SUMIFS(СВЦЭМ!#REF!,СВЦЭМ!$A$40:$A$783,$A392,СВЦЭМ!$B$39:$B$782,X$366)+'СЕТ СН'!$F$16</f>
        <v>#REF!</v>
      </c>
      <c r="Y392" s="36" t="e">
        <f>SUMIFS(СВЦЭМ!#REF!,СВЦЭМ!$A$40:$A$783,$A392,СВЦЭМ!$B$39:$B$782,Y$366)+'СЕТ СН'!$F$16</f>
        <v>#REF!</v>
      </c>
    </row>
    <row r="393" spans="1:26" ht="15.75" hidden="1" x14ac:dyDescent="0.2">
      <c r="A393" s="35">
        <f t="shared" si="10"/>
        <v>45257</v>
      </c>
      <c r="B393" s="36" t="e">
        <f>SUMIFS(СВЦЭМ!#REF!,СВЦЭМ!$A$40:$A$783,$A393,СВЦЭМ!$B$39:$B$782,B$366)+'СЕТ СН'!$F$16</f>
        <v>#REF!</v>
      </c>
      <c r="C393" s="36" t="e">
        <f>SUMIFS(СВЦЭМ!#REF!,СВЦЭМ!$A$40:$A$783,$A393,СВЦЭМ!$B$39:$B$782,C$366)+'СЕТ СН'!$F$16</f>
        <v>#REF!</v>
      </c>
      <c r="D393" s="36" t="e">
        <f>SUMIFS(СВЦЭМ!#REF!,СВЦЭМ!$A$40:$A$783,$A393,СВЦЭМ!$B$39:$B$782,D$366)+'СЕТ СН'!$F$16</f>
        <v>#REF!</v>
      </c>
      <c r="E393" s="36" t="e">
        <f>SUMIFS(СВЦЭМ!#REF!,СВЦЭМ!$A$40:$A$783,$A393,СВЦЭМ!$B$39:$B$782,E$366)+'СЕТ СН'!$F$16</f>
        <v>#REF!</v>
      </c>
      <c r="F393" s="36" t="e">
        <f>SUMIFS(СВЦЭМ!#REF!,СВЦЭМ!$A$40:$A$783,$A393,СВЦЭМ!$B$39:$B$782,F$366)+'СЕТ СН'!$F$16</f>
        <v>#REF!</v>
      </c>
      <c r="G393" s="36" t="e">
        <f>SUMIFS(СВЦЭМ!#REF!,СВЦЭМ!$A$40:$A$783,$A393,СВЦЭМ!$B$39:$B$782,G$366)+'СЕТ СН'!$F$16</f>
        <v>#REF!</v>
      </c>
      <c r="H393" s="36" t="e">
        <f>SUMIFS(СВЦЭМ!#REF!,СВЦЭМ!$A$40:$A$783,$A393,СВЦЭМ!$B$39:$B$782,H$366)+'СЕТ СН'!$F$16</f>
        <v>#REF!</v>
      </c>
      <c r="I393" s="36" t="e">
        <f>SUMIFS(СВЦЭМ!#REF!,СВЦЭМ!$A$40:$A$783,$A393,СВЦЭМ!$B$39:$B$782,I$366)+'СЕТ СН'!$F$16</f>
        <v>#REF!</v>
      </c>
      <c r="J393" s="36" t="e">
        <f>SUMIFS(СВЦЭМ!#REF!,СВЦЭМ!$A$40:$A$783,$A393,СВЦЭМ!$B$39:$B$782,J$366)+'СЕТ СН'!$F$16</f>
        <v>#REF!</v>
      </c>
      <c r="K393" s="36" t="e">
        <f>SUMIFS(СВЦЭМ!#REF!,СВЦЭМ!$A$40:$A$783,$A393,СВЦЭМ!$B$39:$B$782,K$366)+'СЕТ СН'!$F$16</f>
        <v>#REF!</v>
      </c>
      <c r="L393" s="36" t="e">
        <f>SUMIFS(СВЦЭМ!#REF!,СВЦЭМ!$A$40:$A$783,$A393,СВЦЭМ!$B$39:$B$782,L$366)+'СЕТ СН'!$F$16</f>
        <v>#REF!</v>
      </c>
      <c r="M393" s="36" t="e">
        <f>SUMIFS(СВЦЭМ!#REF!,СВЦЭМ!$A$40:$A$783,$A393,СВЦЭМ!$B$39:$B$782,M$366)+'СЕТ СН'!$F$16</f>
        <v>#REF!</v>
      </c>
      <c r="N393" s="36" t="e">
        <f>SUMIFS(СВЦЭМ!#REF!,СВЦЭМ!$A$40:$A$783,$A393,СВЦЭМ!$B$39:$B$782,N$366)+'СЕТ СН'!$F$16</f>
        <v>#REF!</v>
      </c>
      <c r="O393" s="36" t="e">
        <f>SUMIFS(СВЦЭМ!#REF!,СВЦЭМ!$A$40:$A$783,$A393,СВЦЭМ!$B$39:$B$782,O$366)+'СЕТ СН'!$F$16</f>
        <v>#REF!</v>
      </c>
      <c r="P393" s="36" t="e">
        <f>SUMIFS(СВЦЭМ!#REF!,СВЦЭМ!$A$40:$A$783,$A393,СВЦЭМ!$B$39:$B$782,P$366)+'СЕТ СН'!$F$16</f>
        <v>#REF!</v>
      </c>
      <c r="Q393" s="36" t="e">
        <f>SUMIFS(СВЦЭМ!#REF!,СВЦЭМ!$A$40:$A$783,$A393,СВЦЭМ!$B$39:$B$782,Q$366)+'СЕТ СН'!$F$16</f>
        <v>#REF!</v>
      </c>
      <c r="R393" s="36" t="e">
        <f>SUMIFS(СВЦЭМ!#REF!,СВЦЭМ!$A$40:$A$783,$A393,СВЦЭМ!$B$39:$B$782,R$366)+'СЕТ СН'!$F$16</f>
        <v>#REF!</v>
      </c>
      <c r="S393" s="36" t="e">
        <f>SUMIFS(СВЦЭМ!#REF!,СВЦЭМ!$A$40:$A$783,$A393,СВЦЭМ!$B$39:$B$782,S$366)+'СЕТ СН'!$F$16</f>
        <v>#REF!</v>
      </c>
      <c r="T393" s="36" t="e">
        <f>SUMIFS(СВЦЭМ!#REF!,СВЦЭМ!$A$40:$A$783,$A393,СВЦЭМ!$B$39:$B$782,T$366)+'СЕТ СН'!$F$16</f>
        <v>#REF!</v>
      </c>
      <c r="U393" s="36" t="e">
        <f>SUMIFS(СВЦЭМ!#REF!,СВЦЭМ!$A$40:$A$783,$A393,СВЦЭМ!$B$39:$B$782,U$366)+'СЕТ СН'!$F$16</f>
        <v>#REF!</v>
      </c>
      <c r="V393" s="36" t="e">
        <f>SUMIFS(СВЦЭМ!#REF!,СВЦЭМ!$A$40:$A$783,$A393,СВЦЭМ!$B$39:$B$782,V$366)+'СЕТ СН'!$F$16</f>
        <v>#REF!</v>
      </c>
      <c r="W393" s="36" t="e">
        <f>SUMIFS(СВЦЭМ!#REF!,СВЦЭМ!$A$40:$A$783,$A393,СВЦЭМ!$B$39:$B$782,W$366)+'СЕТ СН'!$F$16</f>
        <v>#REF!</v>
      </c>
      <c r="X393" s="36" t="e">
        <f>SUMIFS(СВЦЭМ!#REF!,СВЦЭМ!$A$40:$A$783,$A393,СВЦЭМ!$B$39:$B$782,X$366)+'СЕТ СН'!$F$16</f>
        <v>#REF!</v>
      </c>
      <c r="Y393" s="36" t="e">
        <f>SUMIFS(СВЦЭМ!#REF!,СВЦЭМ!$A$40:$A$783,$A393,СВЦЭМ!$B$39:$B$782,Y$366)+'СЕТ СН'!$F$16</f>
        <v>#REF!</v>
      </c>
    </row>
    <row r="394" spans="1:26" ht="15.75" hidden="1" x14ac:dyDescent="0.2">
      <c r="A394" s="35">
        <f t="shared" si="10"/>
        <v>45258</v>
      </c>
      <c r="B394" s="36" t="e">
        <f>SUMIFS(СВЦЭМ!#REF!,СВЦЭМ!$A$40:$A$783,$A394,СВЦЭМ!$B$39:$B$782,B$366)+'СЕТ СН'!$F$16</f>
        <v>#REF!</v>
      </c>
      <c r="C394" s="36" t="e">
        <f>SUMIFS(СВЦЭМ!#REF!,СВЦЭМ!$A$40:$A$783,$A394,СВЦЭМ!$B$39:$B$782,C$366)+'СЕТ СН'!$F$16</f>
        <v>#REF!</v>
      </c>
      <c r="D394" s="36" t="e">
        <f>SUMIFS(СВЦЭМ!#REF!,СВЦЭМ!$A$40:$A$783,$A394,СВЦЭМ!$B$39:$B$782,D$366)+'СЕТ СН'!$F$16</f>
        <v>#REF!</v>
      </c>
      <c r="E394" s="36" t="e">
        <f>SUMIFS(СВЦЭМ!#REF!,СВЦЭМ!$A$40:$A$783,$A394,СВЦЭМ!$B$39:$B$782,E$366)+'СЕТ СН'!$F$16</f>
        <v>#REF!</v>
      </c>
      <c r="F394" s="36" t="e">
        <f>SUMIFS(СВЦЭМ!#REF!,СВЦЭМ!$A$40:$A$783,$A394,СВЦЭМ!$B$39:$B$782,F$366)+'СЕТ СН'!$F$16</f>
        <v>#REF!</v>
      </c>
      <c r="G394" s="36" t="e">
        <f>SUMIFS(СВЦЭМ!#REF!,СВЦЭМ!$A$40:$A$783,$A394,СВЦЭМ!$B$39:$B$782,G$366)+'СЕТ СН'!$F$16</f>
        <v>#REF!</v>
      </c>
      <c r="H394" s="36" t="e">
        <f>SUMIFS(СВЦЭМ!#REF!,СВЦЭМ!$A$40:$A$783,$A394,СВЦЭМ!$B$39:$B$782,H$366)+'СЕТ СН'!$F$16</f>
        <v>#REF!</v>
      </c>
      <c r="I394" s="36" t="e">
        <f>SUMIFS(СВЦЭМ!#REF!,СВЦЭМ!$A$40:$A$783,$A394,СВЦЭМ!$B$39:$B$782,I$366)+'СЕТ СН'!$F$16</f>
        <v>#REF!</v>
      </c>
      <c r="J394" s="36" t="e">
        <f>SUMIFS(СВЦЭМ!#REF!,СВЦЭМ!$A$40:$A$783,$A394,СВЦЭМ!$B$39:$B$782,J$366)+'СЕТ СН'!$F$16</f>
        <v>#REF!</v>
      </c>
      <c r="K394" s="36" t="e">
        <f>SUMIFS(СВЦЭМ!#REF!,СВЦЭМ!$A$40:$A$783,$A394,СВЦЭМ!$B$39:$B$782,K$366)+'СЕТ СН'!$F$16</f>
        <v>#REF!</v>
      </c>
      <c r="L394" s="36" t="e">
        <f>SUMIFS(СВЦЭМ!#REF!,СВЦЭМ!$A$40:$A$783,$A394,СВЦЭМ!$B$39:$B$782,L$366)+'СЕТ СН'!$F$16</f>
        <v>#REF!</v>
      </c>
      <c r="M394" s="36" t="e">
        <f>SUMIFS(СВЦЭМ!#REF!,СВЦЭМ!$A$40:$A$783,$A394,СВЦЭМ!$B$39:$B$782,M$366)+'СЕТ СН'!$F$16</f>
        <v>#REF!</v>
      </c>
      <c r="N394" s="36" t="e">
        <f>SUMIFS(СВЦЭМ!#REF!,СВЦЭМ!$A$40:$A$783,$A394,СВЦЭМ!$B$39:$B$782,N$366)+'СЕТ СН'!$F$16</f>
        <v>#REF!</v>
      </c>
      <c r="O394" s="36" t="e">
        <f>SUMIFS(СВЦЭМ!#REF!,СВЦЭМ!$A$40:$A$783,$A394,СВЦЭМ!$B$39:$B$782,O$366)+'СЕТ СН'!$F$16</f>
        <v>#REF!</v>
      </c>
      <c r="P394" s="36" t="e">
        <f>SUMIFS(СВЦЭМ!#REF!,СВЦЭМ!$A$40:$A$783,$A394,СВЦЭМ!$B$39:$B$782,P$366)+'СЕТ СН'!$F$16</f>
        <v>#REF!</v>
      </c>
      <c r="Q394" s="36" t="e">
        <f>SUMIFS(СВЦЭМ!#REF!,СВЦЭМ!$A$40:$A$783,$A394,СВЦЭМ!$B$39:$B$782,Q$366)+'СЕТ СН'!$F$16</f>
        <v>#REF!</v>
      </c>
      <c r="R394" s="36" t="e">
        <f>SUMIFS(СВЦЭМ!#REF!,СВЦЭМ!$A$40:$A$783,$A394,СВЦЭМ!$B$39:$B$782,R$366)+'СЕТ СН'!$F$16</f>
        <v>#REF!</v>
      </c>
      <c r="S394" s="36" t="e">
        <f>SUMIFS(СВЦЭМ!#REF!,СВЦЭМ!$A$40:$A$783,$A394,СВЦЭМ!$B$39:$B$782,S$366)+'СЕТ СН'!$F$16</f>
        <v>#REF!</v>
      </c>
      <c r="T394" s="36" t="e">
        <f>SUMIFS(СВЦЭМ!#REF!,СВЦЭМ!$A$40:$A$783,$A394,СВЦЭМ!$B$39:$B$782,T$366)+'СЕТ СН'!$F$16</f>
        <v>#REF!</v>
      </c>
      <c r="U394" s="36" t="e">
        <f>SUMIFS(СВЦЭМ!#REF!,СВЦЭМ!$A$40:$A$783,$A394,СВЦЭМ!$B$39:$B$782,U$366)+'СЕТ СН'!$F$16</f>
        <v>#REF!</v>
      </c>
      <c r="V394" s="36" t="e">
        <f>SUMIFS(СВЦЭМ!#REF!,СВЦЭМ!$A$40:$A$783,$A394,СВЦЭМ!$B$39:$B$782,V$366)+'СЕТ СН'!$F$16</f>
        <v>#REF!</v>
      </c>
      <c r="W394" s="36" t="e">
        <f>SUMIFS(СВЦЭМ!#REF!,СВЦЭМ!$A$40:$A$783,$A394,СВЦЭМ!$B$39:$B$782,W$366)+'СЕТ СН'!$F$16</f>
        <v>#REF!</v>
      </c>
      <c r="X394" s="36" t="e">
        <f>SUMIFS(СВЦЭМ!#REF!,СВЦЭМ!$A$40:$A$783,$A394,СВЦЭМ!$B$39:$B$782,X$366)+'СЕТ СН'!$F$16</f>
        <v>#REF!</v>
      </c>
      <c r="Y394" s="36" t="e">
        <f>SUMIFS(СВЦЭМ!#REF!,СВЦЭМ!$A$40:$A$783,$A394,СВЦЭМ!$B$39:$B$782,Y$366)+'СЕТ СН'!$F$16</f>
        <v>#REF!</v>
      </c>
    </row>
    <row r="395" spans="1:26" ht="15.75" hidden="1" x14ac:dyDescent="0.2">
      <c r="A395" s="35">
        <f t="shared" si="10"/>
        <v>45259</v>
      </c>
      <c r="B395" s="36" t="e">
        <f>SUMIFS(СВЦЭМ!#REF!,СВЦЭМ!$A$40:$A$783,$A395,СВЦЭМ!$B$39:$B$782,B$366)+'СЕТ СН'!$F$16</f>
        <v>#REF!</v>
      </c>
      <c r="C395" s="36" t="e">
        <f>SUMIFS(СВЦЭМ!#REF!,СВЦЭМ!$A$40:$A$783,$A395,СВЦЭМ!$B$39:$B$782,C$366)+'СЕТ СН'!$F$16</f>
        <v>#REF!</v>
      </c>
      <c r="D395" s="36" t="e">
        <f>SUMIFS(СВЦЭМ!#REF!,СВЦЭМ!$A$40:$A$783,$A395,СВЦЭМ!$B$39:$B$782,D$366)+'СЕТ СН'!$F$16</f>
        <v>#REF!</v>
      </c>
      <c r="E395" s="36" t="e">
        <f>SUMIFS(СВЦЭМ!#REF!,СВЦЭМ!$A$40:$A$783,$A395,СВЦЭМ!$B$39:$B$782,E$366)+'СЕТ СН'!$F$16</f>
        <v>#REF!</v>
      </c>
      <c r="F395" s="36" t="e">
        <f>SUMIFS(СВЦЭМ!#REF!,СВЦЭМ!$A$40:$A$783,$A395,СВЦЭМ!$B$39:$B$782,F$366)+'СЕТ СН'!$F$16</f>
        <v>#REF!</v>
      </c>
      <c r="G395" s="36" t="e">
        <f>SUMIFS(СВЦЭМ!#REF!,СВЦЭМ!$A$40:$A$783,$A395,СВЦЭМ!$B$39:$B$782,G$366)+'СЕТ СН'!$F$16</f>
        <v>#REF!</v>
      </c>
      <c r="H395" s="36" t="e">
        <f>SUMIFS(СВЦЭМ!#REF!,СВЦЭМ!$A$40:$A$783,$A395,СВЦЭМ!$B$39:$B$782,H$366)+'СЕТ СН'!$F$16</f>
        <v>#REF!</v>
      </c>
      <c r="I395" s="36" t="e">
        <f>SUMIFS(СВЦЭМ!#REF!,СВЦЭМ!$A$40:$A$783,$A395,СВЦЭМ!$B$39:$B$782,I$366)+'СЕТ СН'!$F$16</f>
        <v>#REF!</v>
      </c>
      <c r="J395" s="36" t="e">
        <f>SUMIFS(СВЦЭМ!#REF!,СВЦЭМ!$A$40:$A$783,$A395,СВЦЭМ!$B$39:$B$782,J$366)+'СЕТ СН'!$F$16</f>
        <v>#REF!</v>
      </c>
      <c r="K395" s="36" t="e">
        <f>SUMIFS(СВЦЭМ!#REF!,СВЦЭМ!$A$40:$A$783,$A395,СВЦЭМ!$B$39:$B$782,K$366)+'СЕТ СН'!$F$16</f>
        <v>#REF!</v>
      </c>
      <c r="L395" s="36" t="e">
        <f>SUMIFS(СВЦЭМ!#REF!,СВЦЭМ!$A$40:$A$783,$A395,СВЦЭМ!$B$39:$B$782,L$366)+'СЕТ СН'!$F$16</f>
        <v>#REF!</v>
      </c>
      <c r="M395" s="36" t="e">
        <f>SUMIFS(СВЦЭМ!#REF!,СВЦЭМ!$A$40:$A$783,$A395,СВЦЭМ!$B$39:$B$782,M$366)+'СЕТ СН'!$F$16</f>
        <v>#REF!</v>
      </c>
      <c r="N395" s="36" t="e">
        <f>SUMIFS(СВЦЭМ!#REF!,СВЦЭМ!$A$40:$A$783,$A395,СВЦЭМ!$B$39:$B$782,N$366)+'СЕТ СН'!$F$16</f>
        <v>#REF!</v>
      </c>
      <c r="O395" s="36" t="e">
        <f>SUMIFS(СВЦЭМ!#REF!,СВЦЭМ!$A$40:$A$783,$A395,СВЦЭМ!$B$39:$B$782,O$366)+'СЕТ СН'!$F$16</f>
        <v>#REF!</v>
      </c>
      <c r="P395" s="36" t="e">
        <f>SUMIFS(СВЦЭМ!#REF!,СВЦЭМ!$A$40:$A$783,$A395,СВЦЭМ!$B$39:$B$782,P$366)+'СЕТ СН'!$F$16</f>
        <v>#REF!</v>
      </c>
      <c r="Q395" s="36" t="e">
        <f>SUMIFS(СВЦЭМ!#REF!,СВЦЭМ!$A$40:$A$783,$A395,СВЦЭМ!$B$39:$B$782,Q$366)+'СЕТ СН'!$F$16</f>
        <v>#REF!</v>
      </c>
      <c r="R395" s="36" t="e">
        <f>SUMIFS(СВЦЭМ!#REF!,СВЦЭМ!$A$40:$A$783,$A395,СВЦЭМ!$B$39:$B$782,R$366)+'СЕТ СН'!$F$16</f>
        <v>#REF!</v>
      </c>
      <c r="S395" s="36" t="e">
        <f>SUMIFS(СВЦЭМ!#REF!,СВЦЭМ!$A$40:$A$783,$A395,СВЦЭМ!$B$39:$B$782,S$366)+'СЕТ СН'!$F$16</f>
        <v>#REF!</v>
      </c>
      <c r="T395" s="36" t="e">
        <f>SUMIFS(СВЦЭМ!#REF!,СВЦЭМ!$A$40:$A$783,$A395,СВЦЭМ!$B$39:$B$782,T$366)+'СЕТ СН'!$F$16</f>
        <v>#REF!</v>
      </c>
      <c r="U395" s="36" t="e">
        <f>SUMIFS(СВЦЭМ!#REF!,СВЦЭМ!$A$40:$A$783,$A395,СВЦЭМ!$B$39:$B$782,U$366)+'СЕТ СН'!$F$16</f>
        <v>#REF!</v>
      </c>
      <c r="V395" s="36" t="e">
        <f>SUMIFS(СВЦЭМ!#REF!,СВЦЭМ!$A$40:$A$783,$A395,СВЦЭМ!$B$39:$B$782,V$366)+'СЕТ СН'!$F$16</f>
        <v>#REF!</v>
      </c>
      <c r="W395" s="36" t="e">
        <f>SUMIFS(СВЦЭМ!#REF!,СВЦЭМ!$A$40:$A$783,$A395,СВЦЭМ!$B$39:$B$782,W$366)+'СЕТ СН'!$F$16</f>
        <v>#REF!</v>
      </c>
      <c r="X395" s="36" t="e">
        <f>SUMIFS(СВЦЭМ!#REF!,СВЦЭМ!$A$40:$A$783,$A395,СВЦЭМ!$B$39:$B$782,X$366)+'СЕТ СН'!$F$16</f>
        <v>#REF!</v>
      </c>
      <c r="Y395" s="36" t="e">
        <f>SUMIFS(СВЦЭМ!#REF!,СВЦЭМ!$A$40:$A$783,$A395,СВЦЭМ!$B$39:$B$782,Y$366)+'СЕТ СН'!$F$16</f>
        <v>#REF!</v>
      </c>
    </row>
    <row r="396" spans="1:26" ht="15.75" hidden="1" x14ac:dyDescent="0.2">
      <c r="A396" s="35">
        <f t="shared" si="10"/>
        <v>45260</v>
      </c>
      <c r="B396" s="36" t="e">
        <f>SUMIFS(СВЦЭМ!#REF!,СВЦЭМ!$A$40:$A$783,$A396,СВЦЭМ!$B$39:$B$782,B$366)+'СЕТ СН'!$F$16</f>
        <v>#REF!</v>
      </c>
      <c r="C396" s="36" t="e">
        <f>SUMIFS(СВЦЭМ!#REF!,СВЦЭМ!$A$40:$A$783,$A396,СВЦЭМ!$B$39:$B$782,C$366)+'СЕТ СН'!$F$16</f>
        <v>#REF!</v>
      </c>
      <c r="D396" s="36" t="e">
        <f>SUMIFS(СВЦЭМ!#REF!,СВЦЭМ!$A$40:$A$783,$A396,СВЦЭМ!$B$39:$B$782,D$366)+'СЕТ СН'!$F$16</f>
        <v>#REF!</v>
      </c>
      <c r="E396" s="36" t="e">
        <f>SUMIFS(СВЦЭМ!#REF!,СВЦЭМ!$A$40:$A$783,$A396,СВЦЭМ!$B$39:$B$782,E$366)+'СЕТ СН'!$F$16</f>
        <v>#REF!</v>
      </c>
      <c r="F396" s="36" t="e">
        <f>SUMIFS(СВЦЭМ!#REF!,СВЦЭМ!$A$40:$A$783,$A396,СВЦЭМ!$B$39:$B$782,F$366)+'СЕТ СН'!$F$16</f>
        <v>#REF!</v>
      </c>
      <c r="G396" s="36" t="e">
        <f>SUMIFS(СВЦЭМ!#REF!,СВЦЭМ!$A$40:$A$783,$A396,СВЦЭМ!$B$39:$B$782,G$366)+'СЕТ СН'!$F$16</f>
        <v>#REF!</v>
      </c>
      <c r="H396" s="36" t="e">
        <f>SUMIFS(СВЦЭМ!#REF!,СВЦЭМ!$A$40:$A$783,$A396,СВЦЭМ!$B$39:$B$782,H$366)+'СЕТ СН'!$F$16</f>
        <v>#REF!</v>
      </c>
      <c r="I396" s="36" t="e">
        <f>SUMIFS(СВЦЭМ!#REF!,СВЦЭМ!$A$40:$A$783,$A396,СВЦЭМ!$B$39:$B$782,I$366)+'СЕТ СН'!$F$16</f>
        <v>#REF!</v>
      </c>
      <c r="J396" s="36" t="e">
        <f>SUMIFS(СВЦЭМ!#REF!,СВЦЭМ!$A$40:$A$783,$A396,СВЦЭМ!$B$39:$B$782,J$366)+'СЕТ СН'!$F$16</f>
        <v>#REF!</v>
      </c>
      <c r="K396" s="36" t="e">
        <f>SUMIFS(СВЦЭМ!#REF!,СВЦЭМ!$A$40:$A$783,$A396,СВЦЭМ!$B$39:$B$782,K$366)+'СЕТ СН'!$F$16</f>
        <v>#REF!</v>
      </c>
      <c r="L396" s="36" t="e">
        <f>SUMIFS(СВЦЭМ!#REF!,СВЦЭМ!$A$40:$A$783,$A396,СВЦЭМ!$B$39:$B$782,L$366)+'СЕТ СН'!$F$16</f>
        <v>#REF!</v>
      </c>
      <c r="M396" s="36" t="e">
        <f>SUMIFS(СВЦЭМ!#REF!,СВЦЭМ!$A$40:$A$783,$A396,СВЦЭМ!$B$39:$B$782,M$366)+'СЕТ СН'!$F$16</f>
        <v>#REF!</v>
      </c>
      <c r="N396" s="36" t="e">
        <f>SUMIFS(СВЦЭМ!#REF!,СВЦЭМ!$A$40:$A$783,$A396,СВЦЭМ!$B$39:$B$782,N$366)+'СЕТ СН'!$F$16</f>
        <v>#REF!</v>
      </c>
      <c r="O396" s="36" t="e">
        <f>SUMIFS(СВЦЭМ!#REF!,СВЦЭМ!$A$40:$A$783,$A396,СВЦЭМ!$B$39:$B$782,O$366)+'СЕТ СН'!$F$16</f>
        <v>#REF!</v>
      </c>
      <c r="P396" s="36" t="e">
        <f>SUMIFS(СВЦЭМ!#REF!,СВЦЭМ!$A$40:$A$783,$A396,СВЦЭМ!$B$39:$B$782,P$366)+'СЕТ СН'!$F$16</f>
        <v>#REF!</v>
      </c>
      <c r="Q396" s="36" t="e">
        <f>SUMIFS(СВЦЭМ!#REF!,СВЦЭМ!$A$40:$A$783,$A396,СВЦЭМ!$B$39:$B$782,Q$366)+'СЕТ СН'!$F$16</f>
        <v>#REF!</v>
      </c>
      <c r="R396" s="36" t="e">
        <f>SUMIFS(СВЦЭМ!#REF!,СВЦЭМ!$A$40:$A$783,$A396,СВЦЭМ!$B$39:$B$782,R$366)+'СЕТ СН'!$F$16</f>
        <v>#REF!</v>
      </c>
      <c r="S396" s="36" t="e">
        <f>SUMIFS(СВЦЭМ!#REF!,СВЦЭМ!$A$40:$A$783,$A396,СВЦЭМ!$B$39:$B$782,S$366)+'СЕТ СН'!$F$16</f>
        <v>#REF!</v>
      </c>
      <c r="T396" s="36" t="e">
        <f>SUMIFS(СВЦЭМ!#REF!,СВЦЭМ!$A$40:$A$783,$A396,СВЦЭМ!$B$39:$B$782,T$366)+'СЕТ СН'!$F$16</f>
        <v>#REF!</v>
      </c>
      <c r="U396" s="36" t="e">
        <f>SUMIFS(СВЦЭМ!#REF!,СВЦЭМ!$A$40:$A$783,$A396,СВЦЭМ!$B$39:$B$782,U$366)+'СЕТ СН'!$F$16</f>
        <v>#REF!</v>
      </c>
      <c r="V396" s="36" t="e">
        <f>SUMIFS(СВЦЭМ!#REF!,СВЦЭМ!$A$40:$A$783,$A396,СВЦЭМ!$B$39:$B$782,V$366)+'СЕТ СН'!$F$16</f>
        <v>#REF!</v>
      </c>
      <c r="W396" s="36" t="e">
        <f>SUMIFS(СВЦЭМ!#REF!,СВЦЭМ!$A$40:$A$783,$A396,СВЦЭМ!$B$39:$B$782,W$366)+'СЕТ СН'!$F$16</f>
        <v>#REF!</v>
      </c>
      <c r="X396" s="36" t="e">
        <f>SUMIFS(СВЦЭМ!#REF!,СВЦЭМ!$A$40:$A$783,$A396,СВЦЭМ!$B$39:$B$782,X$366)+'СЕТ СН'!$F$16</f>
        <v>#REF!</v>
      </c>
      <c r="Y396" s="36" t="e">
        <f>SUMIFS(СВЦЭМ!#REF!,СВЦЭМ!$A$40:$A$783,$A396,СВЦЭМ!$B$39:$B$782,Y$366)+'СЕТ СН'!$F$16</f>
        <v>#REF!</v>
      </c>
    </row>
    <row r="397" spans="1:26" ht="15.75" hidden="1" x14ac:dyDescent="0.2">
      <c r="A397" s="35">
        <f t="shared" si="10"/>
        <v>45261</v>
      </c>
      <c r="B397" s="36" t="e">
        <f>SUMIFS(СВЦЭМ!#REF!,СВЦЭМ!$A$40:$A$783,$A397,СВЦЭМ!$B$39:$B$782,B$366)+'СЕТ СН'!$F$16</f>
        <v>#REF!</v>
      </c>
      <c r="C397" s="36" t="e">
        <f>SUMIFS(СВЦЭМ!#REF!,СВЦЭМ!$A$40:$A$783,$A397,СВЦЭМ!$B$39:$B$782,C$366)+'СЕТ СН'!$F$16</f>
        <v>#REF!</v>
      </c>
      <c r="D397" s="36" t="e">
        <f>SUMIFS(СВЦЭМ!#REF!,СВЦЭМ!$A$40:$A$783,$A397,СВЦЭМ!$B$39:$B$782,D$366)+'СЕТ СН'!$F$16</f>
        <v>#REF!</v>
      </c>
      <c r="E397" s="36" t="e">
        <f>SUMIFS(СВЦЭМ!#REF!,СВЦЭМ!$A$40:$A$783,$A397,СВЦЭМ!$B$39:$B$782,E$366)+'СЕТ СН'!$F$16</f>
        <v>#REF!</v>
      </c>
      <c r="F397" s="36" t="e">
        <f>SUMIFS(СВЦЭМ!#REF!,СВЦЭМ!$A$40:$A$783,$A397,СВЦЭМ!$B$39:$B$782,F$366)+'СЕТ СН'!$F$16</f>
        <v>#REF!</v>
      </c>
      <c r="G397" s="36" t="e">
        <f>SUMIFS(СВЦЭМ!#REF!,СВЦЭМ!$A$40:$A$783,$A397,СВЦЭМ!$B$39:$B$782,G$366)+'СЕТ СН'!$F$16</f>
        <v>#REF!</v>
      </c>
      <c r="H397" s="36" t="e">
        <f>SUMIFS(СВЦЭМ!#REF!,СВЦЭМ!$A$40:$A$783,$A397,СВЦЭМ!$B$39:$B$782,H$366)+'СЕТ СН'!$F$16</f>
        <v>#REF!</v>
      </c>
      <c r="I397" s="36" t="e">
        <f>SUMIFS(СВЦЭМ!#REF!,СВЦЭМ!$A$40:$A$783,$A397,СВЦЭМ!$B$39:$B$782,I$366)+'СЕТ СН'!$F$16</f>
        <v>#REF!</v>
      </c>
      <c r="J397" s="36" t="e">
        <f>SUMIFS(СВЦЭМ!#REF!,СВЦЭМ!$A$40:$A$783,$A397,СВЦЭМ!$B$39:$B$782,J$366)+'СЕТ СН'!$F$16</f>
        <v>#REF!</v>
      </c>
      <c r="K397" s="36" t="e">
        <f>SUMIFS(СВЦЭМ!#REF!,СВЦЭМ!$A$40:$A$783,$A397,СВЦЭМ!$B$39:$B$782,K$366)+'СЕТ СН'!$F$16</f>
        <v>#REF!</v>
      </c>
      <c r="L397" s="36" t="e">
        <f>SUMIFS(СВЦЭМ!#REF!,СВЦЭМ!$A$40:$A$783,$A397,СВЦЭМ!$B$39:$B$782,L$366)+'СЕТ СН'!$F$16</f>
        <v>#REF!</v>
      </c>
      <c r="M397" s="36" t="e">
        <f>SUMIFS(СВЦЭМ!#REF!,СВЦЭМ!$A$40:$A$783,$A397,СВЦЭМ!$B$39:$B$782,M$366)+'СЕТ СН'!$F$16</f>
        <v>#REF!</v>
      </c>
      <c r="N397" s="36" t="e">
        <f>SUMIFS(СВЦЭМ!#REF!,СВЦЭМ!$A$40:$A$783,$A397,СВЦЭМ!$B$39:$B$782,N$366)+'СЕТ СН'!$F$16</f>
        <v>#REF!</v>
      </c>
      <c r="O397" s="36" t="e">
        <f>SUMIFS(СВЦЭМ!#REF!,СВЦЭМ!$A$40:$A$783,$A397,СВЦЭМ!$B$39:$B$782,O$366)+'СЕТ СН'!$F$16</f>
        <v>#REF!</v>
      </c>
      <c r="P397" s="36" t="e">
        <f>SUMIFS(СВЦЭМ!#REF!,СВЦЭМ!$A$40:$A$783,$A397,СВЦЭМ!$B$39:$B$782,P$366)+'СЕТ СН'!$F$16</f>
        <v>#REF!</v>
      </c>
      <c r="Q397" s="36" t="e">
        <f>SUMIFS(СВЦЭМ!#REF!,СВЦЭМ!$A$40:$A$783,$A397,СВЦЭМ!$B$39:$B$782,Q$366)+'СЕТ СН'!$F$16</f>
        <v>#REF!</v>
      </c>
      <c r="R397" s="36" t="e">
        <f>SUMIFS(СВЦЭМ!#REF!,СВЦЭМ!$A$40:$A$783,$A397,СВЦЭМ!$B$39:$B$782,R$366)+'СЕТ СН'!$F$16</f>
        <v>#REF!</v>
      </c>
      <c r="S397" s="36" t="e">
        <f>SUMIFS(СВЦЭМ!#REF!,СВЦЭМ!$A$40:$A$783,$A397,СВЦЭМ!$B$39:$B$782,S$366)+'СЕТ СН'!$F$16</f>
        <v>#REF!</v>
      </c>
      <c r="T397" s="36" t="e">
        <f>SUMIFS(СВЦЭМ!#REF!,СВЦЭМ!$A$40:$A$783,$A397,СВЦЭМ!$B$39:$B$782,T$366)+'СЕТ СН'!$F$16</f>
        <v>#REF!</v>
      </c>
      <c r="U397" s="36" t="e">
        <f>SUMIFS(СВЦЭМ!#REF!,СВЦЭМ!$A$40:$A$783,$A397,СВЦЭМ!$B$39:$B$782,U$366)+'СЕТ СН'!$F$16</f>
        <v>#REF!</v>
      </c>
      <c r="V397" s="36" t="e">
        <f>SUMIFS(СВЦЭМ!#REF!,СВЦЭМ!$A$40:$A$783,$A397,СВЦЭМ!$B$39:$B$782,V$366)+'СЕТ СН'!$F$16</f>
        <v>#REF!</v>
      </c>
      <c r="W397" s="36" t="e">
        <f>SUMIFS(СВЦЭМ!#REF!,СВЦЭМ!$A$40:$A$783,$A397,СВЦЭМ!$B$39:$B$782,W$366)+'СЕТ СН'!$F$16</f>
        <v>#REF!</v>
      </c>
      <c r="X397" s="36" t="e">
        <f>SUMIFS(СВЦЭМ!#REF!,СВЦЭМ!$A$40:$A$783,$A397,СВЦЭМ!$B$39:$B$782,X$366)+'СЕТ СН'!$F$16</f>
        <v>#REF!</v>
      </c>
      <c r="Y397" s="36" t="e">
        <f>SUMIFS(СВЦЭМ!#REF!,СВЦЭМ!$A$40:$A$783,$A397,СВЦЭМ!$B$39:$B$782,Y$366)+'СЕТ СН'!$F$16</f>
        <v>#REF!</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01.11.2023</v>
      </c>
      <c r="B402" s="36" t="e">
        <f>SUMIFS(СВЦЭМ!#REF!,СВЦЭМ!$A$40:$A$783,$A402,СВЦЭМ!$B$39:$B$782,B$401)+'СЕТ СН'!$F$16</f>
        <v>#REF!</v>
      </c>
      <c r="C402" s="36" t="e">
        <f>SUMIFS(СВЦЭМ!#REF!,СВЦЭМ!$A$40:$A$783,$A402,СВЦЭМ!$B$39:$B$782,C$401)+'СЕТ СН'!$F$16</f>
        <v>#REF!</v>
      </c>
      <c r="D402" s="36" t="e">
        <f>SUMIFS(СВЦЭМ!#REF!,СВЦЭМ!$A$40:$A$783,$A402,СВЦЭМ!$B$39:$B$782,D$401)+'СЕТ СН'!$F$16</f>
        <v>#REF!</v>
      </c>
      <c r="E402" s="36" t="e">
        <f>SUMIFS(СВЦЭМ!#REF!,СВЦЭМ!$A$40:$A$783,$A402,СВЦЭМ!$B$39:$B$782,E$401)+'СЕТ СН'!$F$16</f>
        <v>#REF!</v>
      </c>
      <c r="F402" s="36" t="e">
        <f>SUMIFS(СВЦЭМ!#REF!,СВЦЭМ!$A$40:$A$783,$A402,СВЦЭМ!$B$39:$B$782,F$401)+'СЕТ СН'!$F$16</f>
        <v>#REF!</v>
      </c>
      <c r="G402" s="36" t="e">
        <f>SUMIFS(СВЦЭМ!#REF!,СВЦЭМ!$A$40:$A$783,$A402,СВЦЭМ!$B$39:$B$782,G$401)+'СЕТ СН'!$F$16</f>
        <v>#REF!</v>
      </c>
      <c r="H402" s="36" t="e">
        <f>SUMIFS(СВЦЭМ!#REF!,СВЦЭМ!$A$40:$A$783,$A402,СВЦЭМ!$B$39:$B$782,H$401)+'СЕТ СН'!$F$16</f>
        <v>#REF!</v>
      </c>
      <c r="I402" s="36" t="e">
        <f>SUMIFS(СВЦЭМ!#REF!,СВЦЭМ!$A$40:$A$783,$A402,СВЦЭМ!$B$39:$B$782,I$401)+'СЕТ СН'!$F$16</f>
        <v>#REF!</v>
      </c>
      <c r="J402" s="36" t="e">
        <f>SUMIFS(СВЦЭМ!#REF!,СВЦЭМ!$A$40:$A$783,$A402,СВЦЭМ!$B$39:$B$782,J$401)+'СЕТ СН'!$F$16</f>
        <v>#REF!</v>
      </c>
      <c r="K402" s="36" t="e">
        <f>SUMIFS(СВЦЭМ!#REF!,СВЦЭМ!$A$40:$A$783,$A402,СВЦЭМ!$B$39:$B$782,K$401)+'СЕТ СН'!$F$16</f>
        <v>#REF!</v>
      </c>
      <c r="L402" s="36" t="e">
        <f>SUMIFS(СВЦЭМ!#REF!,СВЦЭМ!$A$40:$A$783,$A402,СВЦЭМ!$B$39:$B$782,L$401)+'СЕТ СН'!$F$16</f>
        <v>#REF!</v>
      </c>
      <c r="M402" s="36" t="e">
        <f>SUMIFS(СВЦЭМ!#REF!,СВЦЭМ!$A$40:$A$783,$A402,СВЦЭМ!$B$39:$B$782,M$401)+'СЕТ СН'!$F$16</f>
        <v>#REF!</v>
      </c>
      <c r="N402" s="36" t="e">
        <f>SUMIFS(СВЦЭМ!#REF!,СВЦЭМ!$A$40:$A$783,$A402,СВЦЭМ!$B$39:$B$782,N$401)+'СЕТ СН'!$F$16</f>
        <v>#REF!</v>
      </c>
      <c r="O402" s="36" t="e">
        <f>SUMIFS(СВЦЭМ!#REF!,СВЦЭМ!$A$40:$A$783,$A402,СВЦЭМ!$B$39:$B$782,O$401)+'СЕТ СН'!$F$16</f>
        <v>#REF!</v>
      </c>
      <c r="P402" s="36" t="e">
        <f>SUMIFS(СВЦЭМ!#REF!,СВЦЭМ!$A$40:$A$783,$A402,СВЦЭМ!$B$39:$B$782,P$401)+'СЕТ СН'!$F$16</f>
        <v>#REF!</v>
      </c>
      <c r="Q402" s="36" t="e">
        <f>SUMIFS(СВЦЭМ!#REF!,СВЦЭМ!$A$40:$A$783,$A402,СВЦЭМ!$B$39:$B$782,Q$401)+'СЕТ СН'!$F$16</f>
        <v>#REF!</v>
      </c>
      <c r="R402" s="36" t="e">
        <f>SUMIFS(СВЦЭМ!#REF!,СВЦЭМ!$A$40:$A$783,$A402,СВЦЭМ!$B$39:$B$782,R$401)+'СЕТ СН'!$F$16</f>
        <v>#REF!</v>
      </c>
      <c r="S402" s="36" t="e">
        <f>SUMIFS(СВЦЭМ!#REF!,СВЦЭМ!$A$40:$A$783,$A402,СВЦЭМ!$B$39:$B$782,S$401)+'СЕТ СН'!$F$16</f>
        <v>#REF!</v>
      </c>
      <c r="T402" s="36" t="e">
        <f>SUMIFS(СВЦЭМ!#REF!,СВЦЭМ!$A$40:$A$783,$A402,СВЦЭМ!$B$39:$B$782,T$401)+'СЕТ СН'!$F$16</f>
        <v>#REF!</v>
      </c>
      <c r="U402" s="36" t="e">
        <f>SUMIFS(СВЦЭМ!#REF!,СВЦЭМ!$A$40:$A$783,$A402,СВЦЭМ!$B$39:$B$782,U$401)+'СЕТ СН'!$F$16</f>
        <v>#REF!</v>
      </c>
      <c r="V402" s="36" t="e">
        <f>SUMIFS(СВЦЭМ!#REF!,СВЦЭМ!$A$40:$A$783,$A402,СВЦЭМ!$B$39:$B$782,V$401)+'СЕТ СН'!$F$16</f>
        <v>#REF!</v>
      </c>
      <c r="W402" s="36" t="e">
        <f>SUMIFS(СВЦЭМ!#REF!,СВЦЭМ!$A$40:$A$783,$A402,СВЦЭМ!$B$39:$B$782,W$401)+'СЕТ СН'!$F$16</f>
        <v>#REF!</v>
      </c>
      <c r="X402" s="36" t="e">
        <f>SUMIFS(СВЦЭМ!#REF!,СВЦЭМ!$A$40:$A$783,$A402,СВЦЭМ!$B$39:$B$782,X$401)+'СЕТ СН'!$F$16</f>
        <v>#REF!</v>
      </c>
      <c r="Y402" s="36" t="e">
        <f>SUMIFS(СВЦЭМ!#REF!,СВЦЭМ!$A$40:$A$783,$A402,СВЦЭМ!$B$39:$B$782,Y$401)+'СЕТ СН'!$F$16</f>
        <v>#REF!</v>
      </c>
      <c r="AA402" s="45"/>
    </row>
    <row r="403" spans="1:27" ht="15.75" hidden="1" x14ac:dyDescent="0.2">
      <c r="A403" s="35">
        <f>A402+1</f>
        <v>45232</v>
      </c>
      <c r="B403" s="36" t="e">
        <f>SUMIFS(СВЦЭМ!#REF!,СВЦЭМ!$A$40:$A$783,$A403,СВЦЭМ!$B$39:$B$782,B$401)+'СЕТ СН'!$F$16</f>
        <v>#REF!</v>
      </c>
      <c r="C403" s="36" t="e">
        <f>SUMIFS(СВЦЭМ!#REF!,СВЦЭМ!$A$40:$A$783,$A403,СВЦЭМ!$B$39:$B$782,C$401)+'СЕТ СН'!$F$16</f>
        <v>#REF!</v>
      </c>
      <c r="D403" s="36" t="e">
        <f>SUMIFS(СВЦЭМ!#REF!,СВЦЭМ!$A$40:$A$783,$A403,СВЦЭМ!$B$39:$B$782,D$401)+'СЕТ СН'!$F$16</f>
        <v>#REF!</v>
      </c>
      <c r="E403" s="36" t="e">
        <f>SUMIFS(СВЦЭМ!#REF!,СВЦЭМ!$A$40:$A$783,$A403,СВЦЭМ!$B$39:$B$782,E$401)+'СЕТ СН'!$F$16</f>
        <v>#REF!</v>
      </c>
      <c r="F403" s="36" t="e">
        <f>SUMIFS(СВЦЭМ!#REF!,СВЦЭМ!$A$40:$A$783,$A403,СВЦЭМ!$B$39:$B$782,F$401)+'СЕТ СН'!$F$16</f>
        <v>#REF!</v>
      </c>
      <c r="G403" s="36" t="e">
        <f>SUMIFS(СВЦЭМ!#REF!,СВЦЭМ!$A$40:$A$783,$A403,СВЦЭМ!$B$39:$B$782,G$401)+'СЕТ СН'!$F$16</f>
        <v>#REF!</v>
      </c>
      <c r="H403" s="36" t="e">
        <f>SUMIFS(СВЦЭМ!#REF!,СВЦЭМ!$A$40:$A$783,$A403,СВЦЭМ!$B$39:$B$782,H$401)+'СЕТ СН'!$F$16</f>
        <v>#REF!</v>
      </c>
      <c r="I403" s="36" t="e">
        <f>SUMIFS(СВЦЭМ!#REF!,СВЦЭМ!$A$40:$A$783,$A403,СВЦЭМ!$B$39:$B$782,I$401)+'СЕТ СН'!$F$16</f>
        <v>#REF!</v>
      </c>
      <c r="J403" s="36" t="e">
        <f>SUMIFS(СВЦЭМ!#REF!,СВЦЭМ!$A$40:$A$783,$A403,СВЦЭМ!$B$39:$B$782,J$401)+'СЕТ СН'!$F$16</f>
        <v>#REF!</v>
      </c>
      <c r="K403" s="36" t="e">
        <f>SUMIFS(СВЦЭМ!#REF!,СВЦЭМ!$A$40:$A$783,$A403,СВЦЭМ!$B$39:$B$782,K$401)+'СЕТ СН'!$F$16</f>
        <v>#REF!</v>
      </c>
      <c r="L403" s="36" t="e">
        <f>SUMIFS(СВЦЭМ!#REF!,СВЦЭМ!$A$40:$A$783,$A403,СВЦЭМ!$B$39:$B$782,L$401)+'СЕТ СН'!$F$16</f>
        <v>#REF!</v>
      </c>
      <c r="M403" s="36" t="e">
        <f>SUMIFS(СВЦЭМ!#REF!,СВЦЭМ!$A$40:$A$783,$A403,СВЦЭМ!$B$39:$B$782,M$401)+'СЕТ СН'!$F$16</f>
        <v>#REF!</v>
      </c>
      <c r="N403" s="36" t="e">
        <f>SUMIFS(СВЦЭМ!#REF!,СВЦЭМ!$A$40:$A$783,$A403,СВЦЭМ!$B$39:$B$782,N$401)+'СЕТ СН'!$F$16</f>
        <v>#REF!</v>
      </c>
      <c r="O403" s="36" t="e">
        <f>SUMIFS(СВЦЭМ!#REF!,СВЦЭМ!$A$40:$A$783,$A403,СВЦЭМ!$B$39:$B$782,O$401)+'СЕТ СН'!$F$16</f>
        <v>#REF!</v>
      </c>
      <c r="P403" s="36" t="e">
        <f>SUMIFS(СВЦЭМ!#REF!,СВЦЭМ!$A$40:$A$783,$A403,СВЦЭМ!$B$39:$B$782,P$401)+'СЕТ СН'!$F$16</f>
        <v>#REF!</v>
      </c>
      <c r="Q403" s="36" t="e">
        <f>SUMIFS(СВЦЭМ!#REF!,СВЦЭМ!$A$40:$A$783,$A403,СВЦЭМ!$B$39:$B$782,Q$401)+'СЕТ СН'!$F$16</f>
        <v>#REF!</v>
      </c>
      <c r="R403" s="36" t="e">
        <f>SUMIFS(СВЦЭМ!#REF!,СВЦЭМ!$A$40:$A$783,$A403,СВЦЭМ!$B$39:$B$782,R$401)+'СЕТ СН'!$F$16</f>
        <v>#REF!</v>
      </c>
      <c r="S403" s="36" t="e">
        <f>SUMIFS(СВЦЭМ!#REF!,СВЦЭМ!$A$40:$A$783,$A403,СВЦЭМ!$B$39:$B$782,S$401)+'СЕТ СН'!$F$16</f>
        <v>#REF!</v>
      </c>
      <c r="T403" s="36" t="e">
        <f>SUMIFS(СВЦЭМ!#REF!,СВЦЭМ!$A$40:$A$783,$A403,СВЦЭМ!$B$39:$B$782,T$401)+'СЕТ СН'!$F$16</f>
        <v>#REF!</v>
      </c>
      <c r="U403" s="36" t="e">
        <f>SUMIFS(СВЦЭМ!#REF!,СВЦЭМ!$A$40:$A$783,$A403,СВЦЭМ!$B$39:$B$782,U$401)+'СЕТ СН'!$F$16</f>
        <v>#REF!</v>
      </c>
      <c r="V403" s="36" t="e">
        <f>SUMIFS(СВЦЭМ!#REF!,СВЦЭМ!$A$40:$A$783,$A403,СВЦЭМ!$B$39:$B$782,V$401)+'СЕТ СН'!$F$16</f>
        <v>#REF!</v>
      </c>
      <c r="W403" s="36" t="e">
        <f>SUMIFS(СВЦЭМ!#REF!,СВЦЭМ!$A$40:$A$783,$A403,СВЦЭМ!$B$39:$B$782,W$401)+'СЕТ СН'!$F$16</f>
        <v>#REF!</v>
      </c>
      <c r="X403" s="36" t="e">
        <f>SUMIFS(СВЦЭМ!#REF!,СВЦЭМ!$A$40:$A$783,$A403,СВЦЭМ!$B$39:$B$782,X$401)+'СЕТ СН'!$F$16</f>
        <v>#REF!</v>
      </c>
      <c r="Y403" s="36" t="e">
        <f>SUMIFS(СВЦЭМ!#REF!,СВЦЭМ!$A$40:$A$783,$A403,СВЦЭМ!$B$39:$B$782,Y$401)+'СЕТ СН'!$F$16</f>
        <v>#REF!</v>
      </c>
    </row>
    <row r="404" spans="1:27" ht="15.75" hidden="1" x14ac:dyDescent="0.2">
      <c r="A404" s="35">
        <f t="shared" ref="A404:A432" si="11">A403+1</f>
        <v>45233</v>
      </c>
      <c r="B404" s="36" t="e">
        <f>SUMIFS(СВЦЭМ!#REF!,СВЦЭМ!$A$40:$A$783,$A404,СВЦЭМ!$B$39:$B$782,B$401)+'СЕТ СН'!$F$16</f>
        <v>#REF!</v>
      </c>
      <c r="C404" s="36" t="e">
        <f>SUMIFS(СВЦЭМ!#REF!,СВЦЭМ!$A$40:$A$783,$A404,СВЦЭМ!$B$39:$B$782,C$401)+'СЕТ СН'!$F$16</f>
        <v>#REF!</v>
      </c>
      <c r="D404" s="36" t="e">
        <f>SUMIFS(СВЦЭМ!#REF!,СВЦЭМ!$A$40:$A$783,$A404,СВЦЭМ!$B$39:$B$782,D$401)+'СЕТ СН'!$F$16</f>
        <v>#REF!</v>
      </c>
      <c r="E404" s="36" t="e">
        <f>SUMIFS(СВЦЭМ!#REF!,СВЦЭМ!$A$40:$A$783,$A404,СВЦЭМ!$B$39:$B$782,E$401)+'СЕТ СН'!$F$16</f>
        <v>#REF!</v>
      </c>
      <c r="F404" s="36" t="e">
        <f>SUMIFS(СВЦЭМ!#REF!,СВЦЭМ!$A$40:$A$783,$A404,СВЦЭМ!$B$39:$B$782,F$401)+'СЕТ СН'!$F$16</f>
        <v>#REF!</v>
      </c>
      <c r="G404" s="36" t="e">
        <f>SUMIFS(СВЦЭМ!#REF!,СВЦЭМ!$A$40:$A$783,$A404,СВЦЭМ!$B$39:$B$782,G$401)+'СЕТ СН'!$F$16</f>
        <v>#REF!</v>
      </c>
      <c r="H404" s="36" t="e">
        <f>SUMIFS(СВЦЭМ!#REF!,СВЦЭМ!$A$40:$A$783,$A404,СВЦЭМ!$B$39:$B$782,H$401)+'СЕТ СН'!$F$16</f>
        <v>#REF!</v>
      </c>
      <c r="I404" s="36" t="e">
        <f>SUMIFS(СВЦЭМ!#REF!,СВЦЭМ!$A$40:$A$783,$A404,СВЦЭМ!$B$39:$B$782,I$401)+'СЕТ СН'!$F$16</f>
        <v>#REF!</v>
      </c>
      <c r="J404" s="36" t="e">
        <f>SUMIFS(СВЦЭМ!#REF!,СВЦЭМ!$A$40:$A$783,$A404,СВЦЭМ!$B$39:$B$782,J$401)+'СЕТ СН'!$F$16</f>
        <v>#REF!</v>
      </c>
      <c r="K404" s="36" t="e">
        <f>SUMIFS(СВЦЭМ!#REF!,СВЦЭМ!$A$40:$A$783,$A404,СВЦЭМ!$B$39:$B$782,K$401)+'СЕТ СН'!$F$16</f>
        <v>#REF!</v>
      </c>
      <c r="L404" s="36" t="e">
        <f>SUMIFS(СВЦЭМ!#REF!,СВЦЭМ!$A$40:$A$783,$A404,СВЦЭМ!$B$39:$B$782,L$401)+'СЕТ СН'!$F$16</f>
        <v>#REF!</v>
      </c>
      <c r="M404" s="36" t="e">
        <f>SUMIFS(СВЦЭМ!#REF!,СВЦЭМ!$A$40:$A$783,$A404,СВЦЭМ!$B$39:$B$782,M$401)+'СЕТ СН'!$F$16</f>
        <v>#REF!</v>
      </c>
      <c r="N404" s="36" t="e">
        <f>SUMIFS(СВЦЭМ!#REF!,СВЦЭМ!$A$40:$A$783,$A404,СВЦЭМ!$B$39:$B$782,N$401)+'СЕТ СН'!$F$16</f>
        <v>#REF!</v>
      </c>
      <c r="O404" s="36" t="e">
        <f>SUMIFS(СВЦЭМ!#REF!,СВЦЭМ!$A$40:$A$783,$A404,СВЦЭМ!$B$39:$B$782,O$401)+'СЕТ СН'!$F$16</f>
        <v>#REF!</v>
      </c>
      <c r="P404" s="36" t="e">
        <f>SUMIFS(СВЦЭМ!#REF!,СВЦЭМ!$A$40:$A$783,$A404,СВЦЭМ!$B$39:$B$782,P$401)+'СЕТ СН'!$F$16</f>
        <v>#REF!</v>
      </c>
      <c r="Q404" s="36" t="e">
        <f>SUMIFS(СВЦЭМ!#REF!,СВЦЭМ!$A$40:$A$783,$A404,СВЦЭМ!$B$39:$B$782,Q$401)+'СЕТ СН'!$F$16</f>
        <v>#REF!</v>
      </c>
      <c r="R404" s="36" t="e">
        <f>SUMIFS(СВЦЭМ!#REF!,СВЦЭМ!$A$40:$A$783,$A404,СВЦЭМ!$B$39:$B$782,R$401)+'СЕТ СН'!$F$16</f>
        <v>#REF!</v>
      </c>
      <c r="S404" s="36" t="e">
        <f>SUMIFS(СВЦЭМ!#REF!,СВЦЭМ!$A$40:$A$783,$A404,СВЦЭМ!$B$39:$B$782,S$401)+'СЕТ СН'!$F$16</f>
        <v>#REF!</v>
      </c>
      <c r="T404" s="36" t="e">
        <f>SUMIFS(СВЦЭМ!#REF!,СВЦЭМ!$A$40:$A$783,$A404,СВЦЭМ!$B$39:$B$782,T$401)+'СЕТ СН'!$F$16</f>
        <v>#REF!</v>
      </c>
      <c r="U404" s="36" t="e">
        <f>SUMIFS(СВЦЭМ!#REF!,СВЦЭМ!$A$40:$A$783,$A404,СВЦЭМ!$B$39:$B$782,U$401)+'СЕТ СН'!$F$16</f>
        <v>#REF!</v>
      </c>
      <c r="V404" s="36" t="e">
        <f>SUMIFS(СВЦЭМ!#REF!,СВЦЭМ!$A$40:$A$783,$A404,СВЦЭМ!$B$39:$B$782,V$401)+'СЕТ СН'!$F$16</f>
        <v>#REF!</v>
      </c>
      <c r="W404" s="36" t="e">
        <f>SUMIFS(СВЦЭМ!#REF!,СВЦЭМ!$A$40:$A$783,$A404,СВЦЭМ!$B$39:$B$782,W$401)+'СЕТ СН'!$F$16</f>
        <v>#REF!</v>
      </c>
      <c r="X404" s="36" t="e">
        <f>SUMIFS(СВЦЭМ!#REF!,СВЦЭМ!$A$40:$A$783,$A404,СВЦЭМ!$B$39:$B$782,X$401)+'СЕТ СН'!$F$16</f>
        <v>#REF!</v>
      </c>
      <c r="Y404" s="36" t="e">
        <f>SUMIFS(СВЦЭМ!#REF!,СВЦЭМ!$A$40:$A$783,$A404,СВЦЭМ!$B$39:$B$782,Y$401)+'СЕТ СН'!$F$16</f>
        <v>#REF!</v>
      </c>
    </row>
    <row r="405" spans="1:27" ht="15.75" hidden="1" x14ac:dyDescent="0.2">
      <c r="A405" s="35">
        <f t="shared" si="11"/>
        <v>45234</v>
      </c>
      <c r="B405" s="36" t="e">
        <f>SUMIFS(СВЦЭМ!#REF!,СВЦЭМ!$A$40:$A$783,$A405,СВЦЭМ!$B$39:$B$782,B$401)+'СЕТ СН'!$F$16</f>
        <v>#REF!</v>
      </c>
      <c r="C405" s="36" t="e">
        <f>SUMIFS(СВЦЭМ!#REF!,СВЦЭМ!$A$40:$A$783,$A405,СВЦЭМ!$B$39:$B$782,C$401)+'СЕТ СН'!$F$16</f>
        <v>#REF!</v>
      </c>
      <c r="D405" s="36" t="e">
        <f>SUMIFS(СВЦЭМ!#REF!,СВЦЭМ!$A$40:$A$783,$A405,СВЦЭМ!$B$39:$B$782,D$401)+'СЕТ СН'!$F$16</f>
        <v>#REF!</v>
      </c>
      <c r="E405" s="36" t="e">
        <f>SUMIFS(СВЦЭМ!#REF!,СВЦЭМ!$A$40:$A$783,$A405,СВЦЭМ!$B$39:$B$782,E$401)+'СЕТ СН'!$F$16</f>
        <v>#REF!</v>
      </c>
      <c r="F405" s="36" t="e">
        <f>SUMIFS(СВЦЭМ!#REF!,СВЦЭМ!$A$40:$A$783,$A405,СВЦЭМ!$B$39:$B$782,F$401)+'СЕТ СН'!$F$16</f>
        <v>#REF!</v>
      </c>
      <c r="G405" s="36" t="e">
        <f>SUMIFS(СВЦЭМ!#REF!,СВЦЭМ!$A$40:$A$783,$A405,СВЦЭМ!$B$39:$B$782,G$401)+'СЕТ СН'!$F$16</f>
        <v>#REF!</v>
      </c>
      <c r="H405" s="36" t="e">
        <f>SUMIFS(СВЦЭМ!#REF!,СВЦЭМ!$A$40:$A$783,$A405,СВЦЭМ!$B$39:$B$782,H$401)+'СЕТ СН'!$F$16</f>
        <v>#REF!</v>
      </c>
      <c r="I405" s="36" t="e">
        <f>SUMIFS(СВЦЭМ!#REF!,СВЦЭМ!$A$40:$A$783,$A405,СВЦЭМ!$B$39:$B$782,I$401)+'СЕТ СН'!$F$16</f>
        <v>#REF!</v>
      </c>
      <c r="J405" s="36" t="e">
        <f>SUMIFS(СВЦЭМ!#REF!,СВЦЭМ!$A$40:$A$783,$A405,СВЦЭМ!$B$39:$B$782,J$401)+'СЕТ СН'!$F$16</f>
        <v>#REF!</v>
      </c>
      <c r="K405" s="36" t="e">
        <f>SUMIFS(СВЦЭМ!#REF!,СВЦЭМ!$A$40:$A$783,$A405,СВЦЭМ!$B$39:$B$782,K$401)+'СЕТ СН'!$F$16</f>
        <v>#REF!</v>
      </c>
      <c r="L405" s="36" t="e">
        <f>SUMIFS(СВЦЭМ!#REF!,СВЦЭМ!$A$40:$A$783,$A405,СВЦЭМ!$B$39:$B$782,L$401)+'СЕТ СН'!$F$16</f>
        <v>#REF!</v>
      </c>
      <c r="M405" s="36" t="e">
        <f>SUMIFS(СВЦЭМ!#REF!,СВЦЭМ!$A$40:$A$783,$A405,СВЦЭМ!$B$39:$B$782,M$401)+'СЕТ СН'!$F$16</f>
        <v>#REF!</v>
      </c>
      <c r="N405" s="36" t="e">
        <f>SUMIFS(СВЦЭМ!#REF!,СВЦЭМ!$A$40:$A$783,$A405,СВЦЭМ!$B$39:$B$782,N$401)+'СЕТ СН'!$F$16</f>
        <v>#REF!</v>
      </c>
      <c r="O405" s="36" t="e">
        <f>SUMIFS(СВЦЭМ!#REF!,СВЦЭМ!$A$40:$A$783,$A405,СВЦЭМ!$B$39:$B$782,O$401)+'СЕТ СН'!$F$16</f>
        <v>#REF!</v>
      </c>
      <c r="P405" s="36" t="e">
        <f>SUMIFS(СВЦЭМ!#REF!,СВЦЭМ!$A$40:$A$783,$A405,СВЦЭМ!$B$39:$B$782,P$401)+'СЕТ СН'!$F$16</f>
        <v>#REF!</v>
      </c>
      <c r="Q405" s="36" t="e">
        <f>SUMIFS(СВЦЭМ!#REF!,СВЦЭМ!$A$40:$A$783,$A405,СВЦЭМ!$B$39:$B$782,Q$401)+'СЕТ СН'!$F$16</f>
        <v>#REF!</v>
      </c>
      <c r="R405" s="36" t="e">
        <f>SUMIFS(СВЦЭМ!#REF!,СВЦЭМ!$A$40:$A$783,$A405,СВЦЭМ!$B$39:$B$782,R$401)+'СЕТ СН'!$F$16</f>
        <v>#REF!</v>
      </c>
      <c r="S405" s="36" t="e">
        <f>SUMIFS(СВЦЭМ!#REF!,СВЦЭМ!$A$40:$A$783,$A405,СВЦЭМ!$B$39:$B$782,S$401)+'СЕТ СН'!$F$16</f>
        <v>#REF!</v>
      </c>
      <c r="T405" s="36" t="e">
        <f>SUMIFS(СВЦЭМ!#REF!,СВЦЭМ!$A$40:$A$783,$A405,СВЦЭМ!$B$39:$B$782,T$401)+'СЕТ СН'!$F$16</f>
        <v>#REF!</v>
      </c>
      <c r="U405" s="36" t="e">
        <f>SUMIFS(СВЦЭМ!#REF!,СВЦЭМ!$A$40:$A$783,$A405,СВЦЭМ!$B$39:$B$782,U$401)+'СЕТ СН'!$F$16</f>
        <v>#REF!</v>
      </c>
      <c r="V405" s="36" t="e">
        <f>SUMIFS(СВЦЭМ!#REF!,СВЦЭМ!$A$40:$A$783,$A405,СВЦЭМ!$B$39:$B$782,V$401)+'СЕТ СН'!$F$16</f>
        <v>#REF!</v>
      </c>
      <c r="W405" s="36" t="e">
        <f>SUMIFS(СВЦЭМ!#REF!,СВЦЭМ!$A$40:$A$783,$A405,СВЦЭМ!$B$39:$B$782,W$401)+'СЕТ СН'!$F$16</f>
        <v>#REF!</v>
      </c>
      <c r="X405" s="36" t="e">
        <f>SUMIFS(СВЦЭМ!#REF!,СВЦЭМ!$A$40:$A$783,$A405,СВЦЭМ!$B$39:$B$782,X$401)+'СЕТ СН'!$F$16</f>
        <v>#REF!</v>
      </c>
      <c r="Y405" s="36" t="e">
        <f>SUMIFS(СВЦЭМ!#REF!,СВЦЭМ!$A$40:$A$783,$A405,СВЦЭМ!$B$39:$B$782,Y$401)+'СЕТ СН'!$F$16</f>
        <v>#REF!</v>
      </c>
    </row>
    <row r="406" spans="1:27" ht="15.75" hidden="1" x14ac:dyDescent="0.2">
      <c r="A406" s="35">
        <f t="shared" si="11"/>
        <v>45235</v>
      </c>
      <c r="B406" s="36" t="e">
        <f>SUMIFS(СВЦЭМ!#REF!,СВЦЭМ!$A$40:$A$783,$A406,СВЦЭМ!$B$39:$B$782,B$401)+'СЕТ СН'!$F$16</f>
        <v>#REF!</v>
      </c>
      <c r="C406" s="36" t="e">
        <f>SUMIFS(СВЦЭМ!#REF!,СВЦЭМ!$A$40:$A$783,$A406,СВЦЭМ!$B$39:$B$782,C$401)+'СЕТ СН'!$F$16</f>
        <v>#REF!</v>
      </c>
      <c r="D406" s="36" t="e">
        <f>SUMIFS(СВЦЭМ!#REF!,СВЦЭМ!$A$40:$A$783,$A406,СВЦЭМ!$B$39:$B$782,D$401)+'СЕТ СН'!$F$16</f>
        <v>#REF!</v>
      </c>
      <c r="E406" s="36" t="e">
        <f>SUMIFS(СВЦЭМ!#REF!,СВЦЭМ!$A$40:$A$783,$A406,СВЦЭМ!$B$39:$B$782,E$401)+'СЕТ СН'!$F$16</f>
        <v>#REF!</v>
      </c>
      <c r="F406" s="36" t="e">
        <f>SUMIFS(СВЦЭМ!#REF!,СВЦЭМ!$A$40:$A$783,$A406,СВЦЭМ!$B$39:$B$782,F$401)+'СЕТ СН'!$F$16</f>
        <v>#REF!</v>
      </c>
      <c r="G406" s="36" t="e">
        <f>SUMIFS(СВЦЭМ!#REF!,СВЦЭМ!$A$40:$A$783,$A406,СВЦЭМ!$B$39:$B$782,G$401)+'СЕТ СН'!$F$16</f>
        <v>#REF!</v>
      </c>
      <c r="H406" s="36" t="e">
        <f>SUMIFS(СВЦЭМ!#REF!,СВЦЭМ!$A$40:$A$783,$A406,СВЦЭМ!$B$39:$B$782,H$401)+'СЕТ СН'!$F$16</f>
        <v>#REF!</v>
      </c>
      <c r="I406" s="36" t="e">
        <f>SUMIFS(СВЦЭМ!#REF!,СВЦЭМ!$A$40:$A$783,$A406,СВЦЭМ!$B$39:$B$782,I$401)+'СЕТ СН'!$F$16</f>
        <v>#REF!</v>
      </c>
      <c r="J406" s="36" t="e">
        <f>SUMIFS(СВЦЭМ!#REF!,СВЦЭМ!$A$40:$A$783,$A406,СВЦЭМ!$B$39:$B$782,J$401)+'СЕТ СН'!$F$16</f>
        <v>#REF!</v>
      </c>
      <c r="K406" s="36" t="e">
        <f>SUMIFS(СВЦЭМ!#REF!,СВЦЭМ!$A$40:$A$783,$A406,СВЦЭМ!$B$39:$B$782,K$401)+'СЕТ СН'!$F$16</f>
        <v>#REF!</v>
      </c>
      <c r="L406" s="36" t="e">
        <f>SUMIFS(СВЦЭМ!#REF!,СВЦЭМ!$A$40:$A$783,$A406,СВЦЭМ!$B$39:$B$782,L$401)+'СЕТ СН'!$F$16</f>
        <v>#REF!</v>
      </c>
      <c r="M406" s="36" t="e">
        <f>SUMIFS(СВЦЭМ!#REF!,СВЦЭМ!$A$40:$A$783,$A406,СВЦЭМ!$B$39:$B$782,M$401)+'СЕТ СН'!$F$16</f>
        <v>#REF!</v>
      </c>
      <c r="N406" s="36" t="e">
        <f>SUMIFS(СВЦЭМ!#REF!,СВЦЭМ!$A$40:$A$783,$A406,СВЦЭМ!$B$39:$B$782,N$401)+'СЕТ СН'!$F$16</f>
        <v>#REF!</v>
      </c>
      <c r="O406" s="36" t="e">
        <f>SUMIFS(СВЦЭМ!#REF!,СВЦЭМ!$A$40:$A$783,$A406,СВЦЭМ!$B$39:$B$782,O$401)+'СЕТ СН'!$F$16</f>
        <v>#REF!</v>
      </c>
      <c r="P406" s="36" t="e">
        <f>SUMIFS(СВЦЭМ!#REF!,СВЦЭМ!$A$40:$A$783,$A406,СВЦЭМ!$B$39:$B$782,P$401)+'СЕТ СН'!$F$16</f>
        <v>#REF!</v>
      </c>
      <c r="Q406" s="36" t="e">
        <f>SUMIFS(СВЦЭМ!#REF!,СВЦЭМ!$A$40:$A$783,$A406,СВЦЭМ!$B$39:$B$782,Q$401)+'СЕТ СН'!$F$16</f>
        <v>#REF!</v>
      </c>
      <c r="R406" s="36" t="e">
        <f>SUMIFS(СВЦЭМ!#REF!,СВЦЭМ!$A$40:$A$783,$A406,СВЦЭМ!$B$39:$B$782,R$401)+'СЕТ СН'!$F$16</f>
        <v>#REF!</v>
      </c>
      <c r="S406" s="36" t="e">
        <f>SUMIFS(СВЦЭМ!#REF!,СВЦЭМ!$A$40:$A$783,$A406,СВЦЭМ!$B$39:$B$782,S$401)+'СЕТ СН'!$F$16</f>
        <v>#REF!</v>
      </c>
      <c r="T406" s="36" t="e">
        <f>SUMIFS(СВЦЭМ!#REF!,СВЦЭМ!$A$40:$A$783,$A406,СВЦЭМ!$B$39:$B$782,T$401)+'СЕТ СН'!$F$16</f>
        <v>#REF!</v>
      </c>
      <c r="U406" s="36" t="e">
        <f>SUMIFS(СВЦЭМ!#REF!,СВЦЭМ!$A$40:$A$783,$A406,СВЦЭМ!$B$39:$B$782,U$401)+'СЕТ СН'!$F$16</f>
        <v>#REF!</v>
      </c>
      <c r="V406" s="36" t="e">
        <f>SUMIFS(СВЦЭМ!#REF!,СВЦЭМ!$A$40:$A$783,$A406,СВЦЭМ!$B$39:$B$782,V$401)+'СЕТ СН'!$F$16</f>
        <v>#REF!</v>
      </c>
      <c r="W406" s="36" t="e">
        <f>SUMIFS(СВЦЭМ!#REF!,СВЦЭМ!$A$40:$A$783,$A406,СВЦЭМ!$B$39:$B$782,W$401)+'СЕТ СН'!$F$16</f>
        <v>#REF!</v>
      </c>
      <c r="X406" s="36" t="e">
        <f>SUMIFS(СВЦЭМ!#REF!,СВЦЭМ!$A$40:$A$783,$A406,СВЦЭМ!$B$39:$B$782,X$401)+'СЕТ СН'!$F$16</f>
        <v>#REF!</v>
      </c>
      <c r="Y406" s="36" t="e">
        <f>SUMIFS(СВЦЭМ!#REF!,СВЦЭМ!$A$40:$A$783,$A406,СВЦЭМ!$B$39:$B$782,Y$401)+'СЕТ СН'!$F$16</f>
        <v>#REF!</v>
      </c>
    </row>
    <row r="407" spans="1:27" ht="15.75" hidden="1" x14ac:dyDescent="0.2">
      <c r="A407" s="35">
        <f t="shared" si="11"/>
        <v>45236</v>
      </c>
      <c r="B407" s="36" t="e">
        <f>SUMIFS(СВЦЭМ!#REF!,СВЦЭМ!$A$40:$A$783,$A407,СВЦЭМ!$B$39:$B$782,B$401)+'СЕТ СН'!$F$16</f>
        <v>#REF!</v>
      </c>
      <c r="C407" s="36" t="e">
        <f>SUMIFS(СВЦЭМ!#REF!,СВЦЭМ!$A$40:$A$783,$A407,СВЦЭМ!$B$39:$B$782,C$401)+'СЕТ СН'!$F$16</f>
        <v>#REF!</v>
      </c>
      <c r="D407" s="36" t="e">
        <f>SUMIFS(СВЦЭМ!#REF!,СВЦЭМ!$A$40:$A$783,$A407,СВЦЭМ!$B$39:$B$782,D$401)+'СЕТ СН'!$F$16</f>
        <v>#REF!</v>
      </c>
      <c r="E407" s="36" t="e">
        <f>SUMIFS(СВЦЭМ!#REF!,СВЦЭМ!$A$40:$A$783,$A407,СВЦЭМ!$B$39:$B$782,E$401)+'СЕТ СН'!$F$16</f>
        <v>#REF!</v>
      </c>
      <c r="F407" s="36" t="e">
        <f>SUMIFS(СВЦЭМ!#REF!,СВЦЭМ!$A$40:$A$783,$A407,СВЦЭМ!$B$39:$B$782,F$401)+'СЕТ СН'!$F$16</f>
        <v>#REF!</v>
      </c>
      <c r="G407" s="36" t="e">
        <f>SUMIFS(СВЦЭМ!#REF!,СВЦЭМ!$A$40:$A$783,$A407,СВЦЭМ!$B$39:$B$782,G$401)+'СЕТ СН'!$F$16</f>
        <v>#REF!</v>
      </c>
      <c r="H407" s="36" t="e">
        <f>SUMIFS(СВЦЭМ!#REF!,СВЦЭМ!$A$40:$A$783,$A407,СВЦЭМ!$B$39:$B$782,H$401)+'СЕТ СН'!$F$16</f>
        <v>#REF!</v>
      </c>
      <c r="I407" s="36" t="e">
        <f>SUMIFS(СВЦЭМ!#REF!,СВЦЭМ!$A$40:$A$783,$A407,СВЦЭМ!$B$39:$B$782,I$401)+'СЕТ СН'!$F$16</f>
        <v>#REF!</v>
      </c>
      <c r="J407" s="36" t="e">
        <f>SUMIFS(СВЦЭМ!#REF!,СВЦЭМ!$A$40:$A$783,$A407,СВЦЭМ!$B$39:$B$782,J$401)+'СЕТ СН'!$F$16</f>
        <v>#REF!</v>
      </c>
      <c r="K407" s="36" t="e">
        <f>SUMIFS(СВЦЭМ!#REF!,СВЦЭМ!$A$40:$A$783,$A407,СВЦЭМ!$B$39:$B$782,K$401)+'СЕТ СН'!$F$16</f>
        <v>#REF!</v>
      </c>
      <c r="L407" s="36" t="e">
        <f>SUMIFS(СВЦЭМ!#REF!,СВЦЭМ!$A$40:$A$783,$A407,СВЦЭМ!$B$39:$B$782,L$401)+'СЕТ СН'!$F$16</f>
        <v>#REF!</v>
      </c>
      <c r="M407" s="36" t="e">
        <f>SUMIFS(СВЦЭМ!#REF!,СВЦЭМ!$A$40:$A$783,$A407,СВЦЭМ!$B$39:$B$782,M$401)+'СЕТ СН'!$F$16</f>
        <v>#REF!</v>
      </c>
      <c r="N407" s="36" t="e">
        <f>SUMIFS(СВЦЭМ!#REF!,СВЦЭМ!$A$40:$A$783,$A407,СВЦЭМ!$B$39:$B$782,N$401)+'СЕТ СН'!$F$16</f>
        <v>#REF!</v>
      </c>
      <c r="O407" s="36" t="e">
        <f>SUMIFS(СВЦЭМ!#REF!,СВЦЭМ!$A$40:$A$783,$A407,СВЦЭМ!$B$39:$B$782,O$401)+'СЕТ СН'!$F$16</f>
        <v>#REF!</v>
      </c>
      <c r="P407" s="36" t="e">
        <f>SUMIFS(СВЦЭМ!#REF!,СВЦЭМ!$A$40:$A$783,$A407,СВЦЭМ!$B$39:$B$782,P$401)+'СЕТ СН'!$F$16</f>
        <v>#REF!</v>
      </c>
      <c r="Q407" s="36" t="e">
        <f>SUMIFS(СВЦЭМ!#REF!,СВЦЭМ!$A$40:$A$783,$A407,СВЦЭМ!$B$39:$B$782,Q$401)+'СЕТ СН'!$F$16</f>
        <v>#REF!</v>
      </c>
      <c r="R407" s="36" t="e">
        <f>SUMIFS(СВЦЭМ!#REF!,СВЦЭМ!$A$40:$A$783,$A407,СВЦЭМ!$B$39:$B$782,R$401)+'СЕТ СН'!$F$16</f>
        <v>#REF!</v>
      </c>
      <c r="S407" s="36" t="e">
        <f>SUMIFS(СВЦЭМ!#REF!,СВЦЭМ!$A$40:$A$783,$A407,СВЦЭМ!$B$39:$B$782,S$401)+'СЕТ СН'!$F$16</f>
        <v>#REF!</v>
      </c>
      <c r="T407" s="36" t="e">
        <f>SUMIFS(СВЦЭМ!#REF!,СВЦЭМ!$A$40:$A$783,$A407,СВЦЭМ!$B$39:$B$782,T$401)+'СЕТ СН'!$F$16</f>
        <v>#REF!</v>
      </c>
      <c r="U407" s="36" t="e">
        <f>SUMIFS(СВЦЭМ!#REF!,СВЦЭМ!$A$40:$A$783,$A407,СВЦЭМ!$B$39:$B$782,U$401)+'СЕТ СН'!$F$16</f>
        <v>#REF!</v>
      </c>
      <c r="V407" s="36" t="e">
        <f>SUMIFS(СВЦЭМ!#REF!,СВЦЭМ!$A$40:$A$783,$A407,СВЦЭМ!$B$39:$B$782,V$401)+'СЕТ СН'!$F$16</f>
        <v>#REF!</v>
      </c>
      <c r="W407" s="36" t="e">
        <f>SUMIFS(СВЦЭМ!#REF!,СВЦЭМ!$A$40:$A$783,$A407,СВЦЭМ!$B$39:$B$782,W$401)+'СЕТ СН'!$F$16</f>
        <v>#REF!</v>
      </c>
      <c r="X407" s="36" t="e">
        <f>SUMIFS(СВЦЭМ!#REF!,СВЦЭМ!$A$40:$A$783,$A407,СВЦЭМ!$B$39:$B$782,X$401)+'СЕТ СН'!$F$16</f>
        <v>#REF!</v>
      </c>
      <c r="Y407" s="36" t="e">
        <f>SUMIFS(СВЦЭМ!#REF!,СВЦЭМ!$A$40:$A$783,$A407,СВЦЭМ!$B$39:$B$782,Y$401)+'СЕТ СН'!$F$16</f>
        <v>#REF!</v>
      </c>
    </row>
    <row r="408" spans="1:27" ht="15.75" hidden="1" x14ac:dyDescent="0.2">
      <c r="A408" s="35">
        <f t="shared" si="11"/>
        <v>45237</v>
      </c>
      <c r="B408" s="36" t="e">
        <f>SUMIFS(СВЦЭМ!#REF!,СВЦЭМ!$A$40:$A$783,$A408,СВЦЭМ!$B$39:$B$782,B$401)+'СЕТ СН'!$F$16</f>
        <v>#REF!</v>
      </c>
      <c r="C408" s="36" t="e">
        <f>SUMIFS(СВЦЭМ!#REF!,СВЦЭМ!$A$40:$A$783,$A408,СВЦЭМ!$B$39:$B$782,C$401)+'СЕТ СН'!$F$16</f>
        <v>#REF!</v>
      </c>
      <c r="D408" s="36" t="e">
        <f>SUMIFS(СВЦЭМ!#REF!,СВЦЭМ!$A$40:$A$783,$A408,СВЦЭМ!$B$39:$B$782,D$401)+'СЕТ СН'!$F$16</f>
        <v>#REF!</v>
      </c>
      <c r="E408" s="36" t="e">
        <f>SUMIFS(СВЦЭМ!#REF!,СВЦЭМ!$A$40:$A$783,$A408,СВЦЭМ!$B$39:$B$782,E$401)+'СЕТ СН'!$F$16</f>
        <v>#REF!</v>
      </c>
      <c r="F408" s="36" t="e">
        <f>SUMIFS(СВЦЭМ!#REF!,СВЦЭМ!$A$40:$A$783,$A408,СВЦЭМ!$B$39:$B$782,F$401)+'СЕТ СН'!$F$16</f>
        <v>#REF!</v>
      </c>
      <c r="G408" s="36" t="e">
        <f>SUMIFS(СВЦЭМ!#REF!,СВЦЭМ!$A$40:$A$783,$A408,СВЦЭМ!$B$39:$B$782,G$401)+'СЕТ СН'!$F$16</f>
        <v>#REF!</v>
      </c>
      <c r="H408" s="36" t="e">
        <f>SUMIFS(СВЦЭМ!#REF!,СВЦЭМ!$A$40:$A$783,$A408,СВЦЭМ!$B$39:$B$782,H$401)+'СЕТ СН'!$F$16</f>
        <v>#REF!</v>
      </c>
      <c r="I408" s="36" t="e">
        <f>SUMIFS(СВЦЭМ!#REF!,СВЦЭМ!$A$40:$A$783,$A408,СВЦЭМ!$B$39:$B$782,I$401)+'СЕТ СН'!$F$16</f>
        <v>#REF!</v>
      </c>
      <c r="J408" s="36" t="e">
        <f>SUMIFS(СВЦЭМ!#REF!,СВЦЭМ!$A$40:$A$783,$A408,СВЦЭМ!$B$39:$B$782,J$401)+'СЕТ СН'!$F$16</f>
        <v>#REF!</v>
      </c>
      <c r="K408" s="36" t="e">
        <f>SUMIFS(СВЦЭМ!#REF!,СВЦЭМ!$A$40:$A$783,$A408,СВЦЭМ!$B$39:$B$782,K$401)+'СЕТ СН'!$F$16</f>
        <v>#REF!</v>
      </c>
      <c r="L408" s="36" t="e">
        <f>SUMIFS(СВЦЭМ!#REF!,СВЦЭМ!$A$40:$A$783,$A408,СВЦЭМ!$B$39:$B$782,L$401)+'СЕТ СН'!$F$16</f>
        <v>#REF!</v>
      </c>
      <c r="M408" s="36" t="e">
        <f>SUMIFS(СВЦЭМ!#REF!,СВЦЭМ!$A$40:$A$783,$A408,СВЦЭМ!$B$39:$B$782,M$401)+'СЕТ СН'!$F$16</f>
        <v>#REF!</v>
      </c>
      <c r="N408" s="36" t="e">
        <f>SUMIFS(СВЦЭМ!#REF!,СВЦЭМ!$A$40:$A$783,$A408,СВЦЭМ!$B$39:$B$782,N$401)+'СЕТ СН'!$F$16</f>
        <v>#REF!</v>
      </c>
      <c r="O408" s="36" t="e">
        <f>SUMIFS(СВЦЭМ!#REF!,СВЦЭМ!$A$40:$A$783,$A408,СВЦЭМ!$B$39:$B$782,O$401)+'СЕТ СН'!$F$16</f>
        <v>#REF!</v>
      </c>
      <c r="P408" s="36" t="e">
        <f>SUMIFS(СВЦЭМ!#REF!,СВЦЭМ!$A$40:$A$783,$A408,СВЦЭМ!$B$39:$B$782,P$401)+'СЕТ СН'!$F$16</f>
        <v>#REF!</v>
      </c>
      <c r="Q408" s="36" t="e">
        <f>SUMIFS(СВЦЭМ!#REF!,СВЦЭМ!$A$40:$A$783,$A408,СВЦЭМ!$B$39:$B$782,Q$401)+'СЕТ СН'!$F$16</f>
        <v>#REF!</v>
      </c>
      <c r="R408" s="36" t="e">
        <f>SUMIFS(СВЦЭМ!#REF!,СВЦЭМ!$A$40:$A$783,$A408,СВЦЭМ!$B$39:$B$782,R$401)+'СЕТ СН'!$F$16</f>
        <v>#REF!</v>
      </c>
      <c r="S408" s="36" t="e">
        <f>SUMIFS(СВЦЭМ!#REF!,СВЦЭМ!$A$40:$A$783,$A408,СВЦЭМ!$B$39:$B$782,S$401)+'СЕТ СН'!$F$16</f>
        <v>#REF!</v>
      </c>
      <c r="T408" s="36" t="e">
        <f>SUMIFS(СВЦЭМ!#REF!,СВЦЭМ!$A$40:$A$783,$A408,СВЦЭМ!$B$39:$B$782,T$401)+'СЕТ СН'!$F$16</f>
        <v>#REF!</v>
      </c>
      <c r="U408" s="36" t="e">
        <f>SUMIFS(СВЦЭМ!#REF!,СВЦЭМ!$A$40:$A$783,$A408,СВЦЭМ!$B$39:$B$782,U$401)+'СЕТ СН'!$F$16</f>
        <v>#REF!</v>
      </c>
      <c r="V408" s="36" t="e">
        <f>SUMIFS(СВЦЭМ!#REF!,СВЦЭМ!$A$40:$A$783,$A408,СВЦЭМ!$B$39:$B$782,V$401)+'СЕТ СН'!$F$16</f>
        <v>#REF!</v>
      </c>
      <c r="W408" s="36" t="e">
        <f>SUMIFS(СВЦЭМ!#REF!,СВЦЭМ!$A$40:$A$783,$A408,СВЦЭМ!$B$39:$B$782,W$401)+'СЕТ СН'!$F$16</f>
        <v>#REF!</v>
      </c>
      <c r="X408" s="36" t="e">
        <f>SUMIFS(СВЦЭМ!#REF!,СВЦЭМ!$A$40:$A$783,$A408,СВЦЭМ!$B$39:$B$782,X$401)+'СЕТ СН'!$F$16</f>
        <v>#REF!</v>
      </c>
      <c r="Y408" s="36" t="e">
        <f>SUMIFS(СВЦЭМ!#REF!,СВЦЭМ!$A$40:$A$783,$A408,СВЦЭМ!$B$39:$B$782,Y$401)+'СЕТ СН'!$F$16</f>
        <v>#REF!</v>
      </c>
    </row>
    <row r="409" spans="1:27" ht="15.75" hidden="1" x14ac:dyDescent="0.2">
      <c r="A409" s="35">
        <f t="shared" si="11"/>
        <v>45238</v>
      </c>
      <c r="B409" s="36" t="e">
        <f>SUMIFS(СВЦЭМ!#REF!,СВЦЭМ!$A$40:$A$783,$A409,СВЦЭМ!$B$39:$B$782,B$401)+'СЕТ СН'!$F$16</f>
        <v>#REF!</v>
      </c>
      <c r="C409" s="36" t="e">
        <f>SUMIFS(СВЦЭМ!#REF!,СВЦЭМ!$A$40:$A$783,$A409,СВЦЭМ!$B$39:$B$782,C$401)+'СЕТ СН'!$F$16</f>
        <v>#REF!</v>
      </c>
      <c r="D409" s="36" t="e">
        <f>SUMIFS(СВЦЭМ!#REF!,СВЦЭМ!$A$40:$A$783,$A409,СВЦЭМ!$B$39:$B$782,D$401)+'СЕТ СН'!$F$16</f>
        <v>#REF!</v>
      </c>
      <c r="E409" s="36" t="e">
        <f>SUMIFS(СВЦЭМ!#REF!,СВЦЭМ!$A$40:$A$783,$A409,СВЦЭМ!$B$39:$B$782,E$401)+'СЕТ СН'!$F$16</f>
        <v>#REF!</v>
      </c>
      <c r="F409" s="36" t="e">
        <f>SUMIFS(СВЦЭМ!#REF!,СВЦЭМ!$A$40:$A$783,$A409,СВЦЭМ!$B$39:$B$782,F$401)+'СЕТ СН'!$F$16</f>
        <v>#REF!</v>
      </c>
      <c r="G409" s="36" t="e">
        <f>SUMIFS(СВЦЭМ!#REF!,СВЦЭМ!$A$40:$A$783,$A409,СВЦЭМ!$B$39:$B$782,G$401)+'СЕТ СН'!$F$16</f>
        <v>#REF!</v>
      </c>
      <c r="H409" s="36" t="e">
        <f>SUMIFS(СВЦЭМ!#REF!,СВЦЭМ!$A$40:$A$783,$A409,СВЦЭМ!$B$39:$B$782,H$401)+'СЕТ СН'!$F$16</f>
        <v>#REF!</v>
      </c>
      <c r="I409" s="36" t="e">
        <f>SUMIFS(СВЦЭМ!#REF!,СВЦЭМ!$A$40:$A$783,$A409,СВЦЭМ!$B$39:$B$782,I$401)+'СЕТ СН'!$F$16</f>
        <v>#REF!</v>
      </c>
      <c r="J409" s="36" t="e">
        <f>SUMIFS(СВЦЭМ!#REF!,СВЦЭМ!$A$40:$A$783,$A409,СВЦЭМ!$B$39:$B$782,J$401)+'СЕТ СН'!$F$16</f>
        <v>#REF!</v>
      </c>
      <c r="K409" s="36" t="e">
        <f>SUMIFS(СВЦЭМ!#REF!,СВЦЭМ!$A$40:$A$783,$A409,СВЦЭМ!$B$39:$B$782,K$401)+'СЕТ СН'!$F$16</f>
        <v>#REF!</v>
      </c>
      <c r="L409" s="36" t="e">
        <f>SUMIFS(СВЦЭМ!#REF!,СВЦЭМ!$A$40:$A$783,$A409,СВЦЭМ!$B$39:$B$782,L$401)+'СЕТ СН'!$F$16</f>
        <v>#REF!</v>
      </c>
      <c r="M409" s="36" t="e">
        <f>SUMIFS(СВЦЭМ!#REF!,СВЦЭМ!$A$40:$A$783,$A409,СВЦЭМ!$B$39:$B$782,M$401)+'СЕТ СН'!$F$16</f>
        <v>#REF!</v>
      </c>
      <c r="N409" s="36" t="e">
        <f>SUMIFS(СВЦЭМ!#REF!,СВЦЭМ!$A$40:$A$783,$A409,СВЦЭМ!$B$39:$B$782,N$401)+'СЕТ СН'!$F$16</f>
        <v>#REF!</v>
      </c>
      <c r="O409" s="36" t="e">
        <f>SUMIFS(СВЦЭМ!#REF!,СВЦЭМ!$A$40:$A$783,$A409,СВЦЭМ!$B$39:$B$782,O$401)+'СЕТ СН'!$F$16</f>
        <v>#REF!</v>
      </c>
      <c r="P409" s="36" t="e">
        <f>SUMIFS(СВЦЭМ!#REF!,СВЦЭМ!$A$40:$A$783,$A409,СВЦЭМ!$B$39:$B$782,P$401)+'СЕТ СН'!$F$16</f>
        <v>#REF!</v>
      </c>
      <c r="Q409" s="36" t="e">
        <f>SUMIFS(СВЦЭМ!#REF!,СВЦЭМ!$A$40:$A$783,$A409,СВЦЭМ!$B$39:$B$782,Q$401)+'СЕТ СН'!$F$16</f>
        <v>#REF!</v>
      </c>
      <c r="R409" s="36" t="e">
        <f>SUMIFS(СВЦЭМ!#REF!,СВЦЭМ!$A$40:$A$783,$A409,СВЦЭМ!$B$39:$B$782,R$401)+'СЕТ СН'!$F$16</f>
        <v>#REF!</v>
      </c>
      <c r="S409" s="36" t="e">
        <f>SUMIFS(СВЦЭМ!#REF!,СВЦЭМ!$A$40:$A$783,$A409,СВЦЭМ!$B$39:$B$782,S$401)+'СЕТ СН'!$F$16</f>
        <v>#REF!</v>
      </c>
      <c r="T409" s="36" t="e">
        <f>SUMIFS(СВЦЭМ!#REF!,СВЦЭМ!$A$40:$A$783,$A409,СВЦЭМ!$B$39:$B$782,T$401)+'СЕТ СН'!$F$16</f>
        <v>#REF!</v>
      </c>
      <c r="U409" s="36" t="e">
        <f>SUMIFS(СВЦЭМ!#REF!,СВЦЭМ!$A$40:$A$783,$A409,СВЦЭМ!$B$39:$B$782,U$401)+'СЕТ СН'!$F$16</f>
        <v>#REF!</v>
      </c>
      <c r="V409" s="36" t="e">
        <f>SUMIFS(СВЦЭМ!#REF!,СВЦЭМ!$A$40:$A$783,$A409,СВЦЭМ!$B$39:$B$782,V$401)+'СЕТ СН'!$F$16</f>
        <v>#REF!</v>
      </c>
      <c r="W409" s="36" t="e">
        <f>SUMIFS(СВЦЭМ!#REF!,СВЦЭМ!$A$40:$A$783,$A409,СВЦЭМ!$B$39:$B$782,W$401)+'СЕТ СН'!$F$16</f>
        <v>#REF!</v>
      </c>
      <c r="X409" s="36" t="e">
        <f>SUMIFS(СВЦЭМ!#REF!,СВЦЭМ!$A$40:$A$783,$A409,СВЦЭМ!$B$39:$B$782,X$401)+'СЕТ СН'!$F$16</f>
        <v>#REF!</v>
      </c>
      <c r="Y409" s="36" t="e">
        <f>SUMIFS(СВЦЭМ!#REF!,СВЦЭМ!$A$40:$A$783,$A409,СВЦЭМ!$B$39:$B$782,Y$401)+'СЕТ СН'!$F$16</f>
        <v>#REF!</v>
      </c>
    </row>
    <row r="410" spans="1:27" ht="15.75" hidden="1" x14ac:dyDescent="0.2">
      <c r="A410" s="35">
        <f t="shared" si="11"/>
        <v>45239</v>
      </c>
      <c r="B410" s="36" t="e">
        <f>SUMIFS(СВЦЭМ!#REF!,СВЦЭМ!$A$40:$A$783,$A410,СВЦЭМ!$B$39:$B$782,B$401)+'СЕТ СН'!$F$16</f>
        <v>#REF!</v>
      </c>
      <c r="C410" s="36" t="e">
        <f>SUMIFS(СВЦЭМ!#REF!,СВЦЭМ!$A$40:$A$783,$A410,СВЦЭМ!$B$39:$B$782,C$401)+'СЕТ СН'!$F$16</f>
        <v>#REF!</v>
      </c>
      <c r="D410" s="36" t="e">
        <f>SUMIFS(СВЦЭМ!#REF!,СВЦЭМ!$A$40:$A$783,$A410,СВЦЭМ!$B$39:$B$782,D$401)+'СЕТ СН'!$F$16</f>
        <v>#REF!</v>
      </c>
      <c r="E410" s="36" t="e">
        <f>SUMIFS(СВЦЭМ!#REF!,СВЦЭМ!$A$40:$A$783,$A410,СВЦЭМ!$B$39:$B$782,E$401)+'СЕТ СН'!$F$16</f>
        <v>#REF!</v>
      </c>
      <c r="F410" s="36" t="e">
        <f>SUMIFS(СВЦЭМ!#REF!,СВЦЭМ!$A$40:$A$783,$A410,СВЦЭМ!$B$39:$B$782,F$401)+'СЕТ СН'!$F$16</f>
        <v>#REF!</v>
      </c>
      <c r="G410" s="36" t="e">
        <f>SUMIFS(СВЦЭМ!#REF!,СВЦЭМ!$A$40:$A$783,$A410,СВЦЭМ!$B$39:$B$782,G$401)+'СЕТ СН'!$F$16</f>
        <v>#REF!</v>
      </c>
      <c r="H410" s="36" t="e">
        <f>SUMIFS(СВЦЭМ!#REF!,СВЦЭМ!$A$40:$A$783,$A410,СВЦЭМ!$B$39:$B$782,H$401)+'СЕТ СН'!$F$16</f>
        <v>#REF!</v>
      </c>
      <c r="I410" s="36" t="e">
        <f>SUMIFS(СВЦЭМ!#REF!,СВЦЭМ!$A$40:$A$783,$A410,СВЦЭМ!$B$39:$B$782,I$401)+'СЕТ СН'!$F$16</f>
        <v>#REF!</v>
      </c>
      <c r="J410" s="36" t="e">
        <f>SUMIFS(СВЦЭМ!#REF!,СВЦЭМ!$A$40:$A$783,$A410,СВЦЭМ!$B$39:$B$782,J$401)+'СЕТ СН'!$F$16</f>
        <v>#REF!</v>
      </c>
      <c r="K410" s="36" t="e">
        <f>SUMIFS(СВЦЭМ!#REF!,СВЦЭМ!$A$40:$A$783,$A410,СВЦЭМ!$B$39:$B$782,K$401)+'СЕТ СН'!$F$16</f>
        <v>#REF!</v>
      </c>
      <c r="L410" s="36" t="e">
        <f>SUMIFS(СВЦЭМ!#REF!,СВЦЭМ!$A$40:$A$783,$A410,СВЦЭМ!$B$39:$B$782,L$401)+'СЕТ СН'!$F$16</f>
        <v>#REF!</v>
      </c>
      <c r="M410" s="36" t="e">
        <f>SUMIFS(СВЦЭМ!#REF!,СВЦЭМ!$A$40:$A$783,$A410,СВЦЭМ!$B$39:$B$782,M$401)+'СЕТ СН'!$F$16</f>
        <v>#REF!</v>
      </c>
      <c r="N410" s="36" t="e">
        <f>SUMIFS(СВЦЭМ!#REF!,СВЦЭМ!$A$40:$A$783,$A410,СВЦЭМ!$B$39:$B$782,N$401)+'СЕТ СН'!$F$16</f>
        <v>#REF!</v>
      </c>
      <c r="O410" s="36" t="e">
        <f>SUMIFS(СВЦЭМ!#REF!,СВЦЭМ!$A$40:$A$783,$A410,СВЦЭМ!$B$39:$B$782,O$401)+'СЕТ СН'!$F$16</f>
        <v>#REF!</v>
      </c>
      <c r="P410" s="36" t="e">
        <f>SUMIFS(СВЦЭМ!#REF!,СВЦЭМ!$A$40:$A$783,$A410,СВЦЭМ!$B$39:$B$782,P$401)+'СЕТ СН'!$F$16</f>
        <v>#REF!</v>
      </c>
      <c r="Q410" s="36" t="e">
        <f>SUMIFS(СВЦЭМ!#REF!,СВЦЭМ!$A$40:$A$783,$A410,СВЦЭМ!$B$39:$B$782,Q$401)+'СЕТ СН'!$F$16</f>
        <v>#REF!</v>
      </c>
      <c r="R410" s="36" t="e">
        <f>SUMIFS(СВЦЭМ!#REF!,СВЦЭМ!$A$40:$A$783,$A410,СВЦЭМ!$B$39:$B$782,R$401)+'СЕТ СН'!$F$16</f>
        <v>#REF!</v>
      </c>
      <c r="S410" s="36" t="e">
        <f>SUMIFS(СВЦЭМ!#REF!,СВЦЭМ!$A$40:$A$783,$A410,СВЦЭМ!$B$39:$B$782,S$401)+'СЕТ СН'!$F$16</f>
        <v>#REF!</v>
      </c>
      <c r="T410" s="36" t="e">
        <f>SUMIFS(СВЦЭМ!#REF!,СВЦЭМ!$A$40:$A$783,$A410,СВЦЭМ!$B$39:$B$782,T$401)+'СЕТ СН'!$F$16</f>
        <v>#REF!</v>
      </c>
      <c r="U410" s="36" t="e">
        <f>SUMIFS(СВЦЭМ!#REF!,СВЦЭМ!$A$40:$A$783,$A410,СВЦЭМ!$B$39:$B$782,U$401)+'СЕТ СН'!$F$16</f>
        <v>#REF!</v>
      </c>
      <c r="V410" s="36" t="e">
        <f>SUMIFS(СВЦЭМ!#REF!,СВЦЭМ!$A$40:$A$783,$A410,СВЦЭМ!$B$39:$B$782,V$401)+'СЕТ СН'!$F$16</f>
        <v>#REF!</v>
      </c>
      <c r="W410" s="36" t="e">
        <f>SUMIFS(СВЦЭМ!#REF!,СВЦЭМ!$A$40:$A$783,$A410,СВЦЭМ!$B$39:$B$782,W$401)+'СЕТ СН'!$F$16</f>
        <v>#REF!</v>
      </c>
      <c r="X410" s="36" t="e">
        <f>SUMIFS(СВЦЭМ!#REF!,СВЦЭМ!$A$40:$A$783,$A410,СВЦЭМ!$B$39:$B$782,X$401)+'СЕТ СН'!$F$16</f>
        <v>#REF!</v>
      </c>
      <c r="Y410" s="36" t="e">
        <f>SUMIFS(СВЦЭМ!#REF!,СВЦЭМ!$A$40:$A$783,$A410,СВЦЭМ!$B$39:$B$782,Y$401)+'СЕТ СН'!$F$16</f>
        <v>#REF!</v>
      </c>
    </row>
    <row r="411" spans="1:27" ht="15.75" hidden="1" x14ac:dyDescent="0.2">
      <c r="A411" s="35">
        <f t="shared" si="11"/>
        <v>45240</v>
      </c>
      <c r="B411" s="36" t="e">
        <f>SUMIFS(СВЦЭМ!#REF!,СВЦЭМ!$A$40:$A$783,$A411,СВЦЭМ!$B$39:$B$782,B$401)+'СЕТ СН'!$F$16</f>
        <v>#REF!</v>
      </c>
      <c r="C411" s="36" t="e">
        <f>SUMIFS(СВЦЭМ!#REF!,СВЦЭМ!$A$40:$A$783,$A411,СВЦЭМ!$B$39:$B$782,C$401)+'СЕТ СН'!$F$16</f>
        <v>#REF!</v>
      </c>
      <c r="D411" s="36" t="e">
        <f>SUMIFS(СВЦЭМ!#REF!,СВЦЭМ!$A$40:$A$783,$A411,СВЦЭМ!$B$39:$B$782,D$401)+'СЕТ СН'!$F$16</f>
        <v>#REF!</v>
      </c>
      <c r="E411" s="36" t="e">
        <f>SUMIFS(СВЦЭМ!#REF!,СВЦЭМ!$A$40:$A$783,$A411,СВЦЭМ!$B$39:$B$782,E$401)+'СЕТ СН'!$F$16</f>
        <v>#REF!</v>
      </c>
      <c r="F411" s="36" t="e">
        <f>SUMIFS(СВЦЭМ!#REF!,СВЦЭМ!$A$40:$A$783,$A411,СВЦЭМ!$B$39:$B$782,F$401)+'СЕТ СН'!$F$16</f>
        <v>#REF!</v>
      </c>
      <c r="G411" s="36" t="e">
        <f>SUMIFS(СВЦЭМ!#REF!,СВЦЭМ!$A$40:$A$783,$A411,СВЦЭМ!$B$39:$B$782,G$401)+'СЕТ СН'!$F$16</f>
        <v>#REF!</v>
      </c>
      <c r="H411" s="36" t="e">
        <f>SUMIFS(СВЦЭМ!#REF!,СВЦЭМ!$A$40:$A$783,$A411,СВЦЭМ!$B$39:$B$782,H$401)+'СЕТ СН'!$F$16</f>
        <v>#REF!</v>
      </c>
      <c r="I411" s="36" t="e">
        <f>SUMIFS(СВЦЭМ!#REF!,СВЦЭМ!$A$40:$A$783,$A411,СВЦЭМ!$B$39:$B$782,I$401)+'СЕТ СН'!$F$16</f>
        <v>#REF!</v>
      </c>
      <c r="J411" s="36" t="e">
        <f>SUMIFS(СВЦЭМ!#REF!,СВЦЭМ!$A$40:$A$783,$A411,СВЦЭМ!$B$39:$B$782,J$401)+'СЕТ СН'!$F$16</f>
        <v>#REF!</v>
      </c>
      <c r="K411" s="36" t="e">
        <f>SUMIFS(СВЦЭМ!#REF!,СВЦЭМ!$A$40:$A$783,$A411,СВЦЭМ!$B$39:$B$782,K$401)+'СЕТ СН'!$F$16</f>
        <v>#REF!</v>
      </c>
      <c r="L411" s="36" t="e">
        <f>SUMIFS(СВЦЭМ!#REF!,СВЦЭМ!$A$40:$A$783,$A411,СВЦЭМ!$B$39:$B$782,L$401)+'СЕТ СН'!$F$16</f>
        <v>#REF!</v>
      </c>
      <c r="M411" s="36" t="e">
        <f>SUMIFS(СВЦЭМ!#REF!,СВЦЭМ!$A$40:$A$783,$A411,СВЦЭМ!$B$39:$B$782,M$401)+'СЕТ СН'!$F$16</f>
        <v>#REF!</v>
      </c>
      <c r="N411" s="36" t="e">
        <f>SUMIFS(СВЦЭМ!#REF!,СВЦЭМ!$A$40:$A$783,$A411,СВЦЭМ!$B$39:$B$782,N$401)+'СЕТ СН'!$F$16</f>
        <v>#REF!</v>
      </c>
      <c r="O411" s="36" t="e">
        <f>SUMIFS(СВЦЭМ!#REF!,СВЦЭМ!$A$40:$A$783,$A411,СВЦЭМ!$B$39:$B$782,O$401)+'СЕТ СН'!$F$16</f>
        <v>#REF!</v>
      </c>
      <c r="P411" s="36" t="e">
        <f>SUMIFS(СВЦЭМ!#REF!,СВЦЭМ!$A$40:$A$783,$A411,СВЦЭМ!$B$39:$B$782,P$401)+'СЕТ СН'!$F$16</f>
        <v>#REF!</v>
      </c>
      <c r="Q411" s="36" t="e">
        <f>SUMIFS(СВЦЭМ!#REF!,СВЦЭМ!$A$40:$A$783,$A411,СВЦЭМ!$B$39:$B$782,Q$401)+'СЕТ СН'!$F$16</f>
        <v>#REF!</v>
      </c>
      <c r="R411" s="36" t="e">
        <f>SUMIFS(СВЦЭМ!#REF!,СВЦЭМ!$A$40:$A$783,$A411,СВЦЭМ!$B$39:$B$782,R$401)+'СЕТ СН'!$F$16</f>
        <v>#REF!</v>
      </c>
      <c r="S411" s="36" t="e">
        <f>SUMIFS(СВЦЭМ!#REF!,СВЦЭМ!$A$40:$A$783,$A411,СВЦЭМ!$B$39:$B$782,S$401)+'СЕТ СН'!$F$16</f>
        <v>#REF!</v>
      </c>
      <c r="T411" s="36" t="e">
        <f>SUMIFS(СВЦЭМ!#REF!,СВЦЭМ!$A$40:$A$783,$A411,СВЦЭМ!$B$39:$B$782,T$401)+'СЕТ СН'!$F$16</f>
        <v>#REF!</v>
      </c>
      <c r="U411" s="36" t="e">
        <f>SUMIFS(СВЦЭМ!#REF!,СВЦЭМ!$A$40:$A$783,$A411,СВЦЭМ!$B$39:$B$782,U$401)+'СЕТ СН'!$F$16</f>
        <v>#REF!</v>
      </c>
      <c r="V411" s="36" t="e">
        <f>SUMIFS(СВЦЭМ!#REF!,СВЦЭМ!$A$40:$A$783,$A411,СВЦЭМ!$B$39:$B$782,V$401)+'СЕТ СН'!$F$16</f>
        <v>#REF!</v>
      </c>
      <c r="W411" s="36" t="e">
        <f>SUMIFS(СВЦЭМ!#REF!,СВЦЭМ!$A$40:$A$783,$A411,СВЦЭМ!$B$39:$B$782,W$401)+'СЕТ СН'!$F$16</f>
        <v>#REF!</v>
      </c>
      <c r="X411" s="36" t="e">
        <f>SUMIFS(СВЦЭМ!#REF!,СВЦЭМ!$A$40:$A$783,$A411,СВЦЭМ!$B$39:$B$782,X$401)+'СЕТ СН'!$F$16</f>
        <v>#REF!</v>
      </c>
      <c r="Y411" s="36" t="e">
        <f>SUMIFS(СВЦЭМ!#REF!,СВЦЭМ!$A$40:$A$783,$A411,СВЦЭМ!$B$39:$B$782,Y$401)+'СЕТ СН'!$F$16</f>
        <v>#REF!</v>
      </c>
    </row>
    <row r="412" spans="1:27" ht="15.75" hidden="1" x14ac:dyDescent="0.2">
      <c r="A412" s="35">
        <f t="shared" si="11"/>
        <v>45241</v>
      </c>
      <c r="B412" s="36" t="e">
        <f>SUMIFS(СВЦЭМ!#REF!,СВЦЭМ!$A$40:$A$783,$A412,СВЦЭМ!$B$39:$B$782,B$401)+'СЕТ СН'!$F$16</f>
        <v>#REF!</v>
      </c>
      <c r="C412" s="36" t="e">
        <f>SUMIFS(СВЦЭМ!#REF!,СВЦЭМ!$A$40:$A$783,$A412,СВЦЭМ!$B$39:$B$782,C$401)+'СЕТ СН'!$F$16</f>
        <v>#REF!</v>
      </c>
      <c r="D412" s="36" t="e">
        <f>SUMIFS(СВЦЭМ!#REF!,СВЦЭМ!$A$40:$A$783,$A412,СВЦЭМ!$B$39:$B$782,D$401)+'СЕТ СН'!$F$16</f>
        <v>#REF!</v>
      </c>
      <c r="E412" s="36" t="e">
        <f>SUMIFS(СВЦЭМ!#REF!,СВЦЭМ!$A$40:$A$783,$A412,СВЦЭМ!$B$39:$B$782,E$401)+'СЕТ СН'!$F$16</f>
        <v>#REF!</v>
      </c>
      <c r="F412" s="36" t="e">
        <f>SUMIFS(СВЦЭМ!#REF!,СВЦЭМ!$A$40:$A$783,$A412,СВЦЭМ!$B$39:$B$782,F$401)+'СЕТ СН'!$F$16</f>
        <v>#REF!</v>
      </c>
      <c r="G412" s="36" t="e">
        <f>SUMIFS(СВЦЭМ!#REF!,СВЦЭМ!$A$40:$A$783,$A412,СВЦЭМ!$B$39:$B$782,G$401)+'СЕТ СН'!$F$16</f>
        <v>#REF!</v>
      </c>
      <c r="H412" s="36" t="e">
        <f>SUMIFS(СВЦЭМ!#REF!,СВЦЭМ!$A$40:$A$783,$A412,СВЦЭМ!$B$39:$B$782,H$401)+'СЕТ СН'!$F$16</f>
        <v>#REF!</v>
      </c>
      <c r="I412" s="36" t="e">
        <f>SUMIFS(СВЦЭМ!#REF!,СВЦЭМ!$A$40:$A$783,$A412,СВЦЭМ!$B$39:$B$782,I$401)+'СЕТ СН'!$F$16</f>
        <v>#REF!</v>
      </c>
      <c r="J412" s="36" t="e">
        <f>SUMIFS(СВЦЭМ!#REF!,СВЦЭМ!$A$40:$A$783,$A412,СВЦЭМ!$B$39:$B$782,J$401)+'СЕТ СН'!$F$16</f>
        <v>#REF!</v>
      </c>
      <c r="K412" s="36" t="e">
        <f>SUMIFS(СВЦЭМ!#REF!,СВЦЭМ!$A$40:$A$783,$A412,СВЦЭМ!$B$39:$B$782,K$401)+'СЕТ СН'!$F$16</f>
        <v>#REF!</v>
      </c>
      <c r="L412" s="36" t="e">
        <f>SUMIFS(СВЦЭМ!#REF!,СВЦЭМ!$A$40:$A$783,$A412,СВЦЭМ!$B$39:$B$782,L$401)+'СЕТ СН'!$F$16</f>
        <v>#REF!</v>
      </c>
      <c r="M412" s="36" t="e">
        <f>SUMIFS(СВЦЭМ!#REF!,СВЦЭМ!$A$40:$A$783,$A412,СВЦЭМ!$B$39:$B$782,M$401)+'СЕТ СН'!$F$16</f>
        <v>#REF!</v>
      </c>
      <c r="N412" s="36" t="e">
        <f>SUMIFS(СВЦЭМ!#REF!,СВЦЭМ!$A$40:$A$783,$A412,СВЦЭМ!$B$39:$B$782,N$401)+'СЕТ СН'!$F$16</f>
        <v>#REF!</v>
      </c>
      <c r="O412" s="36" t="e">
        <f>SUMIFS(СВЦЭМ!#REF!,СВЦЭМ!$A$40:$A$783,$A412,СВЦЭМ!$B$39:$B$782,O$401)+'СЕТ СН'!$F$16</f>
        <v>#REF!</v>
      </c>
      <c r="P412" s="36" t="e">
        <f>SUMIFS(СВЦЭМ!#REF!,СВЦЭМ!$A$40:$A$783,$A412,СВЦЭМ!$B$39:$B$782,P$401)+'СЕТ СН'!$F$16</f>
        <v>#REF!</v>
      </c>
      <c r="Q412" s="36" t="e">
        <f>SUMIFS(СВЦЭМ!#REF!,СВЦЭМ!$A$40:$A$783,$A412,СВЦЭМ!$B$39:$B$782,Q$401)+'СЕТ СН'!$F$16</f>
        <v>#REF!</v>
      </c>
      <c r="R412" s="36" t="e">
        <f>SUMIFS(СВЦЭМ!#REF!,СВЦЭМ!$A$40:$A$783,$A412,СВЦЭМ!$B$39:$B$782,R$401)+'СЕТ СН'!$F$16</f>
        <v>#REF!</v>
      </c>
      <c r="S412" s="36" t="e">
        <f>SUMIFS(СВЦЭМ!#REF!,СВЦЭМ!$A$40:$A$783,$A412,СВЦЭМ!$B$39:$B$782,S$401)+'СЕТ СН'!$F$16</f>
        <v>#REF!</v>
      </c>
      <c r="T412" s="36" t="e">
        <f>SUMIFS(СВЦЭМ!#REF!,СВЦЭМ!$A$40:$A$783,$A412,СВЦЭМ!$B$39:$B$782,T$401)+'СЕТ СН'!$F$16</f>
        <v>#REF!</v>
      </c>
      <c r="U412" s="36" t="e">
        <f>SUMIFS(СВЦЭМ!#REF!,СВЦЭМ!$A$40:$A$783,$A412,СВЦЭМ!$B$39:$B$782,U$401)+'СЕТ СН'!$F$16</f>
        <v>#REF!</v>
      </c>
      <c r="V412" s="36" t="e">
        <f>SUMIFS(СВЦЭМ!#REF!,СВЦЭМ!$A$40:$A$783,$A412,СВЦЭМ!$B$39:$B$782,V$401)+'СЕТ СН'!$F$16</f>
        <v>#REF!</v>
      </c>
      <c r="W412" s="36" t="e">
        <f>SUMIFS(СВЦЭМ!#REF!,СВЦЭМ!$A$40:$A$783,$A412,СВЦЭМ!$B$39:$B$782,W$401)+'СЕТ СН'!$F$16</f>
        <v>#REF!</v>
      </c>
      <c r="X412" s="36" t="e">
        <f>SUMIFS(СВЦЭМ!#REF!,СВЦЭМ!$A$40:$A$783,$A412,СВЦЭМ!$B$39:$B$782,X$401)+'СЕТ СН'!$F$16</f>
        <v>#REF!</v>
      </c>
      <c r="Y412" s="36" t="e">
        <f>SUMIFS(СВЦЭМ!#REF!,СВЦЭМ!$A$40:$A$783,$A412,СВЦЭМ!$B$39:$B$782,Y$401)+'СЕТ СН'!$F$16</f>
        <v>#REF!</v>
      </c>
    </row>
    <row r="413" spans="1:27" ht="15.75" hidden="1" x14ac:dyDescent="0.2">
      <c r="A413" s="35">
        <f t="shared" si="11"/>
        <v>45242</v>
      </c>
      <c r="B413" s="36" t="e">
        <f>SUMIFS(СВЦЭМ!#REF!,СВЦЭМ!$A$40:$A$783,$A413,СВЦЭМ!$B$39:$B$782,B$401)+'СЕТ СН'!$F$16</f>
        <v>#REF!</v>
      </c>
      <c r="C413" s="36" t="e">
        <f>SUMIFS(СВЦЭМ!#REF!,СВЦЭМ!$A$40:$A$783,$A413,СВЦЭМ!$B$39:$B$782,C$401)+'СЕТ СН'!$F$16</f>
        <v>#REF!</v>
      </c>
      <c r="D413" s="36" t="e">
        <f>SUMIFS(СВЦЭМ!#REF!,СВЦЭМ!$A$40:$A$783,$A413,СВЦЭМ!$B$39:$B$782,D$401)+'СЕТ СН'!$F$16</f>
        <v>#REF!</v>
      </c>
      <c r="E413" s="36" t="e">
        <f>SUMIFS(СВЦЭМ!#REF!,СВЦЭМ!$A$40:$A$783,$A413,СВЦЭМ!$B$39:$B$782,E$401)+'СЕТ СН'!$F$16</f>
        <v>#REF!</v>
      </c>
      <c r="F413" s="36" t="e">
        <f>SUMIFS(СВЦЭМ!#REF!,СВЦЭМ!$A$40:$A$783,$A413,СВЦЭМ!$B$39:$B$782,F$401)+'СЕТ СН'!$F$16</f>
        <v>#REF!</v>
      </c>
      <c r="G413" s="36" t="e">
        <f>SUMIFS(СВЦЭМ!#REF!,СВЦЭМ!$A$40:$A$783,$A413,СВЦЭМ!$B$39:$B$782,G$401)+'СЕТ СН'!$F$16</f>
        <v>#REF!</v>
      </c>
      <c r="H413" s="36" t="e">
        <f>SUMIFS(СВЦЭМ!#REF!,СВЦЭМ!$A$40:$A$783,$A413,СВЦЭМ!$B$39:$B$782,H$401)+'СЕТ СН'!$F$16</f>
        <v>#REF!</v>
      </c>
      <c r="I413" s="36" t="e">
        <f>SUMIFS(СВЦЭМ!#REF!,СВЦЭМ!$A$40:$A$783,$A413,СВЦЭМ!$B$39:$B$782,I$401)+'СЕТ СН'!$F$16</f>
        <v>#REF!</v>
      </c>
      <c r="J413" s="36" t="e">
        <f>SUMIFS(СВЦЭМ!#REF!,СВЦЭМ!$A$40:$A$783,$A413,СВЦЭМ!$B$39:$B$782,J$401)+'СЕТ СН'!$F$16</f>
        <v>#REF!</v>
      </c>
      <c r="K413" s="36" t="e">
        <f>SUMIFS(СВЦЭМ!#REF!,СВЦЭМ!$A$40:$A$783,$A413,СВЦЭМ!$B$39:$B$782,K$401)+'СЕТ СН'!$F$16</f>
        <v>#REF!</v>
      </c>
      <c r="L413" s="36" t="e">
        <f>SUMIFS(СВЦЭМ!#REF!,СВЦЭМ!$A$40:$A$783,$A413,СВЦЭМ!$B$39:$B$782,L$401)+'СЕТ СН'!$F$16</f>
        <v>#REF!</v>
      </c>
      <c r="M413" s="36" t="e">
        <f>SUMIFS(СВЦЭМ!#REF!,СВЦЭМ!$A$40:$A$783,$A413,СВЦЭМ!$B$39:$B$782,M$401)+'СЕТ СН'!$F$16</f>
        <v>#REF!</v>
      </c>
      <c r="N413" s="36" t="e">
        <f>SUMIFS(СВЦЭМ!#REF!,СВЦЭМ!$A$40:$A$783,$A413,СВЦЭМ!$B$39:$B$782,N$401)+'СЕТ СН'!$F$16</f>
        <v>#REF!</v>
      </c>
      <c r="O413" s="36" t="e">
        <f>SUMIFS(СВЦЭМ!#REF!,СВЦЭМ!$A$40:$A$783,$A413,СВЦЭМ!$B$39:$B$782,O$401)+'СЕТ СН'!$F$16</f>
        <v>#REF!</v>
      </c>
      <c r="P413" s="36" t="e">
        <f>SUMIFS(СВЦЭМ!#REF!,СВЦЭМ!$A$40:$A$783,$A413,СВЦЭМ!$B$39:$B$782,P$401)+'СЕТ СН'!$F$16</f>
        <v>#REF!</v>
      </c>
      <c r="Q413" s="36" t="e">
        <f>SUMIFS(СВЦЭМ!#REF!,СВЦЭМ!$A$40:$A$783,$A413,СВЦЭМ!$B$39:$B$782,Q$401)+'СЕТ СН'!$F$16</f>
        <v>#REF!</v>
      </c>
      <c r="R413" s="36" t="e">
        <f>SUMIFS(СВЦЭМ!#REF!,СВЦЭМ!$A$40:$A$783,$A413,СВЦЭМ!$B$39:$B$782,R$401)+'СЕТ СН'!$F$16</f>
        <v>#REF!</v>
      </c>
      <c r="S413" s="36" t="e">
        <f>SUMIFS(СВЦЭМ!#REF!,СВЦЭМ!$A$40:$A$783,$A413,СВЦЭМ!$B$39:$B$782,S$401)+'СЕТ СН'!$F$16</f>
        <v>#REF!</v>
      </c>
      <c r="T413" s="36" t="e">
        <f>SUMIFS(СВЦЭМ!#REF!,СВЦЭМ!$A$40:$A$783,$A413,СВЦЭМ!$B$39:$B$782,T$401)+'СЕТ СН'!$F$16</f>
        <v>#REF!</v>
      </c>
      <c r="U413" s="36" t="e">
        <f>SUMIFS(СВЦЭМ!#REF!,СВЦЭМ!$A$40:$A$783,$A413,СВЦЭМ!$B$39:$B$782,U$401)+'СЕТ СН'!$F$16</f>
        <v>#REF!</v>
      </c>
      <c r="V413" s="36" t="e">
        <f>SUMIFS(СВЦЭМ!#REF!,СВЦЭМ!$A$40:$A$783,$A413,СВЦЭМ!$B$39:$B$782,V$401)+'СЕТ СН'!$F$16</f>
        <v>#REF!</v>
      </c>
      <c r="W413" s="36" t="e">
        <f>SUMIFS(СВЦЭМ!#REF!,СВЦЭМ!$A$40:$A$783,$A413,СВЦЭМ!$B$39:$B$782,W$401)+'СЕТ СН'!$F$16</f>
        <v>#REF!</v>
      </c>
      <c r="X413" s="36" t="e">
        <f>SUMIFS(СВЦЭМ!#REF!,СВЦЭМ!$A$40:$A$783,$A413,СВЦЭМ!$B$39:$B$782,X$401)+'СЕТ СН'!$F$16</f>
        <v>#REF!</v>
      </c>
      <c r="Y413" s="36" t="e">
        <f>SUMIFS(СВЦЭМ!#REF!,СВЦЭМ!$A$40:$A$783,$A413,СВЦЭМ!$B$39:$B$782,Y$401)+'СЕТ СН'!$F$16</f>
        <v>#REF!</v>
      </c>
    </row>
    <row r="414" spans="1:27" ht="15.75" hidden="1" x14ac:dyDescent="0.2">
      <c r="A414" s="35">
        <f t="shared" si="11"/>
        <v>45243</v>
      </c>
      <c r="B414" s="36" t="e">
        <f>SUMIFS(СВЦЭМ!#REF!,СВЦЭМ!$A$40:$A$783,$A414,СВЦЭМ!$B$39:$B$782,B$401)+'СЕТ СН'!$F$16</f>
        <v>#REF!</v>
      </c>
      <c r="C414" s="36" t="e">
        <f>SUMIFS(СВЦЭМ!#REF!,СВЦЭМ!$A$40:$A$783,$A414,СВЦЭМ!$B$39:$B$782,C$401)+'СЕТ СН'!$F$16</f>
        <v>#REF!</v>
      </c>
      <c r="D414" s="36" t="e">
        <f>SUMIFS(СВЦЭМ!#REF!,СВЦЭМ!$A$40:$A$783,$A414,СВЦЭМ!$B$39:$B$782,D$401)+'СЕТ СН'!$F$16</f>
        <v>#REF!</v>
      </c>
      <c r="E414" s="36" t="e">
        <f>SUMIFS(СВЦЭМ!#REF!,СВЦЭМ!$A$40:$A$783,$A414,СВЦЭМ!$B$39:$B$782,E$401)+'СЕТ СН'!$F$16</f>
        <v>#REF!</v>
      </c>
      <c r="F414" s="36" t="e">
        <f>SUMIFS(СВЦЭМ!#REF!,СВЦЭМ!$A$40:$A$783,$A414,СВЦЭМ!$B$39:$B$782,F$401)+'СЕТ СН'!$F$16</f>
        <v>#REF!</v>
      </c>
      <c r="G414" s="36" t="e">
        <f>SUMIFS(СВЦЭМ!#REF!,СВЦЭМ!$A$40:$A$783,$A414,СВЦЭМ!$B$39:$B$782,G$401)+'СЕТ СН'!$F$16</f>
        <v>#REF!</v>
      </c>
      <c r="H414" s="36" t="e">
        <f>SUMIFS(СВЦЭМ!#REF!,СВЦЭМ!$A$40:$A$783,$A414,СВЦЭМ!$B$39:$B$782,H$401)+'СЕТ СН'!$F$16</f>
        <v>#REF!</v>
      </c>
      <c r="I414" s="36" t="e">
        <f>SUMIFS(СВЦЭМ!#REF!,СВЦЭМ!$A$40:$A$783,$A414,СВЦЭМ!$B$39:$B$782,I$401)+'СЕТ СН'!$F$16</f>
        <v>#REF!</v>
      </c>
      <c r="J414" s="36" t="e">
        <f>SUMIFS(СВЦЭМ!#REF!,СВЦЭМ!$A$40:$A$783,$A414,СВЦЭМ!$B$39:$B$782,J$401)+'СЕТ СН'!$F$16</f>
        <v>#REF!</v>
      </c>
      <c r="K414" s="36" t="e">
        <f>SUMIFS(СВЦЭМ!#REF!,СВЦЭМ!$A$40:$A$783,$A414,СВЦЭМ!$B$39:$B$782,K$401)+'СЕТ СН'!$F$16</f>
        <v>#REF!</v>
      </c>
      <c r="L414" s="36" t="e">
        <f>SUMIFS(СВЦЭМ!#REF!,СВЦЭМ!$A$40:$A$783,$A414,СВЦЭМ!$B$39:$B$782,L$401)+'СЕТ СН'!$F$16</f>
        <v>#REF!</v>
      </c>
      <c r="M414" s="36" t="e">
        <f>SUMIFS(СВЦЭМ!#REF!,СВЦЭМ!$A$40:$A$783,$A414,СВЦЭМ!$B$39:$B$782,M$401)+'СЕТ СН'!$F$16</f>
        <v>#REF!</v>
      </c>
      <c r="N414" s="36" t="e">
        <f>SUMIFS(СВЦЭМ!#REF!,СВЦЭМ!$A$40:$A$783,$A414,СВЦЭМ!$B$39:$B$782,N$401)+'СЕТ СН'!$F$16</f>
        <v>#REF!</v>
      </c>
      <c r="O414" s="36" t="e">
        <f>SUMIFS(СВЦЭМ!#REF!,СВЦЭМ!$A$40:$A$783,$A414,СВЦЭМ!$B$39:$B$782,O$401)+'СЕТ СН'!$F$16</f>
        <v>#REF!</v>
      </c>
      <c r="P414" s="36" t="e">
        <f>SUMIFS(СВЦЭМ!#REF!,СВЦЭМ!$A$40:$A$783,$A414,СВЦЭМ!$B$39:$B$782,P$401)+'СЕТ СН'!$F$16</f>
        <v>#REF!</v>
      </c>
      <c r="Q414" s="36" t="e">
        <f>SUMIFS(СВЦЭМ!#REF!,СВЦЭМ!$A$40:$A$783,$A414,СВЦЭМ!$B$39:$B$782,Q$401)+'СЕТ СН'!$F$16</f>
        <v>#REF!</v>
      </c>
      <c r="R414" s="36" t="e">
        <f>SUMIFS(СВЦЭМ!#REF!,СВЦЭМ!$A$40:$A$783,$A414,СВЦЭМ!$B$39:$B$782,R$401)+'СЕТ СН'!$F$16</f>
        <v>#REF!</v>
      </c>
      <c r="S414" s="36" t="e">
        <f>SUMIFS(СВЦЭМ!#REF!,СВЦЭМ!$A$40:$A$783,$A414,СВЦЭМ!$B$39:$B$782,S$401)+'СЕТ СН'!$F$16</f>
        <v>#REF!</v>
      </c>
      <c r="T414" s="36" t="e">
        <f>SUMIFS(СВЦЭМ!#REF!,СВЦЭМ!$A$40:$A$783,$A414,СВЦЭМ!$B$39:$B$782,T$401)+'СЕТ СН'!$F$16</f>
        <v>#REF!</v>
      </c>
      <c r="U414" s="36" t="e">
        <f>SUMIFS(СВЦЭМ!#REF!,СВЦЭМ!$A$40:$A$783,$A414,СВЦЭМ!$B$39:$B$782,U$401)+'СЕТ СН'!$F$16</f>
        <v>#REF!</v>
      </c>
      <c r="V414" s="36" t="e">
        <f>SUMIFS(СВЦЭМ!#REF!,СВЦЭМ!$A$40:$A$783,$A414,СВЦЭМ!$B$39:$B$782,V$401)+'СЕТ СН'!$F$16</f>
        <v>#REF!</v>
      </c>
      <c r="W414" s="36" t="e">
        <f>SUMIFS(СВЦЭМ!#REF!,СВЦЭМ!$A$40:$A$783,$A414,СВЦЭМ!$B$39:$B$782,W$401)+'СЕТ СН'!$F$16</f>
        <v>#REF!</v>
      </c>
      <c r="X414" s="36" t="e">
        <f>SUMIFS(СВЦЭМ!#REF!,СВЦЭМ!$A$40:$A$783,$A414,СВЦЭМ!$B$39:$B$782,X$401)+'СЕТ СН'!$F$16</f>
        <v>#REF!</v>
      </c>
      <c r="Y414" s="36" t="e">
        <f>SUMIFS(СВЦЭМ!#REF!,СВЦЭМ!$A$40:$A$783,$A414,СВЦЭМ!$B$39:$B$782,Y$401)+'СЕТ СН'!$F$16</f>
        <v>#REF!</v>
      </c>
    </row>
    <row r="415" spans="1:27" ht="15.75" hidden="1" x14ac:dyDescent="0.2">
      <c r="A415" s="35">
        <f t="shared" si="11"/>
        <v>45244</v>
      </c>
      <c r="B415" s="36" t="e">
        <f>SUMIFS(СВЦЭМ!#REF!,СВЦЭМ!$A$40:$A$783,$A415,СВЦЭМ!$B$39:$B$782,B$401)+'СЕТ СН'!$F$16</f>
        <v>#REF!</v>
      </c>
      <c r="C415" s="36" t="e">
        <f>SUMIFS(СВЦЭМ!#REF!,СВЦЭМ!$A$40:$A$783,$A415,СВЦЭМ!$B$39:$B$782,C$401)+'СЕТ СН'!$F$16</f>
        <v>#REF!</v>
      </c>
      <c r="D415" s="36" t="e">
        <f>SUMIFS(СВЦЭМ!#REF!,СВЦЭМ!$A$40:$A$783,$A415,СВЦЭМ!$B$39:$B$782,D$401)+'СЕТ СН'!$F$16</f>
        <v>#REF!</v>
      </c>
      <c r="E415" s="36" t="e">
        <f>SUMIFS(СВЦЭМ!#REF!,СВЦЭМ!$A$40:$A$783,$A415,СВЦЭМ!$B$39:$B$782,E$401)+'СЕТ СН'!$F$16</f>
        <v>#REF!</v>
      </c>
      <c r="F415" s="36" t="e">
        <f>SUMIFS(СВЦЭМ!#REF!,СВЦЭМ!$A$40:$A$783,$A415,СВЦЭМ!$B$39:$B$782,F$401)+'СЕТ СН'!$F$16</f>
        <v>#REF!</v>
      </c>
      <c r="G415" s="36" t="e">
        <f>SUMIFS(СВЦЭМ!#REF!,СВЦЭМ!$A$40:$A$783,$A415,СВЦЭМ!$B$39:$B$782,G$401)+'СЕТ СН'!$F$16</f>
        <v>#REF!</v>
      </c>
      <c r="H415" s="36" t="e">
        <f>SUMIFS(СВЦЭМ!#REF!,СВЦЭМ!$A$40:$A$783,$A415,СВЦЭМ!$B$39:$B$782,H$401)+'СЕТ СН'!$F$16</f>
        <v>#REF!</v>
      </c>
      <c r="I415" s="36" t="e">
        <f>SUMIFS(СВЦЭМ!#REF!,СВЦЭМ!$A$40:$A$783,$A415,СВЦЭМ!$B$39:$B$782,I$401)+'СЕТ СН'!$F$16</f>
        <v>#REF!</v>
      </c>
      <c r="J415" s="36" t="e">
        <f>SUMIFS(СВЦЭМ!#REF!,СВЦЭМ!$A$40:$A$783,$A415,СВЦЭМ!$B$39:$B$782,J$401)+'СЕТ СН'!$F$16</f>
        <v>#REF!</v>
      </c>
      <c r="K415" s="36" t="e">
        <f>SUMIFS(СВЦЭМ!#REF!,СВЦЭМ!$A$40:$A$783,$A415,СВЦЭМ!$B$39:$B$782,K$401)+'СЕТ СН'!$F$16</f>
        <v>#REF!</v>
      </c>
      <c r="L415" s="36" t="e">
        <f>SUMIFS(СВЦЭМ!#REF!,СВЦЭМ!$A$40:$A$783,$A415,СВЦЭМ!$B$39:$B$782,L$401)+'СЕТ СН'!$F$16</f>
        <v>#REF!</v>
      </c>
      <c r="M415" s="36" t="e">
        <f>SUMIFS(СВЦЭМ!#REF!,СВЦЭМ!$A$40:$A$783,$A415,СВЦЭМ!$B$39:$B$782,M$401)+'СЕТ СН'!$F$16</f>
        <v>#REF!</v>
      </c>
      <c r="N415" s="36" t="e">
        <f>SUMIFS(СВЦЭМ!#REF!,СВЦЭМ!$A$40:$A$783,$A415,СВЦЭМ!$B$39:$B$782,N$401)+'СЕТ СН'!$F$16</f>
        <v>#REF!</v>
      </c>
      <c r="O415" s="36" t="e">
        <f>SUMIFS(СВЦЭМ!#REF!,СВЦЭМ!$A$40:$A$783,$A415,СВЦЭМ!$B$39:$B$782,O$401)+'СЕТ СН'!$F$16</f>
        <v>#REF!</v>
      </c>
      <c r="P415" s="36" t="e">
        <f>SUMIFS(СВЦЭМ!#REF!,СВЦЭМ!$A$40:$A$783,$A415,СВЦЭМ!$B$39:$B$782,P$401)+'СЕТ СН'!$F$16</f>
        <v>#REF!</v>
      </c>
      <c r="Q415" s="36" t="e">
        <f>SUMIFS(СВЦЭМ!#REF!,СВЦЭМ!$A$40:$A$783,$A415,СВЦЭМ!$B$39:$B$782,Q$401)+'СЕТ СН'!$F$16</f>
        <v>#REF!</v>
      </c>
      <c r="R415" s="36" t="e">
        <f>SUMIFS(СВЦЭМ!#REF!,СВЦЭМ!$A$40:$A$783,$A415,СВЦЭМ!$B$39:$B$782,R$401)+'СЕТ СН'!$F$16</f>
        <v>#REF!</v>
      </c>
      <c r="S415" s="36" t="e">
        <f>SUMIFS(СВЦЭМ!#REF!,СВЦЭМ!$A$40:$A$783,$A415,СВЦЭМ!$B$39:$B$782,S$401)+'СЕТ СН'!$F$16</f>
        <v>#REF!</v>
      </c>
      <c r="T415" s="36" t="e">
        <f>SUMIFS(СВЦЭМ!#REF!,СВЦЭМ!$A$40:$A$783,$A415,СВЦЭМ!$B$39:$B$782,T$401)+'СЕТ СН'!$F$16</f>
        <v>#REF!</v>
      </c>
      <c r="U415" s="36" t="e">
        <f>SUMIFS(СВЦЭМ!#REF!,СВЦЭМ!$A$40:$A$783,$A415,СВЦЭМ!$B$39:$B$782,U$401)+'СЕТ СН'!$F$16</f>
        <v>#REF!</v>
      </c>
      <c r="V415" s="36" t="e">
        <f>SUMIFS(СВЦЭМ!#REF!,СВЦЭМ!$A$40:$A$783,$A415,СВЦЭМ!$B$39:$B$782,V$401)+'СЕТ СН'!$F$16</f>
        <v>#REF!</v>
      </c>
      <c r="W415" s="36" t="e">
        <f>SUMIFS(СВЦЭМ!#REF!,СВЦЭМ!$A$40:$A$783,$A415,СВЦЭМ!$B$39:$B$782,W$401)+'СЕТ СН'!$F$16</f>
        <v>#REF!</v>
      </c>
      <c r="X415" s="36" t="e">
        <f>SUMIFS(СВЦЭМ!#REF!,СВЦЭМ!$A$40:$A$783,$A415,СВЦЭМ!$B$39:$B$782,X$401)+'СЕТ СН'!$F$16</f>
        <v>#REF!</v>
      </c>
      <c r="Y415" s="36" t="e">
        <f>SUMIFS(СВЦЭМ!#REF!,СВЦЭМ!$A$40:$A$783,$A415,СВЦЭМ!$B$39:$B$782,Y$401)+'СЕТ СН'!$F$16</f>
        <v>#REF!</v>
      </c>
    </row>
    <row r="416" spans="1:27" ht="15.75" hidden="1" x14ac:dyDescent="0.2">
      <c r="A416" s="35">
        <f t="shared" si="11"/>
        <v>45245</v>
      </c>
      <c r="B416" s="36" t="e">
        <f>SUMIFS(СВЦЭМ!#REF!,СВЦЭМ!$A$40:$A$783,$A416,СВЦЭМ!$B$39:$B$782,B$401)+'СЕТ СН'!$F$16</f>
        <v>#REF!</v>
      </c>
      <c r="C416" s="36" t="e">
        <f>SUMIFS(СВЦЭМ!#REF!,СВЦЭМ!$A$40:$A$783,$A416,СВЦЭМ!$B$39:$B$782,C$401)+'СЕТ СН'!$F$16</f>
        <v>#REF!</v>
      </c>
      <c r="D416" s="36" t="e">
        <f>SUMIFS(СВЦЭМ!#REF!,СВЦЭМ!$A$40:$A$783,$A416,СВЦЭМ!$B$39:$B$782,D$401)+'СЕТ СН'!$F$16</f>
        <v>#REF!</v>
      </c>
      <c r="E416" s="36" t="e">
        <f>SUMIFS(СВЦЭМ!#REF!,СВЦЭМ!$A$40:$A$783,$A416,СВЦЭМ!$B$39:$B$782,E$401)+'СЕТ СН'!$F$16</f>
        <v>#REF!</v>
      </c>
      <c r="F416" s="36" t="e">
        <f>SUMIFS(СВЦЭМ!#REF!,СВЦЭМ!$A$40:$A$783,$A416,СВЦЭМ!$B$39:$B$782,F$401)+'СЕТ СН'!$F$16</f>
        <v>#REF!</v>
      </c>
      <c r="G416" s="36" t="e">
        <f>SUMIFS(СВЦЭМ!#REF!,СВЦЭМ!$A$40:$A$783,$A416,СВЦЭМ!$B$39:$B$782,G$401)+'СЕТ СН'!$F$16</f>
        <v>#REF!</v>
      </c>
      <c r="H416" s="36" t="e">
        <f>SUMIFS(СВЦЭМ!#REF!,СВЦЭМ!$A$40:$A$783,$A416,СВЦЭМ!$B$39:$B$782,H$401)+'СЕТ СН'!$F$16</f>
        <v>#REF!</v>
      </c>
      <c r="I416" s="36" t="e">
        <f>SUMIFS(СВЦЭМ!#REF!,СВЦЭМ!$A$40:$A$783,$A416,СВЦЭМ!$B$39:$B$782,I$401)+'СЕТ СН'!$F$16</f>
        <v>#REF!</v>
      </c>
      <c r="J416" s="36" t="e">
        <f>SUMIFS(СВЦЭМ!#REF!,СВЦЭМ!$A$40:$A$783,$A416,СВЦЭМ!$B$39:$B$782,J$401)+'СЕТ СН'!$F$16</f>
        <v>#REF!</v>
      </c>
      <c r="K416" s="36" t="e">
        <f>SUMIFS(СВЦЭМ!#REF!,СВЦЭМ!$A$40:$A$783,$A416,СВЦЭМ!$B$39:$B$782,K$401)+'СЕТ СН'!$F$16</f>
        <v>#REF!</v>
      </c>
      <c r="L416" s="36" t="e">
        <f>SUMIFS(СВЦЭМ!#REF!,СВЦЭМ!$A$40:$A$783,$A416,СВЦЭМ!$B$39:$B$782,L$401)+'СЕТ СН'!$F$16</f>
        <v>#REF!</v>
      </c>
      <c r="M416" s="36" t="e">
        <f>SUMIFS(СВЦЭМ!#REF!,СВЦЭМ!$A$40:$A$783,$A416,СВЦЭМ!$B$39:$B$782,M$401)+'СЕТ СН'!$F$16</f>
        <v>#REF!</v>
      </c>
      <c r="N416" s="36" t="e">
        <f>SUMIFS(СВЦЭМ!#REF!,СВЦЭМ!$A$40:$A$783,$A416,СВЦЭМ!$B$39:$B$782,N$401)+'СЕТ СН'!$F$16</f>
        <v>#REF!</v>
      </c>
      <c r="O416" s="36" t="e">
        <f>SUMIFS(СВЦЭМ!#REF!,СВЦЭМ!$A$40:$A$783,$A416,СВЦЭМ!$B$39:$B$782,O$401)+'СЕТ СН'!$F$16</f>
        <v>#REF!</v>
      </c>
      <c r="P416" s="36" t="e">
        <f>SUMIFS(СВЦЭМ!#REF!,СВЦЭМ!$A$40:$A$783,$A416,СВЦЭМ!$B$39:$B$782,P$401)+'СЕТ СН'!$F$16</f>
        <v>#REF!</v>
      </c>
      <c r="Q416" s="36" t="e">
        <f>SUMIFS(СВЦЭМ!#REF!,СВЦЭМ!$A$40:$A$783,$A416,СВЦЭМ!$B$39:$B$782,Q$401)+'СЕТ СН'!$F$16</f>
        <v>#REF!</v>
      </c>
      <c r="R416" s="36" t="e">
        <f>SUMIFS(СВЦЭМ!#REF!,СВЦЭМ!$A$40:$A$783,$A416,СВЦЭМ!$B$39:$B$782,R$401)+'СЕТ СН'!$F$16</f>
        <v>#REF!</v>
      </c>
      <c r="S416" s="36" t="e">
        <f>SUMIFS(СВЦЭМ!#REF!,СВЦЭМ!$A$40:$A$783,$A416,СВЦЭМ!$B$39:$B$782,S$401)+'СЕТ СН'!$F$16</f>
        <v>#REF!</v>
      </c>
      <c r="T416" s="36" t="e">
        <f>SUMIFS(СВЦЭМ!#REF!,СВЦЭМ!$A$40:$A$783,$A416,СВЦЭМ!$B$39:$B$782,T$401)+'СЕТ СН'!$F$16</f>
        <v>#REF!</v>
      </c>
      <c r="U416" s="36" t="e">
        <f>SUMIFS(СВЦЭМ!#REF!,СВЦЭМ!$A$40:$A$783,$A416,СВЦЭМ!$B$39:$B$782,U$401)+'СЕТ СН'!$F$16</f>
        <v>#REF!</v>
      </c>
      <c r="V416" s="36" t="e">
        <f>SUMIFS(СВЦЭМ!#REF!,СВЦЭМ!$A$40:$A$783,$A416,СВЦЭМ!$B$39:$B$782,V$401)+'СЕТ СН'!$F$16</f>
        <v>#REF!</v>
      </c>
      <c r="W416" s="36" t="e">
        <f>SUMIFS(СВЦЭМ!#REF!,СВЦЭМ!$A$40:$A$783,$A416,СВЦЭМ!$B$39:$B$782,W$401)+'СЕТ СН'!$F$16</f>
        <v>#REF!</v>
      </c>
      <c r="X416" s="36" t="e">
        <f>SUMIFS(СВЦЭМ!#REF!,СВЦЭМ!$A$40:$A$783,$A416,СВЦЭМ!$B$39:$B$782,X$401)+'СЕТ СН'!$F$16</f>
        <v>#REF!</v>
      </c>
      <c r="Y416" s="36" t="e">
        <f>SUMIFS(СВЦЭМ!#REF!,СВЦЭМ!$A$40:$A$783,$A416,СВЦЭМ!$B$39:$B$782,Y$401)+'СЕТ СН'!$F$16</f>
        <v>#REF!</v>
      </c>
    </row>
    <row r="417" spans="1:25" ht="15.75" hidden="1" x14ac:dyDescent="0.2">
      <c r="A417" s="35">
        <f t="shared" si="11"/>
        <v>45246</v>
      </c>
      <c r="B417" s="36" t="e">
        <f>SUMIFS(СВЦЭМ!#REF!,СВЦЭМ!$A$40:$A$783,$A417,СВЦЭМ!$B$39:$B$782,B$401)+'СЕТ СН'!$F$16</f>
        <v>#REF!</v>
      </c>
      <c r="C417" s="36" t="e">
        <f>SUMIFS(СВЦЭМ!#REF!,СВЦЭМ!$A$40:$A$783,$A417,СВЦЭМ!$B$39:$B$782,C$401)+'СЕТ СН'!$F$16</f>
        <v>#REF!</v>
      </c>
      <c r="D417" s="36" t="e">
        <f>SUMIFS(СВЦЭМ!#REF!,СВЦЭМ!$A$40:$A$783,$A417,СВЦЭМ!$B$39:$B$782,D$401)+'СЕТ СН'!$F$16</f>
        <v>#REF!</v>
      </c>
      <c r="E417" s="36" t="e">
        <f>SUMIFS(СВЦЭМ!#REF!,СВЦЭМ!$A$40:$A$783,$A417,СВЦЭМ!$B$39:$B$782,E$401)+'СЕТ СН'!$F$16</f>
        <v>#REF!</v>
      </c>
      <c r="F417" s="36" t="e">
        <f>SUMIFS(СВЦЭМ!#REF!,СВЦЭМ!$A$40:$A$783,$A417,СВЦЭМ!$B$39:$B$782,F$401)+'СЕТ СН'!$F$16</f>
        <v>#REF!</v>
      </c>
      <c r="G417" s="36" t="e">
        <f>SUMIFS(СВЦЭМ!#REF!,СВЦЭМ!$A$40:$A$783,$A417,СВЦЭМ!$B$39:$B$782,G$401)+'СЕТ СН'!$F$16</f>
        <v>#REF!</v>
      </c>
      <c r="H417" s="36" t="e">
        <f>SUMIFS(СВЦЭМ!#REF!,СВЦЭМ!$A$40:$A$783,$A417,СВЦЭМ!$B$39:$B$782,H$401)+'СЕТ СН'!$F$16</f>
        <v>#REF!</v>
      </c>
      <c r="I417" s="36" t="e">
        <f>SUMIFS(СВЦЭМ!#REF!,СВЦЭМ!$A$40:$A$783,$A417,СВЦЭМ!$B$39:$B$782,I$401)+'СЕТ СН'!$F$16</f>
        <v>#REF!</v>
      </c>
      <c r="J417" s="36" t="e">
        <f>SUMIFS(СВЦЭМ!#REF!,СВЦЭМ!$A$40:$A$783,$A417,СВЦЭМ!$B$39:$B$782,J$401)+'СЕТ СН'!$F$16</f>
        <v>#REF!</v>
      </c>
      <c r="K417" s="36" t="e">
        <f>SUMIFS(СВЦЭМ!#REF!,СВЦЭМ!$A$40:$A$783,$A417,СВЦЭМ!$B$39:$B$782,K$401)+'СЕТ СН'!$F$16</f>
        <v>#REF!</v>
      </c>
      <c r="L417" s="36" t="e">
        <f>SUMIFS(СВЦЭМ!#REF!,СВЦЭМ!$A$40:$A$783,$A417,СВЦЭМ!$B$39:$B$782,L$401)+'СЕТ СН'!$F$16</f>
        <v>#REF!</v>
      </c>
      <c r="M417" s="36" t="e">
        <f>SUMIFS(СВЦЭМ!#REF!,СВЦЭМ!$A$40:$A$783,$A417,СВЦЭМ!$B$39:$B$782,M$401)+'СЕТ СН'!$F$16</f>
        <v>#REF!</v>
      </c>
      <c r="N417" s="36" t="e">
        <f>SUMIFS(СВЦЭМ!#REF!,СВЦЭМ!$A$40:$A$783,$A417,СВЦЭМ!$B$39:$B$782,N$401)+'СЕТ СН'!$F$16</f>
        <v>#REF!</v>
      </c>
      <c r="O417" s="36" t="e">
        <f>SUMIFS(СВЦЭМ!#REF!,СВЦЭМ!$A$40:$A$783,$A417,СВЦЭМ!$B$39:$B$782,O$401)+'СЕТ СН'!$F$16</f>
        <v>#REF!</v>
      </c>
      <c r="P417" s="36" t="e">
        <f>SUMIFS(СВЦЭМ!#REF!,СВЦЭМ!$A$40:$A$783,$A417,СВЦЭМ!$B$39:$B$782,P$401)+'СЕТ СН'!$F$16</f>
        <v>#REF!</v>
      </c>
      <c r="Q417" s="36" t="e">
        <f>SUMIFS(СВЦЭМ!#REF!,СВЦЭМ!$A$40:$A$783,$A417,СВЦЭМ!$B$39:$B$782,Q$401)+'СЕТ СН'!$F$16</f>
        <v>#REF!</v>
      </c>
      <c r="R417" s="36" t="e">
        <f>SUMIFS(СВЦЭМ!#REF!,СВЦЭМ!$A$40:$A$783,$A417,СВЦЭМ!$B$39:$B$782,R$401)+'СЕТ СН'!$F$16</f>
        <v>#REF!</v>
      </c>
      <c r="S417" s="36" t="e">
        <f>SUMIFS(СВЦЭМ!#REF!,СВЦЭМ!$A$40:$A$783,$A417,СВЦЭМ!$B$39:$B$782,S$401)+'СЕТ СН'!$F$16</f>
        <v>#REF!</v>
      </c>
      <c r="T417" s="36" t="e">
        <f>SUMIFS(СВЦЭМ!#REF!,СВЦЭМ!$A$40:$A$783,$A417,СВЦЭМ!$B$39:$B$782,T$401)+'СЕТ СН'!$F$16</f>
        <v>#REF!</v>
      </c>
      <c r="U417" s="36" t="e">
        <f>SUMIFS(СВЦЭМ!#REF!,СВЦЭМ!$A$40:$A$783,$A417,СВЦЭМ!$B$39:$B$782,U$401)+'СЕТ СН'!$F$16</f>
        <v>#REF!</v>
      </c>
      <c r="V417" s="36" t="e">
        <f>SUMIFS(СВЦЭМ!#REF!,СВЦЭМ!$A$40:$A$783,$A417,СВЦЭМ!$B$39:$B$782,V$401)+'СЕТ СН'!$F$16</f>
        <v>#REF!</v>
      </c>
      <c r="W417" s="36" t="e">
        <f>SUMIFS(СВЦЭМ!#REF!,СВЦЭМ!$A$40:$A$783,$A417,СВЦЭМ!$B$39:$B$782,W$401)+'СЕТ СН'!$F$16</f>
        <v>#REF!</v>
      </c>
      <c r="X417" s="36" t="e">
        <f>SUMIFS(СВЦЭМ!#REF!,СВЦЭМ!$A$40:$A$783,$A417,СВЦЭМ!$B$39:$B$782,X$401)+'СЕТ СН'!$F$16</f>
        <v>#REF!</v>
      </c>
      <c r="Y417" s="36" t="e">
        <f>SUMIFS(СВЦЭМ!#REF!,СВЦЭМ!$A$40:$A$783,$A417,СВЦЭМ!$B$39:$B$782,Y$401)+'СЕТ СН'!$F$16</f>
        <v>#REF!</v>
      </c>
    </row>
    <row r="418" spans="1:25" ht="15.75" hidden="1" x14ac:dyDescent="0.2">
      <c r="A418" s="35">
        <f t="shared" si="11"/>
        <v>45247</v>
      </c>
      <c r="B418" s="36" t="e">
        <f>SUMIFS(СВЦЭМ!#REF!,СВЦЭМ!$A$40:$A$783,$A418,СВЦЭМ!$B$39:$B$782,B$401)+'СЕТ СН'!$F$16</f>
        <v>#REF!</v>
      </c>
      <c r="C418" s="36" t="e">
        <f>SUMIFS(СВЦЭМ!#REF!,СВЦЭМ!$A$40:$A$783,$A418,СВЦЭМ!$B$39:$B$782,C$401)+'СЕТ СН'!$F$16</f>
        <v>#REF!</v>
      </c>
      <c r="D418" s="36" t="e">
        <f>SUMIFS(СВЦЭМ!#REF!,СВЦЭМ!$A$40:$A$783,$A418,СВЦЭМ!$B$39:$B$782,D$401)+'СЕТ СН'!$F$16</f>
        <v>#REF!</v>
      </c>
      <c r="E418" s="36" t="e">
        <f>SUMIFS(СВЦЭМ!#REF!,СВЦЭМ!$A$40:$A$783,$A418,СВЦЭМ!$B$39:$B$782,E$401)+'СЕТ СН'!$F$16</f>
        <v>#REF!</v>
      </c>
      <c r="F418" s="36" t="e">
        <f>SUMIFS(СВЦЭМ!#REF!,СВЦЭМ!$A$40:$A$783,$A418,СВЦЭМ!$B$39:$B$782,F$401)+'СЕТ СН'!$F$16</f>
        <v>#REF!</v>
      </c>
      <c r="G418" s="36" t="e">
        <f>SUMIFS(СВЦЭМ!#REF!,СВЦЭМ!$A$40:$A$783,$A418,СВЦЭМ!$B$39:$B$782,G$401)+'СЕТ СН'!$F$16</f>
        <v>#REF!</v>
      </c>
      <c r="H418" s="36" t="e">
        <f>SUMIFS(СВЦЭМ!#REF!,СВЦЭМ!$A$40:$A$783,$A418,СВЦЭМ!$B$39:$B$782,H$401)+'СЕТ СН'!$F$16</f>
        <v>#REF!</v>
      </c>
      <c r="I418" s="36" t="e">
        <f>SUMIFS(СВЦЭМ!#REF!,СВЦЭМ!$A$40:$A$783,$A418,СВЦЭМ!$B$39:$B$782,I$401)+'СЕТ СН'!$F$16</f>
        <v>#REF!</v>
      </c>
      <c r="J418" s="36" t="e">
        <f>SUMIFS(СВЦЭМ!#REF!,СВЦЭМ!$A$40:$A$783,$A418,СВЦЭМ!$B$39:$B$782,J$401)+'СЕТ СН'!$F$16</f>
        <v>#REF!</v>
      </c>
      <c r="K418" s="36" t="e">
        <f>SUMIFS(СВЦЭМ!#REF!,СВЦЭМ!$A$40:$A$783,$A418,СВЦЭМ!$B$39:$B$782,K$401)+'СЕТ СН'!$F$16</f>
        <v>#REF!</v>
      </c>
      <c r="L418" s="36" t="e">
        <f>SUMIFS(СВЦЭМ!#REF!,СВЦЭМ!$A$40:$A$783,$A418,СВЦЭМ!$B$39:$B$782,L$401)+'СЕТ СН'!$F$16</f>
        <v>#REF!</v>
      </c>
      <c r="M418" s="36" t="e">
        <f>SUMIFS(СВЦЭМ!#REF!,СВЦЭМ!$A$40:$A$783,$A418,СВЦЭМ!$B$39:$B$782,M$401)+'СЕТ СН'!$F$16</f>
        <v>#REF!</v>
      </c>
      <c r="N418" s="36" t="e">
        <f>SUMIFS(СВЦЭМ!#REF!,СВЦЭМ!$A$40:$A$783,$A418,СВЦЭМ!$B$39:$B$782,N$401)+'СЕТ СН'!$F$16</f>
        <v>#REF!</v>
      </c>
      <c r="O418" s="36" t="e">
        <f>SUMIFS(СВЦЭМ!#REF!,СВЦЭМ!$A$40:$A$783,$A418,СВЦЭМ!$B$39:$B$782,O$401)+'СЕТ СН'!$F$16</f>
        <v>#REF!</v>
      </c>
      <c r="P418" s="36" t="e">
        <f>SUMIFS(СВЦЭМ!#REF!,СВЦЭМ!$A$40:$A$783,$A418,СВЦЭМ!$B$39:$B$782,P$401)+'СЕТ СН'!$F$16</f>
        <v>#REF!</v>
      </c>
      <c r="Q418" s="36" t="e">
        <f>SUMIFS(СВЦЭМ!#REF!,СВЦЭМ!$A$40:$A$783,$A418,СВЦЭМ!$B$39:$B$782,Q$401)+'СЕТ СН'!$F$16</f>
        <v>#REF!</v>
      </c>
      <c r="R418" s="36" t="e">
        <f>SUMIFS(СВЦЭМ!#REF!,СВЦЭМ!$A$40:$A$783,$A418,СВЦЭМ!$B$39:$B$782,R$401)+'СЕТ СН'!$F$16</f>
        <v>#REF!</v>
      </c>
      <c r="S418" s="36" t="e">
        <f>SUMIFS(СВЦЭМ!#REF!,СВЦЭМ!$A$40:$A$783,$A418,СВЦЭМ!$B$39:$B$782,S$401)+'СЕТ СН'!$F$16</f>
        <v>#REF!</v>
      </c>
      <c r="T418" s="36" t="e">
        <f>SUMIFS(СВЦЭМ!#REF!,СВЦЭМ!$A$40:$A$783,$A418,СВЦЭМ!$B$39:$B$782,T$401)+'СЕТ СН'!$F$16</f>
        <v>#REF!</v>
      </c>
      <c r="U418" s="36" t="e">
        <f>SUMIFS(СВЦЭМ!#REF!,СВЦЭМ!$A$40:$A$783,$A418,СВЦЭМ!$B$39:$B$782,U$401)+'СЕТ СН'!$F$16</f>
        <v>#REF!</v>
      </c>
      <c r="V418" s="36" t="e">
        <f>SUMIFS(СВЦЭМ!#REF!,СВЦЭМ!$A$40:$A$783,$A418,СВЦЭМ!$B$39:$B$782,V$401)+'СЕТ СН'!$F$16</f>
        <v>#REF!</v>
      </c>
      <c r="W418" s="36" t="e">
        <f>SUMIFS(СВЦЭМ!#REF!,СВЦЭМ!$A$40:$A$783,$A418,СВЦЭМ!$B$39:$B$782,W$401)+'СЕТ СН'!$F$16</f>
        <v>#REF!</v>
      </c>
      <c r="X418" s="36" t="e">
        <f>SUMIFS(СВЦЭМ!#REF!,СВЦЭМ!$A$40:$A$783,$A418,СВЦЭМ!$B$39:$B$782,X$401)+'СЕТ СН'!$F$16</f>
        <v>#REF!</v>
      </c>
      <c r="Y418" s="36" t="e">
        <f>SUMIFS(СВЦЭМ!#REF!,СВЦЭМ!$A$40:$A$783,$A418,СВЦЭМ!$B$39:$B$782,Y$401)+'СЕТ СН'!$F$16</f>
        <v>#REF!</v>
      </c>
    </row>
    <row r="419" spans="1:25" ht="15.75" hidden="1" x14ac:dyDescent="0.2">
      <c r="A419" s="35">
        <f t="shared" si="11"/>
        <v>45248</v>
      </c>
      <c r="B419" s="36" t="e">
        <f>SUMIFS(СВЦЭМ!#REF!,СВЦЭМ!$A$40:$A$783,$A419,СВЦЭМ!$B$39:$B$782,B$401)+'СЕТ СН'!$F$16</f>
        <v>#REF!</v>
      </c>
      <c r="C419" s="36" t="e">
        <f>SUMIFS(СВЦЭМ!#REF!,СВЦЭМ!$A$40:$A$783,$A419,СВЦЭМ!$B$39:$B$782,C$401)+'СЕТ СН'!$F$16</f>
        <v>#REF!</v>
      </c>
      <c r="D419" s="36" t="e">
        <f>SUMIFS(СВЦЭМ!#REF!,СВЦЭМ!$A$40:$A$783,$A419,СВЦЭМ!$B$39:$B$782,D$401)+'СЕТ СН'!$F$16</f>
        <v>#REF!</v>
      </c>
      <c r="E419" s="36" t="e">
        <f>SUMIFS(СВЦЭМ!#REF!,СВЦЭМ!$A$40:$A$783,$A419,СВЦЭМ!$B$39:$B$782,E$401)+'СЕТ СН'!$F$16</f>
        <v>#REF!</v>
      </c>
      <c r="F419" s="36" t="e">
        <f>SUMIFS(СВЦЭМ!#REF!,СВЦЭМ!$A$40:$A$783,$A419,СВЦЭМ!$B$39:$B$782,F$401)+'СЕТ СН'!$F$16</f>
        <v>#REF!</v>
      </c>
      <c r="G419" s="36" t="e">
        <f>SUMIFS(СВЦЭМ!#REF!,СВЦЭМ!$A$40:$A$783,$A419,СВЦЭМ!$B$39:$B$782,G$401)+'СЕТ СН'!$F$16</f>
        <v>#REF!</v>
      </c>
      <c r="H419" s="36" t="e">
        <f>SUMIFS(СВЦЭМ!#REF!,СВЦЭМ!$A$40:$A$783,$A419,СВЦЭМ!$B$39:$B$782,H$401)+'СЕТ СН'!$F$16</f>
        <v>#REF!</v>
      </c>
      <c r="I419" s="36" t="e">
        <f>SUMIFS(СВЦЭМ!#REF!,СВЦЭМ!$A$40:$A$783,$A419,СВЦЭМ!$B$39:$B$782,I$401)+'СЕТ СН'!$F$16</f>
        <v>#REF!</v>
      </c>
      <c r="J419" s="36" t="e">
        <f>SUMIFS(СВЦЭМ!#REF!,СВЦЭМ!$A$40:$A$783,$A419,СВЦЭМ!$B$39:$B$782,J$401)+'СЕТ СН'!$F$16</f>
        <v>#REF!</v>
      </c>
      <c r="K419" s="36" t="e">
        <f>SUMIFS(СВЦЭМ!#REF!,СВЦЭМ!$A$40:$A$783,$A419,СВЦЭМ!$B$39:$B$782,K$401)+'СЕТ СН'!$F$16</f>
        <v>#REF!</v>
      </c>
      <c r="L419" s="36" t="e">
        <f>SUMIFS(СВЦЭМ!#REF!,СВЦЭМ!$A$40:$A$783,$A419,СВЦЭМ!$B$39:$B$782,L$401)+'СЕТ СН'!$F$16</f>
        <v>#REF!</v>
      </c>
      <c r="M419" s="36" t="e">
        <f>SUMIFS(СВЦЭМ!#REF!,СВЦЭМ!$A$40:$A$783,$A419,СВЦЭМ!$B$39:$B$782,M$401)+'СЕТ СН'!$F$16</f>
        <v>#REF!</v>
      </c>
      <c r="N419" s="36" t="e">
        <f>SUMIFS(СВЦЭМ!#REF!,СВЦЭМ!$A$40:$A$783,$A419,СВЦЭМ!$B$39:$B$782,N$401)+'СЕТ СН'!$F$16</f>
        <v>#REF!</v>
      </c>
      <c r="O419" s="36" t="e">
        <f>SUMIFS(СВЦЭМ!#REF!,СВЦЭМ!$A$40:$A$783,$A419,СВЦЭМ!$B$39:$B$782,O$401)+'СЕТ СН'!$F$16</f>
        <v>#REF!</v>
      </c>
      <c r="P419" s="36" t="e">
        <f>SUMIFS(СВЦЭМ!#REF!,СВЦЭМ!$A$40:$A$783,$A419,СВЦЭМ!$B$39:$B$782,P$401)+'СЕТ СН'!$F$16</f>
        <v>#REF!</v>
      </c>
      <c r="Q419" s="36" t="e">
        <f>SUMIFS(СВЦЭМ!#REF!,СВЦЭМ!$A$40:$A$783,$A419,СВЦЭМ!$B$39:$B$782,Q$401)+'СЕТ СН'!$F$16</f>
        <v>#REF!</v>
      </c>
      <c r="R419" s="36" t="e">
        <f>SUMIFS(СВЦЭМ!#REF!,СВЦЭМ!$A$40:$A$783,$A419,СВЦЭМ!$B$39:$B$782,R$401)+'СЕТ СН'!$F$16</f>
        <v>#REF!</v>
      </c>
      <c r="S419" s="36" t="e">
        <f>SUMIFS(СВЦЭМ!#REF!,СВЦЭМ!$A$40:$A$783,$A419,СВЦЭМ!$B$39:$B$782,S$401)+'СЕТ СН'!$F$16</f>
        <v>#REF!</v>
      </c>
      <c r="T419" s="36" t="e">
        <f>SUMIFS(СВЦЭМ!#REF!,СВЦЭМ!$A$40:$A$783,$A419,СВЦЭМ!$B$39:$B$782,T$401)+'СЕТ СН'!$F$16</f>
        <v>#REF!</v>
      </c>
      <c r="U419" s="36" t="e">
        <f>SUMIFS(СВЦЭМ!#REF!,СВЦЭМ!$A$40:$A$783,$A419,СВЦЭМ!$B$39:$B$782,U$401)+'СЕТ СН'!$F$16</f>
        <v>#REF!</v>
      </c>
      <c r="V419" s="36" t="e">
        <f>SUMIFS(СВЦЭМ!#REF!,СВЦЭМ!$A$40:$A$783,$A419,СВЦЭМ!$B$39:$B$782,V$401)+'СЕТ СН'!$F$16</f>
        <v>#REF!</v>
      </c>
      <c r="W419" s="36" t="e">
        <f>SUMIFS(СВЦЭМ!#REF!,СВЦЭМ!$A$40:$A$783,$A419,СВЦЭМ!$B$39:$B$782,W$401)+'СЕТ СН'!$F$16</f>
        <v>#REF!</v>
      </c>
      <c r="X419" s="36" t="e">
        <f>SUMIFS(СВЦЭМ!#REF!,СВЦЭМ!$A$40:$A$783,$A419,СВЦЭМ!$B$39:$B$782,X$401)+'СЕТ СН'!$F$16</f>
        <v>#REF!</v>
      </c>
      <c r="Y419" s="36" t="e">
        <f>SUMIFS(СВЦЭМ!#REF!,СВЦЭМ!$A$40:$A$783,$A419,СВЦЭМ!$B$39:$B$782,Y$401)+'СЕТ СН'!$F$16</f>
        <v>#REF!</v>
      </c>
    </row>
    <row r="420" spans="1:25" ht="15.75" hidden="1" x14ac:dyDescent="0.2">
      <c r="A420" s="35">
        <f t="shared" si="11"/>
        <v>45249</v>
      </c>
      <c r="B420" s="36" t="e">
        <f>SUMIFS(СВЦЭМ!#REF!,СВЦЭМ!$A$40:$A$783,$A420,СВЦЭМ!$B$39:$B$782,B$401)+'СЕТ СН'!$F$16</f>
        <v>#REF!</v>
      </c>
      <c r="C420" s="36" t="e">
        <f>SUMIFS(СВЦЭМ!#REF!,СВЦЭМ!$A$40:$A$783,$A420,СВЦЭМ!$B$39:$B$782,C$401)+'СЕТ СН'!$F$16</f>
        <v>#REF!</v>
      </c>
      <c r="D420" s="36" t="e">
        <f>SUMIFS(СВЦЭМ!#REF!,СВЦЭМ!$A$40:$A$783,$A420,СВЦЭМ!$B$39:$B$782,D$401)+'СЕТ СН'!$F$16</f>
        <v>#REF!</v>
      </c>
      <c r="E420" s="36" t="e">
        <f>SUMIFS(СВЦЭМ!#REF!,СВЦЭМ!$A$40:$A$783,$A420,СВЦЭМ!$B$39:$B$782,E$401)+'СЕТ СН'!$F$16</f>
        <v>#REF!</v>
      </c>
      <c r="F420" s="36" t="e">
        <f>SUMIFS(СВЦЭМ!#REF!,СВЦЭМ!$A$40:$A$783,$A420,СВЦЭМ!$B$39:$B$782,F$401)+'СЕТ СН'!$F$16</f>
        <v>#REF!</v>
      </c>
      <c r="G420" s="36" t="e">
        <f>SUMIFS(СВЦЭМ!#REF!,СВЦЭМ!$A$40:$A$783,$A420,СВЦЭМ!$B$39:$B$782,G$401)+'СЕТ СН'!$F$16</f>
        <v>#REF!</v>
      </c>
      <c r="H420" s="36" t="e">
        <f>SUMIFS(СВЦЭМ!#REF!,СВЦЭМ!$A$40:$A$783,$A420,СВЦЭМ!$B$39:$B$782,H$401)+'СЕТ СН'!$F$16</f>
        <v>#REF!</v>
      </c>
      <c r="I420" s="36" t="e">
        <f>SUMIFS(СВЦЭМ!#REF!,СВЦЭМ!$A$40:$A$783,$A420,СВЦЭМ!$B$39:$B$782,I$401)+'СЕТ СН'!$F$16</f>
        <v>#REF!</v>
      </c>
      <c r="J420" s="36" t="e">
        <f>SUMIFS(СВЦЭМ!#REF!,СВЦЭМ!$A$40:$A$783,$A420,СВЦЭМ!$B$39:$B$782,J$401)+'СЕТ СН'!$F$16</f>
        <v>#REF!</v>
      </c>
      <c r="K420" s="36" t="e">
        <f>SUMIFS(СВЦЭМ!#REF!,СВЦЭМ!$A$40:$A$783,$A420,СВЦЭМ!$B$39:$B$782,K$401)+'СЕТ СН'!$F$16</f>
        <v>#REF!</v>
      </c>
      <c r="L420" s="36" t="e">
        <f>SUMIFS(СВЦЭМ!#REF!,СВЦЭМ!$A$40:$A$783,$A420,СВЦЭМ!$B$39:$B$782,L$401)+'СЕТ СН'!$F$16</f>
        <v>#REF!</v>
      </c>
      <c r="M420" s="36" t="e">
        <f>SUMIFS(СВЦЭМ!#REF!,СВЦЭМ!$A$40:$A$783,$A420,СВЦЭМ!$B$39:$B$782,M$401)+'СЕТ СН'!$F$16</f>
        <v>#REF!</v>
      </c>
      <c r="N420" s="36" t="e">
        <f>SUMIFS(СВЦЭМ!#REF!,СВЦЭМ!$A$40:$A$783,$A420,СВЦЭМ!$B$39:$B$782,N$401)+'СЕТ СН'!$F$16</f>
        <v>#REF!</v>
      </c>
      <c r="O420" s="36" t="e">
        <f>SUMIFS(СВЦЭМ!#REF!,СВЦЭМ!$A$40:$A$783,$A420,СВЦЭМ!$B$39:$B$782,O$401)+'СЕТ СН'!$F$16</f>
        <v>#REF!</v>
      </c>
      <c r="P420" s="36" t="e">
        <f>SUMIFS(СВЦЭМ!#REF!,СВЦЭМ!$A$40:$A$783,$A420,СВЦЭМ!$B$39:$B$782,P$401)+'СЕТ СН'!$F$16</f>
        <v>#REF!</v>
      </c>
      <c r="Q420" s="36" t="e">
        <f>SUMIFS(СВЦЭМ!#REF!,СВЦЭМ!$A$40:$A$783,$A420,СВЦЭМ!$B$39:$B$782,Q$401)+'СЕТ СН'!$F$16</f>
        <v>#REF!</v>
      </c>
      <c r="R420" s="36" t="e">
        <f>SUMIFS(СВЦЭМ!#REF!,СВЦЭМ!$A$40:$A$783,$A420,СВЦЭМ!$B$39:$B$782,R$401)+'СЕТ СН'!$F$16</f>
        <v>#REF!</v>
      </c>
      <c r="S420" s="36" t="e">
        <f>SUMIFS(СВЦЭМ!#REF!,СВЦЭМ!$A$40:$A$783,$A420,СВЦЭМ!$B$39:$B$782,S$401)+'СЕТ СН'!$F$16</f>
        <v>#REF!</v>
      </c>
      <c r="T420" s="36" t="e">
        <f>SUMIFS(СВЦЭМ!#REF!,СВЦЭМ!$A$40:$A$783,$A420,СВЦЭМ!$B$39:$B$782,T$401)+'СЕТ СН'!$F$16</f>
        <v>#REF!</v>
      </c>
      <c r="U420" s="36" t="e">
        <f>SUMIFS(СВЦЭМ!#REF!,СВЦЭМ!$A$40:$A$783,$A420,СВЦЭМ!$B$39:$B$782,U$401)+'СЕТ СН'!$F$16</f>
        <v>#REF!</v>
      </c>
      <c r="V420" s="36" t="e">
        <f>SUMIFS(СВЦЭМ!#REF!,СВЦЭМ!$A$40:$A$783,$A420,СВЦЭМ!$B$39:$B$782,V$401)+'СЕТ СН'!$F$16</f>
        <v>#REF!</v>
      </c>
      <c r="W420" s="36" t="e">
        <f>SUMIFS(СВЦЭМ!#REF!,СВЦЭМ!$A$40:$A$783,$A420,СВЦЭМ!$B$39:$B$782,W$401)+'СЕТ СН'!$F$16</f>
        <v>#REF!</v>
      </c>
      <c r="X420" s="36" t="e">
        <f>SUMIFS(СВЦЭМ!#REF!,СВЦЭМ!$A$40:$A$783,$A420,СВЦЭМ!$B$39:$B$782,X$401)+'СЕТ СН'!$F$16</f>
        <v>#REF!</v>
      </c>
      <c r="Y420" s="36" t="e">
        <f>SUMIFS(СВЦЭМ!#REF!,СВЦЭМ!$A$40:$A$783,$A420,СВЦЭМ!$B$39:$B$782,Y$401)+'СЕТ СН'!$F$16</f>
        <v>#REF!</v>
      </c>
    </row>
    <row r="421" spans="1:25" ht="15.75" hidden="1" x14ac:dyDescent="0.2">
      <c r="A421" s="35">
        <f t="shared" si="11"/>
        <v>45250</v>
      </c>
      <c r="B421" s="36" t="e">
        <f>SUMIFS(СВЦЭМ!#REF!,СВЦЭМ!$A$40:$A$783,$A421,СВЦЭМ!$B$39:$B$782,B$401)+'СЕТ СН'!$F$16</f>
        <v>#REF!</v>
      </c>
      <c r="C421" s="36" t="e">
        <f>SUMIFS(СВЦЭМ!#REF!,СВЦЭМ!$A$40:$A$783,$A421,СВЦЭМ!$B$39:$B$782,C$401)+'СЕТ СН'!$F$16</f>
        <v>#REF!</v>
      </c>
      <c r="D421" s="36" t="e">
        <f>SUMIFS(СВЦЭМ!#REF!,СВЦЭМ!$A$40:$A$783,$A421,СВЦЭМ!$B$39:$B$782,D$401)+'СЕТ СН'!$F$16</f>
        <v>#REF!</v>
      </c>
      <c r="E421" s="36" t="e">
        <f>SUMIFS(СВЦЭМ!#REF!,СВЦЭМ!$A$40:$A$783,$A421,СВЦЭМ!$B$39:$B$782,E$401)+'СЕТ СН'!$F$16</f>
        <v>#REF!</v>
      </c>
      <c r="F421" s="36" t="e">
        <f>SUMIFS(СВЦЭМ!#REF!,СВЦЭМ!$A$40:$A$783,$A421,СВЦЭМ!$B$39:$B$782,F$401)+'СЕТ СН'!$F$16</f>
        <v>#REF!</v>
      </c>
      <c r="G421" s="36" t="e">
        <f>SUMIFS(СВЦЭМ!#REF!,СВЦЭМ!$A$40:$A$783,$A421,СВЦЭМ!$B$39:$B$782,G$401)+'СЕТ СН'!$F$16</f>
        <v>#REF!</v>
      </c>
      <c r="H421" s="36" t="e">
        <f>SUMIFS(СВЦЭМ!#REF!,СВЦЭМ!$A$40:$A$783,$A421,СВЦЭМ!$B$39:$B$782,H$401)+'СЕТ СН'!$F$16</f>
        <v>#REF!</v>
      </c>
      <c r="I421" s="36" t="e">
        <f>SUMIFS(СВЦЭМ!#REF!,СВЦЭМ!$A$40:$A$783,$A421,СВЦЭМ!$B$39:$B$782,I$401)+'СЕТ СН'!$F$16</f>
        <v>#REF!</v>
      </c>
      <c r="J421" s="36" t="e">
        <f>SUMIFS(СВЦЭМ!#REF!,СВЦЭМ!$A$40:$A$783,$A421,СВЦЭМ!$B$39:$B$782,J$401)+'СЕТ СН'!$F$16</f>
        <v>#REF!</v>
      </c>
      <c r="K421" s="36" t="e">
        <f>SUMIFS(СВЦЭМ!#REF!,СВЦЭМ!$A$40:$A$783,$A421,СВЦЭМ!$B$39:$B$782,K$401)+'СЕТ СН'!$F$16</f>
        <v>#REF!</v>
      </c>
      <c r="L421" s="36" t="e">
        <f>SUMIFS(СВЦЭМ!#REF!,СВЦЭМ!$A$40:$A$783,$A421,СВЦЭМ!$B$39:$B$782,L$401)+'СЕТ СН'!$F$16</f>
        <v>#REF!</v>
      </c>
      <c r="M421" s="36" t="e">
        <f>SUMIFS(СВЦЭМ!#REF!,СВЦЭМ!$A$40:$A$783,$A421,СВЦЭМ!$B$39:$B$782,M$401)+'СЕТ СН'!$F$16</f>
        <v>#REF!</v>
      </c>
      <c r="N421" s="36" t="e">
        <f>SUMIFS(СВЦЭМ!#REF!,СВЦЭМ!$A$40:$A$783,$A421,СВЦЭМ!$B$39:$B$782,N$401)+'СЕТ СН'!$F$16</f>
        <v>#REF!</v>
      </c>
      <c r="O421" s="36" t="e">
        <f>SUMIFS(СВЦЭМ!#REF!,СВЦЭМ!$A$40:$A$783,$A421,СВЦЭМ!$B$39:$B$782,O$401)+'СЕТ СН'!$F$16</f>
        <v>#REF!</v>
      </c>
      <c r="P421" s="36" t="e">
        <f>SUMIFS(СВЦЭМ!#REF!,СВЦЭМ!$A$40:$A$783,$A421,СВЦЭМ!$B$39:$B$782,P$401)+'СЕТ СН'!$F$16</f>
        <v>#REF!</v>
      </c>
      <c r="Q421" s="36" t="e">
        <f>SUMIFS(СВЦЭМ!#REF!,СВЦЭМ!$A$40:$A$783,$A421,СВЦЭМ!$B$39:$B$782,Q$401)+'СЕТ СН'!$F$16</f>
        <v>#REF!</v>
      </c>
      <c r="R421" s="36" t="e">
        <f>SUMIFS(СВЦЭМ!#REF!,СВЦЭМ!$A$40:$A$783,$A421,СВЦЭМ!$B$39:$B$782,R$401)+'СЕТ СН'!$F$16</f>
        <v>#REF!</v>
      </c>
      <c r="S421" s="36" t="e">
        <f>SUMIFS(СВЦЭМ!#REF!,СВЦЭМ!$A$40:$A$783,$A421,СВЦЭМ!$B$39:$B$782,S$401)+'СЕТ СН'!$F$16</f>
        <v>#REF!</v>
      </c>
      <c r="T421" s="36" t="e">
        <f>SUMIFS(СВЦЭМ!#REF!,СВЦЭМ!$A$40:$A$783,$A421,СВЦЭМ!$B$39:$B$782,T$401)+'СЕТ СН'!$F$16</f>
        <v>#REF!</v>
      </c>
      <c r="U421" s="36" t="e">
        <f>SUMIFS(СВЦЭМ!#REF!,СВЦЭМ!$A$40:$A$783,$A421,СВЦЭМ!$B$39:$B$782,U$401)+'СЕТ СН'!$F$16</f>
        <v>#REF!</v>
      </c>
      <c r="V421" s="36" t="e">
        <f>SUMIFS(СВЦЭМ!#REF!,СВЦЭМ!$A$40:$A$783,$A421,СВЦЭМ!$B$39:$B$782,V$401)+'СЕТ СН'!$F$16</f>
        <v>#REF!</v>
      </c>
      <c r="W421" s="36" t="e">
        <f>SUMIFS(СВЦЭМ!#REF!,СВЦЭМ!$A$40:$A$783,$A421,СВЦЭМ!$B$39:$B$782,W$401)+'СЕТ СН'!$F$16</f>
        <v>#REF!</v>
      </c>
      <c r="X421" s="36" t="e">
        <f>SUMIFS(СВЦЭМ!#REF!,СВЦЭМ!$A$40:$A$783,$A421,СВЦЭМ!$B$39:$B$782,X$401)+'СЕТ СН'!$F$16</f>
        <v>#REF!</v>
      </c>
      <c r="Y421" s="36" t="e">
        <f>SUMIFS(СВЦЭМ!#REF!,СВЦЭМ!$A$40:$A$783,$A421,СВЦЭМ!$B$39:$B$782,Y$401)+'СЕТ СН'!$F$16</f>
        <v>#REF!</v>
      </c>
    </row>
    <row r="422" spans="1:25" ht="15.75" hidden="1" x14ac:dyDescent="0.2">
      <c r="A422" s="35">
        <f t="shared" si="11"/>
        <v>45251</v>
      </c>
      <c r="B422" s="36" t="e">
        <f>SUMIFS(СВЦЭМ!#REF!,СВЦЭМ!$A$40:$A$783,$A422,СВЦЭМ!$B$39:$B$782,B$401)+'СЕТ СН'!$F$16</f>
        <v>#REF!</v>
      </c>
      <c r="C422" s="36" t="e">
        <f>SUMIFS(СВЦЭМ!#REF!,СВЦЭМ!$A$40:$A$783,$A422,СВЦЭМ!$B$39:$B$782,C$401)+'СЕТ СН'!$F$16</f>
        <v>#REF!</v>
      </c>
      <c r="D422" s="36" t="e">
        <f>SUMIFS(СВЦЭМ!#REF!,СВЦЭМ!$A$40:$A$783,$A422,СВЦЭМ!$B$39:$B$782,D$401)+'СЕТ СН'!$F$16</f>
        <v>#REF!</v>
      </c>
      <c r="E422" s="36" t="e">
        <f>SUMIFS(СВЦЭМ!#REF!,СВЦЭМ!$A$40:$A$783,$A422,СВЦЭМ!$B$39:$B$782,E$401)+'СЕТ СН'!$F$16</f>
        <v>#REF!</v>
      </c>
      <c r="F422" s="36" t="e">
        <f>SUMIFS(СВЦЭМ!#REF!,СВЦЭМ!$A$40:$A$783,$A422,СВЦЭМ!$B$39:$B$782,F$401)+'СЕТ СН'!$F$16</f>
        <v>#REF!</v>
      </c>
      <c r="G422" s="36" t="e">
        <f>SUMIFS(СВЦЭМ!#REF!,СВЦЭМ!$A$40:$A$783,$A422,СВЦЭМ!$B$39:$B$782,G$401)+'СЕТ СН'!$F$16</f>
        <v>#REF!</v>
      </c>
      <c r="H422" s="36" t="e">
        <f>SUMIFS(СВЦЭМ!#REF!,СВЦЭМ!$A$40:$A$783,$A422,СВЦЭМ!$B$39:$B$782,H$401)+'СЕТ СН'!$F$16</f>
        <v>#REF!</v>
      </c>
      <c r="I422" s="36" t="e">
        <f>SUMIFS(СВЦЭМ!#REF!,СВЦЭМ!$A$40:$A$783,$A422,СВЦЭМ!$B$39:$B$782,I$401)+'СЕТ СН'!$F$16</f>
        <v>#REF!</v>
      </c>
      <c r="J422" s="36" t="e">
        <f>SUMIFS(СВЦЭМ!#REF!,СВЦЭМ!$A$40:$A$783,$A422,СВЦЭМ!$B$39:$B$782,J$401)+'СЕТ СН'!$F$16</f>
        <v>#REF!</v>
      </c>
      <c r="K422" s="36" t="e">
        <f>SUMIFS(СВЦЭМ!#REF!,СВЦЭМ!$A$40:$A$783,$A422,СВЦЭМ!$B$39:$B$782,K$401)+'СЕТ СН'!$F$16</f>
        <v>#REF!</v>
      </c>
      <c r="L422" s="36" t="e">
        <f>SUMIFS(СВЦЭМ!#REF!,СВЦЭМ!$A$40:$A$783,$A422,СВЦЭМ!$B$39:$B$782,L$401)+'СЕТ СН'!$F$16</f>
        <v>#REF!</v>
      </c>
      <c r="M422" s="36" t="e">
        <f>SUMIFS(СВЦЭМ!#REF!,СВЦЭМ!$A$40:$A$783,$A422,СВЦЭМ!$B$39:$B$782,M$401)+'СЕТ СН'!$F$16</f>
        <v>#REF!</v>
      </c>
      <c r="N422" s="36" t="e">
        <f>SUMIFS(СВЦЭМ!#REF!,СВЦЭМ!$A$40:$A$783,$A422,СВЦЭМ!$B$39:$B$782,N$401)+'СЕТ СН'!$F$16</f>
        <v>#REF!</v>
      </c>
      <c r="O422" s="36" t="e">
        <f>SUMIFS(СВЦЭМ!#REF!,СВЦЭМ!$A$40:$A$783,$A422,СВЦЭМ!$B$39:$B$782,O$401)+'СЕТ СН'!$F$16</f>
        <v>#REF!</v>
      </c>
      <c r="P422" s="36" t="e">
        <f>SUMIFS(СВЦЭМ!#REF!,СВЦЭМ!$A$40:$A$783,$A422,СВЦЭМ!$B$39:$B$782,P$401)+'СЕТ СН'!$F$16</f>
        <v>#REF!</v>
      </c>
      <c r="Q422" s="36" t="e">
        <f>SUMIFS(СВЦЭМ!#REF!,СВЦЭМ!$A$40:$A$783,$A422,СВЦЭМ!$B$39:$B$782,Q$401)+'СЕТ СН'!$F$16</f>
        <v>#REF!</v>
      </c>
      <c r="R422" s="36" t="e">
        <f>SUMIFS(СВЦЭМ!#REF!,СВЦЭМ!$A$40:$A$783,$A422,СВЦЭМ!$B$39:$B$782,R$401)+'СЕТ СН'!$F$16</f>
        <v>#REF!</v>
      </c>
      <c r="S422" s="36" t="e">
        <f>SUMIFS(СВЦЭМ!#REF!,СВЦЭМ!$A$40:$A$783,$A422,СВЦЭМ!$B$39:$B$782,S$401)+'СЕТ СН'!$F$16</f>
        <v>#REF!</v>
      </c>
      <c r="T422" s="36" t="e">
        <f>SUMIFS(СВЦЭМ!#REF!,СВЦЭМ!$A$40:$A$783,$A422,СВЦЭМ!$B$39:$B$782,T$401)+'СЕТ СН'!$F$16</f>
        <v>#REF!</v>
      </c>
      <c r="U422" s="36" t="e">
        <f>SUMIFS(СВЦЭМ!#REF!,СВЦЭМ!$A$40:$A$783,$A422,СВЦЭМ!$B$39:$B$782,U$401)+'СЕТ СН'!$F$16</f>
        <v>#REF!</v>
      </c>
      <c r="V422" s="36" t="e">
        <f>SUMIFS(СВЦЭМ!#REF!,СВЦЭМ!$A$40:$A$783,$A422,СВЦЭМ!$B$39:$B$782,V$401)+'СЕТ СН'!$F$16</f>
        <v>#REF!</v>
      </c>
      <c r="W422" s="36" t="e">
        <f>SUMIFS(СВЦЭМ!#REF!,СВЦЭМ!$A$40:$A$783,$A422,СВЦЭМ!$B$39:$B$782,W$401)+'СЕТ СН'!$F$16</f>
        <v>#REF!</v>
      </c>
      <c r="X422" s="36" t="e">
        <f>SUMIFS(СВЦЭМ!#REF!,СВЦЭМ!$A$40:$A$783,$A422,СВЦЭМ!$B$39:$B$782,X$401)+'СЕТ СН'!$F$16</f>
        <v>#REF!</v>
      </c>
      <c r="Y422" s="36" t="e">
        <f>SUMIFS(СВЦЭМ!#REF!,СВЦЭМ!$A$40:$A$783,$A422,СВЦЭМ!$B$39:$B$782,Y$401)+'СЕТ СН'!$F$16</f>
        <v>#REF!</v>
      </c>
    </row>
    <row r="423" spans="1:25" ht="15.75" hidden="1" x14ac:dyDescent="0.2">
      <c r="A423" s="35">
        <f t="shared" si="11"/>
        <v>45252</v>
      </c>
      <c r="B423" s="36" t="e">
        <f>SUMIFS(СВЦЭМ!#REF!,СВЦЭМ!$A$40:$A$783,$A423,СВЦЭМ!$B$39:$B$782,B$401)+'СЕТ СН'!$F$16</f>
        <v>#REF!</v>
      </c>
      <c r="C423" s="36" t="e">
        <f>SUMIFS(СВЦЭМ!#REF!,СВЦЭМ!$A$40:$A$783,$A423,СВЦЭМ!$B$39:$B$782,C$401)+'СЕТ СН'!$F$16</f>
        <v>#REF!</v>
      </c>
      <c r="D423" s="36" t="e">
        <f>SUMIFS(СВЦЭМ!#REF!,СВЦЭМ!$A$40:$A$783,$A423,СВЦЭМ!$B$39:$B$782,D$401)+'СЕТ СН'!$F$16</f>
        <v>#REF!</v>
      </c>
      <c r="E423" s="36" t="e">
        <f>SUMIFS(СВЦЭМ!#REF!,СВЦЭМ!$A$40:$A$783,$A423,СВЦЭМ!$B$39:$B$782,E$401)+'СЕТ СН'!$F$16</f>
        <v>#REF!</v>
      </c>
      <c r="F423" s="36" t="e">
        <f>SUMIFS(СВЦЭМ!#REF!,СВЦЭМ!$A$40:$A$783,$A423,СВЦЭМ!$B$39:$B$782,F$401)+'СЕТ СН'!$F$16</f>
        <v>#REF!</v>
      </c>
      <c r="G423" s="36" t="e">
        <f>SUMIFS(СВЦЭМ!#REF!,СВЦЭМ!$A$40:$A$783,$A423,СВЦЭМ!$B$39:$B$782,G$401)+'СЕТ СН'!$F$16</f>
        <v>#REF!</v>
      </c>
      <c r="H423" s="36" t="e">
        <f>SUMIFS(СВЦЭМ!#REF!,СВЦЭМ!$A$40:$A$783,$A423,СВЦЭМ!$B$39:$B$782,H$401)+'СЕТ СН'!$F$16</f>
        <v>#REF!</v>
      </c>
      <c r="I423" s="36" t="e">
        <f>SUMIFS(СВЦЭМ!#REF!,СВЦЭМ!$A$40:$A$783,$A423,СВЦЭМ!$B$39:$B$782,I$401)+'СЕТ СН'!$F$16</f>
        <v>#REF!</v>
      </c>
      <c r="J423" s="36" t="e">
        <f>SUMIFS(СВЦЭМ!#REF!,СВЦЭМ!$A$40:$A$783,$A423,СВЦЭМ!$B$39:$B$782,J$401)+'СЕТ СН'!$F$16</f>
        <v>#REF!</v>
      </c>
      <c r="K423" s="36" t="e">
        <f>SUMIFS(СВЦЭМ!#REF!,СВЦЭМ!$A$40:$A$783,$A423,СВЦЭМ!$B$39:$B$782,K$401)+'СЕТ СН'!$F$16</f>
        <v>#REF!</v>
      </c>
      <c r="L423" s="36" t="e">
        <f>SUMIFS(СВЦЭМ!#REF!,СВЦЭМ!$A$40:$A$783,$A423,СВЦЭМ!$B$39:$B$782,L$401)+'СЕТ СН'!$F$16</f>
        <v>#REF!</v>
      </c>
      <c r="M423" s="36" t="e">
        <f>SUMIFS(СВЦЭМ!#REF!,СВЦЭМ!$A$40:$A$783,$A423,СВЦЭМ!$B$39:$B$782,M$401)+'СЕТ СН'!$F$16</f>
        <v>#REF!</v>
      </c>
      <c r="N423" s="36" t="e">
        <f>SUMIFS(СВЦЭМ!#REF!,СВЦЭМ!$A$40:$A$783,$A423,СВЦЭМ!$B$39:$B$782,N$401)+'СЕТ СН'!$F$16</f>
        <v>#REF!</v>
      </c>
      <c r="O423" s="36" t="e">
        <f>SUMIFS(СВЦЭМ!#REF!,СВЦЭМ!$A$40:$A$783,$A423,СВЦЭМ!$B$39:$B$782,O$401)+'СЕТ СН'!$F$16</f>
        <v>#REF!</v>
      </c>
      <c r="P423" s="36" t="e">
        <f>SUMIFS(СВЦЭМ!#REF!,СВЦЭМ!$A$40:$A$783,$A423,СВЦЭМ!$B$39:$B$782,P$401)+'СЕТ СН'!$F$16</f>
        <v>#REF!</v>
      </c>
      <c r="Q423" s="36" t="e">
        <f>SUMIFS(СВЦЭМ!#REF!,СВЦЭМ!$A$40:$A$783,$A423,СВЦЭМ!$B$39:$B$782,Q$401)+'СЕТ СН'!$F$16</f>
        <v>#REF!</v>
      </c>
      <c r="R423" s="36" t="e">
        <f>SUMIFS(СВЦЭМ!#REF!,СВЦЭМ!$A$40:$A$783,$A423,СВЦЭМ!$B$39:$B$782,R$401)+'СЕТ СН'!$F$16</f>
        <v>#REF!</v>
      </c>
      <c r="S423" s="36" t="e">
        <f>SUMIFS(СВЦЭМ!#REF!,СВЦЭМ!$A$40:$A$783,$A423,СВЦЭМ!$B$39:$B$782,S$401)+'СЕТ СН'!$F$16</f>
        <v>#REF!</v>
      </c>
      <c r="T423" s="36" t="e">
        <f>SUMIFS(СВЦЭМ!#REF!,СВЦЭМ!$A$40:$A$783,$A423,СВЦЭМ!$B$39:$B$782,T$401)+'СЕТ СН'!$F$16</f>
        <v>#REF!</v>
      </c>
      <c r="U423" s="36" t="e">
        <f>SUMIFS(СВЦЭМ!#REF!,СВЦЭМ!$A$40:$A$783,$A423,СВЦЭМ!$B$39:$B$782,U$401)+'СЕТ СН'!$F$16</f>
        <v>#REF!</v>
      </c>
      <c r="V423" s="36" t="e">
        <f>SUMIFS(СВЦЭМ!#REF!,СВЦЭМ!$A$40:$A$783,$A423,СВЦЭМ!$B$39:$B$782,V$401)+'СЕТ СН'!$F$16</f>
        <v>#REF!</v>
      </c>
      <c r="W423" s="36" t="e">
        <f>SUMIFS(СВЦЭМ!#REF!,СВЦЭМ!$A$40:$A$783,$A423,СВЦЭМ!$B$39:$B$782,W$401)+'СЕТ СН'!$F$16</f>
        <v>#REF!</v>
      </c>
      <c r="X423" s="36" t="e">
        <f>SUMIFS(СВЦЭМ!#REF!,СВЦЭМ!$A$40:$A$783,$A423,СВЦЭМ!$B$39:$B$782,X$401)+'СЕТ СН'!$F$16</f>
        <v>#REF!</v>
      </c>
      <c r="Y423" s="36" t="e">
        <f>SUMIFS(СВЦЭМ!#REF!,СВЦЭМ!$A$40:$A$783,$A423,СВЦЭМ!$B$39:$B$782,Y$401)+'СЕТ СН'!$F$16</f>
        <v>#REF!</v>
      </c>
    </row>
    <row r="424" spans="1:25" ht="15.75" hidden="1" x14ac:dyDescent="0.2">
      <c r="A424" s="35">
        <f t="shared" si="11"/>
        <v>45253</v>
      </c>
      <c r="B424" s="36" t="e">
        <f>SUMIFS(СВЦЭМ!#REF!,СВЦЭМ!$A$40:$A$783,$A424,СВЦЭМ!$B$39:$B$782,B$401)+'СЕТ СН'!$F$16</f>
        <v>#REF!</v>
      </c>
      <c r="C424" s="36" t="e">
        <f>SUMIFS(СВЦЭМ!#REF!,СВЦЭМ!$A$40:$A$783,$A424,СВЦЭМ!$B$39:$B$782,C$401)+'СЕТ СН'!$F$16</f>
        <v>#REF!</v>
      </c>
      <c r="D424" s="36" t="e">
        <f>SUMIFS(СВЦЭМ!#REF!,СВЦЭМ!$A$40:$A$783,$A424,СВЦЭМ!$B$39:$B$782,D$401)+'СЕТ СН'!$F$16</f>
        <v>#REF!</v>
      </c>
      <c r="E424" s="36" t="e">
        <f>SUMIFS(СВЦЭМ!#REF!,СВЦЭМ!$A$40:$A$783,$A424,СВЦЭМ!$B$39:$B$782,E$401)+'СЕТ СН'!$F$16</f>
        <v>#REF!</v>
      </c>
      <c r="F424" s="36" t="e">
        <f>SUMIFS(СВЦЭМ!#REF!,СВЦЭМ!$A$40:$A$783,$A424,СВЦЭМ!$B$39:$B$782,F$401)+'СЕТ СН'!$F$16</f>
        <v>#REF!</v>
      </c>
      <c r="G424" s="36" t="e">
        <f>SUMIFS(СВЦЭМ!#REF!,СВЦЭМ!$A$40:$A$783,$A424,СВЦЭМ!$B$39:$B$782,G$401)+'СЕТ СН'!$F$16</f>
        <v>#REF!</v>
      </c>
      <c r="H424" s="36" t="e">
        <f>SUMIFS(СВЦЭМ!#REF!,СВЦЭМ!$A$40:$A$783,$A424,СВЦЭМ!$B$39:$B$782,H$401)+'СЕТ СН'!$F$16</f>
        <v>#REF!</v>
      </c>
      <c r="I424" s="36" t="e">
        <f>SUMIFS(СВЦЭМ!#REF!,СВЦЭМ!$A$40:$A$783,$A424,СВЦЭМ!$B$39:$B$782,I$401)+'СЕТ СН'!$F$16</f>
        <v>#REF!</v>
      </c>
      <c r="J424" s="36" t="e">
        <f>SUMIFS(СВЦЭМ!#REF!,СВЦЭМ!$A$40:$A$783,$A424,СВЦЭМ!$B$39:$B$782,J$401)+'СЕТ СН'!$F$16</f>
        <v>#REF!</v>
      </c>
      <c r="K424" s="36" t="e">
        <f>SUMIFS(СВЦЭМ!#REF!,СВЦЭМ!$A$40:$A$783,$A424,СВЦЭМ!$B$39:$B$782,K$401)+'СЕТ СН'!$F$16</f>
        <v>#REF!</v>
      </c>
      <c r="L424" s="36" t="e">
        <f>SUMIFS(СВЦЭМ!#REF!,СВЦЭМ!$A$40:$A$783,$A424,СВЦЭМ!$B$39:$B$782,L$401)+'СЕТ СН'!$F$16</f>
        <v>#REF!</v>
      </c>
      <c r="M424" s="36" t="e">
        <f>SUMIFS(СВЦЭМ!#REF!,СВЦЭМ!$A$40:$A$783,$A424,СВЦЭМ!$B$39:$B$782,M$401)+'СЕТ СН'!$F$16</f>
        <v>#REF!</v>
      </c>
      <c r="N424" s="36" t="e">
        <f>SUMIFS(СВЦЭМ!#REF!,СВЦЭМ!$A$40:$A$783,$A424,СВЦЭМ!$B$39:$B$782,N$401)+'СЕТ СН'!$F$16</f>
        <v>#REF!</v>
      </c>
      <c r="O424" s="36" t="e">
        <f>SUMIFS(СВЦЭМ!#REF!,СВЦЭМ!$A$40:$A$783,$A424,СВЦЭМ!$B$39:$B$782,O$401)+'СЕТ СН'!$F$16</f>
        <v>#REF!</v>
      </c>
      <c r="P424" s="36" t="e">
        <f>SUMIFS(СВЦЭМ!#REF!,СВЦЭМ!$A$40:$A$783,$A424,СВЦЭМ!$B$39:$B$782,P$401)+'СЕТ СН'!$F$16</f>
        <v>#REF!</v>
      </c>
      <c r="Q424" s="36" t="e">
        <f>SUMIFS(СВЦЭМ!#REF!,СВЦЭМ!$A$40:$A$783,$A424,СВЦЭМ!$B$39:$B$782,Q$401)+'СЕТ СН'!$F$16</f>
        <v>#REF!</v>
      </c>
      <c r="R424" s="36" t="e">
        <f>SUMIFS(СВЦЭМ!#REF!,СВЦЭМ!$A$40:$A$783,$A424,СВЦЭМ!$B$39:$B$782,R$401)+'СЕТ СН'!$F$16</f>
        <v>#REF!</v>
      </c>
      <c r="S424" s="36" t="e">
        <f>SUMIFS(СВЦЭМ!#REF!,СВЦЭМ!$A$40:$A$783,$A424,СВЦЭМ!$B$39:$B$782,S$401)+'СЕТ СН'!$F$16</f>
        <v>#REF!</v>
      </c>
      <c r="T424" s="36" t="e">
        <f>SUMIFS(СВЦЭМ!#REF!,СВЦЭМ!$A$40:$A$783,$A424,СВЦЭМ!$B$39:$B$782,T$401)+'СЕТ СН'!$F$16</f>
        <v>#REF!</v>
      </c>
      <c r="U424" s="36" t="e">
        <f>SUMIFS(СВЦЭМ!#REF!,СВЦЭМ!$A$40:$A$783,$A424,СВЦЭМ!$B$39:$B$782,U$401)+'СЕТ СН'!$F$16</f>
        <v>#REF!</v>
      </c>
      <c r="V424" s="36" t="e">
        <f>SUMIFS(СВЦЭМ!#REF!,СВЦЭМ!$A$40:$A$783,$A424,СВЦЭМ!$B$39:$B$782,V$401)+'СЕТ СН'!$F$16</f>
        <v>#REF!</v>
      </c>
      <c r="W424" s="36" t="e">
        <f>SUMIFS(СВЦЭМ!#REF!,СВЦЭМ!$A$40:$A$783,$A424,СВЦЭМ!$B$39:$B$782,W$401)+'СЕТ СН'!$F$16</f>
        <v>#REF!</v>
      </c>
      <c r="X424" s="36" t="e">
        <f>SUMIFS(СВЦЭМ!#REF!,СВЦЭМ!$A$40:$A$783,$A424,СВЦЭМ!$B$39:$B$782,X$401)+'СЕТ СН'!$F$16</f>
        <v>#REF!</v>
      </c>
      <c r="Y424" s="36" t="e">
        <f>SUMIFS(СВЦЭМ!#REF!,СВЦЭМ!$A$40:$A$783,$A424,СВЦЭМ!$B$39:$B$782,Y$401)+'СЕТ СН'!$F$16</f>
        <v>#REF!</v>
      </c>
    </row>
    <row r="425" spans="1:25" ht="15.75" hidden="1" x14ac:dyDescent="0.2">
      <c r="A425" s="35">
        <f t="shared" si="11"/>
        <v>45254</v>
      </c>
      <c r="B425" s="36" t="e">
        <f>SUMIFS(СВЦЭМ!#REF!,СВЦЭМ!$A$40:$A$783,$A425,СВЦЭМ!$B$39:$B$782,B$401)+'СЕТ СН'!$F$16</f>
        <v>#REF!</v>
      </c>
      <c r="C425" s="36" t="e">
        <f>SUMIFS(СВЦЭМ!#REF!,СВЦЭМ!$A$40:$A$783,$A425,СВЦЭМ!$B$39:$B$782,C$401)+'СЕТ СН'!$F$16</f>
        <v>#REF!</v>
      </c>
      <c r="D425" s="36" t="e">
        <f>SUMIFS(СВЦЭМ!#REF!,СВЦЭМ!$A$40:$A$783,$A425,СВЦЭМ!$B$39:$B$782,D$401)+'СЕТ СН'!$F$16</f>
        <v>#REF!</v>
      </c>
      <c r="E425" s="36" t="e">
        <f>SUMIFS(СВЦЭМ!#REF!,СВЦЭМ!$A$40:$A$783,$A425,СВЦЭМ!$B$39:$B$782,E$401)+'СЕТ СН'!$F$16</f>
        <v>#REF!</v>
      </c>
      <c r="F425" s="36" t="e">
        <f>SUMIFS(СВЦЭМ!#REF!,СВЦЭМ!$A$40:$A$783,$A425,СВЦЭМ!$B$39:$B$782,F$401)+'СЕТ СН'!$F$16</f>
        <v>#REF!</v>
      </c>
      <c r="G425" s="36" t="e">
        <f>SUMIFS(СВЦЭМ!#REF!,СВЦЭМ!$A$40:$A$783,$A425,СВЦЭМ!$B$39:$B$782,G$401)+'СЕТ СН'!$F$16</f>
        <v>#REF!</v>
      </c>
      <c r="H425" s="36" t="e">
        <f>SUMIFS(СВЦЭМ!#REF!,СВЦЭМ!$A$40:$A$783,$A425,СВЦЭМ!$B$39:$B$782,H$401)+'СЕТ СН'!$F$16</f>
        <v>#REF!</v>
      </c>
      <c r="I425" s="36" t="e">
        <f>SUMIFS(СВЦЭМ!#REF!,СВЦЭМ!$A$40:$A$783,$A425,СВЦЭМ!$B$39:$B$782,I$401)+'СЕТ СН'!$F$16</f>
        <v>#REF!</v>
      </c>
      <c r="J425" s="36" t="e">
        <f>SUMIFS(СВЦЭМ!#REF!,СВЦЭМ!$A$40:$A$783,$A425,СВЦЭМ!$B$39:$B$782,J$401)+'СЕТ СН'!$F$16</f>
        <v>#REF!</v>
      </c>
      <c r="K425" s="36" t="e">
        <f>SUMIFS(СВЦЭМ!#REF!,СВЦЭМ!$A$40:$A$783,$A425,СВЦЭМ!$B$39:$B$782,K$401)+'СЕТ СН'!$F$16</f>
        <v>#REF!</v>
      </c>
      <c r="L425" s="36" t="e">
        <f>SUMIFS(СВЦЭМ!#REF!,СВЦЭМ!$A$40:$A$783,$A425,СВЦЭМ!$B$39:$B$782,L$401)+'СЕТ СН'!$F$16</f>
        <v>#REF!</v>
      </c>
      <c r="M425" s="36" t="e">
        <f>SUMIFS(СВЦЭМ!#REF!,СВЦЭМ!$A$40:$A$783,$A425,СВЦЭМ!$B$39:$B$782,M$401)+'СЕТ СН'!$F$16</f>
        <v>#REF!</v>
      </c>
      <c r="N425" s="36" t="e">
        <f>SUMIFS(СВЦЭМ!#REF!,СВЦЭМ!$A$40:$A$783,$A425,СВЦЭМ!$B$39:$B$782,N$401)+'СЕТ СН'!$F$16</f>
        <v>#REF!</v>
      </c>
      <c r="O425" s="36" t="e">
        <f>SUMIFS(СВЦЭМ!#REF!,СВЦЭМ!$A$40:$A$783,$A425,СВЦЭМ!$B$39:$B$782,O$401)+'СЕТ СН'!$F$16</f>
        <v>#REF!</v>
      </c>
      <c r="P425" s="36" t="e">
        <f>SUMIFS(СВЦЭМ!#REF!,СВЦЭМ!$A$40:$A$783,$A425,СВЦЭМ!$B$39:$B$782,P$401)+'СЕТ СН'!$F$16</f>
        <v>#REF!</v>
      </c>
      <c r="Q425" s="36" t="e">
        <f>SUMIFS(СВЦЭМ!#REF!,СВЦЭМ!$A$40:$A$783,$A425,СВЦЭМ!$B$39:$B$782,Q$401)+'СЕТ СН'!$F$16</f>
        <v>#REF!</v>
      </c>
      <c r="R425" s="36" t="e">
        <f>SUMIFS(СВЦЭМ!#REF!,СВЦЭМ!$A$40:$A$783,$A425,СВЦЭМ!$B$39:$B$782,R$401)+'СЕТ СН'!$F$16</f>
        <v>#REF!</v>
      </c>
      <c r="S425" s="36" t="e">
        <f>SUMIFS(СВЦЭМ!#REF!,СВЦЭМ!$A$40:$A$783,$A425,СВЦЭМ!$B$39:$B$782,S$401)+'СЕТ СН'!$F$16</f>
        <v>#REF!</v>
      </c>
      <c r="T425" s="36" t="e">
        <f>SUMIFS(СВЦЭМ!#REF!,СВЦЭМ!$A$40:$A$783,$A425,СВЦЭМ!$B$39:$B$782,T$401)+'СЕТ СН'!$F$16</f>
        <v>#REF!</v>
      </c>
      <c r="U425" s="36" t="e">
        <f>SUMIFS(СВЦЭМ!#REF!,СВЦЭМ!$A$40:$A$783,$A425,СВЦЭМ!$B$39:$B$782,U$401)+'СЕТ СН'!$F$16</f>
        <v>#REF!</v>
      </c>
      <c r="V425" s="36" t="e">
        <f>SUMIFS(СВЦЭМ!#REF!,СВЦЭМ!$A$40:$A$783,$A425,СВЦЭМ!$B$39:$B$782,V$401)+'СЕТ СН'!$F$16</f>
        <v>#REF!</v>
      </c>
      <c r="W425" s="36" t="e">
        <f>SUMIFS(СВЦЭМ!#REF!,СВЦЭМ!$A$40:$A$783,$A425,СВЦЭМ!$B$39:$B$782,W$401)+'СЕТ СН'!$F$16</f>
        <v>#REF!</v>
      </c>
      <c r="X425" s="36" t="e">
        <f>SUMIFS(СВЦЭМ!#REF!,СВЦЭМ!$A$40:$A$783,$A425,СВЦЭМ!$B$39:$B$782,X$401)+'СЕТ СН'!$F$16</f>
        <v>#REF!</v>
      </c>
      <c r="Y425" s="36" t="e">
        <f>SUMIFS(СВЦЭМ!#REF!,СВЦЭМ!$A$40:$A$783,$A425,СВЦЭМ!$B$39:$B$782,Y$401)+'СЕТ СН'!$F$16</f>
        <v>#REF!</v>
      </c>
    </row>
    <row r="426" spans="1:25" ht="15.75" hidden="1" x14ac:dyDescent="0.2">
      <c r="A426" s="35">
        <f t="shared" si="11"/>
        <v>45255</v>
      </c>
      <c r="B426" s="36" t="e">
        <f>SUMIFS(СВЦЭМ!#REF!,СВЦЭМ!$A$40:$A$783,$A426,СВЦЭМ!$B$39:$B$782,B$401)+'СЕТ СН'!$F$16</f>
        <v>#REF!</v>
      </c>
      <c r="C426" s="36" t="e">
        <f>SUMIFS(СВЦЭМ!#REF!,СВЦЭМ!$A$40:$A$783,$A426,СВЦЭМ!$B$39:$B$782,C$401)+'СЕТ СН'!$F$16</f>
        <v>#REF!</v>
      </c>
      <c r="D426" s="36" t="e">
        <f>SUMIFS(СВЦЭМ!#REF!,СВЦЭМ!$A$40:$A$783,$A426,СВЦЭМ!$B$39:$B$782,D$401)+'СЕТ СН'!$F$16</f>
        <v>#REF!</v>
      </c>
      <c r="E426" s="36" t="e">
        <f>SUMIFS(СВЦЭМ!#REF!,СВЦЭМ!$A$40:$A$783,$A426,СВЦЭМ!$B$39:$B$782,E$401)+'СЕТ СН'!$F$16</f>
        <v>#REF!</v>
      </c>
      <c r="F426" s="36" t="e">
        <f>SUMIFS(СВЦЭМ!#REF!,СВЦЭМ!$A$40:$A$783,$A426,СВЦЭМ!$B$39:$B$782,F$401)+'СЕТ СН'!$F$16</f>
        <v>#REF!</v>
      </c>
      <c r="G426" s="36" t="e">
        <f>SUMIFS(СВЦЭМ!#REF!,СВЦЭМ!$A$40:$A$783,$A426,СВЦЭМ!$B$39:$B$782,G$401)+'СЕТ СН'!$F$16</f>
        <v>#REF!</v>
      </c>
      <c r="H426" s="36" t="e">
        <f>SUMIFS(СВЦЭМ!#REF!,СВЦЭМ!$A$40:$A$783,$A426,СВЦЭМ!$B$39:$B$782,H$401)+'СЕТ СН'!$F$16</f>
        <v>#REF!</v>
      </c>
      <c r="I426" s="36" t="e">
        <f>SUMIFS(СВЦЭМ!#REF!,СВЦЭМ!$A$40:$A$783,$A426,СВЦЭМ!$B$39:$B$782,I$401)+'СЕТ СН'!$F$16</f>
        <v>#REF!</v>
      </c>
      <c r="J426" s="36" t="e">
        <f>SUMIFS(СВЦЭМ!#REF!,СВЦЭМ!$A$40:$A$783,$A426,СВЦЭМ!$B$39:$B$782,J$401)+'СЕТ СН'!$F$16</f>
        <v>#REF!</v>
      </c>
      <c r="K426" s="36" t="e">
        <f>SUMIFS(СВЦЭМ!#REF!,СВЦЭМ!$A$40:$A$783,$A426,СВЦЭМ!$B$39:$B$782,K$401)+'СЕТ СН'!$F$16</f>
        <v>#REF!</v>
      </c>
      <c r="L426" s="36" t="e">
        <f>SUMIFS(СВЦЭМ!#REF!,СВЦЭМ!$A$40:$A$783,$A426,СВЦЭМ!$B$39:$B$782,L$401)+'СЕТ СН'!$F$16</f>
        <v>#REF!</v>
      </c>
      <c r="M426" s="36" t="e">
        <f>SUMIFS(СВЦЭМ!#REF!,СВЦЭМ!$A$40:$A$783,$A426,СВЦЭМ!$B$39:$B$782,M$401)+'СЕТ СН'!$F$16</f>
        <v>#REF!</v>
      </c>
      <c r="N426" s="36" t="e">
        <f>SUMIFS(СВЦЭМ!#REF!,СВЦЭМ!$A$40:$A$783,$A426,СВЦЭМ!$B$39:$B$782,N$401)+'СЕТ СН'!$F$16</f>
        <v>#REF!</v>
      </c>
      <c r="O426" s="36" t="e">
        <f>SUMIFS(СВЦЭМ!#REF!,СВЦЭМ!$A$40:$A$783,$A426,СВЦЭМ!$B$39:$B$782,O$401)+'СЕТ СН'!$F$16</f>
        <v>#REF!</v>
      </c>
      <c r="P426" s="36" t="e">
        <f>SUMIFS(СВЦЭМ!#REF!,СВЦЭМ!$A$40:$A$783,$A426,СВЦЭМ!$B$39:$B$782,P$401)+'СЕТ СН'!$F$16</f>
        <v>#REF!</v>
      </c>
      <c r="Q426" s="36" t="e">
        <f>SUMIFS(СВЦЭМ!#REF!,СВЦЭМ!$A$40:$A$783,$A426,СВЦЭМ!$B$39:$B$782,Q$401)+'СЕТ СН'!$F$16</f>
        <v>#REF!</v>
      </c>
      <c r="R426" s="36" t="e">
        <f>SUMIFS(СВЦЭМ!#REF!,СВЦЭМ!$A$40:$A$783,$A426,СВЦЭМ!$B$39:$B$782,R$401)+'СЕТ СН'!$F$16</f>
        <v>#REF!</v>
      </c>
      <c r="S426" s="36" t="e">
        <f>SUMIFS(СВЦЭМ!#REF!,СВЦЭМ!$A$40:$A$783,$A426,СВЦЭМ!$B$39:$B$782,S$401)+'СЕТ СН'!$F$16</f>
        <v>#REF!</v>
      </c>
      <c r="T426" s="36" t="e">
        <f>SUMIFS(СВЦЭМ!#REF!,СВЦЭМ!$A$40:$A$783,$A426,СВЦЭМ!$B$39:$B$782,T$401)+'СЕТ СН'!$F$16</f>
        <v>#REF!</v>
      </c>
      <c r="U426" s="36" t="e">
        <f>SUMIFS(СВЦЭМ!#REF!,СВЦЭМ!$A$40:$A$783,$A426,СВЦЭМ!$B$39:$B$782,U$401)+'СЕТ СН'!$F$16</f>
        <v>#REF!</v>
      </c>
      <c r="V426" s="36" t="e">
        <f>SUMIFS(СВЦЭМ!#REF!,СВЦЭМ!$A$40:$A$783,$A426,СВЦЭМ!$B$39:$B$782,V$401)+'СЕТ СН'!$F$16</f>
        <v>#REF!</v>
      </c>
      <c r="W426" s="36" t="e">
        <f>SUMIFS(СВЦЭМ!#REF!,СВЦЭМ!$A$40:$A$783,$A426,СВЦЭМ!$B$39:$B$782,W$401)+'СЕТ СН'!$F$16</f>
        <v>#REF!</v>
      </c>
      <c r="X426" s="36" t="e">
        <f>SUMIFS(СВЦЭМ!#REF!,СВЦЭМ!$A$40:$A$783,$A426,СВЦЭМ!$B$39:$B$782,X$401)+'СЕТ СН'!$F$16</f>
        <v>#REF!</v>
      </c>
      <c r="Y426" s="36" t="e">
        <f>SUMIFS(СВЦЭМ!#REF!,СВЦЭМ!$A$40:$A$783,$A426,СВЦЭМ!$B$39:$B$782,Y$401)+'СЕТ СН'!$F$16</f>
        <v>#REF!</v>
      </c>
    </row>
    <row r="427" spans="1:25" ht="15.75" hidden="1" x14ac:dyDescent="0.2">
      <c r="A427" s="35">
        <f t="shared" si="11"/>
        <v>45256</v>
      </c>
      <c r="B427" s="36" t="e">
        <f>SUMIFS(СВЦЭМ!#REF!,СВЦЭМ!$A$40:$A$783,$A427,СВЦЭМ!$B$39:$B$782,B$401)+'СЕТ СН'!$F$16</f>
        <v>#REF!</v>
      </c>
      <c r="C427" s="36" t="e">
        <f>SUMIFS(СВЦЭМ!#REF!,СВЦЭМ!$A$40:$A$783,$A427,СВЦЭМ!$B$39:$B$782,C$401)+'СЕТ СН'!$F$16</f>
        <v>#REF!</v>
      </c>
      <c r="D427" s="36" t="e">
        <f>SUMIFS(СВЦЭМ!#REF!,СВЦЭМ!$A$40:$A$783,$A427,СВЦЭМ!$B$39:$B$782,D$401)+'СЕТ СН'!$F$16</f>
        <v>#REF!</v>
      </c>
      <c r="E427" s="36" t="e">
        <f>SUMIFS(СВЦЭМ!#REF!,СВЦЭМ!$A$40:$A$783,$A427,СВЦЭМ!$B$39:$B$782,E$401)+'СЕТ СН'!$F$16</f>
        <v>#REF!</v>
      </c>
      <c r="F427" s="36" t="e">
        <f>SUMIFS(СВЦЭМ!#REF!,СВЦЭМ!$A$40:$A$783,$A427,СВЦЭМ!$B$39:$B$782,F$401)+'СЕТ СН'!$F$16</f>
        <v>#REF!</v>
      </c>
      <c r="G427" s="36" t="e">
        <f>SUMIFS(СВЦЭМ!#REF!,СВЦЭМ!$A$40:$A$783,$A427,СВЦЭМ!$B$39:$B$782,G$401)+'СЕТ СН'!$F$16</f>
        <v>#REF!</v>
      </c>
      <c r="H427" s="36" t="e">
        <f>SUMIFS(СВЦЭМ!#REF!,СВЦЭМ!$A$40:$A$783,$A427,СВЦЭМ!$B$39:$B$782,H$401)+'СЕТ СН'!$F$16</f>
        <v>#REF!</v>
      </c>
      <c r="I427" s="36" t="e">
        <f>SUMIFS(СВЦЭМ!#REF!,СВЦЭМ!$A$40:$A$783,$A427,СВЦЭМ!$B$39:$B$782,I$401)+'СЕТ СН'!$F$16</f>
        <v>#REF!</v>
      </c>
      <c r="J427" s="36" t="e">
        <f>SUMIFS(СВЦЭМ!#REF!,СВЦЭМ!$A$40:$A$783,$A427,СВЦЭМ!$B$39:$B$782,J$401)+'СЕТ СН'!$F$16</f>
        <v>#REF!</v>
      </c>
      <c r="K427" s="36" t="e">
        <f>SUMIFS(СВЦЭМ!#REF!,СВЦЭМ!$A$40:$A$783,$A427,СВЦЭМ!$B$39:$B$782,K$401)+'СЕТ СН'!$F$16</f>
        <v>#REF!</v>
      </c>
      <c r="L427" s="36" t="e">
        <f>SUMIFS(СВЦЭМ!#REF!,СВЦЭМ!$A$40:$A$783,$A427,СВЦЭМ!$B$39:$B$782,L$401)+'СЕТ СН'!$F$16</f>
        <v>#REF!</v>
      </c>
      <c r="M427" s="36" t="e">
        <f>SUMIFS(СВЦЭМ!#REF!,СВЦЭМ!$A$40:$A$783,$A427,СВЦЭМ!$B$39:$B$782,M$401)+'СЕТ СН'!$F$16</f>
        <v>#REF!</v>
      </c>
      <c r="N427" s="36" t="e">
        <f>SUMIFS(СВЦЭМ!#REF!,СВЦЭМ!$A$40:$A$783,$A427,СВЦЭМ!$B$39:$B$782,N$401)+'СЕТ СН'!$F$16</f>
        <v>#REF!</v>
      </c>
      <c r="O427" s="36" t="e">
        <f>SUMIFS(СВЦЭМ!#REF!,СВЦЭМ!$A$40:$A$783,$A427,СВЦЭМ!$B$39:$B$782,O$401)+'СЕТ СН'!$F$16</f>
        <v>#REF!</v>
      </c>
      <c r="P427" s="36" t="e">
        <f>SUMIFS(СВЦЭМ!#REF!,СВЦЭМ!$A$40:$A$783,$A427,СВЦЭМ!$B$39:$B$782,P$401)+'СЕТ СН'!$F$16</f>
        <v>#REF!</v>
      </c>
      <c r="Q427" s="36" t="e">
        <f>SUMIFS(СВЦЭМ!#REF!,СВЦЭМ!$A$40:$A$783,$A427,СВЦЭМ!$B$39:$B$782,Q$401)+'СЕТ СН'!$F$16</f>
        <v>#REF!</v>
      </c>
      <c r="R427" s="36" t="e">
        <f>SUMIFS(СВЦЭМ!#REF!,СВЦЭМ!$A$40:$A$783,$A427,СВЦЭМ!$B$39:$B$782,R$401)+'СЕТ СН'!$F$16</f>
        <v>#REF!</v>
      </c>
      <c r="S427" s="36" t="e">
        <f>SUMIFS(СВЦЭМ!#REF!,СВЦЭМ!$A$40:$A$783,$A427,СВЦЭМ!$B$39:$B$782,S$401)+'СЕТ СН'!$F$16</f>
        <v>#REF!</v>
      </c>
      <c r="T427" s="36" t="e">
        <f>SUMIFS(СВЦЭМ!#REF!,СВЦЭМ!$A$40:$A$783,$A427,СВЦЭМ!$B$39:$B$782,T$401)+'СЕТ СН'!$F$16</f>
        <v>#REF!</v>
      </c>
      <c r="U427" s="36" t="e">
        <f>SUMIFS(СВЦЭМ!#REF!,СВЦЭМ!$A$40:$A$783,$A427,СВЦЭМ!$B$39:$B$782,U$401)+'СЕТ СН'!$F$16</f>
        <v>#REF!</v>
      </c>
      <c r="V427" s="36" t="e">
        <f>SUMIFS(СВЦЭМ!#REF!,СВЦЭМ!$A$40:$A$783,$A427,СВЦЭМ!$B$39:$B$782,V$401)+'СЕТ СН'!$F$16</f>
        <v>#REF!</v>
      </c>
      <c r="W427" s="36" t="e">
        <f>SUMIFS(СВЦЭМ!#REF!,СВЦЭМ!$A$40:$A$783,$A427,СВЦЭМ!$B$39:$B$782,W$401)+'СЕТ СН'!$F$16</f>
        <v>#REF!</v>
      </c>
      <c r="X427" s="36" t="e">
        <f>SUMIFS(СВЦЭМ!#REF!,СВЦЭМ!$A$40:$A$783,$A427,СВЦЭМ!$B$39:$B$782,X$401)+'СЕТ СН'!$F$16</f>
        <v>#REF!</v>
      </c>
      <c r="Y427" s="36" t="e">
        <f>SUMIFS(СВЦЭМ!#REF!,СВЦЭМ!$A$40:$A$783,$A427,СВЦЭМ!$B$39:$B$782,Y$401)+'СЕТ СН'!$F$16</f>
        <v>#REF!</v>
      </c>
    </row>
    <row r="428" spans="1:25" ht="15.75" hidden="1" x14ac:dyDescent="0.2">
      <c r="A428" s="35">
        <f t="shared" si="11"/>
        <v>45257</v>
      </c>
      <c r="B428" s="36" t="e">
        <f>SUMIFS(СВЦЭМ!#REF!,СВЦЭМ!$A$40:$A$783,$A428,СВЦЭМ!$B$39:$B$782,B$401)+'СЕТ СН'!$F$16</f>
        <v>#REF!</v>
      </c>
      <c r="C428" s="36" t="e">
        <f>SUMIFS(СВЦЭМ!#REF!,СВЦЭМ!$A$40:$A$783,$A428,СВЦЭМ!$B$39:$B$782,C$401)+'СЕТ СН'!$F$16</f>
        <v>#REF!</v>
      </c>
      <c r="D428" s="36" t="e">
        <f>SUMIFS(СВЦЭМ!#REF!,СВЦЭМ!$A$40:$A$783,$A428,СВЦЭМ!$B$39:$B$782,D$401)+'СЕТ СН'!$F$16</f>
        <v>#REF!</v>
      </c>
      <c r="E428" s="36" t="e">
        <f>SUMIFS(СВЦЭМ!#REF!,СВЦЭМ!$A$40:$A$783,$A428,СВЦЭМ!$B$39:$B$782,E$401)+'СЕТ СН'!$F$16</f>
        <v>#REF!</v>
      </c>
      <c r="F428" s="36" t="e">
        <f>SUMIFS(СВЦЭМ!#REF!,СВЦЭМ!$A$40:$A$783,$A428,СВЦЭМ!$B$39:$B$782,F$401)+'СЕТ СН'!$F$16</f>
        <v>#REF!</v>
      </c>
      <c r="G428" s="36" t="e">
        <f>SUMIFS(СВЦЭМ!#REF!,СВЦЭМ!$A$40:$A$783,$A428,СВЦЭМ!$B$39:$B$782,G$401)+'СЕТ СН'!$F$16</f>
        <v>#REF!</v>
      </c>
      <c r="H428" s="36" t="e">
        <f>SUMIFS(СВЦЭМ!#REF!,СВЦЭМ!$A$40:$A$783,$A428,СВЦЭМ!$B$39:$B$782,H$401)+'СЕТ СН'!$F$16</f>
        <v>#REF!</v>
      </c>
      <c r="I428" s="36" t="e">
        <f>SUMIFS(СВЦЭМ!#REF!,СВЦЭМ!$A$40:$A$783,$A428,СВЦЭМ!$B$39:$B$782,I$401)+'СЕТ СН'!$F$16</f>
        <v>#REF!</v>
      </c>
      <c r="J428" s="36" t="e">
        <f>SUMIFS(СВЦЭМ!#REF!,СВЦЭМ!$A$40:$A$783,$A428,СВЦЭМ!$B$39:$B$782,J$401)+'СЕТ СН'!$F$16</f>
        <v>#REF!</v>
      </c>
      <c r="K428" s="36" t="e">
        <f>SUMIFS(СВЦЭМ!#REF!,СВЦЭМ!$A$40:$A$783,$A428,СВЦЭМ!$B$39:$B$782,K$401)+'СЕТ СН'!$F$16</f>
        <v>#REF!</v>
      </c>
      <c r="L428" s="36" t="e">
        <f>SUMIFS(СВЦЭМ!#REF!,СВЦЭМ!$A$40:$A$783,$A428,СВЦЭМ!$B$39:$B$782,L$401)+'СЕТ СН'!$F$16</f>
        <v>#REF!</v>
      </c>
      <c r="M428" s="36" t="e">
        <f>SUMIFS(СВЦЭМ!#REF!,СВЦЭМ!$A$40:$A$783,$A428,СВЦЭМ!$B$39:$B$782,M$401)+'СЕТ СН'!$F$16</f>
        <v>#REF!</v>
      </c>
      <c r="N428" s="36" t="e">
        <f>SUMIFS(СВЦЭМ!#REF!,СВЦЭМ!$A$40:$A$783,$A428,СВЦЭМ!$B$39:$B$782,N$401)+'СЕТ СН'!$F$16</f>
        <v>#REF!</v>
      </c>
      <c r="O428" s="36" t="e">
        <f>SUMIFS(СВЦЭМ!#REF!,СВЦЭМ!$A$40:$A$783,$A428,СВЦЭМ!$B$39:$B$782,O$401)+'СЕТ СН'!$F$16</f>
        <v>#REF!</v>
      </c>
      <c r="P428" s="36" t="e">
        <f>SUMIFS(СВЦЭМ!#REF!,СВЦЭМ!$A$40:$A$783,$A428,СВЦЭМ!$B$39:$B$782,P$401)+'СЕТ СН'!$F$16</f>
        <v>#REF!</v>
      </c>
      <c r="Q428" s="36" t="e">
        <f>SUMIFS(СВЦЭМ!#REF!,СВЦЭМ!$A$40:$A$783,$A428,СВЦЭМ!$B$39:$B$782,Q$401)+'СЕТ СН'!$F$16</f>
        <v>#REF!</v>
      </c>
      <c r="R428" s="36" t="e">
        <f>SUMIFS(СВЦЭМ!#REF!,СВЦЭМ!$A$40:$A$783,$A428,СВЦЭМ!$B$39:$B$782,R$401)+'СЕТ СН'!$F$16</f>
        <v>#REF!</v>
      </c>
      <c r="S428" s="36" t="e">
        <f>SUMIFS(СВЦЭМ!#REF!,СВЦЭМ!$A$40:$A$783,$A428,СВЦЭМ!$B$39:$B$782,S$401)+'СЕТ СН'!$F$16</f>
        <v>#REF!</v>
      </c>
      <c r="T428" s="36" t="e">
        <f>SUMIFS(СВЦЭМ!#REF!,СВЦЭМ!$A$40:$A$783,$A428,СВЦЭМ!$B$39:$B$782,T$401)+'СЕТ СН'!$F$16</f>
        <v>#REF!</v>
      </c>
      <c r="U428" s="36" t="e">
        <f>SUMIFS(СВЦЭМ!#REF!,СВЦЭМ!$A$40:$A$783,$A428,СВЦЭМ!$B$39:$B$782,U$401)+'СЕТ СН'!$F$16</f>
        <v>#REF!</v>
      </c>
      <c r="V428" s="36" t="e">
        <f>SUMIFS(СВЦЭМ!#REF!,СВЦЭМ!$A$40:$A$783,$A428,СВЦЭМ!$B$39:$B$782,V$401)+'СЕТ СН'!$F$16</f>
        <v>#REF!</v>
      </c>
      <c r="W428" s="36" t="e">
        <f>SUMIFS(СВЦЭМ!#REF!,СВЦЭМ!$A$40:$A$783,$A428,СВЦЭМ!$B$39:$B$782,W$401)+'СЕТ СН'!$F$16</f>
        <v>#REF!</v>
      </c>
      <c r="X428" s="36" t="e">
        <f>SUMIFS(СВЦЭМ!#REF!,СВЦЭМ!$A$40:$A$783,$A428,СВЦЭМ!$B$39:$B$782,X$401)+'СЕТ СН'!$F$16</f>
        <v>#REF!</v>
      </c>
      <c r="Y428" s="36" t="e">
        <f>SUMIFS(СВЦЭМ!#REF!,СВЦЭМ!$A$40:$A$783,$A428,СВЦЭМ!$B$39:$B$782,Y$401)+'СЕТ СН'!$F$16</f>
        <v>#REF!</v>
      </c>
    </row>
    <row r="429" spans="1:25" ht="15.75" hidden="1" x14ac:dyDescent="0.2">
      <c r="A429" s="35">
        <f t="shared" si="11"/>
        <v>45258</v>
      </c>
      <c r="B429" s="36" t="e">
        <f>SUMIFS(СВЦЭМ!#REF!,СВЦЭМ!$A$40:$A$783,$A429,СВЦЭМ!$B$39:$B$782,B$401)+'СЕТ СН'!$F$16</f>
        <v>#REF!</v>
      </c>
      <c r="C429" s="36" t="e">
        <f>SUMIFS(СВЦЭМ!#REF!,СВЦЭМ!$A$40:$A$783,$A429,СВЦЭМ!$B$39:$B$782,C$401)+'СЕТ СН'!$F$16</f>
        <v>#REF!</v>
      </c>
      <c r="D429" s="36" t="e">
        <f>SUMIFS(СВЦЭМ!#REF!,СВЦЭМ!$A$40:$A$783,$A429,СВЦЭМ!$B$39:$B$782,D$401)+'СЕТ СН'!$F$16</f>
        <v>#REF!</v>
      </c>
      <c r="E429" s="36" t="e">
        <f>SUMIFS(СВЦЭМ!#REF!,СВЦЭМ!$A$40:$A$783,$A429,СВЦЭМ!$B$39:$B$782,E$401)+'СЕТ СН'!$F$16</f>
        <v>#REF!</v>
      </c>
      <c r="F429" s="36" t="e">
        <f>SUMIFS(СВЦЭМ!#REF!,СВЦЭМ!$A$40:$A$783,$A429,СВЦЭМ!$B$39:$B$782,F$401)+'СЕТ СН'!$F$16</f>
        <v>#REF!</v>
      </c>
      <c r="G429" s="36" t="e">
        <f>SUMIFS(СВЦЭМ!#REF!,СВЦЭМ!$A$40:$A$783,$A429,СВЦЭМ!$B$39:$B$782,G$401)+'СЕТ СН'!$F$16</f>
        <v>#REF!</v>
      </c>
      <c r="H429" s="36" t="e">
        <f>SUMIFS(СВЦЭМ!#REF!,СВЦЭМ!$A$40:$A$783,$A429,СВЦЭМ!$B$39:$B$782,H$401)+'СЕТ СН'!$F$16</f>
        <v>#REF!</v>
      </c>
      <c r="I429" s="36" t="e">
        <f>SUMIFS(СВЦЭМ!#REF!,СВЦЭМ!$A$40:$A$783,$A429,СВЦЭМ!$B$39:$B$782,I$401)+'СЕТ СН'!$F$16</f>
        <v>#REF!</v>
      </c>
      <c r="J429" s="36" t="e">
        <f>SUMIFS(СВЦЭМ!#REF!,СВЦЭМ!$A$40:$A$783,$A429,СВЦЭМ!$B$39:$B$782,J$401)+'СЕТ СН'!$F$16</f>
        <v>#REF!</v>
      </c>
      <c r="K429" s="36" t="e">
        <f>SUMIFS(СВЦЭМ!#REF!,СВЦЭМ!$A$40:$A$783,$A429,СВЦЭМ!$B$39:$B$782,K$401)+'СЕТ СН'!$F$16</f>
        <v>#REF!</v>
      </c>
      <c r="L429" s="36" t="e">
        <f>SUMIFS(СВЦЭМ!#REF!,СВЦЭМ!$A$40:$A$783,$A429,СВЦЭМ!$B$39:$B$782,L$401)+'СЕТ СН'!$F$16</f>
        <v>#REF!</v>
      </c>
      <c r="M429" s="36" t="e">
        <f>SUMIFS(СВЦЭМ!#REF!,СВЦЭМ!$A$40:$A$783,$A429,СВЦЭМ!$B$39:$B$782,M$401)+'СЕТ СН'!$F$16</f>
        <v>#REF!</v>
      </c>
      <c r="N429" s="36" t="e">
        <f>SUMIFS(СВЦЭМ!#REF!,СВЦЭМ!$A$40:$A$783,$A429,СВЦЭМ!$B$39:$B$782,N$401)+'СЕТ СН'!$F$16</f>
        <v>#REF!</v>
      </c>
      <c r="O429" s="36" t="e">
        <f>SUMIFS(СВЦЭМ!#REF!,СВЦЭМ!$A$40:$A$783,$A429,СВЦЭМ!$B$39:$B$782,O$401)+'СЕТ СН'!$F$16</f>
        <v>#REF!</v>
      </c>
      <c r="P429" s="36" t="e">
        <f>SUMIFS(СВЦЭМ!#REF!,СВЦЭМ!$A$40:$A$783,$A429,СВЦЭМ!$B$39:$B$782,P$401)+'СЕТ СН'!$F$16</f>
        <v>#REF!</v>
      </c>
      <c r="Q429" s="36" t="e">
        <f>SUMIFS(СВЦЭМ!#REF!,СВЦЭМ!$A$40:$A$783,$A429,СВЦЭМ!$B$39:$B$782,Q$401)+'СЕТ СН'!$F$16</f>
        <v>#REF!</v>
      </c>
      <c r="R429" s="36" t="e">
        <f>SUMIFS(СВЦЭМ!#REF!,СВЦЭМ!$A$40:$A$783,$A429,СВЦЭМ!$B$39:$B$782,R$401)+'СЕТ СН'!$F$16</f>
        <v>#REF!</v>
      </c>
      <c r="S429" s="36" t="e">
        <f>SUMIFS(СВЦЭМ!#REF!,СВЦЭМ!$A$40:$A$783,$A429,СВЦЭМ!$B$39:$B$782,S$401)+'СЕТ СН'!$F$16</f>
        <v>#REF!</v>
      </c>
      <c r="T429" s="36" t="e">
        <f>SUMIFS(СВЦЭМ!#REF!,СВЦЭМ!$A$40:$A$783,$A429,СВЦЭМ!$B$39:$B$782,T$401)+'СЕТ СН'!$F$16</f>
        <v>#REF!</v>
      </c>
      <c r="U429" s="36" t="e">
        <f>SUMIFS(СВЦЭМ!#REF!,СВЦЭМ!$A$40:$A$783,$A429,СВЦЭМ!$B$39:$B$782,U$401)+'СЕТ СН'!$F$16</f>
        <v>#REF!</v>
      </c>
      <c r="V429" s="36" t="e">
        <f>SUMIFS(СВЦЭМ!#REF!,СВЦЭМ!$A$40:$A$783,$A429,СВЦЭМ!$B$39:$B$782,V$401)+'СЕТ СН'!$F$16</f>
        <v>#REF!</v>
      </c>
      <c r="W429" s="36" t="e">
        <f>SUMIFS(СВЦЭМ!#REF!,СВЦЭМ!$A$40:$A$783,$A429,СВЦЭМ!$B$39:$B$782,W$401)+'СЕТ СН'!$F$16</f>
        <v>#REF!</v>
      </c>
      <c r="X429" s="36" t="e">
        <f>SUMIFS(СВЦЭМ!#REF!,СВЦЭМ!$A$40:$A$783,$A429,СВЦЭМ!$B$39:$B$782,X$401)+'СЕТ СН'!$F$16</f>
        <v>#REF!</v>
      </c>
      <c r="Y429" s="36" t="e">
        <f>SUMIFS(СВЦЭМ!#REF!,СВЦЭМ!$A$40:$A$783,$A429,СВЦЭМ!$B$39:$B$782,Y$401)+'СЕТ СН'!$F$16</f>
        <v>#REF!</v>
      </c>
    </row>
    <row r="430" spans="1:25" ht="15.75" hidden="1" x14ac:dyDescent="0.2">
      <c r="A430" s="35">
        <f t="shared" si="11"/>
        <v>45259</v>
      </c>
      <c r="B430" s="36" t="e">
        <f>SUMIFS(СВЦЭМ!#REF!,СВЦЭМ!$A$40:$A$783,$A430,СВЦЭМ!$B$39:$B$782,B$401)+'СЕТ СН'!$F$16</f>
        <v>#REF!</v>
      </c>
      <c r="C430" s="36" t="e">
        <f>SUMIFS(СВЦЭМ!#REF!,СВЦЭМ!$A$40:$A$783,$A430,СВЦЭМ!$B$39:$B$782,C$401)+'СЕТ СН'!$F$16</f>
        <v>#REF!</v>
      </c>
      <c r="D430" s="36" t="e">
        <f>SUMIFS(СВЦЭМ!#REF!,СВЦЭМ!$A$40:$A$783,$A430,СВЦЭМ!$B$39:$B$782,D$401)+'СЕТ СН'!$F$16</f>
        <v>#REF!</v>
      </c>
      <c r="E430" s="36" t="e">
        <f>SUMIFS(СВЦЭМ!#REF!,СВЦЭМ!$A$40:$A$783,$A430,СВЦЭМ!$B$39:$B$782,E$401)+'СЕТ СН'!$F$16</f>
        <v>#REF!</v>
      </c>
      <c r="F430" s="36" t="e">
        <f>SUMIFS(СВЦЭМ!#REF!,СВЦЭМ!$A$40:$A$783,$A430,СВЦЭМ!$B$39:$B$782,F$401)+'СЕТ СН'!$F$16</f>
        <v>#REF!</v>
      </c>
      <c r="G430" s="36" t="e">
        <f>SUMIFS(СВЦЭМ!#REF!,СВЦЭМ!$A$40:$A$783,$A430,СВЦЭМ!$B$39:$B$782,G$401)+'СЕТ СН'!$F$16</f>
        <v>#REF!</v>
      </c>
      <c r="H430" s="36" t="e">
        <f>SUMIFS(СВЦЭМ!#REF!,СВЦЭМ!$A$40:$A$783,$A430,СВЦЭМ!$B$39:$B$782,H$401)+'СЕТ СН'!$F$16</f>
        <v>#REF!</v>
      </c>
      <c r="I430" s="36" t="e">
        <f>SUMIFS(СВЦЭМ!#REF!,СВЦЭМ!$A$40:$A$783,$A430,СВЦЭМ!$B$39:$B$782,I$401)+'СЕТ СН'!$F$16</f>
        <v>#REF!</v>
      </c>
      <c r="J430" s="36" t="e">
        <f>SUMIFS(СВЦЭМ!#REF!,СВЦЭМ!$A$40:$A$783,$A430,СВЦЭМ!$B$39:$B$782,J$401)+'СЕТ СН'!$F$16</f>
        <v>#REF!</v>
      </c>
      <c r="K430" s="36" t="e">
        <f>SUMIFS(СВЦЭМ!#REF!,СВЦЭМ!$A$40:$A$783,$A430,СВЦЭМ!$B$39:$B$782,K$401)+'СЕТ СН'!$F$16</f>
        <v>#REF!</v>
      </c>
      <c r="L430" s="36" t="e">
        <f>SUMIFS(СВЦЭМ!#REF!,СВЦЭМ!$A$40:$A$783,$A430,СВЦЭМ!$B$39:$B$782,L$401)+'СЕТ СН'!$F$16</f>
        <v>#REF!</v>
      </c>
      <c r="M430" s="36" t="e">
        <f>SUMIFS(СВЦЭМ!#REF!,СВЦЭМ!$A$40:$A$783,$A430,СВЦЭМ!$B$39:$B$782,M$401)+'СЕТ СН'!$F$16</f>
        <v>#REF!</v>
      </c>
      <c r="N430" s="36" t="e">
        <f>SUMIFS(СВЦЭМ!#REF!,СВЦЭМ!$A$40:$A$783,$A430,СВЦЭМ!$B$39:$B$782,N$401)+'СЕТ СН'!$F$16</f>
        <v>#REF!</v>
      </c>
      <c r="O430" s="36" t="e">
        <f>SUMIFS(СВЦЭМ!#REF!,СВЦЭМ!$A$40:$A$783,$A430,СВЦЭМ!$B$39:$B$782,O$401)+'СЕТ СН'!$F$16</f>
        <v>#REF!</v>
      </c>
      <c r="P430" s="36" t="e">
        <f>SUMIFS(СВЦЭМ!#REF!,СВЦЭМ!$A$40:$A$783,$A430,СВЦЭМ!$B$39:$B$782,P$401)+'СЕТ СН'!$F$16</f>
        <v>#REF!</v>
      </c>
      <c r="Q430" s="36" t="e">
        <f>SUMIFS(СВЦЭМ!#REF!,СВЦЭМ!$A$40:$A$783,$A430,СВЦЭМ!$B$39:$B$782,Q$401)+'СЕТ СН'!$F$16</f>
        <v>#REF!</v>
      </c>
      <c r="R430" s="36" t="e">
        <f>SUMIFS(СВЦЭМ!#REF!,СВЦЭМ!$A$40:$A$783,$A430,СВЦЭМ!$B$39:$B$782,R$401)+'СЕТ СН'!$F$16</f>
        <v>#REF!</v>
      </c>
      <c r="S430" s="36" t="e">
        <f>SUMIFS(СВЦЭМ!#REF!,СВЦЭМ!$A$40:$A$783,$A430,СВЦЭМ!$B$39:$B$782,S$401)+'СЕТ СН'!$F$16</f>
        <v>#REF!</v>
      </c>
      <c r="T430" s="36" t="e">
        <f>SUMIFS(СВЦЭМ!#REF!,СВЦЭМ!$A$40:$A$783,$A430,СВЦЭМ!$B$39:$B$782,T$401)+'СЕТ СН'!$F$16</f>
        <v>#REF!</v>
      </c>
      <c r="U430" s="36" t="e">
        <f>SUMIFS(СВЦЭМ!#REF!,СВЦЭМ!$A$40:$A$783,$A430,СВЦЭМ!$B$39:$B$782,U$401)+'СЕТ СН'!$F$16</f>
        <v>#REF!</v>
      </c>
      <c r="V430" s="36" t="e">
        <f>SUMIFS(СВЦЭМ!#REF!,СВЦЭМ!$A$40:$A$783,$A430,СВЦЭМ!$B$39:$B$782,V$401)+'СЕТ СН'!$F$16</f>
        <v>#REF!</v>
      </c>
      <c r="W430" s="36" t="e">
        <f>SUMIFS(СВЦЭМ!#REF!,СВЦЭМ!$A$40:$A$783,$A430,СВЦЭМ!$B$39:$B$782,W$401)+'СЕТ СН'!$F$16</f>
        <v>#REF!</v>
      </c>
      <c r="X430" s="36" t="e">
        <f>SUMIFS(СВЦЭМ!#REF!,СВЦЭМ!$A$40:$A$783,$A430,СВЦЭМ!$B$39:$B$782,X$401)+'СЕТ СН'!$F$16</f>
        <v>#REF!</v>
      </c>
      <c r="Y430" s="36" t="e">
        <f>SUMIFS(СВЦЭМ!#REF!,СВЦЭМ!$A$40:$A$783,$A430,СВЦЭМ!$B$39:$B$782,Y$401)+'СЕТ СН'!$F$16</f>
        <v>#REF!</v>
      </c>
    </row>
    <row r="431" spans="1:25" ht="15.75" hidden="1" x14ac:dyDescent="0.2">
      <c r="A431" s="35">
        <f t="shared" si="11"/>
        <v>45260</v>
      </c>
      <c r="B431" s="36" t="e">
        <f>SUMIFS(СВЦЭМ!#REF!,СВЦЭМ!$A$40:$A$783,$A431,СВЦЭМ!$B$39:$B$782,B$401)+'СЕТ СН'!$F$16</f>
        <v>#REF!</v>
      </c>
      <c r="C431" s="36" t="e">
        <f>SUMIFS(СВЦЭМ!#REF!,СВЦЭМ!$A$40:$A$783,$A431,СВЦЭМ!$B$39:$B$782,C$401)+'СЕТ СН'!$F$16</f>
        <v>#REF!</v>
      </c>
      <c r="D431" s="36" t="e">
        <f>SUMIFS(СВЦЭМ!#REF!,СВЦЭМ!$A$40:$A$783,$A431,СВЦЭМ!$B$39:$B$782,D$401)+'СЕТ СН'!$F$16</f>
        <v>#REF!</v>
      </c>
      <c r="E431" s="36" t="e">
        <f>SUMIFS(СВЦЭМ!#REF!,СВЦЭМ!$A$40:$A$783,$A431,СВЦЭМ!$B$39:$B$782,E$401)+'СЕТ СН'!$F$16</f>
        <v>#REF!</v>
      </c>
      <c r="F431" s="36" t="e">
        <f>SUMIFS(СВЦЭМ!#REF!,СВЦЭМ!$A$40:$A$783,$A431,СВЦЭМ!$B$39:$B$782,F$401)+'СЕТ СН'!$F$16</f>
        <v>#REF!</v>
      </c>
      <c r="G431" s="36" t="e">
        <f>SUMIFS(СВЦЭМ!#REF!,СВЦЭМ!$A$40:$A$783,$A431,СВЦЭМ!$B$39:$B$782,G$401)+'СЕТ СН'!$F$16</f>
        <v>#REF!</v>
      </c>
      <c r="H431" s="36" t="e">
        <f>SUMIFS(СВЦЭМ!#REF!,СВЦЭМ!$A$40:$A$783,$A431,СВЦЭМ!$B$39:$B$782,H$401)+'СЕТ СН'!$F$16</f>
        <v>#REF!</v>
      </c>
      <c r="I431" s="36" t="e">
        <f>SUMIFS(СВЦЭМ!#REF!,СВЦЭМ!$A$40:$A$783,$A431,СВЦЭМ!$B$39:$B$782,I$401)+'СЕТ СН'!$F$16</f>
        <v>#REF!</v>
      </c>
      <c r="J431" s="36" t="e">
        <f>SUMIFS(СВЦЭМ!#REF!,СВЦЭМ!$A$40:$A$783,$A431,СВЦЭМ!$B$39:$B$782,J$401)+'СЕТ СН'!$F$16</f>
        <v>#REF!</v>
      </c>
      <c r="K431" s="36" t="e">
        <f>SUMIFS(СВЦЭМ!#REF!,СВЦЭМ!$A$40:$A$783,$A431,СВЦЭМ!$B$39:$B$782,K$401)+'СЕТ СН'!$F$16</f>
        <v>#REF!</v>
      </c>
      <c r="L431" s="36" t="e">
        <f>SUMIFS(СВЦЭМ!#REF!,СВЦЭМ!$A$40:$A$783,$A431,СВЦЭМ!$B$39:$B$782,L$401)+'СЕТ СН'!$F$16</f>
        <v>#REF!</v>
      </c>
      <c r="M431" s="36" t="e">
        <f>SUMIFS(СВЦЭМ!#REF!,СВЦЭМ!$A$40:$A$783,$A431,СВЦЭМ!$B$39:$B$782,M$401)+'СЕТ СН'!$F$16</f>
        <v>#REF!</v>
      </c>
      <c r="N431" s="36" t="e">
        <f>SUMIFS(СВЦЭМ!#REF!,СВЦЭМ!$A$40:$A$783,$A431,СВЦЭМ!$B$39:$B$782,N$401)+'СЕТ СН'!$F$16</f>
        <v>#REF!</v>
      </c>
      <c r="O431" s="36" t="e">
        <f>SUMIFS(СВЦЭМ!#REF!,СВЦЭМ!$A$40:$A$783,$A431,СВЦЭМ!$B$39:$B$782,O$401)+'СЕТ СН'!$F$16</f>
        <v>#REF!</v>
      </c>
      <c r="P431" s="36" t="e">
        <f>SUMIFS(СВЦЭМ!#REF!,СВЦЭМ!$A$40:$A$783,$A431,СВЦЭМ!$B$39:$B$782,P$401)+'СЕТ СН'!$F$16</f>
        <v>#REF!</v>
      </c>
      <c r="Q431" s="36" t="e">
        <f>SUMIFS(СВЦЭМ!#REF!,СВЦЭМ!$A$40:$A$783,$A431,СВЦЭМ!$B$39:$B$782,Q$401)+'СЕТ СН'!$F$16</f>
        <v>#REF!</v>
      </c>
      <c r="R431" s="36" t="e">
        <f>SUMIFS(СВЦЭМ!#REF!,СВЦЭМ!$A$40:$A$783,$A431,СВЦЭМ!$B$39:$B$782,R$401)+'СЕТ СН'!$F$16</f>
        <v>#REF!</v>
      </c>
      <c r="S431" s="36" t="e">
        <f>SUMIFS(СВЦЭМ!#REF!,СВЦЭМ!$A$40:$A$783,$A431,СВЦЭМ!$B$39:$B$782,S$401)+'СЕТ СН'!$F$16</f>
        <v>#REF!</v>
      </c>
      <c r="T431" s="36" t="e">
        <f>SUMIFS(СВЦЭМ!#REF!,СВЦЭМ!$A$40:$A$783,$A431,СВЦЭМ!$B$39:$B$782,T$401)+'СЕТ СН'!$F$16</f>
        <v>#REF!</v>
      </c>
      <c r="U431" s="36" t="e">
        <f>SUMIFS(СВЦЭМ!#REF!,СВЦЭМ!$A$40:$A$783,$A431,СВЦЭМ!$B$39:$B$782,U$401)+'СЕТ СН'!$F$16</f>
        <v>#REF!</v>
      </c>
      <c r="V431" s="36" t="e">
        <f>SUMIFS(СВЦЭМ!#REF!,СВЦЭМ!$A$40:$A$783,$A431,СВЦЭМ!$B$39:$B$782,V$401)+'СЕТ СН'!$F$16</f>
        <v>#REF!</v>
      </c>
      <c r="W431" s="36" t="e">
        <f>SUMIFS(СВЦЭМ!#REF!,СВЦЭМ!$A$40:$A$783,$A431,СВЦЭМ!$B$39:$B$782,W$401)+'СЕТ СН'!$F$16</f>
        <v>#REF!</v>
      </c>
      <c r="X431" s="36" t="e">
        <f>SUMIFS(СВЦЭМ!#REF!,СВЦЭМ!$A$40:$A$783,$A431,СВЦЭМ!$B$39:$B$782,X$401)+'СЕТ СН'!$F$16</f>
        <v>#REF!</v>
      </c>
      <c r="Y431" s="36" t="e">
        <f>SUMIFS(СВЦЭМ!#REF!,СВЦЭМ!$A$40:$A$783,$A431,СВЦЭМ!$B$39:$B$782,Y$401)+'СЕТ СН'!$F$16</f>
        <v>#REF!</v>
      </c>
    </row>
    <row r="432" spans="1:25" ht="15.75" hidden="1" x14ac:dyDescent="0.2">
      <c r="A432" s="35">
        <f t="shared" si="11"/>
        <v>45261</v>
      </c>
      <c r="B432" s="36" t="e">
        <f>SUMIFS(СВЦЭМ!#REF!,СВЦЭМ!$A$40:$A$783,$A432,СВЦЭМ!$B$39:$B$782,B$401)+'СЕТ СН'!$F$16</f>
        <v>#REF!</v>
      </c>
      <c r="C432" s="36" t="e">
        <f>SUMIFS(СВЦЭМ!#REF!,СВЦЭМ!$A$40:$A$783,$A432,СВЦЭМ!$B$39:$B$782,C$401)+'СЕТ СН'!$F$16</f>
        <v>#REF!</v>
      </c>
      <c r="D432" s="36" t="e">
        <f>SUMIFS(СВЦЭМ!#REF!,СВЦЭМ!$A$40:$A$783,$A432,СВЦЭМ!$B$39:$B$782,D$401)+'СЕТ СН'!$F$16</f>
        <v>#REF!</v>
      </c>
      <c r="E432" s="36" t="e">
        <f>SUMIFS(СВЦЭМ!#REF!,СВЦЭМ!$A$40:$A$783,$A432,СВЦЭМ!$B$39:$B$782,E$401)+'СЕТ СН'!$F$16</f>
        <v>#REF!</v>
      </c>
      <c r="F432" s="36" t="e">
        <f>SUMIFS(СВЦЭМ!#REF!,СВЦЭМ!$A$40:$A$783,$A432,СВЦЭМ!$B$39:$B$782,F$401)+'СЕТ СН'!$F$16</f>
        <v>#REF!</v>
      </c>
      <c r="G432" s="36" t="e">
        <f>SUMIFS(СВЦЭМ!#REF!,СВЦЭМ!$A$40:$A$783,$A432,СВЦЭМ!$B$39:$B$782,G$401)+'СЕТ СН'!$F$16</f>
        <v>#REF!</v>
      </c>
      <c r="H432" s="36" t="e">
        <f>SUMIFS(СВЦЭМ!#REF!,СВЦЭМ!$A$40:$A$783,$A432,СВЦЭМ!$B$39:$B$782,H$401)+'СЕТ СН'!$F$16</f>
        <v>#REF!</v>
      </c>
      <c r="I432" s="36" t="e">
        <f>SUMIFS(СВЦЭМ!#REF!,СВЦЭМ!$A$40:$A$783,$A432,СВЦЭМ!$B$39:$B$782,I$401)+'СЕТ СН'!$F$16</f>
        <v>#REF!</v>
      </c>
      <c r="J432" s="36" t="e">
        <f>SUMIFS(СВЦЭМ!#REF!,СВЦЭМ!$A$40:$A$783,$A432,СВЦЭМ!$B$39:$B$782,J$401)+'СЕТ СН'!$F$16</f>
        <v>#REF!</v>
      </c>
      <c r="K432" s="36" t="e">
        <f>SUMIFS(СВЦЭМ!#REF!,СВЦЭМ!$A$40:$A$783,$A432,СВЦЭМ!$B$39:$B$782,K$401)+'СЕТ СН'!$F$16</f>
        <v>#REF!</v>
      </c>
      <c r="L432" s="36" t="e">
        <f>SUMIFS(СВЦЭМ!#REF!,СВЦЭМ!$A$40:$A$783,$A432,СВЦЭМ!$B$39:$B$782,L$401)+'СЕТ СН'!$F$16</f>
        <v>#REF!</v>
      </c>
      <c r="M432" s="36" t="e">
        <f>SUMIFS(СВЦЭМ!#REF!,СВЦЭМ!$A$40:$A$783,$A432,СВЦЭМ!$B$39:$B$782,M$401)+'СЕТ СН'!$F$16</f>
        <v>#REF!</v>
      </c>
      <c r="N432" s="36" t="e">
        <f>SUMIFS(СВЦЭМ!#REF!,СВЦЭМ!$A$40:$A$783,$A432,СВЦЭМ!$B$39:$B$782,N$401)+'СЕТ СН'!$F$16</f>
        <v>#REF!</v>
      </c>
      <c r="O432" s="36" t="e">
        <f>SUMIFS(СВЦЭМ!#REF!,СВЦЭМ!$A$40:$A$783,$A432,СВЦЭМ!$B$39:$B$782,O$401)+'СЕТ СН'!$F$16</f>
        <v>#REF!</v>
      </c>
      <c r="P432" s="36" t="e">
        <f>SUMIFS(СВЦЭМ!#REF!,СВЦЭМ!$A$40:$A$783,$A432,СВЦЭМ!$B$39:$B$782,P$401)+'СЕТ СН'!$F$16</f>
        <v>#REF!</v>
      </c>
      <c r="Q432" s="36" t="e">
        <f>SUMIFS(СВЦЭМ!#REF!,СВЦЭМ!$A$40:$A$783,$A432,СВЦЭМ!$B$39:$B$782,Q$401)+'СЕТ СН'!$F$16</f>
        <v>#REF!</v>
      </c>
      <c r="R432" s="36" t="e">
        <f>SUMIFS(СВЦЭМ!#REF!,СВЦЭМ!$A$40:$A$783,$A432,СВЦЭМ!$B$39:$B$782,R$401)+'СЕТ СН'!$F$16</f>
        <v>#REF!</v>
      </c>
      <c r="S432" s="36" t="e">
        <f>SUMIFS(СВЦЭМ!#REF!,СВЦЭМ!$A$40:$A$783,$A432,СВЦЭМ!$B$39:$B$782,S$401)+'СЕТ СН'!$F$16</f>
        <v>#REF!</v>
      </c>
      <c r="T432" s="36" t="e">
        <f>SUMIFS(СВЦЭМ!#REF!,СВЦЭМ!$A$40:$A$783,$A432,СВЦЭМ!$B$39:$B$782,T$401)+'СЕТ СН'!$F$16</f>
        <v>#REF!</v>
      </c>
      <c r="U432" s="36" t="e">
        <f>SUMIFS(СВЦЭМ!#REF!,СВЦЭМ!$A$40:$A$783,$A432,СВЦЭМ!$B$39:$B$782,U$401)+'СЕТ СН'!$F$16</f>
        <v>#REF!</v>
      </c>
      <c r="V432" s="36" t="e">
        <f>SUMIFS(СВЦЭМ!#REF!,СВЦЭМ!$A$40:$A$783,$A432,СВЦЭМ!$B$39:$B$782,V$401)+'СЕТ СН'!$F$16</f>
        <v>#REF!</v>
      </c>
      <c r="W432" s="36" t="e">
        <f>SUMIFS(СВЦЭМ!#REF!,СВЦЭМ!$A$40:$A$783,$A432,СВЦЭМ!$B$39:$B$782,W$401)+'СЕТ СН'!$F$16</f>
        <v>#REF!</v>
      </c>
      <c r="X432" s="36" t="e">
        <f>SUMIFS(СВЦЭМ!#REF!,СВЦЭМ!$A$40:$A$783,$A432,СВЦЭМ!$B$39:$B$782,X$401)+'СЕТ СН'!$F$16</f>
        <v>#REF!</v>
      </c>
      <c r="Y432" s="36" t="e">
        <f>SUMIFS(СВЦЭМ!#REF!,СВЦЭМ!$A$40:$A$783,$A432,СВЦЭМ!$B$39:$B$782,Y$401)+'СЕТ СН'!$F$16</f>
        <v>#REF!</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651123.8381937911</v>
      </c>
      <c r="O439" s="143"/>
      <c r="P439" s="142">
        <f>СВЦЭМ!$D$12+'СЕТ СН'!$F$13-'СЕТ СН'!$G$25</f>
        <v>651123.8381937911</v>
      </c>
      <c r="Q439" s="143"/>
      <c r="R439" s="142">
        <f>СВЦЭМ!$D$12+'СЕТ СН'!$F$13-'СЕТ СН'!$H$25</f>
        <v>651123.8381937911</v>
      </c>
      <c r="S439" s="143"/>
      <c r="T439" s="142">
        <f>СВЦЭМ!$D$12+'СЕТ СН'!$F$13-'СЕТ СН'!$I$25</f>
        <v>651123.8381937911</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42" zoomScale="70" zoomScaleNormal="70" zoomScaleSheetLayoutView="80" workbookViewId="0">
      <selection activeCell="R484" sqref="R48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01.11.2023</v>
      </c>
      <c r="B12" s="36">
        <f>SUMIFS(СВЦЭМ!$D$39:$D$782,СВЦЭМ!$A$39:$A$782,$A12,СВЦЭМ!$B$39:$B$782,B$11)+'СЕТ СН'!$F$14+СВЦЭМ!$D$10+'СЕТ СН'!$F$8*'СЕТ СН'!$F$9-'СЕТ СН'!$F$26</f>
        <v>2010.8841701600002</v>
      </c>
      <c r="C12" s="36">
        <f>SUMIFS(СВЦЭМ!$D$39:$D$782,СВЦЭМ!$A$39:$A$782,$A12,СВЦЭМ!$B$39:$B$782,C$11)+'СЕТ СН'!$F$14+СВЦЭМ!$D$10+'СЕТ СН'!$F$8*'СЕТ СН'!$F$9-'СЕТ СН'!$F$26</f>
        <v>1947.1187924800001</v>
      </c>
      <c r="D12" s="36">
        <f>SUMIFS(СВЦЭМ!$D$39:$D$782,СВЦЭМ!$A$39:$A$782,$A12,СВЦЭМ!$B$39:$B$782,D$11)+'СЕТ СН'!$F$14+СВЦЭМ!$D$10+'СЕТ СН'!$F$8*'СЕТ СН'!$F$9-'СЕТ СН'!$F$26</f>
        <v>2019.95786587</v>
      </c>
      <c r="E12" s="36">
        <f>SUMIFS(СВЦЭМ!$D$39:$D$782,СВЦЭМ!$A$39:$A$782,$A12,СВЦЭМ!$B$39:$B$782,E$11)+'СЕТ СН'!$F$14+СВЦЭМ!$D$10+'СЕТ СН'!$F$8*'СЕТ СН'!$F$9-'СЕТ СН'!$F$26</f>
        <v>2007.5461187200001</v>
      </c>
      <c r="F12" s="36">
        <f>SUMIFS(СВЦЭМ!$D$39:$D$782,СВЦЭМ!$A$39:$A$782,$A12,СВЦЭМ!$B$39:$B$782,F$11)+'СЕТ СН'!$F$14+СВЦЭМ!$D$10+'СЕТ СН'!$F$8*'СЕТ СН'!$F$9-'СЕТ СН'!$F$26</f>
        <v>2017.1014314200002</v>
      </c>
      <c r="G12" s="36">
        <f>SUMIFS(СВЦЭМ!$D$39:$D$782,СВЦЭМ!$A$39:$A$782,$A12,СВЦЭМ!$B$39:$B$782,G$11)+'СЕТ СН'!$F$14+СВЦЭМ!$D$10+'СЕТ СН'!$F$8*'СЕТ СН'!$F$9-'СЕТ СН'!$F$26</f>
        <v>2015.7819306400002</v>
      </c>
      <c r="H12" s="36">
        <f>SUMIFS(СВЦЭМ!$D$39:$D$782,СВЦЭМ!$A$39:$A$782,$A12,СВЦЭМ!$B$39:$B$782,H$11)+'СЕТ СН'!$F$14+СВЦЭМ!$D$10+'СЕТ СН'!$F$8*'СЕТ СН'!$F$9-'СЕТ СН'!$F$26</f>
        <v>1950.0326626800002</v>
      </c>
      <c r="I12" s="36">
        <f>SUMIFS(СВЦЭМ!$D$39:$D$782,СВЦЭМ!$A$39:$A$782,$A12,СВЦЭМ!$B$39:$B$782,I$11)+'СЕТ СН'!$F$14+СВЦЭМ!$D$10+'СЕТ СН'!$F$8*'СЕТ СН'!$F$9-'СЕТ СН'!$F$26</f>
        <v>1885.57926892</v>
      </c>
      <c r="J12" s="36">
        <f>SUMIFS(СВЦЭМ!$D$39:$D$782,СВЦЭМ!$A$39:$A$782,$A12,СВЦЭМ!$B$39:$B$782,J$11)+'СЕТ СН'!$F$14+СВЦЭМ!$D$10+'СЕТ СН'!$F$8*'СЕТ СН'!$F$9-'СЕТ СН'!$F$26</f>
        <v>1852.2660252400001</v>
      </c>
      <c r="K12" s="36">
        <f>SUMIFS(СВЦЭМ!$D$39:$D$782,СВЦЭМ!$A$39:$A$782,$A12,СВЦЭМ!$B$39:$B$782,K$11)+'СЕТ СН'!$F$14+СВЦЭМ!$D$10+'СЕТ СН'!$F$8*'СЕТ СН'!$F$9-'СЕТ СН'!$F$26</f>
        <v>1816.01653483</v>
      </c>
      <c r="L12" s="36">
        <f>SUMIFS(СВЦЭМ!$D$39:$D$782,СВЦЭМ!$A$39:$A$782,$A12,СВЦЭМ!$B$39:$B$782,L$11)+'СЕТ СН'!$F$14+СВЦЭМ!$D$10+'СЕТ СН'!$F$8*'СЕТ СН'!$F$9-'СЕТ СН'!$F$26</f>
        <v>1829.80138511</v>
      </c>
      <c r="M12" s="36">
        <f>SUMIFS(СВЦЭМ!$D$39:$D$782,СВЦЭМ!$A$39:$A$782,$A12,СВЦЭМ!$B$39:$B$782,M$11)+'СЕТ СН'!$F$14+СВЦЭМ!$D$10+'СЕТ СН'!$F$8*'СЕТ СН'!$F$9-'СЕТ СН'!$F$26</f>
        <v>1823.2081016900001</v>
      </c>
      <c r="N12" s="36">
        <f>SUMIFS(СВЦЭМ!$D$39:$D$782,СВЦЭМ!$A$39:$A$782,$A12,СВЦЭМ!$B$39:$B$782,N$11)+'СЕТ СН'!$F$14+СВЦЭМ!$D$10+'СЕТ СН'!$F$8*'СЕТ СН'!$F$9-'СЕТ СН'!$F$26</f>
        <v>1841.1516724400001</v>
      </c>
      <c r="O12" s="36">
        <f>SUMIFS(СВЦЭМ!$D$39:$D$782,СВЦЭМ!$A$39:$A$782,$A12,СВЦЭМ!$B$39:$B$782,O$11)+'СЕТ СН'!$F$14+СВЦЭМ!$D$10+'СЕТ СН'!$F$8*'СЕТ СН'!$F$9-'СЕТ СН'!$F$26</f>
        <v>1842.66795088</v>
      </c>
      <c r="P12" s="36">
        <f>SUMIFS(СВЦЭМ!$D$39:$D$782,СВЦЭМ!$A$39:$A$782,$A12,СВЦЭМ!$B$39:$B$782,P$11)+'СЕТ СН'!$F$14+СВЦЭМ!$D$10+'СЕТ СН'!$F$8*'СЕТ СН'!$F$9-'СЕТ СН'!$F$26</f>
        <v>1849.5426664200002</v>
      </c>
      <c r="Q12" s="36">
        <f>SUMIFS(СВЦЭМ!$D$39:$D$782,СВЦЭМ!$A$39:$A$782,$A12,СВЦЭМ!$B$39:$B$782,Q$11)+'СЕТ СН'!$F$14+СВЦЭМ!$D$10+'СЕТ СН'!$F$8*'СЕТ СН'!$F$9-'СЕТ СН'!$F$26</f>
        <v>1858.2414190500001</v>
      </c>
      <c r="R12" s="36">
        <f>SUMIFS(СВЦЭМ!$D$39:$D$782,СВЦЭМ!$A$39:$A$782,$A12,СВЦЭМ!$B$39:$B$782,R$11)+'СЕТ СН'!$F$14+СВЦЭМ!$D$10+'СЕТ СН'!$F$8*'СЕТ СН'!$F$9-'СЕТ СН'!$F$26</f>
        <v>1861.05906719</v>
      </c>
      <c r="S12" s="36">
        <f>SUMIFS(СВЦЭМ!$D$39:$D$782,СВЦЭМ!$A$39:$A$782,$A12,СВЦЭМ!$B$39:$B$782,S$11)+'СЕТ СН'!$F$14+СВЦЭМ!$D$10+'СЕТ СН'!$F$8*'СЕТ СН'!$F$9-'СЕТ СН'!$F$26</f>
        <v>1836.5785904700001</v>
      </c>
      <c r="T12" s="36">
        <f>SUMIFS(СВЦЭМ!$D$39:$D$782,СВЦЭМ!$A$39:$A$782,$A12,СВЦЭМ!$B$39:$B$782,T$11)+'СЕТ СН'!$F$14+СВЦЭМ!$D$10+'СЕТ СН'!$F$8*'СЕТ СН'!$F$9-'СЕТ СН'!$F$26</f>
        <v>1780.76885967</v>
      </c>
      <c r="U12" s="36">
        <f>SUMIFS(СВЦЭМ!$D$39:$D$782,СВЦЭМ!$A$39:$A$782,$A12,СВЦЭМ!$B$39:$B$782,U$11)+'СЕТ СН'!$F$14+СВЦЭМ!$D$10+'СЕТ СН'!$F$8*'СЕТ СН'!$F$9-'СЕТ СН'!$F$26</f>
        <v>1762.04519052</v>
      </c>
      <c r="V12" s="36">
        <f>SUMIFS(СВЦЭМ!$D$39:$D$782,СВЦЭМ!$A$39:$A$782,$A12,СВЦЭМ!$B$39:$B$782,V$11)+'СЕТ СН'!$F$14+СВЦЭМ!$D$10+'СЕТ СН'!$F$8*'СЕТ СН'!$F$9-'СЕТ СН'!$F$26</f>
        <v>1783.63351698</v>
      </c>
      <c r="W12" s="36">
        <f>SUMIFS(СВЦЭМ!$D$39:$D$782,СВЦЭМ!$A$39:$A$782,$A12,СВЦЭМ!$B$39:$B$782,W$11)+'СЕТ СН'!$F$14+СВЦЭМ!$D$10+'СЕТ СН'!$F$8*'СЕТ СН'!$F$9-'СЕТ СН'!$F$26</f>
        <v>1793.91921129</v>
      </c>
      <c r="X12" s="36">
        <f>SUMIFS(СВЦЭМ!$D$39:$D$782,СВЦЭМ!$A$39:$A$782,$A12,СВЦЭМ!$B$39:$B$782,X$11)+'СЕТ СН'!$F$14+СВЦЭМ!$D$10+'СЕТ СН'!$F$8*'СЕТ СН'!$F$9-'СЕТ СН'!$F$26</f>
        <v>1828.64315313</v>
      </c>
      <c r="Y12" s="36">
        <f>SUMIFS(СВЦЭМ!$D$39:$D$782,СВЦЭМ!$A$39:$A$782,$A12,СВЦЭМ!$B$39:$B$782,Y$11)+'СЕТ СН'!$F$14+СВЦЭМ!$D$10+'СЕТ СН'!$F$8*'СЕТ СН'!$F$9-'СЕТ СН'!$F$26</f>
        <v>1875.4424325300001</v>
      </c>
    </row>
    <row r="13" spans="1:25" ht="15.75" x14ac:dyDescent="0.2">
      <c r="A13" s="35">
        <f>A12+1</f>
        <v>45232</v>
      </c>
      <c r="B13" s="36">
        <f>SUMIFS(СВЦЭМ!$D$39:$D$782,СВЦЭМ!$A$39:$A$782,$A13,СВЦЭМ!$B$39:$B$782,B$11)+'СЕТ СН'!$F$14+СВЦЭМ!$D$10+'СЕТ СН'!$F$8*'СЕТ СН'!$F$9-'СЕТ СН'!$F$26</f>
        <v>1875.5861823300002</v>
      </c>
      <c r="C13" s="36">
        <f>SUMIFS(СВЦЭМ!$D$39:$D$782,СВЦЭМ!$A$39:$A$782,$A13,СВЦЭМ!$B$39:$B$782,C$11)+'СЕТ СН'!$F$14+СВЦЭМ!$D$10+'СЕТ СН'!$F$8*'СЕТ СН'!$F$9-'СЕТ СН'!$F$26</f>
        <v>1925.6998145800001</v>
      </c>
      <c r="D13" s="36">
        <f>SUMIFS(СВЦЭМ!$D$39:$D$782,СВЦЭМ!$A$39:$A$782,$A13,СВЦЭМ!$B$39:$B$782,D$11)+'СЕТ СН'!$F$14+СВЦЭМ!$D$10+'СЕТ СН'!$F$8*'СЕТ СН'!$F$9-'СЕТ СН'!$F$26</f>
        <v>1981.58348131</v>
      </c>
      <c r="E13" s="36">
        <f>SUMIFS(СВЦЭМ!$D$39:$D$782,СВЦЭМ!$A$39:$A$782,$A13,СВЦЭМ!$B$39:$B$782,E$11)+'СЕТ СН'!$F$14+СВЦЭМ!$D$10+'СЕТ СН'!$F$8*'СЕТ СН'!$F$9-'СЕТ СН'!$F$26</f>
        <v>1975.5961369500001</v>
      </c>
      <c r="F13" s="36">
        <f>SUMIFS(СВЦЭМ!$D$39:$D$782,СВЦЭМ!$A$39:$A$782,$A13,СВЦЭМ!$B$39:$B$782,F$11)+'СЕТ СН'!$F$14+СВЦЭМ!$D$10+'СЕТ СН'!$F$8*'СЕТ СН'!$F$9-'СЕТ СН'!$F$26</f>
        <v>1970.0557245700002</v>
      </c>
      <c r="G13" s="36">
        <f>SUMIFS(СВЦЭМ!$D$39:$D$782,СВЦЭМ!$A$39:$A$782,$A13,СВЦЭМ!$B$39:$B$782,G$11)+'СЕТ СН'!$F$14+СВЦЭМ!$D$10+'СЕТ СН'!$F$8*'СЕТ СН'!$F$9-'СЕТ СН'!$F$26</f>
        <v>1961.11379336</v>
      </c>
      <c r="H13" s="36">
        <f>SUMIFS(СВЦЭМ!$D$39:$D$782,СВЦЭМ!$A$39:$A$782,$A13,СВЦЭМ!$B$39:$B$782,H$11)+'СЕТ СН'!$F$14+СВЦЭМ!$D$10+'СЕТ СН'!$F$8*'СЕТ СН'!$F$9-'СЕТ СН'!$F$26</f>
        <v>1898.8248029700001</v>
      </c>
      <c r="I13" s="36">
        <f>SUMIFS(СВЦЭМ!$D$39:$D$782,СВЦЭМ!$A$39:$A$782,$A13,СВЦЭМ!$B$39:$B$782,I$11)+'СЕТ СН'!$F$14+СВЦЭМ!$D$10+'СЕТ СН'!$F$8*'СЕТ СН'!$F$9-'СЕТ СН'!$F$26</f>
        <v>1819.9868426400001</v>
      </c>
      <c r="J13" s="36">
        <f>SUMIFS(СВЦЭМ!$D$39:$D$782,СВЦЭМ!$A$39:$A$782,$A13,СВЦЭМ!$B$39:$B$782,J$11)+'СЕТ СН'!$F$14+СВЦЭМ!$D$10+'СЕТ СН'!$F$8*'СЕТ СН'!$F$9-'СЕТ СН'!$F$26</f>
        <v>1774.0247710800002</v>
      </c>
      <c r="K13" s="36">
        <f>SUMIFS(СВЦЭМ!$D$39:$D$782,СВЦЭМ!$A$39:$A$782,$A13,СВЦЭМ!$B$39:$B$782,K$11)+'СЕТ СН'!$F$14+СВЦЭМ!$D$10+'СЕТ СН'!$F$8*'СЕТ СН'!$F$9-'СЕТ СН'!$F$26</f>
        <v>1731.6551226900001</v>
      </c>
      <c r="L13" s="36">
        <f>SUMIFS(СВЦЭМ!$D$39:$D$782,СВЦЭМ!$A$39:$A$782,$A13,СВЦЭМ!$B$39:$B$782,L$11)+'СЕТ СН'!$F$14+СВЦЭМ!$D$10+'СЕТ СН'!$F$8*'СЕТ СН'!$F$9-'СЕТ СН'!$F$26</f>
        <v>1734.9935012800001</v>
      </c>
      <c r="M13" s="36">
        <f>SUMIFS(СВЦЭМ!$D$39:$D$782,СВЦЭМ!$A$39:$A$782,$A13,СВЦЭМ!$B$39:$B$782,M$11)+'СЕТ СН'!$F$14+СВЦЭМ!$D$10+'СЕТ СН'!$F$8*'СЕТ СН'!$F$9-'СЕТ СН'!$F$26</f>
        <v>1745.4383375300001</v>
      </c>
      <c r="N13" s="36">
        <f>SUMIFS(СВЦЭМ!$D$39:$D$782,СВЦЭМ!$A$39:$A$782,$A13,СВЦЭМ!$B$39:$B$782,N$11)+'СЕТ СН'!$F$14+СВЦЭМ!$D$10+'СЕТ СН'!$F$8*'СЕТ СН'!$F$9-'СЕТ СН'!$F$26</f>
        <v>1777.5466533400001</v>
      </c>
      <c r="O13" s="36">
        <f>SUMIFS(СВЦЭМ!$D$39:$D$782,СВЦЭМ!$A$39:$A$782,$A13,СВЦЭМ!$B$39:$B$782,O$11)+'СЕТ СН'!$F$14+СВЦЭМ!$D$10+'СЕТ СН'!$F$8*'СЕТ СН'!$F$9-'СЕТ СН'!$F$26</f>
        <v>1774.36070642</v>
      </c>
      <c r="P13" s="36">
        <f>SUMIFS(СВЦЭМ!$D$39:$D$782,СВЦЭМ!$A$39:$A$782,$A13,СВЦЭМ!$B$39:$B$782,P$11)+'СЕТ СН'!$F$14+СВЦЭМ!$D$10+'СЕТ СН'!$F$8*'СЕТ СН'!$F$9-'СЕТ СН'!$F$26</f>
        <v>1777.8102909900001</v>
      </c>
      <c r="Q13" s="36">
        <f>SUMIFS(СВЦЭМ!$D$39:$D$782,СВЦЭМ!$A$39:$A$782,$A13,СВЦЭМ!$B$39:$B$782,Q$11)+'СЕТ СН'!$F$14+СВЦЭМ!$D$10+'СЕТ СН'!$F$8*'СЕТ СН'!$F$9-'СЕТ СН'!$F$26</f>
        <v>1787.75105416</v>
      </c>
      <c r="R13" s="36">
        <f>SUMIFS(СВЦЭМ!$D$39:$D$782,СВЦЭМ!$A$39:$A$782,$A13,СВЦЭМ!$B$39:$B$782,R$11)+'СЕТ СН'!$F$14+СВЦЭМ!$D$10+'СЕТ СН'!$F$8*'СЕТ СН'!$F$9-'СЕТ СН'!$F$26</f>
        <v>1785.1955447300002</v>
      </c>
      <c r="S13" s="36">
        <f>SUMIFS(СВЦЭМ!$D$39:$D$782,СВЦЭМ!$A$39:$A$782,$A13,СВЦЭМ!$B$39:$B$782,S$11)+'СЕТ СН'!$F$14+СВЦЭМ!$D$10+'СЕТ СН'!$F$8*'СЕТ СН'!$F$9-'СЕТ СН'!$F$26</f>
        <v>1765.3434675200001</v>
      </c>
      <c r="T13" s="36">
        <f>SUMIFS(СВЦЭМ!$D$39:$D$782,СВЦЭМ!$A$39:$A$782,$A13,СВЦЭМ!$B$39:$B$782,T$11)+'СЕТ СН'!$F$14+СВЦЭМ!$D$10+'СЕТ СН'!$F$8*'СЕТ СН'!$F$9-'СЕТ СН'!$F$26</f>
        <v>1709.6748138200001</v>
      </c>
      <c r="U13" s="36">
        <f>SUMIFS(СВЦЭМ!$D$39:$D$782,СВЦЭМ!$A$39:$A$782,$A13,СВЦЭМ!$B$39:$B$782,U$11)+'СЕТ СН'!$F$14+СВЦЭМ!$D$10+'СЕТ СН'!$F$8*'СЕТ СН'!$F$9-'СЕТ СН'!$F$26</f>
        <v>1690.90564313</v>
      </c>
      <c r="V13" s="36">
        <f>SUMIFS(СВЦЭМ!$D$39:$D$782,СВЦЭМ!$A$39:$A$782,$A13,СВЦЭМ!$B$39:$B$782,V$11)+'СЕТ СН'!$F$14+СВЦЭМ!$D$10+'СЕТ СН'!$F$8*'СЕТ СН'!$F$9-'СЕТ СН'!$F$26</f>
        <v>1710.7200904700001</v>
      </c>
      <c r="W13" s="36">
        <f>SUMIFS(СВЦЭМ!$D$39:$D$782,СВЦЭМ!$A$39:$A$782,$A13,СВЦЭМ!$B$39:$B$782,W$11)+'СЕТ СН'!$F$14+СВЦЭМ!$D$10+'СЕТ СН'!$F$8*'СЕТ СН'!$F$9-'СЕТ СН'!$F$26</f>
        <v>1733.5719409800001</v>
      </c>
      <c r="X13" s="36">
        <f>SUMIFS(СВЦЭМ!$D$39:$D$782,СВЦЭМ!$A$39:$A$782,$A13,СВЦЭМ!$B$39:$B$782,X$11)+'СЕТ СН'!$F$14+СВЦЭМ!$D$10+'СЕТ СН'!$F$8*'СЕТ СН'!$F$9-'СЕТ СН'!$F$26</f>
        <v>1775.98729538</v>
      </c>
      <c r="Y13" s="36">
        <f>SUMIFS(СВЦЭМ!$D$39:$D$782,СВЦЭМ!$A$39:$A$782,$A13,СВЦЭМ!$B$39:$B$782,Y$11)+'СЕТ СН'!$F$14+СВЦЭМ!$D$10+'СЕТ СН'!$F$8*'СЕТ СН'!$F$9-'СЕТ СН'!$F$26</f>
        <v>1828.4752436600002</v>
      </c>
    </row>
    <row r="14" spans="1:25" ht="15.75" x14ac:dyDescent="0.2">
      <c r="A14" s="35">
        <f t="shared" ref="A14:A41" si="0">A13+1</f>
        <v>45233</v>
      </c>
      <c r="B14" s="36">
        <f>SUMIFS(СВЦЭМ!$D$39:$D$782,СВЦЭМ!$A$39:$A$782,$A14,СВЦЭМ!$B$39:$B$782,B$11)+'СЕТ СН'!$F$14+СВЦЭМ!$D$10+'СЕТ СН'!$F$8*'СЕТ СН'!$F$9-'СЕТ СН'!$F$26</f>
        <v>1860.0043147900001</v>
      </c>
      <c r="C14" s="36">
        <f>SUMIFS(СВЦЭМ!$D$39:$D$782,СВЦЭМ!$A$39:$A$782,$A14,СВЦЭМ!$B$39:$B$782,C$11)+'СЕТ СН'!$F$14+СВЦЭМ!$D$10+'СЕТ СН'!$F$8*'СЕТ СН'!$F$9-'СЕТ СН'!$F$26</f>
        <v>1910.8171896900001</v>
      </c>
      <c r="D14" s="36">
        <f>SUMIFS(СВЦЭМ!$D$39:$D$782,СВЦЭМ!$A$39:$A$782,$A14,СВЦЭМ!$B$39:$B$782,D$11)+'СЕТ СН'!$F$14+СВЦЭМ!$D$10+'СЕТ СН'!$F$8*'СЕТ СН'!$F$9-'СЕТ СН'!$F$26</f>
        <v>1941.13836515</v>
      </c>
      <c r="E14" s="36">
        <f>SUMIFS(СВЦЭМ!$D$39:$D$782,СВЦЭМ!$A$39:$A$782,$A14,СВЦЭМ!$B$39:$B$782,E$11)+'СЕТ СН'!$F$14+СВЦЭМ!$D$10+'СЕТ СН'!$F$8*'СЕТ СН'!$F$9-'СЕТ СН'!$F$26</f>
        <v>1966.37399091</v>
      </c>
      <c r="F14" s="36">
        <f>SUMIFS(СВЦЭМ!$D$39:$D$782,СВЦЭМ!$A$39:$A$782,$A14,СВЦЭМ!$B$39:$B$782,F$11)+'СЕТ СН'!$F$14+СВЦЭМ!$D$10+'СЕТ СН'!$F$8*'СЕТ СН'!$F$9-'СЕТ СН'!$F$26</f>
        <v>1981.45042698</v>
      </c>
      <c r="G14" s="36">
        <f>SUMIFS(СВЦЭМ!$D$39:$D$782,СВЦЭМ!$A$39:$A$782,$A14,СВЦЭМ!$B$39:$B$782,G$11)+'СЕТ СН'!$F$14+СВЦЭМ!$D$10+'СЕТ СН'!$F$8*'СЕТ СН'!$F$9-'СЕТ СН'!$F$26</f>
        <v>1972.02095409</v>
      </c>
      <c r="H14" s="36">
        <f>SUMIFS(СВЦЭМ!$D$39:$D$782,СВЦЭМ!$A$39:$A$782,$A14,СВЦЭМ!$B$39:$B$782,H$11)+'СЕТ СН'!$F$14+СВЦЭМ!$D$10+'СЕТ СН'!$F$8*'СЕТ СН'!$F$9-'СЕТ СН'!$F$26</f>
        <v>1911.2194829500002</v>
      </c>
      <c r="I14" s="36">
        <f>SUMIFS(СВЦЭМ!$D$39:$D$782,СВЦЭМ!$A$39:$A$782,$A14,СВЦЭМ!$B$39:$B$782,I$11)+'СЕТ СН'!$F$14+СВЦЭМ!$D$10+'СЕТ СН'!$F$8*'СЕТ СН'!$F$9-'СЕТ СН'!$F$26</f>
        <v>1844.4578203200001</v>
      </c>
      <c r="J14" s="36">
        <f>SUMIFS(СВЦЭМ!$D$39:$D$782,СВЦЭМ!$A$39:$A$782,$A14,СВЦЭМ!$B$39:$B$782,J$11)+'СЕТ СН'!$F$14+СВЦЭМ!$D$10+'СЕТ СН'!$F$8*'СЕТ СН'!$F$9-'СЕТ СН'!$F$26</f>
        <v>1809.86638236</v>
      </c>
      <c r="K14" s="36">
        <f>SUMIFS(СВЦЭМ!$D$39:$D$782,СВЦЭМ!$A$39:$A$782,$A14,СВЦЭМ!$B$39:$B$782,K$11)+'СЕТ СН'!$F$14+СВЦЭМ!$D$10+'СЕТ СН'!$F$8*'СЕТ СН'!$F$9-'СЕТ СН'!$F$26</f>
        <v>1770.9995112399999</v>
      </c>
      <c r="L14" s="36">
        <f>SUMIFS(СВЦЭМ!$D$39:$D$782,СВЦЭМ!$A$39:$A$782,$A14,СВЦЭМ!$B$39:$B$782,L$11)+'СЕТ СН'!$F$14+СВЦЭМ!$D$10+'СЕТ СН'!$F$8*'СЕТ СН'!$F$9-'СЕТ СН'!$F$26</f>
        <v>1790.7416354</v>
      </c>
      <c r="M14" s="36">
        <f>SUMIFS(СВЦЭМ!$D$39:$D$782,СВЦЭМ!$A$39:$A$782,$A14,СВЦЭМ!$B$39:$B$782,M$11)+'СЕТ СН'!$F$14+СВЦЭМ!$D$10+'СЕТ СН'!$F$8*'СЕТ СН'!$F$9-'СЕТ СН'!$F$26</f>
        <v>1798.6385291200002</v>
      </c>
      <c r="N14" s="36">
        <f>SUMIFS(СВЦЭМ!$D$39:$D$782,СВЦЭМ!$A$39:$A$782,$A14,СВЦЭМ!$B$39:$B$782,N$11)+'СЕТ СН'!$F$14+СВЦЭМ!$D$10+'СЕТ СН'!$F$8*'СЕТ СН'!$F$9-'СЕТ СН'!$F$26</f>
        <v>1829.2917308200001</v>
      </c>
      <c r="O14" s="36">
        <f>SUMIFS(СВЦЭМ!$D$39:$D$782,СВЦЭМ!$A$39:$A$782,$A14,СВЦЭМ!$B$39:$B$782,O$11)+'СЕТ СН'!$F$14+СВЦЭМ!$D$10+'СЕТ СН'!$F$8*'СЕТ СН'!$F$9-'СЕТ СН'!$F$26</f>
        <v>1816.2998514800001</v>
      </c>
      <c r="P14" s="36">
        <f>SUMIFS(СВЦЭМ!$D$39:$D$782,СВЦЭМ!$A$39:$A$782,$A14,СВЦЭМ!$B$39:$B$782,P$11)+'СЕТ СН'!$F$14+СВЦЭМ!$D$10+'СЕТ СН'!$F$8*'СЕТ СН'!$F$9-'СЕТ СН'!$F$26</f>
        <v>1815.47450596</v>
      </c>
      <c r="Q14" s="36">
        <f>SUMIFS(СВЦЭМ!$D$39:$D$782,СВЦЭМ!$A$39:$A$782,$A14,СВЦЭМ!$B$39:$B$782,Q$11)+'СЕТ СН'!$F$14+СВЦЭМ!$D$10+'СЕТ СН'!$F$8*'СЕТ СН'!$F$9-'СЕТ СН'!$F$26</f>
        <v>1819.6138811200001</v>
      </c>
      <c r="R14" s="36">
        <f>SUMIFS(СВЦЭМ!$D$39:$D$782,СВЦЭМ!$A$39:$A$782,$A14,СВЦЭМ!$B$39:$B$782,R$11)+'СЕТ СН'!$F$14+СВЦЭМ!$D$10+'СЕТ СН'!$F$8*'СЕТ СН'!$F$9-'СЕТ СН'!$F$26</f>
        <v>1818.9281105100001</v>
      </c>
      <c r="S14" s="36">
        <f>SUMIFS(СВЦЭМ!$D$39:$D$782,СВЦЭМ!$A$39:$A$782,$A14,СВЦЭМ!$B$39:$B$782,S$11)+'СЕТ СН'!$F$14+СВЦЭМ!$D$10+'СЕТ СН'!$F$8*'СЕТ СН'!$F$9-'СЕТ СН'!$F$26</f>
        <v>1789.32418033</v>
      </c>
      <c r="T14" s="36">
        <f>SUMIFS(СВЦЭМ!$D$39:$D$782,СВЦЭМ!$A$39:$A$782,$A14,СВЦЭМ!$B$39:$B$782,T$11)+'СЕТ СН'!$F$14+СВЦЭМ!$D$10+'СЕТ СН'!$F$8*'СЕТ СН'!$F$9-'СЕТ СН'!$F$26</f>
        <v>1733.3472510900001</v>
      </c>
      <c r="U14" s="36">
        <f>SUMIFS(СВЦЭМ!$D$39:$D$782,СВЦЭМ!$A$39:$A$782,$A14,СВЦЭМ!$B$39:$B$782,U$11)+'СЕТ СН'!$F$14+СВЦЭМ!$D$10+'СЕТ СН'!$F$8*'СЕТ СН'!$F$9-'СЕТ СН'!$F$26</f>
        <v>1708.21811895</v>
      </c>
      <c r="V14" s="36">
        <f>SUMIFS(СВЦЭМ!$D$39:$D$782,СВЦЭМ!$A$39:$A$782,$A14,СВЦЭМ!$B$39:$B$782,V$11)+'СЕТ СН'!$F$14+СВЦЭМ!$D$10+'СЕТ СН'!$F$8*'СЕТ СН'!$F$9-'СЕТ СН'!$F$26</f>
        <v>1734.7729080700001</v>
      </c>
      <c r="W14" s="36">
        <f>SUMIFS(СВЦЭМ!$D$39:$D$782,СВЦЭМ!$A$39:$A$782,$A14,СВЦЭМ!$B$39:$B$782,W$11)+'СЕТ СН'!$F$14+СВЦЭМ!$D$10+'СЕТ СН'!$F$8*'СЕТ СН'!$F$9-'СЕТ СН'!$F$26</f>
        <v>1742.2124430200001</v>
      </c>
      <c r="X14" s="36">
        <f>SUMIFS(СВЦЭМ!$D$39:$D$782,СВЦЭМ!$A$39:$A$782,$A14,СВЦЭМ!$B$39:$B$782,X$11)+'СЕТ СН'!$F$14+СВЦЭМ!$D$10+'СЕТ СН'!$F$8*'СЕТ СН'!$F$9-'СЕТ СН'!$F$26</f>
        <v>1788.11490953</v>
      </c>
      <c r="Y14" s="36">
        <f>SUMIFS(СВЦЭМ!$D$39:$D$782,СВЦЭМ!$A$39:$A$782,$A14,СВЦЭМ!$B$39:$B$782,Y$11)+'СЕТ СН'!$F$14+СВЦЭМ!$D$10+'СЕТ СН'!$F$8*'СЕТ СН'!$F$9-'СЕТ СН'!$F$26</f>
        <v>1899.99765112</v>
      </c>
    </row>
    <row r="15" spans="1:25" ht="15.75" x14ac:dyDescent="0.2">
      <c r="A15" s="35">
        <f t="shared" si="0"/>
        <v>45234</v>
      </c>
      <c r="B15" s="36">
        <f>SUMIFS(СВЦЭМ!$D$39:$D$782,СВЦЭМ!$A$39:$A$782,$A15,СВЦЭМ!$B$39:$B$782,B$11)+'СЕТ СН'!$F$14+СВЦЭМ!$D$10+'СЕТ СН'!$F$8*'СЕТ СН'!$F$9-'СЕТ СН'!$F$26</f>
        <v>1723.9491152600001</v>
      </c>
      <c r="C15" s="36">
        <f>SUMIFS(СВЦЭМ!$D$39:$D$782,СВЦЭМ!$A$39:$A$782,$A15,СВЦЭМ!$B$39:$B$782,C$11)+'СЕТ СН'!$F$14+СВЦЭМ!$D$10+'СЕТ СН'!$F$8*'СЕТ СН'!$F$9-'СЕТ СН'!$F$26</f>
        <v>1780.2083007900001</v>
      </c>
      <c r="D15" s="36">
        <f>SUMIFS(СВЦЭМ!$D$39:$D$782,СВЦЭМ!$A$39:$A$782,$A15,СВЦЭМ!$B$39:$B$782,D$11)+'СЕТ СН'!$F$14+СВЦЭМ!$D$10+'СЕТ СН'!$F$8*'СЕТ СН'!$F$9-'СЕТ СН'!$F$26</f>
        <v>1844.6387205400001</v>
      </c>
      <c r="E15" s="36">
        <f>SUMIFS(СВЦЭМ!$D$39:$D$782,СВЦЭМ!$A$39:$A$782,$A15,СВЦЭМ!$B$39:$B$782,E$11)+'СЕТ СН'!$F$14+СВЦЭМ!$D$10+'СЕТ СН'!$F$8*'СЕТ СН'!$F$9-'СЕТ СН'!$F$26</f>
        <v>1861.20461753</v>
      </c>
      <c r="F15" s="36">
        <f>SUMIFS(СВЦЭМ!$D$39:$D$782,СВЦЭМ!$A$39:$A$782,$A15,СВЦЭМ!$B$39:$B$782,F$11)+'СЕТ СН'!$F$14+СВЦЭМ!$D$10+'СЕТ СН'!$F$8*'СЕТ СН'!$F$9-'СЕТ СН'!$F$26</f>
        <v>1864.7603406600001</v>
      </c>
      <c r="G15" s="36">
        <f>SUMIFS(СВЦЭМ!$D$39:$D$782,СВЦЭМ!$A$39:$A$782,$A15,СВЦЭМ!$B$39:$B$782,G$11)+'СЕТ СН'!$F$14+СВЦЭМ!$D$10+'СЕТ СН'!$F$8*'СЕТ СН'!$F$9-'СЕТ СН'!$F$26</f>
        <v>1866.65530932</v>
      </c>
      <c r="H15" s="36">
        <f>SUMIFS(СВЦЭМ!$D$39:$D$782,СВЦЭМ!$A$39:$A$782,$A15,СВЦЭМ!$B$39:$B$782,H$11)+'СЕТ СН'!$F$14+СВЦЭМ!$D$10+'СЕТ СН'!$F$8*'СЕТ СН'!$F$9-'СЕТ СН'!$F$26</f>
        <v>1855.41474793</v>
      </c>
      <c r="I15" s="36">
        <f>SUMIFS(СВЦЭМ!$D$39:$D$782,СВЦЭМ!$A$39:$A$782,$A15,СВЦЭМ!$B$39:$B$782,I$11)+'СЕТ СН'!$F$14+СВЦЭМ!$D$10+'СЕТ СН'!$F$8*'СЕТ СН'!$F$9-'СЕТ СН'!$F$26</f>
        <v>1757.6861825000001</v>
      </c>
      <c r="J15" s="36">
        <f>SUMIFS(СВЦЭМ!$D$39:$D$782,СВЦЭМ!$A$39:$A$782,$A15,СВЦЭМ!$B$39:$B$782,J$11)+'СЕТ СН'!$F$14+СВЦЭМ!$D$10+'СЕТ СН'!$F$8*'СЕТ СН'!$F$9-'СЕТ СН'!$F$26</f>
        <v>1681.4976806700001</v>
      </c>
      <c r="K15" s="36">
        <f>SUMIFS(СВЦЭМ!$D$39:$D$782,СВЦЭМ!$A$39:$A$782,$A15,СВЦЭМ!$B$39:$B$782,K$11)+'СЕТ СН'!$F$14+СВЦЭМ!$D$10+'СЕТ СН'!$F$8*'СЕТ СН'!$F$9-'СЕТ СН'!$F$26</f>
        <v>1634.27933957</v>
      </c>
      <c r="L15" s="36">
        <f>SUMIFS(СВЦЭМ!$D$39:$D$782,СВЦЭМ!$A$39:$A$782,$A15,СВЦЭМ!$B$39:$B$782,L$11)+'СЕТ СН'!$F$14+СВЦЭМ!$D$10+'СЕТ СН'!$F$8*'СЕТ СН'!$F$9-'СЕТ СН'!$F$26</f>
        <v>1609.7404072000002</v>
      </c>
      <c r="M15" s="36">
        <f>SUMIFS(СВЦЭМ!$D$39:$D$782,СВЦЭМ!$A$39:$A$782,$A15,СВЦЭМ!$B$39:$B$782,M$11)+'СЕТ СН'!$F$14+СВЦЭМ!$D$10+'СЕТ СН'!$F$8*'СЕТ СН'!$F$9-'СЕТ СН'!$F$26</f>
        <v>1604.93607931</v>
      </c>
      <c r="N15" s="36">
        <f>SUMIFS(СВЦЭМ!$D$39:$D$782,СВЦЭМ!$A$39:$A$782,$A15,СВЦЭМ!$B$39:$B$782,N$11)+'СЕТ СН'!$F$14+СВЦЭМ!$D$10+'СЕТ СН'!$F$8*'СЕТ СН'!$F$9-'СЕТ СН'!$F$26</f>
        <v>1627.26305357</v>
      </c>
      <c r="O15" s="36">
        <f>SUMIFS(СВЦЭМ!$D$39:$D$782,СВЦЭМ!$A$39:$A$782,$A15,СВЦЭМ!$B$39:$B$782,O$11)+'СЕТ СН'!$F$14+СВЦЭМ!$D$10+'СЕТ СН'!$F$8*'СЕТ СН'!$F$9-'СЕТ СН'!$F$26</f>
        <v>1649.75799233</v>
      </c>
      <c r="P15" s="36">
        <f>SUMIFS(СВЦЭМ!$D$39:$D$782,СВЦЭМ!$A$39:$A$782,$A15,СВЦЭМ!$B$39:$B$782,P$11)+'СЕТ СН'!$F$14+СВЦЭМ!$D$10+'СЕТ СН'!$F$8*'СЕТ СН'!$F$9-'СЕТ СН'!$F$26</f>
        <v>1669.4993940300001</v>
      </c>
      <c r="Q15" s="36">
        <f>SUMIFS(СВЦЭМ!$D$39:$D$782,СВЦЭМ!$A$39:$A$782,$A15,СВЦЭМ!$B$39:$B$782,Q$11)+'СЕТ СН'!$F$14+СВЦЭМ!$D$10+'СЕТ СН'!$F$8*'СЕТ СН'!$F$9-'СЕТ СН'!$F$26</f>
        <v>1672.1183374100001</v>
      </c>
      <c r="R15" s="36">
        <f>SUMIFS(СВЦЭМ!$D$39:$D$782,СВЦЭМ!$A$39:$A$782,$A15,СВЦЭМ!$B$39:$B$782,R$11)+'СЕТ СН'!$F$14+СВЦЭМ!$D$10+'СЕТ СН'!$F$8*'СЕТ СН'!$F$9-'СЕТ СН'!$F$26</f>
        <v>1665.98186829</v>
      </c>
      <c r="S15" s="36">
        <f>SUMIFS(СВЦЭМ!$D$39:$D$782,СВЦЭМ!$A$39:$A$782,$A15,СВЦЭМ!$B$39:$B$782,S$11)+'СЕТ СН'!$F$14+СВЦЭМ!$D$10+'СЕТ СН'!$F$8*'СЕТ СН'!$F$9-'СЕТ СН'!$F$26</f>
        <v>1643.90836745</v>
      </c>
      <c r="T15" s="36">
        <f>SUMIFS(СВЦЭМ!$D$39:$D$782,СВЦЭМ!$A$39:$A$782,$A15,СВЦЭМ!$B$39:$B$782,T$11)+'СЕТ СН'!$F$14+СВЦЭМ!$D$10+'СЕТ СН'!$F$8*'СЕТ СН'!$F$9-'СЕТ СН'!$F$26</f>
        <v>1583.1867007400001</v>
      </c>
      <c r="U15" s="36">
        <f>SUMIFS(СВЦЭМ!$D$39:$D$782,СВЦЭМ!$A$39:$A$782,$A15,СВЦЭМ!$B$39:$B$782,U$11)+'СЕТ СН'!$F$14+СВЦЭМ!$D$10+'СЕТ СН'!$F$8*'СЕТ СН'!$F$9-'СЕТ СН'!$F$26</f>
        <v>1570.6861483300002</v>
      </c>
      <c r="V15" s="36">
        <f>SUMIFS(СВЦЭМ!$D$39:$D$782,СВЦЭМ!$A$39:$A$782,$A15,СВЦЭМ!$B$39:$B$782,V$11)+'СЕТ СН'!$F$14+СВЦЭМ!$D$10+'СЕТ СН'!$F$8*'СЕТ СН'!$F$9-'СЕТ СН'!$F$26</f>
        <v>1590.7659909200001</v>
      </c>
      <c r="W15" s="36">
        <f>SUMIFS(СВЦЭМ!$D$39:$D$782,СВЦЭМ!$A$39:$A$782,$A15,СВЦЭМ!$B$39:$B$782,W$11)+'СЕТ СН'!$F$14+СВЦЭМ!$D$10+'СЕТ СН'!$F$8*'СЕТ СН'!$F$9-'СЕТ СН'!$F$26</f>
        <v>1613.37317091</v>
      </c>
      <c r="X15" s="36">
        <f>SUMIFS(СВЦЭМ!$D$39:$D$782,СВЦЭМ!$A$39:$A$782,$A15,СВЦЭМ!$B$39:$B$782,X$11)+'СЕТ СН'!$F$14+СВЦЭМ!$D$10+'СЕТ СН'!$F$8*'СЕТ СН'!$F$9-'СЕТ СН'!$F$26</f>
        <v>1653.5860781400002</v>
      </c>
      <c r="Y15" s="36">
        <f>SUMIFS(СВЦЭМ!$D$39:$D$782,СВЦЭМ!$A$39:$A$782,$A15,СВЦЭМ!$B$39:$B$782,Y$11)+'СЕТ СН'!$F$14+СВЦЭМ!$D$10+'СЕТ СН'!$F$8*'СЕТ СН'!$F$9-'СЕТ СН'!$F$26</f>
        <v>1687.73658884</v>
      </c>
    </row>
    <row r="16" spans="1:25" ht="15.75" x14ac:dyDescent="0.2">
      <c r="A16" s="35">
        <f t="shared" si="0"/>
        <v>45235</v>
      </c>
      <c r="B16" s="36">
        <f>SUMIFS(СВЦЭМ!$D$39:$D$782,СВЦЭМ!$A$39:$A$782,$A16,СВЦЭМ!$B$39:$B$782,B$11)+'СЕТ СН'!$F$14+СВЦЭМ!$D$10+'СЕТ СН'!$F$8*'СЕТ СН'!$F$9-'СЕТ СН'!$F$26</f>
        <v>1820.01921554</v>
      </c>
      <c r="C16" s="36">
        <f>SUMIFS(СВЦЭМ!$D$39:$D$782,СВЦЭМ!$A$39:$A$782,$A16,СВЦЭМ!$B$39:$B$782,C$11)+'СЕТ СН'!$F$14+СВЦЭМ!$D$10+'СЕТ СН'!$F$8*'СЕТ СН'!$F$9-'СЕТ СН'!$F$26</f>
        <v>1862.8133110000001</v>
      </c>
      <c r="D16" s="36">
        <f>SUMIFS(СВЦЭМ!$D$39:$D$782,СВЦЭМ!$A$39:$A$782,$A16,СВЦЭМ!$B$39:$B$782,D$11)+'СЕТ СН'!$F$14+СВЦЭМ!$D$10+'СЕТ СН'!$F$8*'СЕТ СН'!$F$9-'СЕТ СН'!$F$26</f>
        <v>1917.35868523</v>
      </c>
      <c r="E16" s="36">
        <f>SUMIFS(СВЦЭМ!$D$39:$D$782,СВЦЭМ!$A$39:$A$782,$A16,СВЦЭМ!$B$39:$B$782,E$11)+'СЕТ СН'!$F$14+СВЦЭМ!$D$10+'СЕТ СН'!$F$8*'СЕТ СН'!$F$9-'СЕТ СН'!$F$26</f>
        <v>1913.7831195400001</v>
      </c>
      <c r="F16" s="36">
        <f>SUMIFS(СВЦЭМ!$D$39:$D$782,СВЦЭМ!$A$39:$A$782,$A16,СВЦЭМ!$B$39:$B$782,F$11)+'СЕТ СН'!$F$14+СВЦЭМ!$D$10+'СЕТ СН'!$F$8*'СЕТ СН'!$F$9-'СЕТ СН'!$F$26</f>
        <v>1923.6443748000002</v>
      </c>
      <c r="G16" s="36">
        <f>SUMIFS(СВЦЭМ!$D$39:$D$782,СВЦЭМ!$A$39:$A$782,$A16,СВЦЭМ!$B$39:$B$782,G$11)+'СЕТ СН'!$F$14+СВЦЭМ!$D$10+'СЕТ СН'!$F$8*'СЕТ СН'!$F$9-'СЕТ СН'!$F$26</f>
        <v>1920.48364765</v>
      </c>
      <c r="H16" s="36">
        <f>SUMIFS(СВЦЭМ!$D$39:$D$782,СВЦЭМ!$A$39:$A$782,$A16,СВЦЭМ!$B$39:$B$782,H$11)+'СЕТ СН'!$F$14+СВЦЭМ!$D$10+'СЕТ СН'!$F$8*'СЕТ СН'!$F$9-'СЕТ СН'!$F$26</f>
        <v>1900.53901094</v>
      </c>
      <c r="I16" s="36">
        <f>SUMIFS(СВЦЭМ!$D$39:$D$782,СВЦЭМ!$A$39:$A$782,$A16,СВЦЭМ!$B$39:$B$782,I$11)+'СЕТ СН'!$F$14+СВЦЭМ!$D$10+'СЕТ СН'!$F$8*'СЕТ СН'!$F$9-'СЕТ СН'!$F$26</f>
        <v>1875.91043317</v>
      </c>
      <c r="J16" s="36">
        <f>SUMIFS(СВЦЭМ!$D$39:$D$782,СВЦЭМ!$A$39:$A$782,$A16,СВЦЭМ!$B$39:$B$782,J$11)+'СЕТ СН'!$F$14+СВЦЭМ!$D$10+'СЕТ СН'!$F$8*'СЕТ СН'!$F$9-'СЕТ СН'!$F$26</f>
        <v>1825.84066975</v>
      </c>
      <c r="K16" s="36">
        <f>SUMIFS(СВЦЭМ!$D$39:$D$782,СВЦЭМ!$A$39:$A$782,$A16,СВЦЭМ!$B$39:$B$782,K$11)+'СЕТ СН'!$F$14+СВЦЭМ!$D$10+'СЕТ СН'!$F$8*'СЕТ СН'!$F$9-'СЕТ СН'!$F$26</f>
        <v>1761.4131364700002</v>
      </c>
      <c r="L16" s="36">
        <f>SUMIFS(СВЦЭМ!$D$39:$D$782,СВЦЭМ!$A$39:$A$782,$A16,СВЦЭМ!$B$39:$B$782,L$11)+'СЕТ СН'!$F$14+СВЦЭМ!$D$10+'СЕТ СН'!$F$8*'СЕТ СН'!$F$9-'СЕТ СН'!$F$26</f>
        <v>1742.3730038600002</v>
      </c>
      <c r="M16" s="36">
        <f>SUMIFS(СВЦЭМ!$D$39:$D$782,СВЦЭМ!$A$39:$A$782,$A16,СВЦЭМ!$B$39:$B$782,M$11)+'СЕТ СН'!$F$14+СВЦЭМ!$D$10+'СЕТ СН'!$F$8*'СЕТ СН'!$F$9-'СЕТ СН'!$F$26</f>
        <v>1745.27292633</v>
      </c>
      <c r="N16" s="36">
        <f>SUMIFS(СВЦЭМ!$D$39:$D$782,СВЦЭМ!$A$39:$A$782,$A16,СВЦЭМ!$B$39:$B$782,N$11)+'СЕТ СН'!$F$14+СВЦЭМ!$D$10+'СЕТ СН'!$F$8*'СЕТ СН'!$F$9-'СЕТ СН'!$F$26</f>
        <v>1744.96921376</v>
      </c>
      <c r="O16" s="36">
        <f>SUMIFS(СВЦЭМ!$D$39:$D$782,СВЦЭМ!$A$39:$A$782,$A16,СВЦЭМ!$B$39:$B$782,O$11)+'СЕТ СН'!$F$14+СВЦЭМ!$D$10+'СЕТ СН'!$F$8*'СЕТ СН'!$F$9-'СЕТ СН'!$F$26</f>
        <v>1763.4244504200001</v>
      </c>
      <c r="P16" s="36">
        <f>SUMIFS(СВЦЭМ!$D$39:$D$782,СВЦЭМ!$A$39:$A$782,$A16,СВЦЭМ!$B$39:$B$782,P$11)+'СЕТ СН'!$F$14+СВЦЭМ!$D$10+'СЕТ СН'!$F$8*'СЕТ СН'!$F$9-'СЕТ СН'!$F$26</f>
        <v>1783.3173093600001</v>
      </c>
      <c r="Q16" s="36">
        <f>SUMIFS(СВЦЭМ!$D$39:$D$782,СВЦЭМ!$A$39:$A$782,$A16,СВЦЭМ!$B$39:$B$782,Q$11)+'СЕТ СН'!$F$14+СВЦЭМ!$D$10+'СЕТ СН'!$F$8*'СЕТ СН'!$F$9-'СЕТ СН'!$F$26</f>
        <v>1796.23686103</v>
      </c>
      <c r="R16" s="36">
        <f>SUMIFS(СВЦЭМ!$D$39:$D$782,СВЦЭМ!$A$39:$A$782,$A16,СВЦЭМ!$B$39:$B$782,R$11)+'СЕТ СН'!$F$14+СВЦЭМ!$D$10+'СЕТ СН'!$F$8*'СЕТ СН'!$F$9-'СЕТ СН'!$F$26</f>
        <v>1788.2305641400001</v>
      </c>
      <c r="S16" s="36">
        <f>SUMIFS(СВЦЭМ!$D$39:$D$782,СВЦЭМ!$A$39:$A$782,$A16,СВЦЭМ!$B$39:$B$782,S$11)+'СЕТ СН'!$F$14+СВЦЭМ!$D$10+'СЕТ СН'!$F$8*'СЕТ СН'!$F$9-'СЕТ СН'!$F$26</f>
        <v>1764.51870824</v>
      </c>
      <c r="T16" s="36">
        <f>SUMIFS(СВЦЭМ!$D$39:$D$782,СВЦЭМ!$A$39:$A$782,$A16,СВЦЭМ!$B$39:$B$782,T$11)+'СЕТ СН'!$F$14+СВЦЭМ!$D$10+'СЕТ СН'!$F$8*'СЕТ СН'!$F$9-'СЕТ СН'!$F$26</f>
        <v>1700.22645872</v>
      </c>
      <c r="U16" s="36">
        <f>SUMIFS(СВЦЭМ!$D$39:$D$782,СВЦЭМ!$A$39:$A$782,$A16,СВЦЭМ!$B$39:$B$782,U$11)+'СЕТ СН'!$F$14+СВЦЭМ!$D$10+'СЕТ СН'!$F$8*'СЕТ СН'!$F$9-'СЕТ СН'!$F$26</f>
        <v>1691.1599570000001</v>
      </c>
      <c r="V16" s="36">
        <f>SUMIFS(СВЦЭМ!$D$39:$D$782,СВЦЭМ!$A$39:$A$782,$A16,СВЦЭМ!$B$39:$B$782,V$11)+'СЕТ СН'!$F$14+СВЦЭМ!$D$10+'СЕТ СН'!$F$8*'СЕТ СН'!$F$9-'СЕТ СН'!$F$26</f>
        <v>1707.8625020300001</v>
      </c>
      <c r="W16" s="36">
        <f>SUMIFS(СВЦЭМ!$D$39:$D$782,СВЦЭМ!$A$39:$A$782,$A16,СВЦЭМ!$B$39:$B$782,W$11)+'СЕТ СН'!$F$14+СВЦЭМ!$D$10+'СЕТ СН'!$F$8*'СЕТ СН'!$F$9-'СЕТ СН'!$F$26</f>
        <v>1723.1484623200001</v>
      </c>
      <c r="X16" s="36">
        <f>SUMIFS(СВЦЭМ!$D$39:$D$782,СВЦЭМ!$A$39:$A$782,$A16,СВЦЭМ!$B$39:$B$782,X$11)+'СЕТ СН'!$F$14+СВЦЭМ!$D$10+'СЕТ СН'!$F$8*'СЕТ СН'!$F$9-'СЕТ СН'!$F$26</f>
        <v>1762.39747577</v>
      </c>
      <c r="Y16" s="36">
        <f>SUMIFS(СВЦЭМ!$D$39:$D$782,СВЦЭМ!$A$39:$A$782,$A16,СВЦЭМ!$B$39:$B$782,Y$11)+'СЕТ СН'!$F$14+СВЦЭМ!$D$10+'СЕТ СН'!$F$8*'СЕТ СН'!$F$9-'СЕТ СН'!$F$26</f>
        <v>1814.3660395500001</v>
      </c>
    </row>
    <row r="17" spans="1:25" ht="15.75" x14ac:dyDescent="0.2">
      <c r="A17" s="35">
        <f t="shared" si="0"/>
        <v>45236</v>
      </c>
      <c r="B17" s="36">
        <f>SUMIFS(СВЦЭМ!$D$39:$D$782,СВЦЭМ!$A$39:$A$782,$A17,СВЦЭМ!$B$39:$B$782,B$11)+'СЕТ СН'!$F$14+СВЦЭМ!$D$10+'СЕТ СН'!$F$8*'СЕТ СН'!$F$9-'СЕТ СН'!$F$26</f>
        <v>1738.19340513</v>
      </c>
      <c r="C17" s="36">
        <f>SUMIFS(СВЦЭМ!$D$39:$D$782,СВЦЭМ!$A$39:$A$782,$A17,СВЦЭМ!$B$39:$B$782,C$11)+'СЕТ СН'!$F$14+СВЦЭМ!$D$10+'СЕТ СН'!$F$8*'СЕТ СН'!$F$9-'СЕТ СН'!$F$26</f>
        <v>1782.95035022</v>
      </c>
      <c r="D17" s="36">
        <f>SUMIFS(СВЦЭМ!$D$39:$D$782,СВЦЭМ!$A$39:$A$782,$A17,СВЦЭМ!$B$39:$B$782,D$11)+'СЕТ СН'!$F$14+СВЦЭМ!$D$10+'СЕТ СН'!$F$8*'СЕТ СН'!$F$9-'СЕТ СН'!$F$26</f>
        <v>1801.3482912700001</v>
      </c>
      <c r="E17" s="36">
        <f>SUMIFS(СВЦЭМ!$D$39:$D$782,СВЦЭМ!$A$39:$A$782,$A17,СВЦЭМ!$B$39:$B$782,E$11)+'СЕТ СН'!$F$14+СВЦЭМ!$D$10+'СЕТ СН'!$F$8*'СЕТ СН'!$F$9-'СЕТ СН'!$F$26</f>
        <v>1816.05703073</v>
      </c>
      <c r="F17" s="36">
        <f>SUMIFS(СВЦЭМ!$D$39:$D$782,СВЦЭМ!$A$39:$A$782,$A17,СВЦЭМ!$B$39:$B$782,F$11)+'СЕТ СН'!$F$14+СВЦЭМ!$D$10+'СЕТ СН'!$F$8*'СЕТ СН'!$F$9-'СЕТ СН'!$F$26</f>
        <v>1816.10304711</v>
      </c>
      <c r="G17" s="36">
        <f>SUMIFS(СВЦЭМ!$D$39:$D$782,СВЦЭМ!$A$39:$A$782,$A17,СВЦЭМ!$B$39:$B$782,G$11)+'СЕТ СН'!$F$14+СВЦЭМ!$D$10+'СЕТ СН'!$F$8*'СЕТ СН'!$F$9-'СЕТ СН'!$F$26</f>
        <v>1804.5513896100001</v>
      </c>
      <c r="H17" s="36">
        <f>SUMIFS(СВЦЭМ!$D$39:$D$782,СВЦЭМ!$A$39:$A$782,$A17,СВЦЭМ!$B$39:$B$782,H$11)+'СЕТ СН'!$F$14+СВЦЭМ!$D$10+'СЕТ СН'!$F$8*'СЕТ СН'!$F$9-'СЕТ СН'!$F$26</f>
        <v>1800.9362977800001</v>
      </c>
      <c r="I17" s="36">
        <f>SUMIFS(СВЦЭМ!$D$39:$D$782,СВЦЭМ!$A$39:$A$782,$A17,СВЦЭМ!$B$39:$B$782,I$11)+'СЕТ СН'!$F$14+СВЦЭМ!$D$10+'СЕТ СН'!$F$8*'СЕТ СН'!$F$9-'СЕТ СН'!$F$26</f>
        <v>1769.3918255200001</v>
      </c>
      <c r="J17" s="36">
        <f>SUMIFS(СВЦЭМ!$D$39:$D$782,СВЦЭМ!$A$39:$A$782,$A17,СВЦЭМ!$B$39:$B$782,J$11)+'СЕТ СН'!$F$14+СВЦЭМ!$D$10+'СЕТ СН'!$F$8*'СЕТ СН'!$F$9-'СЕТ СН'!$F$26</f>
        <v>1725.6033307500002</v>
      </c>
      <c r="K17" s="36">
        <f>SUMIFS(СВЦЭМ!$D$39:$D$782,СВЦЭМ!$A$39:$A$782,$A17,СВЦЭМ!$B$39:$B$782,K$11)+'СЕТ СН'!$F$14+СВЦЭМ!$D$10+'СЕТ СН'!$F$8*'СЕТ СН'!$F$9-'СЕТ СН'!$F$26</f>
        <v>1656.3440317</v>
      </c>
      <c r="L17" s="36">
        <f>SUMIFS(СВЦЭМ!$D$39:$D$782,СВЦЭМ!$A$39:$A$782,$A17,СВЦЭМ!$B$39:$B$782,L$11)+'СЕТ СН'!$F$14+СВЦЭМ!$D$10+'СЕТ СН'!$F$8*'СЕТ СН'!$F$9-'СЕТ СН'!$F$26</f>
        <v>1628.2128826600001</v>
      </c>
      <c r="M17" s="36">
        <f>SUMIFS(СВЦЭМ!$D$39:$D$782,СВЦЭМ!$A$39:$A$782,$A17,СВЦЭМ!$B$39:$B$782,M$11)+'СЕТ СН'!$F$14+СВЦЭМ!$D$10+'СЕТ СН'!$F$8*'СЕТ СН'!$F$9-'СЕТ СН'!$F$26</f>
        <v>1627.4694110299999</v>
      </c>
      <c r="N17" s="36">
        <f>SUMIFS(СВЦЭМ!$D$39:$D$782,СВЦЭМ!$A$39:$A$782,$A17,СВЦЭМ!$B$39:$B$782,N$11)+'СЕТ СН'!$F$14+СВЦЭМ!$D$10+'СЕТ СН'!$F$8*'СЕТ СН'!$F$9-'СЕТ СН'!$F$26</f>
        <v>1631.97132551</v>
      </c>
      <c r="O17" s="36">
        <f>SUMIFS(СВЦЭМ!$D$39:$D$782,СВЦЭМ!$A$39:$A$782,$A17,СВЦЭМ!$B$39:$B$782,O$11)+'СЕТ СН'!$F$14+СВЦЭМ!$D$10+'СЕТ СН'!$F$8*'СЕТ СН'!$F$9-'СЕТ СН'!$F$26</f>
        <v>1652.2617743800001</v>
      </c>
      <c r="P17" s="36">
        <f>SUMIFS(СВЦЭМ!$D$39:$D$782,СВЦЭМ!$A$39:$A$782,$A17,СВЦЭМ!$B$39:$B$782,P$11)+'СЕТ СН'!$F$14+СВЦЭМ!$D$10+'СЕТ СН'!$F$8*'СЕТ СН'!$F$9-'СЕТ СН'!$F$26</f>
        <v>1658.84178176</v>
      </c>
      <c r="Q17" s="36">
        <f>SUMIFS(СВЦЭМ!$D$39:$D$782,СВЦЭМ!$A$39:$A$782,$A17,СВЦЭМ!$B$39:$B$782,Q$11)+'СЕТ СН'!$F$14+СВЦЭМ!$D$10+'СЕТ СН'!$F$8*'СЕТ СН'!$F$9-'СЕТ СН'!$F$26</f>
        <v>1671.3556220400001</v>
      </c>
      <c r="R17" s="36">
        <f>SUMIFS(СВЦЭМ!$D$39:$D$782,СВЦЭМ!$A$39:$A$782,$A17,СВЦЭМ!$B$39:$B$782,R$11)+'СЕТ СН'!$F$14+СВЦЭМ!$D$10+'СЕТ СН'!$F$8*'СЕТ СН'!$F$9-'СЕТ СН'!$F$26</f>
        <v>1661.55577522</v>
      </c>
      <c r="S17" s="36">
        <f>SUMIFS(СВЦЭМ!$D$39:$D$782,СВЦЭМ!$A$39:$A$782,$A17,СВЦЭМ!$B$39:$B$782,S$11)+'СЕТ СН'!$F$14+СВЦЭМ!$D$10+'СЕТ СН'!$F$8*'СЕТ СН'!$F$9-'СЕТ СН'!$F$26</f>
        <v>1633.53718097</v>
      </c>
      <c r="T17" s="36">
        <f>SUMIFS(СВЦЭМ!$D$39:$D$782,СВЦЭМ!$A$39:$A$782,$A17,СВЦЭМ!$B$39:$B$782,T$11)+'СЕТ СН'!$F$14+СВЦЭМ!$D$10+'СЕТ СН'!$F$8*'СЕТ СН'!$F$9-'СЕТ СН'!$F$26</f>
        <v>1567.1319582200001</v>
      </c>
      <c r="U17" s="36">
        <f>SUMIFS(СВЦЭМ!$D$39:$D$782,СВЦЭМ!$A$39:$A$782,$A17,СВЦЭМ!$B$39:$B$782,U$11)+'СЕТ СН'!$F$14+СВЦЭМ!$D$10+'СЕТ СН'!$F$8*'СЕТ СН'!$F$9-'СЕТ СН'!$F$26</f>
        <v>1551.92137619</v>
      </c>
      <c r="V17" s="36">
        <f>SUMIFS(СВЦЭМ!$D$39:$D$782,СВЦЭМ!$A$39:$A$782,$A17,СВЦЭМ!$B$39:$B$782,V$11)+'СЕТ СН'!$F$14+СВЦЭМ!$D$10+'СЕТ СН'!$F$8*'СЕТ СН'!$F$9-'СЕТ СН'!$F$26</f>
        <v>1581.4084811500002</v>
      </c>
      <c r="W17" s="36">
        <f>SUMIFS(СВЦЭМ!$D$39:$D$782,СВЦЭМ!$A$39:$A$782,$A17,СВЦЭМ!$B$39:$B$782,W$11)+'СЕТ СН'!$F$14+СВЦЭМ!$D$10+'СЕТ СН'!$F$8*'СЕТ СН'!$F$9-'СЕТ СН'!$F$26</f>
        <v>1603.461689</v>
      </c>
      <c r="X17" s="36">
        <f>SUMIFS(СВЦЭМ!$D$39:$D$782,СВЦЭМ!$A$39:$A$782,$A17,СВЦЭМ!$B$39:$B$782,X$11)+'СЕТ СН'!$F$14+СВЦЭМ!$D$10+'СЕТ СН'!$F$8*'СЕТ СН'!$F$9-'СЕТ СН'!$F$26</f>
        <v>1644.10508968</v>
      </c>
      <c r="Y17" s="36">
        <f>SUMIFS(СВЦЭМ!$D$39:$D$782,СВЦЭМ!$A$39:$A$782,$A17,СВЦЭМ!$B$39:$B$782,Y$11)+'СЕТ СН'!$F$14+СВЦЭМ!$D$10+'СЕТ СН'!$F$8*'СЕТ СН'!$F$9-'СЕТ СН'!$F$26</f>
        <v>1683.2867457</v>
      </c>
    </row>
    <row r="18" spans="1:25" ht="15.75" x14ac:dyDescent="0.2">
      <c r="A18" s="35">
        <f t="shared" si="0"/>
        <v>45237</v>
      </c>
      <c r="B18" s="36">
        <f>SUMIFS(СВЦЭМ!$D$39:$D$782,СВЦЭМ!$A$39:$A$782,$A18,СВЦЭМ!$B$39:$B$782,B$11)+'СЕТ СН'!$F$14+СВЦЭМ!$D$10+'СЕТ СН'!$F$8*'СЕТ СН'!$F$9-'СЕТ СН'!$F$26</f>
        <v>1693.1989829300001</v>
      </c>
      <c r="C18" s="36">
        <f>SUMIFS(СВЦЭМ!$D$39:$D$782,СВЦЭМ!$A$39:$A$782,$A18,СВЦЭМ!$B$39:$B$782,C$11)+'СЕТ СН'!$F$14+СВЦЭМ!$D$10+'СЕТ СН'!$F$8*'СЕТ СН'!$F$9-'СЕТ СН'!$F$26</f>
        <v>1737.9871161800002</v>
      </c>
      <c r="D18" s="36">
        <f>SUMIFS(СВЦЭМ!$D$39:$D$782,СВЦЭМ!$A$39:$A$782,$A18,СВЦЭМ!$B$39:$B$782,D$11)+'СЕТ СН'!$F$14+СВЦЭМ!$D$10+'СЕТ СН'!$F$8*'СЕТ СН'!$F$9-'СЕТ СН'!$F$26</f>
        <v>1792.1365223400001</v>
      </c>
      <c r="E18" s="36">
        <f>SUMIFS(СВЦЭМ!$D$39:$D$782,СВЦЭМ!$A$39:$A$782,$A18,СВЦЭМ!$B$39:$B$782,E$11)+'СЕТ СН'!$F$14+СВЦЭМ!$D$10+'СЕТ СН'!$F$8*'СЕТ СН'!$F$9-'СЕТ СН'!$F$26</f>
        <v>1781.85255284</v>
      </c>
      <c r="F18" s="36">
        <f>SUMIFS(СВЦЭМ!$D$39:$D$782,СВЦЭМ!$A$39:$A$782,$A18,СВЦЭМ!$B$39:$B$782,F$11)+'СЕТ СН'!$F$14+СВЦЭМ!$D$10+'СЕТ СН'!$F$8*'СЕТ СН'!$F$9-'СЕТ СН'!$F$26</f>
        <v>1782.2257306700001</v>
      </c>
      <c r="G18" s="36">
        <f>SUMIFS(СВЦЭМ!$D$39:$D$782,СВЦЭМ!$A$39:$A$782,$A18,СВЦЭМ!$B$39:$B$782,G$11)+'СЕТ СН'!$F$14+СВЦЭМ!$D$10+'СЕТ СН'!$F$8*'СЕТ СН'!$F$9-'СЕТ СН'!$F$26</f>
        <v>1767.4635068500002</v>
      </c>
      <c r="H18" s="36">
        <f>SUMIFS(СВЦЭМ!$D$39:$D$782,СВЦЭМ!$A$39:$A$782,$A18,СВЦЭМ!$B$39:$B$782,H$11)+'СЕТ СН'!$F$14+СВЦЭМ!$D$10+'СЕТ СН'!$F$8*'СЕТ СН'!$F$9-'СЕТ СН'!$F$26</f>
        <v>1760.6012037</v>
      </c>
      <c r="I18" s="36">
        <f>SUMIFS(СВЦЭМ!$D$39:$D$782,СВЦЭМ!$A$39:$A$782,$A18,СВЦЭМ!$B$39:$B$782,I$11)+'СЕТ СН'!$F$14+СВЦЭМ!$D$10+'СЕТ СН'!$F$8*'СЕТ СН'!$F$9-'СЕТ СН'!$F$26</f>
        <v>1718.93816821</v>
      </c>
      <c r="J18" s="36">
        <f>SUMIFS(СВЦЭМ!$D$39:$D$782,СВЦЭМ!$A$39:$A$782,$A18,СВЦЭМ!$B$39:$B$782,J$11)+'СЕТ СН'!$F$14+СВЦЭМ!$D$10+'СЕТ СН'!$F$8*'СЕТ СН'!$F$9-'СЕТ СН'!$F$26</f>
        <v>1677.93017491</v>
      </c>
      <c r="K18" s="36">
        <f>SUMIFS(СВЦЭМ!$D$39:$D$782,СВЦЭМ!$A$39:$A$782,$A18,СВЦЭМ!$B$39:$B$782,K$11)+'СЕТ СН'!$F$14+СВЦЭМ!$D$10+'СЕТ СН'!$F$8*'СЕТ СН'!$F$9-'СЕТ СН'!$F$26</f>
        <v>1662.41862365</v>
      </c>
      <c r="L18" s="36">
        <f>SUMIFS(СВЦЭМ!$D$39:$D$782,СВЦЭМ!$A$39:$A$782,$A18,СВЦЭМ!$B$39:$B$782,L$11)+'СЕТ СН'!$F$14+СВЦЭМ!$D$10+'СЕТ СН'!$F$8*'СЕТ СН'!$F$9-'СЕТ СН'!$F$26</f>
        <v>1630.1583863000001</v>
      </c>
      <c r="M18" s="36">
        <f>SUMIFS(СВЦЭМ!$D$39:$D$782,СВЦЭМ!$A$39:$A$782,$A18,СВЦЭМ!$B$39:$B$782,M$11)+'СЕТ СН'!$F$14+СВЦЭМ!$D$10+'СЕТ СН'!$F$8*'СЕТ СН'!$F$9-'СЕТ СН'!$F$26</f>
        <v>1638.4104618700001</v>
      </c>
      <c r="N18" s="36">
        <f>SUMIFS(СВЦЭМ!$D$39:$D$782,СВЦЭМ!$A$39:$A$782,$A18,СВЦЭМ!$B$39:$B$782,N$11)+'СЕТ СН'!$F$14+СВЦЭМ!$D$10+'СЕТ СН'!$F$8*'СЕТ СН'!$F$9-'СЕТ СН'!$F$26</f>
        <v>1653.71457169</v>
      </c>
      <c r="O18" s="36">
        <f>SUMIFS(СВЦЭМ!$D$39:$D$782,СВЦЭМ!$A$39:$A$782,$A18,СВЦЭМ!$B$39:$B$782,O$11)+'СЕТ СН'!$F$14+СВЦЭМ!$D$10+'СЕТ СН'!$F$8*'СЕТ СН'!$F$9-'СЕТ СН'!$F$26</f>
        <v>1671.5220081100001</v>
      </c>
      <c r="P18" s="36">
        <f>SUMIFS(СВЦЭМ!$D$39:$D$782,СВЦЭМ!$A$39:$A$782,$A18,СВЦЭМ!$B$39:$B$782,P$11)+'СЕТ СН'!$F$14+СВЦЭМ!$D$10+'СЕТ СН'!$F$8*'СЕТ СН'!$F$9-'СЕТ СН'!$F$26</f>
        <v>1672.1471103400002</v>
      </c>
      <c r="Q18" s="36">
        <f>SUMIFS(СВЦЭМ!$D$39:$D$782,СВЦЭМ!$A$39:$A$782,$A18,СВЦЭМ!$B$39:$B$782,Q$11)+'СЕТ СН'!$F$14+СВЦЭМ!$D$10+'СЕТ СН'!$F$8*'СЕТ СН'!$F$9-'СЕТ СН'!$F$26</f>
        <v>1687.9732532600001</v>
      </c>
      <c r="R18" s="36">
        <f>SUMIFS(СВЦЭМ!$D$39:$D$782,СВЦЭМ!$A$39:$A$782,$A18,СВЦЭМ!$B$39:$B$782,R$11)+'СЕТ СН'!$F$14+СВЦЭМ!$D$10+'СЕТ СН'!$F$8*'СЕТ СН'!$F$9-'СЕТ СН'!$F$26</f>
        <v>1677.7352932000001</v>
      </c>
      <c r="S18" s="36">
        <f>SUMIFS(СВЦЭМ!$D$39:$D$782,СВЦЭМ!$A$39:$A$782,$A18,СВЦЭМ!$B$39:$B$782,S$11)+'СЕТ СН'!$F$14+СВЦЭМ!$D$10+'СЕТ СН'!$F$8*'СЕТ СН'!$F$9-'СЕТ СН'!$F$26</f>
        <v>1652.51021681</v>
      </c>
      <c r="T18" s="36">
        <f>SUMIFS(СВЦЭМ!$D$39:$D$782,СВЦЭМ!$A$39:$A$782,$A18,СВЦЭМ!$B$39:$B$782,T$11)+'СЕТ СН'!$F$14+СВЦЭМ!$D$10+'СЕТ СН'!$F$8*'СЕТ СН'!$F$9-'СЕТ СН'!$F$26</f>
        <v>1602.3670088700001</v>
      </c>
      <c r="U18" s="36">
        <f>SUMIFS(СВЦЭМ!$D$39:$D$782,СВЦЭМ!$A$39:$A$782,$A18,СВЦЭМ!$B$39:$B$782,U$11)+'СЕТ СН'!$F$14+СВЦЭМ!$D$10+'СЕТ СН'!$F$8*'СЕТ СН'!$F$9-'СЕТ СН'!$F$26</f>
        <v>1597.7572286900001</v>
      </c>
      <c r="V18" s="36">
        <f>SUMIFS(СВЦЭМ!$D$39:$D$782,СВЦЭМ!$A$39:$A$782,$A18,СВЦЭМ!$B$39:$B$782,V$11)+'СЕТ СН'!$F$14+СВЦЭМ!$D$10+'СЕТ СН'!$F$8*'СЕТ СН'!$F$9-'СЕТ СН'!$F$26</f>
        <v>1610.3908467200001</v>
      </c>
      <c r="W18" s="36">
        <f>SUMIFS(СВЦЭМ!$D$39:$D$782,СВЦЭМ!$A$39:$A$782,$A18,СВЦЭМ!$B$39:$B$782,W$11)+'СЕТ СН'!$F$14+СВЦЭМ!$D$10+'СЕТ СН'!$F$8*'СЕТ СН'!$F$9-'СЕТ СН'!$F$26</f>
        <v>1625.81729124</v>
      </c>
      <c r="X18" s="36">
        <f>SUMIFS(СВЦЭМ!$D$39:$D$782,СВЦЭМ!$A$39:$A$782,$A18,СВЦЭМ!$B$39:$B$782,X$11)+'СЕТ СН'!$F$14+СВЦЭМ!$D$10+'СЕТ СН'!$F$8*'СЕТ СН'!$F$9-'СЕТ СН'!$F$26</f>
        <v>1679.37709533</v>
      </c>
      <c r="Y18" s="36">
        <f>SUMIFS(СВЦЭМ!$D$39:$D$782,СВЦЭМ!$A$39:$A$782,$A18,СВЦЭМ!$B$39:$B$782,Y$11)+'СЕТ СН'!$F$14+СВЦЭМ!$D$10+'СЕТ СН'!$F$8*'СЕТ СН'!$F$9-'СЕТ СН'!$F$26</f>
        <v>1717.01033609</v>
      </c>
    </row>
    <row r="19" spans="1:25" ht="15.75" x14ac:dyDescent="0.2">
      <c r="A19" s="35">
        <f t="shared" si="0"/>
        <v>45238</v>
      </c>
      <c r="B19" s="36">
        <f>SUMIFS(СВЦЭМ!$D$39:$D$782,СВЦЭМ!$A$39:$A$782,$A19,СВЦЭМ!$B$39:$B$782,B$11)+'СЕТ СН'!$F$14+СВЦЭМ!$D$10+'СЕТ СН'!$F$8*'СЕТ СН'!$F$9-'СЕТ СН'!$F$26</f>
        <v>1741.0738982300002</v>
      </c>
      <c r="C19" s="36">
        <f>SUMIFS(СВЦЭМ!$D$39:$D$782,СВЦЭМ!$A$39:$A$782,$A19,СВЦЭМ!$B$39:$B$782,C$11)+'СЕТ СН'!$F$14+СВЦЭМ!$D$10+'СЕТ СН'!$F$8*'СЕТ СН'!$F$9-'СЕТ СН'!$F$26</f>
        <v>1819.93905812</v>
      </c>
      <c r="D19" s="36">
        <f>SUMIFS(СВЦЭМ!$D$39:$D$782,СВЦЭМ!$A$39:$A$782,$A19,СВЦЭМ!$B$39:$B$782,D$11)+'СЕТ СН'!$F$14+СВЦЭМ!$D$10+'СЕТ СН'!$F$8*'СЕТ СН'!$F$9-'СЕТ СН'!$F$26</f>
        <v>1894.14107835</v>
      </c>
      <c r="E19" s="36">
        <f>SUMIFS(СВЦЭМ!$D$39:$D$782,СВЦЭМ!$A$39:$A$782,$A19,СВЦЭМ!$B$39:$B$782,E$11)+'СЕТ СН'!$F$14+СВЦЭМ!$D$10+'СЕТ СН'!$F$8*'СЕТ СН'!$F$9-'СЕТ СН'!$F$26</f>
        <v>1908.4934902100001</v>
      </c>
      <c r="F19" s="36">
        <f>SUMIFS(СВЦЭМ!$D$39:$D$782,СВЦЭМ!$A$39:$A$782,$A19,СВЦЭМ!$B$39:$B$782,F$11)+'СЕТ СН'!$F$14+СВЦЭМ!$D$10+'СЕТ СН'!$F$8*'СЕТ СН'!$F$9-'СЕТ СН'!$F$26</f>
        <v>1914.6873975600001</v>
      </c>
      <c r="G19" s="36">
        <f>SUMIFS(СВЦЭМ!$D$39:$D$782,СВЦЭМ!$A$39:$A$782,$A19,СВЦЭМ!$B$39:$B$782,G$11)+'СЕТ СН'!$F$14+СВЦЭМ!$D$10+'СЕТ СН'!$F$8*'СЕТ СН'!$F$9-'СЕТ СН'!$F$26</f>
        <v>1901.1274865300002</v>
      </c>
      <c r="H19" s="36">
        <f>SUMIFS(СВЦЭМ!$D$39:$D$782,СВЦЭМ!$A$39:$A$782,$A19,СВЦЭМ!$B$39:$B$782,H$11)+'СЕТ СН'!$F$14+СВЦЭМ!$D$10+'СЕТ СН'!$F$8*'СЕТ СН'!$F$9-'СЕТ СН'!$F$26</f>
        <v>1849.99809043</v>
      </c>
      <c r="I19" s="36">
        <f>SUMIFS(СВЦЭМ!$D$39:$D$782,СВЦЭМ!$A$39:$A$782,$A19,СВЦЭМ!$B$39:$B$782,I$11)+'СЕТ СН'!$F$14+СВЦЭМ!$D$10+'СЕТ СН'!$F$8*'СЕТ СН'!$F$9-'СЕТ СН'!$F$26</f>
        <v>1880.77627456</v>
      </c>
      <c r="J19" s="36">
        <f>SUMIFS(СВЦЭМ!$D$39:$D$782,СВЦЭМ!$A$39:$A$782,$A19,СВЦЭМ!$B$39:$B$782,J$11)+'СЕТ СН'!$F$14+СВЦЭМ!$D$10+'СЕТ СН'!$F$8*'СЕТ СН'!$F$9-'СЕТ СН'!$F$26</f>
        <v>1851.57068723</v>
      </c>
      <c r="K19" s="36">
        <f>SUMIFS(СВЦЭМ!$D$39:$D$782,СВЦЭМ!$A$39:$A$782,$A19,СВЦЭМ!$B$39:$B$782,K$11)+'СЕТ СН'!$F$14+СВЦЭМ!$D$10+'СЕТ СН'!$F$8*'СЕТ СН'!$F$9-'СЕТ СН'!$F$26</f>
        <v>1810.0271189800001</v>
      </c>
      <c r="L19" s="36">
        <f>SUMIFS(СВЦЭМ!$D$39:$D$782,СВЦЭМ!$A$39:$A$782,$A19,СВЦЭМ!$B$39:$B$782,L$11)+'СЕТ СН'!$F$14+СВЦЭМ!$D$10+'СЕТ СН'!$F$8*'СЕТ СН'!$F$9-'СЕТ СН'!$F$26</f>
        <v>1790.4798641500001</v>
      </c>
      <c r="M19" s="36">
        <f>SUMIFS(СВЦЭМ!$D$39:$D$782,СВЦЭМ!$A$39:$A$782,$A19,СВЦЭМ!$B$39:$B$782,M$11)+'СЕТ СН'!$F$14+СВЦЭМ!$D$10+'СЕТ СН'!$F$8*'СЕТ СН'!$F$9-'СЕТ СН'!$F$26</f>
        <v>1788.05909322</v>
      </c>
      <c r="N19" s="36">
        <f>SUMIFS(СВЦЭМ!$D$39:$D$782,СВЦЭМ!$A$39:$A$782,$A19,СВЦЭМ!$B$39:$B$782,N$11)+'СЕТ СН'!$F$14+СВЦЭМ!$D$10+'СЕТ СН'!$F$8*'СЕТ СН'!$F$9-'СЕТ СН'!$F$26</f>
        <v>1765.2728280000001</v>
      </c>
      <c r="O19" s="36">
        <f>SUMIFS(СВЦЭМ!$D$39:$D$782,СВЦЭМ!$A$39:$A$782,$A19,СВЦЭМ!$B$39:$B$782,O$11)+'СЕТ СН'!$F$14+СВЦЭМ!$D$10+'СЕТ СН'!$F$8*'СЕТ СН'!$F$9-'СЕТ СН'!$F$26</f>
        <v>1782.15564318</v>
      </c>
      <c r="P19" s="36">
        <f>SUMIFS(СВЦЭМ!$D$39:$D$782,СВЦЭМ!$A$39:$A$782,$A19,СВЦЭМ!$B$39:$B$782,P$11)+'СЕТ СН'!$F$14+СВЦЭМ!$D$10+'СЕТ СН'!$F$8*'СЕТ СН'!$F$9-'СЕТ СН'!$F$26</f>
        <v>1828.4542496700001</v>
      </c>
      <c r="Q19" s="36">
        <f>SUMIFS(СВЦЭМ!$D$39:$D$782,СВЦЭМ!$A$39:$A$782,$A19,СВЦЭМ!$B$39:$B$782,Q$11)+'СЕТ СН'!$F$14+СВЦЭМ!$D$10+'СЕТ СН'!$F$8*'СЕТ СН'!$F$9-'СЕТ СН'!$F$26</f>
        <v>1816.91855076</v>
      </c>
      <c r="R19" s="36">
        <f>SUMIFS(СВЦЭМ!$D$39:$D$782,СВЦЭМ!$A$39:$A$782,$A19,СВЦЭМ!$B$39:$B$782,R$11)+'СЕТ СН'!$F$14+СВЦЭМ!$D$10+'СЕТ СН'!$F$8*'СЕТ СН'!$F$9-'СЕТ СН'!$F$26</f>
        <v>1815.5373607700001</v>
      </c>
      <c r="S19" s="36">
        <f>SUMIFS(СВЦЭМ!$D$39:$D$782,СВЦЭМ!$A$39:$A$782,$A19,СВЦЭМ!$B$39:$B$782,S$11)+'СЕТ СН'!$F$14+СВЦЭМ!$D$10+'СЕТ СН'!$F$8*'СЕТ СН'!$F$9-'СЕТ СН'!$F$26</f>
        <v>1802.4921038500001</v>
      </c>
      <c r="T19" s="36">
        <f>SUMIFS(СВЦЭМ!$D$39:$D$782,СВЦЭМ!$A$39:$A$782,$A19,СВЦЭМ!$B$39:$B$782,T$11)+'СЕТ СН'!$F$14+СВЦЭМ!$D$10+'СЕТ СН'!$F$8*'СЕТ СН'!$F$9-'СЕТ СН'!$F$26</f>
        <v>1748.7513427400002</v>
      </c>
      <c r="U19" s="36">
        <f>SUMIFS(СВЦЭМ!$D$39:$D$782,СВЦЭМ!$A$39:$A$782,$A19,СВЦЭМ!$B$39:$B$782,U$11)+'СЕТ СН'!$F$14+СВЦЭМ!$D$10+'СЕТ СН'!$F$8*'СЕТ СН'!$F$9-'СЕТ СН'!$F$26</f>
        <v>1747.7673696900001</v>
      </c>
      <c r="V19" s="36">
        <f>SUMIFS(СВЦЭМ!$D$39:$D$782,СВЦЭМ!$A$39:$A$782,$A19,СВЦЭМ!$B$39:$B$782,V$11)+'СЕТ СН'!$F$14+СВЦЭМ!$D$10+'СЕТ СН'!$F$8*'СЕТ СН'!$F$9-'СЕТ СН'!$F$26</f>
        <v>1772.58314331</v>
      </c>
      <c r="W19" s="36">
        <f>SUMIFS(СВЦЭМ!$D$39:$D$782,СВЦЭМ!$A$39:$A$782,$A19,СВЦЭМ!$B$39:$B$782,W$11)+'СЕТ СН'!$F$14+СВЦЭМ!$D$10+'СЕТ СН'!$F$8*'СЕТ СН'!$F$9-'СЕТ СН'!$F$26</f>
        <v>1773.96287175</v>
      </c>
      <c r="X19" s="36">
        <f>SUMIFS(СВЦЭМ!$D$39:$D$782,СВЦЭМ!$A$39:$A$782,$A19,СВЦЭМ!$B$39:$B$782,X$11)+'СЕТ СН'!$F$14+СВЦЭМ!$D$10+'СЕТ СН'!$F$8*'СЕТ СН'!$F$9-'СЕТ СН'!$F$26</f>
        <v>1813.40882431</v>
      </c>
      <c r="Y19" s="36">
        <f>SUMIFS(СВЦЭМ!$D$39:$D$782,СВЦЭМ!$A$39:$A$782,$A19,СВЦЭМ!$B$39:$B$782,Y$11)+'СЕТ СН'!$F$14+СВЦЭМ!$D$10+'СЕТ СН'!$F$8*'СЕТ СН'!$F$9-'СЕТ СН'!$F$26</f>
        <v>1848.7671841200001</v>
      </c>
    </row>
    <row r="20" spans="1:25" ht="15.75" x14ac:dyDescent="0.2">
      <c r="A20" s="35">
        <f t="shared" si="0"/>
        <v>45239</v>
      </c>
      <c r="B20" s="36">
        <f>SUMIFS(СВЦЭМ!$D$39:$D$782,СВЦЭМ!$A$39:$A$782,$A20,СВЦЭМ!$B$39:$B$782,B$11)+'СЕТ СН'!$F$14+СВЦЭМ!$D$10+'СЕТ СН'!$F$8*'СЕТ СН'!$F$9-'СЕТ СН'!$F$26</f>
        <v>1827.06581987</v>
      </c>
      <c r="C20" s="36">
        <f>SUMIFS(СВЦЭМ!$D$39:$D$782,СВЦЭМ!$A$39:$A$782,$A20,СВЦЭМ!$B$39:$B$782,C$11)+'СЕТ СН'!$F$14+СВЦЭМ!$D$10+'СЕТ СН'!$F$8*'СЕТ СН'!$F$9-'СЕТ СН'!$F$26</f>
        <v>1846.07048435</v>
      </c>
      <c r="D20" s="36">
        <f>SUMIFS(СВЦЭМ!$D$39:$D$782,СВЦЭМ!$A$39:$A$782,$A20,СВЦЭМ!$B$39:$B$782,D$11)+'СЕТ СН'!$F$14+СВЦЭМ!$D$10+'СЕТ СН'!$F$8*'СЕТ СН'!$F$9-'СЕТ СН'!$F$26</f>
        <v>1945.4419748600001</v>
      </c>
      <c r="E20" s="36">
        <f>SUMIFS(СВЦЭМ!$D$39:$D$782,СВЦЭМ!$A$39:$A$782,$A20,СВЦЭМ!$B$39:$B$782,E$11)+'СЕТ СН'!$F$14+СВЦЭМ!$D$10+'СЕТ СН'!$F$8*'СЕТ СН'!$F$9-'СЕТ СН'!$F$26</f>
        <v>1992.0626470300001</v>
      </c>
      <c r="F20" s="36">
        <f>SUMIFS(СВЦЭМ!$D$39:$D$782,СВЦЭМ!$A$39:$A$782,$A20,СВЦЭМ!$B$39:$B$782,F$11)+'СЕТ СН'!$F$14+СВЦЭМ!$D$10+'СЕТ СН'!$F$8*'СЕТ СН'!$F$9-'СЕТ СН'!$F$26</f>
        <v>2005.5549432400001</v>
      </c>
      <c r="G20" s="36">
        <f>SUMIFS(СВЦЭМ!$D$39:$D$782,СВЦЭМ!$A$39:$A$782,$A20,СВЦЭМ!$B$39:$B$782,G$11)+'СЕТ СН'!$F$14+СВЦЭМ!$D$10+'СЕТ СН'!$F$8*'СЕТ СН'!$F$9-'СЕТ СН'!$F$26</f>
        <v>1977.4281981200002</v>
      </c>
      <c r="H20" s="36">
        <f>SUMIFS(СВЦЭМ!$D$39:$D$782,СВЦЭМ!$A$39:$A$782,$A20,СВЦЭМ!$B$39:$B$782,H$11)+'СЕТ СН'!$F$14+СВЦЭМ!$D$10+'СЕТ СН'!$F$8*'СЕТ СН'!$F$9-'СЕТ СН'!$F$26</f>
        <v>1916.2407838300001</v>
      </c>
      <c r="I20" s="36">
        <f>SUMIFS(СВЦЭМ!$D$39:$D$782,СВЦЭМ!$A$39:$A$782,$A20,СВЦЭМ!$B$39:$B$782,I$11)+'СЕТ СН'!$F$14+СВЦЭМ!$D$10+'СЕТ СН'!$F$8*'СЕТ СН'!$F$9-'СЕТ СН'!$F$26</f>
        <v>1877.9525367000001</v>
      </c>
      <c r="J20" s="36">
        <f>SUMIFS(СВЦЭМ!$D$39:$D$782,СВЦЭМ!$A$39:$A$782,$A20,СВЦЭМ!$B$39:$B$782,J$11)+'СЕТ СН'!$F$14+СВЦЭМ!$D$10+'СЕТ СН'!$F$8*'СЕТ СН'!$F$9-'СЕТ СН'!$F$26</f>
        <v>1858.6672428100001</v>
      </c>
      <c r="K20" s="36">
        <f>SUMIFS(СВЦЭМ!$D$39:$D$782,СВЦЭМ!$A$39:$A$782,$A20,СВЦЭМ!$B$39:$B$782,K$11)+'СЕТ СН'!$F$14+СВЦЭМ!$D$10+'СЕТ СН'!$F$8*'СЕТ СН'!$F$9-'СЕТ СН'!$F$26</f>
        <v>1827.27395884</v>
      </c>
      <c r="L20" s="36">
        <f>SUMIFS(СВЦЭМ!$D$39:$D$782,СВЦЭМ!$A$39:$A$782,$A20,СВЦЭМ!$B$39:$B$782,L$11)+'СЕТ СН'!$F$14+СВЦЭМ!$D$10+'СЕТ СН'!$F$8*'СЕТ СН'!$F$9-'СЕТ СН'!$F$26</f>
        <v>1820.24225146</v>
      </c>
      <c r="M20" s="36">
        <f>SUMIFS(СВЦЭМ!$D$39:$D$782,СВЦЭМ!$A$39:$A$782,$A20,СВЦЭМ!$B$39:$B$782,M$11)+'СЕТ СН'!$F$14+СВЦЭМ!$D$10+'СЕТ СН'!$F$8*'СЕТ СН'!$F$9-'СЕТ СН'!$F$26</f>
        <v>1827.02300038</v>
      </c>
      <c r="N20" s="36">
        <f>SUMIFS(СВЦЭМ!$D$39:$D$782,СВЦЭМ!$A$39:$A$782,$A20,СВЦЭМ!$B$39:$B$782,N$11)+'СЕТ СН'!$F$14+СВЦЭМ!$D$10+'СЕТ СН'!$F$8*'СЕТ СН'!$F$9-'СЕТ СН'!$F$26</f>
        <v>1836.5839559800002</v>
      </c>
      <c r="O20" s="36">
        <f>SUMIFS(СВЦЭМ!$D$39:$D$782,СВЦЭМ!$A$39:$A$782,$A20,СВЦЭМ!$B$39:$B$782,O$11)+'СЕТ СН'!$F$14+СВЦЭМ!$D$10+'СЕТ СН'!$F$8*'СЕТ СН'!$F$9-'СЕТ СН'!$F$26</f>
        <v>1835.4905695300001</v>
      </c>
      <c r="P20" s="36">
        <f>SUMIFS(СВЦЭМ!$D$39:$D$782,СВЦЭМ!$A$39:$A$782,$A20,СВЦЭМ!$B$39:$B$782,P$11)+'СЕТ СН'!$F$14+СВЦЭМ!$D$10+'СЕТ СН'!$F$8*'СЕТ СН'!$F$9-'СЕТ СН'!$F$26</f>
        <v>1847.8661161700002</v>
      </c>
      <c r="Q20" s="36">
        <f>SUMIFS(СВЦЭМ!$D$39:$D$782,СВЦЭМ!$A$39:$A$782,$A20,СВЦЭМ!$B$39:$B$782,Q$11)+'СЕТ СН'!$F$14+СВЦЭМ!$D$10+'СЕТ СН'!$F$8*'СЕТ СН'!$F$9-'СЕТ СН'!$F$26</f>
        <v>1866.7595049000001</v>
      </c>
      <c r="R20" s="36">
        <f>SUMIFS(СВЦЭМ!$D$39:$D$782,СВЦЭМ!$A$39:$A$782,$A20,СВЦЭМ!$B$39:$B$782,R$11)+'СЕТ СН'!$F$14+СВЦЭМ!$D$10+'СЕТ СН'!$F$8*'СЕТ СН'!$F$9-'СЕТ СН'!$F$26</f>
        <v>1844.6346955000001</v>
      </c>
      <c r="S20" s="36">
        <f>SUMIFS(СВЦЭМ!$D$39:$D$782,СВЦЭМ!$A$39:$A$782,$A20,СВЦЭМ!$B$39:$B$782,S$11)+'СЕТ СН'!$F$14+СВЦЭМ!$D$10+'СЕТ СН'!$F$8*'СЕТ СН'!$F$9-'СЕТ СН'!$F$26</f>
        <v>1839.12492946</v>
      </c>
      <c r="T20" s="36">
        <f>SUMIFS(СВЦЭМ!$D$39:$D$782,СВЦЭМ!$A$39:$A$782,$A20,СВЦЭМ!$B$39:$B$782,T$11)+'СЕТ СН'!$F$14+СВЦЭМ!$D$10+'СЕТ СН'!$F$8*'СЕТ СН'!$F$9-'СЕТ СН'!$F$26</f>
        <v>1797.5462682100001</v>
      </c>
      <c r="U20" s="36">
        <f>SUMIFS(СВЦЭМ!$D$39:$D$782,СВЦЭМ!$A$39:$A$782,$A20,СВЦЭМ!$B$39:$B$782,U$11)+'СЕТ СН'!$F$14+СВЦЭМ!$D$10+'СЕТ СН'!$F$8*'СЕТ СН'!$F$9-'СЕТ СН'!$F$26</f>
        <v>1802.0660099500001</v>
      </c>
      <c r="V20" s="36">
        <f>SUMIFS(СВЦЭМ!$D$39:$D$782,СВЦЭМ!$A$39:$A$782,$A20,СВЦЭМ!$B$39:$B$782,V$11)+'СЕТ СН'!$F$14+СВЦЭМ!$D$10+'СЕТ СН'!$F$8*'СЕТ СН'!$F$9-'СЕТ СН'!$F$26</f>
        <v>1812.02658008</v>
      </c>
      <c r="W20" s="36">
        <f>SUMIFS(СВЦЭМ!$D$39:$D$782,СВЦЭМ!$A$39:$A$782,$A20,СВЦЭМ!$B$39:$B$782,W$11)+'СЕТ СН'!$F$14+СВЦЭМ!$D$10+'СЕТ СН'!$F$8*'СЕТ СН'!$F$9-'СЕТ СН'!$F$26</f>
        <v>1823.7298657600002</v>
      </c>
      <c r="X20" s="36">
        <f>SUMIFS(СВЦЭМ!$D$39:$D$782,СВЦЭМ!$A$39:$A$782,$A20,СВЦЭМ!$B$39:$B$782,X$11)+'СЕТ СН'!$F$14+СВЦЭМ!$D$10+'СЕТ СН'!$F$8*'СЕТ СН'!$F$9-'СЕТ СН'!$F$26</f>
        <v>1873.56684498</v>
      </c>
      <c r="Y20" s="36">
        <f>SUMIFS(СВЦЭМ!$D$39:$D$782,СВЦЭМ!$A$39:$A$782,$A20,СВЦЭМ!$B$39:$B$782,Y$11)+'СЕТ СН'!$F$14+СВЦЭМ!$D$10+'СЕТ СН'!$F$8*'СЕТ СН'!$F$9-'СЕТ СН'!$F$26</f>
        <v>1904.61818827</v>
      </c>
    </row>
    <row r="21" spans="1:25" ht="15.75" x14ac:dyDescent="0.2">
      <c r="A21" s="35">
        <f t="shared" si="0"/>
        <v>45240</v>
      </c>
      <c r="B21" s="36">
        <f>SUMIFS(СВЦЭМ!$D$39:$D$782,СВЦЭМ!$A$39:$A$782,$A21,СВЦЭМ!$B$39:$B$782,B$11)+'СЕТ СН'!$F$14+СВЦЭМ!$D$10+'СЕТ СН'!$F$8*'СЕТ СН'!$F$9-'СЕТ СН'!$F$26</f>
        <v>1915.17769466</v>
      </c>
      <c r="C21" s="36">
        <f>SUMIFS(СВЦЭМ!$D$39:$D$782,СВЦЭМ!$A$39:$A$782,$A21,СВЦЭМ!$B$39:$B$782,C$11)+'СЕТ СН'!$F$14+СВЦЭМ!$D$10+'СЕТ СН'!$F$8*'СЕТ СН'!$F$9-'СЕТ СН'!$F$26</f>
        <v>1943.3229495200001</v>
      </c>
      <c r="D21" s="36">
        <f>SUMIFS(СВЦЭМ!$D$39:$D$782,СВЦЭМ!$A$39:$A$782,$A21,СВЦЭМ!$B$39:$B$782,D$11)+'СЕТ СН'!$F$14+СВЦЭМ!$D$10+'СЕТ СН'!$F$8*'СЕТ СН'!$F$9-'СЕТ СН'!$F$26</f>
        <v>1952.48908772</v>
      </c>
      <c r="E21" s="36">
        <f>SUMIFS(СВЦЭМ!$D$39:$D$782,СВЦЭМ!$A$39:$A$782,$A21,СВЦЭМ!$B$39:$B$782,E$11)+'СЕТ СН'!$F$14+СВЦЭМ!$D$10+'СЕТ СН'!$F$8*'СЕТ СН'!$F$9-'СЕТ СН'!$F$26</f>
        <v>1966.9648593900001</v>
      </c>
      <c r="F21" s="36">
        <f>SUMIFS(СВЦЭМ!$D$39:$D$782,СВЦЭМ!$A$39:$A$782,$A21,СВЦЭМ!$B$39:$B$782,F$11)+'СЕТ СН'!$F$14+СВЦЭМ!$D$10+'СЕТ СН'!$F$8*'СЕТ СН'!$F$9-'СЕТ СН'!$F$26</f>
        <v>1989.34158278</v>
      </c>
      <c r="G21" s="36">
        <f>SUMIFS(СВЦЭМ!$D$39:$D$782,СВЦЭМ!$A$39:$A$782,$A21,СВЦЭМ!$B$39:$B$782,G$11)+'СЕТ СН'!$F$14+СВЦЭМ!$D$10+'СЕТ СН'!$F$8*'СЕТ СН'!$F$9-'СЕТ СН'!$F$26</f>
        <v>1971.54174306</v>
      </c>
      <c r="H21" s="36">
        <f>SUMIFS(СВЦЭМ!$D$39:$D$782,СВЦЭМ!$A$39:$A$782,$A21,СВЦЭМ!$B$39:$B$782,H$11)+'СЕТ СН'!$F$14+СВЦЭМ!$D$10+'СЕТ СН'!$F$8*'СЕТ СН'!$F$9-'СЕТ СН'!$F$26</f>
        <v>1918.8956404</v>
      </c>
      <c r="I21" s="36">
        <f>SUMIFS(СВЦЭМ!$D$39:$D$782,СВЦЭМ!$A$39:$A$782,$A21,СВЦЭМ!$B$39:$B$782,I$11)+'СЕТ СН'!$F$14+СВЦЭМ!$D$10+'СЕТ СН'!$F$8*'СЕТ СН'!$F$9-'СЕТ СН'!$F$26</f>
        <v>1868.2394255900001</v>
      </c>
      <c r="J21" s="36">
        <f>SUMIFS(СВЦЭМ!$D$39:$D$782,СВЦЭМ!$A$39:$A$782,$A21,СВЦЭМ!$B$39:$B$782,J$11)+'СЕТ СН'!$F$14+СВЦЭМ!$D$10+'СЕТ СН'!$F$8*'СЕТ СН'!$F$9-'СЕТ СН'!$F$26</f>
        <v>1831.9911982400001</v>
      </c>
      <c r="K21" s="36">
        <f>SUMIFS(СВЦЭМ!$D$39:$D$782,СВЦЭМ!$A$39:$A$782,$A21,СВЦЭМ!$B$39:$B$782,K$11)+'СЕТ СН'!$F$14+СВЦЭМ!$D$10+'СЕТ СН'!$F$8*'СЕТ СН'!$F$9-'СЕТ СН'!$F$26</f>
        <v>1796.84335721</v>
      </c>
      <c r="L21" s="36">
        <f>SUMIFS(СВЦЭМ!$D$39:$D$782,СВЦЭМ!$A$39:$A$782,$A21,СВЦЭМ!$B$39:$B$782,L$11)+'СЕТ СН'!$F$14+СВЦЭМ!$D$10+'СЕТ СН'!$F$8*'СЕТ СН'!$F$9-'СЕТ СН'!$F$26</f>
        <v>1782.49637437</v>
      </c>
      <c r="M21" s="36">
        <f>SUMIFS(СВЦЭМ!$D$39:$D$782,СВЦЭМ!$A$39:$A$782,$A21,СВЦЭМ!$B$39:$B$782,M$11)+'СЕТ СН'!$F$14+СВЦЭМ!$D$10+'СЕТ СН'!$F$8*'СЕТ СН'!$F$9-'СЕТ СН'!$F$26</f>
        <v>1798.9624213</v>
      </c>
      <c r="N21" s="36">
        <f>SUMIFS(СВЦЭМ!$D$39:$D$782,СВЦЭМ!$A$39:$A$782,$A21,СВЦЭМ!$B$39:$B$782,N$11)+'СЕТ СН'!$F$14+СВЦЭМ!$D$10+'СЕТ СН'!$F$8*'СЕТ СН'!$F$9-'СЕТ СН'!$F$26</f>
        <v>1808.6766197500001</v>
      </c>
      <c r="O21" s="36">
        <f>SUMIFS(СВЦЭМ!$D$39:$D$782,СВЦЭМ!$A$39:$A$782,$A21,СВЦЭМ!$B$39:$B$782,O$11)+'СЕТ СН'!$F$14+СВЦЭМ!$D$10+'СЕТ СН'!$F$8*'СЕТ СН'!$F$9-'СЕТ СН'!$F$26</f>
        <v>1823.9219444</v>
      </c>
      <c r="P21" s="36">
        <f>SUMIFS(СВЦЭМ!$D$39:$D$782,СВЦЭМ!$A$39:$A$782,$A21,СВЦЭМ!$B$39:$B$782,P$11)+'СЕТ СН'!$F$14+СВЦЭМ!$D$10+'СЕТ СН'!$F$8*'СЕТ СН'!$F$9-'СЕТ СН'!$F$26</f>
        <v>1838.4786841100001</v>
      </c>
      <c r="Q21" s="36">
        <f>SUMIFS(СВЦЭМ!$D$39:$D$782,СВЦЭМ!$A$39:$A$782,$A21,СВЦЭМ!$B$39:$B$782,Q$11)+'СЕТ СН'!$F$14+СВЦЭМ!$D$10+'СЕТ СН'!$F$8*'СЕТ СН'!$F$9-'СЕТ СН'!$F$26</f>
        <v>1868.2874748200002</v>
      </c>
      <c r="R21" s="36">
        <f>SUMIFS(СВЦЭМ!$D$39:$D$782,СВЦЭМ!$A$39:$A$782,$A21,СВЦЭМ!$B$39:$B$782,R$11)+'СЕТ СН'!$F$14+СВЦЭМ!$D$10+'СЕТ СН'!$F$8*'СЕТ СН'!$F$9-'СЕТ СН'!$F$26</f>
        <v>1866.2052579200001</v>
      </c>
      <c r="S21" s="36">
        <f>SUMIFS(СВЦЭМ!$D$39:$D$782,СВЦЭМ!$A$39:$A$782,$A21,СВЦЭМ!$B$39:$B$782,S$11)+'СЕТ СН'!$F$14+СВЦЭМ!$D$10+'СЕТ СН'!$F$8*'СЕТ СН'!$F$9-'СЕТ СН'!$F$26</f>
        <v>1821.90856121</v>
      </c>
      <c r="T21" s="36">
        <f>SUMIFS(СВЦЭМ!$D$39:$D$782,СВЦЭМ!$A$39:$A$782,$A21,СВЦЭМ!$B$39:$B$782,T$11)+'СЕТ СН'!$F$14+СВЦЭМ!$D$10+'СЕТ СН'!$F$8*'СЕТ СН'!$F$9-'СЕТ СН'!$F$26</f>
        <v>1769.8680849300001</v>
      </c>
      <c r="U21" s="36">
        <f>SUMIFS(СВЦЭМ!$D$39:$D$782,СВЦЭМ!$A$39:$A$782,$A21,СВЦЭМ!$B$39:$B$782,U$11)+'СЕТ СН'!$F$14+СВЦЭМ!$D$10+'СЕТ СН'!$F$8*'СЕТ СН'!$F$9-'СЕТ СН'!$F$26</f>
        <v>1771.8202667100002</v>
      </c>
      <c r="V21" s="36">
        <f>SUMIFS(СВЦЭМ!$D$39:$D$782,СВЦЭМ!$A$39:$A$782,$A21,СВЦЭМ!$B$39:$B$782,V$11)+'СЕТ СН'!$F$14+СВЦЭМ!$D$10+'СЕТ СН'!$F$8*'СЕТ СН'!$F$9-'СЕТ СН'!$F$26</f>
        <v>1797.7029310200001</v>
      </c>
      <c r="W21" s="36">
        <f>SUMIFS(СВЦЭМ!$D$39:$D$782,СВЦЭМ!$A$39:$A$782,$A21,СВЦЭМ!$B$39:$B$782,W$11)+'СЕТ СН'!$F$14+СВЦЭМ!$D$10+'СЕТ СН'!$F$8*'СЕТ СН'!$F$9-'СЕТ СН'!$F$26</f>
        <v>1815.5375594700001</v>
      </c>
      <c r="X21" s="36">
        <f>SUMIFS(СВЦЭМ!$D$39:$D$782,СВЦЭМ!$A$39:$A$782,$A21,СВЦЭМ!$B$39:$B$782,X$11)+'СЕТ СН'!$F$14+СВЦЭМ!$D$10+'СЕТ СН'!$F$8*'СЕТ СН'!$F$9-'СЕТ СН'!$F$26</f>
        <v>1856.95701618</v>
      </c>
      <c r="Y21" s="36">
        <f>SUMIFS(СВЦЭМ!$D$39:$D$782,СВЦЭМ!$A$39:$A$782,$A21,СВЦЭМ!$B$39:$B$782,Y$11)+'СЕТ СН'!$F$14+СВЦЭМ!$D$10+'СЕТ СН'!$F$8*'СЕТ СН'!$F$9-'СЕТ СН'!$F$26</f>
        <v>1944.9918824200001</v>
      </c>
    </row>
    <row r="22" spans="1:25" ht="15.75" x14ac:dyDescent="0.2">
      <c r="A22" s="35">
        <f t="shared" si="0"/>
        <v>45241</v>
      </c>
      <c r="B22" s="36">
        <f>SUMIFS(СВЦЭМ!$D$39:$D$782,СВЦЭМ!$A$39:$A$782,$A22,СВЦЭМ!$B$39:$B$782,B$11)+'СЕТ СН'!$F$14+СВЦЭМ!$D$10+'СЕТ СН'!$F$8*'СЕТ СН'!$F$9-'СЕТ СН'!$F$26</f>
        <v>1826.72525447</v>
      </c>
      <c r="C22" s="36">
        <f>SUMIFS(СВЦЭМ!$D$39:$D$782,СВЦЭМ!$A$39:$A$782,$A22,СВЦЭМ!$B$39:$B$782,C$11)+'СЕТ СН'!$F$14+СВЦЭМ!$D$10+'СЕТ СН'!$F$8*'СЕТ СН'!$F$9-'СЕТ СН'!$F$26</f>
        <v>1851.6576560800002</v>
      </c>
      <c r="D22" s="36">
        <f>SUMIFS(СВЦЭМ!$D$39:$D$782,СВЦЭМ!$A$39:$A$782,$A22,СВЦЭМ!$B$39:$B$782,D$11)+'СЕТ СН'!$F$14+СВЦЭМ!$D$10+'СЕТ СН'!$F$8*'СЕТ СН'!$F$9-'СЕТ СН'!$F$26</f>
        <v>1888.77203743</v>
      </c>
      <c r="E22" s="36">
        <f>SUMIFS(СВЦЭМ!$D$39:$D$782,СВЦЭМ!$A$39:$A$782,$A22,СВЦЭМ!$B$39:$B$782,E$11)+'СЕТ СН'!$F$14+СВЦЭМ!$D$10+'СЕТ СН'!$F$8*'СЕТ СН'!$F$9-'СЕТ СН'!$F$26</f>
        <v>1872.80444792</v>
      </c>
      <c r="F22" s="36">
        <f>SUMIFS(СВЦЭМ!$D$39:$D$782,СВЦЭМ!$A$39:$A$782,$A22,СВЦЭМ!$B$39:$B$782,F$11)+'СЕТ СН'!$F$14+СВЦЭМ!$D$10+'СЕТ СН'!$F$8*'СЕТ СН'!$F$9-'СЕТ СН'!$F$26</f>
        <v>1881.27647101</v>
      </c>
      <c r="G22" s="36">
        <f>SUMIFS(СВЦЭМ!$D$39:$D$782,СВЦЭМ!$A$39:$A$782,$A22,СВЦЭМ!$B$39:$B$782,G$11)+'СЕТ СН'!$F$14+СВЦЭМ!$D$10+'СЕТ СН'!$F$8*'СЕТ СН'!$F$9-'СЕТ СН'!$F$26</f>
        <v>1884.92493221</v>
      </c>
      <c r="H22" s="36">
        <f>SUMIFS(СВЦЭМ!$D$39:$D$782,СВЦЭМ!$A$39:$A$782,$A22,СВЦЭМ!$B$39:$B$782,H$11)+'СЕТ СН'!$F$14+СВЦЭМ!$D$10+'СЕТ СН'!$F$8*'СЕТ СН'!$F$9-'СЕТ СН'!$F$26</f>
        <v>1856.59685347</v>
      </c>
      <c r="I22" s="36">
        <f>SUMIFS(СВЦЭМ!$D$39:$D$782,СВЦЭМ!$A$39:$A$782,$A22,СВЦЭМ!$B$39:$B$782,I$11)+'СЕТ СН'!$F$14+СВЦЭМ!$D$10+'СЕТ СН'!$F$8*'СЕТ СН'!$F$9-'СЕТ СН'!$F$26</f>
        <v>1832.5290533</v>
      </c>
      <c r="J22" s="36">
        <f>SUMIFS(СВЦЭМ!$D$39:$D$782,СВЦЭМ!$A$39:$A$782,$A22,СВЦЭМ!$B$39:$B$782,J$11)+'СЕТ СН'!$F$14+СВЦЭМ!$D$10+'СЕТ СН'!$F$8*'СЕТ СН'!$F$9-'СЕТ СН'!$F$26</f>
        <v>1832.034369</v>
      </c>
      <c r="K22" s="36">
        <f>SUMIFS(СВЦЭМ!$D$39:$D$782,СВЦЭМ!$A$39:$A$782,$A22,СВЦЭМ!$B$39:$B$782,K$11)+'СЕТ СН'!$F$14+СВЦЭМ!$D$10+'СЕТ СН'!$F$8*'СЕТ СН'!$F$9-'СЕТ СН'!$F$26</f>
        <v>1777.07319626</v>
      </c>
      <c r="L22" s="36">
        <f>SUMIFS(СВЦЭМ!$D$39:$D$782,СВЦЭМ!$A$39:$A$782,$A22,СВЦЭМ!$B$39:$B$782,L$11)+'СЕТ СН'!$F$14+СВЦЭМ!$D$10+'СЕТ СН'!$F$8*'СЕТ СН'!$F$9-'СЕТ СН'!$F$26</f>
        <v>1744.12769471</v>
      </c>
      <c r="M22" s="36">
        <f>SUMIFS(СВЦЭМ!$D$39:$D$782,СВЦЭМ!$A$39:$A$782,$A22,СВЦЭМ!$B$39:$B$782,M$11)+'СЕТ СН'!$F$14+СВЦЭМ!$D$10+'СЕТ СН'!$F$8*'СЕТ СН'!$F$9-'СЕТ СН'!$F$26</f>
        <v>1739.30619583</v>
      </c>
      <c r="N22" s="36">
        <f>SUMIFS(СВЦЭМ!$D$39:$D$782,СВЦЭМ!$A$39:$A$782,$A22,СВЦЭМ!$B$39:$B$782,N$11)+'СЕТ СН'!$F$14+СВЦЭМ!$D$10+'СЕТ СН'!$F$8*'СЕТ СН'!$F$9-'СЕТ СН'!$F$26</f>
        <v>1755.43048707</v>
      </c>
      <c r="O22" s="36">
        <f>SUMIFS(СВЦЭМ!$D$39:$D$782,СВЦЭМ!$A$39:$A$782,$A22,СВЦЭМ!$B$39:$B$782,O$11)+'СЕТ СН'!$F$14+СВЦЭМ!$D$10+'СЕТ СН'!$F$8*'СЕТ СН'!$F$9-'СЕТ СН'!$F$26</f>
        <v>1771.8147096100001</v>
      </c>
      <c r="P22" s="36">
        <f>SUMIFS(СВЦЭМ!$D$39:$D$782,СВЦЭМ!$A$39:$A$782,$A22,СВЦЭМ!$B$39:$B$782,P$11)+'СЕТ СН'!$F$14+СВЦЭМ!$D$10+'СЕТ СН'!$F$8*'СЕТ СН'!$F$9-'СЕТ СН'!$F$26</f>
        <v>1782.4204226000002</v>
      </c>
      <c r="Q22" s="36">
        <f>SUMIFS(СВЦЭМ!$D$39:$D$782,СВЦЭМ!$A$39:$A$782,$A22,СВЦЭМ!$B$39:$B$782,Q$11)+'СЕТ СН'!$F$14+СВЦЭМ!$D$10+'СЕТ СН'!$F$8*'СЕТ СН'!$F$9-'СЕТ СН'!$F$26</f>
        <v>1791.4945559400001</v>
      </c>
      <c r="R22" s="36">
        <f>SUMIFS(СВЦЭМ!$D$39:$D$782,СВЦЭМ!$A$39:$A$782,$A22,СВЦЭМ!$B$39:$B$782,R$11)+'СЕТ СН'!$F$14+СВЦЭМ!$D$10+'СЕТ СН'!$F$8*'СЕТ СН'!$F$9-'СЕТ СН'!$F$26</f>
        <v>1785.91686067</v>
      </c>
      <c r="S22" s="36">
        <f>SUMIFS(СВЦЭМ!$D$39:$D$782,СВЦЭМ!$A$39:$A$782,$A22,СВЦЭМ!$B$39:$B$782,S$11)+'СЕТ СН'!$F$14+СВЦЭМ!$D$10+'СЕТ СН'!$F$8*'СЕТ СН'!$F$9-'СЕТ СН'!$F$26</f>
        <v>1752.75660251</v>
      </c>
      <c r="T22" s="36">
        <f>SUMIFS(СВЦЭМ!$D$39:$D$782,СВЦЭМ!$A$39:$A$782,$A22,СВЦЭМ!$B$39:$B$782,T$11)+'СЕТ СН'!$F$14+СВЦЭМ!$D$10+'СЕТ СН'!$F$8*'СЕТ СН'!$F$9-'СЕТ СН'!$F$26</f>
        <v>1695.39614686</v>
      </c>
      <c r="U22" s="36">
        <f>SUMIFS(СВЦЭМ!$D$39:$D$782,СВЦЭМ!$A$39:$A$782,$A22,СВЦЭМ!$B$39:$B$782,U$11)+'СЕТ СН'!$F$14+СВЦЭМ!$D$10+'СЕТ СН'!$F$8*'СЕТ СН'!$F$9-'СЕТ СН'!$F$26</f>
        <v>1699.81527998</v>
      </c>
      <c r="V22" s="36">
        <f>SUMIFS(СВЦЭМ!$D$39:$D$782,СВЦЭМ!$A$39:$A$782,$A22,СВЦЭМ!$B$39:$B$782,V$11)+'СЕТ СН'!$F$14+СВЦЭМ!$D$10+'СЕТ СН'!$F$8*'СЕТ СН'!$F$9-'СЕТ СН'!$F$26</f>
        <v>1725.1986936400001</v>
      </c>
      <c r="W22" s="36">
        <f>SUMIFS(СВЦЭМ!$D$39:$D$782,СВЦЭМ!$A$39:$A$782,$A22,СВЦЭМ!$B$39:$B$782,W$11)+'СЕТ СН'!$F$14+СВЦЭМ!$D$10+'СЕТ СН'!$F$8*'СЕТ СН'!$F$9-'СЕТ СН'!$F$26</f>
        <v>1745.21021894</v>
      </c>
      <c r="X22" s="36">
        <f>SUMIFS(СВЦЭМ!$D$39:$D$782,СВЦЭМ!$A$39:$A$782,$A22,СВЦЭМ!$B$39:$B$782,X$11)+'СЕТ СН'!$F$14+СВЦЭМ!$D$10+'СЕТ СН'!$F$8*'СЕТ СН'!$F$9-'СЕТ СН'!$F$26</f>
        <v>1783.1749513300001</v>
      </c>
      <c r="Y22" s="36">
        <f>SUMIFS(СВЦЭМ!$D$39:$D$782,СВЦЭМ!$A$39:$A$782,$A22,СВЦЭМ!$B$39:$B$782,Y$11)+'СЕТ СН'!$F$14+СВЦЭМ!$D$10+'СЕТ СН'!$F$8*'СЕТ СН'!$F$9-'СЕТ СН'!$F$26</f>
        <v>1801.32445145</v>
      </c>
    </row>
    <row r="23" spans="1:25" ht="15.75" x14ac:dyDescent="0.2">
      <c r="A23" s="35">
        <f t="shared" si="0"/>
        <v>45242</v>
      </c>
      <c r="B23" s="36">
        <f>SUMIFS(СВЦЭМ!$D$39:$D$782,СВЦЭМ!$A$39:$A$782,$A23,СВЦЭМ!$B$39:$B$782,B$11)+'СЕТ СН'!$F$14+СВЦЭМ!$D$10+'СЕТ СН'!$F$8*'СЕТ СН'!$F$9-'СЕТ СН'!$F$26</f>
        <v>1725.3644396100001</v>
      </c>
      <c r="C23" s="36">
        <f>SUMIFS(СВЦЭМ!$D$39:$D$782,СВЦЭМ!$A$39:$A$782,$A23,СВЦЭМ!$B$39:$B$782,C$11)+'СЕТ СН'!$F$14+СВЦЭМ!$D$10+'СЕТ СН'!$F$8*'СЕТ СН'!$F$9-'СЕТ СН'!$F$26</f>
        <v>1767.08460044</v>
      </c>
      <c r="D23" s="36">
        <f>SUMIFS(СВЦЭМ!$D$39:$D$782,СВЦЭМ!$A$39:$A$782,$A23,СВЦЭМ!$B$39:$B$782,D$11)+'СЕТ СН'!$F$14+СВЦЭМ!$D$10+'СЕТ СН'!$F$8*'СЕТ СН'!$F$9-'СЕТ СН'!$F$26</f>
        <v>1792.1387283400002</v>
      </c>
      <c r="E23" s="36">
        <f>SUMIFS(СВЦЭМ!$D$39:$D$782,СВЦЭМ!$A$39:$A$782,$A23,СВЦЭМ!$B$39:$B$782,E$11)+'СЕТ СН'!$F$14+СВЦЭМ!$D$10+'СЕТ СН'!$F$8*'СЕТ СН'!$F$9-'СЕТ СН'!$F$26</f>
        <v>1788.5216307800001</v>
      </c>
      <c r="F23" s="36">
        <f>SUMIFS(СВЦЭМ!$D$39:$D$782,СВЦЭМ!$A$39:$A$782,$A23,СВЦЭМ!$B$39:$B$782,F$11)+'СЕТ СН'!$F$14+СВЦЭМ!$D$10+'СЕТ СН'!$F$8*'СЕТ СН'!$F$9-'СЕТ СН'!$F$26</f>
        <v>1791.89060866</v>
      </c>
      <c r="G23" s="36">
        <f>SUMIFS(СВЦЭМ!$D$39:$D$782,СВЦЭМ!$A$39:$A$782,$A23,СВЦЭМ!$B$39:$B$782,G$11)+'СЕТ СН'!$F$14+СВЦЭМ!$D$10+'СЕТ СН'!$F$8*'СЕТ СН'!$F$9-'СЕТ СН'!$F$26</f>
        <v>1794.72572373</v>
      </c>
      <c r="H23" s="36">
        <f>SUMIFS(СВЦЭМ!$D$39:$D$782,СВЦЭМ!$A$39:$A$782,$A23,СВЦЭМ!$B$39:$B$782,H$11)+'СЕТ СН'!$F$14+СВЦЭМ!$D$10+'СЕТ СН'!$F$8*'СЕТ СН'!$F$9-'СЕТ СН'!$F$26</f>
        <v>1793.79716325</v>
      </c>
      <c r="I23" s="36">
        <f>SUMIFS(СВЦЭМ!$D$39:$D$782,СВЦЭМ!$A$39:$A$782,$A23,СВЦЭМ!$B$39:$B$782,I$11)+'СЕТ СН'!$F$14+СВЦЭМ!$D$10+'СЕТ СН'!$F$8*'СЕТ СН'!$F$9-'СЕТ СН'!$F$26</f>
        <v>1786.2792343600001</v>
      </c>
      <c r="J23" s="36">
        <f>SUMIFS(СВЦЭМ!$D$39:$D$782,СВЦЭМ!$A$39:$A$782,$A23,СВЦЭМ!$B$39:$B$782,J$11)+'СЕТ СН'!$F$14+СВЦЭМ!$D$10+'СЕТ СН'!$F$8*'СЕТ СН'!$F$9-'СЕТ СН'!$F$26</f>
        <v>1762.9494082400001</v>
      </c>
      <c r="K23" s="36">
        <f>SUMIFS(СВЦЭМ!$D$39:$D$782,СВЦЭМ!$A$39:$A$782,$A23,СВЦЭМ!$B$39:$B$782,K$11)+'СЕТ СН'!$F$14+СВЦЭМ!$D$10+'СЕТ СН'!$F$8*'СЕТ СН'!$F$9-'СЕТ СН'!$F$26</f>
        <v>1719.37838855</v>
      </c>
      <c r="L23" s="36">
        <f>SUMIFS(СВЦЭМ!$D$39:$D$782,СВЦЭМ!$A$39:$A$782,$A23,СВЦЭМ!$B$39:$B$782,L$11)+'СЕТ СН'!$F$14+СВЦЭМ!$D$10+'СЕТ СН'!$F$8*'СЕТ СН'!$F$9-'СЕТ СН'!$F$26</f>
        <v>1688.5216409500001</v>
      </c>
      <c r="M23" s="36">
        <f>SUMIFS(СВЦЭМ!$D$39:$D$782,СВЦЭМ!$A$39:$A$782,$A23,СВЦЭМ!$B$39:$B$782,M$11)+'СЕТ СН'!$F$14+СВЦЭМ!$D$10+'СЕТ СН'!$F$8*'СЕТ СН'!$F$9-'СЕТ СН'!$F$26</f>
        <v>1675.14783962</v>
      </c>
      <c r="N23" s="36">
        <f>SUMIFS(СВЦЭМ!$D$39:$D$782,СВЦЭМ!$A$39:$A$782,$A23,СВЦЭМ!$B$39:$B$782,N$11)+'СЕТ СН'!$F$14+СВЦЭМ!$D$10+'СЕТ СН'!$F$8*'СЕТ СН'!$F$9-'СЕТ СН'!$F$26</f>
        <v>1675.63763982</v>
      </c>
      <c r="O23" s="36">
        <f>SUMIFS(СВЦЭМ!$D$39:$D$782,СВЦЭМ!$A$39:$A$782,$A23,СВЦЭМ!$B$39:$B$782,O$11)+'СЕТ СН'!$F$14+СВЦЭМ!$D$10+'СЕТ СН'!$F$8*'СЕТ СН'!$F$9-'СЕТ СН'!$F$26</f>
        <v>1699.7052944100001</v>
      </c>
      <c r="P23" s="36">
        <f>SUMIFS(СВЦЭМ!$D$39:$D$782,СВЦЭМ!$A$39:$A$782,$A23,СВЦЭМ!$B$39:$B$782,P$11)+'СЕТ СН'!$F$14+СВЦЭМ!$D$10+'СЕТ СН'!$F$8*'СЕТ СН'!$F$9-'СЕТ СН'!$F$26</f>
        <v>1711.49667325</v>
      </c>
      <c r="Q23" s="36">
        <f>SUMIFS(СВЦЭМ!$D$39:$D$782,СВЦЭМ!$A$39:$A$782,$A23,СВЦЭМ!$B$39:$B$782,Q$11)+'СЕТ СН'!$F$14+СВЦЭМ!$D$10+'СЕТ СН'!$F$8*'СЕТ СН'!$F$9-'СЕТ СН'!$F$26</f>
        <v>1712.90287971</v>
      </c>
      <c r="R23" s="36">
        <f>SUMIFS(СВЦЭМ!$D$39:$D$782,СВЦЭМ!$A$39:$A$782,$A23,СВЦЭМ!$B$39:$B$782,R$11)+'СЕТ СН'!$F$14+СВЦЭМ!$D$10+'СЕТ СН'!$F$8*'СЕТ СН'!$F$9-'СЕТ СН'!$F$26</f>
        <v>1703.3304814000001</v>
      </c>
      <c r="S23" s="36">
        <f>SUMIFS(СВЦЭМ!$D$39:$D$782,СВЦЭМ!$A$39:$A$782,$A23,СВЦЭМ!$B$39:$B$782,S$11)+'СЕТ СН'!$F$14+СВЦЭМ!$D$10+'СЕТ СН'!$F$8*'СЕТ СН'!$F$9-'СЕТ СН'!$F$26</f>
        <v>1663.4352540700002</v>
      </c>
      <c r="T23" s="36">
        <f>SUMIFS(СВЦЭМ!$D$39:$D$782,СВЦЭМ!$A$39:$A$782,$A23,СВЦЭМ!$B$39:$B$782,T$11)+'СЕТ СН'!$F$14+СВЦЭМ!$D$10+'СЕТ СН'!$F$8*'СЕТ СН'!$F$9-'СЕТ СН'!$F$26</f>
        <v>1624.1099886500001</v>
      </c>
      <c r="U23" s="36">
        <f>SUMIFS(СВЦЭМ!$D$39:$D$782,СВЦЭМ!$A$39:$A$782,$A23,СВЦЭМ!$B$39:$B$782,U$11)+'СЕТ СН'!$F$14+СВЦЭМ!$D$10+'СЕТ СН'!$F$8*'СЕТ СН'!$F$9-'СЕТ СН'!$F$26</f>
        <v>1623.9622526600001</v>
      </c>
      <c r="V23" s="36">
        <f>SUMIFS(СВЦЭМ!$D$39:$D$782,СВЦЭМ!$A$39:$A$782,$A23,СВЦЭМ!$B$39:$B$782,V$11)+'СЕТ СН'!$F$14+СВЦЭМ!$D$10+'СЕТ СН'!$F$8*'СЕТ СН'!$F$9-'СЕТ СН'!$F$26</f>
        <v>1646.61141432</v>
      </c>
      <c r="W23" s="36">
        <f>SUMIFS(СВЦЭМ!$D$39:$D$782,СВЦЭМ!$A$39:$A$782,$A23,СВЦЭМ!$B$39:$B$782,W$11)+'СЕТ СН'!$F$14+СВЦЭМ!$D$10+'СЕТ СН'!$F$8*'СЕТ СН'!$F$9-'СЕТ СН'!$F$26</f>
        <v>1657.8334643800001</v>
      </c>
      <c r="X23" s="36">
        <f>SUMIFS(СВЦЭМ!$D$39:$D$782,СВЦЭМ!$A$39:$A$782,$A23,СВЦЭМ!$B$39:$B$782,X$11)+'СЕТ СН'!$F$14+СВЦЭМ!$D$10+'СЕТ СН'!$F$8*'СЕТ СН'!$F$9-'СЕТ СН'!$F$26</f>
        <v>1699.71960044</v>
      </c>
      <c r="Y23" s="36">
        <f>SUMIFS(СВЦЭМ!$D$39:$D$782,СВЦЭМ!$A$39:$A$782,$A23,СВЦЭМ!$B$39:$B$782,Y$11)+'СЕТ СН'!$F$14+СВЦЭМ!$D$10+'СЕТ СН'!$F$8*'СЕТ СН'!$F$9-'СЕТ СН'!$F$26</f>
        <v>1746.9661711900001</v>
      </c>
    </row>
    <row r="24" spans="1:25" ht="15.75" x14ac:dyDescent="0.2">
      <c r="A24" s="35">
        <f t="shared" si="0"/>
        <v>45243</v>
      </c>
      <c r="B24" s="36">
        <f>SUMIFS(СВЦЭМ!$D$39:$D$782,СВЦЭМ!$A$39:$A$782,$A24,СВЦЭМ!$B$39:$B$782,B$11)+'СЕТ СН'!$F$14+СВЦЭМ!$D$10+'СЕТ СН'!$F$8*'СЕТ СН'!$F$9-'СЕТ СН'!$F$26</f>
        <v>1766.2081545000001</v>
      </c>
      <c r="C24" s="36">
        <f>SUMIFS(СВЦЭМ!$D$39:$D$782,СВЦЭМ!$A$39:$A$782,$A24,СВЦЭМ!$B$39:$B$782,C$11)+'СЕТ СН'!$F$14+СВЦЭМ!$D$10+'СЕТ СН'!$F$8*'СЕТ СН'!$F$9-'СЕТ СН'!$F$26</f>
        <v>1812.2030966</v>
      </c>
      <c r="D24" s="36">
        <f>SUMIFS(СВЦЭМ!$D$39:$D$782,СВЦЭМ!$A$39:$A$782,$A24,СВЦЭМ!$B$39:$B$782,D$11)+'СЕТ СН'!$F$14+СВЦЭМ!$D$10+'СЕТ СН'!$F$8*'СЕТ СН'!$F$9-'СЕТ СН'!$F$26</f>
        <v>1829.46662343</v>
      </c>
      <c r="E24" s="36">
        <f>SUMIFS(СВЦЭМ!$D$39:$D$782,СВЦЭМ!$A$39:$A$782,$A24,СВЦЭМ!$B$39:$B$782,E$11)+'СЕТ СН'!$F$14+СВЦЭМ!$D$10+'СЕТ СН'!$F$8*'СЕТ СН'!$F$9-'СЕТ СН'!$F$26</f>
        <v>1822.52957474</v>
      </c>
      <c r="F24" s="36">
        <f>SUMIFS(СВЦЭМ!$D$39:$D$782,СВЦЭМ!$A$39:$A$782,$A24,СВЦЭМ!$B$39:$B$782,F$11)+'СЕТ СН'!$F$14+СВЦЭМ!$D$10+'СЕТ СН'!$F$8*'СЕТ СН'!$F$9-'СЕТ СН'!$F$26</f>
        <v>1815.7968203100002</v>
      </c>
      <c r="G24" s="36">
        <f>SUMIFS(СВЦЭМ!$D$39:$D$782,СВЦЭМ!$A$39:$A$782,$A24,СВЦЭМ!$B$39:$B$782,G$11)+'СЕТ СН'!$F$14+СВЦЭМ!$D$10+'СЕТ СН'!$F$8*'СЕТ СН'!$F$9-'СЕТ СН'!$F$26</f>
        <v>1819.36393217</v>
      </c>
      <c r="H24" s="36">
        <f>SUMIFS(СВЦЭМ!$D$39:$D$782,СВЦЭМ!$A$39:$A$782,$A24,СВЦЭМ!$B$39:$B$782,H$11)+'СЕТ СН'!$F$14+СВЦЭМ!$D$10+'СЕТ СН'!$F$8*'СЕТ СН'!$F$9-'СЕТ СН'!$F$26</f>
        <v>1784.64448498</v>
      </c>
      <c r="I24" s="36">
        <f>SUMIFS(СВЦЭМ!$D$39:$D$782,СВЦЭМ!$A$39:$A$782,$A24,СВЦЭМ!$B$39:$B$782,I$11)+'СЕТ СН'!$F$14+СВЦЭМ!$D$10+'СЕТ СН'!$F$8*'СЕТ СН'!$F$9-'СЕТ СН'!$F$26</f>
        <v>1723.2286067</v>
      </c>
      <c r="J24" s="36">
        <f>SUMIFS(СВЦЭМ!$D$39:$D$782,СВЦЭМ!$A$39:$A$782,$A24,СВЦЭМ!$B$39:$B$782,J$11)+'СЕТ СН'!$F$14+СВЦЭМ!$D$10+'СЕТ СН'!$F$8*'СЕТ СН'!$F$9-'СЕТ СН'!$F$26</f>
        <v>1699.58711449</v>
      </c>
      <c r="K24" s="36">
        <f>SUMIFS(СВЦЭМ!$D$39:$D$782,СВЦЭМ!$A$39:$A$782,$A24,СВЦЭМ!$B$39:$B$782,K$11)+'СЕТ СН'!$F$14+СВЦЭМ!$D$10+'СЕТ СН'!$F$8*'СЕТ СН'!$F$9-'СЕТ СН'!$F$26</f>
        <v>1672.4715304900001</v>
      </c>
      <c r="L24" s="36">
        <f>SUMIFS(СВЦЭМ!$D$39:$D$782,СВЦЭМ!$A$39:$A$782,$A24,СВЦЭМ!$B$39:$B$782,L$11)+'СЕТ СН'!$F$14+СВЦЭМ!$D$10+'СЕТ СН'!$F$8*'СЕТ СН'!$F$9-'СЕТ СН'!$F$26</f>
        <v>1689.0339414500002</v>
      </c>
      <c r="M24" s="36">
        <f>SUMIFS(СВЦЭМ!$D$39:$D$782,СВЦЭМ!$A$39:$A$782,$A24,СВЦЭМ!$B$39:$B$782,M$11)+'СЕТ СН'!$F$14+СВЦЭМ!$D$10+'СЕТ СН'!$F$8*'СЕТ СН'!$F$9-'СЕТ СН'!$F$26</f>
        <v>1691.2973032800001</v>
      </c>
      <c r="N24" s="36">
        <f>SUMIFS(СВЦЭМ!$D$39:$D$782,СВЦЭМ!$A$39:$A$782,$A24,СВЦЭМ!$B$39:$B$782,N$11)+'СЕТ СН'!$F$14+СВЦЭМ!$D$10+'СЕТ СН'!$F$8*'СЕТ СН'!$F$9-'СЕТ СН'!$F$26</f>
        <v>1707.4941504200001</v>
      </c>
      <c r="O24" s="36">
        <f>SUMIFS(СВЦЭМ!$D$39:$D$782,СВЦЭМ!$A$39:$A$782,$A24,СВЦЭМ!$B$39:$B$782,O$11)+'СЕТ СН'!$F$14+СВЦЭМ!$D$10+'СЕТ СН'!$F$8*'СЕТ СН'!$F$9-'СЕТ СН'!$F$26</f>
        <v>1724.73506752</v>
      </c>
      <c r="P24" s="36">
        <f>SUMIFS(СВЦЭМ!$D$39:$D$782,СВЦЭМ!$A$39:$A$782,$A24,СВЦЭМ!$B$39:$B$782,P$11)+'СЕТ СН'!$F$14+СВЦЭМ!$D$10+'СЕТ СН'!$F$8*'СЕТ СН'!$F$9-'СЕТ СН'!$F$26</f>
        <v>1736.1650981400001</v>
      </c>
      <c r="Q24" s="36">
        <f>SUMIFS(СВЦЭМ!$D$39:$D$782,СВЦЭМ!$A$39:$A$782,$A24,СВЦЭМ!$B$39:$B$782,Q$11)+'СЕТ СН'!$F$14+СВЦЭМ!$D$10+'СЕТ СН'!$F$8*'СЕТ СН'!$F$9-'СЕТ СН'!$F$26</f>
        <v>1763.2048839900001</v>
      </c>
      <c r="R24" s="36">
        <f>SUMIFS(СВЦЭМ!$D$39:$D$782,СВЦЭМ!$A$39:$A$782,$A24,СВЦЭМ!$B$39:$B$782,R$11)+'СЕТ СН'!$F$14+СВЦЭМ!$D$10+'СЕТ СН'!$F$8*'СЕТ СН'!$F$9-'СЕТ СН'!$F$26</f>
        <v>1764.62550822</v>
      </c>
      <c r="S24" s="36">
        <f>SUMIFS(СВЦЭМ!$D$39:$D$782,СВЦЭМ!$A$39:$A$782,$A24,СВЦЭМ!$B$39:$B$782,S$11)+'СЕТ СН'!$F$14+СВЦЭМ!$D$10+'СЕТ СН'!$F$8*'СЕТ СН'!$F$9-'СЕТ СН'!$F$26</f>
        <v>1722.35360575</v>
      </c>
      <c r="T24" s="36">
        <f>SUMIFS(СВЦЭМ!$D$39:$D$782,СВЦЭМ!$A$39:$A$782,$A24,СВЦЭМ!$B$39:$B$782,T$11)+'СЕТ СН'!$F$14+СВЦЭМ!$D$10+'СЕТ СН'!$F$8*'СЕТ СН'!$F$9-'СЕТ СН'!$F$26</f>
        <v>1641.1402725</v>
      </c>
      <c r="U24" s="36">
        <f>SUMIFS(СВЦЭМ!$D$39:$D$782,СВЦЭМ!$A$39:$A$782,$A24,СВЦЭМ!$B$39:$B$782,U$11)+'СЕТ СН'!$F$14+СВЦЭМ!$D$10+'СЕТ СН'!$F$8*'СЕТ СН'!$F$9-'СЕТ СН'!$F$26</f>
        <v>1631.98381907</v>
      </c>
      <c r="V24" s="36">
        <f>SUMIFS(СВЦЭМ!$D$39:$D$782,СВЦЭМ!$A$39:$A$782,$A24,СВЦЭМ!$B$39:$B$782,V$11)+'СЕТ СН'!$F$14+СВЦЭМ!$D$10+'СЕТ СН'!$F$8*'СЕТ СН'!$F$9-'СЕТ СН'!$F$26</f>
        <v>1658.0519766899999</v>
      </c>
      <c r="W24" s="36">
        <f>SUMIFS(СВЦЭМ!$D$39:$D$782,СВЦЭМ!$A$39:$A$782,$A24,СВЦЭМ!$B$39:$B$782,W$11)+'СЕТ СН'!$F$14+СВЦЭМ!$D$10+'СЕТ СН'!$F$8*'СЕТ СН'!$F$9-'СЕТ СН'!$F$26</f>
        <v>1682.5060968800001</v>
      </c>
      <c r="X24" s="36">
        <f>SUMIFS(СВЦЭМ!$D$39:$D$782,СВЦЭМ!$A$39:$A$782,$A24,СВЦЭМ!$B$39:$B$782,X$11)+'СЕТ СН'!$F$14+СВЦЭМ!$D$10+'СЕТ СН'!$F$8*'СЕТ СН'!$F$9-'СЕТ СН'!$F$26</f>
        <v>1719.9820681600002</v>
      </c>
      <c r="Y24" s="36">
        <f>SUMIFS(СВЦЭМ!$D$39:$D$782,СВЦЭМ!$A$39:$A$782,$A24,СВЦЭМ!$B$39:$B$782,Y$11)+'СЕТ СН'!$F$14+СВЦЭМ!$D$10+'СЕТ СН'!$F$8*'СЕТ СН'!$F$9-'СЕТ СН'!$F$26</f>
        <v>1743.0915506400002</v>
      </c>
    </row>
    <row r="25" spans="1:25" ht="15.75" x14ac:dyDescent="0.2">
      <c r="A25" s="35">
        <f t="shared" si="0"/>
        <v>45244</v>
      </c>
      <c r="B25" s="36">
        <f>SUMIFS(СВЦЭМ!$D$39:$D$782,СВЦЭМ!$A$39:$A$782,$A25,СВЦЭМ!$B$39:$B$782,B$11)+'СЕТ СН'!$F$14+СВЦЭМ!$D$10+'СЕТ СН'!$F$8*'СЕТ СН'!$F$9-'СЕТ СН'!$F$26</f>
        <v>1849.06319964</v>
      </c>
      <c r="C25" s="36">
        <f>SUMIFS(СВЦЭМ!$D$39:$D$782,СВЦЭМ!$A$39:$A$782,$A25,СВЦЭМ!$B$39:$B$782,C$11)+'СЕТ СН'!$F$14+СВЦЭМ!$D$10+'СЕТ СН'!$F$8*'СЕТ СН'!$F$9-'СЕТ СН'!$F$26</f>
        <v>1872.3475227200001</v>
      </c>
      <c r="D25" s="36">
        <f>SUMIFS(СВЦЭМ!$D$39:$D$782,СВЦЭМ!$A$39:$A$782,$A25,СВЦЭМ!$B$39:$B$782,D$11)+'СЕТ СН'!$F$14+СВЦЭМ!$D$10+'СЕТ СН'!$F$8*'СЕТ СН'!$F$9-'СЕТ СН'!$F$26</f>
        <v>1894.3623885300001</v>
      </c>
      <c r="E25" s="36">
        <f>SUMIFS(СВЦЭМ!$D$39:$D$782,СВЦЭМ!$A$39:$A$782,$A25,СВЦЭМ!$B$39:$B$782,E$11)+'СЕТ СН'!$F$14+СВЦЭМ!$D$10+'СЕТ СН'!$F$8*'СЕТ СН'!$F$9-'СЕТ СН'!$F$26</f>
        <v>1866.0794837400001</v>
      </c>
      <c r="F25" s="36">
        <f>SUMIFS(СВЦЭМ!$D$39:$D$782,СВЦЭМ!$A$39:$A$782,$A25,СВЦЭМ!$B$39:$B$782,F$11)+'СЕТ СН'!$F$14+СВЦЭМ!$D$10+'СЕТ СН'!$F$8*'СЕТ СН'!$F$9-'СЕТ СН'!$F$26</f>
        <v>1867.47836751</v>
      </c>
      <c r="G25" s="36">
        <f>SUMIFS(СВЦЭМ!$D$39:$D$782,СВЦЭМ!$A$39:$A$782,$A25,СВЦЭМ!$B$39:$B$782,G$11)+'СЕТ СН'!$F$14+СВЦЭМ!$D$10+'СЕТ СН'!$F$8*'СЕТ СН'!$F$9-'СЕТ СН'!$F$26</f>
        <v>1875.7131313700002</v>
      </c>
      <c r="H25" s="36">
        <f>SUMIFS(СВЦЭМ!$D$39:$D$782,СВЦЭМ!$A$39:$A$782,$A25,СВЦЭМ!$B$39:$B$782,H$11)+'СЕТ СН'!$F$14+СВЦЭМ!$D$10+'СЕТ СН'!$F$8*'СЕТ СН'!$F$9-'СЕТ СН'!$F$26</f>
        <v>1841.6741024100002</v>
      </c>
      <c r="I25" s="36">
        <f>SUMIFS(СВЦЭМ!$D$39:$D$782,СВЦЭМ!$A$39:$A$782,$A25,СВЦЭМ!$B$39:$B$782,I$11)+'СЕТ СН'!$F$14+СВЦЭМ!$D$10+'СЕТ СН'!$F$8*'СЕТ СН'!$F$9-'СЕТ СН'!$F$26</f>
        <v>1822.73122311</v>
      </c>
      <c r="J25" s="36">
        <f>SUMIFS(СВЦЭМ!$D$39:$D$782,СВЦЭМ!$A$39:$A$782,$A25,СВЦЭМ!$B$39:$B$782,J$11)+'СЕТ СН'!$F$14+СВЦЭМ!$D$10+'СЕТ СН'!$F$8*'СЕТ СН'!$F$9-'СЕТ СН'!$F$26</f>
        <v>1783.7165688</v>
      </c>
      <c r="K25" s="36">
        <f>SUMIFS(СВЦЭМ!$D$39:$D$782,СВЦЭМ!$A$39:$A$782,$A25,СВЦЭМ!$B$39:$B$782,K$11)+'СЕТ СН'!$F$14+СВЦЭМ!$D$10+'СЕТ СН'!$F$8*'СЕТ СН'!$F$9-'СЕТ СН'!$F$26</f>
        <v>1745.7207780000001</v>
      </c>
      <c r="L25" s="36">
        <f>SUMIFS(СВЦЭМ!$D$39:$D$782,СВЦЭМ!$A$39:$A$782,$A25,СВЦЭМ!$B$39:$B$782,L$11)+'СЕТ СН'!$F$14+СВЦЭМ!$D$10+'СЕТ СН'!$F$8*'СЕТ СН'!$F$9-'СЕТ СН'!$F$26</f>
        <v>1736.58353579</v>
      </c>
      <c r="M25" s="36">
        <f>SUMIFS(СВЦЭМ!$D$39:$D$782,СВЦЭМ!$A$39:$A$782,$A25,СВЦЭМ!$B$39:$B$782,M$11)+'СЕТ СН'!$F$14+СВЦЭМ!$D$10+'СЕТ СН'!$F$8*'СЕТ СН'!$F$9-'СЕТ СН'!$F$26</f>
        <v>1752.30057898</v>
      </c>
      <c r="N25" s="36">
        <f>SUMIFS(СВЦЭМ!$D$39:$D$782,СВЦЭМ!$A$39:$A$782,$A25,СВЦЭМ!$B$39:$B$782,N$11)+'СЕТ СН'!$F$14+СВЦЭМ!$D$10+'СЕТ СН'!$F$8*'СЕТ СН'!$F$9-'СЕТ СН'!$F$26</f>
        <v>1768.69259173</v>
      </c>
      <c r="O25" s="36">
        <f>SUMIFS(СВЦЭМ!$D$39:$D$782,СВЦЭМ!$A$39:$A$782,$A25,СВЦЭМ!$B$39:$B$782,O$11)+'СЕТ СН'!$F$14+СВЦЭМ!$D$10+'СЕТ СН'!$F$8*'СЕТ СН'!$F$9-'СЕТ СН'!$F$26</f>
        <v>1783.6889924100001</v>
      </c>
      <c r="P25" s="36">
        <f>SUMIFS(СВЦЭМ!$D$39:$D$782,СВЦЭМ!$A$39:$A$782,$A25,СВЦЭМ!$B$39:$B$782,P$11)+'СЕТ СН'!$F$14+СВЦЭМ!$D$10+'СЕТ СН'!$F$8*'СЕТ СН'!$F$9-'СЕТ СН'!$F$26</f>
        <v>1778.31531999</v>
      </c>
      <c r="Q25" s="36">
        <f>SUMIFS(СВЦЭМ!$D$39:$D$782,СВЦЭМ!$A$39:$A$782,$A25,СВЦЭМ!$B$39:$B$782,Q$11)+'СЕТ СН'!$F$14+СВЦЭМ!$D$10+'СЕТ СН'!$F$8*'СЕТ СН'!$F$9-'СЕТ СН'!$F$26</f>
        <v>1778.62967056</v>
      </c>
      <c r="R25" s="36">
        <f>SUMIFS(СВЦЭМ!$D$39:$D$782,СВЦЭМ!$A$39:$A$782,$A25,СВЦЭМ!$B$39:$B$782,R$11)+'СЕТ СН'!$F$14+СВЦЭМ!$D$10+'СЕТ СН'!$F$8*'СЕТ СН'!$F$9-'СЕТ СН'!$F$26</f>
        <v>1768.2307301200001</v>
      </c>
      <c r="S25" s="36">
        <f>SUMIFS(СВЦЭМ!$D$39:$D$782,СВЦЭМ!$A$39:$A$782,$A25,СВЦЭМ!$B$39:$B$782,S$11)+'СЕТ СН'!$F$14+СВЦЭМ!$D$10+'СЕТ СН'!$F$8*'СЕТ СН'!$F$9-'СЕТ СН'!$F$26</f>
        <v>1732.1625991800001</v>
      </c>
      <c r="T25" s="36">
        <f>SUMIFS(СВЦЭМ!$D$39:$D$782,СВЦЭМ!$A$39:$A$782,$A25,СВЦЭМ!$B$39:$B$782,T$11)+'СЕТ СН'!$F$14+СВЦЭМ!$D$10+'СЕТ СН'!$F$8*'СЕТ СН'!$F$9-'СЕТ СН'!$F$26</f>
        <v>1685.6550787000001</v>
      </c>
      <c r="U25" s="36">
        <f>SUMIFS(СВЦЭМ!$D$39:$D$782,СВЦЭМ!$A$39:$A$782,$A25,СВЦЭМ!$B$39:$B$782,U$11)+'СЕТ СН'!$F$14+СВЦЭМ!$D$10+'СЕТ СН'!$F$8*'СЕТ СН'!$F$9-'СЕТ СН'!$F$26</f>
        <v>1681.3536355600002</v>
      </c>
      <c r="V25" s="36">
        <f>SUMIFS(СВЦЭМ!$D$39:$D$782,СВЦЭМ!$A$39:$A$782,$A25,СВЦЭМ!$B$39:$B$782,V$11)+'СЕТ СН'!$F$14+СВЦЭМ!$D$10+'СЕТ СН'!$F$8*'СЕТ СН'!$F$9-'СЕТ СН'!$F$26</f>
        <v>1718.3894135800001</v>
      </c>
      <c r="W25" s="36">
        <f>SUMIFS(СВЦЭМ!$D$39:$D$782,СВЦЭМ!$A$39:$A$782,$A25,СВЦЭМ!$B$39:$B$782,W$11)+'СЕТ СН'!$F$14+СВЦЭМ!$D$10+'СЕТ СН'!$F$8*'СЕТ СН'!$F$9-'СЕТ СН'!$F$26</f>
        <v>1727.91298224</v>
      </c>
      <c r="X25" s="36">
        <f>SUMIFS(СВЦЭМ!$D$39:$D$782,СВЦЭМ!$A$39:$A$782,$A25,СВЦЭМ!$B$39:$B$782,X$11)+'СЕТ СН'!$F$14+СВЦЭМ!$D$10+'СЕТ СН'!$F$8*'СЕТ СН'!$F$9-'СЕТ СН'!$F$26</f>
        <v>1771.82188707</v>
      </c>
      <c r="Y25" s="36">
        <f>SUMIFS(СВЦЭМ!$D$39:$D$782,СВЦЭМ!$A$39:$A$782,$A25,СВЦЭМ!$B$39:$B$782,Y$11)+'СЕТ СН'!$F$14+СВЦЭМ!$D$10+'СЕТ СН'!$F$8*'СЕТ СН'!$F$9-'СЕТ СН'!$F$26</f>
        <v>1815.3382412800001</v>
      </c>
    </row>
    <row r="26" spans="1:25" ht="15.75" x14ac:dyDescent="0.2">
      <c r="A26" s="35">
        <f t="shared" si="0"/>
        <v>45245</v>
      </c>
      <c r="B26" s="36">
        <f>SUMIFS(СВЦЭМ!$D$39:$D$782,СВЦЭМ!$A$39:$A$782,$A26,СВЦЭМ!$B$39:$B$782,B$11)+'СЕТ СН'!$F$14+СВЦЭМ!$D$10+'СЕТ СН'!$F$8*'СЕТ СН'!$F$9-'СЕТ СН'!$F$26</f>
        <v>1900.53700299</v>
      </c>
      <c r="C26" s="36">
        <f>SUMIFS(СВЦЭМ!$D$39:$D$782,СВЦЭМ!$A$39:$A$782,$A26,СВЦЭМ!$B$39:$B$782,C$11)+'СЕТ СН'!$F$14+СВЦЭМ!$D$10+'СЕТ СН'!$F$8*'СЕТ СН'!$F$9-'СЕТ СН'!$F$26</f>
        <v>1956.0203794400002</v>
      </c>
      <c r="D26" s="36">
        <f>SUMIFS(СВЦЭМ!$D$39:$D$782,СВЦЭМ!$A$39:$A$782,$A26,СВЦЭМ!$B$39:$B$782,D$11)+'СЕТ СН'!$F$14+СВЦЭМ!$D$10+'СЕТ СН'!$F$8*'СЕТ СН'!$F$9-'СЕТ СН'!$F$26</f>
        <v>1967.4081868600001</v>
      </c>
      <c r="E26" s="36">
        <f>SUMIFS(СВЦЭМ!$D$39:$D$782,СВЦЭМ!$A$39:$A$782,$A26,СВЦЭМ!$B$39:$B$782,E$11)+'СЕТ СН'!$F$14+СВЦЭМ!$D$10+'СЕТ СН'!$F$8*'СЕТ СН'!$F$9-'СЕТ СН'!$F$26</f>
        <v>1963.84623369</v>
      </c>
      <c r="F26" s="36">
        <f>SUMIFS(СВЦЭМ!$D$39:$D$782,СВЦЭМ!$A$39:$A$782,$A26,СВЦЭМ!$B$39:$B$782,F$11)+'СЕТ СН'!$F$14+СВЦЭМ!$D$10+'СЕТ СН'!$F$8*'СЕТ СН'!$F$9-'СЕТ СН'!$F$26</f>
        <v>1956.6004038900001</v>
      </c>
      <c r="G26" s="36">
        <f>SUMIFS(СВЦЭМ!$D$39:$D$782,СВЦЭМ!$A$39:$A$782,$A26,СВЦЭМ!$B$39:$B$782,G$11)+'СЕТ СН'!$F$14+СВЦЭМ!$D$10+'СЕТ СН'!$F$8*'СЕТ СН'!$F$9-'СЕТ СН'!$F$26</f>
        <v>1963.7520377400001</v>
      </c>
      <c r="H26" s="36">
        <f>SUMIFS(СВЦЭМ!$D$39:$D$782,СВЦЭМ!$A$39:$A$782,$A26,СВЦЭМ!$B$39:$B$782,H$11)+'СЕТ СН'!$F$14+СВЦЭМ!$D$10+'СЕТ СН'!$F$8*'СЕТ СН'!$F$9-'СЕТ СН'!$F$26</f>
        <v>1926.2727987000001</v>
      </c>
      <c r="I26" s="36">
        <f>SUMIFS(СВЦЭМ!$D$39:$D$782,СВЦЭМ!$A$39:$A$782,$A26,СВЦЭМ!$B$39:$B$782,I$11)+'СЕТ СН'!$F$14+СВЦЭМ!$D$10+'СЕТ СН'!$F$8*'СЕТ СН'!$F$9-'СЕТ СН'!$F$26</f>
        <v>1845.8870002400001</v>
      </c>
      <c r="J26" s="36">
        <f>SUMIFS(СВЦЭМ!$D$39:$D$782,СВЦЭМ!$A$39:$A$782,$A26,СВЦЭМ!$B$39:$B$782,J$11)+'СЕТ СН'!$F$14+СВЦЭМ!$D$10+'СЕТ СН'!$F$8*'СЕТ СН'!$F$9-'СЕТ СН'!$F$26</f>
        <v>1801.1758041200001</v>
      </c>
      <c r="K26" s="36">
        <f>SUMIFS(СВЦЭМ!$D$39:$D$782,СВЦЭМ!$A$39:$A$782,$A26,СВЦЭМ!$B$39:$B$782,K$11)+'СЕТ СН'!$F$14+СВЦЭМ!$D$10+'СЕТ СН'!$F$8*'СЕТ СН'!$F$9-'СЕТ СН'!$F$26</f>
        <v>1767.46240272</v>
      </c>
      <c r="L26" s="36">
        <f>SUMIFS(СВЦЭМ!$D$39:$D$782,СВЦЭМ!$A$39:$A$782,$A26,СВЦЭМ!$B$39:$B$782,L$11)+'СЕТ СН'!$F$14+СВЦЭМ!$D$10+'СЕТ СН'!$F$8*'СЕТ СН'!$F$9-'СЕТ СН'!$F$26</f>
        <v>1756.05666941</v>
      </c>
      <c r="M26" s="36">
        <f>SUMIFS(СВЦЭМ!$D$39:$D$782,СВЦЭМ!$A$39:$A$782,$A26,СВЦЭМ!$B$39:$B$782,M$11)+'СЕТ СН'!$F$14+СВЦЭМ!$D$10+'СЕТ СН'!$F$8*'СЕТ СН'!$F$9-'СЕТ СН'!$F$26</f>
        <v>1758.6137560100001</v>
      </c>
      <c r="N26" s="36">
        <f>SUMIFS(СВЦЭМ!$D$39:$D$782,СВЦЭМ!$A$39:$A$782,$A26,СВЦЭМ!$B$39:$B$782,N$11)+'СЕТ СН'!$F$14+СВЦЭМ!$D$10+'СЕТ СН'!$F$8*'СЕТ СН'!$F$9-'СЕТ СН'!$F$26</f>
        <v>1774.82449793</v>
      </c>
      <c r="O26" s="36">
        <f>SUMIFS(СВЦЭМ!$D$39:$D$782,СВЦЭМ!$A$39:$A$782,$A26,СВЦЭМ!$B$39:$B$782,O$11)+'СЕТ СН'!$F$14+СВЦЭМ!$D$10+'СЕТ СН'!$F$8*'СЕТ СН'!$F$9-'СЕТ СН'!$F$26</f>
        <v>1762.64242565</v>
      </c>
      <c r="P26" s="36">
        <f>SUMIFS(СВЦЭМ!$D$39:$D$782,СВЦЭМ!$A$39:$A$782,$A26,СВЦЭМ!$B$39:$B$782,P$11)+'СЕТ СН'!$F$14+СВЦЭМ!$D$10+'СЕТ СН'!$F$8*'СЕТ СН'!$F$9-'СЕТ СН'!$F$26</f>
        <v>1757.47618177</v>
      </c>
      <c r="Q26" s="36">
        <f>SUMIFS(СВЦЭМ!$D$39:$D$782,СВЦЭМ!$A$39:$A$782,$A26,СВЦЭМ!$B$39:$B$782,Q$11)+'СЕТ СН'!$F$14+СВЦЭМ!$D$10+'СЕТ СН'!$F$8*'СЕТ СН'!$F$9-'СЕТ СН'!$F$26</f>
        <v>1791.8974068100001</v>
      </c>
      <c r="R26" s="36">
        <f>SUMIFS(СВЦЭМ!$D$39:$D$782,СВЦЭМ!$A$39:$A$782,$A26,СВЦЭМ!$B$39:$B$782,R$11)+'СЕТ СН'!$F$14+СВЦЭМ!$D$10+'СЕТ СН'!$F$8*'СЕТ СН'!$F$9-'СЕТ СН'!$F$26</f>
        <v>1817.41127987</v>
      </c>
      <c r="S26" s="36">
        <f>SUMIFS(СВЦЭМ!$D$39:$D$782,СВЦЭМ!$A$39:$A$782,$A26,СВЦЭМ!$B$39:$B$782,S$11)+'СЕТ СН'!$F$14+СВЦЭМ!$D$10+'СЕТ СН'!$F$8*'СЕТ СН'!$F$9-'СЕТ СН'!$F$26</f>
        <v>1786.03522939</v>
      </c>
      <c r="T26" s="36">
        <f>SUMIFS(СВЦЭМ!$D$39:$D$782,СВЦЭМ!$A$39:$A$782,$A26,СВЦЭМ!$B$39:$B$782,T$11)+'СЕТ СН'!$F$14+СВЦЭМ!$D$10+'СЕТ СН'!$F$8*'СЕТ СН'!$F$9-'СЕТ СН'!$F$26</f>
        <v>1712.78828804</v>
      </c>
      <c r="U26" s="36">
        <f>SUMIFS(СВЦЭМ!$D$39:$D$782,СВЦЭМ!$A$39:$A$782,$A26,СВЦЭМ!$B$39:$B$782,U$11)+'СЕТ СН'!$F$14+СВЦЭМ!$D$10+'СЕТ СН'!$F$8*'СЕТ СН'!$F$9-'СЕТ СН'!$F$26</f>
        <v>1726.4525430400001</v>
      </c>
      <c r="V26" s="36">
        <f>SUMIFS(СВЦЭМ!$D$39:$D$782,СВЦЭМ!$A$39:$A$782,$A26,СВЦЭМ!$B$39:$B$782,V$11)+'СЕТ СН'!$F$14+СВЦЭМ!$D$10+'СЕТ СН'!$F$8*'СЕТ СН'!$F$9-'СЕТ СН'!$F$26</f>
        <v>1753.9931253300001</v>
      </c>
      <c r="W26" s="36">
        <f>SUMIFS(СВЦЭМ!$D$39:$D$782,СВЦЭМ!$A$39:$A$782,$A26,СВЦЭМ!$B$39:$B$782,W$11)+'СЕТ СН'!$F$14+СВЦЭМ!$D$10+'СЕТ СН'!$F$8*'СЕТ СН'!$F$9-'СЕТ СН'!$F$26</f>
        <v>1769.0489272900002</v>
      </c>
      <c r="X26" s="36">
        <f>SUMIFS(СВЦЭМ!$D$39:$D$782,СВЦЭМ!$A$39:$A$782,$A26,СВЦЭМ!$B$39:$B$782,X$11)+'СЕТ СН'!$F$14+СВЦЭМ!$D$10+'СЕТ СН'!$F$8*'СЕТ СН'!$F$9-'СЕТ СН'!$F$26</f>
        <v>1809.8651368000001</v>
      </c>
      <c r="Y26" s="36">
        <f>SUMIFS(СВЦЭМ!$D$39:$D$782,СВЦЭМ!$A$39:$A$782,$A26,СВЦЭМ!$B$39:$B$782,Y$11)+'СЕТ СН'!$F$14+СВЦЭМ!$D$10+'СЕТ СН'!$F$8*'СЕТ СН'!$F$9-'СЕТ СН'!$F$26</f>
        <v>1859.28794853</v>
      </c>
    </row>
    <row r="27" spans="1:25" ht="15.75" x14ac:dyDescent="0.2">
      <c r="A27" s="35">
        <f t="shared" si="0"/>
        <v>45246</v>
      </c>
      <c r="B27" s="36">
        <f>SUMIFS(СВЦЭМ!$D$39:$D$782,СВЦЭМ!$A$39:$A$782,$A27,СВЦЭМ!$B$39:$B$782,B$11)+'СЕТ СН'!$F$14+СВЦЭМ!$D$10+'СЕТ СН'!$F$8*'СЕТ СН'!$F$9-'СЕТ СН'!$F$26</f>
        <v>1847.50352744</v>
      </c>
      <c r="C27" s="36">
        <f>SUMIFS(СВЦЭМ!$D$39:$D$782,СВЦЭМ!$A$39:$A$782,$A27,СВЦЭМ!$B$39:$B$782,C$11)+'СЕТ СН'!$F$14+СВЦЭМ!$D$10+'СЕТ СН'!$F$8*'СЕТ СН'!$F$9-'СЕТ СН'!$F$26</f>
        <v>1878.0320429200001</v>
      </c>
      <c r="D27" s="36">
        <f>SUMIFS(СВЦЭМ!$D$39:$D$782,СВЦЭМ!$A$39:$A$782,$A27,СВЦЭМ!$B$39:$B$782,D$11)+'СЕТ СН'!$F$14+СВЦЭМ!$D$10+'СЕТ СН'!$F$8*'СЕТ СН'!$F$9-'СЕТ СН'!$F$26</f>
        <v>1910.64533598</v>
      </c>
      <c r="E27" s="36">
        <f>SUMIFS(СВЦЭМ!$D$39:$D$782,СВЦЭМ!$A$39:$A$782,$A27,СВЦЭМ!$B$39:$B$782,E$11)+'СЕТ СН'!$F$14+СВЦЭМ!$D$10+'СЕТ СН'!$F$8*'СЕТ СН'!$F$9-'СЕТ СН'!$F$26</f>
        <v>1902.7108212400001</v>
      </c>
      <c r="F27" s="36">
        <f>SUMIFS(СВЦЭМ!$D$39:$D$782,СВЦЭМ!$A$39:$A$782,$A27,СВЦЭМ!$B$39:$B$782,F$11)+'СЕТ СН'!$F$14+СВЦЭМ!$D$10+'СЕТ СН'!$F$8*'СЕТ СН'!$F$9-'СЕТ СН'!$F$26</f>
        <v>1895.3549462800001</v>
      </c>
      <c r="G27" s="36">
        <f>SUMIFS(СВЦЭМ!$D$39:$D$782,СВЦЭМ!$A$39:$A$782,$A27,СВЦЭМ!$B$39:$B$782,G$11)+'СЕТ СН'!$F$14+СВЦЭМ!$D$10+'СЕТ СН'!$F$8*'СЕТ СН'!$F$9-'СЕТ СН'!$F$26</f>
        <v>1890.4408924000002</v>
      </c>
      <c r="H27" s="36">
        <f>SUMIFS(СВЦЭМ!$D$39:$D$782,СВЦЭМ!$A$39:$A$782,$A27,СВЦЭМ!$B$39:$B$782,H$11)+'СЕТ СН'!$F$14+СВЦЭМ!$D$10+'СЕТ СН'!$F$8*'СЕТ СН'!$F$9-'СЕТ СН'!$F$26</f>
        <v>1835.3363097400002</v>
      </c>
      <c r="I27" s="36">
        <f>SUMIFS(СВЦЭМ!$D$39:$D$782,СВЦЭМ!$A$39:$A$782,$A27,СВЦЭМ!$B$39:$B$782,I$11)+'СЕТ СН'!$F$14+СВЦЭМ!$D$10+'СЕТ СН'!$F$8*'СЕТ СН'!$F$9-'СЕТ СН'!$F$26</f>
        <v>1795.0265319100001</v>
      </c>
      <c r="J27" s="36">
        <f>SUMIFS(СВЦЭМ!$D$39:$D$782,СВЦЭМ!$A$39:$A$782,$A27,СВЦЭМ!$B$39:$B$782,J$11)+'СЕТ СН'!$F$14+СВЦЭМ!$D$10+'СЕТ СН'!$F$8*'СЕТ СН'!$F$9-'СЕТ СН'!$F$26</f>
        <v>1772.74481309</v>
      </c>
      <c r="K27" s="36">
        <f>SUMIFS(СВЦЭМ!$D$39:$D$782,СВЦЭМ!$A$39:$A$782,$A27,СВЦЭМ!$B$39:$B$782,K$11)+'СЕТ СН'!$F$14+СВЦЭМ!$D$10+'СЕТ СН'!$F$8*'СЕТ СН'!$F$9-'СЕТ СН'!$F$26</f>
        <v>1767.7982275500001</v>
      </c>
      <c r="L27" s="36">
        <f>SUMIFS(СВЦЭМ!$D$39:$D$782,СВЦЭМ!$A$39:$A$782,$A27,СВЦЭМ!$B$39:$B$782,L$11)+'СЕТ СН'!$F$14+СВЦЭМ!$D$10+'СЕТ СН'!$F$8*'СЕТ СН'!$F$9-'СЕТ СН'!$F$26</f>
        <v>1798.5380579800001</v>
      </c>
      <c r="M27" s="36">
        <f>SUMIFS(СВЦЭМ!$D$39:$D$782,СВЦЭМ!$A$39:$A$782,$A27,СВЦЭМ!$B$39:$B$782,M$11)+'СЕТ СН'!$F$14+СВЦЭМ!$D$10+'СЕТ СН'!$F$8*'СЕТ СН'!$F$9-'СЕТ СН'!$F$26</f>
        <v>1806.3338714400002</v>
      </c>
      <c r="N27" s="36">
        <f>SUMIFS(СВЦЭМ!$D$39:$D$782,СВЦЭМ!$A$39:$A$782,$A27,СВЦЭМ!$B$39:$B$782,N$11)+'СЕТ СН'!$F$14+СВЦЭМ!$D$10+'СЕТ СН'!$F$8*'СЕТ СН'!$F$9-'СЕТ СН'!$F$26</f>
        <v>1828.6080690900001</v>
      </c>
      <c r="O27" s="36">
        <f>SUMIFS(СВЦЭМ!$D$39:$D$782,СВЦЭМ!$A$39:$A$782,$A27,СВЦЭМ!$B$39:$B$782,O$11)+'СЕТ СН'!$F$14+СВЦЭМ!$D$10+'СЕТ СН'!$F$8*'СЕТ СН'!$F$9-'СЕТ СН'!$F$26</f>
        <v>1826.09823353</v>
      </c>
      <c r="P27" s="36">
        <f>SUMIFS(СВЦЭМ!$D$39:$D$782,СВЦЭМ!$A$39:$A$782,$A27,СВЦЭМ!$B$39:$B$782,P$11)+'СЕТ СН'!$F$14+СВЦЭМ!$D$10+'СЕТ СН'!$F$8*'СЕТ СН'!$F$9-'СЕТ СН'!$F$26</f>
        <v>1807.88265101</v>
      </c>
      <c r="Q27" s="36">
        <f>SUMIFS(СВЦЭМ!$D$39:$D$782,СВЦЭМ!$A$39:$A$782,$A27,СВЦЭМ!$B$39:$B$782,Q$11)+'СЕТ СН'!$F$14+СВЦЭМ!$D$10+'СЕТ СН'!$F$8*'СЕТ СН'!$F$9-'СЕТ СН'!$F$26</f>
        <v>1810.3015772600002</v>
      </c>
      <c r="R27" s="36">
        <f>SUMIFS(СВЦЭМ!$D$39:$D$782,СВЦЭМ!$A$39:$A$782,$A27,СВЦЭМ!$B$39:$B$782,R$11)+'СЕТ СН'!$F$14+СВЦЭМ!$D$10+'СЕТ СН'!$F$8*'СЕТ СН'!$F$9-'СЕТ СН'!$F$26</f>
        <v>1855.9062329400001</v>
      </c>
      <c r="S27" s="36">
        <f>SUMIFS(СВЦЭМ!$D$39:$D$782,СВЦЭМ!$A$39:$A$782,$A27,СВЦЭМ!$B$39:$B$782,S$11)+'СЕТ СН'!$F$14+СВЦЭМ!$D$10+'СЕТ СН'!$F$8*'СЕТ СН'!$F$9-'СЕТ СН'!$F$26</f>
        <v>1816.0110279800001</v>
      </c>
      <c r="T27" s="36">
        <f>SUMIFS(СВЦЭМ!$D$39:$D$782,СВЦЭМ!$A$39:$A$782,$A27,СВЦЭМ!$B$39:$B$782,T$11)+'СЕТ СН'!$F$14+СВЦЭМ!$D$10+'СЕТ СН'!$F$8*'СЕТ СН'!$F$9-'СЕТ СН'!$F$26</f>
        <v>1726.6548877300002</v>
      </c>
      <c r="U27" s="36">
        <f>SUMIFS(СВЦЭМ!$D$39:$D$782,СВЦЭМ!$A$39:$A$782,$A27,СВЦЭМ!$B$39:$B$782,U$11)+'СЕТ СН'!$F$14+СВЦЭМ!$D$10+'СЕТ СН'!$F$8*'СЕТ СН'!$F$9-'СЕТ СН'!$F$26</f>
        <v>1727.86670742</v>
      </c>
      <c r="V27" s="36">
        <f>SUMIFS(СВЦЭМ!$D$39:$D$782,СВЦЭМ!$A$39:$A$782,$A27,СВЦЭМ!$B$39:$B$782,V$11)+'СЕТ СН'!$F$14+СВЦЭМ!$D$10+'СЕТ СН'!$F$8*'СЕТ СН'!$F$9-'СЕТ СН'!$F$26</f>
        <v>1753.7661194900002</v>
      </c>
      <c r="W27" s="36">
        <f>SUMIFS(СВЦЭМ!$D$39:$D$782,СВЦЭМ!$A$39:$A$782,$A27,СВЦЭМ!$B$39:$B$782,W$11)+'СЕТ СН'!$F$14+СВЦЭМ!$D$10+'СЕТ СН'!$F$8*'СЕТ СН'!$F$9-'СЕТ СН'!$F$26</f>
        <v>1775.2033493700001</v>
      </c>
      <c r="X27" s="36">
        <f>SUMIFS(СВЦЭМ!$D$39:$D$782,СВЦЭМ!$A$39:$A$782,$A27,СВЦЭМ!$B$39:$B$782,X$11)+'СЕТ СН'!$F$14+СВЦЭМ!$D$10+'СЕТ СН'!$F$8*'СЕТ СН'!$F$9-'СЕТ СН'!$F$26</f>
        <v>1803.7584901600001</v>
      </c>
      <c r="Y27" s="36">
        <f>SUMIFS(СВЦЭМ!$D$39:$D$782,СВЦЭМ!$A$39:$A$782,$A27,СВЦЭМ!$B$39:$B$782,Y$11)+'СЕТ СН'!$F$14+СВЦЭМ!$D$10+'СЕТ СН'!$F$8*'СЕТ СН'!$F$9-'СЕТ СН'!$F$26</f>
        <v>1847.33343756</v>
      </c>
    </row>
    <row r="28" spans="1:25" ht="15.75" x14ac:dyDescent="0.2">
      <c r="A28" s="35">
        <f t="shared" si="0"/>
        <v>45247</v>
      </c>
      <c r="B28" s="36">
        <f>SUMIFS(СВЦЭМ!$D$39:$D$782,СВЦЭМ!$A$39:$A$782,$A28,СВЦЭМ!$B$39:$B$782,B$11)+'СЕТ СН'!$F$14+СВЦЭМ!$D$10+'СЕТ СН'!$F$8*'СЕТ СН'!$F$9-'СЕТ СН'!$F$26</f>
        <v>1876.8005798700001</v>
      </c>
      <c r="C28" s="36">
        <f>SUMIFS(СВЦЭМ!$D$39:$D$782,СВЦЭМ!$A$39:$A$782,$A28,СВЦЭМ!$B$39:$B$782,C$11)+'СЕТ СН'!$F$14+СВЦЭМ!$D$10+'СЕТ СН'!$F$8*'СЕТ СН'!$F$9-'СЕТ СН'!$F$26</f>
        <v>1921.6641205000001</v>
      </c>
      <c r="D28" s="36">
        <f>SUMIFS(СВЦЭМ!$D$39:$D$782,СВЦЭМ!$A$39:$A$782,$A28,СВЦЭМ!$B$39:$B$782,D$11)+'СЕТ СН'!$F$14+СВЦЭМ!$D$10+'СЕТ СН'!$F$8*'СЕТ СН'!$F$9-'СЕТ СН'!$F$26</f>
        <v>1938.5185509299999</v>
      </c>
      <c r="E28" s="36">
        <f>SUMIFS(СВЦЭМ!$D$39:$D$782,СВЦЭМ!$A$39:$A$782,$A28,СВЦЭМ!$B$39:$B$782,E$11)+'СЕТ СН'!$F$14+СВЦЭМ!$D$10+'СЕТ СН'!$F$8*'СЕТ СН'!$F$9-'СЕТ СН'!$F$26</f>
        <v>1935.05952748</v>
      </c>
      <c r="F28" s="36">
        <f>SUMIFS(СВЦЭМ!$D$39:$D$782,СВЦЭМ!$A$39:$A$782,$A28,СВЦЭМ!$B$39:$B$782,F$11)+'СЕТ СН'!$F$14+СВЦЭМ!$D$10+'СЕТ СН'!$F$8*'СЕТ СН'!$F$9-'СЕТ СН'!$F$26</f>
        <v>1926.5389339600001</v>
      </c>
      <c r="G28" s="36">
        <f>SUMIFS(СВЦЭМ!$D$39:$D$782,СВЦЭМ!$A$39:$A$782,$A28,СВЦЭМ!$B$39:$B$782,G$11)+'СЕТ СН'!$F$14+СВЦЭМ!$D$10+'СЕТ СН'!$F$8*'СЕТ СН'!$F$9-'СЕТ СН'!$F$26</f>
        <v>1926.72260334</v>
      </c>
      <c r="H28" s="36">
        <f>SUMIFS(СВЦЭМ!$D$39:$D$782,СВЦЭМ!$A$39:$A$782,$A28,СВЦЭМ!$B$39:$B$782,H$11)+'СЕТ СН'!$F$14+СВЦЭМ!$D$10+'СЕТ СН'!$F$8*'СЕТ СН'!$F$9-'СЕТ СН'!$F$26</f>
        <v>1879.80002042</v>
      </c>
      <c r="I28" s="36">
        <f>SUMIFS(СВЦЭМ!$D$39:$D$782,СВЦЭМ!$A$39:$A$782,$A28,СВЦЭМ!$B$39:$B$782,I$11)+'СЕТ СН'!$F$14+СВЦЭМ!$D$10+'СЕТ СН'!$F$8*'СЕТ СН'!$F$9-'СЕТ СН'!$F$26</f>
        <v>1802.60093119</v>
      </c>
      <c r="J28" s="36">
        <f>SUMIFS(СВЦЭМ!$D$39:$D$782,СВЦЭМ!$A$39:$A$782,$A28,СВЦЭМ!$B$39:$B$782,J$11)+'СЕТ СН'!$F$14+СВЦЭМ!$D$10+'СЕТ СН'!$F$8*'СЕТ СН'!$F$9-'СЕТ СН'!$F$26</f>
        <v>1721.1091928400001</v>
      </c>
      <c r="K28" s="36">
        <f>SUMIFS(СВЦЭМ!$D$39:$D$782,СВЦЭМ!$A$39:$A$782,$A28,СВЦЭМ!$B$39:$B$782,K$11)+'СЕТ СН'!$F$14+СВЦЭМ!$D$10+'СЕТ СН'!$F$8*'СЕТ СН'!$F$9-'СЕТ СН'!$F$26</f>
        <v>1727.8772448900002</v>
      </c>
      <c r="L28" s="36">
        <f>SUMIFS(СВЦЭМ!$D$39:$D$782,СВЦЭМ!$A$39:$A$782,$A28,СВЦЭМ!$B$39:$B$782,L$11)+'СЕТ СН'!$F$14+СВЦЭМ!$D$10+'СЕТ СН'!$F$8*'СЕТ СН'!$F$9-'СЕТ СН'!$F$26</f>
        <v>1727.49224559</v>
      </c>
      <c r="M28" s="36">
        <f>SUMIFS(СВЦЭМ!$D$39:$D$782,СВЦЭМ!$A$39:$A$782,$A28,СВЦЭМ!$B$39:$B$782,M$11)+'СЕТ СН'!$F$14+СВЦЭМ!$D$10+'СЕТ СН'!$F$8*'СЕТ СН'!$F$9-'СЕТ СН'!$F$26</f>
        <v>1747.08834228</v>
      </c>
      <c r="N28" s="36">
        <f>SUMIFS(СВЦЭМ!$D$39:$D$782,СВЦЭМ!$A$39:$A$782,$A28,СВЦЭМ!$B$39:$B$782,N$11)+'СЕТ СН'!$F$14+СВЦЭМ!$D$10+'СЕТ СН'!$F$8*'СЕТ СН'!$F$9-'СЕТ СН'!$F$26</f>
        <v>1764.32755077</v>
      </c>
      <c r="O28" s="36">
        <f>SUMIFS(СВЦЭМ!$D$39:$D$782,СВЦЭМ!$A$39:$A$782,$A28,СВЦЭМ!$B$39:$B$782,O$11)+'СЕТ СН'!$F$14+СВЦЭМ!$D$10+'СЕТ СН'!$F$8*'СЕТ СН'!$F$9-'СЕТ СН'!$F$26</f>
        <v>1800.9588233700001</v>
      </c>
      <c r="P28" s="36">
        <f>SUMIFS(СВЦЭМ!$D$39:$D$782,СВЦЭМ!$A$39:$A$782,$A28,СВЦЭМ!$B$39:$B$782,P$11)+'СЕТ СН'!$F$14+СВЦЭМ!$D$10+'СЕТ СН'!$F$8*'СЕТ СН'!$F$9-'СЕТ СН'!$F$26</f>
        <v>1854.5749542900001</v>
      </c>
      <c r="Q28" s="36">
        <f>SUMIFS(СВЦЭМ!$D$39:$D$782,СВЦЭМ!$A$39:$A$782,$A28,СВЦЭМ!$B$39:$B$782,Q$11)+'СЕТ СН'!$F$14+СВЦЭМ!$D$10+'СЕТ СН'!$F$8*'СЕТ СН'!$F$9-'СЕТ СН'!$F$26</f>
        <v>1836.2456262200001</v>
      </c>
      <c r="R28" s="36">
        <f>SUMIFS(СВЦЭМ!$D$39:$D$782,СВЦЭМ!$A$39:$A$782,$A28,СВЦЭМ!$B$39:$B$782,R$11)+'СЕТ СН'!$F$14+СВЦЭМ!$D$10+'СЕТ СН'!$F$8*'СЕТ СН'!$F$9-'СЕТ СН'!$F$26</f>
        <v>1842.9380853</v>
      </c>
      <c r="S28" s="36">
        <f>SUMIFS(СВЦЭМ!$D$39:$D$782,СВЦЭМ!$A$39:$A$782,$A28,СВЦЭМ!$B$39:$B$782,S$11)+'СЕТ СН'!$F$14+СВЦЭМ!$D$10+'СЕТ СН'!$F$8*'СЕТ СН'!$F$9-'СЕТ СН'!$F$26</f>
        <v>1800.05428665</v>
      </c>
      <c r="T28" s="36">
        <f>SUMIFS(СВЦЭМ!$D$39:$D$782,СВЦЭМ!$A$39:$A$782,$A28,СВЦЭМ!$B$39:$B$782,T$11)+'СЕТ СН'!$F$14+СВЦЭМ!$D$10+'СЕТ СН'!$F$8*'СЕТ СН'!$F$9-'СЕТ СН'!$F$26</f>
        <v>1740.8705220000002</v>
      </c>
      <c r="U28" s="36">
        <f>SUMIFS(СВЦЭМ!$D$39:$D$782,СВЦЭМ!$A$39:$A$782,$A28,СВЦЭМ!$B$39:$B$782,U$11)+'СЕТ СН'!$F$14+СВЦЭМ!$D$10+'СЕТ СН'!$F$8*'СЕТ СН'!$F$9-'СЕТ СН'!$F$26</f>
        <v>1727.7162970000002</v>
      </c>
      <c r="V28" s="36">
        <f>SUMIFS(СВЦЭМ!$D$39:$D$782,СВЦЭМ!$A$39:$A$782,$A28,СВЦЭМ!$B$39:$B$782,V$11)+'СЕТ СН'!$F$14+СВЦЭМ!$D$10+'СЕТ СН'!$F$8*'СЕТ СН'!$F$9-'СЕТ СН'!$F$26</f>
        <v>1788.7600910200001</v>
      </c>
      <c r="W28" s="36">
        <f>SUMIFS(СВЦЭМ!$D$39:$D$782,СВЦЭМ!$A$39:$A$782,$A28,СВЦЭМ!$B$39:$B$782,W$11)+'СЕТ СН'!$F$14+СВЦЭМ!$D$10+'СЕТ СН'!$F$8*'СЕТ СН'!$F$9-'СЕТ СН'!$F$26</f>
        <v>1799.01328668</v>
      </c>
      <c r="X28" s="36">
        <f>SUMIFS(СВЦЭМ!$D$39:$D$782,СВЦЭМ!$A$39:$A$782,$A28,СВЦЭМ!$B$39:$B$782,X$11)+'СЕТ СН'!$F$14+СВЦЭМ!$D$10+'СЕТ СН'!$F$8*'СЕТ СН'!$F$9-'СЕТ СН'!$F$26</f>
        <v>1806.5482979800001</v>
      </c>
      <c r="Y28" s="36">
        <f>SUMIFS(СВЦЭМ!$D$39:$D$782,СВЦЭМ!$A$39:$A$782,$A28,СВЦЭМ!$B$39:$B$782,Y$11)+'СЕТ СН'!$F$14+СВЦЭМ!$D$10+'СЕТ СН'!$F$8*'СЕТ СН'!$F$9-'СЕТ СН'!$F$26</f>
        <v>1883.9076879200002</v>
      </c>
    </row>
    <row r="29" spans="1:25" ht="15.75" x14ac:dyDescent="0.2">
      <c r="A29" s="35">
        <f t="shared" si="0"/>
        <v>45248</v>
      </c>
      <c r="B29" s="36">
        <f>SUMIFS(СВЦЭМ!$D$39:$D$782,СВЦЭМ!$A$39:$A$782,$A29,СВЦЭМ!$B$39:$B$782,B$11)+'СЕТ СН'!$F$14+СВЦЭМ!$D$10+'СЕТ СН'!$F$8*'СЕТ СН'!$F$9-'СЕТ СН'!$F$26</f>
        <v>1881.36486827</v>
      </c>
      <c r="C29" s="36">
        <f>SUMIFS(СВЦЭМ!$D$39:$D$782,СВЦЭМ!$A$39:$A$782,$A29,СВЦЭМ!$B$39:$B$782,C$11)+'СЕТ СН'!$F$14+СВЦЭМ!$D$10+'СЕТ СН'!$F$8*'СЕТ СН'!$F$9-'СЕТ СН'!$F$26</f>
        <v>1864.4248029</v>
      </c>
      <c r="D29" s="36">
        <f>SUMIFS(СВЦЭМ!$D$39:$D$782,СВЦЭМ!$A$39:$A$782,$A29,СВЦЭМ!$B$39:$B$782,D$11)+'СЕТ СН'!$F$14+СВЦЭМ!$D$10+'СЕТ СН'!$F$8*'СЕТ СН'!$F$9-'СЕТ СН'!$F$26</f>
        <v>1889.3213964900001</v>
      </c>
      <c r="E29" s="36">
        <f>SUMIFS(СВЦЭМ!$D$39:$D$782,СВЦЭМ!$A$39:$A$782,$A29,СВЦЭМ!$B$39:$B$782,E$11)+'СЕТ СН'!$F$14+СВЦЭМ!$D$10+'СЕТ СН'!$F$8*'СЕТ СН'!$F$9-'СЕТ СН'!$F$26</f>
        <v>1896.38803072</v>
      </c>
      <c r="F29" s="36">
        <f>SUMIFS(СВЦЭМ!$D$39:$D$782,СВЦЭМ!$A$39:$A$782,$A29,СВЦЭМ!$B$39:$B$782,F$11)+'СЕТ СН'!$F$14+СВЦЭМ!$D$10+'СЕТ СН'!$F$8*'СЕТ СН'!$F$9-'СЕТ СН'!$F$26</f>
        <v>1899.93925986</v>
      </c>
      <c r="G29" s="36">
        <f>SUMIFS(СВЦЭМ!$D$39:$D$782,СВЦЭМ!$A$39:$A$782,$A29,СВЦЭМ!$B$39:$B$782,G$11)+'СЕТ СН'!$F$14+СВЦЭМ!$D$10+'СЕТ СН'!$F$8*'СЕТ СН'!$F$9-'СЕТ СН'!$F$26</f>
        <v>1885.6815904600001</v>
      </c>
      <c r="H29" s="36">
        <f>SUMIFS(СВЦЭМ!$D$39:$D$782,СВЦЭМ!$A$39:$A$782,$A29,СВЦЭМ!$B$39:$B$782,H$11)+'СЕТ СН'!$F$14+СВЦЭМ!$D$10+'СЕТ СН'!$F$8*'СЕТ СН'!$F$9-'СЕТ СН'!$F$26</f>
        <v>1875.5959722100001</v>
      </c>
      <c r="I29" s="36">
        <f>SUMIFS(СВЦЭМ!$D$39:$D$782,СВЦЭМ!$A$39:$A$782,$A29,СВЦЭМ!$B$39:$B$782,I$11)+'СЕТ СН'!$F$14+СВЦЭМ!$D$10+'СЕТ СН'!$F$8*'СЕТ СН'!$F$9-'СЕТ СН'!$F$26</f>
        <v>1907.9509693800001</v>
      </c>
      <c r="J29" s="36">
        <f>SUMIFS(СВЦЭМ!$D$39:$D$782,СВЦЭМ!$A$39:$A$782,$A29,СВЦЭМ!$B$39:$B$782,J$11)+'СЕТ СН'!$F$14+СВЦЭМ!$D$10+'СЕТ СН'!$F$8*'СЕТ СН'!$F$9-'СЕТ СН'!$F$26</f>
        <v>1881.5482555000001</v>
      </c>
      <c r="K29" s="36">
        <f>SUMIFS(СВЦЭМ!$D$39:$D$782,СВЦЭМ!$A$39:$A$782,$A29,СВЦЭМ!$B$39:$B$782,K$11)+'СЕТ СН'!$F$14+СВЦЭМ!$D$10+'СЕТ СН'!$F$8*'СЕТ СН'!$F$9-'СЕТ СН'!$F$26</f>
        <v>1821.46794854</v>
      </c>
      <c r="L29" s="36">
        <f>SUMIFS(СВЦЭМ!$D$39:$D$782,СВЦЭМ!$A$39:$A$782,$A29,СВЦЭМ!$B$39:$B$782,L$11)+'СЕТ СН'!$F$14+СВЦЭМ!$D$10+'СЕТ СН'!$F$8*'СЕТ СН'!$F$9-'СЕТ СН'!$F$26</f>
        <v>1801.4054530800001</v>
      </c>
      <c r="M29" s="36">
        <f>SUMIFS(СВЦЭМ!$D$39:$D$782,СВЦЭМ!$A$39:$A$782,$A29,СВЦЭМ!$B$39:$B$782,M$11)+'СЕТ СН'!$F$14+СВЦЭМ!$D$10+'СЕТ СН'!$F$8*'СЕТ СН'!$F$9-'СЕТ СН'!$F$26</f>
        <v>1802.83728552</v>
      </c>
      <c r="N29" s="36">
        <f>SUMIFS(СВЦЭМ!$D$39:$D$782,СВЦЭМ!$A$39:$A$782,$A29,СВЦЭМ!$B$39:$B$782,N$11)+'СЕТ СН'!$F$14+СВЦЭМ!$D$10+'СЕТ СН'!$F$8*'СЕТ СН'!$F$9-'СЕТ СН'!$F$26</f>
        <v>1788.83238261</v>
      </c>
      <c r="O29" s="36">
        <f>SUMIFS(СВЦЭМ!$D$39:$D$782,СВЦЭМ!$A$39:$A$782,$A29,СВЦЭМ!$B$39:$B$782,O$11)+'СЕТ СН'!$F$14+СВЦЭМ!$D$10+'СЕТ СН'!$F$8*'СЕТ СН'!$F$9-'СЕТ СН'!$F$26</f>
        <v>1803.93682896</v>
      </c>
      <c r="P29" s="36">
        <f>SUMIFS(СВЦЭМ!$D$39:$D$782,СВЦЭМ!$A$39:$A$782,$A29,СВЦЭМ!$B$39:$B$782,P$11)+'СЕТ СН'!$F$14+СВЦЭМ!$D$10+'СЕТ СН'!$F$8*'СЕТ СН'!$F$9-'СЕТ СН'!$F$26</f>
        <v>1843.2602621600001</v>
      </c>
      <c r="Q29" s="36">
        <f>SUMIFS(СВЦЭМ!$D$39:$D$782,СВЦЭМ!$A$39:$A$782,$A29,СВЦЭМ!$B$39:$B$782,Q$11)+'СЕТ СН'!$F$14+СВЦЭМ!$D$10+'СЕТ СН'!$F$8*'СЕТ СН'!$F$9-'СЕТ СН'!$F$26</f>
        <v>1844.7164585400001</v>
      </c>
      <c r="R29" s="36">
        <f>SUMIFS(СВЦЭМ!$D$39:$D$782,СВЦЭМ!$A$39:$A$782,$A29,СВЦЭМ!$B$39:$B$782,R$11)+'СЕТ СН'!$F$14+СВЦЭМ!$D$10+'СЕТ СН'!$F$8*'СЕТ СН'!$F$9-'СЕТ СН'!$F$26</f>
        <v>1854.9542859800001</v>
      </c>
      <c r="S29" s="36">
        <f>SUMIFS(СВЦЭМ!$D$39:$D$782,СВЦЭМ!$A$39:$A$782,$A29,СВЦЭМ!$B$39:$B$782,S$11)+'СЕТ СН'!$F$14+СВЦЭМ!$D$10+'СЕТ СН'!$F$8*'СЕТ СН'!$F$9-'СЕТ СН'!$F$26</f>
        <v>1830.2858463100001</v>
      </c>
      <c r="T29" s="36">
        <f>SUMIFS(СВЦЭМ!$D$39:$D$782,СВЦЭМ!$A$39:$A$782,$A29,СВЦЭМ!$B$39:$B$782,T$11)+'СЕТ СН'!$F$14+СВЦЭМ!$D$10+'СЕТ СН'!$F$8*'СЕТ СН'!$F$9-'СЕТ СН'!$F$26</f>
        <v>1780.55450404</v>
      </c>
      <c r="U29" s="36">
        <f>SUMIFS(СВЦЭМ!$D$39:$D$782,СВЦЭМ!$A$39:$A$782,$A29,СВЦЭМ!$B$39:$B$782,U$11)+'СЕТ СН'!$F$14+СВЦЭМ!$D$10+'СЕТ СН'!$F$8*'СЕТ СН'!$F$9-'СЕТ СН'!$F$26</f>
        <v>1784.0586370200001</v>
      </c>
      <c r="V29" s="36">
        <f>SUMIFS(СВЦЭМ!$D$39:$D$782,СВЦЭМ!$A$39:$A$782,$A29,СВЦЭМ!$B$39:$B$782,V$11)+'СЕТ СН'!$F$14+СВЦЭМ!$D$10+'СЕТ СН'!$F$8*'СЕТ СН'!$F$9-'СЕТ СН'!$F$26</f>
        <v>1808.7332192600002</v>
      </c>
      <c r="W29" s="36">
        <f>SUMIFS(СВЦЭМ!$D$39:$D$782,СВЦЭМ!$A$39:$A$782,$A29,СВЦЭМ!$B$39:$B$782,W$11)+'СЕТ СН'!$F$14+СВЦЭМ!$D$10+'СЕТ СН'!$F$8*'СЕТ СН'!$F$9-'СЕТ СН'!$F$26</f>
        <v>1828.2532720300001</v>
      </c>
      <c r="X29" s="36">
        <f>SUMIFS(СВЦЭМ!$D$39:$D$782,СВЦЭМ!$A$39:$A$782,$A29,СВЦЭМ!$B$39:$B$782,X$11)+'СЕТ СН'!$F$14+СВЦЭМ!$D$10+'СЕТ СН'!$F$8*'СЕТ СН'!$F$9-'СЕТ СН'!$F$26</f>
        <v>1860.9586240400001</v>
      </c>
      <c r="Y29" s="36">
        <f>SUMIFS(СВЦЭМ!$D$39:$D$782,СВЦЭМ!$A$39:$A$782,$A29,СВЦЭМ!$B$39:$B$782,Y$11)+'СЕТ СН'!$F$14+СВЦЭМ!$D$10+'СЕТ СН'!$F$8*'СЕТ СН'!$F$9-'СЕТ СН'!$F$26</f>
        <v>1906.64549459</v>
      </c>
    </row>
    <row r="30" spans="1:25" ht="15.75" x14ac:dyDescent="0.2">
      <c r="A30" s="35">
        <f t="shared" si="0"/>
        <v>45249</v>
      </c>
      <c r="B30" s="36">
        <f>SUMIFS(СВЦЭМ!$D$39:$D$782,СВЦЭМ!$A$39:$A$782,$A30,СВЦЭМ!$B$39:$B$782,B$11)+'СЕТ СН'!$F$14+СВЦЭМ!$D$10+'СЕТ СН'!$F$8*'СЕТ СН'!$F$9-'СЕТ СН'!$F$26</f>
        <v>1930.37336841</v>
      </c>
      <c r="C30" s="36">
        <f>SUMIFS(СВЦЭМ!$D$39:$D$782,СВЦЭМ!$A$39:$A$782,$A30,СВЦЭМ!$B$39:$B$782,C$11)+'СЕТ СН'!$F$14+СВЦЭМ!$D$10+'СЕТ СН'!$F$8*'СЕТ СН'!$F$9-'СЕТ СН'!$F$26</f>
        <v>1937.75857264</v>
      </c>
      <c r="D30" s="36">
        <f>SUMIFS(СВЦЭМ!$D$39:$D$782,СВЦЭМ!$A$39:$A$782,$A30,СВЦЭМ!$B$39:$B$782,D$11)+'СЕТ СН'!$F$14+СВЦЭМ!$D$10+'СЕТ СН'!$F$8*'СЕТ СН'!$F$9-'СЕТ СН'!$F$26</f>
        <v>1975.4937346000002</v>
      </c>
      <c r="E30" s="36">
        <f>SUMIFS(СВЦЭМ!$D$39:$D$782,СВЦЭМ!$A$39:$A$782,$A30,СВЦЭМ!$B$39:$B$782,E$11)+'СЕТ СН'!$F$14+СВЦЭМ!$D$10+'СЕТ СН'!$F$8*'СЕТ СН'!$F$9-'СЕТ СН'!$F$26</f>
        <v>1981.63221565</v>
      </c>
      <c r="F30" s="36">
        <f>SUMIFS(СВЦЭМ!$D$39:$D$782,СВЦЭМ!$A$39:$A$782,$A30,СВЦЭМ!$B$39:$B$782,F$11)+'СЕТ СН'!$F$14+СВЦЭМ!$D$10+'СЕТ СН'!$F$8*'СЕТ СН'!$F$9-'СЕТ СН'!$F$26</f>
        <v>1973.7059246600002</v>
      </c>
      <c r="G30" s="36">
        <f>SUMIFS(СВЦЭМ!$D$39:$D$782,СВЦЭМ!$A$39:$A$782,$A30,СВЦЭМ!$B$39:$B$782,G$11)+'СЕТ СН'!$F$14+СВЦЭМ!$D$10+'СЕТ СН'!$F$8*'СЕТ СН'!$F$9-'СЕТ СН'!$F$26</f>
        <v>1979.0594945300002</v>
      </c>
      <c r="H30" s="36">
        <f>SUMIFS(СВЦЭМ!$D$39:$D$782,СВЦЭМ!$A$39:$A$782,$A30,СВЦЭМ!$B$39:$B$782,H$11)+'СЕТ СН'!$F$14+СВЦЭМ!$D$10+'СЕТ СН'!$F$8*'СЕТ СН'!$F$9-'СЕТ СН'!$F$26</f>
        <v>1969.8852565300001</v>
      </c>
      <c r="I30" s="36">
        <f>SUMIFS(СВЦЭМ!$D$39:$D$782,СВЦЭМ!$A$39:$A$782,$A30,СВЦЭМ!$B$39:$B$782,I$11)+'СЕТ СН'!$F$14+СВЦЭМ!$D$10+'СЕТ СН'!$F$8*'СЕТ СН'!$F$9-'СЕТ СН'!$F$26</f>
        <v>1962.63317641</v>
      </c>
      <c r="J30" s="36">
        <f>SUMIFS(СВЦЭМ!$D$39:$D$782,СВЦЭМ!$A$39:$A$782,$A30,СВЦЭМ!$B$39:$B$782,J$11)+'СЕТ СН'!$F$14+СВЦЭМ!$D$10+'СЕТ СН'!$F$8*'СЕТ СН'!$F$9-'СЕТ СН'!$F$26</f>
        <v>1949.1864333200001</v>
      </c>
      <c r="K30" s="36">
        <f>SUMIFS(СВЦЭМ!$D$39:$D$782,СВЦЭМ!$A$39:$A$782,$A30,СВЦЭМ!$B$39:$B$782,K$11)+'СЕТ СН'!$F$14+СВЦЭМ!$D$10+'СЕТ СН'!$F$8*'СЕТ СН'!$F$9-'СЕТ СН'!$F$26</f>
        <v>1907.6159280100001</v>
      </c>
      <c r="L30" s="36">
        <f>SUMIFS(СВЦЭМ!$D$39:$D$782,СВЦЭМ!$A$39:$A$782,$A30,СВЦЭМ!$B$39:$B$782,L$11)+'СЕТ СН'!$F$14+СВЦЭМ!$D$10+'СЕТ СН'!$F$8*'СЕТ СН'!$F$9-'СЕТ СН'!$F$26</f>
        <v>1869.93399722</v>
      </c>
      <c r="M30" s="36">
        <f>SUMIFS(СВЦЭМ!$D$39:$D$782,СВЦЭМ!$A$39:$A$782,$A30,СВЦЭМ!$B$39:$B$782,M$11)+'СЕТ СН'!$F$14+СВЦЭМ!$D$10+'СЕТ СН'!$F$8*'СЕТ СН'!$F$9-'СЕТ СН'!$F$26</f>
        <v>1862.4818463399999</v>
      </c>
      <c r="N30" s="36">
        <f>SUMIFS(СВЦЭМ!$D$39:$D$782,СВЦЭМ!$A$39:$A$782,$A30,СВЦЭМ!$B$39:$B$782,N$11)+'СЕТ СН'!$F$14+СВЦЭМ!$D$10+'СЕТ СН'!$F$8*'СЕТ СН'!$F$9-'СЕТ СН'!$F$26</f>
        <v>1876.6314297200001</v>
      </c>
      <c r="O30" s="36">
        <f>SUMIFS(СВЦЭМ!$D$39:$D$782,СВЦЭМ!$A$39:$A$782,$A30,СВЦЭМ!$B$39:$B$782,O$11)+'СЕТ СН'!$F$14+СВЦЭМ!$D$10+'СЕТ СН'!$F$8*'СЕТ СН'!$F$9-'СЕТ СН'!$F$26</f>
        <v>1910.6350146500001</v>
      </c>
      <c r="P30" s="36">
        <f>SUMIFS(СВЦЭМ!$D$39:$D$782,СВЦЭМ!$A$39:$A$782,$A30,СВЦЭМ!$B$39:$B$782,P$11)+'СЕТ СН'!$F$14+СВЦЭМ!$D$10+'СЕТ СН'!$F$8*'СЕТ СН'!$F$9-'СЕТ СН'!$F$26</f>
        <v>1912.06831433</v>
      </c>
      <c r="Q30" s="36">
        <f>SUMIFS(СВЦЭМ!$D$39:$D$782,СВЦЭМ!$A$39:$A$782,$A30,СВЦЭМ!$B$39:$B$782,Q$11)+'СЕТ СН'!$F$14+СВЦЭМ!$D$10+'СЕТ СН'!$F$8*'СЕТ СН'!$F$9-'СЕТ СН'!$F$26</f>
        <v>1926.22445945</v>
      </c>
      <c r="R30" s="36">
        <f>SUMIFS(СВЦЭМ!$D$39:$D$782,СВЦЭМ!$A$39:$A$782,$A30,СВЦЭМ!$B$39:$B$782,R$11)+'СЕТ СН'!$F$14+СВЦЭМ!$D$10+'СЕТ СН'!$F$8*'СЕТ СН'!$F$9-'СЕТ СН'!$F$26</f>
        <v>1908.7223225300002</v>
      </c>
      <c r="S30" s="36">
        <f>SUMIFS(СВЦЭМ!$D$39:$D$782,СВЦЭМ!$A$39:$A$782,$A30,СВЦЭМ!$B$39:$B$782,S$11)+'СЕТ СН'!$F$14+СВЦЭМ!$D$10+'СЕТ СН'!$F$8*'СЕТ СН'!$F$9-'СЕТ СН'!$F$26</f>
        <v>1889.3725451600001</v>
      </c>
      <c r="T30" s="36">
        <f>SUMIFS(СВЦЭМ!$D$39:$D$782,СВЦЭМ!$A$39:$A$782,$A30,СВЦЭМ!$B$39:$B$782,T$11)+'СЕТ СН'!$F$14+СВЦЭМ!$D$10+'СЕТ СН'!$F$8*'СЕТ СН'!$F$9-'СЕТ СН'!$F$26</f>
        <v>1840.7002308600001</v>
      </c>
      <c r="U30" s="36">
        <f>SUMIFS(СВЦЭМ!$D$39:$D$782,СВЦЭМ!$A$39:$A$782,$A30,СВЦЭМ!$B$39:$B$782,U$11)+'СЕТ СН'!$F$14+СВЦЭМ!$D$10+'СЕТ СН'!$F$8*'СЕТ СН'!$F$9-'СЕТ СН'!$F$26</f>
        <v>1842.5271227200001</v>
      </c>
      <c r="V30" s="36">
        <f>SUMIFS(СВЦЭМ!$D$39:$D$782,СВЦЭМ!$A$39:$A$782,$A30,СВЦЭМ!$B$39:$B$782,V$11)+'СЕТ СН'!$F$14+СВЦЭМ!$D$10+'СЕТ СН'!$F$8*'СЕТ СН'!$F$9-'СЕТ СН'!$F$26</f>
        <v>1873.5067463300002</v>
      </c>
      <c r="W30" s="36">
        <f>SUMIFS(СВЦЭМ!$D$39:$D$782,СВЦЭМ!$A$39:$A$782,$A30,СВЦЭМ!$B$39:$B$782,W$11)+'СЕТ СН'!$F$14+СВЦЭМ!$D$10+'СЕТ СН'!$F$8*'СЕТ СН'!$F$9-'СЕТ СН'!$F$26</f>
        <v>1888.8069176200001</v>
      </c>
      <c r="X30" s="36">
        <f>SUMIFS(СВЦЭМ!$D$39:$D$782,СВЦЭМ!$A$39:$A$782,$A30,СВЦЭМ!$B$39:$B$782,X$11)+'СЕТ СН'!$F$14+СВЦЭМ!$D$10+'СЕТ СН'!$F$8*'СЕТ СН'!$F$9-'СЕТ СН'!$F$26</f>
        <v>1929.60764451</v>
      </c>
      <c r="Y30" s="36">
        <f>SUMIFS(СВЦЭМ!$D$39:$D$782,СВЦЭМ!$A$39:$A$782,$A30,СВЦЭМ!$B$39:$B$782,Y$11)+'СЕТ СН'!$F$14+СВЦЭМ!$D$10+'СЕТ СН'!$F$8*'СЕТ СН'!$F$9-'СЕТ СН'!$F$26</f>
        <v>1966.7222640700002</v>
      </c>
    </row>
    <row r="31" spans="1:25" ht="15.75" x14ac:dyDescent="0.2">
      <c r="A31" s="35">
        <f t="shared" si="0"/>
        <v>45250</v>
      </c>
      <c r="B31" s="36">
        <f>SUMIFS(СВЦЭМ!$D$39:$D$782,СВЦЭМ!$A$39:$A$782,$A31,СВЦЭМ!$B$39:$B$782,B$11)+'СЕТ СН'!$F$14+СВЦЭМ!$D$10+'СЕТ СН'!$F$8*'СЕТ СН'!$F$9-'СЕТ СН'!$F$26</f>
        <v>1917.94656179</v>
      </c>
      <c r="C31" s="36">
        <f>SUMIFS(СВЦЭМ!$D$39:$D$782,СВЦЭМ!$A$39:$A$782,$A31,СВЦЭМ!$B$39:$B$782,C$11)+'СЕТ СН'!$F$14+СВЦЭМ!$D$10+'СЕТ СН'!$F$8*'СЕТ СН'!$F$9-'СЕТ СН'!$F$26</f>
        <v>1955.72081389</v>
      </c>
      <c r="D31" s="36">
        <f>SUMIFS(СВЦЭМ!$D$39:$D$782,СВЦЭМ!$A$39:$A$782,$A31,СВЦЭМ!$B$39:$B$782,D$11)+'СЕТ СН'!$F$14+СВЦЭМ!$D$10+'СЕТ СН'!$F$8*'СЕТ СН'!$F$9-'СЕТ СН'!$F$26</f>
        <v>2008.79618555</v>
      </c>
      <c r="E31" s="36">
        <f>SUMIFS(СВЦЭМ!$D$39:$D$782,СВЦЭМ!$A$39:$A$782,$A31,СВЦЭМ!$B$39:$B$782,E$11)+'СЕТ СН'!$F$14+СВЦЭМ!$D$10+'СЕТ СН'!$F$8*'СЕТ СН'!$F$9-'СЕТ СН'!$F$26</f>
        <v>1991.33589063</v>
      </c>
      <c r="F31" s="36">
        <f>SUMIFS(СВЦЭМ!$D$39:$D$782,СВЦЭМ!$A$39:$A$782,$A31,СВЦЭМ!$B$39:$B$782,F$11)+'СЕТ СН'!$F$14+СВЦЭМ!$D$10+'СЕТ СН'!$F$8*'СЕТ СН'!$F$9-'СЕТ СН'!$F$26</f>
        <v>1986.08216298</v>
      </c>
      <c r="G31" s="36">
        <f>SUMIFS(СВЦЭМ!$D$39:$D$782,СВЦЭМ!$A$39:$A$782,$A31,СВЦЭМ!$B$39:$B$782,G$11)+'СЕТ СН'!$F$14+СВЦЭМ!$D$10+'СЕТ СН'!$F$8*'СЕТ СН'!$F$9-'СЕТ СН'!$F$26</f>
        <v>1991.2329920100001</v>
      </c>
      <c r="H31" s="36">
        <f>SUMIFS(СВЦЭМ!$D$39:$D$782,СВЦЭМ!$A$39:$A$782,$A31,СВЦЭМ!$B$39:$B$782,H$11)+'СЕТ СН'!$F$14+СВЦЭМ!$D$10+'СЕТ СН'!$F$8*'СЕТ СН'!$F$9-'СЕТ СН'!$F$26</f>
        <v>1949.2180929600001</v>
      </c>
      <c r="I31" s="36">
        <f>SUMIFS(СВЦЭМ!$D$39:$D$782,СВЦЭМ!$A$39:$A$782,$A31,СВЦЭМ!$B$39:$B$782,I$11)+'СЕТ СН'!$F$14+СВЦЭМ!$D$10+'СЕТ СН'!$F$8*'СЕТ СН'!$F$9-'СЕТ СН'!$F$26</f>
        <v>1908.8238020000001</v>
      </c>
      <c r="J31" s="36">
        <f>SUMIFS(СВЦЭМ!$D$39:$D$782,СВЦЭМ!$A$39:$A$782,$A31,СВЦЭМ!$B$39:$B$782,J$11)+'СЕТ СН'!$F$14+СВЦЭМ!$D$10+'СЕТ СН'!$F$8*'СЕТ СН'!$F$9-'СЕТ СН'!$F$26</f>
        <v>1890.1885231400001</v>
      </c>
      <c r="K31" s="36">
        <f>SUMIFS(СВЦЭМ!$D$39:$D$782,СВЦЭМ!$A$39:$A$782,$A31,СВЦЭМ!$B$39:$B$782,K$11)+'СЕТ СН'!$F$14+СВЦЭМ!$D$10+'СЕТ СН'!$F$8*'СЕТ СН'!$F$9-'СЕТ СН'!$F$26</f>
        <v>1844.7833466700001</v>
      </c>
      <c r="L31" s="36">
        <f>SUMIFS(СВЦЭМ!$D$39:$D$782,СВЦЭМ!$A$39:$A$782,$A31,СВЦЭМ!$B$39:$B$782,L$11)+'СЕТ СН'!$F$14+СВЦЭМ!$D$10+'СЕТ СН'!$F$8*'СЕТ СН'!$F$9-'СЕТ СН'!$F$26</f>
        <v>1870.6257372300001</v>
      </c>
      <c r="M31" s="36">
        <f>SUMIFS(СВЦЭМ!$D$39:$D$782,СВЦЭМ!$A$39:$A$782,$A31,СВЦЭМ!$B$39:$B$782,M$11)+'СЕТ СН'!$F$14+СВЦЭМ!$D$10+'СЕТ СН'!$F$8*'СЕТ СН'!$F$9-'СЕТ СН'!$F$26</f>
        <v>1889.1883345600002</v>
      </c>
      <c r="N31" s="36">
        <f>SUMIFS(СВЦЭМ!$D$39:$D$782,СВЦЭМ!$A$39:$A$782,$A31,СВЦЭМ!$B$39:$B$782,N$11)+'СЕТ СН'!$F$14+СВЦЭМ!$D$10+'СЕТ СН'!$F$8*'СЕТ СН'!$F$9-'СЕТ СН'!$F$26</f>
        <v>1897.71390019</v>
      </c>
      <c r="O31" s="36">
        <f>SUMIFS(СВЦЭМ!$D$39:$D$782,СВЦЭМ!$A$39:$A$782,$A31,СВЦЭМ!$B$39:$B$782,O$11)+'СЕТ СН'!$F$14+СВЦЭМ!$D$10+'СЕТ СН'!$F$8*'СЕТ СН'!$F$9-'СЕТ СН'!$F$26</f>
        <v>1919.6126470300001</v>
      </c>
      <c r="P31" s="36">
        <f>SUMIFS(СВЦЭМ!$D$39:$D$782,СВЦЭМ!$A$39:$A$782,$A31,СВЦЭМ!$B$39:$B$782,P$11)+'СЕТ СН'!$F$14+СВЦЭМ!$D$10+'СЕТ СН'!$F$8*'СЕТ СН'!$F$9-'СЕТ СН'!$F$26</f>
        <v>1931.08293594</v>
      </c>
      <c r="Q31" s="36">
        <f>SUMIFS(СВЦЭМ!$D$39:$D$782,СВЦЭМ!$A$39:$A$782,$A31,СВЦЭМ!$B$39:$B$782,Q$11)+'СЕТ СН'!$F$14+СВЦЭМ!$D$10+'СЕТ СН'!$F$8*'СЕТ СН'!$F$9-'СЕТ СН'!$F$26</f>
        <v>1932.5573682500001</v>
      </c>
      <c r="R31" s="36">
        <f>SUMIFS(СВЦЭМ!$D$39:$D$782,СВЦЭМ!$A$39:$A$782,$A31,СВЦЭМ!$B$39:$B$782,R$11)+'СЕТ СН'!$F$14+СВЦЭМ!$D$10+'СЕТ СН'!$F$8*'СЕТ СН'!$F$9-'СЕТ СН'!$F$26</f>
        <v>1925.9695967300001</v>
      </c>
      <c r="S31" s="36">
        <f>SUMIFS(СВЦЭМ!$D$39:$D$782,СВЦЭМ!$A$39:$A$782,$A31,СВЦЭМ!$B$39:$B$782,S$11)+'СЕТ СН'!$F$14+СВЦЭМ!$D$10+'СЕТ СН'!$F$8*'СЕТ СН'!$F$9-'СЕТ СН'!$F$26</f>
        <v>1890.9748065900001</v>
      </c>
      <c r="T31" s="36">
        <f>SUMIFS(СВЦЭМ!$D$39:$D$782,СВЦЭМ!$A$39:$A$782,$A31,СВЦЭМ!$B$39:$B$782,T$11)+'СЕТ СН'!$F$14+СВЦЭМ!$D$10+'СЕТ СН'!$F$8*'СЕТ СН'!$F$9-'СЕТ СН'!$F$26</f>
        <v>1820.3226329900001</v>
      </c>
      <c r="U31" s="36">
        <f>SUMIFS(СВЦЭМ!$D$39:$D$782,СВЦЭМ!$A$39:$A$782,$A31,СВЦЭМ!$B$39:$B$782,U$11)+'СЕТ СН'!$F$14+СВЦЭМ!$D$10+'СЕТ СН'!$F$8*'СЕТ СН'!$F$9-'СЕТ СН'!$F$26</f>
        <v>1825.10446791</v>
      </c>
      <c r="V31" s="36">
        <f>SUMIFS(СВЦЭМ!$D$39:$D$782,СВЦЭМ!$A$39:$A$782,$A31,СВЦЭМ!$B$39:$B$782,V$11)+'СЕТ СН'!$F$14+СВЦЭМ!$D$10+'СЕТ СН'!$F$8*'СЕТ СН'!$F$9-'СЕТ СН'!$F$26</f>
        <v>1850.0311979099999</v>
      </c>
      <c r="W31" s="36">
        <f>SUMIFS(СВЦЭМ!$D$39:$D$782,СВЦЭМ!$A$39:$A$782,$A31,СВЦЭМ!$B$39:$B$782,W$11)+'СЕТ СН'!$F$14+СВЦЭМ!$D$10+'СЕТ СН'!$F$8*'СЕТ СН'!$F$9-'СЕТ СН'!$F$26</f>
        <v>1861.6527735300001</v>
      </c>
      <c r="X31" s="36">
        <f>SUMIFS(СВЦЭМ!$D$39:$D$782,СВЦЭМ!$A$39:$A$782,$A31,СВЦЭМ!$B$39:$B$782,X$11)+'СЕТ СН'!$F$14+СВЦЭМ!$D$10+'СЕТ СН'!$F$8*'СЕТ СН'!$F$9-'СЕТ СН'!$F$26</f>
        <v>1887.2052953899999</v>
      </c>
      <c r="Y31" s="36">
        <f>SUMIFS(СВЦЭМ!$D$39:$D$782,СВЦЭМ!$A$39:$A$782,$A31,СВЦЭМ!$B$39:$B$782,Y$11)+'СЕТ СН'!$F$14+СВЦЭМ!$D$10+'СЕТ СН'!$F$8*'СЕТ СН'!$F$9-'СЕТ СН'!$F$26</f>
        <v>1927.2513188299999</v>
      </c>
    </row>
    <row r="32" spans="1:25" ht="15.75" x14ac:dyDescent="0.2">
      <c r="A32" s="35">
        <f t="shared" si="0"/>
        <v>45251</v>
      </c>
      <c r="B32" s="36">
        <f>SUMIFS(СВЦЭМ!$D$39:$D$782,СВЦЭМ!$A$39:$A$782,$A32,СВЦЭМ!$B$39:$B$782,B$11)+'СЕТ СН'!$F$14+СВЦЭМ!$D$10+'СЕТ СН'!$F$8*'СЕТ СН'!$F$9-'СЕТ СН'!$F$26</f>
        <v>1892.7796345300001</v>
      </c>
      <c r="C32" s="36">
        <f>SUMIFS(СВЦЭМ!$D$39:$D$782,СВЦЭМ!$A$39:$A$782,$A32,СВЦЭМ!$B$39:$B$782,C$11)+'СЕТ СН'!$F$14+СВЦЭМ!$D$10+'СЕТ СН'!$F$8*'СЕТ СН'!$F$9-'СЕТ СН'!$F$26</f>
        <v>1927.0706464900002</v>
      </c>
      <c r="D32" s="36">
        <f>SUMIFS(СВЦЭМ!$D$39:$D$782,СВЦЭМ!$A$39:$A$782,$A32,СВЦЭМ!$B$39:$B$782,D$11)+'СЕТ СН'!$F$14+СВЦЭМ!$D$10+'СЕТ СН'!$F$8*'СЕТ СН'!$F$9-'СЕТ СН'!$F$26</f>
        <v>1955.12632085</v>
      </c>
      <c r="E32" s="36">
        <f>SUMIFS(СВЦЭМ!$D$39:$D$782,СВЦЭМ!$A$39:$A$782,$A32,СВЦЭМ!$B$39:$B$782,E$11)+'СЕТ СН'!$F$14+СВЦЭМ!$D$10+'СЕТ СН'!$F$8*'СЕТ СН'!$F$9-'СЕТ СН'!$F$26</f>
        <v>1939.19673141</v>
      </c>
      <c r="F32" s="36">
        <f>SUMIFS(СВЦЭМ!$D$39:$D$782,СВЦЭМ!$A$39:$A$782,$A32,СВЦЭМ!$B$39:$B$782,F$11)+'СЕТ СН'!$F$14+СВЦЭМ!$D$10+'СЕТ СН'!$F$8*'СЕТ СН'!$F$9-'СЕТ СН'!$F$26</f>
        <v>1920.34776603</v>
      </c>
      <c r="G32" s="36">
        <f>SUMIFS(СВЦЭМ!$D$39:$D$782,СВЦЭМ!$A$39:$A$782,$A32,СВЦЭМ!$B$39:$B$782,G$11)+'СЕТ СН'!$F$14+СВЦЭМ!$D$10+'СЕТ СН'!$F$8*'СЕТ СН'!$F$9-'СЕТ СН'!$F$26</f>
        <v>1914.3157681100001</v>
      </c>
      <c r="H32" s="36">
        <f>SUMIFS(СВЦЭМ!$D$39:$D$782,СВЦЭМ!$A$39:$A$782,$A32,СВЦЭМ!$B$39:$B$782,H$11)+'СЕТ СН'!$F$14+СВЦЭМ!$D$10+'СЕТ СН'!$F$8*'СЕТ СН'!$F$9-'СЕТ СН'!$F$26</f>
        <v>1907.8434376600001</v>
      </c>
      <c r="I32" s="36">
        <f>SUMIFS(СВЦЭМ!$D$39:$D$782,СВЦЭМ!$A$39:$A$782,$A32,СВЦЭМ!$B$39:$B$782,I$11)+'СЕТ СН'!$F$14+СВЦЭМ!$D$10+'СЕТ СН'!$F$8*'СЕТ СН'!$F$9-'СЕТ СН'!$F$26</f>
        <v>1898.9694158700001</v>
      </c>
      <c r="J32" s="36">
        <f>SUMIFS(СВЦЭМ!$D$39:$D$782,СВЦЭМ!$A$39:$A$782,$A32,СВЦЭМ!$B$39:$B$782,J$11)+'СЕТ СН'!$F$14+СВЦЭМ!$D$10+'СЕТ СН'!$F$8*'СЕТ СН'!$F$9-'СЕТ СН'!$F$26</f>
        <v>1856.7618748100001</v>
      </c>
      <c r="K32" s="36">
        <f>SUMIFS(СВЦЭМ!$D$39:$D$782,СВЦЭМ!$A$39:$A$782,$A32,СВЦЭМ!$B$39:$B$782,K$11)+'СЕТ СН'!$F$14+СВЦЭМ!$D$10+'СЕТ СН'!$F$8*'СЕТ СН'!$F$9-'СЕТ СН'!$F$26</f>
        <v>1857.63147703</v>
      </c>
      <c r="L32" s="36">
        <f>SUMIFS(СВЦЭМ!$D$39:$D$782,СВЦЭМ!$A$39:$A$782,$A32,СВЦЭМ!$B$39:$B$782,L$11)+'СЕТ СН'!$F$14+СВЦЭМ!$D$10+'СЕТ СН'!$F$8*'СЕТ СН'!$F$9-'СЕТ СН'!$F$26</f>
        <v>1898.71165535</v>
      </c>
      <c r="M32" s="36">
        <f>SUMIFS(СВЦЭМ!$D$39:$D$782,СВЦЭМ!$A$39:$A$782,$A32,СВЦЭМ!$B$39:$B$782,M$11)+'СЕТ СН'!$F$14+СВЦЭМ!$D$10+'СЕТ СН'!$F$8*'СЕТ СН'!$F$9-'СЕТ СН'!$F$26</f>
        <v>1923.9044716600001</v>
      </c>
      <c r="N32" s="36">
        <f>SUMIFS(СВЦЭМ!$D$39:$D$782,СВЦЭМ!$A$39:$A$782,$A32,СВЦЭМ!$B$39:$B$782,N$11)+'СЕТ СН'!$F$14+СВЦЭМ!$D$10+'СЕТ СН'!$F$8*'СЕТ СН'!$F$9-'СЕТ СН'!$F$26</f>
        <v>1906.5535861200001</v>
      </c>
      <c r="O32" s="36">
        <f>SUMIFS(СВЦЭМ!$D$39:$D$782,СВЦЭМ!$A$39:$A$782,$A32,СВЦЭМ!$B$39:$B$782,O$11)+'СЕТ СН'!$F$14+СВЦЭМ!$D$10+'СЕТ СН'!$F$8*'СЕТ СН'!$F$9-'СЕТ СН'!$F$26</f>
        <v>1894.4665666800001</v>
      </c>
      <c r="P32" s="36">
        <f>SUMIFS(СВЦЭМ!$D$39:$D$782,СВЦЭМ!$A$39:$A$782,$A32,СВЦЭМ!$B$39:$B$782,P$11)+'СЕТ СН'!$F$14+СВЦЭМ!$D$10+'СЕТ СН'!$F$8*'СЕТ СН'!$F$9-'СЕТ СН'!$F$26</f>
        <v>1895.3801584800001</v>
      </c>
      <c r="Q32" s="36">
        <f>SUMIFS(СВЦЭМ!$D$39:$D$782,СВЦЭМ!$A$39:$A$782,$A32,СВЦЭМ!$B$39:$B$782,Q$11)+'СЕТ СН'!$F$14+СВЦЭМ!$D$10+'СЕТ СН'!$F$8*'СЕТ СН'!$F$9-'СЕТ СН'!$F$26</f>
        <v>1898.4618233900001</v>
      </c>
      <c r="R32" s="36">
        <f>SUMIFS(СВЦЭМ!$D$39:$D$782,СВЦЭМ!$A$39:$A$782,$A32,СВЦЭМ!$B$39:$B$782,R$11)+'СЕТ СН'!$F$14+СВЦЭМ!$D$10+'СЕТ СН'!$F$8*'СЕТ СН'!$F$9-'СЕТ СН'!$F$26</f>
        <v>1891.76004545</v>
      </c>
      <c r="S32" s="36">
        <f>SUMIFS(СВЦЭМ!$D$39:$D$782,СВЦЭМ!$A$39:$A$782,$A32,СВЦЭМ!$B$39:$B$782,S$11)+'СЕТ СН'!$F$14+СВЦЭМ!$D$10+'СЕТ СН'!$F$8*'СЕТ СН'!$F$9-'СЕТ СН'!$F$26</f>
        <v>1876.3797882400002</v>
      </c>
      <c r="T32" s="36">
        <f>SUMIFS(СВЦЭМ!$D$39:$D$782,СВЦЭМ!$A$39:$A$782,$A32,СВЦЭМ!$B$39:$B$782,T$11)+'СЕТ СН'!$F$14+СВЦЭМ!$D$10+'СЕТ СН'!$F$8*'СЕТ СН'!$F$9-'СЕТ СН'!$F$26</f>
        <v>1828.37175164</v>
      </c>
      <c r="U32" s="36">
        <f>SUMIFS(СВЦЭМ!$D$39:$D$782,СВЦЭМ!$A$39:$A$782,$A32,СВЦЭМ!$B$39:$B$782,U$11)+'СЕТ СН'!$F$14+СВЦЭМ!$D$10+'СЕТ СН'!$F$8*'СЕТ СН'!$F$9-'СЕТ СН'!$F$26</f>
        <v>1808.3001802200001</v>
      </c>
      <c r="V32" s="36">
        <f>SUMIFS(СВЦЭМ!$D$39:$D$782,СВЦЭМ!$A$39:$A$782,$A32,СВЦЭМ!$B$39:$B$782,V$11)+'СЕТ СН'!$F$14+СВЦЭМ!$D$10+'СЕТ СН'!$F$8*'СЕТ СН'!$F$9-'СЕТ СН'!$F$26</f>
        <v>1814.72661887</v>
      </c>
      <c r="W32" s="36">
        <f>SUMIFS(СВЦЭМ!$D$39:$D$782,СВЦЭМ!$A$39:$A$782,$A32,СВЦЭМ!$B$39:$B$782,W$11)+'СЕТ СН'!$F$14+СВЦЭМ!$D$10+'СЕТ СН'!$F$8*'СЕТ СН'!$F$9-'СЕТ СН'!$F$26</f>
        <v>1825.18857908</v>
      </c>
      <c r="X32" s="36">
        <f>SUMIFS(СВЦЭМ!$D$39:$D$782,СВЦЭМ!$A$39:$A$782,$A32,СВЦЭМ!$B$39:$B$782,X$11)+'СЕТ СН'!$F$14+СВЦЭМ!$D$10+'СЕТ СН'!$F$8*'СЕТ СН'!$F$9-'СЕТ СН'!$F$26</f>
        <v>1851.8966343300001</v>
      </c>
      <c r="Y32" s="36">
        <f>SUMIFS(СВЦЭМ!$D$39:$D$782,СВЦЭМ!$A$39:$A$782,$A32,СВЦЭМ!$B$39:$B$782,Y$11)+'СЕТ СН'!$F$14+СВЦЭМ!$D$10+'СЕТ СН'!$F$8*'СЕТ СН'!$F$9-'СЕТ СН'!$F$26</f>
        <v>1874.9318104000001</v>
      </c>
    </row>
    <row r="33" spans="1:27" ht="15.75" x14ac:dyDescent="0.2">
      <c r="A33" s="35">
        <f t="shared" si="0"/>
        <v>45252</v>
      </c>
      <c r="B33" s="36">
        <f>SUMIFS(СВЦЭМ!$D$39:$D$782,СВЦЭМ!$A$39:$A$782,$A33,СВЦЭМ!$B$39:$B$782,B$11)+'СЕТ СН'!$F$14+СВЦЭМ!$D$10+'СЕТ СН'!$F$8*'СЕТ СН'!$F$9-'СЕТ СН'!$F$26</f>
        <v>1797.39654647</v>
      </c>
      <c r="C33" s="36">
        <f>SUMIFS(СВЦЭМ!$D$39:$D$782,СВЦЭМ!$A$39:$A$782,$A33,СВЦЭМ!$B$39:$B$782,C$11)+'СЕТ СН'!$F$14+СВЦЭМ!$D$10+'СЕТ СН'!$F$8*'СЕТ СН'!$F$9-'СЕТ СН'!$F$26</f>
        <v>1838.5973339500001</v>
      </c>
      <c r="D33" s="36">
        <f>SUMIFS(СВЦЭМ!$D$39:$D$782,СВЦЭМ!$A$39:$A$782,$A33,СВЦЭМ!$B$39:$B$782,D$11)+'СЕТ СН'!$F$14+СВЦЭМ!$D$10+'СЕТ СН'!$F$8*'СЕТ СН'!$F$9-'СЕТ СН'!$F$26</f>
        <v>1888.5241336700001</v>
      </c>
      <c r="E33" s="36">
        <f>SUMIFS(СВЦЭМ!$D$39:$D$782,СВЦЭМ!$A$39:$A$782,$A33,СВЦЭМ!$B$39:$B$782,E$11)+'СЕТ СН'!$F$14+СВЦЭМ!$D$10+'СЕТ СН'!$F$8*'СЕТ СН'!$F$9-'СЕТ СН'!$F$26</f>
        <v>1891.2276992300001</v>
      </c>
      <c r="F33" s="36">
        <f>SUMIFS(СВЦЭМ!$D$39:$D$782,СВЦЭМ!$A$39:$A$782,$A33,СВЦЭМ!$B$39:$B$782,F$11)+'СЕТ СН'!$F$14+СВЦЭМ!$D$10+'СЕТ СН'!$F$8*'СЕТ СН'!$F$9-'СЕТ СН'!$F$26</f>
        <v>1884.4516706100001</v>
      </c>
      <c r="G33" s="36">
        <f>SUMIFS(СВЦЭМ!$D$39:$D$782,СВЦЭМ!$A$39:$A$782,$A33,СВЦЭМ!$B$39:$B$782,G$11)+'СЕТ СН'!$F$14+СВЦЭМ!$D$10+'СЕТ СН'!$F$8*'СЕТ СН'!$F$9-'СЕТ СН'!$F$26</f>
        <v>1876.18568583</v>
      </c>
      <c r="H33" s="36">
        <f>SUMIFS(СВЦЭМ!$D$39:$D$782,СВЦЭМ!$A$39:$A$782,$A33,СВЦЭМ!$B$39:$B$782,H$11)+'СЕТ СН'!$F$14+СВЦЭМ!$D$10+'СЕТ СН'!$F$8*'СЕТ СН'!$F$9-'СЕТ СН'!$F$26</f>
        <v>1841.12242055</v>
      </c>
      <c r="I33" s="36">
        <f>SUMIFS(СВЦЭМ!$D$39:$D$782,СВЦЭМ!$A$39:$A$782,$A33,СВЦЭМ!$B$39:$B$782,I$11)+'СЕТ СН'!$F$14+СВЦЭМ!$D$10+'СЕТ СН'!$F$8*'СЕТ СН'!$F$9-'СЕТ СН'!$F$26</f>
        <v>1779.79015142</v>
      </c>
      <c r="J33" s="36">
        <f>SUMIFS(СВЦЭМ!$D$39:$D$782,СВЦЭМ!$A$39:$A$782,$A33,СВЦЭМ!$B$39:$B$782,J$11)+'СЕТ СН'!$F$14+СВЦЭМ!$D$10+'СЕТ СН'!$F$8*'СЕТ СН'!$F$9-'СЕТ СН'!$F$26</f>
        <v>1749.2002656500001</v>
      </c>
      <c r="K33" s="36">
        <f>SUMIFS(СВЦЭМ!$D$39:$D$782,СВЦЭМ!$A$39:$A$782,$A33,СВЦЭМ!$B$39:$B$782,K$11)+'СЕТ СН'!$F$14+СВЦЭМ!$D$10+'СЕТ СН'!$F$8*'СЕТ СН'!$F$9-'СЕТ СН'!$F$26</f>
        <v>1761.1047336900001</v>
      </c>
      <c r="L33" s="36">
        <f>SUMIFS(СВЦЭМ!$D$39:$D$782,СВЦЭМ!$A$39:$A$782,$A33,СВЦЭМ!$B$39:$B$782,L$11)+'СЕТ СН'!$F$14+СВЦЭМ!$D$10+'СЕТ СН'!$F$8*'СЕТ СН'!$F$9-'СЕТ СН'!$F$26</f>
        <v>1777.0396353000001</v>
      </c>
      <c r="M33" s="36">
        <f>SUMIFS(СВЦЭМ!$D$39:$D$782,СВЦЭМ!$A$39:$A$782,$A33,СВЦЭМ!$B$39:$B$782,M$11)+'СЕТ СН'!$F$14+СВЦЭМ!$D$10+'СЕТ СН'!$F$8*'СЕТ СН'!$F$9-'СЕТ СН'!$F$26</f>
        <v>1848.64403793</v>
      </c>
      <c r="N33" s="36">
        <f>SUMIFS(СВЦЭМ!$D$39:$D$782,СВЦЭМ!$A$39:$A$782,$A33,СВЦЭМ!$B$39:$B$782,N$11)+'СЕТ СН'!$F$14+СВЦЭМ!$D$10+'СЕТ СН'!$F$8*'СЕТ СН'!$F$9-'СЕТ СН'!$F$26</f>
        <v>1858.4230344800001</v>
      </c>
      <c r="O33" s="36">
        <f>SUMIFS(СВЦЭМ!$D$39:$D$782,СВЦЭМ!$A$39:$A$782,$A33,СВЦЭМ!$B$39:$B$782,O$11)+'СЕТ СН'!$F$14+СВЦЭМ!$D$10+'СЕТ СН'!$F$8*'СЕТ СН'!$F$9-'СЕТ СН'!$F$26</f>
        <v>1869.8434736500001</v>
      </c>
      <c r="P33" s="36">
        <f>SUMIFS(СВЦЭМ!$D$39:$D$782,СВЦЭМ!$A$39:$A$782,$A33,СВЦЭМ!$B$39:$B$782,P$11)+'СЕТ СН'!$F$14+СВЦЭМ!$D$10+'СЕТ СН'!$F$8*'СЕТ СН'!$F$9-'СЕТ СН'!$F$26</f>
        <v>1884.42801478</v>
      </c>
      <c r="Q33" s="36">
        <f>SUMIFS(СВЦЭМ!$D$39:$D$782,СВЦЭМ!$A$39:$A$782,$A33,СВЦЭМ!$B$39:$B$782,Q$11)+'СЕТ СН'!$F$14+СВЦЭМ!$D$10+'СЕТ СН'!$F$8*'СЕТ СН'!$F$9-'СЕТ СН'!$F$26</f>
        <v>1895.30437375</v>
      </c>
      <c r="R33" s="36">
        <f>SUMIFS(СВЦЭМ!$D$39:$D$782,СВЦЭМ!$A$39:$A$782,$A33,СВЦЭМ!$B$39:$B$782,R$11)+'СЕТ СН'!$F$14+СВЦЭМ!$D$10+'СЕТ СН'!$F$8*'СЕТ СН'!$F$9-'СЕТ СН'!$F$26</f>
        <v>1889.2536425600001</v>
      </c>
      <c r="S33" s="36">
        <f>SUMIFS(СВЦЭМ!$D$39:$D$782,СВЦЭМ!$A$39:$A$782,$A33,СВЦЭМ!$B$39:$B$782,S$11)+'СЕТ СН'!$F$14+СВЦЭМ!$D$10+'СЕТ СН'!$F$8*'СЕТ СН'!$F$9-'СЕТ СН'!$F$26</f>
        <v>1856.5107126600001</v>
      </c>
      <c r="T33" s="36">
        <f>SUMIFS(СВЦЭМ!$D$39:$D$782,СВЦЭМ!$A$39:$A$782,$A33,СВЦЭМ!$B$39:$B$782,T$11)+'СЕТ СН'!$F$14+СВЦЭМ!$D$10+'СЕТ СН'!$F$8*'СЕТ СН'!$F$9-'СЕТ СН'!$F$26</f>
        <v>1790.84528875</v>
      </c>
      <c r="U33" s="36">
        <f>SUMIFS(СВЦЭМ!$D$39:$D$782,СВЦЭМ!$A$39:$A$782,$A33,СВЦЭМ!$B$39:$B$782,U$11)+'СЕТ СН'!$F$14+СВЦЭМ!$D$10+'СЕТ СН'!$F$8*'СЕТ СН'!$F$9-'СЕТ СН'!$F$26</f>
        <v>1762.2358453500001</v>
      </c>
      <c r="V33" s="36">
        <f>SUMIFS(СВЦЭМ!$D$39:$D$782,СВЦЭМ!$A$39:$A$782,$A33,СВЦЭМ!$B$39:$B$782,V$11)+'СЕТ СН'!$F$14+СВЦЭМ!$D$10+'СЕТ СН'!$F$8*'СЕТ СН'!$F$9-'СЕТ СН'!$F$26</f>
        <v>1743.77568791</v>
      </c>
      <c r="W33" s="36">
        <f>SUMIFS(СВЦЭМ!$D$39:$D$782,СВЦЭМ!$A$39:$A$782,$A33,СВЦЭМ!$B$39:$B$782,W$11)+'СЕТ СН'!$F$14+СВЦЭМ!$D$10+'СЕТ СН'!$F$8*'СЕТ СН'!$F$9-'СЕТ СН'!$F$26</f>
        <v>1716.9503792600001</v>
      </c>
      <c r="X33" s="36">
        <f>SUMIFS(СВЦЭМ!$D$39:$D$782,СВЦЭМ!$A$39:$A$782,$A33,СВЦЭМ!$B$39:$B$782,X$11)+'СЕТ СН'!$F$14+СВЦЭМ!$D$10+'СЕТ СН'!$F$8*'СЕТ СН'!$F$9-'СЕТ СН'!$F$26</f>
        <v>1741.44294208</v>
      </c>
      <c r="Y33" s="36">
        <f>SUMIFS(СВЦЭМ!$D$39:$D$782,СВЦЭМ!$A$39:$A$782,$A33,СВЦЭМ!$B$39:$B$782,Y$11)+'СЕТ СН'!$F$14+СВЦЭМ!$D$10+'СЕТ СН'!$F$8*'СЕТ СН'!$F$9-'СЕТ СН'!$F$26</f>
        <v>1794.5195614199999</v>
      </c>
    </row>
    <row r="34" spans="1:27" ht="15.75" x14ac:dyDescent="0.2">
      <c r="A34" s="35">
        <f t="shared" si="0"/>
        <v>45253</v>
      </c>
      <c r="B34" s="36">
        <f>SUMIFS(СВЦЭМ!$D$39:$D$782,СВЦЭМ!$A$39:$A$782,$A34,СВЦЭМ!$B$39:$B$782,B$11)+'СЕТ СН'!$F$14+СВЦЭМ!$D$10+'СЕТ СН'!$F$8*'СЕТ СН'!$F$9-'СЕТ СН'!$F$26</f>
        <v>1836.7708802500001</v>
      </c>
      <c r="C34" s="36">
        <f>SUMIFS(СВЦЭМ!$D$39:$D$782,СВЦЭМ!$A$39:$A$782,$A34,СВЦЭМ!$B$39:$B$782,C$11)+'СЕТ СН'!$F$14+СВЦЭМ!$D$10+'СЕТ СН'!$F$8*'СЕТ СН'!$F$9-'СЕТ СН'!$F$26</f>
        <v>1892.2173659100001</v>
      </c>
      <c r="D34" s="36">
        <f>SUMIFS(СВЦЭМ!$D$39:$D$782,СВЦЭМ!$A$39:$A$782,$A34,СВЦЭМ!$B$39:$B$782,D$11)+'СЕТ СН'!$F$14+СВЦЭМ!$D$10+'СЕТ СН'!$F$8*'СЕТ СН'!$F$9-'СЕТ СН'!$F$26</f>
        <v>1937.0839666700001</v>
      </c>
      <c r="E34" s="36">
        <f>SUMIFS(СВЦЭМ!$D$39:$D$782,СВЦЭМ!$A$39:$A$782,$A34,СВЦЭМ!$B$39:$B$782,E$11)+'СЕТ СН'!$F$14+СВЦЭМ!$D$10+'СЕТ СН'!$F$8*'СЕТ СН'!$F$9-'СЕТ СН'!$F$26</f>
        <v>1918.69301316</v>
      </c>
      <c r="F34" s="36">
        <f>SUMIFS(СВЦЭМ!$D$39:$D$782,СВЦЭМ!$A$39:$A$782,$A34,СВЦЭМ!$B$39:$B$782,F$11)+'СЕТ СН'!$F$14+СВЦЭМ!$D$10+'СЕТ СН'!$F$8*'СЕТ СН'!$F$9-'СЕТ СН'!$F$26</f>
        <v>1925.0859354700001</v>
      </c>
      <c r="G34" s="36">
        <f>SUMIFS(СВЦЭМ!$D$39:$D$782,СВЦЭМ!$A$39:$A$782,$A34,СВЦЭМ!$B$39:$B$782,G$11)+'СЕТ СН'!$F$14+СВЦЭМ!$D$10+'СЕТ СН'!$F$8*'СЕТ СН'!$F$9-'СЕТ СН'!$F$26</f>
        <v>1898.6780755100001</v>
      </c>
      <c r="H34" s="36">
        <f>SUMIFS(СВЦЭМ!$D$39:$D$782,СВЦЭМ!$A$39:$A$782,$A34,СВЦЭМ!$B$39:$B$782,H$11)+'СЕТ СН'!$F$14+СВЦЭМ!$D$10+'СЕТ СН'!$F$8*'СЕТ СН'!$F$9-'СЕТ СН'!$F$26</f>
        <v>1856.16191607</v>
      </c>
      <c r="I34" s="36">
        <f>SUMIFS(СВЦЭМ!$D$39:$D$782,СВЦЭМ!$A$39:$A$782,$A34,СВЦЭМ!$B$39:$B$782,I$11)+'СЕТ СН'!$F$14+СВЦЭМ!$D$10+'СЕТ СН'!$F$8*'СЕТ СН'!$F$9-'СЕТ СН'!$F$26</f>
        <v>1817.89147187</v>
      </c>
      <c r="J34" s="36">
        <f>SUMIFS(СВЦЭМ!$D$39:$D$782,СВЦЭМ!$A$39:$A$782,$A34,СВЦЭМ!$B$39:$B$782,J$11)+'СЕТ СН'!$F$14+СВЦЭМ!$D$10+'СЕТ СН'!$F$8*'СЕТ СН'!$F$9-'СЕТ СН'!$F$26</f>
        <v>1806.6760292000001</v>
      </c>
      <c r="K34" s="36">
        <f>SUMIFS(СВЦЭМ!$D$39:$D$782,СВЦЭМ!$A$39:$A$782,$A34,СВЦЭМ!$B$39:$B$782,K$11)+'СЕТ СН'!$F$14+СВЦЭМ!$D$10+'СЕТ СН'!$F$8*'СЕТ СН'!$F$9-'СЕТ СН'!$F$26</f>
        <v>1826.6900120600001</v>
      </c>
      <c r="L34" s="36">
        <f>SUMIFS(СВЦЭМ!$D$39:$D$782,СВЦЭМ!$A$39:$A$782,$A34,СВЦЭМ!$B$39:$B$782,L$11)+'СЕТ СН'!$F$14+СВЦЭМ!$D$10+'СЕТ СН'!$F$8*'СЕТ СН'!$F$9-'СЕТ СН'!$F$26</f>
        <v>1855.3721559200001</v>
      </c>
      <c r="M34" s="36">
        <f>SUMIFS(СВЦЭМ!$D$39:$D$782,СВЦЭМ!$A$39:$A$782,$A34,СВЦЭМ!$B$39:$B$782,M$11)+'СЕТ СН'!$F$14+СВЦЭМ!$D$10+'СЕТ СН'!$F$8*'СЕТ СН'!$F$9-'СЕТ СН'!$F$26</f>
        <v>1923.1183116100001</v>
      </c>
      <c r="N34" s="36">
        <f>SUMIFS(СВЦЭМ!$D$39:$D$782,СВЦЭМ!$A$39:$A$782,$A34,СВЦЭМ!$B$39:$B$782,N$11)+'СЕТ СН'!$F$14+СВЦЭМ!$D$10+'СЕТ СН'!$F$8*'СЕТ СН'!$F$9-'СЕТ СН'!$F$26</f>
        <v>1962.2480755399999</v>
      </c>
      <c r="O34" s="36">
        <f>SUMIFS(СВЦЭМ!$D$39:$D$782,СВЦЭМ!$A$39:$A$782,$A34,СВЦЭМ!$B$39:$B$782,O$11)+'СЕТ СН'!$F$14+СВЦЭМ!$D$10+'СЕТ СН'!$F$8*'СЕТ СН'!$F$9-'СЕТ СН'!$F$26</f>
        <v>1962.6382970500001</v>
      </c>
      <c r="P34" s="36">
        <f>SUMIFS(СВЦЭМ!$D$39:$D$782,СВЦЭМ!$A$39:$A$782,$A34,СВЦЭМ!$B$39:$B$782,P$11)+'СЕТ СН'!$F$14+СВЦЭМ!$D$10+'СЕТ СН'!$F$8*'СЕТ СН'!$F$9-'СЕТ СН'!$F$26</f>
        <v>1961.8077125</v>
      </c>
      <c r="Q34" s="36">
        <f>SUMIFS(СВЦЭМ!$D$39:$D$782,СВЦЭМ!$A$39:$A$782,$A34,СВЦЭМ!$B$39:$B$782,Q$11)+'СЕТ СН'!$F$14+СВЦЭМ!$D$10+'СЕТ СН'!$F$8*'СЕТ СН'!$F$9-'СЕТ СН'!$F$26</f>
        <v>1967.5074158300001</v>
      </c>
      <c r="R34" s="36">
        <f>SUMIFS(СВЦЭМ!$D$39:$D$782,СВЦЭМ!$A$39:$A$782,$A34,СВЦЭМ!$B$39:$B$782,R$11)+'СЕТ СН'!$F$14+СВЦЭМ!$D$10+'СЕТ СН'!$F$8*'СЕТ СН'!$F$9-'СЕТ СН'!$F$26</f>
        <v>1953.79804051</v>
      </c>
      <c r="S34" s="36">
        <f>SUMIFS(СВЦЭМ!$D$39:$D$782,СВЦЭМ!$A$39:$A$782,$A34,СВЦЭМ!$B$39:$B$782,S$11)+'СЕТ СН'!$F$14+СВЦЭМ!$D$10+'СЕТ СН'!$F$8*'СЕТ СН'!$F$9-'СЕТ СН'!$F$26</f>
        <v>1928.57769014</v>
      </c>
      <c r="T34" s="36">
        <f>SUMIFS(СВЦЭМ!$D$39:$D$782,СВЦЭМ!$A$39:$A$782,$A34,СВЦЭМ!$B$39:$B$782,T$11)+'СЕТ СН'!$F$14+СВЦЭМ!$D$10+'СЕТ СН'!$F$8*'СЕТ СН'!$F$9-'СЕТ СН'!$F$26</f>
        <v>1864.6913604600002</v>
      </c>
      <c r="U34" s="36">
        <f>SUMIFS(СВЦЭМ!$D$39:$D$782,СВЦЭМ!$A$39:$A$782,$A34,СВЦЭМ!$B$39:$B$782,U$11)+'СЕТ СН'!$F$14+СВЦЭМ!$D$10+'СЕТ СН'!$F$8*'СЕТ СН'!$F$9-'СЕТ СН'!$F$26</f>
        <v>1864.9698618700002</v>
      </c>
      <c r="V34" s="36">
        <f>SUMIFS(СВЦЭМ!$D$39:$D$782,СВЦЭМ!$A$39:$A$782,$A34,СВЦЭМ!$B$39:$B$782,V$11)+'СЕТ СН'!$F$14+СВЦЭМ!$D$10+'СЕТ СН'!$F$8*'СЕТ СН'!$F$9-'СЕТ СН'!$F$26</f>
        <v>1842.71394618</v>
      </c>
      <c r="W34" s="36">
        <f>SUMIFS(СВЦЭМ!$D$39:$D$782,СВЦЭМ!$A$39:$A$782,$A34,СВЦЭМ!$B$39:$B$782,W$11)+'СЕТ СН'!$F$14+СВЦЭМ!$D$10+'СЕТ СН'!$F$8*'СЕТ СН'!$F$9-'СЕТ СН'!$F$26</f>
        <v>1834.2625375100001</v>
      </c>
      <c r="X34" s="36">
        <f>SUMIFS(СВЦЭМ!$D$39:$D$782,СВЦЭМ!$A$39:$A$782,$A34,СВЦЭМ!$B$39:$B$782,X$11)+'СЕТ СН'!$F$14+СВЦЭМ!$D$10+'СЕТ СН'!$F$8*'СЕТ СН'!$F$9-'СЕТ СН'!$F$26</f>
        <v>1840.1211664</v>
      </c>
      <c r="Y34" s="36">
        <f>SUMIFS(СВЦЭМ!$D$39:$D$782,СВЦЭМ!$A$39:$A$782,$A34,СВЦЭМ!$B$39:$B$782,Y$11)+'СЕТ СН'!$F$14+СВЦЭМ!$D$10+'СЕТ СН'!$F$8*'СЕТ СН'!$F$9-'СЕТ СН'!$F$26</f>
        <v>1896.7385732800001</v>
      </c>
    </row>
    <row r="35" spans="1:27" ht="15.75" x14ac:dyDescent="0.2">
      <c r="A35" s="35">
        <f t="shared" si="0"/>
        <v>45254</v>
      </c>
      <c r="B35" s="36">
        <f>SUMIFS(СВЦЭМ!$D$39:$D$782,СВЦЭМ!$A$39:$A$782,$A35,СВЦЭМ!$B$39:$B$782,B$11)+'СЕТ СН'!$F$14+СВЦЭМ!$D$10+'СЕТ СН'!$F$8*'СЕТ СН'!$F$9-'СЕТ СН'!$F$26</f>
        <v>1816.88792928</v>
      </c>
      <c r="C35" s="36">
        <f>SUMIFS(СВЦЭМ!$D$39:$D$782,СВЦЭМ!$A$39:$A$782,$A35,СВЦЭМ!$B$39:$B$782,C$11)+'СЕТ СН'!$F$14+СВЦЭМ!$D$10+'СЕТ СН'!$F$8*'СЕТ СН'!$F$9-'СЕТ СН'!$F$26</f>
        <v>1850.4993430700001</v>
      </c>
      <c r="D35" s="36">
        <f>SUMIFS(СВЦЭМ!$D$39:$D$782,СВЦЭМ!$A$39:$A$782,$A35,СВЦЭМ!$B$39:$B$782,D$11)+'СЕТ СН'!$F$14+СВЦЭМ!$D$10+'СЕТ СН'!$F$8*'СЕТ СН'!$F$9-'СЕТ СН'!$F$26</f>
        <v>1883.37174516</v>
      </c>
      <c r="E35" s="36">
        <f>SUMIFS(СВЦЭМ!$D$39:$D$782,СВЦЭМ!$A$39:$A$782,$A35,СВЦЭМ!$B$39:$B$782,E$11)+'СЕТ СН'!$F$14+СВЦЭМ!$D$10+'СЕТ СН'!$F$8*'СЕТ СН'!$F$9-'СЕТ СН'!$F$26</f>
        <v>1871.31336827</v>
      </c>
      <c r="F35" s="36">
        <f>SUMIFS(СВЦЭМ!$D$39:$D$782,СВЦЭМ!$A$39:$A$782,$A35,СВЦЭМ!$B$39:$B$782,F$11)+'СЕТ СН'!$F$14+СВЦЭМ!$D$10+'СЕТ СН'!$F$8*'СЕТ СН'!$F$9-'СЕТ СН'!$F$26</f>
        <v>1876.0412672</v>
      </c>
      <c r="G35" s="36">
        <f>SUMIFS(СВЦЭМ!$D$39:$D$782,СВЦЭМ!$A$39:$A$782,$A35,СВЦЭМ!$B$39:$B$782,G$11)+'СЕТ СН'!$F$14+СВЦЭМ!$D$10+'СЕТ СН'!$F$8*'СЕТ СН'!$F$9-'СЕТ СН'!$F$26</f>
        <v>1868.8501624100002</v>
      </c>
      <c r="H35" s="36">
        <f>SUMIFS(СВЦЭМ!$D$39:$D$782,СВЦЭМ!$A$39:$A$782,$A35,СВЦЭМ!$B$39:$B$782,H$11)+'СЕТ СН'!$F$14+СВЦЭМ!$D$10+'СЕТ СН'!$F$8*'СЕТ СН'!$F$9-'СЕТ СН'!$F$26</f>
        <v>1843.42777834</v>
      </c>
      <c r="I35" s="36">
        <f>SUMIFS(СВЦЭМ!$D$39:$D$782,СВЦЭМ!$A$39:$A$782,$A35,СВЦЭМ!$B$39:$B$782,I$11)+'СЕТ СН'!$F$14+СВЦЭМ!$D$10+'СЕТ СН'!$F$8*'СЕТ СН'!$F$9-'СЕТ СН'!$F$26</f>
        <v>1792.01774849</v>
      </c>
      <c r="J35" s="36">
        <f>SUMIFS(СВЦЭМ!$D$39:$D$782,СВЦЭМ!$A$39:$A$782,$A35,СВЦЭМ!$B$39:$B$782,J$11)+'СЕТ СН'!$F$14+СВЦЭМ!$D$10+'СЕТ СН'!$F$8*'СЕТ СН'!$F$9-'СЕТ СН'!$F$26</f>
        <v>1744.58653974</v>
      </c>
      <c r="K35" s="36">
        <f>SUMIFS(СВЦЭМ!$D$39:$D$782,СВЦЭМ!$A$39:$A$782,$A35,СВЦЭМ!$B$39:$B$782,K$11)+'СЕТ СН'!$F$14+СВЦЭМ!$D$10+'СЕТ СН'!$F$8*'СЕТ СН'!$F$9-'СЕТ СН'!$F$26</f>
        <v>1712.8225964000001</v>
      </c>
      <c r="L35" s="36">
        <f>SUMIFS(СВЦЭМ!$D$39:$D$782,СВЦЭМ!$A$39:$A$782,$A35,СВЦЭМ!$B$39:$B$782,L$11)+'СЕТ СН'!$F$14+СВЦЭМ!$D$10+'СЕТ СН'!$F$8*'СЕТ СН'!$F$9-'СЕТ СН'!$F$26</f>
        <v>1701.8904391000001</v>
      </c>
      <c r="M35" s="36">
        <f>SUMIFS(СВЦЭМ!$D$39:$D$782,СВЦЭМ!$A$39:$A$782,$A35,СВЦЭМ!$B$39:$B$782,M$11)+'СЕТ СН'!$F$14+СВЦЭМ!$D$10+'СЕТ СН'!$F$8*'СЕТ СН'!$F$9-'СЕТ СН'!$F$26</f>
        <v>1716.6200000700001</v>
      </c>
      <c r="N35" s="36">
        <f>SUMIFS(СВЦЭМ!$D$39:$D$782,СВЦЭМ!$A$39:$A$782,$A35,СВЦЭМ!$B$39:$B$782,N$11)+'СЕТ СН'!$F$14+СВЦЭМ!$D$10+'СЕТ СН'!$F$8*'СЕТ СН'!$F$9-'СЕТ СН'!$F$26</f>
        <v>1728.14598303</v>
      </c>
      <c r="O35" s="36">
        <f>SUMIFS(СВЦЭМ!$D$39:$D$782,СВЦЭМ!$A$39:$A$782,$A35,СВЦЭМ!$B$39:$B$782,O$11)+'СЕТ СН'!$F$14+СВЦЭМ!$D$10+'СЕТ СН'!$F$8*'СЕТ СН'!$F$9-'СЕТ СН'!$F$26</f>
        <v>1735.0080285900001</v>
      </c>
      <c r="P35" s="36">
        <f>SUMIFS(СВЦЭМ!$D$39:$D$782,СВЦЭМ!$A$39:$A$782,$A35,СВЦЭМ!$B$39:$B$782,P$11)+'СЕТ СН'!$F$14+СВЦЭМ!$D$10+'СЕТ СН'!$F$8*'СЕТ СН'!$F$9-'СЕТ СН'!$F$26</f>
        <v>1739.2400166899999</v>
      </c>
      <c r="Q35" s="36">
        <f>SUMIFS(СВЦЭМ!$D$39:$D$782,СВЦЭМ!$A$39:$A$782,$A35,СВЦЭМ!$B$39:$B$782,Q$11)+'СЕТ СН'!$F$14+СВЦЭМ!$D$10+'СЕТ СН'!$F$8*'СЕТ СН'!$F$9-'СЕТ СН'!$F$26</f>
        <v>1743.86110123</v>
      </c>
      <c r="R35" s="36">
        <f>SUMIFS(СВЦЭМ!$D$39:$D$782,СВЦЭМ!$A$39:$A$782,$A35,СВЦЭМ!$B$39:$B$782,R$11)+'СЕТ СН'!$F$14+СВЦЭМ!$D$10+'СЕТ СН'!$F$8*'СЕТ СН'!$F$9-'СЕТ СН'!$F$26</f>
        <v>1741.06624902</v>
      </c>
      <c r="S35" s="36">
        <f>SUMIFS(СВЦЭМ!$D$39:$D$782,СВЦЭМ!$A$39:$A$782,$A35,СВЦЭМ!$B$39:$B$782,S$11)+'СЕТ СН'!$F$14+СВЦЭМ!$D$10+'СЕТ СН'!$F$8*'СЕТ СН'!$F$9-'СЕТ СН'!$F$26</f>
        <v>1695.81399298</v>
      </c>
      <c r="T35" s="36">
        <f>SUMIFS(СВЦЭМ!$D$39:$D$782,СВЦЭМ!$A$39:$A$782,$A35,СВЦЭМ!$B$39:$B$782,T$11)+'СЕТ СН'!$F$14+СВЦЭМ!$D$10+'СЕТ СН'!$F$8*'СЕТ СН'!$F$9-'СЕТ СН'!$F$26</f>
        <v>1664.4566810900001</v>
      </c>
      <c r="U35" s="36">
        <f>SUMIFS(СВЦЭМ!$D$39:$D$782,СВЦЭМ!$A$39:$A$782,$A35,СВЦЭМ!$B$39:$B$782,U$11)+'СЕТ СН'!$F$14+СВЦЭМ!$D$10+'СЕТ СН'!$F$8*'СЕТ СН'!$F$9-'СЕТ СН'!$F$26</f>
        <v>1675.0993705400001</v>
      </c>
      <c r="V35" s="36">
        <f>SUMIFS(СВЦЭМ!$D$39:$D$782,СВЦЭМ!$A$39:$A$782,$A35,СВЦЭМ!$B$39:$B$782,V$11)+'СЕТ СН'!$F$14+СВЦЭМ!$D$10+'СЕТ СН'!$F$8*'СЕТ СН'!$F$9-'СЕТ СН'!$F$26</f>
        <v>1706.1236959</v>
      </c>
      <c r="W35" s="36">
        <f>SUMIFS(СВЦЭМ!$D$39:$D$782,СВЦЭМ!$A$39:$A$782,$A35,СВЦЭМ!$B$39:$B$782,W$11)+'СЕТ СН'!$F$14+СВЦЭМ!$D$10+'СЕТ СН'!$F$8*'СЕТ СН'!$F$9-'СЕТ СН'!$F$26</f>
        <v>1720.34124159</v>
      </c>
      <c r="X35" s="36">
        <f>SUMIFS(СВЦЭМ!$D$39:$D$782,СВЦЭМ!$A$39:$A$782,$A35,СВЦЭМ!$B$39:$B$782,X$11)+'СЕТ СН'!$F$14+СВЦЭМ!$D$10+'СЕТ СН'!$F$8*'СЕТ СН'!$F$9-'СЕТ СН'!$F$26</f>
        <v>1728.31805822</v>
      </c>
      <c r="Y35" s="36">
        <f>SUMIFS(СВЦЭМ!$D$39:$D$782,СВЦЭМ!$A$39:$A$782,$A35,СВЦЭМ!$B$39:$B$782,Y$11)+'СЕТ СН'!$F$14+СВЦЭМ!$D$10+'СЕТ СН'!$F$8*'СЕТ СН'!$F$9-'СЕТ СН'!$F$26</f>
        <v>1832.1244854200002</v>
      </c>
    </row>
    <row r="36" spans="1:27" ht="15.75" x14ac:dyDescent="0.2">
      <c r="A36" s="35">
        <f t="shared" si="0"/>
        <v>45255</v>
      </c>
      <c r="B36" s="36">
        <f>SUMIFS(СВЦЭМ!$D$39:$D$782,СВЦЭМ!$A$39:$A$782,$A36,СВЦЭМ!$B$39:$B$782,B$11)+'СЕТ СН'!$F$14+СВЦЭМ!$D$10+'СЕТ СН'!$F$8*'СЕТ СН'!$F$9-'СЕТ СН'!$F$26</f>
        <v>1912.46539373</v>
      </c>
      <c r="C36" s="36">
        <f>SUMIFS(СВЦЭМ!$D$39:$D$782,СВЦЭМ!$A$39:$A$782,$A36,СВЦЭМ!$B$39:$B$782,C$11)+'СЕТ СН'!$F$14+СВЦЭМ!$D$10+'СЕТ СН'!$F$8*'СЕТ СН'!$F$9-'СЕТ СН'!$F$26</f>
        <v>1883.9270529800001</v>
      </c>
      <c r="D36" s="36">
        <f>SUMIFS(СВЦЭМ!$D$39:$D$782,СВЦЭМ!$A$39:$A$782,$A36,СВЦЭМ!$B$39:$B$782,D$11)+'СЕТ СН'!$F$14+СВЦЭМ!$D$10+'СЕТ СН'!$F$8*'СЕТ СН'!$F$9-'СЕТ СН'!$F$26</f>
        <v>1944.13519544</v>
      </c>
      <c r="E36" s="36">
        <f>SUMIFS(СВЦЭМ!$D$39:$D$782,СВЦЭМ!$A$39:$A$782,$A36,СВЦЭМ!$B$39:$B$782,E$11)+'СЕТ СН'!$F$14+СВЦЭМ!$D$10+'СЕТ СН'!$F$8*'СЕТ СН'!$F$9-'СЕТ СН'!$F$26</f>
        <v>1936.46618154</v>
      </c>
      <c r="F36" s="36">
        <f>SUMIFS(СВЦЭМ!$D$39:$D$782,СВЦЭМ!$A$39:$A$782,$A36,СВЦЭМ!$B$39:$B$782,F$11)+'СЕТ СН'!$F$14+СВЦЭМ!$D$10+'СЕТ СН'!$F$8*'СЕТ СН'!$F$9-'СЕТ СН'!$F$26</f>
        <v>1936.33751519</v>
      </c>
      <c r="G36" s="36">
        <f>SUMIFS(СВЦЭМ!$D$39:$D$782,СВЦЭМ!$A$39:$A$782,$A36,СВЦЭМ!$B$39:$B$782,G$11)+'СЕТ СН'!$F$14+СВЦЭМ!$D$10+'СЕТ СН'!$F$8*'СЕТ СН'!$F$9-'СЕТ СН'!$F$26</f>
        <v>1951.22687028</v>
      </c>
      <c r="H36" s="36">
        <f>SUMIFS(СВЦЭМ!$D$39:$D$782,СВЦЭМ!$A$39:$A$782,$A36,СВЦЭМ!$B$39:$B$782,H$11)+'СЕТ СН'!$F$14+СВЦЭМ!$D$10+'СЕТ СН'!$F$8*'СЕТ СН'!$F$9-'СЕТ СН'!$F$26</f>
        <v>1924.9385301700001</v>
      </c>
      <c r="I36" s="36">
        <f>SUMIFS(СВЦЭМ!$D$39:$D$782,СВЦЭМ!$A$39:$A$782,$A36,СВЦЭМ!$B$39:$B$782,I$11)+'СЕТ СН'!$F$14+СВЦЭМ!$D$10+'СЕТ СН'!$F$8*'СЕТ СН'!$F$9-'СЕТ СН'!$F$26</f>
        <v>1918.8191716000001</v>
      </c>
      <c r="J36" s="36">
        <f>SUMIFS(СВЦЭМ!$D$39:$D$782,СВЦЭМ!$A$39:$A$782,$A36,СВЦЭМ!$B$39:$B$782,J$11)+'СЕТ СН'!$F$14+СВЦЭМ!$D$10+'СЕТ СН'!$F$8*'СЕТ СН'!$F$9-'СЕТ СН'!$F$26</f>
        <v>1882.46942586</v>
      </c>
      <c r="K36" s="36">
        <f>SUMIFS(СВЦЭМ!$D$39:$D$782,СВЦЭМ!$A$39:$A$782,$A36,СВЦЭМ!$B$39:$B$782,K$11)+'СЕТ СН'!$F$14+СВЦЭМ!$D$10+'СЕТ СН'!$F$8*'СЕТ СН'!$F$9-'СЕТ СН'!$F$26</f>
        <v>1854.7595336000002</v>
      </c>
      <c r="L36" s="36">
        <f>SUMIFS(СВЦЭМ!$D$39:$D$782,СВЦЭМ!$A$39:$A$782,$A36,СВЦЭМ!$B$39:$B$782,L$11)+'СЕТ СН'!$F$14+СВЦЭМ!$D$10+'СЕТ СН'!$F$8*'СЕТ СН'!$F$9-'СЕТ СН'!$F$26</f>
        <v>1818.7669114600001</v>
      </c>
      <c r="M36" s="36">
        <f>SUMIFS(СВЦЭМ!$D$39:$D$782,СВЦЭМ!$A$39:$A$782,$A36,СВЦЭМ!$B$39:$B$782,M$11)+'СЕТ СН'!$F$14+СВЦЭМ!$D$10+'СЕТ СН'!$F$8*'СЕТ СН'!$F$9-'СЕТ СН'!$F$26</f>
        <v>1811.0510425500001</v>
      </c>
      <c r="N36" s="36">
        <f>SUMIFS(СВЦЭМ!$D$39:$D$782,СВЦЭМ!$A$39:$A$782,$A36,СВЦЭМ!$B$39:$B$782,N$11)+'СЕТ СН'!$F$14+СВЦЭМ!$D$10+'СЕТ СН'!$F$8*'СЕТ СН'!$F$9-'СЕТ СН'!$F$26</f>
        <v>1828.3468243700001</v>
      </c>
      <c r="O36" s="36">
        <f>SUMIFS(СВЦЭМ!$D$39:$D$782,СВЦЭМ!$A$39:$A$782,$A36,СВЦЭМ!$B$39:$B$782,O$11)+'СЕТ СН'!$F$14+СВЦЭМ!$D$10+'СЕТ СН'!$F$8*'СЕТ СН'!$F$9-'СЕТ СН'!$F$26</f>
        <v>1845.5753424700001</v>
      </c>
      <c r="P36" s="36">
        <f>SUMIFS(СВЦЭМ!$D$39:$D$782,СВЦЭМ!$A$39:$A$782,$A36,СВЦЭМ!$B$39:$B$782,P$11)+'СЕТ СН'!$F$14+СВЦЭМ!$D$10+'СЕТ СН'!$F$8*'СЕТ СН'!$F$9-'СЕТ СН'!$F$26</f>
        <v>1849.42217691</v>
      </c>
      <c r="Q36" s="36">
        <f>SUMIFS(СВЦЭМ!$D$39:$D$782,СВЦЭМ!$A$39:$A$782,$A36,СВЦЭМ!$B$39:$B$782,Q$11)+'СЕТ СН'!$F$14+СВЦЭМ!$D$10+'СЕТ СН'!$F$8*'СЕТ СН'!$F$9-'СЕТ СН'!$F$26</f>
        <v>1854.09880486</v>
      </c>
      <c r="R36" s="36">
        <f>SUMIFS(СВЦЭМ!$D$39:$D$782,СВЦЭМ!$A$39:$A$782,$A36,СВЦЭМ!$B$39:$B$782,R$11)+'СЕТ СН'!$F$14+СВЦЭМ!$D$10+'СЕТ СН'!$F$8*'СЕТ СН'!$F$9-'СЕТ СН'!$F$26</f>
        <v>1846.2657109300001</v>
      </c>
      <c r="S36" s="36">
        <f>SUMIFS(СВЦЭМ!$D$39:$D$782,СВЦЭМ!$A$39:$A$782,$A36,СВЦЭМ!$B$39:$B$782,S$11)+'СЕТ СН'!$F$14+СВЦЭМ!$D$10+'СЕТ СН'!$F$8*'СЕТ СН'!$F$9-'СЕТ СН'!$F$26</f>
        <v>1817.8188737</v>
      </c>
      <c r="T36" s="36">
        <f>SUMIFS(СВЦЭМ!$D$39:$D$782,СВЦЭМ!$A$39:$A$782,$A36,СВЦЭМ!$B$39:$B$782,T$11)+'СЕТ СН'!$F$14+СВЦЭМ!$D$10+'СЕТ СН'!$F$8*'СЕТ СН'!$F$9-'СЕТ СН'!$F$26</f>
        <v>1763.89154334</v>
      </c>
      <c r="U36" s="36">
        <f>SUMIFS(СВЦЭМ!$D$39:$D$782,СВЦЭМ!$A$39:$A$782,$A36,СВЦЭМ!$B$39:$B$782,U$11)+'СЕТ СН'!$F$14+СВЦЭМ!$D$10+'СЕТ СН'!$F$8*'СЕТ СН'!$F$9-'СЕТ СН'!$F$26</f>
        <v>1780.0822949000001</v>
      </c>
      <c r="V36" s="36">
        <f>SUMIFS(СВЦЭМ!$D$39:$D$782,СВЦЭМ!$A$39:$A$782,$A36,СВЦЭМ!$B$39:$B$782,V$11)+'СЕТ СН'!$F$14+СВЦЭМ!$D$10+'СЕТ СН'!$F$8*'СЕТ СН'!$F$9-'СЕТ СН'!$F$26</f>
        <v>1807.54876266</v>
      </c>
      <c r="W36" s="36">
        <f>SUMIFS(СВЦЭМ!$D$39:$D$782,СВЦЭМ!$A$39:$A$782,$A36,СВЦЭМ!$B$39:$B$782,W$11)+'СЕТ СН'!$F$14+СВЦЭМ!$D$10+'СЕТ СН'!$F$8*'СЕТ СН'!$F$9-'СЕТ СН'!$F$26</f>
        <v>1821.2837901600001</v>
      </c>
      <c r="X36" s="36">
        <f>SUMIFS(СВЦЭМ!$D$39:$D$782,СВЦЭМ!$A$39:$A$782,$A36,СВЦЭМ!$B$39:$B$782,X$11)+'СЕТ СН'!$F$14+СВЦЭМ!$D$10+'СЕТ СН'!$F$8*'СЕТ СН'!$F$9-'СЕТ СН'!$F$26</f>
        <v>1836.2484814100001</v>
      </c>
      <c r="Y36" s="36">
        <f>SUMIFS(СВЦЭМ!$D$39:$D$782,СВЦЭМ!$A$39:$A$782,$A36,СВЦЭМ!$B$39:$B$782,Y$11)+'СЕТ СН'!$F$14+СВЦЭМ!$D$10+'СЕТ СН'!$F$8*'СЕТ СН'!$F$9-'СЕТ СН'!$F$26</f>
        <v>1858.81189234</v>
      </c>
    </row>
    <row r="37" spans="1:27" ht="15.75" x14ac:dyDescent="0.2">
      <c r="A37" s="35">
        <f t="shared" si="0"/>
        <v>45256</v>
      </c>
      <c r="B37" s="36">
        <f>SUMIFS(СВЦЭМ!$D$39:$D$782,СВЦЭМ!$A$39:$A$782,$A37,СВЦЭМ!$B$39:$B$782,B$11)+'СЕТ СН'!$F$14+СВЦЭМ!$D$10+'СЕТ СН'!$F$8*'СЕТ СН'!$F$9-'СЕТ СН'!$F$26</f>
        <v>1923.19072482</v>
      </c>
      <c r="C37" s="36">
        <f>SUMIFS(СВЦЭМ!$D$39:$D$782,СВЦЭМ!$A$39:$A$782,$A37,СВЦЭМ!$B$39:$B$782,C$11)+'СЕТ СН'!$F$14+СВЦЭМ!$D$10+'СЕТ СН'!$F$8*'СЕТ СН'!$F$9-'СЕТ СН'!$F$26</f>
        <v>1906.62425981</v>
      </c>
      <c r="D37" s="36">
        <f>SUMIFS(СВЦЭМ!$D$39:$D$782,СВЦЭМ!$A$39:$A$782,$A37,СВЦЭМ!$B$39:$B$782,D$11)+'СЕТ СН'!$F$14+СВЦЭМ!$D$10+'СЕТ СН'!$F$8*'СЕТ СН'!$F$9-'СЕТ СН'!$F$26</f>
        <v>1911.6330781500001</v>
      </c>
      <c r="E37" s="36">
        <f>SUMIFS(СВЦЭМ!$D$39:$D$782,СВЦЭМ!$A$39:$A$782,$A37,СВЦЭМ!$B$39:$B$782,E$11)+'СЕТ СН'!$F$14+СВЦЭМ!$D$10+'СЕТ СН'!$F$8*'СЕТ СН'!$F$9-'СЕТ СН'!$F$26</f>
        <v>1926.37707163</v>
      </c>
      <c r="F37" s="36">
        <f>SUMIFS(СВЦЭМ!$D$39:$D$782,СВЦЭМ!$A$39:$A$782,$A37,СВЦЭМ!$B$39:$B$782,F$11)+'СЕТ СН'!$F$14+СВЦЭМ!$D$10+'СЕТ СН'!$F$8*'СЕТ СН'!$F$9-'СЕТ СН'!$F$26</f>
        <v>1923.9482050700001</v>
      </c>
      <c r="G37" s="36">
        <f>SUMIFS(СВЦЭМ!$D$39:$D$782,СВЦЭМ!$A$39:$A$782,$A37,СВЦЭМ!$B$39:$B$782,G$11)+'СЕТ СН'!$F$14+СВЦЭМ!$D$10+'СЕТ СН'!$F$8*'СЕТ СН'!$F$9-'СЕТ СН'!$F$26</f>
        <v>1911.0588601700001</v>
      </c>
      <c r="H37" s="36">
        <f>SUMIFS(СВЦЭМ!$D$39:$D$782,СВЦЭМ!$A$39:$A$782,$A37,СВЦЭМ!$B$39:$B$782,H$11)+'СЕТ СН'!$F$14+СВЦЭМ!$D$10+'СЕТ СН'!$F$8*'СЕТ СН'!$F$9-'СЕТ СН'!$F$26</f>
        <v>1894.2631788400001</v>
      </c>
      <c r="I37" s="36">
        <f>SUMIFS(СВЦЭМ!$D$39:$D$782,СВЦЭМ!$A$39:$A$782,$A37,СВЦЭМ!$B$39:$B$782,I$11)+'СЕТ СН'!$F$14+СВЦЭМ!$D$10+'СЕТ СН'!$F$8*'СЕТ СН'!$F$9-'СЕТ СН'!$F$26</f>
        <v>1881.0964942099999</v>
      </c>
      <c r="J37" s="36">
        <f>SUMIFS(СВЦЭМ!$D$39:$D$782,СВЦЭМ!$A$39:$A$782,$A37,СВЦЭМ!$B$39:$B$782,J$11)+'СЕТ СН'!$F$14+СВЦЭМ!$D$10+'СЕТ СН'!$F$8*'СЕТ СН'!$F$9-'СЕТ СН'!$F$26</f>
        <v>1866.14258208</v>
      </c>
      <c r="K37" s="36">
        <f>SUMIFS(СВЦЭМ!$D$39:$D$782,СВЦЭМ!$A$39:$A$782,$A37,СВЦЭМ!$B$39:$B$782,K$11)+'СЕТ СН'!$F$14+СВЦЭМ!$D$10+'СЕТ СН'!$F$8*'СЕТ СН'!$F$9-'СЕТ СН'!$F$26</f>
        <v>1805.8388955800001</v>
      </c>
      <c r="L37" s="36">
        <f>SUMIFS(СВЦЭМ!$D$39:$D$782,СВЦЭМ!$A$39:$A$782,$A37,СВЦЭМ!$B$39:$B$782,L$11)+'СЕТ СН'!$F$14+СВЦЭМ!$D$10+'СЕТ СН'!$F$8*'СЕТ СН'!$F$9-'СЕТ СН'!$F$26</f>
        <v>1779.7842028</v>
      </c>
      <c r="M37" s="36">
        <f>SUMIFS(СВЦЭМ!$D$39:$D$782,СВЦЭМ!$A$39:$A$782,$A37,СВЦЭМ!$B$39:$B$782,M$11)+'СЕТ СН'!$F$14+СВЦЭМ!$D$10+'СЕТ СН'!$F$8*'СЕТ СН'!$F$9-'СЕТ СН'!$F$26</f>
        <v>1775.1330886000001</v>
      </c>
      <c r="N37" s="36">
        <f>SUMIFS(СВЦЭМ!$D$39:$D$782,СВЦЭМ!$A$39:$A$782,$A37,СВЦЭМ!$B$39:$B$782,N$11)+'СЕТ СН'!$F$14+СВЦЭМ!$D$10+'СЕТ СН'!$F$8*'СЕТ СН'!$F$9-'СЕТ СН'!$F$26</f>
        <v>1778.46982411</v>
      </c>
      <c r="O37" s="36">
        <f>SUMIFS(СВЦЭМ!$D$39:$D$782,СВЦЭМ!$A$39:$A$782,$A37,СВЦЭМ!$B$39:$B$782,O$11)+'СЕТ СН'!$F$14+СВЦЭМ!$D$10+'СЕТ СН'!$F$8*'СЕТ СН'!$F$9-'СЕТ СН'!$F$26</f>
        <v>1808.1841936000001</v>
      </c>
      <c r="P37" s="36">
        <f>SUMIFS(СВЦЭМ!$D$39:$D$782,СВЦЭМ!$A$39:$A$782,$A37,СВЦЭМ!$B$39:$B$782,P$11)+'СЕТ СН'!$F$14+СВЦЭМ!$D$10+'СЕТ СН'!$F$8*'СЕТ СН'!$F$9-'СЕТ СН'!$F$26</f>
        <v>1815.6772507800001</v>
      </c>
      <c r="Q37" s="36">
        <f>SUMIFS(СВЦЭМ!$D$39:$D$782,СВЦЭМ!$A$39:$A$782,$A37,СВЦЭМ!$B$39:$B$782,Q$11)+'СЕТ СН'!$F$14+СВЦЭМ!$D$10+'СЕТ СН'!$F$8*'СЕТ СН'!$F$9-'СЕТ СН'!$F$26</f>
        <v>1816.6703381300001</v>
      </c>
      <c r="R37" s="36">
        <f>SUMIFS(СВЦЭМ!$D$39:$D$782,СВЦЭМ!$A$39:$A$782,$A37,СВЦЭМ!$B$39:$B$782,R$11)+'СЕТ СН'!$F$14+СВЦЭМ!$D$10+'СЕТ СН'!$F$8*'СЕТ СН'!$F$9-'СЕТ СН'!$F$26</f>
        <v>1816.9285422800001</v>
      </c>
      <c r="S37" s="36">
        <f>SUMIFS(СВЦЭМ!$D$39:$D$782,СВЦЭМ!$A$39:$A$782,$A37,СВЦЭМ!$B$39:$B$782,S$11)+'СЕТ СН'!$F$14+СВЦЭМ!$D$10+'СЕТ СН'!$F$8*'СЕТ СН'!$F$9-'СЕТ СН'!$F$26</f>
        <v>1755.38310471</v>
      </c>
      <c r="T37" s="36">
        <f>SUMIFS(СВЦЭМ!$D$39:$D$782,СВЦЭМ!$A$39:$A$782,$A37,СВЦЭМ!$B$39:$B$782,T$11)+'СЕТ СН'!$F$14+СВЦЭМ!$D$10+'СЕТ СН'!$F$8*'СЕТ СН'!$F$9-'СЕТ СН'!$F$26</f>
        <v>1705.4818253200001</v>
      </c>
      <c r="U37" s="36">
        <f>SUMIFS(СВЦЭМ!$D$39:$D$782,СВЦЭМ!$A$39:$A$782,$A37,СВЦЭМ!$B$39:$B$782,U$11)+'СЕТ СН'!$F$14+СВЦЭМ!$D$10+'СЕТ СН'!$F$8*'СЕТ СН'!$F$9-'СЕТ СН'!$F$26</f>
        <v>1727.87642768</v>
      </c>
      <c r="V37" s="36">
        <f>SUMIFS(СВЦЭМ!$D$39:$D$782,СВЦЭМ!$A$39:$A$782,$A37,СВЦЭМ!$B$39:$B$782,V$11)+'СЕТ СН'!$F$14+СВЦЭМ!$D$10+'СЕТ СН'!$F$8*'СЕТ СН'!$F$9-'СЕТ СН'!$F$26</f>
        <v>1754.0458089000001</v>
      </c>
      <c r="W37" s="36">
        <f>SUMIFS(СВЦЭМ!$D$39:$D$782,СВЦЭМ!$A$39:$A$782,$A37,СВЦЭМ!$B$39:$B$782,W$11)+'СЕТ СН'!$F$14+СВЦЭМ!$D$10+'СЕТ СН'!$F$8*'СЕТ СН'!$F$9-'СЕТ СН'!$F$26</f>
        <v>1769.15571204</v>
      </c>
      <c r="X37" s="36">
        <f>SUMIFS(СВЦЭМ!$D$39:$D$782,СВЦЭМ!$A$39:$A$782,$A37,СВЦЭМ!$B$39:$B$782,X$11)+'СЕТ СН'!$F$14+СВЦЭМ!$D$10+'СЕТ СН'!$F$8*'СЕТ СН'!$F$9-'СЕТ СН'!$F$26</f>
        <v>1782.3268985500001</v>
      </c>
      <c r="Y37" s="36">
        <f>SUMIFS(СВЦЭМ!$D$39:$D$782,СВЦЭМ!$A$39:$A$782,$A37,СВЦЭМ!$B$39:$B$782,Y$11)+'СЕТ СН'!$F$14+СВЦЭМ!$D$10+'СЕТ СН'!$F$8*'СЕТ СН'!$F$9-'СЕТ СН'!$F$26</f>
        <v>1814.95437062</v>
      </c>
    </row>
    <row r="38" spans="1:27" ht="15.75" x14ac:dyDescent="0.2">
      <c r="A38" s="35">
        <f t="shared" si="0"/>
        <v>45257</v>
      </c>
      <c r="B38" s="36">
        <f>SUMIFS(СВЦЭМ!$D$39:$D$782,СВЦЭМ!$A$39:$A$782,$A38,СВЦЭМ!$B$39:$B$782,B$11)+'СЕТ СН'!$F$14+СВЦЭМ!$D$10+'СЕТ СН'!$F$8*'СЕТ СН'!$F$9-'СЕТ СН'!$F$26</f>
        <v>1897.3309895900002</v>
      </c>
      <c r="C38" s="36">
        <f>SUMIFS(СВЦЭМ!$D$39:$D$782,СВЦЭМ!$A$39:$A$782,$A38,СВЦЭМ!$B$39:$B$782,C$11)+'СЕТ СН'!$F$14+СВЦЭМ!$D$10+'СЕТ СН'!$F$8*'СЕТ СН'!$F$9-'СЕТ СН'!$F$26</f>
        <v>1941.88041348</v>
      </c>
      <c r="D38" s="36">
        <f>SUMIFS(СВЦЭМ!$D$39:$D$782,СВЦЭМ!$A$39:$A$782,$A38,СВЦЭМ!$B$39:$B$782,D$11)+'СЕТ СН'!$F$14+СВЦЭМ!$D$10+'СЕТ СН'!$F$8*'СЕТ СН'!$F$9-'СЕТ СН'!$F$26</f>
        <v>1944.2548108600001</v>
      </c>
      <c r="E38" s="36">
        <f>SUMIFS(СВЦЭМ!$D$39:$D$782,СВЦЭМ!$A$39:$A$782,$A38,СВЦЭМ!$B$39:$B$782,E$11)+'СЕТ СН'!$F$14+СВЦЭМ!$D$10+'СЕТ СН'!$F$8*'СЕТ СН'!$F$9-'СЕТ СН'!$F$26</f>
        <v>1947.14196401</v>
      </c>
      <c r="F38" s="36">
        <f>SUMIFS(СВЦЭМ!$D$39:$D$782,СВЦЭМ!$A$39:$A$782,$A38,СВЦЭМ!$B$39:$B$782,F$11)+'СЕТ СН'!$F$14+СВЦЭМ!$D$10+'СЕТ СН'!$F$8*'СЕТ СН'!$F$9-'СЕТ СН'!$F$26</f>
        <v>1957.23730778</v>
      </c>
      <c r="G38" s="36">
        <f>SUMIFS(СВЦЭМ!$D$39:$D$782,СВЦЭМ!$A$39:$A$782,$A38,СВЦЭМ!$B$39:$B$782,G$11)+'СЕТ СН'!$F$14+СВЦЭМ!$D$10+'СЕТ СН'!$F$8*'СЕТ СН'!$F$9-'СЕТ СН'!$F$26</f>
        <v>1951.28039074</v>
      </c>
      <c r="H38" s="36">
        <f>SUMIFS(СВЦЭМ!$D$39:$D$782,СВЦЭМ!$A$39:$A$782,$A38,СВЦЭМ!$B$39:$B$782,H$11)+'СЕТ СН'!$F$14+СВЦЭМ!$D$10+'СЕТ СН'!$F$8*'СЕТ СН'!$F$9-'СЕТ СН'!$F$26</f>
        <v>1906.5864391800001</v>
      </c>
      <c r="I38" s="36">
        <f>SUMIFS(СВЦЭМ!$D$39:$D$782,СВЦЭМ!$A$39:$A$782,$A38,СВЦЭМ!$B$39:$B$782,I$11)+'СЕТ СН'!$F$14+СВЦЭМ!$D$10+'СЕТ СН'!$F$8*'СЕТ СН'!$F$9-'СЕТ СН'!$F$26</f>
        <v>1840.25425834</v>
      </c>
      <c r="J38" s="36">
        <f>SUMIFS(СВЦЭМ!$D$39:$D$782,СВЦЭМ!$A$39:$A$782,$A38,СВЦЭМ!$B$39:$B$782,J$11)+'СЕТ СН'!$F$14+СВЦЭМ!$D$10+'СЕТ СН'!$F$8*'СЕТ СН'!$F$9-'СЕТ СН'!$F$26</f>
        <v>1803.1365083000001</v>
      </c>
      <c r="K38" s="36">
        <f>SUMIFS(СВЦЭМ!$D$39:$D$782,СВЦЭМ!$A$39:$A$782,$A38,СВЦЭМ!$B$39:$B$782,K$11)+'СЕТ СН'!$F$14+СВЦЭМ!$D$10+'СЕТ СН'!$F$8*'СЕТ СН'!$F$9-'СЕТ СН'!$F$26</f>
        <v>1791.7829525700001</v>
      </c>
      <c r="L38" s="36">
        <f>SUMIFS(СВЦЭМ!$D$39:$D$782,СВЦЭМ!$A$39:$A$782,$A38,СВЦЭМ!$B$39:$B$782,L$11)+'СЕТ СН'!$F$14+СВЦЭМ!$D$10+'СЕТ СН'!$F$8*'СЕТ СН'!$F$9-'СЕТ СН'!$F$26</f>
        <v>1772.0492325800001</v>
      </c>
      <c r="M38" s="36">
        <f>SUMIFS(СВЦЭМ!$D$39:$D$782,СВЦЭМ!$A$39:$A$782,$A38,СВЦЭМ!$B$39:$B$782,M$11)+'СЕТ СН'!$F$14+СВЦЭМ!$D$10+'СЕТ СН'!$F$8*'СЕТ СН'!$F$9-'СЕТ СН'!$F$26</f>
        <v>1784.4519641000002</v>
      </c>
      <c r="N38" s="36">
        <f>SUMIFS(СВЦЭМ!$D$39:$D$782,СВЦЭМ!$A$39:$A$782,$A38,СВЦЭМ!$B$39:$B$782,N$11)+'СЕТ СН'!$F$14+СВЦЭМ!$D$10+'СЕТ СН'!$F$8*'СЕТ СН'!$F$9-'СЕТ СН'!$F$26</f>
        <v>1790.0698682500001</v>
      </c>
      <c r="O38" s="36">
        <f>SUMIFS(СВЦЭМ!$D$39:$D$782,СВЦЭМ!$A$39:$A$782,$A38,СВЦЭМ!$B$39:$B$782,O$11)+'СЕТ СН'!$F$14+СВЦЭМ!$D$10+'СЕТ СН'!$F$8*'СЕТ СН'!$F$9-'СЕТ СН'!$F$26</f>
        <v>1796.55287782</v>
      </c>
      <c r="P38" s="36">
        <f>SUMIFS(СВЦЭМ!$D$39:$D$782,СВЦЭМ!$A$39:$A$782,$A38,СВЦЭМ!$B$39:$B$782,P$11)+'СЕТ СН'!$F$14+СВЦЭМ!$D$10+'СЕТ СН'!$F$8*'СЕТ СН'!$F$9-'СЕТ СН'!$F$26</f>
        <v>1802.5656853400001</v>
      </c>
      <c r="Q38" s="36">
        <f>SUMIFS(СВЦЭМ!$D$39:$D$782,СВЦЭМ!$A$39:$A$782,$A38,СВЦЭМ!$B$39:$B$782,Q$11)+'СЕТ СН'!$F$14+СВЦЭМ!$D$10+'СЕТ СН'!$F$8*'СЕТ СН'!$F$9-'СЕТ СН'!$F$26</f>
        <v>1810.7944330300002</v>
      </c>
      <c r="R38" s="36">
        <f>SUMIFS(СВЦЭМ!$D$39:$D$782,СВЦЭМ!$A$39:$A$782,$A38,СВЦЭМ!$B$39:$B$782,R$11)+'СЕТ СН'!$F$14+СВЦЭМ!$D$10+'СЕТ СН'!$F$8*'СЕТ СН'!$F$9-'СЕТ СН'!$F$26</f>
        <v>1798.9991513</v>
      </c>
      <c r="S38" s="36">
        <f>SUMIFS(СВЦЭМ!$D$39:$D$782,СВЦЭМ!$A$39:$A$782,$A38,СВЦЭМ!$B$39:$B$782,S$11)+'СЕТ СН'!$F$14+СВЦЭМ!$D$10+'СЕТ СН'!$F$8*'СЕТ СН'!$F$9-'СЕТ СН'!$F$26</f>
        <v>1771.4001704700001</v>
      </c>
      <c r="T38" s="36">
        <f>SUMIFS(СВЦЭМ!$D$39:$D$782,СВЦЭМ!$A$39:$A$782,$A38,СВЦЭМ!$B$39:$B$782,T$11)+'СЕТ СН'!$F$14+СВЦЭМ!$D$10+'СЕТ СН'!$F$8*'СЕТ СН'!$F$9-'СЕТ СН'!$F$26</f>
        <v>1720.89959002</v>
      </c>
      <c r="U38" s="36">
        <f>SUMIFS(СВЦЭМ!$D$39:$D$782,СВЦЭМ!$A$39:$A$782,$A38,СВЦЭМ!$B$39:$B$782,U$11)+'СЕТ СН'!$F$14+СВЦЭМ!$D$10+'СЕТ СН'!$F$8*'СЕТ СН'!$F$9-'СЕТ СН'!$F$26</f>
        <v>1728.91713392</v>
      </c>
      <c r="V38" s="36">
        <f>SUMIFS(СВЦЭМ!$D$39:$D$782,СВЦЭМ!$A$39:$A$782,$A38,СВЦЭМ!$B$39:$B$782,V$11)+'СЕТ СН'!$F$14+СВЦЭМ!$D$10+'СЕТ СН'!$F$8*'СЕТ СН'!$F$9-'СЕТ СН'!$F$26</f>
        <v>1737.3219606300001</v>
      </c>
      <c r="W38" s="36">
        <f>SUMIFS(СВЦЭМ!$D$39:$D$782,СВЦЭМ!$A$39:$A$782,$A38,СВЦЭМ!$B$39:$B$782,W$11)+'СЕТ СН'!$F$14+СВЦЭМ!$D$10+'СЕТ СН'!$F$8*'СЕТ СН'!$F$9-'СЕТ СН'!$F$26</f>
        <v>1752.3261067800001</v>
      </c>
      <c r="X38" s="36">
        <f>SUMIFS(СВЦЭМ!$D$39:$D$782,СВЦЭМ!$A$39:$A$782,$A38,СВЦЭМ!$B$39:$B$782,X$11)+'СЕТ СН'!$F$14+СВЦЭМ!$D$10+'СЕТ СН'!$F$8*'СЕТ СН'!$F$9-'СЕТ СН'!$F$26</f>
        <v>1784.8315147000001</v>
      </c>
      <c r="Y38" s="36">
        <f>SUMIFS(СВЦЭМ!$D$39:$D$782,СВЦЭМ!$A$39:$A$782,$A38,СВЦЭМ!$B$39:$B$782,Y$11)+'СЕТ СН'!$F$14+СВЦЭМ!$D$10+'СЕТ СН'!$F$8*'СЕТ СН'!$F$9-'СЕТ СН'!$F$26</f>
        <v>1802.21836166</v>
      </c>
    </row>
    <row r="39" spans="1:27" ht="15.75" x14ac:dyDescent="0.2">
      <c r="A39" s="35">
        <f t="shared" si="0"/>
        <v>45258</v>
      </c>
      <c r="B39" s="36">
        <f>SUMIFS(СВЦЭМ!$D$39:$D$782,СВЦЭМ!$A$39:$A$782,$A39,СВЦЭМ!$B$39:$B$782,B$11)+'СЕТ СН'!$F$14+СВЦЭМ!$D$10+'СЕТ СН'!$F$8*'СЕТ СН'!$F$9-'СЕТ СН'!$F$26</f>
        <v>1741.8601618</v>
      </c>
      <c r="C39" s="36">
        <f>SUMIFS(СВЦЭМ!$D$39:$D$782,СВЦЭМ!$A$39:$A$782,$A39,СВЦЭМ!$B$39:$B$782,C$11)+'СЕТ СН'!$F$14+СВЦЭМ!$D$10+'СЕТ СН'!$F$8*'СЕТ СН'!$F$9-'СЕТ СН'!$F$26</f>
        <v>1787.6225057000001</v>
      </c>
      <c r="D39" s="36">
        <f>SUMIFS(СВЦЭМ!$D$39:$D$782,СВЦЭМ!$A$39:$A$782,$A39,СВЦЭМ!$B$39:$B$782,D$11)+'СЕТ СН'!$F$14+СВЦЭМ!$D$10+'СЕТ СН'!$F$8*'СЕТ СН'!$F$9-'СЕТ СН'!$F$26</f>
        <v>1832.41630556</v>
      </c>
      <c r="E39" s="36">
        <f>SUMIFS(СВЦЭМ!$D$39:$D$782,СВЦЭМ!$A$39:$A$782,$A39,СВЦЭМ!$B$39:$B$782,E$11)+'СЕТ СН'!$F$14+СВЦЭМ!$D$10+'СЕТ СН'!$F$8*'СЕТ СН'!$F$9-'СЕТ СН'!$F$26</f>
        <v>1822.0177923700001</v>
      </c>
      <c r="F39" s="36">
        <f>SUMIFS(СВЦЭМ!$D$39:$D$782,СВЦЭМ!$A$39:$A$782,$A39,СВЦЭМ!$B$39:$B$782,F$11)+'СЕТ СН'!$F$14+СВЦЭМ!$D$10+'СЕТ СН'!$F$8*'СЕТ СН'!$F$9-'СЕТ СН'!$F$26</f>
        <v>1827.4170487200001</v>
      </c>
      <c r="G39" s="36">
        <f>SUMIFS(СВЦЭМ!$D$39:$D$782,СВЦЭМ!$A$39:$A$782,$A39,СВЦЭМ!$B$39:$B$782,G$11)+'СЕТ СН'!$F$14+СВЦЭМ!$D$10+'СЕТ СН'!$F$8*'СЕТ СН'!$F$9-'СЕТ СН'!$F$26</f>
        <v>1828.7575899400001</v>
      </c>
      <c r="H39" s="36">
        <f>SUMIFS(СВЦЭМ!$D$39:$D$782,СВЦЭМ!$A$39:$A$782,$A39,СВЦЭМ!$B$39:$B$782,H$11)+'СЕТ СН'!$F$14+СВЦЭМ!$D$10+'СЕТ СН'!$F$8*'СЕТ СН'!$F$9-'СЕТ СН'!$F$26</f>
        <v>1769.3953692600001</v>
      </c>
      <c r="I39" s="36">
        <f>SUMIFS(СВЦЭМ!$D$39:$D$782,СВЦЭМ!$A$39:$A$782,$A39,СВЦЭМ!$B$39:$B$782,I$11)+'СЕТ СН'!$F$14+СВЦЭМ!$D$10+'СЕТ СН'!$F$8*'СЕТ СН'!$F$9-'СЕТ СН'!$F$26</f>
        <v>1728.5751009200001</v>
      </c>
      <c r="J39" s="36">
        <f>SUMIFS(СВЦЭМ!$D$39:$D$782,СВЦЭМ!$A$39:$A$782,$A39,СВЦЭМ!$B$39:$B$782,J$11)+'СЕТ СН'!$F$14+СВЦЭМ!$D$10+'СЕТ СН'!$F$8*'СЕТ СН'!$F$9-'СЕТ СН'!$F$26</f>
        <v>1689.3937435800001</v>
      </c>
      <c r="K39" s="36">
        <f>SUMIFS(СВЦЭМ!$D$39:$D$782,СВЦЭМ!$A$39:$A$782,$A39,СВЦЭМ!$B$39:$B$782,K$11)+'СЕТ СН'!$F$14+СВЦЭМ!$D$10+'СЕТ СН'!$F$8*'СЕТ СН'!$F$9-'СЕТ СН'!$F$26</f>
        <v>1677.6218309400001</v>
      </c>
      <c r="L39" s="36">
        <f>SUMIFS(СВЦЭМ!$D$39:$D$782,СВЦЭМ!$A$39:$A$782,$A39,СВЦЭМ!$B$39:$B$782,L$11)+'СЕТ СН'!$F$14+СВЦЭМ!$D$10+'СЕТ СН'!$F$8*'СЕТ СН'!$F$9-'СЕТ СН'!$F$26</f>
        <v>1663.9837426200002</v>
      </c>
      <c r="M39" s="36">
        <f>SUMIFS(СВЦЭМ!$D$39:$D$782,СВЦЭМ!$A$39:$A$782,$A39,СВЦЭМ!$B$39:$B$782,M$11)+'СЕТ СН'!$F$14+СВЦЭМ!$D$10+'СЕТ СН'!$F$8*'СЕТ СН'!$F$9-'СЕТ СН'!$F$26</f>
        <v>1676.2288680700001</v>
      </c>
      <c r="N39" s="36">
        <f>SUMIFS(СВЦЭМ!$D$39:$D$782,СВЦЭМ!$A$39:$A$782,$A39,СВЦЭМ!$B$39:$B$782,N$11)+'СЕТ СН'!$F$14+СВЦЭМ!$D$10+'СЕТ СН'!$F$8*'СЕТ СН'!$F$9-'СЕТ СН'!$F$26</f>
        <v>1672.80575505</v>
      </c>
      <c r="O39" s="36">
        <f>SUMIFS(СВЦЭМ!$D$39:$D$782,СВЦЭМ!$A$39:$A$782,$A39,СВЦЭМ!$B$39:$B$782,O$11)+'СЕТ СН'!$F$14+СВЦЭМ!$D$10+'СЕТ СН'!$F$8*'СЕТ СН'!$F$9-'СЕТ СН'!$F$26</f>
        <v>1685.5491400200001</v>
      </c>
      <c r="P39" s="36">
        <f>SUMIFS(СВЦЭМ!$D$39:$D$782,СВЦЭМ!$A$39:$A$782,$A39,СВЦЭМ!$B$39:$B$782,P$11)+'СЕТ СН'!$F$14+СВЦЭМ!$D$10+'СЕТ СН'!$F$8*'СЕТ СН'!$F$9-'СЕТ СН'!$F$26</f>
        <v>1693.9742402100001</v>
      </c>
      <c r="Q39" s="36">
        <f>SUMIFS(СВЦЭМ!$D$39:$D$782,СВЦЭМ!$A$39:$A$782,$A39,СВЦЭМ!$B$39:$B$782,Q$11)+'СЕТ СН'!$F$14+СВЦЭМ!$D$10+'СЕТ СН'!$F$8*'СЕТ СН'!$F$9-'СЕТ СН'!$F$26</f>
        <v>1699.7592888500001</v>
      </c>
      <c r="R39" s="36">
        <f>SUMIFS(СВЦЭМ!$D$39:$D$782,СВЦЭМ!$A$39:$A$782,$A39,СВЦЭМ!$B$39:$B$782,R$11)+'СЕТ СН'!$F$14+СВЦЭМ!$D$10+'СЕТ СН'!$F$8*'СЕТ СН'!$F$9-'СЕТ СН'!$F$26</f>
        <v>1695.3061356600001</v>
      </c>
      <c r="S39" s="36">
        <f>SUMIFS(СВЦЭМ!$D$39:$D$782,СВЦЭМ!$A$39:$A$782,$A39,СВЦЭМ!$B$39:$B$782,S$11)+'СЕТ СН'!$F$14+СВЦЭМ!$D$10+'СЕТ СН'!$F$8*'СЕТ СН'!$F$9-'СЕТ СН'!$F$26</f>
        <v>1662.02969353</v>
      </c>
      <c r="T39" s="36">
        <f>SUMIFS(СВЦЭМ!$D$39:$D$782,СВЦЭМ!$A$39:$A$782,$A39,СВЦЭМ!$B$39:$B$782,T$11)+'СЕТ СН'!$F$14+СВЦЭМ!$D$10+'СЕТ СН'!$F$8*'СЕТ СН'!$F$9-'СЕТ СН'!$F$26</f>
        <v>1627.20415058</v>
      </c>
      <c r="U39" s="36">
        <f>SUMIFS(СВЦЭМ!$D$39:$D$782,СВЦЭМ!$A$39:$A$782,$A39,СВЦЭМ!$B$39:$B$782,U$11)+'СЕТ СН'!$F$14+СВЦЭМ!$D$10+'СЕТ СН'!$F$8*'СЕТ СН'!$F$9-'СЕТ СН'!$F$26</f>
        <v>1645.3766073100001</v>
      </c>
      <c r="V39" s="36">
        <f>SUMIFS(СВЦЭМ!$D$39:$D$782,СВЦЭМ!$A$39:$A$782,$A39,СВЦЭМ!$B$39:$B$782,V$11)+'СЕТ СН'!$F$14+СВЦЭМ!$D$10+'СЕТ СН'!$F$8*'СЕТ СН'!$F$9-'СЕТ СН'!$F$26</f>
        <v>1665.3172959200001</v>
      </c>
      <c r="W39" s="36">
        <f>SUMIFS(СВЦЭМ!$D$39:$D$782,СВЦЭМ!$A$39:$A$782,$A39,СВЦЭМ!$B$39:$B$782,W$11)+'СЕТ СН'!$F$14+СВЦЭМ!$D$10+'СЕТ СН'!$F$8*'СЕТ СН'!$F$9-'СЕТ СН'!$F$26</f>
        <v>1682.4811971900001</v>
      </c>
      <c r="X39" s="36">
        <f>SUMIFS(СВЦЭМ!$D$39:$D$782,СВЦЭМ!$A$39:$A$782,$A39,СВЦЭМ!$B$39:$B$782,X$11)+'СЕТ СН'!$F$14+СВЦЭМ!$D$10+'СЕТ СН'!$F$8*'СЕТ СН'!$F$9-'СЕТ СН'!$F$26</f>
        <v>1692.0052701100001</v>
      </c>
      <c r="Y39" s="36">
        <f>SUMIFS(СВЦЭМ!$D$39:$D$782,СВЦЭМ!$A$39:$A$782,$A39,СВЦЭМ!$B$39:$B$782,Y$11)+'СЕТ СН'!$F$14+СВЦЭМ!$D$10+'СЕТ СН'!$F$8*'СЕТ СН'!$F$9-'СЕТ СН'!$F$26</f>
        <v>1703.26407311</v>
      </c>
    </row>
    <row r="40" spans="1:27" ht="15.75" x14ac:dyDescent="0.2">
      <c r="A40" s="35">
        <f t="shared" si="0"/>
        <v>45259</v>
      </c>
      <c r="B40" s="36">
        <f>SUMIFS(СВЦЭМ!$D$39:$D$782,СВЦЭМ!$A$39:$A$782,$A40,СВЦЭМ!$B$39:$B$782,B$11)+'СЕТ СН'!$F$14+СВЦЭМ!$D$10+'СЕТ СН'!$F$8*'СЕТ СН'!$F$9-'СЕТ СН'!$F$26</f>
        <v>1685.9582962500001</v>
      </c>
      <c r="C40" s="36">
        <f>SUMIFS(СВЦЭМ!$D$39:$D$782,СВЦЭМ!$A$39:$A$782,$A40,СВЦЭМ!$B$39:$B$782,C$11)+'СЕТ СН'!$F$14+СВЦЭМ!$D$10+'СЕТ СН'!$F$8*'СЕТ СН'!$F$9-'СЕТ СН'!$F$26</f>
        <v>1755.85877871</v>
      </c>
      <c r="D40" s="36">
        <f>SUMIFS(СВЦЭМ!$D$39:$D$782,СВЦЭМ!$A$39:$A$782,$A40,СВЦЭМ!$B$39:$B$782,D$11)+'СЕТ СН'!$F$14+СВЦЭМ!$D$10+'СЕТ СН'!$F$8*'СЕТ СН'!$F$9-'СЕТ СН'!$F$26</f>
        <v>1805.9222174900001</v>
      </c>
      <c r="E40" s="36">
        <f>SUMIFS(СВЦЭМ!$D$39:$D$782,СВЦЭМ!$A$39:$A$782,$A40,СВЦЭМ!$B$39:$B$782,E$11)+'СЕТ СН'!$F$14+СВЦЭМ!$D$10+'СЕТ СН'!$F$8*'СЕТ СН'!$F$9-'СЕТ СН'!$F$26</f>
        <v>1812.42093664</v>
      </c>
      <c r="F40" s="36">
        <f>SUMIFS(СВЦЭМ!$D$39:$D$782,СВЦЭМ!$A$39:$A$782,$A40,СВЦЭМ!$B$39:$B$782,F$11)+'СЕТ СН'!$F$14+СВЦЭМ!$D$10+'СЕТ СН'!$F$8*'СЕТ СН'!$F$9-'СЕТ СН'!$F$26</f>
        <v>1810.43689997</v>
      </c>
      <c r="G40" s="36">
        <f>SUMIFS(СВЦЭМ!$D$39:$D$782,СВЦЭМ!$A$39:$A$782,$A40,СВЦЭМ!$B$39:$B$782,G$11)+'СЕТ СН'!$F$14+СВЦЭМ!$D$10+'СЕТ СН'!$F$8*'СЕТ СН'!$F$9-'СЕТ СН'!$F$26</f>
        <v>1796.1394670900002</v>
      </c>
      <c r="H40" s="36">
        <f>SUMIFS(СВЦЭМ!$D$39:$D$782,СВЦЭМ!$A$39:$A$782,$A40,СВЦЭМ!$B$39:$B$782,H$11)+'СЕТ СН'!$F$14+СВЦЭМ!$D$10+'СЕТ СН'!$F$8*'СЕТ СН'!$F$9-'СЕТ СН'!$F$26</f>
        <v>1769.1597407100001</v>
      </c>
      <c r="I40" s="36">
        <f>SUMIFS(СВЦЭМ!$D$39:$D$782,СВЦЭМ!$A$39:$A$782,$A40,СВЦЭМ!$B$39:$B$782,I$11)+'СЕТ СН'!$F$14+СВЦЭМ!$D$10+'СЕТ СН'!$F$8*'СЕТ СН'!$F$9-'СЕТ СН'!$F$26</f>
        <v>1722.8175397800001</v>
      </c>
      <c r="J40" s="36">
        <f>SUMIFS(СВЦЭМ!$D$39:$D$782,СВЦЭМ!$A$39:$A$782,$A40,СВЦЭМ!$B$39:$B$782,J$11)+'СЕТ СН'!$F$14+СВЦЭМ!$D$10+'СЕТ СН'!$F$8*'СЕТ СН'!$F$9-'СЕТ СН'!$F$26</f>
        <v>1696.3475845400001</v>
      </c>
      <c r="K40" s="36">
        <f>SUMIFS(СВЦЭМ!$D$39:$D$782,СВЦЭМ!$A$39:$A$782,$A40,СВЦЭМ!$B$39:$B$782,K$11)+'СЕТ СН'!$F$14+СВЦЭМ!$D$10+'СЕТ СН'!$F$8*'СЕТ СН'!$F$9-'СЕТ СН'!$F$26</f>
        <v>1672.7658957800002</v>
      </c>
      <c r="L40" s="36">
        <f>SUMIFS(СВЦЭМ!$D$39:$D$782,СВЦЭМ!$A$39:$A$782,$A40,СВЦЭМ!$B$39:$B$782,L$11)+'СЕТ СН'!$F$14+СВЦЭМ!$D$10+'СЕТ СН'!$F$8*'СЕТ СН'!$F$9-'СЕТ СН'!$F$26</f>
        <v>1667.36474393</v>
      </c>
      <c r="M40" s="36">
        <f>SUMIFS(СВЦЭМ!$D$39:$D$782,СВЦЭМ!$A$39:$A$782,$A40,СВЦЭМ!$B$39:$B$782,M$11)+'СЕТ СН'!$F$14+СВЦЭМ!$D$10+'СЕТ СН'!$F$8*'СЕТ СН'!$F$9-'СЕТ СН'!$F$26</f>
        <v>1669.4714551500001</v>
      </c>
      <c r="N40" s="36">
        <f>SUMIFS(СВЦЭМ!$D$39:$D$782,СВЦЭМ!$A$39:$A$782,$A40,СВЦЭМ!$B$39:$B$782,N$11)+'СЕТ СН'!$F$14+СВЦЭМ!$D$10+'СЕТ СН'!$F$8*'СЕТ СН'!$F$9-'СЕТ СН'!$F$26</f>
        <v>1683.82948633</v>
      </c>
      <c r="O40" s="36">
        <f>SUMIFS(СВЦЭМ!$D$39:$D$782,СВЦЭМ!$A$39:$A$782,$A40,СВЦЭМ!$B$39:$B$782,O$11)+'СЕТ СН'!$F$14+СВЦЭМ!$D$10+'СЕТ СН'!$F$8*'СЕТ СН'!$F$9-'СЕТ СН'!$F$26</f>
        <v>1701.5751425000001</v>
      </c>
      <c r="P40" s="36">
        <f>SUMIFS(СВЦЭМ!$D$39:$D$782,СВЦЭМ!$A$39:$A$782,$A40,СВЦЭМ!$B$39:$B$782,P$11)+'СЕТ СН'!$F$14+СВЦЭМ!$D$10+'СЕТ СН'!$F$8*'СЕТ СН'!$F$9-'СЕТ СН'!$F$26</f>
        <v>1701.9468660800001</v>
      </c>
      <c r="Q40" s="36">
        <f>SUMIFS(СВЦЭМ!$D$39:$D$782,СВЦЭМ!$A$39:$A$782,$A40,СВЦЭМ!$B$39:$B$782,Q$11)+'СЕТ СН'!$F$14+СВЦЭМ!$D$10+'СЕТ СН'!$F$8*'СЕТ СН'!$F$9-'СЕТ СН'!$F$26</f>
        <v>1708.7087115900001</v>
      </c>
      <c r="R40" s="36">
        <f>SUMIFS(СВЦЭМ!$D$39:$D$782,СВЦЭМ!$A$39:$A$782,$A40,СВЦЭМ!$B$39:$B$782,R$11)+'СЕТ СН'!$F$14+СВЦЭМ!$D$10+'СЕТ СН'!$F$8*'СЕТ СН'!$F$9-'СЕТ СН'!$F$26</f>
        <v>1706.5688960500001</v>
      </c>
      <c r="S40" s="36">
        <f>SUMIFS(СВЦЭМ!$D$39:$D$782,СВЦЭМ!$A$39:$A$782,$A40,СВЦЭМ!$B$39:$B$782,S$11)+'СЕТ СН'!$F$14+СВЦЭМ!$D$10+'СЕТ СН'!$F$8*'СЕТ СН'!$F$9-'СЕТ СН'!$F$26</f>
        <v>1669.85907112</v>
      </c>
      <c r="T40" s="36">
        <f>SUMIFS(СВЦЭМ!$D$39:$D$782,СВЦЭМ!$A$39:$A$782,$A40,СВЦЭМ!$B$39:$B$782,T$11)+'СЕТ СН'!$F$14+СВЦЭМ!$D$10+'СЕТ СН'!$F$8*'СЕТ СН'!$F$9-'СЕТ СН'!$F$26</f>
        <v>1622.12398323</v>
      </c>
      <c r="U40" s="36">
        <f>SUMIFS(СВЦЭМ!$D$39:$D$782,СВЦЭМ!$A$39:$A$782,$A40,СВЦЭМ!$B$39:$B$782,U$11)+'СЕТ СН'!$F$14+СВЦЭМ!$D$10+'СЕТ СН'!$F$8*'СЕТ СН'!$F$9-'СЕТ СН'!$F$26</f>
        <v>1641.61567051</v>
      </c>
      <c r="V40" s="36">
        <f>SUMIFS(СВЦЭМ!$D$39:$D$782,СВЦЭМ!$A$39:$A$782,$A40,СВЦЭМ!$B$39:$B$782,V$11)+'СЕТ СН'!$F$14+СВЦЭМ!$D$10+'СЕТ СН'!$F$8*'СЕТ СН'!$F$9-'СЕТ СН'!$F$26</f>
        <v>1662.8390169199999</v>
      </c>
      <c r="W40" s="36">
        <f>SUMIFS(СВЦЭМ!$D$39:$D$782,СВЦЭМ!$A$39:$A$782,$A40,СВЦЭМ!$B$39:$B$782,W$11)+'СЕТ СН'!$F$14+СВЦЭМ!$D$10+'СЕТ СН'!$F$8*'СЕТ СН'!$F$9-'СЕТ СН'!$F$26</f>
        <v>1672.3599864800001</v>
      </c>
      <c r="X40" s="36">
        <f>SUMIFS(СВЦЭМ!$D$39:$D$782,СВЦЭМ!$A$39:$A$782,$A40,СВЦЭМ!$B$39:$B$782,X$11)+'СЕТ СН'!$F$14+СВЦЭМ!$D$10+'СЕТ СН'!$F$8*'СЕТ СН'!$F$9-'СЕТ СН'!$F$26</f>
        <v>1704.2095895700002</v>
      </c>
      <c r="Y40" s="36">
        <f>SUMIFS(СВЦЭМ!$D$39:$D$782,СВЦЭМ!$A$39:$A$782,$A40,СВЦЭМ!$B$39:$B$782,Y$11)+'СЕТ СН'!$F$14+СВЦЭМ!$D$10+'СЕТ СН'!$F$8*'СЕТ СН'!$F$9-'СЕТ СН'!$F$26</f>
        <v>1729.04007929</v>
      </c>
    </row>
    <row r="41" spans="1:27" ht="15.75" x14ac:dyDescent="0.2">
      <c r="A41" s="35">
        <f t="shared" si="0"/>
        <v>45260</v>
      </c>
      <c r="B41" s="36">
        <f>SUMIFS(СВЦЭМ!$D$39:$D$782,СВЦЭМ!$A$39:$A$782,$A41,СВЦЭМ!$B$39:$B$782,B$11)+'СЕТ СН'!$F$14+СВЦЭМ!$D$10+'СЕТ СН'!$F$8*'СЕТ СН'!$F$9-'СЕТ СН'!$F$26</f>
        <v>1765.1538866000001</v>
      </c>
      <c r="C41" s="36">
        <f>SUMIFS(СВЦЭМ!$D$39:$D$782,СВЦЭМ!$A$39:$A$782,$A41,СВЦЭМ!$B$39:$B$782,C$11)+'СЕТ СН'!$F$14+СВЦЭМ!$D$10+'СЕТ СН'!$F$8*'СЕТ СН'!$F$9-'СЕТ СН'!$F$26</f>
        <v>1795.5505700600002</v>
      </c>
      <c r="D41" s="36">
        <f>SUMIFS(СВЦЭМ!$D$39:$D$782,СВЦЭМ!$A$39:$A$782,$A41,СВЦЭМ!$B$39:$B$782,D$11)+'СЕТ СН'!$F$14+СВЦЭМ!$D$10+'СЕТ СН'!$F$8*'СЕТ СН'!$F$9-'СЕТ СН'!$F$26</f>
        <v>1827.6558224600001</v>
      </c>
      <c r="E41" s="36">
        <f>SUMIFS(СВЦЭМ!$D$39:$D$782,СВЦЭМ!$A$39:$A$782,$A41,СВЦЭМ!$B$39:$B$782,E$11)+'СЕТ СН'!$F$14+СВЦЭМ!$D$10+'СЕТ СН'!$F$8*'СЕТ СН'!$F$9-'СЕТ СН'!$F$26</f>
        <v>1822.2536397200001</v>
      </c>
      <c r="F41" s="36">
        <f>SUMIFS(СВЦЭМ!$D$39:$D$782,СВЦЭМ!$A$39:$A$782,$A41,СВЦЭМ!$B$39:$B$782,F$11)+'СЕТ СН'!$F$14+СВЦЭМ!$D$10+'СЕТ СН'!$F$8*'СЕТ СН'!$F$9-'СЕТ СН'!$F$26</f>
        <v>1825.9718712200001</v>
      </c>
      <c r="G41" s="36">
        <f>SUMIFS(СВЦЭМ!$D$39:$D$782,СВЦЭМ!$A$39:$A$782,$A41,СВЦЭМ!$B$39:$B$782,G$11)+'СЕТ СН'!$F$14+СВЦЭМ!$D$10+'СЕТ СН'!$F$8*'СЕТ СН'!$F$9-'СЕТ СН'!$F$26</f>
        <v>1825.9104627500001</v>
      </c>
      <c r="H41" s="36">
        <f>SUMIFS(СВЦЭМ!$D$39:$D$782,СВЦЭМ!$A$39:$A$782,$A41,СВЦЭМ!$B$39:$B$782,H$11)+'СЕТ СН'!$F$14+СВЦЭМ!$D$10+'СЕТ СН'!$F$8*'СЕТ СН'!$F$9-'СЕТ СН'!$F$26</f>
        <v>1774.7301085700001</v>
      </c>
      <c r="I41" s="36">
        <f>SUMIFS(СВЦЭМ!$D$39:$D$782,СВЦЭМ!$A$39:$A$782,$A41,СВЦЭМ!$B$39:$B$782,I$11)+'СЕТ СН'!$F$14+СВЦЭМ!$D$10+'СЕТ СН'!$F$8*'СЕТ СН'!$F$9-'СЕТ СН'!$F$26</f>
        <v>1738.8571363000001</v>
      </c>
      <c r="J41" s="36">
        <f>SUMIFS(СВЦЭМ!$D$39:$D$782,СВЦЭМ!$A$39:$A$782,$A41,СВЦЭМ!$B$39:$B$782,J$11)+'СЕТ СН'!$F$14+СВЦЭМ!$D$10+'СЕТ СН'!$F$8*'СЕТ СН'!$F$9-'СЕТ СН'!$F$26</f>
        <v>1692.6421986800001</v>
      </c>
      <c r="K41" s="36">
        <f>SUMIFS(СВЦЭМ!$D$39:$D$782,СВЦЭМ!$A$39:$A$782,$A41,СВЦЭМ!$B$39:$B$782,K$11)+'СЕТ СН'!$F$14+СВЦЭМ!$D$10+'СЕТ СН'!$F$8*'СЕТ СН'!$F$9-'СЕТ СН'!$F$26</f>
        <v>1671.59597835</v>
      </c>
      <c r="L41" s="36">
        <f>SUMIFS(СВЦЭМ!$D$39:$D$782,СВЦЭМ!$A$39:$A$782,$A41,СВЦЭМ!$B$39:$B$782,L$11)+'СЕТ СН'!$F$14+СВЦЭМ!$D$10+'СЕТ СН'!$F$8*'СЕТ СН'!$F$9-'СЕТ СН'!$F$26</f>
        <v>1658.0479238100002</v>
      </c>
      <c r="M41" s="36">
        <f>SUMIFS(СВЦЭМ!$D$39:$D$782,СВЦЭМ!$A$39:$A$782,$A41,СВЦЭМ!$B$39:$B$782,M$11)+'СЕТ СН'!$F$14+СВЦЭМ!$D$10+'СЕТ СН'!$F$8*'СЕТ СН'!$F$9-'СЕТ СН'!$F$26</f>
        <v>1668.71133766</v>
      </c>
      <c r="N41" s="36">
        <f>SUMIFS(СВЦЭМ!$D$39:$D$782,СВЦЭМ!$A$39:$A$782,$A41,СВЦЭМ!$B$39:$B$782,N$11)+'СЕТ СН'!$F$14+СВЦЭМ!$D$10+'СЕТ СН'!$F$8*'СЕТ СН'!$F$9-'СЕТ СН'!$F$26</f>
        <v>1684.09752475</v>
      </c>
      <c r="O41" s="36">
        <f>SUMIFS(СВЦЭМ!$D$39:$D$782,СВЦЭМ!$A$39:$A$782,$A41,СВЦЭМ!$B$39:$B$782,O$11)+'СЕТ СН'!$F$14+СВЦЭМ!$D$10+'СЕТ СН'!$F$8*'СЕТ СН'!$F$9-'СЕТ СН'!$F$26</f>
        <v>1680.1667033200001</v>
      </c>
      <c r="P41" s="36">
        <f>SUMIFS(СВЦЭМ!$D$39:$D$782,СВЦЭМ!$A$39:$A$782,$A41,СВЦЭМ!$B$39:$B$782,P$11)+'СЕТ СН'!$F$14+СВЦЭМ!$D$10+'СЕТ СН'!$F$8*'СЕТ СН'!$F$9-'СЕТ СН'!$F$26</f>
        <v>1686.4928185700001</v>
      </c>
      <c r="Q41" s="36">
        <f>SUMIFS(СВЦЭМ!$D$39:$D$782,СВЦЭМ!$A$39:$A$782,$A41,СВЦЭМ!$B$39:$B$782,Q$11)+'СЕТ СН'!$F$14+СВЦЭМ!$D$10+'СЕТ СН'!$F$8*'СЕТ СН'!$F$9-'СЕТ СН'!$F$26</f>
        <v>1709.8060550600001</v>
      </c>
      <c r="R41" s="36">
        <f>SUMIFS(СВЦЭМ!$D$39:$D$782,СВЦЭМ!$A$39:$A$782,$A41,СВЦЭМ!$B$39:$B$782,R$11)+'СЕТ СН'!$F$14+СВЦЭМ!$D$10+'СЕТ СН'!$F$8*'СЕТ СН'!$F$9-'СЕТ СН'!$F$26</f>
        <v>1698.5718038</v>
      </c>
      <c r="S41" s="36">
        <f>SUMIFS(СВЦЭМ!$D$39:$D$782,СВЦЭМ!$A$39:$A$782,$A41,СВЦЭМ!$B$39:$B$782,S$11)+'СЕТ СН'!$F$14+СВЦЭМ!$D$10+'СЕТ СН'!$F$8*'СЕТ СН'!$F$9-'СЕТ СН'!$F$26</f>
        <v>1659.6738516400001</v>
      </c>
      <c r="T41" s="36">
        <f>SUMIFS(СВЦЭМ!$D$39:$D$782,СВЦЭМ!$A$39:$A$782,$A41,СВЦЭМ!$B$39:$B$782,T$11)+'СЕТ СН'!$F$14+СВЦЭМ!$D$10+'СЕТ СН'!$F$8*'СЕТ СН'!$F$9-'СЕТ СН'!$F$26</f>
        <v>1621.4496162</v>
      </c>
      <c r="U41" s="36">
        <f>SUMIFS(СВЦЭМ!$D$39:$D$782,СВЦЭМ!$A$39:$A$782,$A41,СВЦЭМ!$B$39:$B$782,U$11)+'СЕТ СН'!$F$14+СВЦЭМ!$D$10+'СЕТ СН'!$F$8*'СЕТ СН'!$F$9-'СЕТ СН'!$F$26</f>
        <v>1644.6028257</v>
      </c>
      <c r="V41" s="36">
        <f>SUMIFS(СВЦЭМ!$D$39:$D$782,СВЦЭМ!$A$39:$A$782,$A41,СВЦЭМ!$B$39:$B$782,V$11)+'СЕТ СН'!$F$14+СВЦЭМ!$D$10+'СЕТ СН'!$F$8*'СЕТ СН'!$F$9-'СЕТ СН'!$F$26</f>
        <v>1669.5814859500001</v>
      </c>
      <c r="W41" s="36">
        <f>SUMIFS(СВЦЭМ!$D$39:$D$782,СВЦЭМ!$A$39:$A$782,$A41,СВЦЭМ!$B$39:$B$782,W$11)+'СЕТ СН'!$F$14+СВЦЭМ!$D$10+'СЕТ СН'!$F$8*'СЕТ СН'!$F$9-'СЕТ СН'!$F$26</f>
        <v>1688.3009976800001</v>
      </c>
      <c r="X41" s="36">
        <f>SUMIFS(СВЦЭМ!$D$39:$D$782,СВЦЭМ!$A$39:$A$782,$A41,СВЦЭМ!$B$39:$B$782,X$11)+'СЕТ СН'!$F$14+СВЦЭМ!$D$10+'СЕТ СН'!$F$8*'СЕТ СН'!$F$9-'СЕТ СН'!$F$26</f>
        <v>1717.2240595000001</v>
      </c>
      <c r="Y41" s="36">
        <f>SUMIFS(СВЦЭМ!$D$39:$D$782,СВЦЭМ!$A$39:$A$782,$A41,СВЦЭМ!$B$39:$B$782,Y$11)+'СЕТ СН'!$F$14+СВЦЭМ!$D$10+'СЕТ СН'!$F$8*'СЕТ СН'!$F$9-'СЕТ СН'!$F$26</f>
        <v>1752.73681859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01.11.2023</v>
      </c>
      <c r="B48" s="36">
        <f>SUMIFS(СВЦЭМ!$D$39:$D$782,СВЦЭМ!$A$39:$A$782,$A48,СВЦЭМ!$B$39:$B$782,B$47)+'СЕТ СН'!$F$14+СВЦЭМ!$D$10+'СЕТ СН'!$F$6-'СЕТ СН'!$F$26</f>
        <v>1928.0734681600002</v>
      </c>
      <c r="C48" s="36">
        <f>SUMIFS(СВЦЭМ!$D$39:$D$782,СВЦЭМ!$A$39:$A$782,$A48,СВЦЭМ!$B$39:$B$782,C$47)+'СЕТ СН'!$F$14+СВЦЭМ!$D$10+'СЕТ СН'!$F$6-'СЕТ СН'!$F$26</f>
        <v>1864.3080904800001</v>
      </c>
      <c r="D48" s="36">
        <f>SUMIFS(СВЦЭМ!$D$39:$D$782,СВЦЭМ!$A$39:$A$782,$A48,СВЦЭМ!$B$39:$B$782,D$47)+'СЕТ СН'!$F$14+СВЦЭМ!$D$10+'СЕТ СН'!$F$6-'СЕТ СН'!$F$26</f>
        <v>1937.14716387</v>
      </c>
      <c r="E48" s="36">
        <f>SUMIFS(СВЦЭМ!$D$39:$D$782,СВЦЭМ!$A$39:$A$782,$A48,СВЦЭМ!$B$39:$B$782,E$47)+'СЕТ СН'!$F$14+СВЦЭМ!$D$10+'СЕТ СН'!$F$6-'СЕТ СН'!$F$26</f>
        <v>1924.7354167200001</v>
      </c>
      <c r="F48" s="36">
        <f>SUMIFS(СВЦЭМ!$D$39:$D$782,СВЦЭМ!$A$39:$A$782,$A48,СВЦЭМ!$B$39:$B$782,F$47)+'СЕТ СН'!$F$14+СВЦЭМ!$D$10+'СЕТ СН'!$F$6-'СЕТ СН'!$F$26</f>
        <v>1934.2907294200002</v>
      </c>
      <c r="G48" s="36">
        <f>SUMIFS(СВЦЭМ!$D$39:$D$782,СВЦЭМ!$A$39:$A$782,$A48,СВЦЭМ!$B$39:$B$782,G$47)+'СЕТ СН'!$F$14+СВЦЭМ!$D$10+'СЕТ СН'!$F$6-'СЕТ СН'!$F$26</f>
        <v>1932.9712286400002</v>
      </c>
      <c r="H48" s="36">
        <f>SUMIFS(СВЦЭМ!$D$39:$D$782,СВЦЭМ!$A$39:$A$782,$A48,СВЦЭМ!$B$39:$B$782,H$47)+'СЕТ СН'!$F$14+СВЦЭМ!$D$10+'СЕТ СН'!$F$6-'СЕТ СН'!$F$26</f>
        <v>1867.2219606800002</v>
      </c>
      <c r="I48" s="36">
        <f>SUMIFS(СВЦЭМ!$D$39:$D$782,СВЦЭМ!$A$39:$A$782,$A48,СВЦЭМ!$B$39:$B$782,I$47)+'СЕТ СН'!$F$14+СВЦЭМ!$D$10+'СЕТ СН'!$F$6-'СЕТ СН'!$F$26</f>
        <v>1802.76856692</v>
      </c>
      <c r="J48" s="36">
        <f>SUMIFS(СВЦЭМ!$D$39:$D$782,СВЦЭМ!$A$39:$A$782,$A48,СВЦЭМ!$B$39:$B$782,J$47)+'СЕТ СН'!$F$14+СВЦЭМ!$D$10+'СЕТ СН'!$F$6-'СЕТ СН'!$F$26</f>
        <v>1769.4553232400001</v>
      </c>
      <c r="K48" s="36">
        <f>SUMIFS(СВЦЭМ!$D$39:$D$782,СВЦЭМ!$A$39:$A$782,$A48,СВЦЭМ!$B$39:$B$782,K$47)+'СЕТ СН'!$F$14+СВЦЭМ!$D$10+'СЕТ СН'!$F$6-'СЕТ СН'!$F$26</f>
        <v>1733.20583283</v>
      </c>
      <c r="L48" s="36">
        <f>SUMIFS(СВЦЭМ!$D$39:$D$782,СВЦЭМ!$A$39:$A$782,$A48,СВЦЭМ!$B$39:$B$782,L$47)+'СЕТ СН'!$F$14+СВЦЭМ!$D$10+'СЕТ СН'!$F$6-'СЕТ СН'!$F$26</f>
        <v>1746.99068311</v>
      </c>
      <c r="M48" s="36">
        <f>SUMIFS(СВЦЭМ!$D$39:$D$782,СВЦЭМ!$A$39:$A$782,$A48,СВЦЭМ!$B$39:$B$782,M$47)+'СЕТ СН'!$F$14+СВЦЭМ!$D$10+'СЕТ СН'!$F$6-'СЕТ СН'!$F$26</f>
        <v>1740.3973996900002</v>
      </c>
      <c r="N48" s="36">
        <f>SUMIFS(СВЦЭМ!$D$39:$D$782,СВЦЭМ!$A$39:$A$782,$A48,СВЦЭМ!$B$39:$B$782,N$47)+'СЕТ СН'!$F$14+СВЦЭМ!$D$10+'СЕТ СН'!$F$6-'СЕТ СН'!$F$26</f>
        <v>1758.3409704400001</v>
      </c>
      <c r="O48" s="36">
        <f>SUMIFS(СВЦЭМ!$D$39:$D$782,СВЦЭМ!$A$39:$A$782,$A48,СВЦЭМ!$B$39:$B$782,O$47)+'СЕТ СН'!$F$14+СВЦЭМ!$D$10+'СЕТ СН'!$F$6-'СЕТ СН'!$F$26</f>
        <v>1759.85724888</v>
      </c>
      <c r="P48" s="36">
        <f>SUMIFS(СВЦЭМ!$D$39:$D$782,СВЦЭМ!$A$39:$A$782,$A48,СВЦЭМ!$B$39:$B$782,P$47)+'СЕТ СН'!$F$14+СВЦЭМ!$D$10+'СЕТ СН'!$F$6-'СЕТ СН'!$F$26</f>
        <v>1766.7319644200002</v>
      </c>
      <c r="Q48" s="36">
        <f>SUMIFS(СВЦЭМ!$D$39:$D$782,СВЦЭМ!$A$39:$A$782,$A48,СВЦЭМ!$B$39:$B$782,Q$47)+'СЕТ СН'!$F$14+СВЦЭМ!$D$10+'СЕТ СН'!$F$6-'СЕТ СН'!$F$26</f>
        <v>1775.4307170500001</v>
      </c>
      <c r="R48" s="36">
        <f>SUMIFS(СВЦЭМ!$D$39:$D$782,СВЦЭМ!$A$39:$A$782,$A48,СВЦЭМ!$B$39:$B$782,R$47)+'СЕТ СН'!$F$14+СВЦЭМ!$D$10+'СЕТ СН'!$F$6-'СЕТ СН'!$F$26</f>
        <v>1778.24836519</v>
      </c>
      <c r="S48" s="36">
        <f>SUMIFS(СВЦЭМ!$D$39:$D$782,СВЦЭМ!$A$39:$A$782,$A48,СВЦЭМ!$B$39:$B$782,S$47)+'СЕТ СН'!$F$14+СВЦЭМ!$D$10+'СЕТ СН'!$F$6-'СЕТ СН'!$F$26</f>
        <v>1753.7678884700001</v>
      </c>
      <c r="T48" s="36">
        <f>SUMIFS(СВЦЭМ!$D$39:$D$782,СВЦЭМ!$A$39:$A$782,$A48,СВЦЭМ!$B$39:$B$782,T$47)+'СЕТ СН'!$F$14+СВЦЭМ!$D$10+'СЕТ СН'!$F$6-'СЕТ СН'!$F$26</f>
        <v>1697.95815767</v>
      </c>
      <c r="U48" s="36">
        <f>SUMIFS(СВЦЭМ!$D$39:$D$782,СВЦЭМ!$A$39:$A$782,$A48,СВЦЭМ!$B$39:$B$782,U$47)+'СЕТ СН'!$F$14+СВЦЭМ!$D$10+'СЕТ СН'!$F$6-'СЕТ СН'!$F$26</f>
        <v>1679.23448852</v>
      </c>
      <c r="V48" s="36">
        <f>SUMIFS(СВЦЭМ!$D$39:$D$782,СВЦЭМ!$A$39:$A$782,$A48,СВЦЭМ!$B$39:$B$782,V$47)+'СЕТ СН'!$F$14+СВЦЭМ!$D$10+'СЕТ СН'!$F$6-'СЕТ СН'!$F$26</f>
        <v>1700.82281498</v>
      </c>
      <c r="W48" s="36">
        <f>SUMIFS(СВЦЭМ!$D$39:$D$782,СВЦЭМ!$A$39:$A$782,$A48,СВЦЭМ!$B$39:$B$782,W$47)+'СЕТ СН'!$F$14+СВЦЭМ!$D$10+'СЕТ СН'!$F$6-'СЕТ СН'!$F$26</f>
        <v>1711.10850929</v>
      </c>
      <c r="X48" s="36">
        <f>SUMIFS(СВЦЭМ!$D$39:$D$782,СВЦЭМ!$A$39:$A$782,$A48,СВЦЭМ!$B$39:$B$782,X$47)+'СЕТ СН'!$F$14+СВЦЭМ!$D$10+'СЕТ СН'!$F$6-'СЕТ СН'!$F$26</f>
        <v>1745.83245113</v>
      </c>
      <c r="Y48" s="36">
        <f>SUMIFS(СВЦЭМ!$D$39:$D$782,СВЦЭМ!$A$39:$A$782,$A48,СВЦЭМ!$B$39:$B$782,Y$47)+'СЕТ СН'!$F$14+СВЦЭМ!$D$10+'СЕТ СН'!$F$6-'СЕТ СН'!$F$26</f>
        <v>1792.6317305300001</v>
      </c>
      <c r="AA48" s="45"/>
    </row>
    <row r="49" spans="1:25" ht="15.75" x14ac:dyDescent="0.2">
      <c r="A49" s="35">
        <f>A48+1</f>
        <v>45232</v>
      </c>
      <c r="B49" s="36">
        <f>SUMIFS(СВЦЭМ!$D$39:$D$782,СВЦЭМ!$A$39:$A$782,$A49,СВЦЭМ!$B$39:$B$782,B$47)+'СЕТ СН'!$F$14+СВЦЭМ!$D$10+'СЕТ СН'!$F$6-'СЕТ СН'!$F$26</f>
        <v>1792.7754803300002</v>
      </c>
      <c r="C49" s="36">
        <f>SUMIFS(СВЦЭМ!$D$39:$D$782,СВЦЭМ!$A$39:$A$782,$A49,СВЦЭМ!$B$39:$B$782,C$47)+'СЕТ СН'!$F$14+СВЦЭМ!$D$10+'СЕТ СН'!$F$6-'СЕТ СН'!$F$26</f>
        <v>1842.8891125800001</v>
      </c>
      <c r="D49" s="36">
        <f>SUMIFS(СВЦЭМ!$D$39:$D$782,СВЦЭМ!$A$39:$A$782,$A49,СВЦЭМ!$B$39:$B$782,D$47)+'СЕТ СН'!$F$14+СВЦЭМ!$D$10+'СЕТ СН'!$F$6-'СЕТ СН'!$F$26</f>
        <v>1898.77277931</v>
      </c>
      <c r="E49" s="36">
        <f>SUMIFS(СВЦЭМ!$D$39:$D$782,СВЦЭМ!$A$39:$A$782,$A49,СВЦЭМ!$B$39:$B$782,E$47)+'СЕТ СН'!$F$14+СВЦЭМ!$D$10+'СЕТ СН'!$F$6-'СЕТ СН'!$F$26</f>
        <v>1892.7854349500001</v>
      </c>
      <c r="F49" s="36">
        <f>SUMIFS(СВЦЭМ!$D$39:$D$782,СВЦЭМ!$A$39:$A$782,$A49,СВЦЭМ!$B$39:$B$782,F$47)+'СЕТ СН'!$F$14+СВЦЭМ!$D$10+'СЕТ СН'!$F$6-'СЕТ СН'!$F$26</f>
        <v>1887.2450225700002</v>
      </c>
      <c r="G49" s="36">
        <f>SUMIFS(СВЦЭМ!$D$39:$D$782,СВЦЭМ!$A$39:$A$782,$A49,СВЦЭМ!$B$39:$B$782,G$47)+'СЕТ СН'!$F$14+СВЦЭМ!$D$10+'СЕТ СН'!$F$6-'СЕТ СН'!$F$26</f>
        <v>1878.3030913600001</v>
      </c>
      <c r="H49" s="36">
        <f>SUMIFS(СВЦЭМ!$D$39:$D$782,СВЦЭМ!$A$39:$A$782,$A49,СВЦЭМ!$B$39:$B$782,H$47)+'СЕТ СН'!$F$14+СВЦЭМ!$D$10+'СЕТ СН'!$F$6-'СЕТ СН'!$F$26</f>
        <v>1816.0141009700001</v>
      </c>
      <c r="I49" s="36">
        <f>SUMIFS(СВЦЭМ!$D$39:$D$782,СВЦЭМ!$A$39:$A$782,$A49,СВЦЭМ!$B$39:$B$782,I$47)+'СЕТ СН'!$F$14+СВЦЭМ!$D$10+'СЕТ СН'!$F$6-'СЕТ СН'!$F$26</f>
        <v>1737.1761406400001</v>
      </c>
      <c r="J49" s="36">
        <f>SUMIFS(СВЦЭМ!$D$39:$D$782,СВЦЭМ!$A$39:$A$782,$A49,СВЦЭМ!$B$39:$B$782,J$47)+'СЕТ СН'!$F$14+СВЦЭМ!$D$10+'СЕТ СН'!$F$6-'СЕТ СН'!$F$26</f>
        <v>1691.2140690800002</v>
      </c>
      <c r="K49" s="36">
        <f>SUMIFS(СВЦЭМ!$D$39:$D$782,СВЦЭМ!$A$39:$A$782,$A49,СВЦЭМ!$B$39:$B$782,K$47)+'СЕТ СН'!$F$14+СВЦЭМ!$D$10+'СЕТ СН'!$F$6-'СЕТ СН'!$F$26</f>
        <v>1648.8444206900001</v>
      </c>
      <c r="L49" s="36">
        <f>SUMIFS(СВЦЭМ!$D$39:$D$782,СВЦЭМ!$A$39:$A$782,$A49,СВЦЭМ!$B$39:$B$782,L$47)+'СЕТ СН'!$F$14+СВЦЭМ!$D$10+'СЕТ СН'!$F$6-'СЕТ СН'!$F$26</f>
        <v>1652.1827992800002</v>
      </c>
      <c r="M49" s="36">
        <f>SUMIFS(СВЦЭМ!$D$39:$D$782,СВЦЭМ!$A$39:$A$782,$A49,СВЦЭМ!$B$39:$B$782,M$47)+'СЕТ СН'!$F$14+СВЦЭМ!$D$10+'СЕТ СН'!$F$6-'СЕТ СН'!$F$26</f>
        <v>1662.6276355300001</v>
      </c>
      <c r="N49" s="36">
        <f>SUMIFS(СВЦЭМ!$D$39:$D$782,СВЦЭМ!$A$39:$A$782,$A49,СВЦЭМ!$B$39:$B$782,N$47)+'СЕТ СН'!$F$14+СВЦЭМ!$D$10+'СЕТ СН'!$F$6-'СЕТ СН'!$F$26</f>
        <v>1694.7359513400002</v>
      </c>
      <c r="O49" s="36">
        <f>SUMIFS(СВЦЭМ!$D$39:$D$782,СВЦЭМ!$A$39:$A$782,$A49,СВЦЭМ!$B$39:$B$782,O$47)+'СЕТ СН'!$F$14+СВЦЭМ!$D$10+'СЕТ СН'!$F$6-'СЕТ СН'!$F$26</f>
        <v>1691.5500044200001</v>
      </c>
      <c r="P49" s="36">
        <f>SUMIFS(СВЦЭМ!$D$39:$D$782,СВЦЭМ!$A$39:$A$782,$A49,СВЦЭМ!$B$39:$B$782,P$47)+'СЕТ СН'!$F$14+СВЦЭМ!$D$10+'СЕТ СН'!$F$6-'СЕТ СН'!$F$26</f>
        <v>1694.9995889900001</v>
      </c>
      <c r="Q49" s="36">
        <f>SUMIFS(СВЦЭМ!$D$39:$D$782,СВЦЭМ!$A$39:$A$782,$A49,СВЦЭМ!$B$39:$B$782,Q$47)+'СЕТ СН'!$F$14+СВЦЭМ!$D$10+'СЕТ СН'!$F$6-'СЕТ СН'!$F$26</f>
        <v>1704.94035216</v>
      </c>
      <c r="R49" s="36">
        <f>SUMIFS(СВЦЭМ!$D$39:$D$782,СВЦЭМ!$A$39:$A$782,$A49,СВЦЭМ!$B$39:$B$782,R$47)+'СЕТ СН'!$F$14+СВЦЭМ!$D$10+'СЕТ СН'!$F$6-'СЕТ СН'!$F$26</f>
        <v>1702.3848427300002</v>
      </c>
      <c r="S49" s="36">
        <f>SUMIFS(СВЦЭМ!$D$39:$D$782,СВЦЭМ!$A$39:$A$782,$A49,СВЦЭМ!$B$39:$B$782,S$47)+'СЕТ СН'!$F$14+СВЦЭМ!$D$10+'СЕТ СН'!$F$6-'СЕТ СН'!$F$26</f>
        <v>1682.5327655200001</v>
      </c>
      <c r="T49" s="36">
        <f>SUMIFS(СВЦЭМ!$D$39:$D$782,СВЦЭМ!$A$39:$A$782,$A49,СВЦЭМ!$B$39:$B$782,T$47)+'СЕТ СН'!$F$14+СВЦЭМ!$D$10+'СЕТ СН'!$F$6-'СЕТ СН'!$F$26</f>
        <v>1626.8641118200001</v>
      </c>
      <c r="U49" s="36">
        <f>SUMIFS(СВЦЭМ!$D$39:$D$782,СВЦЭМ!$A$39:$A$782,$A49,СВЦЭМ!$B$39:$B$782,U$47)+'СЕТ СН'!$F$14+СВЦЭМ!$D$10+'СЕТ СН'!$F$6-'СЕТ СН'!$F$26</f>
        <v>1608.0949411300001</v>
      </c>
      <c r="V49" s="36">
        <f>SUMIFS(СВЦЭМ!$D$39:$D$782,СВЦЭМ!$A$39:$A$782,$A49,СВЦЭМ!$B$39:$B$782,V$47)+'СЕТ СН'!$F$14+СВЦЭМ!$D$10+'СЕТ СН'!$F$6-'СЕТ СН'!$F$26</f>
        <v>1627.9093884700001</v>
      </c>
      <c r="W49" s="36">
        <f>SUMIFS(СВЦЭМ!$D$39:$D$782,СВЦЭМ!$A$39:$A$782,$A49,СВЦЭМ!$B$39:$B$782,W$47)+'СЕТ СН'!$F$14+СВЦЭМ!$D$10+'СЕТ СН'!$F$6-'СЕТ СН'!$F$26</f>
        <v>1650.7612389800001</v>
      </c>
      <c r="X49" s="36">
        <f>SUMIFS(СВЦЭМ!$D$39:$D$782,СВЦЭМ!$A$39:$A$782,$A49,СВЦЭМ!$B$39:$B$782,X$47)+'СЕТ СН'!$F$14+СВЦЭМ!$D$10+'СЕТ СН'!$F$6-'СЕТ СН'!$F$26</f>
        <v>1693.17659338</v>
      </c>
      <c r="Y49" s="36">
        <f>SUMIFS(СВЦЭМ!$D$39:$D$782,СВЦЭМ!$A$39:$A$782,$A49,СВЦЭМ!$B$39:$B$782,Y$47)+'СЕТ СН'!$F$14+СВЦЭМ!$D$10+'СЕТ СН'!$F$6-'СЕТ СН'!$F$26</f>
        <v>1745.6645416600002</v>
      </c>
    </row>
    <row r="50" spans="1:25" ht="15.75" x14ac:dyDescent="0.2">
      <c r="A50" s="35">
        <f t="shared" ref="A50:A77" si="1">A49+1</f>
        <v>45233</v>
      </c>
      <c r="B50" s="36">
        <f>SUMIFS(СВЦЭМ!$D$39:$D$782,СВЦЭМ!$A$39:$A$782,$A50,СВЦЭМ!$B$39:$B$782,B$47)+'СЕТ СН'!$F$14+СВЦЭМ!$D$10+'СЕТ СН'!$F$6-'СЕТ СН'!$F$26</f>
        <v>1777.1936127900001</v>
      </c>
      <c r="C50" s="36">
        <f>SUMIFS(СВЦЭМ!$D$39:$D$782,СВЦЭМ!$A$39:$A$782,$A50,СВЦЭМ!$B$39:$B$782,C$47)+'СЕТ СН'!$F$14+СВЦЭМ!$D$10+'СЕТ СН'!$F$6-'СЕТ СН'!$F$26</f>
        <v>1828.0064876900001</v>
      </c>
      <c r="D50" s="36">
        <f>SUMIFS(СВЦЭМ!$D$39:$D$782,СВЦЭМ!$A$39:$A$782,$A50,СВЦЭМ!$B$39:$B$782,D$47)+'СЕТ СН'!$F$14+СВЦЭМ!$D$10+'СЕТ СН'!$F$6-'СЕТ СН'!$F$26</f>
        <v>1858.32766315</v>
      </c>
      <c r="E50" s="36">
        <f>SUMIFS(СВЦЭМ!$D$39:$D$782,СВЦЭМ!$A$39:$A$782,$A50,СВЦЭМ!$B$39:$B$782,E$47)+'СЕТ СН'!$F$14+СВЦЭМ!$D$10+'СЕТ СН'!$F$6-'СЕТ СН'!$F$26</f>
        <v>1883.56328891</v>
      </c>
      <c r="F50" s="36">
        <f>SUMIFS(СВЦЭМ!$D$39:$D$782,СВЦЭМ!$A$39:$A$782,$A50,СВЦЭМ!$B$39:$B$782,F$47)+'СЕТ СН'!$F$14+СВЦЭМ!$D$10+'СЕТ СН'!$F$6-'СЕТ СН'!$F$26</f>
        <v>1898.63972498</v>
      </c>
      <c r="G50" s="36">
        <f>SUMIFS(СВЦЭМ!$D$39:$D$782,СВЦЭМ!$A$39:$A$782,$A50,СВЦЭМ!$B$39:$B$782,G$47)+'СЕТ СН'!$F$14+СВЦЭМ!$D$10+'СЕТ СН'!$F$6-'СЕТ СН'!$F$26</f>
        <v>1889.21025209</v>
      </c>
      <c r="H50" s="36">
        <f>SUMIFS(СВЦЭМ!$D$39:$D$782,СВЦЭМ!$A$39:$A$782,$A50,СВЦЭМ!$B$39:$B$782,H$47)+'СЕТ СН'!$F$14+СВЦЭМ!$D$10+'СЕТ СН'!$F$6-'СЕТ СН'!$F$26</f>
        <v>1828.4087809500002</v>
      </c>
      <c r="I50" s="36">
        <f>SUMIFS(СВЦЭМ!$D$39:$D$782,СВЦЭМ!$A$39:$A$782,$A50,СВЦЭМ!$B$39:$B$782,I$47)+'СЕТ СН'!$F$14+СВЦЭМ!$D$10+'СЕТ СН'!$F$6-'СЕТ СН'!$F$26</f>
        <v>1761.6471183200001</v>
      </c>
      <c r="J50" s="36">
        <f>SUMIFS(СВЦЭМ!$D$39:$D$782,СВЦЭМ!$A$39:$A$782,$A50,СВЦЭМ!$B$39:$B$782,J$47)+'СЕТ СН'!$F$14+СВЦЭМ!$D$10+'СЕТ СН'!$F$6-'СЕТ СН'!$F$26</f>
        <v>1727.05568036</v>
      </c>
      <c r="K50" s="36">
        <f>SUMIFS(СВЦЭМ!$D$39:$D$782,СВЦЭМ!$A$39:$A$782,$A50,СВЦЭМ!$B$39:$B$782,K$47)+'СЕТ СН'!$F$14+СВЦЭМ!$D$10+'СЕТ СН'!$F$6-'СЕТ СН'!$F$26</f>
        <v>1688.18880924</v>
      </c>
      <c r="L50" s="36">
        <f>SUMIFS(СВЦЭМ!$D$39:$D$782,СВЦЭМ!$A$39:$A$782,$A50,СВЦЭМ!$B$39:$B$782,L$47)+'СЕТ СН'!$F$14+СВЦЭМ!$D$10+'СЕТ СН'!$F$6-'СЕТ СН'!$F$26</f>
        <v>1707.9309334</v>
      </c>
      <c r="M50" s="36">
        <f>SUMIFS(СВЦЭМ!$D$39:$D$782,СВЦЭМ!$A$39:$A$782,$A50,СВЦЭМ!$B$39:$B$782,M$47)+'СЕТ СН'!$F$14+СВЦЭМ!$D$10+'СЕТ СН'!$F$6-'СЕТ СН'!$F$26</f>
        <v>1715.8278271200002</v>
      </c>
      <c r="N50" s="36">
        <f>SUMIFS(СВЦЭМ!$D$39:$D$782,СВЦЭМ!$A$39:$A$782,$A50,СВЦЭМ!$B$39:$B$782,N$47)+'СЕТ СН'!$F$14+СВЦЭМ!$D$10+'СЕТ СН'!$F$6-'СЕТ СН'!$F$26</f>
        <v>1746.4810288200001</v>
      </c>
      <c r="O50" s="36">
        <f>SUMIFS(СВЦЭМ!$D$39:$D$782,СВЦЭМ!$A$39:$A$782,$A50,СВЦЭМ!$B$39:$B$782,O$47)+'СЕТ СН'!$F$14+СВЦЭМ!$D$10+'СЕТ СН'!$F$6-'СЕТ СН'!$F$26</f>
        <v>1733.4891494800002</v>
      </c>
      <c r="P50" s="36">
        <f>SUMIFS(СВЦЭМ!$D$39:$D$782,СВЦЭМ!$A$39:$A$782,$A50,СВЦЭМ!$B$39:$B$782,P$47)+'СЕТ СН'!$F$14+СВЦЭМ!$D$10+'СЕТ СН'!$F$6-'СЕТ СН'!$F$26</f>
        <v>1732.66380396</v>
      </c>
      <c r="Q50" s="36">
        <f>SUMIFS(СВЦЭМ!$D$39:$D$782,СВЦЭМ!$A$39:$A$782,$A50,СВЦЭМ!$B$39:$B$782,Q$47)+'СЕТ СН'!$F$14+СВЦЭМ!$D$10+'СЕТ СН'!$F$6-'СЕТ СН'!$F$26</f>
        <v>1736.8031791200001</v>
      </c>
      <c r="R50" s="36">
        <f>SUMIFS(СВЦЭМ!$D$39:$D$782,СВЦЭМ!$A$39:$A$782,$A50,СВЦЭМ!$B$39:$B$782,R$47)+'СЕТ СН'!$F$14+СВЦЭМ!$D$10+'СЕТ СН'!$F$6-'СЕТ СН'!$F$26</f>
        <v>1736.1174085100001</v>
      </c>
      <c r="S50" s="36">
        <f>SUMIFS(СВЦЭМ!$D$39:$D$782,СВЦЭМ!$A$39:$A$782,$A50,СВЦЭМ!$B$39:$B$782,S$47)+'СЕТ СН'!$F$14+СВЦЭМ!$D$10+'СЕТ СН'!$F$6-'СЕТ СН'!$F$26</f>
        <v>1706.51347833</v>
      </c>
      <c r="T50" s="36">
        <f>SUMIFS(СВЦЭМ!$D$39:$D$782,СВЦЭМ!$A$39:$A$782,$A50,СВЦЭМ!$B$39:$B$782,T$47)+'СЕТ СН'!$F$14+СВЦЭМ!$D$10+'СЕТ СН'!$F$6-'СЕТ СН'!$F$26</f>
        <v>1650.5365490900001</v>
      </c>
      <c r="U50" s="36">
        <f>SUMIFS(СВЦЭМ!$D$39:$D$782,СВЦЭМ!$A$39:$A$782,$A50,СВЦЭМ!$B$39:$B$782,U$47)+'СЕТ СН'!$F$14+СВЦЭМ!$D$10+'СЕТ СН'!$F$6-'СЕТ СН'!$F$26</f>
        <v>1625.40741695</v>
      </c>
      <c r="V50" s="36">
        <f>SUMIFS(СВЦЭМ!$D$39:$D$782,СВЦЭМ!$A$39:$A$782,$A50,СВЦЭМ!$B$39:$B$782,V$47)+'СЕТ СН'!$F$14+СВЦЭМ!$D$10+'СЕТ СН'!$F$6-'СЕТ СН'!$F$26</f>
        <v>1651.9622060700001</v>
      </c>
      <c r="W50" s="36">
        <f>SUMIFS(СВЦЭМ!$D$39:$D$782,СВЦЭМ!$A$39:$A$782,$A50,СВЦЭМ!$B$39:$B$782,W$47)+'СЕТ СН'!$F$14+СВЦЭМ!$D$10+'СЕТ СН'!$F$6-'СЕТ СН'!$F$26</f>
        <v>1659.4017410200001</v>
      </c>
      <c r="X50" s="36">
        <f>SUMIFS(СВЦЭМ!$D$39:$D$782,СВЦЭМ!$A$39:$A$782,$A50,СВЦЭМ!$B$39:$B$782,X$47)+'СЕТ СН'!$F$14+СВЦЭМ!$D$10+'СЕТ СН'!$F$6-'СЕТ СН'!$F$26</f>
        <v>1705.30420753</v>
      </c>
      <c r="Y50" s="36">
        <f>SUMIFS(СВЦЭМ!$D$39:$D$782,СВЦЭМ!$A$39:$A$782,$A50,СВЦЭМ!$B$39:$B$782,Y$47)+'СЕТ СН'!$F$14+СВЦЭМ!$D$10+'СЕТ СН'!$F$6-'СЕТ СН'!$F$26</f>
        <v>1817.18694912</v>
      </c>
    </row>
    <row r="51" spans="1:25" ht="15.75" x14ac:dyDescent="0.2">
      <c r="A51" s="35">
        <f t="shared" si="1"/>
        <v>45234</v>
      </c>
      <c r="B51" s="36">
        <f>SUMIFS(СВЦЭМ!$D$39:$D$782,СВЦЭМ!$A$39:$A$782,$A51,СВЦЭМ!$B$39:$B$782,B$47)+'СЕТ СН'!$F$14+СВЦЭМ!$D$10+'СЕТ СН'!$F$6-'СЕТ СН'!$F$26</f>
        <v>1641.1384132600001</v>
      </c>
      <c r="C51" s="36">
        <f>SUMIFS(СВЦЭМ!$D$39:$D$782,СВЦЭМ!$A$39:$A$782,$A51,СВЦЭМ!$B$39:$B$782,C$47)+'СЕТ СН'!$F$14+СВЦЭМ!$D$10+'СЕТ СН'!$F$6-'СЕТ СН'!$F$26</f>
        <v>1697.3975987900001</v>
      </c>
      <c r="D51" s="36">
        <f>SUMIFS(СВЦЭМ!$D$39:$D$782,СВЦЭМ!$A$39:$A$782,$A51,СВЦЭМ!$B$39:$B$782,D$47)+'СЕТ СН'!$F$14+СВЦЭМ!$D$10+'СЕТ СН'!$F$6-'СЕТ СН'!$F$26</f>
        <v>1761.8280185400001</v>
      </c>
      <c r="E51" s="36">
        <f>SUMIFS(СВЦЭМ!$D$39:$D$782,СВЦЭМ!$A$39:$A$782,$A51,СВЦЭМ!$B$39:$B$782,E$47)+'СЕТ СН'!$F$14+СВЦЭМ!$D$10+'СЕТ СН'!$F$6-'СЕТ СН'!$F$26</f>
        <v>1778.39391553</v>
      </c>
      <c r="F51" s="36">
        <f>SUMIFS(СВЦЭМ!$D$39:$D$782,СВЦЭМ!$A$39:$A$782,$A51,СВЦЭМ!$B$39:$B$782,F$47)+'СЕТ СН'!$F$14+СВЦЭМ!$D$10+'СЕТ СН'!$F$6-'СЕТ СН'!$F$26</f>
        <v>1781.9496386600001</v>
      </c>
      <c r="G51" s="36">
        <f>SUMIFS(СВЦЭМ!$D$39:$D$782,СВЦЭМ!$A$39:$A$782,$A51,СВЦЭМ!$B$39:$B$782,G$47)+'СЕТ СН'!$F$14+СВЦЭМ!$D$10+'СЕТ СН'!$F$6-'СЕТ СН'!$F$26</f>
        <v>1783.84460732</v>
      </c>
      <c r="H51" s="36">
        <f>SUMIFS(СВЦЭМ!$D$39:$D$782,СВЦЭМ!$A$39:$A$782,$A51,СВЦЭМ!$B$39:$B$782,H$47)+'СЕТ СН'!$F$14+СВЦЭМ!$D$10+'СЕТ СН'!$F$6-'СЕТ СН'!$F$26</f>
        <v>1772.60404593</v>
      </c>
      <c r="I51" s="36">
        <f>SUMIFS(СВЦЭМ!$D$39:$D$782,СВЦЭМ!$A$39:$A$782,$A51,СВЦЭМ!$B$39:$B$782,I$47)+'СЕТ СН'!$F$14+СВЦЭМ!$D$10+'СЕТ СН'!$F$6-'СЕТ СН'!$F$26</f>
        <v>1674.8754805000001</v>
      </c>
      <c r="J51" s="36">
        <f>SUMIFS(СВЦЭМ!$D$39:$D$782,СВЦЭМ!$A$39:$A$782,$A51,СВЦЭМ!$B$39:$B$782,J$47)+'СЕТ СН'!$F$14+СВЦЭМ!$D$10+'СЕТ СН'!$F$6-'СЕТ СН'!$F$26</f>
        <v>1598.6869786700001</v>
      </c>
      <c r="K51" s="36">
        <f>SUMIFS(СВЦЭМ!$D$39:$D$782,СВЦЭМ!$A$39:$A$782,$A51,СВЦЭМ!$B$39:$B$782,K$47)+'СЕТ СН'!$F$14+СВЦЭМ!$D$10+'СЕТ СН'!$F$6-'СЕТ СН'!$F$26</f>
        <v>1551.4686375700001</v>
      </c>
      <c r="L51" s="36">
        <f>SUMIFS(СВЦЭМ!$D$39:$D$782,СВЦЭМ!$A$39:$A$782,$A51,СВЦЭМ!$B$39:$B$782,L$47)+'СЕТ СН'!$F$14+СВЦЭМ!$D$10+'СЕТ СН'!$F$6-'СЕТ СН'!$F$26</f>
        <v>1526.9297052000002</v>
      </c>
      <c r="M51" s="36">
        <f>SUMIFS(СВЦЭМ!$D$39:$D$782,СВЦЭМ!$A$39:$A$782,$A51,СВЦЭМ!$B$39:$B$782,M$47)+'СЕТ СН'!$F$14+СВЦЭМ!$D$10+'СЕТ СН'!$F$6-'СЕТ СН'!$F$26</f>
        <v>1522.12537731</v>
      </c>
      <c r="N51" s="36">
        <f>SUMIFS(СВЦЭМ!$D$39:$D$782,СВЦЭМ!$A$39:$A$782,$A51,СВЦЭМ!$B$39:$B$782,N$47)+'СЕТ СН'!$F$14+СВЦЭМ!$D$10+'СЕТ СН'!$F$6-'СЕТ СН'!$F$26</f>
        <v>1544.45235157</v>
      </c>
      <c r="O51" s="36">
        <f>SUMIFS(СВЦЭМ!$D$39:$D$782,СВЦЭМ!$A$39:$A$782,$A51,СВЦЭМ!$B$39:$B$782,O$47)+'СЕТ СН'!$F$14+СВЦЭМ!$D$10+'СЕТ СН'!$F$6-'СЕТ СН'!$F$26</f>
        <v>1566.94729033</v>
      </c>
      <c r="P51" s="36">
        <f>SUMIFS(СВЦЭМ!$D$39:$D$782,СВЦЭМ!$A$39:$A$782,$A51,СВЦЭМ!$B$39:$B$782,P$47)+'СЕТ СН'!$F$14+СВЦЭМ!$D$10+'СЕТ СН'!$F$6-'СЕТ СН'!$F$26</f>
        <v>1586.6886920300001</v>
      </c>
      <c r="Q51" s="36">
        <f>SUMIFS(СВЦЭМ!$D$39:$D$782,СВЦЭМ!$A$39:$A$782,$A51,СВЦЭМ!$B$39:$B$782,Q$47)+'СЕТ СН'!$F$14+СВЦЭМ!$D$10+'СЕТ СН'!$F$6-'СЕТ СН'!$F$26</f>
        <v>1589.3076354100001</v>
      </c>
      <c r="R51" s="36">
        <f>SUMIFS(СВЦЭМ!$D$39:$D$782,СВЦЭМ!$A$39:$A$782,$A51,СВЦЭМ!$B$39:$B$782,R$47)+'СЕТ СН'!$F$14+СВЦЭМ!$D$10+'СЕТ СН'!$F$6-'СЕТ СН'!$F$26</f>
        <v>1583.17116629</v>
      </c>
      <c r="S51" s="36">
        <f>SUMIFS(СВЦЭМ!$D$39:$D$782,СВЦЭМ!$A$39:$A$782,$A51,СВЦЭМ!$B$39:$B$782,S$47)+'СЕТ СН'!$F$14+СВЦЭМ!$D$10+'СЕТ СН'!$F$6-'СЕТ СН'!$F$26</f>
        <v>1561.09766545</v>
      </c>
      <c r="T51" s="36">
        <f>SUMIFS(СВЦЭМ!$D$39:$D$782,СВЦЭМ!$A$39:$A$782,$A51,СВЦЭМ!$B$39:$B$782,T$47)+'СЕТ СН'!$F$14+СВЦЭМ!$D$10+'СЕТ СН'!$F$6-'СЕТ СН'!$F$26</f>
        <v>1500.3759987400001</v>
      </c>
      <c r="U51" s="36">
        <f>SUMIFS(СВЦЭМ!$D$39:$D$782,СВЦЭМ!$A$39:$A$782,$A51,СВЦЭМ!$B$39:$B$782,U$47)+'СЕТ СН'!$F$14+СВЦЭМ!$D$10+'СЕТ СН'!$F$6-'СЕТ СН'!$F$26</f>
        <v>1487.8754463300002</v>
      </c>
      <c r="V51" s="36">
        <f>SUMIFS(СВЦЭМ!$D$39:$D$782,СВЦЭМ!$A$39:$A$782,$A51,СВЦЭМ!$B$39:$B$782,V$47)+'СЕТ СН'!$F$14+СВЦЭМ!$D$10+'СЕТ СН'!$F$6-'СЕТ СН'!$F$26</f>
        <v>1507.9552889200002</v>
      </c>
      <c r="W51" s="36">
        <f>SUMIFS(СВЦЭМ!$D$39:$D$782,СВЦЭМ!$A$39:$A$782,$A51,СВЦЭМ!$B$39:$B$782,W$47)+'СЕТ СН'!$F$14+СВЦЭМ!$D$10+'СЕТ СН'!$F$6-'СЕТ СН'!$F$26</f>
        <v>1530.56246891</v>
      </c>
      <c r="X51" s="36">
        <f>SUMIFS(СВЦЭМ!$D$39:$D$782,СВЦЭМ!$A$39:$A$782,$A51,СВЦЭМ!$B$39:$B$782,X$47)+'СЕТ СН'!$F$14+СВЦЭМ!$D$10+'СЕТ СН'!$F$6-'СЕТ СН'!$F$26</f>
        <v>1570.7753761400002</v>
      </c>
      <c r="Y51" s="36">
        <f>SUMIFS(СВЦЭМ!$D$39:$D$782,СВЦЭМ!$A$39:$A$782,$A51,СВЦЭМ!$B$39:$B$782,Y$47)+'СЕТ СН'!$F$14+СВЦЭМ!$D$10+'СЕТ СН'!$F$6-'СЕТ СН'!$F$26</f>
        <v>1604.92588684</v>
      </c>
    </row>
    <row r="52" spans="1:25" ht="15.75" x14ac:dyDescent="0.2">
      <c r="A52" s="35">
        <f t="shared" si="1"/>
        <v>45235</v>
      </c>
      <c r="B52" s="36">
        <f>SUMIFS(СВЦЭМ!$D$39:$D$782,СВЦЭМ!$A$39:$A$782,$A52,СВЦЭМ!$B$39:$B$782,B$47)+'СЕТ СН'!$F$14+СВЦЭМ!$D$10+'СЕТ СН'!$F$6-'СЕТ СН'!$F$26</f>
        <v>1737.20851354</v>
      </c>
      <c r="C52" s="36">
        <f>SUMIFS(СВЦЭМ!$D$39:$D$782,СВЦЭМ!$A$39:$A$782,$A52,СВЦЭМ!$B$39:$B$782,C$47)+'СЕТ СН'!$F$14+СВЦЭМ!$D$10+'СЕТ СН'!$F$6-'СЕТ СН'!$F$26</f>
        <v>1780.0026090000001</v>
      </c>
      <c r="D52" s="36">
        <f>SUMIFS(СВЦЭМ!$D$39:$D$782,СВЦЭМ!$A$39:$A$782,$A52,СВЦЭМ!$B$39:$B$782,D$47)+'СЕТ СН'!$F$14+СВЦЭМ!$D$10+'СЕТ СН'!$F$6-'СЕТ СН'!$F$26</f>
        <v>1834.54798323</v>
      </c>
      <c r="E52" s="36">
        <f>SUMIFS(СВЦЭМ!$D$39:$D$782,СВЦЭМ!$A$39:$A$782,$A52,СВЦЭМ!$B$39:$B$782,E$47)+'СЕТ СН'!$F$14+СВЦЭМ!$D$10+'СЕТ СН'!$F$6-'СЕТ СН'!$F$26</f>
        <v>1830.9724175400002</v>
      </c>
      <c r="F52" s="36">
        <f>SUMIFS(СВЦЭМ!$D$39:$D$782,СВЦЭМ!$A$39:$A$782,$A52,СВЦЭМ!$B$39:$B$782,F$47)+'СЕТ СН'!$F$14+СВЦЭМ!$D$10+'СЕТ СН'!$F$6-'СЕТ СН'!$F$26</f>
        <v>1840.8336728000002</v>
      </c>
      <c r="G52" s="36">
        <f>SUMIFS(СВЦЭМ!$D$39:$D$782,СВЦЭМ!$A$39:$A$782,$A52,СВЦЭМ!$B$39:$B$782,G$47)+'СЕТ СН'!$F$14+СВЦЭМ!$D$10+'СЕТ СН'!$F$6-'СЕТ СН'!$F$26</f>
        <v>1837.67294565</v>
      </c>
      <c r="H52" s="36">
        <f>SUMIFS(СВЦЭМ!$D$39:$D$782,СВЦЭМ!$A$39:$A$782,$A52,СВЦЭМ!$B$39:$B$782,H$47)+'СЕТ СН'!$F$14+СВЦЭМ!$D$10+'СЕТ СН'!$F$6-'СЕТ СН'!$F$26</f>
        <v>1817.72830894</v>
      </c>
      <c r="I52" s="36">
        <f>SUMIFS(СВЦЭМ!$D$39:$D$782,СВЦЭМ!$A$39:$A$782,$A52,СВЦЭМ!$B$39:$B$782,I$47)+'СЕТ СН'!$F$14+СВЦЭМ!$D$10+'СЕТ СН'!$F$6-'СЕТ СН'!$F$26</f>
        <v>1793.09973117</v>
      </c>
      <c r="J52" s="36">
        <f>SUMIFS(СВЦЭМ!$D$39:$D$782,СВЦЭМ!$A$39:$A$782,$A52,СВЦЭМ!$B$39:$B$782,J$47)+'СЕТ СН'!$F$14+СВЦЭМ!$D$10+'СЕТ СН'!$F$6-'СЕТ СН'!$F$26</f>
        <v>1743.02996775</v>
      </c>
      <c r="K52" s="36">
        <f>SUMIFS(СВЦЭМ!$D$39:$D$782,СВЦЭМ!$A$39:$A$782,$A52,СВЦЭМ!$B$39:$B$782,K$47)+'СЕТ СН'!$F$14+СВЦЭМ!$D$10+'СЕТ СН'!$F$6-'СЕТ СН'!$F$26</f>
        <v>1678.6024344700002</v>
      </c>
      <c r="L52" s="36">
        <f>SUMIFS(СВЦЭМ!$D$39:$D$782,СВЦЭМ!$A$39:$A$782,$A52,СВЦЭМ!$B$39:$B$782,L$47)+'СЕТ СН'!$F$14+СВЦЭМ!$D$10+'СЕТ СН'!$F$6-'СЕТ СН'!$F$26</f>
        <v>1659.5623018600002</v>
      </c>
      <c r="M52" s="36">
        <f>SUMIFS(СВЦЭМ!$D$39:$D$782,СВЦЭМ!$A$39:$A$782,$A52,СВЦЭМ!$B$39:$B$782,M$47)+'СЕТ СН'!$F$14+СВЦЭМ!$D$10+'СЕТ СН'!$F$6-'СЕТ СН'!$F$26</f>
        <v>1662.46222433</v>
      </c>
      <c r="N52" s="36">
        <f>SUMIFS(СВЦЭМ!$D$39:$D$782,СВЦЭМ!$A$39:$A$782,$A52,СВЦЭМ!$B$39:$B$782,N$47)+'СЕТ СН'!$F$14+СВЦЭМ!$D$10+'СЕТ СН'!$F$6-'СЕТ СН'!$F$26</f>
        <v>1662.15851176</v>
      </c>
      <c r="O52" s="36">
        <f>SUMIFS(СВЦЭМ!$D$39:$D$782,СВЦЭМ!$A$39:$A$782,$A52,СВЦЭМ!$B$39:$B$782,O$47)+'СЕТ СН'!$F$14+СВЦЭМ!$D$10+'СЕТ СН'!$F$6-'СЕТ СН'!$F$26</f>
        <v>1680.6137484200001</v>
      </c>
      <c r="P52" s="36">
        <f>SUMIFS(СВЦЭМ!$D$39:$D$782,СВЦЭМ!$A$39:$A$782,$A52,СВЦЭМ!$B$39:$B$782,P$47)+'СЕТ СН'!$F$14+СВЦЭМ!$D$10+'СЕТ СН'!$F$6-'СЕТ СН'!$F$26</f>
        <v>1700.5066073600001</v>
      </c>
      <c r="Q52" s="36">
        <f>SUMIFS(СВЦЭМ!$D$39:$D$782,СВЦЭМ!$A$39:$A$782,$A52,СВЦЭМ!$B$39:$B$782,Q$47)+'СЕТ СН'!$F$14+СВЦЭМ!$D$10+'СЕТ СН'!$F$6-'СЕТ СН'!$F$26</f>
        <v>1713.42615903</v>
      </c>
      <c r="R52" s="36">
        <f>SUMIFS(СВЦЭМ!$D$39:$D$782,СВЦЭМ!$A$39:$A$782,$A52,СВЦЭМ!$B$39:$B$782,R$47)+'СЕТ СН'!$F$14+СВЦЭМ!$D$10+'СЕТ СН'!$F$6-'СЕТ СН'!$F$26</f>
        <v>1705.4198621400001</v>
      </c>
      <c r="S52" s="36">
        <f>SUMIFS(СВЦЭМ!$D$39:$D$782,СВЦЭМ!$A$39:$A$782,$A52,СВЦЭМ!$B$39:$B$782,S$47)+'СЕТ СН'!$F$14+СВЦЭМ!$D$10+'СЕТ СН'!$F$6-'СЕТ СН'!$F$26</f>
        <v>1681.70800624</v>
      </c>
      <c r="T52" s="36">
        <f>SUMIFS(СВЦЭМ!$D$39:$D$782,СВЦЭМ!$A$39:$A$782,$A52,СВЦЭМ!$B$39:$B$782,T$47)+'СЕТ СН'!$F$14+СВЦЭМ!$D$10+'СЕТ СН'!$F$6-'СЕТ СН'!$F$26</f>
        <v>1617.41575672</v>
      </c>
      <c r="U52" s="36">
        <f>SUMIFS(СВЦЭМ!$D$39:$D$782,СВЦЭМ!$A$39:$A$782,$A52,СВЦЭМ!$B$39:$B$782,U$47)+'СЕТ СН'!$F$14+СВЦЭМ!$D$10+'СЕТ СН'!$F$6-'СЕТ СН'!$F$26</f>
        <v>1608.3492550000001</v>
      </c>
      <c r="V52" s="36">
        <f>SUMIFS(СВЦЭМ!$D$39:$D$782,СВЦЭМ!$A$39:$A$782,$A52,СВЦЭМ!$B$39:$B$782,V$47)+'СЕТ СН'!$F$14+СВЦЭМ!$D$10+'СЕТ СН'!$F$6-'СЕТ СН'!$F$26</f>
        <v>1625.0518000300001</v>
      </c>
      <c r="W52" s="36">
        <f>SUMIFS(СВЦЭМ!$D$39:$D$782,СВЦЭМ!$A$39:$A$782,$A52,СВЦЭМ!$B$39:$B$782,W$47)+'СЕТ СН'!$F$14+СВЦЭМ!$D$10+'СЕТ СН'!$F$6-'СЕТ СН'!$F$26</f>
        <v>1640.3377603200001</v>
      </c>
      <c r="X52" s="36">
        <f>SUMIFS(СВЦЭМ!$D$39:$D$782,СВЦЭМ!$A$39:$A$782,$A52,СВЦЭМ!$B$39:$B$782,X$47)+'СЕТ СН'!$F$14+СВЦЭМ!$D$10+'СЕТ СН'!$F$6-'СЕТ СН'!$F$26</f>
        <v>1679.58677377</v>
      </c>
      <c r="Y52" s="36">
        <f>SUMIFS(СВЦЭМ!$D$39:$D$782,СВЦЭМ!$A$39:$A$782,$A52,СВЦЭМ!$B$39:$B$782,Y$47)+'СЕТ СН'!$F$14+СВЦЭМ!$D$10+'СЕТ СН'!$F$6-'СЕТ СН'!$F$26</f>
        <v>1731.5553375500001</v>
      </c>
    </row>
    <row r="53" spans="1:25" ht="15.75" x14ac:dyDescent="0.2">
      <c r="A53" s="35">
        <f t="shared" si="1"/>
        <v>45236</v>
      </c>
      <c r="B53" s="36">
        <f>SUMIFS(СВЦЭМ!$D$39:$D$782,СВЦЭМ!$A$39:$A$782,$A53,СВЦЭМ!$B$39:$B$782,B$47)+'СЕТ СН'!$F$14+СВЦЭМ!$D$10+'СЕТ СН'!$F$6-'СЕТ СН'!$F$26</f>
        <v>1655.38270313</v>
      </c>
      <c r="C53" s="36">
        <f>SUMIFS(СВЦЭМ!$D$39:$D$782,СВЦЭМ!$A$39:$A$782,$A53,СВЦЭМ!$B$39:$B$782,C$47)+'СЕТ СН'!$F$14+СВЦЭМ!$D$10+'СЕТ СН'!$F$6-'СЕТ СН'!$F$26</f>
        <v>1700.13964822</v>
      </c>
      <c r="D53" s="36">
        <f>SUMIFS(СВЦЭМ!$D$39:$D$782,СВЦЭМ!$A$39:$A$782,$A53,СВЦЭМ!$B$39:$B$782,D$47)+'СЕТ СН'!$F$14+СВЦЭМ!$D$10+'СЕТ СН'!$F$6-'СЕТ СН'!$F$26</f>
        <v>1718.5375892700001</v>
      </c>
      <c r="E53" s="36">
        <f>SUMIFS(СВЦЭМ!$D$39:$D$782,СВЦЭМ!$A$39:$A$782,$A53,СВЦЭМ!$B$39:$B$782,E$47)+'СЕТ СН'!$F$14+СВЦЭМ!$D$10+'СЕТ СН'!$F$6-'СЕТ СН'!$F$26</f>
        <v>1733.24632873</v>
      </c>
      <c r="F53" s="36">
        <f>SUMIFS(СВЦЭМ!$D$39:$D$782,СВЦЭМ!$A$39:$A$782,$A53,СВЦЭМ!$B$39:$B$782,F$47)+'СЕТ СН'!$F$14+СВЦЭМ!$D$10+'СЕТ СН'!$F$6-'СЕТ СН'!$F$26</f>
        <v>1733.29234511</v>
      </c>
      <c r="G53" s="36">
        <f>SUMIFS(СВЦЭМ!$D$39:$D$782,СВЦЭМ!$A$39:$A$782,$A53,СВЦЭМ!$B$39:$B$782,G$47)+'СЕТ СН'!$F$14+СВЦЭМ!$D$10+'СЕТ СН'!$F$6-'СЕТ СН'!$F$26</f>
        <v>1721.7406876100001</v>
      </c>
      <c r="H53" s="36">
        <f>SUMIFS(СВЦЭМ!$D$39:$D$782,СВЦЭМ!$A$39:$A$782,$A53,СВЦЭМ!$B$39:$B$782,H$47)+'СЕТ СН'!$F$14+СВЦЭМ!$D$10+'СЕТ СН'!$F$6-'СЕТ СН'!$F$26</f>
        <v>1718.1255957800001</v>
      </c>
      <c r="I53" s="36">
        <f>SUMIFS(СВЦЭМ!$D$39:$D$782,СВЦЭМ!$A$39:$A$782,$A53,СВЦЭМ!$B$39:$B$782,I$47)+'СЕТ СН'!$F$14+СВЦЭМ!$D$10+'СЕТ СН'!$F$6-'СЕТ СН'!$F$26</f>
        <v>1686.5811235200001</v>
      </c>
      <c r="J53" s="36">
        <f>SUMIFS(СВЦЭМ!$D$39:$D$782,СВЦЭМ!$A$39:$A$782,$A53,СВЦЭМ!$B$39:$B$782,J$47)+'СЕТ СН'!$F$14+СВЦЭМ!$D$10+'СЕТ СН'!$F$6-'СЕТ СН'!$F$26</f>
        <v>1642.7926287500002</v>
      </c>
      <c r="K53" s="36">
        <f>SUMIFS(СВЦЭМ!$D$39:$D$782,СВЦЭМ!$A$39:$A$782,$A53,СВЦЭМ!$B$39:$B$782,K$47)+'СЕТ СН'!$F$14+СВЦЭМ!$D$10+'СЕТ СН'!$F$6-'СЕТ СН'!$F$26</f>
        <v>1573.5333297</v>
      </c>
      <c r="L53" s="36">
        <f>SUMIFS(СВЦЭМ!$D$39:$D$782,СВЦЭМ!$A$39:$A$782,$A53,СВЦЭМ!$B$39:$B$782,L$47)+'СЕТ СН'!$F$14+СВЦЭМ!$D$10+'СЕТ СН'!$F$6-'СЕТ СН'!$F$26</f>
        <v>1545.4021806600001</v>
      </c>
      <c r="M53" s="36">
        <f>SUMIFS(СВЦЭМ!$D$39:$D$782,СВЦЭМ!$A$39:$A$782,$A53,СВЦЭМ!$B$39:$B$782,M$47)+'СЕТ СН'!$F$14+СВЦЭМ!$D$10+'СЕТ СН'!$F$6-'СЕТ СН'!$F$26</f>
        <v>1544.65870903</v>
      </c>
      <c r="N53" s="36">
        <f>SUMIFS(СВЦЭМ!$D$39:$D$782,СВЦЭМ!$A$39:$A$782,$A53,СВЦЭМ!$B$39:$B$782,N$47)+'СЕТ СН'!$F$14+СВЦЭМ!$D$10+'СЕТ СН'!$F$6-'СЕТ СН'!$F$26</f>
        <v>1549.1606235100001</v>
      </c>
      <c r="O53" s="36">
        <f>SUMIFS(СВЦЭМ!$D$39:$D$782,СВЦЭМ!$A$39:$A$782,$A53,СВЦЭМ!$B$39:$B$782,O$47)+'СЕТ СН'!$F$14+СВЦЭМ!$D$10+'СЕТ СН'!$F$6-'СЕТ СН'!$F$26</f>
        <v>1569.4510723800001</v>
      </c>
      <c r="P53" s="36">
        <f>SUMIFS(СВЦЭМ!$D$39:$D$782,СВЦЭМ!$A$39:$A$782,$A53,СВЦЭМ!$B$39:$B$782,P$47)+'СЕТ СН'!$F$14+СВЦЭМ!$D$10+'СЕТ СН'!$F$6-'СЕТ СН'!$F$26</f>
        <v>1576.03107976</v>
      </c>
      <c r="Q53" s="36">
        <f>SUMIFS(СВЦЭМ!$D$39:$D$782,СВЦЭМ!$A$39:$A$782,$A53,СВЦЭМ!$B$39:$B$782,Q$47)+'СЕТ СН'!$F$14+СВЦЭМ!$D$10+'СЕТ СН'!$F$6-'СЕТ СН'!$F$26</f>
        <v>1588.5449200400001</v>
      </c>
      <c r="R53" s="36">
        <f>SUMIFS(СВЦЭМ!$D$39:$D$782,СВЦЭМ!$A$39:$A$782,$A53,СВЦЭМ!$B$39:$B$782,R$47)+'СЕТ СН'!$F$14+СВЦЭМ!$D$10+'СЕТ СН'!$F$6-'СЕТ СН'!$F$26</f>
        <v>1578.74507322</v>
      </c>
      <c r="S53" s="36">
        <f>SUMIFS(СВЦЭМ!$D$39:$D$782,СВЦЭМ!$A$39:$A$782,$A53,СВЦЭМ!$B$39:$B$782,S$47)+'СЕТ СН'!$F$14+СВЦЭМ!$D$10+'СЕТ СН'!$F$6-'СЕТ СН'!$F$26</f>
        <v>1550.72647897</v>
      </c>
      <c r="T53" s="36">
        <f>SUMIFS(СВЦЭМ!$D$39:$D$782,СВЦЭМ!$A$39:$A$782,$A53,СВЦЭМ!$B$39:$B$782,T$47)+'СЕТ СН'!$F$14+СВЦЭМ!$D$10+'СЕТ СН'!$F$6-'СЕТ СН'!$F$26</f>
        <v>1484.3212562200001</v>
      </c>
      <c r="U53" s="36">
        <f>SUMIFS(СВЦЭМ!$D$39:$D$782,СВЦЭМ!$A$39:$A$782,$A53,СВЦЭМ!$B$39:$B$782,U$47)+'СЕТ СН'!$F$14+СВЦЭМ!$D$10+'СЕТ СН'!$F$6-'СЕТ СН'!$F$26</f>
        <v>1469.1106741900001</v>
      </c>
      <c r="V53" s="36">
        <f>SUMIFS(СВЦЭМ!$D$39:$D$782,СВЦЭМ!$A$39:$A$782,$A53,СВЦЭМ!$B$39:$B$782,V$47)+'СЕТ СН'!$F$14+СВЦЭМ!$D$10+'СЕТ СН'!$F$6-'СЕТ СН'!$F$26</f>
        <v>1498.5977791500002</v>
      </c>
      <c r="W53" s="36">
        <f>SUMIFS(СВЦЭМ!$D$39:$D$782,СВЦЭМ!$A$39:$A$782,$A53,СВЦЭМ!$B$39:$B$782,W$47)+'СЕТ СН'!$F$14+СВЦЭМ!$D$10+'СЕТ СН'!$F$6-'СЕТ СН'!$F$26</f>
        <v>1520.650987</v>
      </c>
      <c r="X53" s="36">
        <f>SUMIFS(СВЦЭМ!$D$39:$D$782,СВЦЭМ!$A$39:$A$782,$A53,СВЦЭМ!$B$39:$B$782,X$47)+'СЕТ СН'!$F$14+СВЦЭМ!$D$10+'СЕТ СН'!$F$6-'СЕТ СН'!$F$26</f>
        <v>1561.29438768</v>
      </c>
      <c r="Y53" s="36">
        <f>SUMIFS(СВЦЭМ!$D$39:$D$782,СВЦЭМ!$A$39:$A$782,$A53,СВЦЭМ!$B$39:$B$782,Y$47)+'СЕТ СН'!$F$14+СВЦЭМ!$D$10+'СЕТ СН'!$F$6-'СЕТ СН'!$F$26</f>
        <v>1600.4760437</v>
      </c>
    </row>
    <row r="54" spans="1:25" ht="15.75" x14ac:dyDescent="0.2">
      <c r="A54" s="35">
        <f t="shared" si="1"/>
        <v>45237</v>
      </c>
      <c r="B54" s="36">
        <f>SUMIFS(СВЦЭМ!$D$39:$D$782,СВЦЭМ!$A$39:$A$782,$A54,СВЦЭМ!$B$39:$B$782,B$47)+'СЕТ СН'!$F$14+СВЦЭМ!$D$10+'СЕТ СН'!$F$6-'СЕТ СН'!$F$26</f>
        <v>1610.3882809300001</v>
      </c>
      <c r="C54" s="36">
        <f>SUMIFS(СВЦЭМ!$D$39:$D$782,СВЦЭМ!$A$39:$A$782,$A54,СВЦЭМ!$B$39:$B$782,C$47)+'СЕТ СН'!$F$14+СВЦЭМ!$D$10+'СЕТ СН'!$F$6-'СЕТ СН'!$F$26</f>
        <v>1655.1764141800002</v>
      </c>
      <c r="D54" s="36">
        <f>SUMIFS(СВЦЭМ!$D$39:$D$782,СВЦЭМ!$A$39:$A$782,$A54,СВЦЭМ!$B$39:$B$782,D$47)+'СЕТ СН'!$F$14+СВЦЭМ!$D$10+'СЕТ СН'!$F$6-'СЕТ СН'!$F$26</f>
        <v>1709.3258203400001</v>
      </c>
      <c r="E54" s="36">
        <f>SUMIFS(СВЦЭМ!$D$39:$D$782,СВЦЭМ!$A$39:$A$782,$A54,СВЦЭМ!$B$39:$B$782,E$47)+'СЕТ СН'!$F$14+СВЦЭМ!$D$10+'СЕТ СН'!$F$6-'СЕТ СН'!$F$26</f>
        <v>1699.0418508400001</v>
      </c>
      <c r="F54" s="36">
        <f>SUMIFS(СВЦЭМ!$D$39:$D$782,СВЦЭМ!$A$39:$A$782,$A54,СВЦЭМ!$B$39:$B$782,F$47)+'СЕТ СН'!$F$14+СВЦЭМ!$D$10+'СЕТ СН'!$F$6-'СЕТ СН'!$F$26</f>
        <v>1699.4150286700001</v>
      </c>
      <c r="G54" s="36">
        <f>SUMIFS(СВЦЭМ!$D$39:$D$782,СВЦЭМ!$A$39:$A$782,$A54,СВЦЭМ!$B$39:$B$782,G$47)+'СЕТ СН'!$F$14+СВЦЭМ!$D$10+'СЕТ СН'!$F$6-'СЕТ СН'!$F$26</f>
        <v>1684.6528048500002</v>
      </c>
      <c r="H54" s="36">
        <f>SUMIFS(СВЦЭМ!$D$39:$D$782,СВЦЭМ!$A$39:$A$782,$A54,СВЦЭМ!$B$39:$B$782,H$47)+'СЕТ СН'!$F$14+СВЦЭМ!$D$10+'СЕТ СН'!$F$6-'СЕТ СН'!$F$26</f>
        <v>1677.7905017</v>
      </c>
      <c r="I54" s="36">
        <f>SUMIFS(СВЦЭМ!$D$39:$D$782,СВЦЭМ!$A$39:$A$782,$A54,СВЦЭМ!$B$39:$B$782,I$47)+'СЕТ СН'!$F$14+СВЦЭМ!$D$10+'СЕТ СН'!$F$6-'СЕТ СН'!$F$26</f>
        <v>1636.12746621</v>
      </c>
      <c r="J54" s="36">
        <f>SUMIFS(СВЦЭМ!$D$39:$D$782,СВЦЭМ!$A$39:$A$782,$A54,СВЦЭМ!$B$39:$B$782,J$47)+'СЕТ СН'!$F$14+СВЦЭМ!$D$10+'СЕТ СН'!$F$6-'СЕТ СН'!$F$26</f>
        <v>1595.11947291</v>
      </c>
      <c r="K54" s="36">
        <f>SUMIFS(СВЦЭМ!$D$39:$D$782,СВЦЭМ!$A$39:$A$782,$A54,СВЦЭМ!$B$39:$B$782,K$47)+'СЕТ СН'!$F$14+СВЦЭМ!$D$10+'СЕТ СН'!$F$6-'СЕТ СН'!$F$26</f>
        <v>1579.60792165</v>
      </c>
      <c r="L54" s="36">
        <f>SUMIFS(СВЦЭМ!$D$39:$D$782,СВЦЭМ!$A$39:$A$782,$A54,СВЦЭМ!$B$39:$B$782,L$47)+'СЕТ СН'!$F$14+СВЦЭМ!$D$10+'СЕТ СН'!$F$6-'СЕТ СН'!$F$26</f>
        <v>1547.3476843000001</v>
      </c>
      <c r="M54" s="36">
        <f>SUMIFS(СВЦЭМ!$D$39:$D$782,СВЦЭМ!$A$39:$A$782,$A54,СВЦЭМ!$B$39:$B$782,M$47)+'СЕТ СН'!$F$14+СВЦЭМ!$D$10+'СЕТ СН'!$F$6-'СЕТ СН'!$F$26</f>
        <v>1555.5997598700001</v>
      </c>
      <c r="N54" s="36">
        <f>SUMIFS(СВЦЭМ!$D$39:$D$782,СВЦЭМ!$A$39:$A$782,$A54,СВЦЭМ!$B$39:$B$782,N$47)+'СЕТ СН'!$F$14+СВЦЭМ!$D$10+'СЕТ СН'!$F$6-'СЕТ СН'!$F$26</f>
        <v>1570.90386969</v>
      </c>
      <c r="O54" s="36">
        <f>SUMIFS(СВЦЭМ!$D$39:$D$782,СВЦЭМ!$A$39:$A$782,$A54,СВЦЭМ!$B$39:$B$782,O$47)+'СЕТ СН'!$F$14+СВЦЭМ!$D$10+'СЕТ СН'!$F$6-'СЕТ СН'!$F$26</f>
        <v>1588.7113061100001</v>
      </c>
      <c r="P54" s="36">
        <f>SUMIFS(СВЦЭМ!$D$39:$D$782,СВЦЭМ!$A$39:$A$782,$A54,СВЦЭМ!$B$39:$B$782,P$47)+'СЕТ СН'!$F$14+СВЦЭМ!$D$10+'СЕТ СН'!$F$6-'СЕТ СН'!$F$26</f>
        <v>1589.3364083400002</v>
      </c>
      <c r="Q54" s="36">
        <f>SUMIFS(СВЦЭМ!$D$39:$D$782,СВЦЭМ!$A$39:$A$782,$A54,СВЦЭМ!$B$39:$B$782,Q$47)+'СЕТ СН'!$F$14+СВЦЭМ!$D$10+'СЕТ СН'!$F$6-'СЕТ СН'!$F$26</f>
        <v>1605.1625512600001</v>
      </c>
      <c r="R54" s="36">
        <f>SUMIFS(СВЦЭМ!$D$39:$D$782,СВЦЭМ!$A$39:$A$782,$A54,СВЦЭМ!$B$39:$B$782,R$47)+'СЕТ СН'!$F$14+СВЦЭМ!$D$10+'СЕТ СН'!$F$6-'СЕТ СН'!$F$26</f>
        <v>1594.9245912000001</v>
      </c>
      <c r="S54" s="36">
        <f>SUMIFS(СВЦЭМ!$D$39:$D$782,СВЦЭМ!$A$39:$A$782,$A54,СВЦЭМ!$B$39:$B$782,S$47)+'СЕТ СН'!$F$14+СВЦЭМ!$D$10+'СЕТ СН'!$F$6-'СЕТ СН'!$F$26</f>
        <v>1569.69951481</v>
      </c>
      <c r="T54" s="36">
        <f>SUMIFS(СВЦЭМ!$D$39:$D$782,СВЦЭМ!$A$39:$A$782,$A54,СВЦЭМ!$B$39:$B$782,T$47)+'СЕТ СН'!$F$14+СВЦЭМ!$D$10+'СЕТ СН'!$F$6-'СЕТ СН'!$F$26</f>
        <v>1519.5563068700001</v>
      </c>
      <c r="U54" s="36">
        <f>SUMIFS(СВЦЭМ!$D$39:$D$782,СВЦЭМ!$A$39:$A$782,$A54,СВЦЭМ!$B$39:$B$782,U$47)+'СЕТ СН'!$F$14+СВЦЭМ!$D$10+'СЕТ СН'!$F$6-'СЕТ СН'!$F$26</f>
        <v>1514.9465266900002</v>
      </c>
      <c r="V54" s="36">
        <f>SUMIFS(СВЦЭМ!$D$39:$D$782,СВЦЭМ!$A$39:$A$782,$A54,СВЦЭМ!$B$39:$B$782,V$47)+'СЕТ СН'!$F$14+СВЦЭМ!$D$10+'СЕТ СН'!$F$6-'СЕТ СН'!$F$26</f>
        <v>1527.5801447200001</v>
      </c>
      <c r="W54" s="36">
        <f>SUMIFS(СВЦЭМ!$D$39:$D$782,СВЦЭМ!$A$39:$A$782,$A54,СВЦЭМ!$B$39:$B$782,W$47)+'СЕТ СН'!$F$14+СВЦЭМ!$D$10+'СЕТ СН'!$F$6-'СЕТ СН'!$F$26</f>
        <v>1543.00658924</v>
      </c>
      <c r="X54" s="36">
        <f>SUMIFS(СВЦЭМ!$D$39:$D$782,СВЦЭМ!$A$39:$A$782,$A54,СВЦЭМ!$B$39:$B$782,X$47)+'СЕТ СН'!$F$14+СВЦЭМ!$D$10+'СЕТ СН'!$F$6-'СЕТ СН'!$F$26</f>
        <v>1596.56639333</v>
      </c>
      <c r="Y54" s="36">
        <f>SUMIFS(СВЦЭМ!$D$39:$D$782,СВЦЭМ!$A$39:$A$782,$A54,СВЦЭМ!$B$39:$B$782,Y$47)+'СЕТ СН'!$F$14+СВЦЭМ!$D$10+'СЕТ СН'!$F$6-'СЕТ СН'!$F$26</f>
        <v>1634.19963409</v>
      </c>
    </row>
    <row r="55" spans="1:25" ht="15.75" x14ac:dyDescent="0.2">
      <c r="A55" s="35">
        <f t="shared" si="1"/>
        <v>45238</v>
      </c>
      <c r="B55" s="36">
        <f>SUMIFS(СВЦЭМ!$D$39:$D$782,СВЦЭМ!$A$39:$A$782,$A55,СВЦЭМ!$B$39:$B$782,B$47)+'СЕТ СН'!$F$14+СВЦЭМ!$D$10+'СЕТ СН'!$F$6-'СЕТ СН'!$F$26</f>
        <v>1658.2631962300002</v>
      </c>
      <c r="C55" s="36">
        <f>SUMIFS(СВЦЭМ!$D$39:$D$782,СВЦЭМ!$A$39:$A$782,$A55,СВЦЭМ!$B$39:$B$782,C$47)+'СЕТ СН'!$F$14+СВЦЭМ!$D$10+'СЕТ СН'!$F$6-'СЕТ СН'!$F$26</f>
        <v>1737.12835612</v>
      </c>
      <c r="D55" s="36">
        <f>SUMIFS(СВЦЭМ!$D$39:$D$782,СВЦЭМ!$A$39:$A$782,$A55,СВЦЭМ!$B$39:$B$782,D$47)+'СЕТ СН'!$F$14+СВЦЭМ!$D$10+'СЕТ СН'!$F$6-'СЕТ СН'!$F$26</f>
        <v>1811.3303763500001</v>
      </c>
      <c r="E55" s="36">
        <f>SUMIFS(СВЦЭМ!$D$39:$D$782,СВЦЭМ!$A$39:$A$782,$A55,СВЦЭМ!$B$39:$B$782,E$47)+'СЕТ СН'!$F$14+СВЦЭМ!$D$10+'СЕТ СН'!$F$6-'СЕТ СН'!$F$26</f>
        <v>1825.6827882100001</v>
      </c>
      <c r="F55" s="36">
        <f>SUMIFS(СВЦЭМ!$D$39:$D$782,СВЦЭМ!$A$39:$A$782,$A55,СВЦЭМ!$B$39:$B$782,F$47)+'СЕТ СН'!$F$14+СВЦЭМ!$D$10+'СЕТ СН'!$F$6-'СЕТ СН'!$F$26</f>
        <v>1831.8766955600001</v>
      </c>
      <c r="G55" s="36">
        <f>SUMIFS(СВЦЭМ!$D$39:$D$782,СВЦЭМ!$A$39:$A$782,$A55,СВЦЭМ!$B$39:$B$782,G$47)+'СЕТ СН'!$F$14+СВЦЭМ!$D$10+'СЕТ СН'!$F$6-'СЕТ СН'!$F$26</f>
        <v>1818.3167845300002</v>
      </c>
      <c r="H55" s="36">
        <f>SUMIFS(СВЦЭМ!$D$39:$D$782,СВЦЭМ!$A$39:$A$782,$A55,СВЦЭМ!$B$39:$B$782,H$47)+'СЕТ СН'!$F$14+СВЦЭМ!$D$10+'СЕТ СН'!$F$6-'СЕТ СН'!$F$26</f>
        <v>1767.1873884300001</v>
      </c>
      <c r="I55" s="36">
        <f>SUMIFS(СВЦЭМ!$D$39:$D$782,СВЦЭМ!$A$39:$A$782,$A55,СВЦЭМ!$B$39:$B$782,I$47)+'СЕТ СН'!$F$14+СВЦЭМ!$D$10+'СЕТ СН'!$F$6-'СЕТ СН'!$F$26</f>
        <v>1797.9655725600001</v>
      </c>
      <c r="J55" s="36">
        <f>SUMIFS(СВЦЭМ!$D$39:$D$782,СВЦЭМ!$A$39:$A$782,$A55,СВЦЭМ!$B$39:$B$782,J$47)+'СЕТ СН'!$F$14+СВЦЭМ!$D$10+'СЕТ СН'!$F$6-'СЕТ СН'!$F$26</f>
        <v>1768.75998523</v>
      </c>
      <c r="K55" s="36">
        <f>SUMIFS(СВЦЭМ!$D$39:$D$782,СВЦЭМ!$A$39:$A$782,$A55,СВЦЭМ!$B$39:$B$782,K$47)+'СЕТ СН'!$F$14+СВЦЭМ!$D$10+'СЕТ СН'!$F$6-'СЕТ СН'!$F$26</f>
        <v>1727.2164169800001</v>
      </c>
      <c r="L55" s="36">
        <f>SUMIFS(СВЦЭМ!$D$39:$D$782,СВЦЭМ!$A$39:$A$782,$A55,СВЦЭМ!$B$39:$B$782,L$47)+'СЕТ СН'!$F$14+СВЦЭМ!$D$10+'СЕТ СН'!$F$6-'СЕТ СН'!$F$26</f>
        <v>1707.6691621500001</v>
      </c>
      <c r="M55" s="36">
        <f>SUMIFS(СВЦЭМ!$D$39:$D$782,СВЦЭМ!$A$39:$A$782,$A55,СВЦЭМ!$B$39:$B$782,M$47)+'СЕТ СН'!$F$14+СВЦЭМ!$D$10+'СЕТ СН'!$F$6-'СЕТ СН'!$F$26</f>
        <v>1705.24839122</v>
      </c>
      <c r="N55" s="36">
        <f>SUMIFS(СВЦЭМ!$D$39:$D$782,СВЦЭМ!$A$39:$A$782,$A55,СВЦЭМ!$B$39:$B$782,N$47)+'СЕТ СН'!$F$14+СВЦЭМ!$D$10+'СЕТ СН'!$F$6-'СЕТ СН'!$F$26</f>
        <v>1682.4621260000001</v>
      </c>
      <c r="O55" s="36">
        <f>SUMIFS(СВЦЭМ!$D$39:$D$782,СВЦЭМ!$A$39:$A$782,$A55,СВЦЭМ!$B$39:$B$782,O$47)+'СЕТ СН'!$F$14+СВЦЭМ!$D$10+'СЕТ СН'!$F$6-'СЕТ СН'!$F$26</f>
        <v>1699.34494118</v>
      </c>
      <c r="P55" s="36">
        <f>SUMIFS(СВЦЭМ!$D$39:$D$782,СВЦЭМ!$A$39:$A$782,$A55,СВЦЭМ!$B$39:$B$782,P$47)+'СЕТ СН'!$F$14+СВЦЭМ!$D$10+'СЕТ СН'!$F$6-'СЕТ СН'!$F$26</f>
        <v>1745.6435476700001</v>
      </c>
      <c r="Q55" s="36">
        <f>SUMIFS(СВЦЭМ!$D$39:$D$782,СВЦЭМ!$A$39:$A$782,$A55,СВЦЭМ!$B$39:$B$782,Q$47)+'СЕТ СН'!$F$14+СВЦЭМ!$D$10+'СЕТ СН'!$F$6-'СЕТ СН'!$F$26</f>
        <v>1734.10784876</v>
      </c>
      <c r="R55" s="36">
        <f>SUMIFS(СВЦЭМ!$D$39:$D$782,СВЦЭМ!$A$39:$A$782,$A55,СВЦЭМ!$B$39:$B$782,R$47)+'СЕТ СН'!$F$14+СВЦЭМ!$D$10+'СЕТ СН'!$F$6-'СЕТ СН'!$F$26</f>
        <v>1732.7266587700001</v>
      </c>
      <c r="S55" s="36">
        <f>SUMIFS(СВЦЭМ!$D$39:$D$782,СВЦЭМ!$A$39:$A$782,$A55,СВЦЭМ!$B$39:$B$782,S$47)+'СЕТ СН'!$F$14+СВЦЭМ!$D$10+'СЕТ СН'!$F$6-'СЕТ СН'!$F$26</f>
        <v>1719.6814018500002</v>
      </c>
      <c r="T55" s="36">
        <f>SUMIFS(СВЦЭМ!$D$39:$D$782,СВЦЭМ!$A$39:$A$782,$A55,СВЦЭМ!$B$39:$B$782,T$47)+'СЕТ СН'!$F$14+СВЦЭМ!$D$10+'СЕТ СН'!$F$6-'СЕТ СН'!$F$26</f>
        <v>1665.9406407400002</v>
      </c>
      <c r="U55" s="36">
        <f>SUMIFS(СВЦЭМ!$D$39:$D$782,СВЦЭМ!$A$39:$A$782,$A55,СВЦЭМ!$B$39:$B$782,U$47)+'СЕТ СН'!$F$14+СВЦЭМ!$D$10+'СЕТ СН'!$F$6-'СЕТ СН'!$F$26</f>
        <v>1664.9566676900001</v>
      </c>
      <c r="V55" s="36">
        <f>SUMIFS(СВЦЭМ!$D$39:$D$782,СВЦЭМ!$A$39:$A$782,$A55,СВЦЭМ!$B$39:$B$782,V$47)+'СЕТ СН'!$F$14+СВЦЭМ!$D$10+'СЕТ СН'!$F$6-'СЕТ СН'!$F$26</f>
        <v>1689.77244131</v>
      </c>
      <c r="W55" s="36">
        <f>SUMIFS(СВЦЭМ!$D$39:$D$782,СВЦЭМ!$A$39:$A$782,$A55,СВЦЭМ!$B$39:$B$782,W$47)+'СЕТ СН'!$F$14+СВЦЭМ!$D$10+'СЕТ СН'!$F$6-'СЕТ СН'!$F$26</f>
        <v>1691.15216975</v>
      </c>
      <c r="X55" s="36">
        <f>SUMIFS(СВЦЭМ!$D$39:$D$782,СВЦЭМ!$A$39:$A$782,$A55,СВЦЭМ!$B$39:$B$782,X$47)+'СЕТ СН'!$F$14+СВЦЭМ!$D$10+'СЕТ СН'!$F$6-'СЕТ СН'!$F$26</f>
        <v>1730.59812231</v>
      </c>
      <c r="Y55" s="36">
        <f>SUMIFS(СВЦЭМ!$D$39:$D$782,СВЦЭМ!$A$39:$A$782,$A55,СВЦЭМ!$B$39:$B$782,Y$47)+'СЕТ СН'!$F$14+СВЦЭМ!$D$10+'СЕТ СН'!$F$6-'СЕТ СН'!$F$26</f>
        <v>1765.9564821200001</v>
      </c>
    </row>
    <row r="56" spans="1:25" ht="15.75" x14ac:dyDescent="0.2">
      <c r="A56" s="35">
        <f t="shared" si="1"/>
        <v>45239</v>
      </c>
      <c r="B56" s="36">
        <f>SUMIFS(СВЦЭМ!$D$39:$D$782,СВЦЭМ!$A$39:$A$782,$A56,СВЦЭМ!$B$39:$B$782,B$47)+'СЕТ СН'!$F$14+СВЦЭМ!$D$10+'СЕТ СН'!$F$6-'СЕТ СН'!$F$26</f>
        <v>1744.25511787</v>
      </c>
      <c r="C56" s="36">
        <f>SUMIFS(СВЦЭМ!$D$39:$D$782,СВЦЭМ!$A$39:$A$782,$A56,СВЦЭМ!$B$39:$B$782,C$47)+'СЕТ СН'!$F$14+СВЦЭМ!$D$10+'СЕТ СН'!$F$6-'СЕТ СН'!$F$26</f>
        <v>1763.25978235</v>
      </c>
      <c r="D56" s="36">
        <f>SUMIFS(СВЦЭМ!$D$39:$D$782,СВЦЭМ!$A$39:$A$782,$A56,СВЦЭМ!$B$39:$B$782,D$47)+'СЕТ СН'!$F$14+СВЦЭМ!$D$10+'СЕТ СН'!$F$6-'СЕТ СН'!$F$26</f>
        <v>1862.6312728600001</v>
      </c>
      <c r="E56" s="36">
        <f>SUMIFS(СВЦЭМ!$D$39:$D$782,СВЦЭМ!$A$39:$A$782,$A56,СВЦЭМ!$B$39:$B$782,E$47)+'СЕТ СН'!$F$14+СВЦЭМ!$D$10+'СЕТ СН'!$F$6-'СЕТ СН'!$F$26</f>
        <v>1909.2519450300001</v>
      </c>
      <c r="F56" s="36">
        <f>SUMIFS(СВЦЭМ!$D$39:$D$782,СВЦЭМ!$A$39:$A$782,$A56,СВЦЭМ!$B$39:$B$782,F$47)+'СЕТ СН'!$F$14+СВЦЭМ!$D$10+'СЕТ СН'!$F$6-'СЕТ СН'!$F$26</f>
        <v>1922.7442412400001</v>
      </c>
      <c r="G56" s="36">
        <f>SUMIFS(СВЦЭМ!$D$39:$D$782,СВЦЭМ!$A$39:$A$782,$A56,СВЦЭМ!$B$39:$B$782,G$47)+'СЕТ СН'!$F$14+СВЦЭМ!$D$10+'СЕТ СН'!$F$6-'СЕТ СН'!$F$26</f>
        <v>1894.6174961200002</v>
      </c>
      <c r="H56" s="36">
        <f>SUMIFS(СВЦЭМ!$D$39:$D$782,СВЦЭМ!$A$39:$A$782,$A56,СВЦЭМ!$B$39:$B$782,H$47)+'СЕТ СН'!$F$14+СВЦЭМ!$D$10+'СЕТ СН'!$F$6-'СЕТ СН'!$F$26</f>
        <v>1833.4300818300001</v>
      </c>
      <c r="I56" s="36">
        <f>SUMIFS(СВЦЭМ!$D$39:$D$782,СВЦЭМ!$A$39:$A$782,$A56,СВЦЭМ!$B$39:$B$782,I$47)+'СЕТ СН'!$F$14+СВЦЭМ!$D$10+'СЕТ СН'!$F$6-'СЕТ СН'!$F$26</f>
        <v>1795.1418347000001</v>
      </c>
      <c r="J56" s="36">
        <f>SUMIFS(СВЦЭМ!$D$39:$D$782,СВЦЭМ!$A$39:$A$782,$A56,СВЦЭМ!$B$39:$B$782,J$47)+'СЕТ СН'!$F$14+СВЦЭМ!$D$10+'СЕТ СН'!$F$6-'СЕТ СН'!$F$26</f>
        <v>1775.8565408100001</v>
      </c>
      <c r="K56" s="36">
        <f>SUMIFS(СВЦЭМ!$D$39:$D$782,СВЦЭМ!$A$39:$A$782,$A56,СВЦЭМ!$B$39:$B$782,K$47)+'СЕТ СН'!$F$14+СВЦЭМ!$D$10+'СЕТ СН'!$F$6-'СЕТ СН'!$F$26</f>
        <v>1744.46325684</v>
      </c>
      <c r="L56" s="36">
        <f>SUMIFS(СВЦЭМ!$D$39:$D$782,СВЦЭМ!$A$39:$A$782,$A56,СВЦЭМ!$B$39:$B$782,L$47)+'СЕТ СН'!$F$14+СВЦЭМ!$D$10+'СЕТ СН'!$F$6-'СЕТ СН'!$F$26</f>
        <v>1737.43154946</v>
      </c>
      <c r="M56" s="36">
        <f>SUMIFS(СВЦЭМ!$D$39:$D$782,СВЦЭМ!$A$39:$A$782,$A56,СВЦЭМ!$B$39:$B$782,M$47)+'СЕТ СН'!$F$14+СВЦЭМ!$D$10+'СЕТ СН'!$F$6-'СЕТ СН'!$F$26</f>
        <v>1744.21229838</v>
      </c>
      <c r="N56" s="36">
        <f>SUMIFS(СВЦЭМ!$D$39:$D$782,СВЦЭМ!$A$39:$A$782,$A56,СВЦЭМ!$B$39:$B$782,N$47)+'СЕТ СН'!$F$14+СВЦЭМ!$D$10+'СЕТ СН'!$F$6-'СЕТ СН'!$F$26</f>
        <v>1753.7732539800002</v>
      </c>
      <c r="O56" s="36">
        <f>SUMIFS(СВЦЭМ!$D$39:$D$782,СВЦЭМ!$A$39:$A$782,$A56,СВЦЭМ!$B$39:$B$782,O$47)+'СЕТ СН'!$F$14+СВЦЭМ!$D$10+'СЕТ СН'!$F$6-'СЕТ СН'!$F$26</f>
        <v>1752.6798675300001</v>
      </c>
      <c r="P56" s="36">
        <f>SUMIFS(СВЦЭМ!$D$39:$D$782,СВЦЭМ!$A$39:$A$782,$A56,СВЦЭМ!$B$39:$B$782,P$47)+'СЕТ СН'!$F$14+СВЦЭМ!$D$10+'СЕТ СН'!$F$6-'СЕТ СН'!$F$26</f>
        <v>1765.0554141700002</v>
      </c>
      <c r="Q56" s="36">
        <f>SUMIFS(СВЦЭМ!$D$39:$D$782,СВЦЭМ!$A$39:$A$782,$A56,СВЦЭМ!$B$39:$B$782,Q$47)+'СЕТ СН'!$F$14+СВЦЭМ!$D$10+'СЕТ СН'!$F$6-'СЕТ СН'!$F$26</f>
        <v>1783.9488029000001</v>
      </c>
      <c r="R56" s="36">
        <f>SUMIFS(СВЦЭМ!$D$39:$D$782,СВЦЭМ!$A$39:$A$782,$A56,СВЦЭМ!$B$39:$B$782,R$47)+'СЕТ СН'!$F$14+СВЦЭМ!$D$10+'СЕТ СН'!$F$6-'СЕТ СН'!$F$26</f>
        <v>1761.8239935000001</v>
      </c>
      <c r="S56" s="36">
        <f>SUMIFS(СВЦЭМ!$D$39:$D$782,СВЦЭМ!$A$39:$A$782,$A56,СВЦЭМ!$B$39:$B$782,S$47)+'СЕТ СН'!$F$14+СВЦЭМ!$D$10+'СЕТ СН'!$F$6-'СЕТ СН'!$F$26</f>
        <v>1756.31422746</v>
      </c>
      <c r="T56" s="36">
        <f>SUMIFS(СВЦЭМ!$D$39:$D$782,СВЦЭМ!$A$39:$A$782,$A56,СВЦЭМ!$B$39:$B$782,T$47)+'СЕТ СН'!$F$14+СВЦЭМ!$D$10+'СЕТ СН'!$F$6-'СЕТ СН'!$F$26</f>
        <v>1714.7355662100001</v>
      </c>
      <c r="U56" s="36">
        <f>SUMIFS(СВЦЭМ!$D$39:$D$782,СВЦЭМ!$A$39:$A$782,$A56,СВЦЭМ!$B$39:$B$782,U$47)+'СЕТ СН'!$F$14+СВЦЭМ!$D$10+'СЕТ СН'!$F$6-'СЕТ СН'!$F$26</f>
        <v>1719.2553079500001</v>
      </c>
      <c r="V56" s="36">
        <f>SUMIFS(СВЦЭМ!$D$39:$D$782,СВЦЭМ!$A$39:$A$782,$A56,СВЦЭМ!$B$39:$B$782,V$47)+'СЕТ СН'!$F$14+СВЦЭМ!$D$10+'СЕТ СН'!$F$6-'СЕТ СН'!$F$26</f>
        <v>1729.21587808</v>
      </c>
      <c r="W56" s="36">
        <f>SUMIFS(СВЦЭМ!$D$39:$D$782,СВЦЭМ!$A$39:$A$782,$A56,СВЦЭМ!$B$39:$B$782,W$47)+'СЕТ СН'!$F$14+СВЦЭМ!$D$10+'СЕТ СН'!$F$6-'СЕТ СН'!$F$26</f>
        <v>1740.9191637600002</v>
      </c>
      <c r="X56" s="36">
        <f>SUMIFS(СВЦЭМ!$D$39:$D$782,СВЦЭМ!$A$39:$A$782,$A56,СВЦЭМ!$B$39:$B$782,X$47)+'СЕТ СН'!$F$14+СВЦЭМ!$D$10+'СЕТ СН'!$F$6-'СЕТ СН'!$F$26</f>
        <v>1790.75614298</v>
      </c>
      <c r="Y56" s="36">
        <f>SUMIFS(СВЦЭМ!$D$39:$D$782,СВЦЭМ!$A$39:$A$782,$A56,СВЦЭМ!$B$39:$B$782,Y$47)+'СЕТ СН'!$F$14+СВЦЭМ!$D$10+'СЕТ СН'!$F$6-'СЕТ СН'!$F$26</f>
        <v>1821.80748627</v>
      </c>
    </row>
    <row r="57" spans="1:25" ht="15.75" x14ac:dyDescent="0.2">
      <c r="A57" s="35">
        <f t="shared" si="1"/>
        <v>45240</v>
      </c>
      <c r="B57" s="36">
        <f>SUMIFS(СВЦЭМ!$D$39:$D$782,СВЦЭМ!$A$39:$A$782,$A57,СВЦЭМ!$B$39:$B$782,B$47)+'СЕТ СН'!$F$14+СВЦЭМ!$D$10+'СЕТ СН'!$F$6-'СЕТ СН'!$F$26</f>
        <v>1832.3669926600001</v>
      </c>
      <c r="C57" s="36">
        <f>SUMIFS(СВЦЭМ!$D$39:$D$782,СВЦЭМ!$A$39:$A$782,$A57,СВЦЭМ!$B$39:$B$782,C$47)+'СЕТ СН'!$F$14+СВЦЭМ!$D$10+'СЕТ СН'!$F$6-'СЕТ СН'!$F$26</f>
        <v>1860.5122475200001</v>
      </c>
      <c r="D57" s="36">
        <f>SUMIFS(СВЦЭМ!$D$39:$D$782,СВЦЭМ!$A$39:$A$782,$A57,СВЦЭМ!$B$39:$B$782,D$47)+'СЕТ СН'!$F$14+СВЦЭМ!$D$10+'СЕТ СН'!$F$6-'СЕТ СН'!$F$26</f>
        <v>1869.6783857200001</v>
      </c>
      <c r="E57" s="36">
        <f>SUMIFS(СВЦЭМ!$D$39:$D$782,СВЦЭМ!$A$39:$A$782,$A57,СВЦЭМ!$B$39:$B$782,E$47)+'СЕТ СН'!$F$14+СВЦЭМ!$D$10+'СЕТ СН'!$F$6-'СЕТ СН'!$F$26</f>
        <v>1884.1541573900001</v>
      </c>
      <c r="F57" s="36">
        <f>SUMIFS(СВЦЭМ!$D$39:$D$782,СВЦЭМ!$A$39:$A$782,$A57,СВЦЭМ!$B$39:$B$782,F$47)+'СЕТ СН'!$F$14+СВЦЭМ!$D$10+'СЕТ СН'!$F$6-'СЕТ СН'!$F$26</f>
        <v>1906.53088078</v>
      </c>
      <c r="G57" s="36">
        <f>SUMIFS(СВЦЭМ!$D$39:$D$782,СВЦЭМ!$A$39:$A$782,$A57,СВЦЭМ!$B$39:$B$782,G$47)+'СЕТ СН'!$F$14+СВЦЭМ!$D$10+'СЕТ СН'!$F$6-'СЕТ СН'!$F$26</f>
        <v>1888.7310410600001</v>
      </c>
      <c r="H57" s="36">
        <f>SUMIFS(СВЦЭМ!$D$39:$D$782,СВЦЭМ!$A$39:$A$782,$A57,СВЦЭМ!$B$39:$B$782,H$47)+'СЕТ СН'!$F$14+СВЦЭМ!$D$10+'СЕТ СН'!$F$6-'СЕТ СН'!$F$26</f>
        <v>1836.0849384000001</v>
      </c>
      <c r="I57" s="36">
        <f>SUMIFS(СВЦЭМ!$D$39:$D$782,СВЦЭМ!$A$39:$A$782,$A57,СВЦЭМ!$B$39:$B$782,I$47)+'СЕТ СН'!$F$14+СВЦЭМ!$D$10+'СЕТ СН'!$F$6-'СЕТ СН'!$F$26</f>
        <v>1785.4287235900001</v>
      </c>
      <c r="J57" s="36">
        <f>SUMIFS(СВЦЭМ!$D$39:$D$782,СВЦЭМ!$A$39:$A$782,$A57,СВЦЭМ!$B$39:$B$782,J$47)+'СЕТ СН'!$F$14+СВЦЭМ!$D$10+'СЕТ СН'!$F$6-'СЕТ СН'!$F$26</f>
        <v>1749.1804962400001</v>
      </c>
      <c r="K57" s="36">
        <f>SUMIFS(СВЦЭМ!$D$39:$D$782,СВЦЭМ!$A$39:$A$782,$A57,СВЦЭМ!$B$39:$B$782,K$47)+'СЕТ СН'!$F$14+СВЦЭМ!$D$10+'СЕТ СН'!$F$6-'СЕТ СН'!$F$26</f>
        <v>1714.03265521</v>
      </c>
      <c r="L57" s="36">
        <f>SUMIFS(СВЦЭМ!$D$39:$D$782,СВЦЭМ!$A$39:$A$782,$A57,СВЦЭМ!$B$39:$B$782,L$47)+'СЕТ СН'!$F$14+СВЦЭМ!$D$10+'СЕТ СН'!$F$6-'СЕТ СН'!$F$26</f>
        <v>1699.68567237</v>
      </c>
      <c r="M57" s="36">
        <f>SUMIFS(СВЦЭМ!$D$39:$D$782,СВЦЭМ!$A$39:$A$782,$A57,СВЦЭМ!$B$39:$B$782,M$47)+'СЕТ СН'!$F$14+СВЦЭМ!$D$10+'СЕТ СН'!$F$6-'СЕТ СН'!$F$26</f>
        <v>1716.1517193</v>
      </c>
      <c r="N57" s="36">
        <f>SUMIFS(СВЦЭМ!$D$39:$D$782,СВЦЭМ!$A$39:$A$782,$A57,СВЦЭМ!$B$39:$B$782,N$47)+'СЕТ СН'!$F$14+СВЦЭМ!$D$10+'СЕТ СН'!$F$6-'СЕТ СН'!$F$26</f>
        <v>1725.8659177500001</v>
      </c>
      <c r="O57" s="36">
        <f>SUMIFS(СВЦЭМ!$D$39:$D$782,СВЦЭМ!$A$39:$A$782,$A57,СВЦЭМ!$B$39:$B$782,O$47)+'СЕТ СН'!$F$14+СВЦЭМ!$D$10+'СЕТ СН'!$F$6-'СЕТ СН'!$F$26</f>
        <v>1741.1112424</v>
      </c>
      <c r="P57" s="36">
        <f>SUMIFS(СВЦЭМ!$D$39:$D$782,СВЦЭМ!$A$39:$A$782,$A57,СВЦЭМ!$B$39:$B$782,P$47)+'СЕТ СН'!$F$14+СВЦЭМ!$D$10+'СЕТ СН'!$F$6-'СЕТ СН'!$F$26</f>
        <v>1755.6679821100001</v>
      </c>
      <c r="Q57" s="36">
        <f>SUMIFS(СВЦЭМ!$D$39:$D$782,СВЦЭМ!$A$39:$A$782,$A57,СВЦЭМ!$B$39:$B$782,Q$47)+'СЕТ СН'!$F$14+СВЦЭМ!$D$10+'СЕТ СН'!$F$6-'СЕТ СН'!$F$26</f>
        <v>1785.4767728200002</v>
      </c>
      <c r="R57" s="36">
        <f>SUMIFS(СВЦЭМ!$D$39:$D$782,СВЦЭМ!$A$39:$A$782,$A57,СВЦЭМ!$B$39:$B$782,R$47)+'СЕТ СН'!$F$14+СВЦЭМ!$D$10+'СЕТ СН'!$F$6-'СЕТ СН'!$F$26</f>
        <v>1783.3945559200001</v>
      </c>
      <c r="S57" s="36">
        <f>SUMIFS(СВЦЭМ!$D$39:$D$782,СВЦЭМ!$A$39:$A$782,$A57,СВЦЭМ!$B$39:$B$782,S$47)+'СЕТ СН'!$F$14+СВЦЭМ!$D$10+'СЕТ СН'!$F$6-'СЕТ СН'!$F$26</f>
        <v>1739.09785921</v>
      </c>
      <c r="T57" s="36">
        <f>SUMIFS(СВЦЭМ!$D$39:$D$782,СВЦЭМ!$A$39:$A$782,$A57,СВЦЭМ!$B$39:$B$782,T$47)+'СЕТ СН'!$F$14+СВЦЭМ!$D$10+'СЕТ СН'!$F$6-'СЕТ СН'!$F$26</f>
        <v>1687.0573829300001</v>
      </c>
      <c r="U57" s="36">
        <f>SUMIFS(СВЦЭМ!$D$39:$D$782,СВЦЭМ!$A$39:$A$782,$A57,СВЦЭМ!$B$39:$B$782,U$47)+'СЕТ СН'!$F$14+СВЦЭМ!$D$10+'СЕТ СН'!$F$6-'СЕТ СН'!$F$26</f>
        <v>1689.0095647100002</v>
      </c>
      <c r="V57" s="36">
        <f>SUMIFS(СВЦЭМ!$D$39:$D$782,СВЦЭМ!$A$39:$A$782,$A57,СВЦЭМ!$B$39:$B$782,V$47)+'СЕТ СН'!$F$14+СВЦЭМ!$D$10+'СЕТ СН'!$F$6-'СЕТ СН'!$F$26</f>
        <v>1714.8922290200001</v>
      </c>
      <c r="W57" s="36">
        <f>SUMIFS(СВЦЭМ!$D$39:$D$782,СВЦЭМ!$A$39:$A$782,$A57,СВЦЭМ!$B$39:$B$782,W$47)+'СЕТ СН'!$F$14+СВЦЭМ!$D$10+'СЕТ СН'!$F$6-'СЕТ СН'!$F$26</f>
        <v>1732.7268574700001</v>
      </c>
      <c r="X57" s="36">
        <f>SUMIFS(СВЦЭМ!$D$39:$D$782,СВЦЭМ!$A$39:$A$782,$A57,СВЦЭМ!$B$39:$B$782,X$47)+'СЕТ СН'!$F$14+СВЦЭМ!$D$10+'СЕТ СН'!$F$6-'СЕТ СН'!$F$26</f>
        <v>1774.14631418</v>
      </c>
      <c r="Y57" s="36">
        <f>SUMIFS(СВЦЭМ!$D$39:$D$782,СВЦЭМ!$A$39:$A$782,$A57,СВЦЭМ!$B$39:$B$782,Y$47)+'СЕТ СН'!$F$14+СВЦЭМ!$D$10+'СЕТ СН'!$F$6-'СЕТ СН'!$F$26</f>
        <v>1862.1811804200001</v>
      </c>
    </row>
    <row r="58" spans="1:25" ht="15.75" x14ac:dyDescent="0.2">
      <c r="A58" s="35">
        <f t="shared" si="1"/>
        <v>45241</v>
      </c>
      <c r="B58" s="36">
        <f>SUMIFS(СВЦЭМ!$D$39:$D$782,СВЦЭМ!$A$39:$A$782,$A58,СВЦЭМ!$B$39:$B$782,B$47)+'СЕТ СН'!$F$14+СВЦЭМ!$D$10+'СЕТ СН'!$F$6-'СЕТ СН'!$F$26</f>
        <v>1743.91455247</v>
      </c>
      <c r="C58" s="36">
        <f>SUMIFS(СВЦЭМ!$D$39:$D$782,СВЦЭМ!$A$39:$A$782,$A58,СВЦЭМ!$B$39:$B$782,C$47)+'СЕТ СН'!$F$14+СВЦЭМ!$D$10+'СЕТ СН'!$F$6-'СЕТ СН'!$F$26</f>
        <v>1768.8469540800002</v>
      </c>
      <c r="D58" s="36">
        <f>SUMIFS(СВЦЭМ!$D$39:$D$782,СВЦЭМ!$A$39:$A$782,$A58,СВЦЭМ!$B$39:$B$782,D$47)+'СЕТ СН'!$F$14+СВЦЭМ!$D$10+'СЕТ СН'!$F$6-'СЕТ СН'!$F$26</f>
        <v>1805.96133543</v>
      </c>
      <c r="E58" s="36">
        <f>SUMIFS(СВЦЭМ!$D$39:$D$782,СВЦЭМ!$A$39:$A$782,$A58,СВЦЭМ!$B$39:$B$782,E$47)+'СЕТ СН'!$F$14+СВЦЭМ!$D$10+'СЕТ СН'!$F$6-'СЕТ СН'!$F$26</f>
        <v>1789.99374592</v>
      </c>
      <c r="F58" s="36">
        <f>SUMIFS(СВЦЭМ!$D$39:$D$782,СВЦЭМ!$A$39:$A$782,$A58,СВЦЭМ!$B$39:$B$782,F$47)+'СЕТ СН'!$F$14+СВЦЭМ!$D$10+'СЕТ СН'!$F$6-'СЕТ СН'!$F$26</f>
        <v>1798.46576901</v>
      </c>
      <c r="G58" s="36">
        <f>SUMIFS(СВЦЭМ!$D$39:$D$782,СВЦЭМ!$A$39:$A$782,$A58,СВЦЭМ!$B$39:$B$782,G$47)+'СЕТ СН'!$F$14+СВЦЭМ!$D$10+'СЕТ СН'!$F$6-'СЕТ СН'!$F$26</f>
        <v>1802.11423021</v>
      </c>
      <c r="H58" s="36">
        <f>SUMIFS(СВЦЭМ!$D$39:$D$782,СВЦЭМ!$A$39:$A$782,$A58,СВЦЭМ!$B$39:$B$782,H$47)+'СЕТ СН'!$F$14+СВЦЭМ!$D$10+'СЕТ СН'!$F$6-'СЕТ СН'!$F$26</f>
        <v>1773.78615147</v>
      </c>
      <c r="I58" s="36">
        <f>SUMIFS(СВЦЭМ!$D$39:$D$782,СВЦЭМ!$A$39:$A$782,$A58,СВЦЭМ!$B$39:$B$782,I$47)+'СЕТ СН'!$F$14+СВЦЭМ!$D$10+'СЕТ СН'!$F$6-'СЕТ СН'!$F$26</f>
        <v>1749.7183513</v>
      </c>
      <c r="J58" s="36">
        <f>SUMIFS(СВЦЭМ!$D$39:$D$782,СВЦЭМ!$A$39:$A$782,$A58,СВЦЭМ!$B$39:$B$782,J$47)+'СЕТ СН'!$F$14+СВЦЭМ!$D$10+'СЕТ СН'!$F$6-'СЕТ СН'!$F$26</f>
        <v>1749.223667</v>
      </c>
      <c r="K58" s="36">
        <f>SUMIFS(СВЦЭМ!$D$39:$D$782,СВЦЭМ!$A$39:$A$782,$A58,СВЦЭМ!$B$39:$B$782,K$47)+'СЕТ СН'!$F$14+СВЦЭМ!$D$10+'СЕТ СН'!$F$6-'СЕТ СН'!$F$26</f>
        <v>1694.26249426</v>
      </c>
      <c r="L58" s="36">
        <f>SUMIFS(СВЦЭМ!$D$39:$D$782,СВЦЭМ!$A$39:$A$782,$A58,СВЦЭМ!$B$39:$B$782,L$47)+'СЕТ СН'!$F$14+СВЦЭМ!$D$10+'СЕТ СН'!$F$6-'СЕТ СН'!$F$26</f>
        <v>1661.31699271</v>
      </c>
      <c r="M58" s="36">
        <f>SUMIFS(СВЦЭМ!$D$39:$D$782,СВЦЭМ!$A$39:$A$782,$A58,СВЦЭМ!$B$39:$B$782,M$47)+'СЕТ СН'!$F$14+СВЦЭМ!$D$10+'СЕТ СН'!$F$6-'СЕТ СН'!$F$26</f>
        <v>1656.49549383</v>
      </c>
      <c r="N58" s="36">
        <f>SUMIFS(СВЦЭМ!$D$39:$D$782,СВЦЭМ!$A$39:$A$782,$A58,СВЦЭМ!$B$39:$B$782,N$47)+'СЕТ СН'!$F$14+СВЦЭМ!$D$10+'СЕТ СН'!$F$6-'СЕТ СН'!$F$26</f>
        <v>1672.61978507</v>
      </c>
      <c r="O58" s="36">
        <f>SUMIFS(СВЦЭМ!$D$39:$D$782,СВЦЭМ!$A$39:$A$782,$A58,СВЦЭМ!$B$39:$B$782,O$47)+'СЕТ СН'!$F$14+СВЦЭМ!$D$10+'СЕТ СН'!$F$6-'СЕТ СН'!$F$26</f>
        <v>1689.0040076100001</v>
      </c>
      <c r="P58" s="36">
        <f>SUMIFS(СВЦЭМ!$D$39:$D$782,СВЦЭМ!$A$39:$A$782,$A58,СВЦЭМ!$B$39:$B$782,P$47)+'СЕТ СН'!$F$14+СВЦЭМ!$D$10+'СЕТ СН'!$F$6-'СЕТ СН'!$F$26</f>
        <v>1699.6097206000002</v>
      </c>
      <c r="Q58" s="36">
        <f>SUMIFS(СВЦЭМ!$D$39:$D$782,СВЦЭМ!$A$39:$A$782,$A58,СВЦЭМ!$B$39:$B$782,Q$47)+'СЕТ СН'!$F$14+СВЦЭМ!$D$10+'СЕТ СН'!$F$6-'СЕТ СН'!$F$26</f>
        <v>1708.6838539400001</v>
      </c>
      <c r="R58" s="36">
        <f>SUMIFS(СВЦЭМ!$D$39:$D$782,СВЦЭМ!$A$39:$A$782,$A58,СВЦЭМ!$B$39:$B$782,R$47)+'СЕТ СН'!$F$14+СВЦЭМ!$D$10+'СЕТ СН'!$F$6-'СЕТ СН'!$F$26</f>
        <v>1703.10615867</v>
      </c>
      <c r="S58" s="36">
        <f>SUMIFS(СВЦЭМ!$D$39:$D$782,СВЦЭМ!$A$39:$A$782,$A58,СВЦЭМ!$B$39:$B$782,S$47)+'СЕТ СН'!$F$14+СВЦЭМ!$D$10+'СЕТ СН'!$F$6-'СЕТ СН'!$F$26</f>
        <v>1669.94590051</v>
      </c>
      <c r="T58" s="36">
        <f>SUMIFS(СВЦЭМ!$D$39:$D$782,СВЦЭМ!$A$39:$A$782,$A58,СВЦЭМ!$B$39:$B$782,T$47)+'СЕТ СН'!$F$14+СВЦЭМ!$D$10+'СЕТ СН'!$F$6-'СЕТ СН'!$F$26</f>
        <v>1612.5854448600001</v>
      </c>
      <c r="U58" s="36">
        <f>SUMIFS(СВЦЭМ!$D$39:$D$782,СВЦЭМ!$A$39:$A$782,$A58,СВЦЭМ!$B$39:$B$782,U$47)+'СЕТ СН'!$F$14+СВЦЭМ!$D$10+'СЕТ СН'!$F$6-'СЕТ СН'!$F$26</f>
        <v>1617.00457798</v>
      </c>
      <c r="V58" s="36">
        <f>SUMIFS(СВЦЭМ!$D$39:$D$782,СВЦЭМ!$A$39:$A$782,$A58,СВЦЭМ!$B$39:$B$782,V$47)+'СЕТ СН'!$F$14+СВЦЭМ!$D$10+'СЕТ СН'!$F$6-'СЕТ СН'!$F$26</f>
        <v>1642.3879916400001</v>
      </c>
      <c r="W58" s="36">
        <f>SUMIFS(СВЦЭМ!$D$39:$D$782,СВЦЭМ!$A$39:$A$782,$A58,СВЦЭМ!$B$39:$B$782,W$47)+'СЕТ СН'!$F$14+СВЦЭМ!$D$10+'СЕТ СН'!$F$6-'СЕТ СН'!$F$26</f>
        <v>1662.39951694</v>
      </c>
      <c r="X58" s="36">
        <f>SUMIFS(СВЦЭМ!$D$39:$D$782,СВЦЭМ!$A$39:$A$782,$A58,СВЦЭМ!$B$39:$B$782,X$47)+'СЕТ СН'!$F$14+СВЦЭМ!$D$10+'СЕТ СН'!$F$6-'СЕТ СН'!$F$26</f>
        <v>1700.3642493300001</v>
      </c>
      <c r="Y58" s="36">
        <f>SUMIFS(СВЦЭМ!$D$39:$D$782,СВЦЭМ!$A$39:$A$782,$A58,СВЦЭМ!$B$39:$B$782,Y$47)+'СЕТ СН'!$F$14+СВЦЭМ!$D$10+'СЕТ СН'!$F$6-'СЕТ СН'!$F$26</f>
        <v>1718.51374945</v>
      </c>
    </row>
    <row r="59" spans="1:25" ht="15.75" x14ac:dyDescent="0.2">
      <c r="A59" s="35">
        <f t="shared" si="1"/>
        <v>45242</v>
      </c>
      <c r="B59" s="36">
        <f>SUMIFS(СВЦЭМ!$D$39:$D$782,СВЦЭМ!$A$39:$A$782,$A59,СВЦЭМ!$B$39:$B$782,B$47)+'СЕТ СН'!$F$14+СВЦЭМ!$D$10+'СЕТ СН'!$F$6-'СЕТ СН'!$F$26</f>
        <v>1642.5537376100001</v>
      </c>
      <c r="C59" s="36">
        <f>SUMIFS(СВЦЭМ!$D$39:$D$782,СВЦЭМ!$A$39:$A$782,$A59,СВЦЭМ!$B$39:$B$782,C$47)+'СЕТ СН'!$F$14+СВЦЭМ!$D$10+'СЕТ СН'!$F$6-'СЕТ СН'!$F$26</f>
        <v>1684.27389844</v>
      </c>
      <c r="D59" s="36">
        <f>SUMIFS(СВЦЭМ!$D$39:$D$782,СВЦЭМ!$A$39:$A$782,$A59,СВЦЭМ!$B$39:$B$782,D$47)+'СЕТ СН'!$F$14+СВЦЭМ!$D$10+'СЕТ СН'!$F$6-'СЕТ СН'!$F$26</f>
        <v>1709.3280263400002</v>
      </c>
      <c r="E59" s="36">
        <f>SUMIFS(СВЦЭМ!$D$39:$D$782,СВЦЭМ!$A$39:$A$782,$A59,СВЦЭМ!$B$39:$B$782,E$47)+'СЕТ СН'!$F$14+СВЦЭМ!$D$10+'СЕТ СН'!$F$6-'СЕТ СН'!$F$26</f>
        <v>1705.7109287800001</v>
      </c>
      <c r="F59" s="36">
        <f>SUMIFS(СВЦЭМ!$D$39:$D$782,СВЦЭМ!$A$39:$A$782,$A59,СВЦЭМ!$B$39:$B$782,F$47)+'СЕТ СН'!$F$14+СВЦЭМ!$D$10+'СЕТ СН'!$F$6-'СЕТ СН'!$F$26</f>
        <v>1709.07990666</v>
      </c>
      <c r="G59" s="36">
        <f>SUMIFS(СВЦЭМ!$D$39:$D$782,СВЦЭМ!$A$39:$A$782,$A59,СВЦЭМ!$B$39:$B$782,G$47)+'СЕТ СН'!$F$14+СВЦЭМ!$D$10+'СЕТ СН'!$F$6-'СЕТ СН'!$F$26</f>
        <v>1711.91502173</v>
      </c>
      <c r="H59" s="36">
        <f>SUMIFS(СВЦЭМ!$D$39:$D$782,СВЦЭМ!$A$39:$A$782,$A59,СВЦЭМ!$B$39:$B$782,H$47)+'СЕТ СН'!$F$14+СВЦЭМ!$D$10+'СЕТ СН'!$F$6-'СЕТ СН'!$F$26</f>
        <v>1710.98646125</v>
      </c>
      <c r="I59" s="36">
        <f>SUMIFS(СВЦЭМ!$D$39:$D$782,СВЦЭМ!$A$39:$A$782,$A59,СВЦЭМ!$B$39:$B$782,I$47)+'СЕТ СН'!$F$14+СВЦЭМ!$D$10+'СЕТ СН'!$F$6-'СЕТ СН'!$F$26</f>
        <v>1703.4685323600002</v>
      </c>
      <c r="J59" s="36">
        <f>SUMIFS(СВЦЭМ!$D$39:$D$782,СВЦЭМ!$A$39:$A$782,$A59,СВЦЭМ!$B$39:$B$782,J$47)+'СЕТ СН'!$F$14+СВЦЭМ!$D$10+'СЕТ СН'!$F$6-'СЕТ СН'!$F$26</f>
        <v>1680.1387062400001</v>
      </c>
      <c r="K59" s="36">
        <f>SUMIFS(СВЦЭМ!$D$39:$D$782,СВЦЭМ!$A$39:$A$782,$A59,СВЦЭМ!$B$39:$B$782,K$47)+'СЕТ СН'!$F$14+СВЦЭМ!$D$10+'СЕТ СН'!$F$6-'СЕТ СН'!$F$26</f>
        <v>1636.56768655</v>
      </c>
      <c r="L59" s="36">
        <f>SUMIFS(СВЦЭМ!$D$39:$D$782,СВЦЭМ!$A$39:$A$782,$A59,СВЦЭМ!$B$39:$B$782,L$47)+'СЕТ СН'!$F$14+СВЦЭМ!$D$10+'СЕТ СН'!$F$6-'СЕТ СН'!$F$26</f>
        <v>1605.7109389500001</v>
      </c>
      <c r="M59" s="36">
        <f>SUMIFS(СВЦЭМ!$D$39:$D$782,СВЦЭМ!$A$39:$A$782,$A59,СВЦЭМ!$B$39:$B$782,M$47)+'СЕТ СН'!$F$14+СВЦЭМ!$D$10+'СЕТ СН'!$F$6-'СЕТ СН'!$F$26</f>
        <v>1592.33713762</v>
      </c>
      <c r="N59" s="36">
        <f>SUMIFS(СВЦЭМ!$D$39:$D$782,СВЦЭМ!$A$39:$A$782,$A59,СВЦЭМ!$B$39:$B$782,N$47)+'СЕТ СН'!$F$14+СВЦЭМ!$D$10+'СЕТ СН'!$F$6-'СЕТ СН'!$F$26</f>
        <v>1592.82693782</v>
      </c>
      <c r="O59" s="36">
        <f>SUMIFS(СВЦЭМ!$D$39:$D$782,СВЦЭМ!$A$39:$A$782,$A59,СВЦЭМ!$B$39:$B$782,O$47)+'СЕТ СН'!$F$14+СВЦЭМ!$D$10+'СЕТ СН'!$F$6-'СЕТ СН'!$F$26</f>
        <v>1616.8945924100001</v>
      </c>
      <c r="P59" s="36">
        <f>SUMIFS(СВЦЭМ!$D$39:$D$782,СВЦЭМ!$A$39:$A$782,$A59,СВЦЭМ!$B$39:$B$782,P$47)+'СЕТ СН'!$F$14+СВЦЭМ!$D$10+'СЕТ СН'!$F$6-'СЕТ СН'!$F$26</f>
        <v>1628.68597125</v>
      </c>
      <c r="Q59" s="36">
        <f>SUMIFS(СВЦЭМ!$D$39:$D$782,СВЦЭМ!$A$39:$A$782,$A59,СВЦЭМ!$B$39:$B$782,Q$47)+'СЕТ СН'!$F$14+СВЦЭМ!$D$10+'СЕТ СН'!$F$6-'СЕТ СН'!$F$26</f>
        <v>1630.09217771</v>
      </c>
      <c r="R59" s="36">
        <f>SUMIFS(СВЦЭМ!$D$39:$D$782,СВЦЭМ!$A$39:$A$782,$A59,СВЦЭМ!$B$39:$B$782,R$47)+'СЕТ СН'!$F$14+СВЦЭМ!$D$10+'СЕТ СН'!$F$6-'СЕТ СН'!$F$26</f>
        <v>1620.5197794000001</v>
      </c>
      <c r="S59" s="36">
        <f>SUMIFS(СВЦЭМ!$D$39:$D$782,СВЦЭМ!$A$39:$A$782,$A59,СВЦЭМ!$B$39:$B$782,S$47)+'СЕТ СН'!$F$14+СВЦЭМ!$D$10+'СЕТ СН'!$F$6-'СЕТ СН'!$F$26</f>
        <v>1580.6245520700002</v>
      </c>
      <c r="T59" s="36">
        <f>SUMIFS(СВЦЭМ!$D$39:$D$782,СВЦЭМ!$A$39:$A$782,$A59,СВЦЭМ!$B$39:$B$782,T$47)+'СЕТ СН'!$F$14+СВЦЭМ!$D$10+'СЕТ СН'!$F$6-'СЕТ СН'!$F$26</f>
        <v>1541.2992866500001</v>
      </c>
      <c r="U59" s="36">
        <f>SUMIFS(СВЦЭМ!$D$39:$D$782,СВЦЭМ!$A$39:$A$782,$A59,СВЦЭМ!$B$39:$B$782,U$47)+'СЕТ СН'!$F$14+СВЦЭМ!$D$10+'СЕТ СН'!$F$6-'СЕТ СН'!$F$26</f>
        <v>1541.1515506600001</v>
      </c>
      <c r="V59" s="36">
        <f>SUMIFS(СВЦЭМ!$D$39:$D$782,СВЦЭМ!$A$39:$A$782,$A59,СВЦЭМ!$B$39:$B$782,V$47)+'СЕТ СН'!$F$14+СВЦЭМ!$D$10+'СЕТ СН'!$F$6-'СЕТ СН'!$F$26</f>
        <v>1563.80071232</v>
      </c>
      <c r="W59" s="36">
        <f>SUMIFS(СВЦЭМ!$D$39:$D$782,СВЦЭМ!$A$39:$A$782,$A59,СВЦЭМ!$B$39:$B$782,W$47)+'СЕТ СН'!$F$14+СВЦЭМ!$D$10+'СЕТ СН'!$F$6-'СЕТ СН'!$F$26</f>
        <v>1575.0227623800001</v>
      </c>
      <c r="X59" s="36">
        <f>SUMIFS(СВЦЭМ!$D$39:$D$782,СВЦЭМ!$A$39:$A$782,$A59,СВЦЭМ!$B$39:$B$782,X$47)+'СЕТ СН'!$F$14+СВЦЭМ!$D$10+'СЕТ СН'!$F$6-'СЕТ СН'!$F$26</f>
        <v>1616.90889844</v>
      </c>
      <c r="Y59" s="36">
        <f>SUMIFS(СВЦЭМ!$D$39:$D$782,СВЦЭМ!$A$39:$A$782,$A59,СВЦЭМ!$B$39:$B$782,Y$47)+'СЕТ СН'!$F$14+СВЦЭМ!$D$10+'СЕТ СН'!$F$6-'СЕТ СН'!$F$26</f>
        <v>1664.1554691900001</v>
      </c>
    </row>
    <row r="60" spans="1:25" ht="15.75" x14ac:dyDescent="0.2">
      <c r="A60" s="35">
        <f t="shared" si="1"/>
        <v>45243</v>
      </c>
      <c r="B60" s="36">
        <f>SUMIFS(СВЦЭМ!$D$39:$D$782,СВЦЭМ!$A$39:$A$782,$A60,СВЦЭМ!$B$39:$B$782,B$47)+'СЕТ СН'!$F$14+СВЦЭМ!$D$10+'СЕТ СН'!$F$6-'СЕТ СН'!$F$26</f>
        <v>1683.3974525000001</v>
      </c>
      <c r="C60" s="36">
        <f>SUMIFS(СВЦЭМ!$D$39:$D$782,СВЦЭМ!$A$39:$A$782,$A60,СВЦЭМ!$B$39:$B$782,C$47)+'СЕТ СН'!$F$14+СВЦЭМ!$D$10+'СЕТ СН'!$F$6-'СЕТ СН'!$F$26</f>
        <v>1729.3923946</v>
      </c>
      <c r="D60" s="36">
        <f>SUMIFS(СВЦЭМ!$D$39:$D$782,СВЦЭМ!$A$39:$A$782,$A60,СВЦЭМ!$B$39:$B$782,D$47)+'СЕТ СН'!$F$14+СВЦЭМ!$D$10+'СЕТ СН'!$F$6-'СЕТ СН'!$F$26</f>
        <v>1746.65592143</v>
      </c>
      <c r="E60" s="36">
        <f>SUMIFS(СВЦЭМ!$D$39:$D$782,СВЦЭМ!$A$39:$A$782,$A60,СВЦЭМ!$B$39:$B$782,E$47)+'СЕТ СН'!$F$14+СВЦЭМ!$D$10+'СЕТ СН'!$F$6-'СЕТ СН'!$F$26</f>
        <v>1739.7188727400001</v>
      </c>
      <c r="F60" s="36">
        <f>SUMIFS(СВЦЭМ!$D$39:$D$782,СВЦЭМ!$A$39:$A$782,$A60,СВЦЭМ!$B$39:$B$782,F$47)+'СЕТ СН'!$F$14+СВЦЭМ!$D$10+'СЕТ СН'!$F$6-'СЕТ СН'!$F$26</f>
        <v>1732.9861183100002</v>
      </c>
      <c r="G60" s="36">
        <f>SUMIFS(СВЦЭМ!$D$39:$D$782,СВЦЭМ!$A$39:$A$782,$A60,СВЦЭМ!$B$39:$B$782,G$47)+'СЕТ СН'!$F$14+СВЦЭМ!$D$10+'СЕТ СН'!$F$6-'СЕТ СН'!$F$26</f>
        <v>1736.55323017</v>
      </c>
      <c r="H60" s="36">
        <f>SUMIFS(СВЦЭМ!$D$39:$D$782,СВЦЭМ!$A$39:$A$782,$A60,СВЦЭМ!$B$39:$B$782,H$47)+'СЕТ СН'!$F$14+СВЦЭМ!$D$10+'СЕТ СН'!$F$6-'СЕТ СН'!$F$26</f>
        <v>1701.83378298</v>
      </c>
      <c r="I60" s="36">
        <f>SUMIFS(СВЦЭМ!$D$39:$D$782,СВЦЭМ!$A$39:$A$782,$A60,СВЦЭМ!$B$39:$B$782,I$47)+'СЕТ СН'!$F$14+СВЦЭМ!$D$10+'СЕТ СН'!$F$6-'СЕТ СН'!$F$26</f>
        <v>1640.4179047</v>
      </c>
      <c r="J60" s="36">
        <f>SUMIFS(СВЦЭМ!$D$39:$D$782,СВЦЭМ!$A$39:$A$782,$A60,СВЦЭМ!$B$39:$B$782,J$47)+'СЕТ СН'!$F$14+СВЦЭМ!$D$10+'СЕТ СН'!$F$6-'СЕТ СН'!$F$26</f>
        <v>1616.77641249</v>
      </c>
      <c r="K60" s="36">
        <f>SUMIFS(СВЦЭМ!$D$39:$D$782,СВЦЭМ!$A$39:$A$782,$A60,СВЦЭМ!$B$39:$B$782,K$47)+'СЕТ СН'!$F$14+СВЦЭМ!$D$10+'СЕТ СН'!$F$6-'СЕТ СН'!$F$26</f>
        <v>1589.6608284900001</v>
      </c>
      <c r="L60" s="36">
        <f>SUMIFS(СВЦЭМ!$D$39:$D$782,СВЦЭМ!$A$39:$A$782,$A60,СВЦЭМ!$B$39:$B$782,L$47)+'СЕТ СН'!$F$14+СВЦЭМ!$D$10+'СЕТ СН'!$F$6-'СЕТ СН'!$F$26</f>
        <v>1606.2232394500002</v>
      </c>
      <c r="M60" s="36">
        <f>SUMIFS(СВЦЭМ!$D$39:$D$782,СВЦЭМ!$A$39:$A$782,$A60,СВЦЭМ!$B$39:$B$782,M$47)+'СЕТ СН'!$F$14+СВЦЭМ!$D$10+'СЕТ СН'!$F$6-'СЕТ СН'!$F$26</f>
        <v>1608.4866012800001</v>
      </c>
      <c r="N60" s="36">
        <f>SUMIFS(СВЦЭМ!$D$39:$D$782,СВЦЭМ!$A$39:$A$782,$A60,СВЦЭМ!$B$39:$B$782,N$47)+'СЕТ СН'!$F$14+СВЦЭМ!$D$10+'СЕТ СН'!$F$6-'СЕТ СН'!$F$26</f>
        <v>1624.6834484200001</v>
      </c>
      <c r="O60" s="36">
        <f>SUMIFS(СВЦЭМ!$D$39:$D$782,СВЦЭМ!$A$39:$A$782,$A60,СВЦЭМ!$B$39:$B$782,O$47)+'СЕТ СН'!$F$14+СВЦЭМ!$D$10+'СЕТ СН'!$F$6-'СЕТ СН'!$F$26</f>
        <v>1641.92436552</v>
      </c>
      <c r="P60" s="36">
        <f>SUMIFS(СВЦЭМ!$D$39:$D$782,СВЦЭМ!$A$39:$A$782,$A60,СВЦЭМ!$B$39:$B$782,P$47)+'СЕТ СН'!$F$14+СВЦЭМ!$D$10+'СЕТ СН'!$F$6-'СЕТ СН'!$F$26</f>
        <v>1653.3543961400001</v>
      </c>
      <c r="Q60" s="36">
        <f>SUMIFS(СВЦЭМ!$D$39:$D$782,СВЦЭМ!$A$39:$A$782,$A60,СВЦЭМ!$B$39:$B$782,Q$47)+'СЕТ СН'!$F$14+СВЦЭМ!$D$10+'СЕТ СН'!$F$6-'СЕТ СН'!$F$26</f>
        <v>1680.3941819900001</v>
      </c>
      <c r="R60" s="36">
        <f>SUMIFS(СВЦЭМ!$D$39:$D$782,СВЦЭМ!$A$39:$A$782,$A60,СВЦЭМ!$B$39:$B$782,R$47)+'СЕТ СН'!$F$14+СВЦЭМ!$D$10+'СЕТ СН'!$F$6-'СЕТ СН'!$F$26</f>
        <v>1681.81480622</v>
      </c>
      <c r="S60" s="36">
        <f>SUMIFS(СВЦЭМ!$D$39:$D$782,СВЦЭМ!$A$39:$A$782,$A60,СВЦЭМ!$B$39:$B$782,S$47)+'СЕТ СН'!$F$14+СВЦЭМ!$D$10+'СЕТ СН'!$F$6-'СЕТ СН'!$F$26</f>
        <v>1639.5429037500001</v>
      </c>
      <c r="T60" s="36">
        <f>SUMIFS(СВЦЭМ!$D$39:$D$782,СВЦЭМ!$A$39:$A$782,$A60,СВЦЭМ!$B$39:$B$782,T$47)+'СЕТ СН'!$F$14+СВЦЭМ!$D$10+'СЕТ СН'!$F$6-'СЕТ СН'!$F$26</f>
        <v>1558.3295705</v>
      </c>
      <c r="U60" s="36">
        <f>SUMIFS(СВЦЭМ!$D$39:$D$782,СВЦЭМ!$A$39:$A$782,$A60,СВЦЭМ!$B$39:$B$782,U$47)+'СЕТ СН'!$F$14+СВЦЭМ!$D$10+'СЕТ СН'!$F$6-'СЕТ СН'!$F$26</f>
        <v>1549.17311707</v>
      </c>
      <c r="V60" s="36">
        <f>SUMIFS(СВЦЭМ!$D$39:$D$782,СВЦЭМ!$A$39:$A$782,$A60,СВЦЭМ!$B$39:$B$782,V$47)+'СЕТ СН'!$F$14+СВЦЭМ!$D$10+'СЕТ СН'!$F$6-'СЕТ СН'!$F$26</f>
        <v>1575.24127469</v>
      </c>
      <c r="W60" s="36">
        <f>SUMIFS(СВЦЭМ!$D$39:$D$782,СВЦЭМ!$A$39:$A$782,$A60,СВЦЭМ!$B$39:$B$782,W$47)+'СЕТ СН'!$F$14+СВЦЭМ!$D$10+'СЕТ СН'!$F$6-'СЕТ СН'!$F$26</f>
        <v>1599.6953948800001</v>
      </c>
      <c r="X60" s="36">
        <f>SUMIFS(СВЦЭМ!$D$39:$D$782,СВЦЭМ!$A$39:$A$782,$A60,СВЦЭМ!$B$39:$B$782,X$47)+'СЕТ СН'!$F$14+СВЦЭМ!$D$10+'СЕТ СН'!$F$6-'СЕТ СН'!$F$26</f>
        <v>1637.1713661600002</v>
      </c>
      <c r="Y60" s="36">
        <f>SUMIFS(СВЦЭМ!$D$39:$D$782,СВЦЭМ!$A$39:$A$782,$A60,СВЦЭМ!$B$39:$B$782,Y$47)+'СЕТ СН'!$F$14+СВЦЭМ!$D$10+'СЕТ СН'!$F$6-'СЕТ СН'!$F$26</f>
        <v>1660.2808486400002</v>
      </c>
    </row>
    <row r="61" spans="1:25" ht="15.75" x14ac:dyDescent="0.2">
      <c r="A61" s="35">
        <f t="shared" si="1"/>
        <v>45244</v>
      </c>
      <c r="B61" s="36">
        <f>SUMIFS(СВЦЭМ!$D$39:$D$782,СВЦЭМ!$A$39:$A$782,$A61,СВЦЭМ!$B$39:$B$782,B$47)+'СЕТ СН'!$F$14+СВЦЭМ!$D$10+'СЕТ СН'!$F$6-'СЕТ СН'!$F$26</f>
        <v>1766.25249764</v>
      </c>
      <c r="C61" s="36">
        <f>SUMIFS(СВЦЭМ!$D$39:$D$782,СВЦЭМ!$A$39:$A$782,$A61,СВЦЭМ!$B$39:$B$782,C$47)+'СЕТ СН'!$F$14+СВЦЭМ!$D$10+'СЕТ СН'!$F$6-'СЕТ СН'!$F$26</f>
        <v>1789.5368207200002</v>
      </c>
      <c r="D61" s="36">
        <f>SUMIFS(СВЦЭМ!$D$39:$D$782,СВЦЭМ!$A$39:$A$782,$A61,СВЦЭМ!$B$39:$B$782,D$47)+'СЕТ СН'!$F$14+СВЦЭМ!$D$10+'СЕТ СН'!$F$6-'СЕТ СН'!$F$26</f>
        <v>1811.5516865300001</v>
      </c>
      <c r="E61" s="36">
        <f>SUMIFS(СВЦЭМ!$D$39:$D$782,СВЦЭМ!$A$39:$A$782,$A61,СВЦЭМ!$B$39:$B$782,E$47)+'СЕТ СН'!$F$14+СВЦЭМ!$D$10+'СЕТ СН'!$F$6-'СЕТ СН'!$F$26</f>
        <v>1783.2687817400001</v>
      </c>
      <c r="F61" s="36">
        <f>SUMIFS(СВЦЭМ!$D$39:$D$782,СВЦЭМ!$A$39:$A$782,$A61,СВЦЭМ!$B$39:$B$782,F$47)+'СЕТ СН'!$F$14+СВЦЭМ!$D$10+'СЕТ СН'!$F$6-'СЕТ СН'!$F$26</f>
        <v>1784.66766551</v>
      </c>
      <c r="G61" s="36">
        <f>SUMIFS(СВЦЭМ!$D$39:$D$782,СВЦЭМ!$A$39:$A$782,$A61,СВЦЭМ!$B$39:$B$782,G$47)+'СЕТ СН'!$F$14+СВЦЭМ!$D$10+'СЕТ СН'!$F$6-'СЕТ СН'!$F$26</f>
        <v>1792.9024293700002</v>
      </c>
      <c r="H61" s="36">
        <f>SUMIFS(СВЦЭМ!$D$39:$D$782,СВЦЭМ!$A$39:$A$782,$A61,СВЦЭМ!$B$39:$B$782,H$47)+'СЕТ СН'!$F$14+СВЦЭМ!$D$10+'СЕТ СН'!$F$6-'СЕТ СН'!$F$26</f>
        <v>1758.8634004100002</v>
      </c>
      <c r="I61" s="36">
        <f>SUMIFS(СВЦЭМ!$D$39:$D$782,СВЦЭМ!$A$39:$A$782,$A61,СВЦЭМ!$B$39:$B$782,I$47)+'СЕТ СН'!$F$14+СВЦЭМ!$D$10+'СЕТ СН'!$F$6-'СЕТ СН'!$F$26</f>
        <v>1739.92052111</v>
      </c>
      <c r="J61" s="36">
        <f>SUMIFS(СВЦЭМ!$D$39:$D$782,СВЦЭМ!$A$39:$A$782,$A61,СВЦЭМ!$B$39:$B$782,J$47)+'СЕТ СН'!$F$14+СВЦЭМ!$D$10+'СЕТ СН'!$F$6-'СЕТ СН'!$F$26</f>
        <v>1700.9058668</v>
      </c>
      <c r="K61" s="36">
        <f>SUMIFS(СВЦЭМ!$D$39:$D$782,СВЦЭМ!$A$39:$A$782,$A61,СВЦЭМ!$B$39:$B$782,K$47)+'СЕТ СН'!$F$14+СВЦЭМ!$D$10+'СЕТ СН'!$F$6-'СЕТ СН'!$F$26</f>
        <v>1662.9100760000001</v>
      </c>
      <c r="L61" s="36">
        <f>SUMIFS(СВЦЭМ!$D$39:$D$782,СВЦЭМ!$A$39:$A$782,$A61,СВЦЭМ!$B$39:$B$782,L$47)+'СЕТ СН'!$F$14+СВЦЭМ!$D$10+'СЕТ СН'!$F$6-'СЕТ СН'!$F$26</f>
        <v>1653.77283379</v>
      </c>
      <c r="M61" s="36">
        <f>SUMIFS(СВЦЭМ!$D$39:$D$782,СВЦЭМ!$A$39:$A$782,$A61,СВЦЭМ!$B$39:$B$782,M$47)+'СЕТ СН'!$F$14+СВЦЭМ!$D$10+'СЕТ СН'!$F$6-'СЕТ СН'!$F$26</f>
        <v>1669.48987698</v>
      </c>
      <c r="N61" s="36">
        <f>SUMIFS(СВЦЭМ!$D$39:$D$782,СВЦЭМ!$A$39:$A$782,$A61,СВЦЭМ!$B$39:$B$782,N$47)+'СЕТ СН'!$F$14+СВЦЭМ!$D$10+'СЕТ СН'!$F$6-'СЕТ СН'!$F$26</f>
        <v>1685.88188973</v>
      </c>
      <c r="O61" s="36">
        <f>SUMIFS(СВЦЭМ!$D$39:$D$782,СВЦЭМ!$A$39:$A$782,$A61,СВЦЭМ!$B$39:$B$782,O$47)+'СЕТ СН'!$F$14+СВЦЭМ!$D$10+'СЕТ СН'!$F$6-'СЕТ СН'!$F$26</f>
        <v>1700.8782904100001</v>
      </c>
      <c r="P61" s="36">
        <f>SUMIFS(СВЦЭМ!$D$39:$D$782,СВЦЭМ!$A$39:$A$782,$A61,СВЦЭМ!$B$39:$B$782,P$47)+'СЕТ СН'!$F$14+СВЦЭМ!$D$10+'СЕТ СН'!$F$6-'СЕТ СН'!$F$26</f>
        <v>1695.50461799</v>
      </c>
      <c r="Q61" s="36">
        <f>SUMIFS(СВЦЭМ!$D$39:$D$782,СВЦЭМ!$A$39:$A$782,$A61,СВЦЭМ!$B$39:$B$782,Q$47)+'СЕТ СН'!$F$14+СВЦЭМ!$D$10+'СЕТ СН'!$F$6-'СЕТ СН'!$F$26</f>
        <v>1695.81896856</v>
      </c>
      <c r="R61" s="36">
        <f>SUMIFS(СВЦЭМ!$D$39:$D$782,СВЦЭМ!$A$39:$A$782,$A61,СВЦЭМ!$B$39:$B$782,R$47)+'СЕТ СН'!$F$14+СВЦЭМ!$D$10+'СЕТ СН'!$F$6-'СЕТ СН'!$F$26</f>
        <v>1685.4200281200001</v>
      </c>
      <c r="S61" s="36">
        <f>SUMIFS(СВЦЭМ!$D$39:$D$782,СВЦЭМ!$A$39:$A$782,$A61,СВЦЭМ!$B$39:$B$782,S$47)+'СЕТ СН'!$F$14+СВЦЭМ!$D$10+'СЕТ СН'!$F$6-'СЕТ СН'!$F$26</f>
        <v>1649.3518971800002</v>
      </c>
      <c r="T61" s="36">
        <f>SUMIFS(СВЦЭМ!$D$39:$D$782,СВЦЭМ!$A$39:$A$782,$A61,СВЦЭМ!$B$39:$B$782,T$47)+'СЕТ СН'!$F$14+СВЦЭМ!$D$10+'СЕТ СН'!$F$6-'СЕТ СН'!$F$26</f>
        <v>1602.8443767000001</v>
      </c>
      <c r="U61" s="36">
        <f>SUMIFS(СВЦЭМ!$D$39:$D$782,СВЦЭМ!$A$39:$A$782,$A61,СВЦЭМ!$B$39:$B$782,U$47)+'СЕТ СН'!$F$14+СВЦЭМ!$D$10+'СЕТ СН'!$F$6-'СЕТ СН'!$F$26</f>
        <v>1598.5429335600002</v>
      </c>
      <c r="V61" s="36">
        <f>SUMIFS(СВЦЭМ!$D$39:$D$782,СВЦЭМ!$A$39:$A$782,$A61,СВЦЭМ!$B$39:$B$782,V$47)+'СЕТ СН'!$F$14+СВЦЭМ!$D$10+'СЕТ СН'!$F$6-'СЕТ СН'!$F$26</f>
        <v>1635.5787115800001</v>
      </c>
      <c r="W61" s="36">
        <f>SUMIFS(СВЦЭМ!$D$39:$D$782,СВЦЭМ!$A$39:$A$782,$A61,СВЦЭМ!$B$39:$B$782,W$47)+'СЕТ СН'!$F$14+СВЦЭМ!$D$10+'СЕТ СН'!$F$6-'СЕТ СН'!$F$26</f>
        <v>1645.10228024</v>
      </c>
      <c r="X61" s="36">
        <f>SUMIFS(СВЦЭМ!$D$39:$D$782,СВЦЭМ!$A$39:$A$782,$A61,СВЦЭМ!$B$39:$B$782,X$47)+'СЕТ СН'!$F$14+СВЦЭМ!$D$10+'СЕТ СН'!$F$6-'СЕТ СН'!$F$26</f>
        <v>1689.01118507</v>
      </c>
      <c r="Y61" s="36">
        <f>SUMIFS(СВЦЭМ!$D$39:$D$782,СВЦЭМ!$A$39:$A$782,$A61,СВЦЭМ!$B$39:$B$782,Y$47)+'СЕТ СН'!$F$14+СВЦЭМ!$D$10+'СЕТ СН'!$F$6-'СЕТ СН'!$F$26</f>
        <v>1732.5275392800002</v>
      </c>
    </row>
    <row r="62" spans="1:25" ht="15.75" x14ac:dyDescent="0.2">
      <c r="A62" s="35">
        <f t="shared" si="1"/>
        <v>45245</v>
      </c>
      <c r="B62" s="36">
        <f>SUMIFS(СВЦЭМ!$D$39:$D$782,СВЦЭМ!$A$39:$A$782,$A62,СВЦЭМ!$B$39:$B$782,B$47)+'СЕТ СН'!$F$14+СВЦЭМ!$D$10+'СЕТ СН'!$F$6-'СЕТ СН'!$F$26</f>
        <v>1817.72630099</v>
      </c>
      <c r="C62" s="36">
        <f>SUMIFS(СВЦЭМ!$D$39:$D$782,СВЦЭМ!$A$39:$A$782,$A62,СВЦЭМ!$B$39:$B$782,C$47)+'СЕТ СН'!$F$14+СВЦЭМ!$D$10+'СЕТ СН'!$F$6-'СЕТ СН'!$F$26</f>
        <v>1873.2096774400002</v>
      </c>
      <c r="D62" s="36">
        <f>SUMIFS(СВЦЭМ!$D$39:$D$782,СВЦЭМ!$A$39:$A$782,$A62,СВЦЭМ!$B$39:$B$782,D$47)+'СЕТ СН'!$F$14+СВЦЭМ!$D$10+'СЕТ СН'!$F$6-'СЕТ СН'!$F$26</f>
        <v>1884.5974848600001</v>
      </c>
      <c r="E62" s="36">
        <f>SUMIFS(СВЦЭМ!$D$39:$D$782,СВЦЭМ!$A$39:$A$782,$A62,СВЦЭМ!$B$39:$B$782,E$47)+'СЕТ СН'!$F$14+СВЦЭМ!$D$10+'СЕТ СН'!$F$6-'СЕТ СН'!$F$26</f>
        <v>1881.03553169</v>
      </c>
      <c r="F62" s="36">
        <f>SUMIFS(СВЦЭМ!$D$39:$D$782,СВЦЭМ!$A$39:$A$782,$A62,СВЦЭМ!$B$39:$B$782,F$47)+'СЕТ СН'!$F$14+СВЦЭМ!$D$10+'СЕТ СН'!$F$6-'СЕТ СН'!$F$26</f>
        <v>1873.7897018900001</v>
      </c>
      <c r="G62" s="36">
        <f>SUMIFS(СВЦЭМ!$D$39:$D$782,СВЦЭМ!$A$39:$A$782,$A62,СВЦЭМ!$B$39:$B$782,G$47)+'СЕТ СН'!$F$14+СВЦЭМ!$D$10+'СЕТ СН'!$F$6-'СЕТ СН'!$F$26</f>
        <v>1880.9413357400001</v>
      </c>
      <c r="H62" s="36">
        <f>SUMIFS(СВЦЭМ!$D$39:$D$782,СВЦЭМ!$A$39:$A$782,$A62,СВЦЭМ!$B$39:$B$782,H$47)+'СЕТ СН'!$F$14+СВЦЭМ!$D$10+'СЕТ СН'!$F$6-'СЕТ СН'!$F$26</f>
        <v>1843.4620967000001</v>
      </c>
      <c r="I62" s="36">
        <f>SUMIFS(СВЦЭМ!$D$39:$D$782,СВЦЭМ!$A$39:$A$782,$A62,СВЦЭМ!$B$39:$B$782,I$47)+'СЕТ СН'!$F$14+СВЦЭМ!$D$10+'СЕТ СН'!$F$6-'СЕТ СН'!$F$26</f>
        <v>1763.0762982400001</v>
      </c>
      <c r="J62" s="36">
        <f>SUMIFS(СВЦЭМ!$D$39:$D$782,СВЦЭМ!$A$39:$A$782,$A62,СВЦЭМ!$B$39:$B$782,J$47)+'СЕТ СН'!$F$14+СВЦЭМ!$D$10+'СЕТ СН'!$F$6-'СЕТ СН'!$F$26</f>
        <v>1718.3651021200001</v>
      </c>
      <c r="K62" s="36">
        <f>SUMIFS(СВЦЭМ!$D$39:$D$782,СВЦЭМ!$A$39:$A$782,$A62,СВЦЭМ!$B$39:$B$782,K$47)+'СЕТ СН'!$F$14+СВЦЭМ!$D$10+'СЕТ СН'!$F$6-'СЕТ СН'!$F$26</f>
        <v>1684.65170072</v>
      </c>
      <c r="L62" s="36">
        <f>SUMIFS(СВЦЭМ!$D$39:$D$782,СВЦЭМ!$A$39:$A$782,$A62,СВЦЭМ!$B$39:$B$782,L$47)+'СЕТ СН'!$F$14+СВЦЭМ!$D$10+'СЕТ СН'!$F$6-'СЕТ СН'!$F$26</f>
        <v>1673.24596741</v>
      </c>
      <c r="M62" s="36">
        <f>SUMIFS(СВЦЭМ!$D$39:$D$782,СВЦЭМ!$A$39:$A$782,$A62,СВЦЭМ!$B$39:$B$782,M$47)+'СЕТ СН'!$F$14+СВЦЭМ!$D$10+'СЕТ СН'!$F$6-'СЕТ СН'!$F$26</f>
        <v>1675.8030540100001</v>
      </c>
      <c r="N62" s="36">
        <f>SUMIFS(СВЦЭМ!$D$39:$D$782,СВЦЭМ!$A$39:$A$782,$A62,СВЦЭМ!$B$39:$B$782,N$47)+'СЕТ СН'!$F$14+СВЦЭМ!$D$10+'СЕТ СН'!$F$6-'СЕТ СН'!$F$26</f>
        <v>1692.01379593</v>
      </c>
      <c r="O62" s="36">
        <f>SUMIFS(СВЦЭМ!$D$39:$D$782,СВЦЭМ!$A$39:$A$782,$A62,СВЦЭМ!$B$39:$B$782,O$47)+'СЕТ СН'!$F$14+СВЦЭМ!$D$10+'СЕТ СН'!$F$6-'СЕТ СН'!$F$26</f>
        <v>1679.83172365</v>
      </c>
      <c r="P62" s="36">
        <f>SUMIFS(СВЦЭМ!$D$39:$D$782,СВЦЭМ!$A$39:$A$782,$A62,СВЦЭМ!$B$39:$B$782,P$47)+'СЕТ СН'!$F$14+СВЦЭМ!$D$10+'СЕТ СН'!$F$6-'СЕТ СН'!$F$26</f>
        <v>1674.66547977</v>
      </c>
      <c r="Q62" s="36">
        <f>SUMIFS(СВЦЭМ!$D$39:$D$782,СВЦЭМ!$A$39:$A$782,$A62,СВЦЭМ!$B$39:$B$782,Q$47)+'СЕТ СН'!$F$14+СВЦЭМ!$D$10+'СЕТ СН'!$F$6-'СЕТ СН'!$F$26</f>
        <v>1709.0867048100001</v>
      </c>
      <c r="R62" s="36">
        <f>SUMIFS(СВЦЭМ!$D$39:$D$782,СВЦЭМ!$A$39:$A$782,$A62,СВЦЭМ!$B$39:$B$782,R$47)+'СЕТ СН'!$F$14+СВЦЭМ!$D$10+'СЕТ СН'!$F$6-'СЕТ СН'!$F$26</f>
        <v>1734.6005778700001</v>
      </c>
      <c r="S62" s="36">
        <f>SUMIFS(СВЦЭМ!$D$39:$D$782,СВЦЭМ!$A$39:$A$782,$A62,СВЦЭМ!$B$39:$B$782,S$47)+'СЕТ СН'!$F$14+СВЦЭМ!$D$10+'СЕТ СН'!$F$6-'СЕТ СН'!$F$26</f>
        <v>1703.22452739</v>
      </c>
      <c r="T62" s="36">
        <f>SUMIFS(СВЦЭМ!$D$39:$D$782,СВЦЭМ!$A$39:$A$782,$A62,СВЦЭМ!$B$39:$B$782,T$47)+'СЕТ СН'!$F$14+СВЦЭМ!$D$10+'СЕТ СН'!$F$6-'СЕТ СН'!$F$26</f>
        <v>1629.97758604</v>
      </c>
      <c r="U62" s="36">
        <f>SUMIFS(СВЦЭМ!$D$39:$D$782,СВЦЭМ!$A$39:$A$782,$A62,СВЦЭМ!$B$39:$B$782,U$47)+'СЕТ СН'!$F$14+СВЦЭМ!$D$10+'СЕТ СН'!$F$6-'СЕТ СН'!$F$26</f>
        <v>1643.6418410400001</v>
      </c>
      <c r="V62" s="36">
        <f>SUMIFS(СВЦЭМ!$D$39:$D$782,СВЦЭМ!$A$39:$A$782,$A62,СВЦЭМ!$B$39:$B$782,V$47)+'СЕТ СН'!$F$14+СВЦЭМ!$D$10+'СЕТ СН'!$F$6-'СЕТ СН'!$F$26</f>
        <v>1671.1824233300001</v>
      </c>
      <c r="W62" s="36">
        <f>SUMIFS(СВЦЭМ!$D$39:$D$782,СВЦЭМ!$A$39:$A$782,$A62,СВЦЭМ!$B$39:$B$782,W$47)+'СЕТ СН'!$F$14+СВЦЭМ!$D$10+'СЕТ СН'!$F$6-'СЕТ СН'!$F$26</f>
        <v>1686.2382252900002</v>
      </c>
      <c r="X62" s="36">
        <f>SUMIFS(СВЦЭМ!$D$39:$D$782,СВЦЭМ!$A$39:$A$782,$A62,СВЦЭМ!$B$39:$B$782,X$47)+'СЕТ СН'!$F$14+СВЦЭМ!$D$10+'СЕТ СН'!$F$6-'СЕТ СН'!$F$26</f>
        <v>1727.0544348000001</v>
      </c>
      <c r="Y62" s="36">
        <f>SUMIFS(СВЦЭМ!$D$39:$D$782,СВЦЭМ!$A$39:$A$782,$A62,СВЦЭМ!$B$39:$B$782,Y$47)+'СЕТ СН'!$F$14+СВЦЭМ!$D$10+'СЕТ СН'!$F$6-'СЕТ СН'!$F$26</f>
        <v>1776.47724653</v>
      </c>
    </row>
    <row r="63" spans="1:25" ht="15.75" x14ac:dyDescent="0.2">
      <c r="A63" s="35">
        <f t="shared" si="1"/>
        <v>45246</v>
      </c>
      <c r="B63" s="36">
        <f>SUMIFS(СВЦЭМ!$D$39:$D$782,СВЦЭМ!$A$39:$A$782,$A63,СВЦЭМ!$B$39:$B$782,B$47)+'СЕТ СН'!$F$14+СВЦЭМ!$D$10+'СЕТ СН'!$F$6-'СЕТ СН'!$F$26</f>
        <v>1764.69282544</v>
      </c>
      <c r="C63" s="36">
        <f>SUMIFS(СВЦЭМ!$D$39:$D$782,СВЦЭМ!$A$39:$A$782,$A63,СВЦЭМ!$B$39:$B$782,C$47)+'СЕТ СН'!$F$14+СВЦЭМ!$D$10+'СЕТ СН'!$F$6-'СЕТ СН'!$F$26</f>
        <v>1795.2213409200001</v>
      </c>
      <c r="D63" s="36">
        <f>SUMIFS(СВЦЭМ!$D$39:$D$782,СВЦЭМ!$A$39:$A$782,$A63,СВЦЭМ!$B$39:$B$782,D$47)+'СЕТ СН'!$F$14+СВЦЭМ!$D$10+'СЕТ СН'!$F$6-'СЕТ СН'!$F$26</f>
        <v>1827.83463398</v>
      </c>
      <c r="E63" s="36">
        <f>SUMIFS(СВЦЭМ!$D$39:$D$782,СВЦЭМ!$A$39:$A$782,$A63,СВЦЭМ!$B$39:$B$782,E$47)+'СЕТ СН'!$F$14+СВЦЭМ!$D$10+'СЕТ СН'!$F$6-'СЕТ СН'!$F$26</f>
        <v>1819.9001192400001</v>
      </c>
      <c r="F63" s="36">
        <f>SUMIFS(СВЦЭМ!$D$39:$D$782,СВЦЭМ!$A$39:$A$782,$A63,СВЦЭМ!$B$39:$B$782,F$47)+'СЕТ СН'!$F$14+СВЦЭМ!$D$10+'СЕТ СН'!$F$6-'СЕТ СН'!$F$26</f>
        <v>1812.5442442800002</v>
      </c>
      <c r="G63" s="36">
        <f>SUMIFS(СВЦЭМ!$D$39:$D$782,СВЦЭМ!$A$39:$A$782,$A63,СВЦЭМ!$B$39:$B$782,G$47)+'СЕТ СН'!$F$14+СВЦЭМ!$D$10+'СЕТ СН'!$F$6-'СЕТ СН'!$F$26</f>
        <v>1807.6301904000002</v>
      </c>
      <c r="H63" s="36">
        <f>SUMIFS(СВЦЭМ!$D$39:$D$782,СВЦЭМ!$A$39:$A$782,$A63,СВЦЭМ!$B$39:$B$782,H$47)+'СЕТ СН'!$F$14+СВЦЭМ!$D$10+'СЕТ СН'!$F$6-'СЕТ СН'!$F$26</f>
        <v>1752.5256077400002</v>
      </c>
      <c r="I63" s="36">
        <f>SUMIFS(СВЦЭМ!$D$39:$D$782,СВЦЭМ!$A$39:$A$782,$A63,СВЦЭМ!$B$39:$B$782,I$47)+'СЕТ СН'!$F$14+СВЦЭМ!$D$10+'СЕТ СН'!$F$6-'СЕТ СН'!$F$26</f>
        <v>1712.2158299100001</v>
      </c>
      <c r="J63" s="36">
        <f>SUMIFS(СВЦЭМ!$D$39:$D$782,СВЦЭМ!$A$39:$A$782,$A63,СВЦЭМ!$B$39:$B$782,J$47)+'СЕТ СН'!$F$14+СВЦЭМ!$D$10+'СЕТ СН'!$F$6-'СЕТ СН'!$F$26</f>
        <v>1689.93411109</v>
      </c>
      <c r="K63" s="36">
        <f>SUMIFS(СВЦЭМ!$D$39:$D$782,СВЦЭМ!$A$39:$A$782,$A63,СВЦЭМ!$B$39:$B$782,K$47)+'СЕТ СН'!$F$14+СВЦЭМ!$D$10+'СЕТ СН'!$F$6-'СЕТ СН'!$F$26</f>
        <v>1684.9875255500001</v>
      </c>
      <c r="L63" s="36">
        <f>SUMIFS(СВЦЭМ!$D$39:$D$782,СВЦЭМ!$A$39:$A$782,$A63,СВЦЭМ!$B$39:$B$782,L$47)+'СЕТ СН'!$F$14+СВЦЭМ!$D$10+'СЕТ СН'!$F$6-'СЕТ СН'!$F$26</f>
        <v>1715.7273559800001</v>
      </c>
      <c r="M63" s="36">
        <f>SUMIFS(СВЦЭМ!$D$39:$D$782,СВЦЭМ!$A$39:$A$782,$A63,СВЦЭМ!$B$39:$B$782,M$47)+'СЕТ СН'!$F$14+СВЦЭМ!$D$10+'СЕТ СН'!$F$6-'СЕТ СН'!$F$26</f>
        <v>1723.5231694400002</v>
      </c>
      <c r="N63" s="36">
        <f>SUMIFS(СВЦЭМ!$D$39:$D$782,СВЦЭМ!$A$39:$A$782,$A63,СВЦЭМ!$B$39:$B$782,N$47)+'СЕТ СН'!$F$14+СВЦЭМ!$D$10+'СЕТ СН'!$F$6-'СЕТ СН'!$F$26</f>
        <v>1745.7973670900001</v>
      </c>
      <c r="O63" s="36">
        <f>SUMIFS(СВЦЭМ!$D$39:$D$782,СВЦЭМ!$A$39:$A$782,$A63,СВЦЭМ!$B$39:$B$782,O$47)+'СЕТ СН'!$F$14+СВЦЭМ!$D$10+'СЕТ СН'!$F$6-'СЕТ СН'!$F$26</f>
        <v>1743.28753153</v>
      </c>
      <c r="P63" s="36">
        <f>SUMIFS(СВЦЭМ!$D$39:$D$782,СВЦЭМ!$A$39:$A$782,$A63,СВЦЭМ!$B$39:$B$782,P$47)+'СЕТ СН'!$F$14+СВЦЭМ!$D$10+'СЕТ СН'!$F$6-'СЕТ СН'!$F$26</f>
        <v>1725.07194901</v>
      </c>
      <c r="Q63" s="36">
        <f>SUMIFS(СВЦЭМ!$D$39:$D$782,СВЦЭМ!$A$39:$A$782,$A63,СВЦЭМ!$B$39:$B$782,Q$47)+'СЕТ СН'!$F$14+СВЦЭМ!$D$10+'СЕТ СН'!$F$6-'СЕТ СН'!$F$26</f>
        <v>1727.4908752600002</v>
      </c>
      <c r="R63" s="36">
        <f>SUMIFS(СВЦЭМ!$D$39:$D$782,СВЦЭМ!$A$39:$A$782,$A63,СВЦЭМ!$B$39:$B$782,R$47)+'СЕТ СН'!$F$14+СВЦЭМ!$D$10+'СЕТ СН'!$F$6-'СЕТ СН'!$F$26</f>
        <v>1773.0955309400001</v>
      </c>
      <c r="S63" s="36">
        <f>SUMIFS(СВЦЭМ!$D$39:$D$782,СВЦЭМ!$A$39:$A$782,$A63,СВЦЭМ!$B$39:$B$782,S$47)+'СЕТ СН'!$F$14+СВЦЭМ!$D$10+'СЕТ СН'!$F$6-'СЕТ СН'!$F$26</f>
        <v>1733.2003259800001</v>
      </c>
      <c r="T63" s="36">
        <f>SUMIFS(СВЦЭМ!$D$39:$D$782,СВЦЭМ!$A$39:$A$782,$A63,СВЦЭМ!$B$39:$B$782,T$47)+'СЕТ СН'!$F$14+СВЦЭМ!$D$10+'СЕТ СН'!$F$6-'СЕТ СН'!$F$26</f>
        <v>1643.8441857300002</v>
      </c>
      <c r="U63" s="36">
        <f>SUMIFS(СВЦЭМ!$D$39:$D$782,СВЦЭМ!$A$39:$A$782,$A63,СВЦЭМ!$B$39:$B$782,U$47)+'СЕТ СН'!$F$14+СВЦЭМ!$D$10+'СЕТ СН'!$F$6-'СЕТ СН'!$F$26</f>
        <v>1645.05600542</v>
      </c>
      <c r="V63" s="36">
        <f>SUMIFS(СВЦЭМ!$D$39:$D$782,СВЦЭМ!$A$39:$A$782,$A63,СВЦЭМ!$B$39:$B$782,V$47)+'СЕТ СН'!$F$14+СВЦЭМ!$D$10+'СЕТ СН'!$F$6-'СЕТ СН'!$F$26</f>
        <v>1670.9554174900002</v>
      </c>
      <c r="W63" s="36">
        <f>SUMIFS(СВЦЭМ!$D$39:$D$782,СВЦЭМ!$A$39:$A$782,$A63,СВЦЭМ!$B$39:$B$782,W$47)+'СЕТ СН'!$F$14+СВЦЭМ!$D$10+'СЕТ СН'!$F$6-'СЕТ СН'!$F$26</f>
        <v>1692.3926473700001</v>
      </c>
      <c r="X63" s="36">
        <f>SUMIFS(СВЦЭМ!$D$39:$D$782,СВЦЭМ!$A$39:$A$782,$A63,СВЦЭМ!$B$39:$B$782,X$47)+'СЕТ СН'!$F$14+СВЦЭМ!$D$10+'СЕТ СН'!$F$6-'СЕТ СН'!$F$26</f>
        <v>1720.9477881600001</v>
      </c>
      <c r="Y63" s="36">
        <f>SUMIFS(СВЦЭМ!$D$39:$D$782,СВЦЭМ!$A$39:$A$782,$A63,СВЦЭМ!$B$39:$B$782,Y$47)+'СЕТ СН'!$F$14+СВЦЭМ!$D$10+'СЕТ СН'!$F$6-'СЕТ СН'!$F$26</f>
        <v>1764.52273556</v>
      </c>
    </row>
    <row r="64" spans="1:25" ht="15.75" x14ac:dyDescent="0.2">
      <c r="A64" s="35">
        <f t="shared" si="1"/>
        <v>45247</v>
      </c>
      <c r="B64" s="36">
        <f>SUMIFS(СВЦЭМ!$D$39:$D$782,СВЦЭМ!$A$39:$A$782,$A64,СВЦЭМ!$B$39:$B$782,B$47)+'СЕТ СН'!$F$14+СВЦЭМ!$D$10+'СЕТ СН'!$F$6-'СЕТ СН'!$F$26</f>
        <v>1793.9898778700001</v>
      </c>
      <c r="C64" s="36">
        <f>SUMIFS(СВЦЭМ!$D$39:$D$782,СВЦЭМ!$A$39:$A$782,$A64,СВЦЭМ!$B$39:$B$782,C$47)+'СЕТ СН'!$F$14+СВЦЭМ!$D$10+'СЕТ СН'!$F$6-'СЕТ СН'!$F$26</f>
        <v>1838.8534185000001</v>
      </c>
      <c r="D64" s="36">
        <f>SUMIFS(СВЦЭМ!$D$39:$D$782,СВЦЭМ!$A$39:$A$782,$A64,СВЦЭМ!$B$39:$B$782,D$47)+'СЕТ СН'!$F$14+СВЦЭМ!$D$10+'СЕТ СН'!$F$6-'СЕТ СН'!$F$26</f>
        <v>1855.70784893</v>
      </c>
      <c r="E64" s="36">
        <f>SUMIFS(СВЦЭМ!$D$39:$D$782,СВЦЭМ!$A$39:$A$782,$A64,СВЦЭМ!$B$39:$B$782,E$47)+'СЕТ СН'!$F$14+СВЦЭМ!$D$10+'СЕТ СН'!$F$6-'СЕТ СН'!$F$26</f>
        <v>1852.2488254800001</v>
      </c>
      <c r="F64" s="36">
        <f>SUMIFS(СВЦЭМ!$D$39:$D$782,СВЦЭМ!$A$39:$A$782,$A64,СВЦЭМ!$B$39:$B$782,F$47)+'СЕТ СН'!$F$14+СВЦЭМ!$D$10+'СЕТ СН'!$F$6-'СЕТ СН'!$F$26</f>
        <v>1843.7282319600001</v>
      </c>
      <c r="G64" s="36">
        <f>SUMIFS(СВЦЭМ!$D$39:$D$782,СВЦЭМ!$A$39:$A$782,$A64,СВЦЭМ!$B$39:$B$782,G$47)+'СЕТ СН'!$F$14+СВЦЭМ!$D$10+'СЕТ СН'!$F$6-'СЕТ СН'!$F$26</f>
        <v>1843.91190134</v>
      </c>
      <c r="H64" s="36">
        <f>SUMIFS(СВЦЭМ!$D$39:$D$782,СВЦЭМ!$A$39:$A$782,$A64,СВЦЭМ!$B$39:$B$782,H$47)+'СЕТ СН'!$F$14+СВЦЭМ!$D$10+'СЕТ СН'!$F$6-'СЕТ СН'!$F$26</f>
        <v>1796.98931842</v>
      </c>
      <c r="I64" s="36">
        <f>SUMIFS(СВЦЭМ!$D$39:$D$782,СВЦЭМ!$A$39:$A$782,$A64,СВЦЭМ!$B$39:$B$782,I$47)+'СЕТ СН'!$F$14+СВЦЭМ!$D$10+'СЕТ СН'!$F$6-'СЕТ СН'!$F$26</f>
        <v>1719.79022919</v>
      </c>
      <c r="J64" s="36">
        <f>SUMIFS(СВЦЭМ!$D$39:$D$782,СВЦЭМ!$A$39:$A$782,$A64,СВЦЭМ!$B$39:$B$782,J$47)+'СЕТ СН'!$F$14+СВЦЭМ!$D$10+'СЕТ СН'!$F$6-'СЕТ СН'!$F$26</f>
        <v>1638.2984908400001</v>
      </c>
      <c r="K64" s="36">
        <f>SUMIFS(СВЦЭМ!$D$39:$D$782,СВЦЭМ!$A$39:$A$782,$A64,СВЦЭМ!$B$39:$B$782,K$47)+'СЕТ СН'!$F$14+СВЦЭМ!$D$10+'СЕТ СН'!$F$6-'СЕТ СН'!$F$26</f>
        <v>1645.0665428900002</v>
      </c>
      <c r="L64" s="36">
        <f>SUMIFS(СВЦЭМ!$D$39:$D$782,СВЦЭМ!$A$39:$A$782,$A64,СВЦЭМ!$B$39:$B$782,L$47)+'СЕТ СН'!$F$14+СВЦЭМ!$D$10+'СЕТ СН'!$F$6-'СЕТ СН'!$F$26</f>
        <v>1644.68154359</v>
      </c>
      <c r="M64" s="36">
        <f>SUMIFS(СВЦЭМ!$D$39:$D$782,СВЦЭМ!$A$39:$A$782,$A64,СВЦЭМ!$B$39:$B$782,M$47)+'СЕТ СН'!$F$14+СВЦЭМ!$D$10+'СЕТ СН'!$F$6-'СЕТ СН'!$F$26</f>
        <v>1664.27764028</v>
      </c>
      <c r="N64" s="36">
        <f>SUMIFS(СВЦЭМ!$D$39:$D$782,СВЦЭМ!$A$39:$A$782,$A64,СВЦЭМ!$B$39:$B$782,N$47)+'СЕТ СН'!$F$14+СВЦЭМ!$D$10+'СЕТ СН'!$F$6-'СЕТ СН'!$F$26</f>
        <v>1681.51684877</v>
      </c>
      <c r="O64" s="36">
        <f>SUMIFS(СВЦЭМ!$D$39:$D$782,СВЦЭМ!$A$39:$A$782,$A64,СВЦЭМ!$B$39:$B$782,O$47)+'СЕТ СН'!$F$14+СВЦЭМ!$D$10+'СЕТ СН'!$F$6-'СЕТ СН'!$F$26</f>
        <v>1718.1481213700001</v>
      </c>
      <c r="P64" s="36">
        <f>SUMIFS(СВЦЭМ!$D$39:$D$782,СВЦЭМ!$A$39:$A$782,$A64,СВЦЭМ!$B$39:$B$782,P$47)+'СЕТ СН'!$F$14+СВЦЭМ!$D$10+'СЕТ СН'!$F$6-'СЕТ СН'!$F$26</f>
        <v>1771.7642522900001</v>
      </c>
      <c r="Q64" s="36">
        <f>SUMIFS(СВЦЭМ!$D$39:$D$782,СВЦЭМ!$A$39:$A$782,$A64,СВЦЭМ!$B$39:$B$782,Q$47)+'СЕТ СН'!$F$14+СВЦЭМ!$D$10+'СЕТ СН'!$F$6-'СЕТ СН'!$F$26</f>
        <v>1753.4349242200001</v>
      </c>
      <c r="R64" s="36">
        <f>SUMIFS(СВЦЭМ!$D$39:$D$782,СВЦЭМ!$A$39:$A$782,$A64,СВЦЭМ!$B$39:$B$782,R$47)+'СЕТ СН'!$F$14+СВЦЭМ!$D$10+'СЕТ СН'!$F$6-'СЕТ СН'!$F$26</f>
        <v>1760.1273833</v>
      </c>
      <c r="S64" s="36">
        <f>SUMIFS(СВЦЭМ!$D$39:$D$782,СВЦЭМ!$A$39:$A$782,$A64,СВЦЭМ!$B$39:$B$782,S$47)+'СЕТ СН'!$F$14+СВЦЭМ!$D$10+'СЕТ СН'!$F$6-'СЕТ СН'!$F$26</f>
        <v>1717.24358465</v>
      </c>
      <c r="T64" s="36">
        <f>SUMIFS(СВЦЭМ!$D$39:$D$782,СВЦЭМ!$A$39:$A$782,$A64,СВЦЭМ!$B$39:$B$782,T$47)+'СЕТ СН'!$F$14+СВЦЭМ!$D$10+'СЕТ СН'!$F$6-'СЕТ СН'!$F$26</f>
        <v>1658.0598200000002</v>
      </c>
      <c r="U64" s="36">
        <f>SUMIFS(СВЦЭМ!$D$39:$D$782,СВЦЭМ!$A$39:$A$782,$A64,СВЦЭМ!$B$39:$B$782,U$47)+'СЕТ СН'!$F$14+СВЦЭМ!$D$10+'СЕТ СН'!$F$6-'СЕТ СН'!$F$26</f>
        <v>1644.9055950000002</v>
      </c>
      <c r="V64" s="36">
        <f>SUMIFS(СВЦЭМ!$D$39:$D$782,СВЦЭМ!$A$39:$A$782,$A64,СВЦЭМ!$B$39:$B$782,V$47)+'СЕТ СН'!$F$14+СВЦЭМ!$D$10+'СЕТ СН'!$F$6-'СЕТ СН'!$F$26</f>
        <v>1705.9493890200001</v>
      </c>
      <c r="W64" s="36">
        <f>SUMIFS(СВЦЭМ!$D$39:$D$782,СВЦЭМ!$A$39:$A$782,$A64,СВЦЭМ!$B$39:$B$782,W$47)+'СЕТ СН'!$F$14+СВЦЭМ!$D$10+'СЕТ СН'!$F$6-'СЕТ СН'!$F$26</f>
        <v>1716.20258468</v>
      </c>
      <c r="X64" s="36">
        <f>SUMIFS(СВЦЭМ!$D$39:$D$782,СВЦЭМ!$A$39:$A$782,$A64,СВЦЭМ!$B$39:$B$782,X$47)+'СЕТ СН'!$F$14+СВЦЭМ!$D$10+'СЕТ СН'!$F$6-'СЕТ СН'!$F$26</f>
        <v>1723.7375959800002</v>
      </c>
      <c r="Y64" s="36">
        <f>SUMIFS(СВЦЭМ!$D$39:$D$782,СВЦЭМ!$A$39:$A$782,$A64,СВЦЭМ!$B$39:$B$782,Y$47)+'СЕТ СН'!$F$14+СВЦЭМ!$D$10+'СЕТ СН'!$F$6-'СЕТ СН'!$F$26</f>
        <v>1801.0969859200002</v>
      </c>
    </row>
    <row r="65" spans="1:25" ht="15.75" x14ac:dyDescent="0.2">
      <c r="A65" s="35">
        <f t="shared" si="1"/>
        <v>45248</v>
      </c>
      <c r="B65" s="36">
        <f>SUMIFS(СВЦЭМ!$D$39:$D$782,СВЦЭМ!$A$39:$A$782,$A65,СВЦЭМ!$B$39:$B$782,B$47)+'СЕТ СН'!$F$14+СВЦЭМ!$D$10+'СЕТ СН'!$F$6-'СЕТ СН'!$F$26</f>
        <v>1798.55416627</v>
      </c>
      <c r="C65" s="36">
        <f>SUMIFS(СВЦЭМ!$D$39:$D$782,СВЦЭМ!$A$39:$A$782,$A65,СВЦЭМ!$B$39:$B$782,C$47)+'СЕТ СН'!$F$14+СВЦЭМ!$D$10+'СЕТ СН'!$F$6-'СЕТ СН'!$F$26</f>
        <v>1781.6141009</v>
      </c>
      <c r="D65" s="36">
        <f>SUMIFS(СВЦЭМ!$D$39:$D$782,СВЦЭМ!$A$39:$A$782,$A65,СВЦЭМ!$B$39:$B$782,D$47)+'СЕТ СН'!$F$14+СВЦЭМ!$D$10+'СЕТ СН'!$F$6-'СЕТ СН'!$F$26</f>
        <v>1806.5106944900001</v>
      </c>
      <c r="E65" s="36">
        <f>SUMIFS(СВЦЭМ!$D$39:$D$782,СВЦЭМ!$A$39:$A$782,$A65,СВЦЭМ!$B$39:$B$782,E$47)+'СЕТ СН'!$F$14+СВЦЭМ!$D$10+'СЕТ СН'!$F$6-'СЕТ СН'!$F$26</f>
        <v>1813.57732872</v>
      </c>
      <c r="F65" s="36">
        <f>SUMIFS(СВЦЭМ!$D$39:$D$782,СВЦЭМ!$A$39:$A$782,$A65,СВЦЭМ!$B$39:$B$782,F$47)+'СЕТ СН'!$F$14+СВЦЭМ!$D$10+'СЕТ СН'!$F$6-'СЕТ СН'!$F$26</f>
        <v>1817.12855786</v>
      </c>
      <c r="G65" s="36">
        <f>SUMIFS(СВЦЭМ!$D$39:$D$782,СВЦЭМ!$A$39:$A$782,$A65,СВЦЭМ!$B$39:$B$782,G$47)+'СЕТ СН'!$F$14+СВЦЭМ!$D$10+'СЕТ СН'!$F$6-'СЕТ СН'!$F$26</f>
        <v>1802.8708884600001</v>
      </c>
      <c r="H65" s="36">
        <f>SUMIFS(СВЦЭМ!$D$39:$D$782,СВЦЭМ!$A$39:$A$782,$A65,СВЦЭМ!$B$39:$B$782,H$47)+'СЕТ СН'!$F$14+СВЦЭМ!$D$10+'СЕТ СН'!$F$6-'СЕТ СН'!$F$26</f>
        <v>1792.7852702100001</v>
      </c>
      <c r="I65" s="36">
        <f>SUMIFS(СВЦЭМ!$D$39:$D$782,СВЦЭМ!$A$39:$A$782,$A65,СВЦЭМ!$B$39:$B$782,I$47)+'СЕТ СН'!$F$14+СВЦЭМ!$D$10+'СЕТ СН'!$F$6-'СЕТ СН'!$F$26</f>
        <v>1825.1402673800001</v>
      </c>
      <c r="J65" s="36">
        <f>SUMIFS(СВЦЭМ!$D$39:$D$782,СВЦЭМ!$A$39:$A$782,$A65,СВЦЭМ!$B$39:$B$782,J$47)+'СЕТ СН'!$F$14+СВЦЭМ!$D$10+'СЕТ СН'!$F$6-'СЕТ СН'!$F$26</f>
        <v>1798.7375535000001</v>
      </c>
      <c r="K65" s="36">
        <f>SUMIFS(СВЦЭМ!$D$39:$D$782,СВЦЭМ!$A$39:$A$782,$A65,СВЦЭМ!$B$39:$B$782,K$47)+'СЕТ СН'!$F$14+СВЦЭМ!$D$10+'СЕТ СН'!$F$6-'СЕТ СН'!$F$26</f>
        <v>1738.65724654</v>
      </c>
      <c r="L65" s="36">
        <f>SUMIFS(СВЦЭМ!$D$39:$D$782,СВЦЭМ!$A$39:$A$782,$A65,СВЦЭМ!$B$39:$B$782,L$47)+'СЕТ СН'!$F$14+СВЦЭМ!$D$10+'СЕТ СН'!$F$6-'СЕТ СН'!$F$26</f>
        <v>1718.5947510800002</v>
      </c>
      <c r="M65" s="36">
        <f>SUMIFS(СВЦЭМ!$D$39:$D$782,СВЦЭМ!$A$39:$A$782,$A65,СВЦЭМ!$B$39:$B$782,M$47)+'СЕТ СН'!$F$14+СВЦЭМ!$D$10+'СЕТ СН'!$F$6-'СЕТ СН'!$F$26</f>
        <v>1720.02658352</v>
      </c>
      <c r="N65" s="36">
        <f>SUMIFS(СВЦЭМ!$D$39:$D$782,СВЦЭМ!$A$39:$A$782,$A65,СВЦЭМ!$B$39:$B$782,N$47)+'СЕТ СН'!$F$14+СВЦЭМ!$D$10+'СЕТ СН'!$F$6-'СЕТ СН'!$F$26</f>
        <v>1706.02168061</v>
      </c>
      <c r="O65" s="36">
        <f>SUMIFS(СВЦЭМ!$D$39:$D$782,СВЦЭМ!$A$39:$A$782,$A65,СВЦЭМ!$B$39:$B$782,O$47)+'СЕТ СН'!$F$14+СВЦЭМ!$D$10+'СЕТ СН'!$F$6-'СЕТ СН'!$F$26</f>
        <v>1721.12612696</v>
      </c>
      <c r="P65" s="36">
        <f>SUMIFS(СВЦЭМ!$D$39:$D$782,СВЦЭМ!$A$39:$A$782,$A65,СВЦЭМ!$B$39:$B$782,P$47)+'СЕТ СН'!$F$14+СВЦЭМ!$D$10+'СЕТ СН'!$F$6-'СЕТ СН'!$F$26</f>
        <v>1760.4495601600001</v>
      </c>
      <c r="Q65" s="36">
        <f>SUMIFS(СВЦЭМ!$D$39:$D$782,СВЦЭМ!$A$39:$A$782,$A65,СВЦЭМ!$B$39:$B$782,Q$47)+'СЕТ СН'!$F$14+СВЦЭМ!$D$10+'СЕТ СН'!$F$6-'СЕТ СН'!$F$26</f>
        <v>1761.9057565400001</v>
      </c>
      <c r="R65" s="36">
        <f>SUMIFS(СВЦЭМ!$D$39:$D$782,СВЦЭМ!$A$39:$A$782,$A65,СВЦЭМ!$B$39:$B$782,R$47)+'СЕТ СН'!$F$14+СВЦЭМ!$D$10+'СЕТ СН'!$F$6-'СЕТ СН'!$F$26</f>
        <v>1772.1435839800001</v>
      </c>
      <c r="S65" s="36">
        <f>SUMIFS(СВЦЭМ!$D$39:$D$782,СВЦЭМ!$A$39:$A$782,$A65,СВЦЭМ!$B$39:$B$782,S$47)+'СЕТ СН'!$F$14+СВЦЭМ!$D$10+'СЕТ СН'!$F$6-'СЕТ СН'!$F$26</f>
        <v>1747.4751443100001</v>
      </c>
      <c r="T65" s="36">
        <f>SUMIFS(СВЦЭМ!$D$39:$D$782,СВЦЭМ!$A$39:$A$782,$A65,СВЦЭМ!$B$39:$B$782,T$47)+'СЕТ СН'!$F$14+СВЦЭМ!$D$10+'СЕТ СН'!$F$6-'СЕТ СН'!$F$26</f>
        <v>1697.74380204</v>
      </c>
      <c r="U65" s="36">
        <f>SUMIFS(СВЦЭМ!$D$39:$D$782,СВЦЭМ!$A$39:$A$782,$A65,СВЦЭМ!$B$39:$B$782,U$47)+'СЕТ СН'!$F$14+СВЦЭМ!$D$10+'СЕТ СН'!$F$6-'СЕТ СН'!$F$26</f>
        <v>1701.2479350200001</v>
      </c>
      <c r="V65" s="36">
        <f>SUMIFS(СВЦЭМ!$D$39:$D$782,СВЦЭМ!$A$39:$A$782,$A65,СВЦЭМ!$B$39:$B$782,V$47)+'СЕТ СН'!$F$14+СВЦЭМ!$D$10+'СЕТ СН'!$F$6-'СЕТ СН'!$F$26</f>
        <v>1725.9225172600002</v>
      </c>
      <c r="W65" s="36">
        <f>SUMIFS(СВЦЭМ!$D$39:$D$782,СВЦЭМ!$A$39:$A$782,$A65,СВЦЭМ!$B$39:$B$782,W$47)+'СЕТ СН'!$F$14+СВЦЭМ!$D$10+'СЕТ СН'!$F$6-'СЕТ СН'!$F$26</f>
        <v>1745.4425700300001</v>
      </c>
      <c r="X65" s="36">
        <f>SUMIFS(СВЦЭМ!$D$39:$D$782,СВЦЭМ!$A$39:$A$782,$A65,СВЦЭМ!$B$39:$B$782,X$47)+'СЕТ СН'!$F$14+СВЦЭМ!$D$10+'СЕТ СН'!$F$6-'СЕТ СН'!$F$26</f>
        <v>1778.1479220400001</v>
      </c>
      <c r="Y65" s="36">
        <f>SUMIFS(СВЦЭМ!$D$39:$D$782,СВЦЭМ!$A$39:$A$782,$A65,СВЦЭМ!$B$39:$B$782,Y$47)+'СЕТ СН'!$F$14+СВЦЭМ!$D$10+'СЕТ СН'!$F$6-'СЕТ СН'!$F$26</f>
        <v>1823.83479259</v>
      </c>
    </row>
    <row r="66" spans="1:25" ht="15.75" x14ac:dyDescent="0.2">
      <c r="A66" s="35">
        <f t="shared" si="1"/>
        <v>45249</v>
      </c>
      <c r="B66" s="36">
        <f>SUMIFS(СВЦЭМ!$D$39:$D$782,СВЦЭМ!$A$39:$A$782,$A66,СВЦЭМ!$B$39:$B$782,B$47)+'СЕТ СН'!$F$14+СВЦЭМ!$D$10+'СЕТ СН'!$F$6-'СЕТ СН'!$F$26</f>
        <v>1847.56266641</v>
      </c>
      <c r="C66" s="36">
        <f>SUMIFS(СВЦЭМ!$D$39:$D$782,СВЦЭМ!$A$39:$A$782,$A66,СВЦЭМ!$B$39:$B$782,C$47)+'СЕТ СН'!$F$14+СВЦЭМ!$D$10+'СЕТ СН'!$F$6-'СЕТ СН'!$F$26</f>
        <v>1854.94787064</v>
      </c>
      <c r="D66" s="36">
        <f>SUMIFS(СВЦЭМ!$D$39:$D$782,СВЦЭМ!$A$39:$A$782,$A66,СВЦЭМ!$B$39:$B$782,D$47)+'СЕТ СН'!$F$14+СВЦЭМ!$D$10+'СЕТ СН'!$F$6-'СЕТ СН'!$F$26</f>
        <v>1892.6830326000002</v>
      </c>
      <c r="E66" s="36">
        <f>SUMIFS(СВЦЭМ!$D$39:$D$782,СВЦЭМ!$A$39:$A$782,$A66,СВЦЭМ!$B$39:$B$782,E$47)+'СЕТ СН'!$F$14+СВЦЭМ!$D$10+'СЕТ СН'!$F$6-'СЕТ СН'!$F$26</f>
        <v>1898.82151365</v>
      </c>
      <c r="F66" s="36">
        <f>SUMIFS(СВЦЭМ!$D$39:$D$782,СВЦЭМ!$A$39:$A$782,$A66,СВЦЭМ!$B$39:$B$782,F$47)+'СЕТ СН'!$F$14+СВЦЭМ!$D$10+'СЕТ СН'!$F$6-'СЕТ СН'!$F$26</f>
        <v>1890.8952226600002</v>
      </c>
      <c r="G66" s="36">
        <f>SUMIFS(СВЦЭМ!$D$39:$D$782,СВЦЭМ!$A$39:$A$782,$A66,СВЦЭМ!$B$39:$B$782,G$47)+'СЕТ СН'!$F$14+СВЦЭМ!$D$10+'СЕТ СН'!$F$6-'СЕТ СН'!$F$26</f>
        <v>1896.2487925300002</v>
      </c>
      <c r="H66" s="36">
        <f>SUMIFS(СВЦЭМ!$D$39:$D$782,СВЦЭМ!$A$39:$A$782,$A66,СВЦЭМ!$B$39:$B$782,H$47)+'СЕТ СН'!$F$14+СВЦЭМ!$D$10+'СЕТ СН'!$F$6-'СЕТ СН'!$F$26</f>
        <v>1887.0745545300001</v>
      </c>
      <c r="I66" s="36">
        <f>SUMIFS(СВЦЭМ!$D$39:$D$782,СВЦЭМ!$A$39:$A$782,$A66,СВЦЭМ!$B$39:$B$782,I$47)+'СЕТ СН'!$F$14+СВЦЭМ!$D$10+'СЕТ СН'!$F$6-'СЕТ СН'!$F$26</f>
        <v>1879.82247441</v>
      </c>
      <c r="J66" s="36">
        <f>SUMIFS(СВЦЭМ!$D$39:$D$782,СВЦЭМ!$A$39:$A$782,$A66,СВЦЭМ!$B$39:$B$782,J$47)+'СЕТ СН'!$F$14+СВЦЭМ!$D$10+'СЕТ СН'!$F$6-'СЕТ СН'!$F$26</f>
        <v>1866.3757313200001</v>
      </c>
      <c r="K66" s="36">
        <f>SUMIFS(СВЦЭМ!$D$39:$D$782,СВЦЭМ!$A$39:$A$782,$A66,СВЦЭМ!$B$39:$B$782,K$47)+'СЕТ СН'!$F$14+СВЦЭМ!$D$10+'СЕТ СН'!$F$6-'СЕТ СН'!$F$26</f>
        <v>1824.8052260100001</v>
      </c>
      <c r="L66" s="36">
        <f>SUMIFS(СВЦЭМ!$D$39:$D$782,СВЦЭМ!$A$39:$A$782,$A66,СВЦЭМ!$B$39:$B$782,L$47)+'СЕТ СН'!$F$14+СВЦЭМ!$D$10+'СЕТ СН'!$F$6-'СЕТ СН'!$F$26</f>
        <v>1787.12329522</v>
      </c>
      <c r="M66" s="36">
        <f>SUMIFS(СВЦЭМ!$D$39:$D$782,СВЦЭМ!$A$39:$A$782,$A66,СВЦЭМ!$B$39:$B$782,M$47)+'СЕТ СН'!$F$14+СВЦЭМ!$D$10+'СЕТ СН'!$F$6-'СЕТ СН'!$F$26</f>
        <v>1779.67114434</v>
      </c>
      <c r="N66" s="36">
        <f>SUMIFS(СВЦЭМ!$D$39:$D$782,СВЦЭМ!$A$39:$A$782,$A66,СВЦЭМ!$B$39:$B$782,N$47)+'СЕТ СН'!$F$14+СВЦЭМ!$D$10+'СЕТ СН'!$F$6-'СЕТ СН'!$F$26</f>
        <v>1793.8207277200001</v>
      </c>
      <c r="O66" s="36">
        <f>SUMIFS(СВЦЭМ!$D$39:$D$782,СВЦЭМ!$A$39:$A$782,$A66,СВЦЭМ!$B$39:$B$782,O$47)+'СЕТ СН'!$F$14+СВЦЭМ!$D$10+'СЕТ СН'!$F$6-'СЕТ СН'!$F$26</f>
        <v>1827.8243126500001</v>
      </c>
      <c r="P66" s="36">
        <f>SUMIFS(СВЦЭМ!$D$39:$D$782,СВЦЭМ!$A$39:$A$782,$A66,СВЦЭМ!$B$39:$B$782,P$47)+'СЕТ СН'!$F$14+СВЦЭМ!$D$10+'СЕТ СН'!$F$6-'СЕТ СН'!$F$26</f>
        <v>1829.25761233</v>
      </c>
      <c r="Q66" s="36">
        <f>SUMIFS(СВЦЭМ!$D$39:$D$782,СВЦЭМ!$A$39:$A$782,$A66,СВЦЭМ!$B$39:$B$782,Q$47)+'СЕТ СН'!$F$14+СВЦЭМ!$D$10+'СЕТ СН'!$F$6-'СЕТ СН'!$F$26</f>
        <v>1843.41375745</v>
      </c>
      <c r="R66" s="36">
        <f>SUMIFS(СВЦЭМ!$D$39:$D$782,СВЦЭМ!$A$39:$A$782,$A66,СВЦЭМ!$B$39:$B$782,R$47)+'СЕТ СН'!$F$14+СВЦЭМ!$D$10+'СЕТ СН'!$F$6-'СЕТ СН'!$F$26</f>
        <v>1825.9116205300002</v>
      </c>
      <c r="S66" s="36">
        <f>SUMIFS(СВЦЭМ!$D$39:$D$782,СВЦЭМ!$A$39:$A$782,$A66,СВЦЭМ!$B$39:$B$782,S$47)+'СЕТ СН'!$F$14+СВЦЭМ!$D$10+'СЕТ СН'!$F$6-'СЕТ СН'!$F$26</f>
        <v>1806.5618431600001</v>
      </c>
      <c r="T66" s="36">
        <f>SUMIFS(СВЦЭМ!$D$39:$D$782,СВЦЭМ!$A$39:$A$782,$A66,СВЦЭМ!$B$39:$B$782,T$47)+'СЕТ СН'!$F$14+СВЦЭМ!$D$10+'СЕТ СН'!$F$6-'СЕТ СН'!$F$26</f>
        <v>1757.8895288600002</v>
      </c>
      <c r="U66" s="36">
        <f>SUMIFS(СВЦЭМ!$D$39:$D$782,СВЦЭМ!$A$39:$A$782,$A66,СВЦЭМ!$B$39:$B$782,U$47)+'СЕТ СН'!$F$14+СВЦЭМ!$D$10+'СЕТ СН'!$F$6-'СЕТ СН'!$F$26</f>
        <v>1759.7164207200001</v>
      </c>
      <c r="V66" s="36">
        <f>SUMIFS(СВЦЭМ!$D$39:$D$782,СВЦЭМ!$A$39:$A$782,$A66,СВЦЭМ!$B$39:$B$782,V$47)+'СЕТ СН'!$F$14+СВЦЭМ!$D$10+'СЕТ СН'!$F$6-'СЕТ СН'!$F$26</f>
        <v>1790.6960443300002</v>
      </c>
      <c r="W66" s="36">
        <f>SUMIFS(СВЦЭМ!$D$39:$D$782,СВЦЭМ!$A$39:$A$782,$A66,СВЦЭМ!$B$39:$B$782,W$47)+'СЕТ СН'!$F$14+СВЦЭМ!$D$10+'СЕТ СН'!$F$6-'СЕТ СН'!$F$26</f>
        <v>1805.9962156200002</v>
      </c>
      <c r="X66" s="36">
        <f>SUMIFS(СВЦЭМ!$D$39:$D$782,СВЦЭМ!$A$39:$A$782,$A66,СВЦЭМ!$B$39:$B$782,X$47)+'СЕТ СН'!$F$14+СВЦЭМ!$D$10+'СЕТ СН'!$F$6-'СЕТ СН'!$F$26</f>
        <v>1846.79694251</v>
      </c>
      <c r="Y66" s="36">
        <f>SUMIFS(СВЦЭМ!$D$39:$D$782,СВЦЭМ!$A$39:$A$782,$A66,СВЦЭМ!$B$39:$B$782,Y$47)+'СЕТ СН'!$F$14+СВЦЭМ!$D$10+'СЕТ СН'!$F$6-'СЕТ СН'!$F$26</f>
        <v>1883.9115620700002</v>
      </c>
    </row>
    <row r="67" spans="1:25" ht="15.75" x14ac:dyDescent="0.2">
      <c r="A67" s="35">
        <f t="shared" si="1"/>
        <v>45250</v>
      </c>
      <c r="B67" s="36">
        <f>SUMIFS(СВЦЭМ!$D$39:$D$782,СВЦЭМ!$A$39:$A$782,$A67,СВЦЭМ!$B$39:$B$782,B$47)+'СЕТ СН'!$F$14+СВЦЭМ!$D$10+'СЕТ СН'!$F$6-'СЕТ СН'!$F$26</f>
        <v>1835.13585979</v>
      </c>
      <c r="C67" s="36">
        <f>SUMIFS(СВЦЭМ!$D$39:$D$782,СВЦЭМ!$A$39:$A$782,$A67,СВЦЭМ!$B$39:$B$782,C$47)+'СЕТ СН'!$F$14+СВЦЭМ!$D$10+'СЕТ СН'!$F$6-'СЕТ СН'!$F$26</f>
        <v>1872.9101118900001</v>
      </c>
      <c r="D67" s="36">
        <f>SUMIFS(СВЦЭМ!$D$39:$D$782,СВЦЭМ!$A$39:$A$782,$A67,СВЦЭМ!$B$39:$B$782,D$47)+'СЕТ СН'!$F$14+СВЦЭМ!$D$10+'СЕТ СН'!$F$6-'СЕТ СН'!$F$26</f>
        <v>1925.98548355</v>
      </c>
      <c r="E67" s="36">
        <f>SUMIFS(СВЦЭМ!$D$39:$D$782,СВЦЭМ!$A$39:$A$782,$A67,СВЦЭМ!$B$39:$B$782,E$47)+'СЕТ СН'!$F$14+СВЦЭМ!$D$10+'СЕТ СН'!$F$6-'СЕТ СН'!$F$26</f>
        <v>1908.52518863</v>
      </c>
      <c r="F67" s="36">
        <f>SUMIFS(СВЦЭМ!$D$39:$D$782,СВЦЭМ!$A$39:$A$782,$A67,СВЦЭМ!$B$39:$B$782,F$47)+'СЕТ СН'!$F$14+СВЦЭМ!$D$10+'СЕТ СН'!$F$6-'СЕТ СН'!$F$26</f>
        <v>1903.27146098</v>
      </c>
      <c r="G67" s="36">
        <f>SUMIFS(СВЦЭМ!$D$39:$D$782,СВЦЭМ!$A$39:$A$782,$A67,СВЦЭМ!$B$39:$B$782,G$47)+'СЕТ СН'!$F$14+СВЦЭМ!$D$10+'СЕТ СН'!$F$6-'СЕТ СН'!$F$26</f>
        <v>1908.4222900100001</v>
      </c>
      <c r="H67" s="36">
        <f>SUMIFS(СВЦЭМ!$D$39:$D$782,СВЦЭМ!$A$39:$A$782,$A67,СВЦЭМ!$B$39:$B$782,H$47)+'СЕТ СН'!$F$14+СВЦЭМ!$D$10+'СЕТ СН'!$F$6-'СЕТ СН'!$F$26</f>
        <v>1866.4073909600002</v>
      </c>
      <c r="I67" s="36">
        <f>SUMIFS(СВЦЭМ!$D$39:$D$782,СВЦЭМ!$A$39:$A$782,$A67,СВЦЭМ!$B$39:$B$782,I$47)+'СЕТ СН'!$F$14+СВЦЭМ!$D$10+'СЕТ СН'!$F$6-'СЕТ СН'!$F$26</f>
        <v>1826.0131000000001</v>
      </c>
      <c r="J67" s="36">
        <f>SUMIFS(СВЦЭМ!$D$39:$D$782,СВЦЭМ!$A$39:$A$782,$A67,СВЦЭМ!$B$39:$B$782,J$47)+'СЕТ СН'!$F$14+СВЦЭМ!$D$10+'СЕТ СН'!$F$6-'СЕТ СН'!$F$26</f>
        <v>1807.3778211400002</v>
      </c>
      <c r="K67" s="36">
        <f>SUMIFS(СВЦЭМ!$D$39:$D$782,СВЦЭМ!$A$39:$A$782,$A67,СВЦЭМ!$B$39:$B$782,K$47)+'СЕТ СН'!$F$14+СВЦЭМ!$D$10+'СЕТ СН'!$F$6-'СЕТ СН'!$F$26</f>
        <v>1761.9726446700001</v>
      </c>
      <c r="L67" s="36">
        <f>SUMIFS(СВЦЭМ!$D$39:$D$782,СВЦЭМ!$A$39:$A$782,$A67,СВЦЭМ!$B$39:$B$782,L$47)+'СЕТ СН'!$F$14+СВЦЭМ!$D$10+'СЕТ СН'!$F$6-'СЕТ СН'!$F$26</f>
        <v>1787.8150352300001</v>
      </c>
      <c r="M67" s="36">
        <f>SUMIFS(СВЦЭМ!$D$39:$D$782,СВЦЭМ!$A$39:$A$782,$A67,СВЦЭМ!$B$39:$B$782,M$47)+'СЕТ СН'!$F$14+СВЦЭМ!$D$10+'СЕТ СН'!$F$6-'СЕТ СН'!$F$26</f>
        <v>1806.3776325600002</v>
      </c>
      <c r="N67" s="36">
        <f>SUMIFS(СВЦЭМ!$D$39:$D$782,СВЦЭМ!$A$39:$A$782,$A67,СВЦЭМ!$B$39:$B$782,N$47)+'СЕТ СН'!$F$14+СВЦЭМ!$D$10+'СЕТ СН'!$F$6-'СЕТ СН'!$F$26</f>
        <v>1814.90319819</v>
      </c>
      <c r="O67" s="36">
        <f>SUMIFS(СВЦЭМ!$D$39:$D$782,СВЦЭМ!$A$39:$A$782,$A67,СВЦЭМ!$B$39:$B$782,O$47)+'СЕТ СН'!$F$14+СВЦЭМ!$D$10+'СЕТ СН'!$F$6-'СЕТ СН'!$F$26</f>
        <v>1836.8019450300001</v>
      </c>
      <c r="P67" s="36">
        <f>SUMIFS(СВЦЭМ!$D$39:$D$782,СВЦЭМ!$A$39:$A$782,$A67,СВЦЭМ!$B$39:$B$782,P$47)+'СЕТ СН'!$F$14+СВЦЭМ!$D$10+'СЕТ СН'!$F$6-'СЕТ СН'!$F$26</f>
        <v>1848.27223394</v>
      </c>
      <c r="Q67" s="36">
        <f>SUMIFS(СВЦЭМ!$D$39:$D$782,СВЦЭМ!$A$39:$A$782,$A67,СВЦЭМ!$B$39:$B$782,Q$47)+'СЕТ СН'!$F$14+СВЦЭМ!$D$10+'СЕТ СН'!$F$6-'СЕТ СН'!$F$26</f>
        <v>1849.7466662500001</v>
      </c>
      <c r="R67" s="36">
        <f>SUMIFS(СВЦЭМ!$D$39:$D$782,СВЦЭМ!$A$39:$A$782,$A67,СВЦЭМ!$B$39:$B$782,R$47)+'СЕТ СН'!$F$14+СВЦЭМ!$D$10+'СЕТ СН'!$F$6-'СЕТ СН'!$F$26</f>
        <v>1843.1588947300002</v>
      </c>
      <c r="S67" s="36">
        <f>SUMIFS(СВЦЭМ!$D$39:$D$782,СВЦЭМ!$A$39:$A$782,$A67,СВЦЭМ!$B$39:$B$782,S$47)+'СЕТ СН'!$F$14+СВЦЭМ!$D$10+'СЕТ СН'!$F$6-'СЕТ СН'!$F$26</f>
        <v>1808.1641045900001</v>
      </c>
      <c r="T67" s="36">
        <f>SUMIFS(СВЦЭМ!$D$39:$D$782,СВЦЭМ!$A$39:$A$782,$A67,СВЦЭМ!$B$39:$B$782,T$47)+'СЕТ СН'!$F$14+СВЦЭМ!$D$10+'СЕТ СН'!$F$6-'СЕТ СН'!$F$26</f>
        <v>1737.5119309900001</v>
      </c>
      <c r="U67" s="36">
        <f>SUMIFS(СВЦЭМ!$D$39:$D$782,СВЦЭМ!$A$39:$A$782,$A67,СВЦЭМ!$B$39:$B$782,U$47)+'СЕТ СН'!$F$14+СВЦЭМ!$D$10+'СЕТ СН'!$F$6-'СЕТ СН'!$F$26</f>
        <v>1742.29376591</v>
      </c>
      <c r="V67" s="36">
        <f>SUMIFS(СВЦЭМ!$D$39:$D$782,СВЦЭМ!$A$39:$A$782,$A67,СВЦЭМ!$B$39:$B$782,V$47)+'СЕТ СН'!$F$14+СВЦЭМ!$D$10+'СЕТ СН'!$F$6-'СЕТ СН'!$F$26</f>
        <v>1767.22049591</v>
      </c>
      <c r="W67" s="36">
        <f>SUMIFS(СВЦЭМ!$D$39:$D$782,СВЦЭМ!$A$39:$A$782,$A67,СВЦЭМ!$B$39:$B$782,W$47)+'СЕТ СН'!$F$14+СВЦЭМ!$D$10+'СЕТ СН'!$F$6-'СЕТ СН'!$F$26</f>
        <v>1778.8420715300001</v>
      </c>
      <c r="X67" s="36">
        <f>SUMIFS(СВЦЭМ!$D$39:$D$782,СВЦЭМ!$A$39:$A$782,$A67,СВЦЭМ!$B$39:$B$782,X$47)+'СЕТ СН'!$F$14+СВЦЭМ!$D$10+'СЕТ СН'!$F$6-'СЕТ СН'!$F$26</f>
        <v>1804.39459339</v>
      </c>
      <c r="Y67" s="36">
        <f>SUMIFS(СВЦЭМ!$D$39:$D$782,СВЦЭМ!$A$39:$A$782,$A67,СВЦЭМ!$B$39:$B$782,Y$47)+'СЕТ СН'!$F$14+СВЦЭМ!$D$10+'СЕТ СН'!$F$6-'СЕТ СН'!$F$26</f>
        <v>1844.44061683</v>
      </c>
    </row>
    <row r="68" spans="1:25" ht="15.75" x14ac:dyDescent="0.2">
      <c r="A68" s="35">
        <f t="shared" si="1"/>
        <v>45251</v>
      </c>
      <c r="B68" s="36">
        <f>SUMIFS(СВЦЭМ!$D$39:$D$782,СВЦЭМ!$A$39:$A$782,$A68,СВЦЭМ!$B$39:$B$782,B$47)+'СЕТ СН'!$F$14+СВЦЭМ!$D$10+'СЕТ СН'!$F$6-'СЕТ СН'!$F$26</f>
        <v>1809.9689325300001</v>
      </c>
      <c r="C68" s="36">
        <f>SUMIFS(СВЦЭМ!$D$39:$D$782,СВЦЭМ!$A$39:$A$782,$A68,СВЦЭМ!$B$39:$B$782,C$47)+'СЕТ СН'!$F$14+СВЦЭМ!$D$10+'СЕТ СН'!$F$6-'СЕТ СН'!$F$26</f>
        <v>1844.2599444900002</v>
      </c>
      <c r="D68" s="36">
        <f>SUMIFS(СВЦЭМ!$D$39:$D$782,СВЦЭМ!$A$39:$A$782,$A68,СВЦЭМ!$B$39:$B$782,D$47)+'СЕТ СН'!$F$14+СВЦЭМ!$D$10+'СЕТ СН'!$F$6-'СЕТ СН'!$F$26</f>
        <v>1872.31561885</v>
      </c>
      <c r="E68" s="36">
        <f>SUMIFS(СВЦЭМ!$D$39:$D$782,СВЦЭМ!$A$39:$A$782,$A68,СВЦЭМ!$B$39:$B$782,E$47)+'СЕТ СН'!$F$14+СВЦЭМ!$D$10+'СЕТ СН'!$F$6-'СЕТ СН'!$F$26</f>
        <v>1856.38602941</v>
      </c>
      <c r="F68" s="36">
        <f>SUMIFS(СВЦЭМ!$D$39:$D$782,СВЦЭМ!$A$39:$A$782,$A68,СВЦЭМ!$B$39:$B$782,F$47)+'СЕТ СН'!$F$14+СВЦЭМ!$D$10+'СЕТ СН'!$F$6-'СЕТ СН'!$F$26</f>
        <v>1837.53706403</v>
      </c>
      <c r="G68" s="36">
        <f>SUMIFS(СВЦЭМ!$D$39:$D$782,СВЦЭМ!$A$39:$A$782,$A68,СВЦЭМ!$B$39:$B$782,G$47)+'СЕТ СН'!$F$14+СВЦЭМ!$D$10+'СЕТ СН'!$F$6-'СЕТ СН'!$F$26</f>
        <v>1831.5050661100001</v>
      </c>
      <c r="H68" s="36">
        <f>SUMIFS(СВЦЭМ!$D$39:$D$782,СВЦЭМ!$A$39:$A$782,$A68,СВЦЭМ!$B$39:$B$782,H$47)+'СЕТ СН'!$F$14+СВЦЭМ!$D$10+'СЕТ СН'!$F$6-'СЕТ СН'!$F$26</f>
        <v>1825.0327356600001</v>
      </c>
      <c r="I68" s="36">
        <f>SUMIFS(СВЦЭМ!$D$39:$D$782,СВЦЭМ!$A$39:$A$782,$A68,СВЦЭМ!$B$39:$B$782,I$47)+'СЕТ СН'!$F$14+СВЦЭМ!$D$10+'СЕТ СН'!$F$6-'СЕТ СН'!$F$26</f>
        <v>1816.1587138700002</v>
      </c>
      <c r="J68" s="36">
        <f>SUMIFS(СВЦЭМ!$D$39:$D$782,СВЦЭМ!$A$39:$A$782,$A68,СВЦЭМ!$B$39:$B$782,J$47)+'СЕТ СН'!$F$14+СВЦЭМ!$D$10+'СЕТ СН'!$F$6-'СЕТ СН'!$F$26</f>
        <v>1773.9511728100001</v>
      </c>
      <c r="K68" s="36">
        <f>SUMIFS(СВЦЭМ!$D$39:$D$782,СВЦЭМ!$A$39:$A$782,$A68,СВЦЭМ!$B$39:$B$782,K$47)+'СЕТ СН'!$F$14+СВЦЭМ!$D$10+'СЕТ СН'!$F$6-'СЕТ СН'!$F$26</f>
        <v>1774.82077503</v>
      </c>
      <c r="L68" s="36">
        <f>SUMIFS(СВЦЭМ!$D$39:$D$782,СВЦЭМ!$A$39:$A$782,$A68,СВЦЭМ!$B$39:$B$782,L$47)+'СЕТ СН'!$F$14+СВЦЭМ!$D$10+'СЕТ СН'!$F$6-'СЕТ СН'!$F$26</f>
        <v>1815.90095335</v>
      </c>
      <c r="M68" s="36">
        <f>SUMIFS(СВЦЭМ!$D$39:$D$782,СВЦЭМ!$A$39:$A$782,$A68,СВЦЭМ!$B$39:$B$782,M$47)+'СЕТ СН'!$F$14+СВЦЭМ!$D$10+'СЕТ СН'!$F$6-'СЕТ СН'!$F$26</f>
        <v>1841.0937696600001</v>
      </c>
      <c r="N68" s="36">
        <f>SUMIFS(СВЦЭМ!$D$39:$D$782,СВЦЭМ!$A$39:$A$782,$A68,СВЦЭМ!$B$39:$B$782,N$47)+'СЕТ СН'!$F$14+СВЦЭМ!$D$10+'СЕТ СН'!$F$6-'СЕТ СН'!$F$26</f>
        <v>1823.7428841200001</v>
      </c>
      <c r="O68" s="36">
        <f>SUMIFS(СВЦЭМ!$D$39:$D$782,СВЦЭМ!$A$39:$A$782,$A68,СВЦЭМ!$B$39:$B$782,O$47)+'СЕТ СН'!$F$14+СВЦЭМ!$D$10+'СЕТ СН'!$F$6-'СЕТ СН'!$F$26</f>
        <v>1811.6558646800001</v>
      </c>
      <c r="P68" s="36">
        <f>SUMIFS(СВЦЭМ!$D$39:$D$782,СВЦЭМ!$A$39:$A$782,$A68,СВЦЭМ!$B$39:$B$782,P$47)+'СЕТ СН'!$F$14+СВЦЭМ!$D$10+'СЕТ СН'!$F$6-'СЕТ СН'!$F$26</f>
        <v>1812.5694564800001</v>
      </c>
      <c r="Q68" s="36">
        <f>SUMIFS(СВЦЭМ!$D$39:$D$782,СВЦЭМ!$A$39:$A$782,$A68,СВЦЭМ!$B$39:$B$782,Q$47)+'СЕТ СН'!$F$14+СВЦЭМ!$D$10+'СЕТ СН'!$F$6-'СЕТ СН'!$F$26</f>
        <v>1815.6511213900001</v>
      </c>
      <c r="R68" s="36">
        <f>SUMIFS(СВЦЭМ!$D$39:$D$782,СВЦЭМ!$A$39:$A$782,$A68,СВЦЭМ!$B$39:$B$782,R$47)+'СЕТ СН'!$F$14+СВЦЭМ!$D$10+'СЕТ СН'!$F$6-'СЕТ СН'!$F$26</f>
        <v>1808.94934345</v>
      </c>
      <c r="S68" s="36">
        <f>SUMIFS(СВЦЭМ!$D$39:$D$782,СВЦЭМ!$A$39:$A$782,$A68,СВЦЭМ!$B$39:$B$782,S$47)+'СЕТ СН'!$F$14+СВЦЭМ!$D$10+'СЕТ СН'!$F$6-'СЕТ СН'!$F$26</f>
        <v>1793.5690862400002</v>
      </c>
      <c r="T68" s="36">
        <f>SUMIFS(СВЦЭМ!$D$39:$D$782,СВЦЭМ!$A$39:$A$782,$A68,СВЦЭМ!$B$39:$B$782,T$47)+'СЕТ СН'!$F$14+СВЦЭМ!$D$10+'СЕТ СН'!$F$6-'СЕТ СН'!$F$26</f>
        <v>1745.56104964</v>
      </c>
      <c r="U68" s="36">
        <f>SUMIFS(СВЦЭМ!$D$39:$D$782,СВЦЭМ!$A$39:$A$782,$A68,СВЦЭМ!$B$39:$B$782,U$47)+'СЕТ СН'!$F$14+СВЦЭМ!$D$10+'СЕТ СН'!$F$6-'СЕТ СН'!$F$26</f>
        <v>1725.4894782200001</v>
      </c>
      <c r="V68" s="36">
        <f>SUMIFS(СВЦЭМ!$D$39:$D$782,СВЦЭМ!$A$39:$A$782,$A68,СВЦЭМ!$B$39:$B$782,V$47)+'СЕТ СН'!$F$14+СВЦЭМ!$D$10+'СЕТ СН'!$F$6-'СЕТ СН'!$F$26</f>
        <v>1731.91591687</v>
      </c>
      <c r="W68" s="36">
        <f>SUMIFS(СВЦЭМ!$D$39:$D$782,СВЦЭМ!$A$39:$A$782,$A68,СВЦЭМ!$B$39:$B$782,W$47)+'СЕТ СН'!$F$14+СВЦЭМ!$D$10+'СЕТ СН'!$F$6-'СЕТ СН'!$F$26</f>
        <v>1742.37787708</v>
      </c>
      <c r="X68" s="36">
        <f>SUMIFS(СВЦЭМ!$D$39:$D$782,СВЦЭМ!$A$39:$A$782,$A68,СВЦЭМ!$B$39:$B$782,X$47)+'СЕТ СН'!$F$14+СВЦЭМ!$D$10+'СЕТ СН'!$F$6-'СЕТ СН'!$F$26</f>
        <v>1769.0859323300001</v>
      </c>
      <c r="Y68" s="36">
        <f>SUMIFS(СВЦЭМ!$D$39:$D$782,СВЦЭМ!$A$39:$A$782,$A68,СВЦЭМ!$B$39:$B$782,Y$47)+'СЕТ СН'!$F$14+СВЦЭМ!$D$10+'СЕТ СН'!$F$6-'СЕТ СН'!$F$26</f>
        <v>1792.1211084000001</v>
      </c>
    </row>
    <row r="69" spans="1:25" ht="15.75" x14ac:dyDescent="0.2">
      <c r="A69" s="35">
        <f t="shared" si="1"/>
        <v>45252</v>
      </c>
      <c r="B69" s="36">
        <f>SUMIFS(СВЦЭМ!$D$39:$D$782,СВЦЭМ!$A$39:$A$782,$A69,СВЦЭМ!$B$39:$B$782,B$47)+'СЕТ СН'!$F$14+СВЦЭМ!$D$10+'СЕТ СН'!$F$6-'СЕТ СН'!$F$26</f>
        <v>1714.58584447</v>
      </c>
      <c r="C69" s="36">
        <f>SUMIFS(СВЦЭМ!$D$39:$D$782,СВЦЭМ!$A$39:$A$782,$A69,СВЦЭМ!$B$39:$B$782,C$47)+'СЕТ СН'!$F$14+СВЦЭМ!$D$10+'СЕТ СН'!$F$6-'СЕТ СН'!$F$26</f>
        <v>1755.7866319500001</v>
      </c>
      <c r="D69" s="36">
        <f>SUMIFS(СВЦЭМ!$D$39:$D$782,СВЦЭМ!$A$39:$A$782,$A69,СВЦЭМ!$B$39:$B$782,D$47)+'СЕТ СН'!$F$14+СВЦЭМ!$D$10+'СЕТ СН'!$F$6-'СЕТ СН'!$F$26</f>
        <v>1805.7134316700001</v>
      </c>
      <c r="E69" s="36">
        <f>SUMIFS(СВЦЭМ!$D$39:$D$782,СВЦЭМ!$A$39:$A$782,$A69,СВЦЭМ!$B$39:$B$782,E$47)+'СЕТ СН'!$F$14+СВЦЭМ!$D$10+'СЕТ СН'!$F$6-'СЕТ СН'!$F$26</f>
        <v>1808.4169972300001</v>
      </c>
      <c r="F69" s="36">
        <f>SUMIFS(СВЦЭМ!$D$39:$D$782,СВЦЭМ!$A$39:$A$782,$A69,СВЦЭМ!$B$39:$B$782,F$47)+'СЕТ СН'!$F$14+СВЦЭМ!$D$10+'СЕТ СН'!$F$6-'СЕТ СН'!$F$26</f>
        <v>1801.6409686100001</v>
      </c>
      <c r="G69" s="36">
        <f>SUMIFS(СВЦЭМ!$D$39:$D$782,СВЦЭМ!$A$39:$A$782,$A69,СВЦЭМ!$B$39:$B$782,G$47)+'СЕТ СН'!$F$14+СВЦЭМ!$D$10+'СЕТ СН'!$F$6-'СЕТ СН'!$F$26</f>
        <v>1793.37498383</v>
      </c>
      <c r="H69" s="36">
        <f>SUMIFS(СВЦЭМ!$D$39:$D$782,СВЦЭМ!$A$39:$A$782,$A69,СВЦЭМ!$B$39:$B$782,H$47)+'СЕТ СН'!$F$14+СВЦЭМ!$D$10+'СЕТ СН'!$F$6-'СЕТ СН'!$F$26</f>
        <v>1758.31171855</v>
      </c>
      <c r="I69" s="36">
        <f>SUMIFS(СВЦЭМ!$D$39:$D$782,СВЦЭМ!$A$39:$A$782,$A69,СВЦЭМ!$B$39:$B$782,I$47)+'СЕТ СН'!$F$14+СВЦЭМ!$D$10+'СЕТ СН'!$F$6-'СЕТ СН'!$F$26</f>
        <v>1696.97944942</v>
      </c>
      <c r="J69" s="36">
        <f>SUMIFS(СВЦЭМ!$D$39:$D$782,СВЦЭМ!$A$39:$A$782,$A69,СВЦЭМ!$B$39:$B$782,J$47)+'СЕТ СН'!$F$14+СВЦЭМ!$D$10+'СЕТ СН'!$F$6-'СЕТ СН'!$F$26</f>
        <v>1666.3895636500001</v>
      </c>
      <c r="K69" s="36">
        <f>SUMIFS(СВЦЭМ!$D$39:$D$782,СВЦЭМ!$A$39:$A$782,$A69,СВЦЭМ!$B$39:$B$782,K$47)+'СЕТ СН'!$F$14+СВЦЭМ!$D$10+'СЕТ СН'!$F$6-'СЕТ СН'!$F$26</f>
        <v>1678.2940316900001</v>
      </c>
      <c r="L69" s="36">
        <f>SUMIFS(СВЦЭМ!$D$39:$D$782,СВЦЭМ!$A$39:$A$782,$A69,СВЦЭМ!$B$39:$B$782,L$47)+'СЕТ СН'!$F$14+СВЦЭМ!$D$10+'СЕТ СН'!$F$6-'СЕТ СН'!$F$26</f>
        <v>1694.2289333000001</v>
      </c>
      <c r="M69" s="36">
        <f>SUMIFS(СВЦЭМ!$D$39:$D$782,СВЦЭМ!$A$39:$A$782,$A69,СВЦЭМ!$B$39:$B$782,M$47)+'СЕТ СН'!$F$14+СВЦЭМ!$D$10+'СЕТ СН'!$F$6-'СЕТ СН'!$F$26</f>
        <v>1765.83333593</v>
      </c>
      <c r="N69" s="36">
        <f>SUMIFS(СВЦЭМ!$D$39:$D$782,СВЦЭМ!$A$39:$A$782,$A69,СВЦЭМ!$B$39:$B$782,N$47)+'СЕТ СН'!$F$14+СВЦЭМ!$D$10+'СЕТ СН'!$F$6-'СЕТ СН'!$F$26</f>
        <v>1775.6123324800001</v>
      </c>
      <c r="O69" s="36">
        <f>SUMIFS(СВЦЭМ!$D$39:$D$782,СВЦЭМ!$A$39:$A$782,$A69,СВЦЭМ!$B$39:$B$782,O$47)+'СЕТ СН'!$F$14+СВЦЭМ!$D$10+'СЕТ СН'!$F$6-'СЕТ СН'!$F$26</f>
        <v>1787.0327716500001</v>
      </c>
      <c r="P69" s="36">
        <f>SUMIFS(СВЦЭМ!$D$39:$D$782,СВЦЭМ!$A$39:$A$782,$A69,СВЦЭМ!$B$39:$B$782,P$47)+'СЕТ СН'!$F$14+СВЦЭМ!$D$10+'СЕТ СН'!$F$6-'СЕТ СН'!$F$26</f>
        <v>1801.61731278</v>
      </c>
      <c r="Q69" s="36">
        <f>SUMIFS(СВЦЭМ!$D$39:$D$782,СВЦЭМ!$A$39:$A$782,$A69,СВЦЭМ!$B$39:$B$782,Q$47)+'СЕТ СН'!$F$14+СВЦЭМ!$D$10+'СЕТ СН'!$F$6-'СЕТ СН'!$F$26</f>
        <v>1812.49367175</v>
      </c>
      <c r="R69" s="36">
        <f>SUMIFS(СВЦЭМ!$D$39:$D$782,СВЦЭМ!$A$39:$A$782,$A69,СВЦЭМ!$B$39:$B$782,R$47)+'СЕТ СН'!$F$14+СВЦЭМ!$D$10+'СЕТ СН'!$F$6-'СЕТ СН'!$F$26</f>
        <v>1806.4429405600001</v>
      </c>
      <c r="S69" s="36">
        <f>SUMIFS(СВЦЭМ!$D$39:$D$782,СВЦЭМ!$A$39:$A$782,$A69,СВЦЭМ!$B$39:$B$782,S$47)+'СЕТ СН'!$F$14+СВЦЭМ!$D$10+'СЕТ СН'!$F$6-'СЕТ СН'!$F$26</f>
        <v>1773.7000106600001</v>
      </c>
      <c r="T69" s="36">
        <f>SUMIFS(СВЦЭМ!$D$39:$D$782,СВЦЭМ!$A$39:$A$782,$A69,СВЦЭМ!$B$39:$B$782,T$47)+'СЕТ СН'!$F$14+СВЦЭМ!$D$10+'СЕТ СН'!$F$6-'СЕТ СН'!$F$26</f>
        <v>1708.03458675</v>
      </c>
      <c r="U69" s="36">
        <f>SUMIFS(СВЦЭМ!$D$39:$D$782,СВЦЭМ!$A$39:$A$782,$A69,СВЦЭМ!$B$39:$B$782,U$47)+'СЕТ СН'!$F$14+СВЦЭМ!$D$10+'СЕТ СН'!$F$6-'СЕТ СН'!$F$26</f>
        <v>1679.4251433500001</v>
      </c>
      <c r="V69" s="36">
        <f>SUMIFS(СВЦЭМ!$D$39:$D$782,СВЦЭМ!$A$39:$A$782,$A69,СВЦЭМ!$B$39:$B$782,V$47)+'СЕТ СН'!$F$14+СВЦЭМ!$D$10+'СЕТ СН'!$F$6-'СЕТ СН'!$F$26</f>
        <v>1660.96498591</v>
      </c>
      <c r="W69" s="36">
        <f>SUMIFS(СВЦЭМ!$D$39:$D$782,СВЦЭМ!$A$39:$A$782,$A69,СВЦЭМ!$B$39:$B$782,W$47)+'СЕТ СН'!$F$14+СВЦЭМ!$D$10+'СЕТ СН'!$F$6-'СЕТ СН'!$F$26</f>
        <v>1634.1396772600001</v>
      </c>
      <c r="X69" s="36">
        <f>SUMIFS(СВЦЭМ!$D$39:$D$782,СВЦЭМ!$A$39:$A$782,$A69,СВЦЭМ!$B$39:$B$782,X$47)+'СЕТ СН'!$F$14+СВЦЭМ!$D$10+'СЕТ СН'!$F$6-'СЕТ СН'!$F$26</f>
        <v>1658.63224008</v>
      </c>
      <c r="Y69" s="36">
        <f>SUMIFS(СВЦЭМ!$D$39:$D$782,СВЦЭМ!$A$39:$A$782,$A69,СВЦЭМ!$B$39:$B$782,Y$47)+'СЕТ СН'!$F$14+СВЦЭМ!$D$10+'СЕТ СН'!$F$6-'СЕТ СН'!$F$26</f>
        <v>1711.70885942</v>
      </c>
    </row>
    <row r="70" spans="1:25" ht="15.75" x14ac:dyDescent="0.2">
      <c r="A70" s="35">
        <f t="shared" si="1"/>
        <v>45253</v>
      </c>
      <c r="B70" s="36">
        <f>SUMIFS(СВЦЭМ!$D$39:$D$782,СВЦЭМ!$A$39:$A$782,$A70,СВЦЭМ!$B$39:$B$782,B$47)+'СЕТ СН'!$F$14+СВЦЭМ!$D$10+'СЕТ СН'!$F$6-'СЕТ СН'!$F$26</f>
        <v>1753.9601782500001</v>
      </c>
      <c r="C70" s="36">
        <f>SUMIFS(СВЦЭМ!$D$39:$D$782,СВЦЭМ!$A$39:$A$782,$A70,СВЦЭМ!$B$39:$B$782,C$47)+'СЕТ СН'!$F$14+СВЦЭМ!$D$10+'СЕТ СН'!$F$6-'СЕТ СН'!$F$26</f>
        <v>1809.4066639100001</v>
      </c>
      <c r="D70" s="36">
        <f>SUMIFS(СВЦЭМ!$D$39:$D$782,СВЦЭМ!$A$39:$A$782,$A70,СВЦЭМ!$B$39:$B$782,D$47)+'СЕТ СН'!$F$14+СВЦЭМ!$D$10+'СЕТ СН'!$F$6-'СЕТ СН'!$F$26</f>
        <v>1854.2732646700001</v>
      </c>
      <c r="E70" s="36">
        <f>SUMIFS(СВЦЭМ!$D$39:$D$782,СВЦЭМ!$A$39:$A$782,$A70,СВЦЭМ!$B$39:$B$782,E$47)+'СЕТ СН'!$F$14+СВЦЭМ!$D$10+'СЕТ СН'!$F$6-'СЕТ СН'!$F$26</f>
        <v>1835.88231116</v>
      </c>
      <c r="F70" s="36">
        <f>SUMIFS(СВЦЭМ!$D$39:$D$782,СВЦЭМ!$A$39:$A$782,$A70,СВЦЭМ!$B$39:$B$782,F$47)+'СЕТ СН'!$F$14+СВЦЭМ!$D$10+'СЕТ СН'!$F$6-'СЕТ СН'!$F$26</f>
        <v>1842.2752334700001</v>
      </c>
      <c r="G70" s="36">
        <f>SUMIFS(СВЦЭМ!$D$39:$D$782,СВЦЭМ!$A$39:$A$782,$A70,СВЦЭМ!$B$39:$B$782,G$47)+'СЕТ СН'!$F$14+СВЦЭМ!$D$10+'СЕТ СН'!$F$6-'СЕТ СН'!$F$26</f>
        <v>1815.8673735100001</v>
      </c>
      <c r="H70" s="36">
        <f>SUMIFS(СВЦЭМ!$D$39:$D$782,СВЦЭМ!$A$39:$A$782,$A70,СВЦЭМ!$B$39:$B$782,H$47)+'СЕТ СН'!$F$14+СВЦЭМ!$D$10+'СЕТ СН'!$F$6-'СЕТ СН'!$F$26</f>
        <v>1773.35121407</v>
      </c>
      <c r="I70" s="36">
        <f>SUMIFS(СВЦЭМ!$D$39:$D$782,СВЦЭМ!$A$39:$A$782,$A70,СВЦЭМ!$B$39:$B$782,I$47)+'СЕТ СН'!$F$14+СВЦЭМ!$D$10+'СЕТ СН'!$F$6-'СЕТ СН'!$F$26</f>
        <v>1735.08076987</v>
      </c>
      <c r="J70" s="36">
        <f>SUMIFS(СВЦЭМ!$D$39:$D$782,СВЦЭМ!$A$39:$A$782,$A70,СВЦЭМ!$B$39:$B$782,J$47)+'СЕТ СН'!$F$14+СВЦЭМ!$D$10+'СЕТ СН'!$F$6-'СЕТ СН'!$F$26</f>
        <v>1723.8653272000001</v>
      </c>
      <c r="K70" s="36">
        <f>SUMIFS(СВЦЭМ!$D$39:$D$782,СВЦЭМ!$A$39:$A$782,$A70,СВЦЭМ!$B$39:$B$782,K$47)+'СЕТ СН'!$F$14+СВЦЭМ!$D$10+'СЕТ СН'!$F$6-'СЕТ СН'!$F$26</f>
        <v>1743.8793100600001</v>
      </c>
      <c r="L70" s="36">
        <f>SUMIFS(СВЦЭМ!$D$39:$D$782,СВЦЭМ!$A$39:$A$782,$A70,СВЦЭМ!$B$39:$B$782,L$47)+'СЕТ СН'!$F$14+СВЦЭМ!$D$10+'СЕТ СН'!$F$6-'СЕТ СН'!$F$26</f>
        <v>1772.5614539200001</v>
      </c>
      <c r="M70" s="36">
        <f>SUMIFS(СВЦЭМ!$D$39:$D$782,СВЦЭМ!$A$39:$A$782,$A70,СВЦЭМ!$B$39:$B$782,M$47)+'СЕТ СН'!$F$14+СВЦЭМ!$D$10+'СЕТ СН'!$F$6-'СЕТ СН'!$F$26</f>
        <v>1840.3076096100001</v>
      </c>
      <c r="N70" s="36">
        <f>SUMIFS(СВЦЭМ!$D$39:$D$782,СВЦЭМ!$A$39:$A$782,$A70,СВЦЭМ!$B$39:$B$782,N$47)+'СЕТ СН'!$F$14+СВЦЭМ!$D$10+'СЕТ СН'!$F$6-'СЕТ СН'!$F$26</f>
        <v>1879.43737354</v>
      </c>
      <c r="O70" s="36">
        <f>SUMIFS(СВЦЭМ!$D$39:$D$782,СВЦЭМ!$A$39:$A$782,$A70,СВЦЭМ!$B$39:$B$782,O$47)+'СЕТ СН'!$F$14+СВЦЭМ!$D$10+'СЕТ СН'!$F$6-'СЕТ СН'!$F$26</f>
        <v>1879.8275950500001</v>
      </c>
      <c r="P70" s="36">
        <f>SUMIFS(СВЦЭМ!$D$39:$D$782,СВЦЭМ!$A$39:$A$782,$A70,СВЦЭМ!$B$39:$B$782,P$47)+'СЕТ СН'!$F$14+СВЦЭМ!$D$10+'СЕТ СН'!$F$6-'СЕТ СН'!$F$26</f>
        <v>1878.9970105</v>
      </c>
      <c r="Q70" s="36">
        <f>SUMIFS(СВЦЭМ!$D$39:$D$782,СВЦЭМ!$A$39:$A$782,$A70,СВЦЭМ!$B$39:$B$782,Q$47)+'СЕТ СН'!$F$14+СВЦЭМ!$D$10+'СЕТ СН'!$F$6-'СЕТ СН'!$F$26</f>
        <v>1884.6967138300001</v>
      </c>
      <c r="R70" s="36">
        <f>SUMIFS(СВЦЭМ!$D$39:$D$782,СВЦЭМ!$A$39:$A$782,$A70,СВЦЭМ!$B$39:$B$782,R$47)+'СЕТ СН'!$F$14+СВЦЭМ!$D$10+'СЕТ СН'!$F$6-'СЕТ СН'!$F$26</f>
        <v>1870.98733851</v>
      </c>
      <c r="S70" s="36">
        <f>SUMIFS(СВЦЭМ!$D$39:$D$782,СВЦЭМ!$A$39:$A$782,$A70,СВЦЭМ!$B$39:$B$782,S$47)+'СЕТ СН'!$F$14+СВЦЭМ!$D$10+'СЕТ СН'!$F$6-'СЕТ СН'!$F$26</f>
        <v>1845.76698814</v>
      </c>
      <c r="T70" s="36">
        <f>SUMIFS(СВЦЭМ!$D$39:$D$782,СВЦЭМ!$A$39:$A$782,$A70,СВЦЭМ!$B$39:$B$782,T$47)+'СЕТ СН'!$F$14+СВЦЭМ!$D$10+'СЕТ СН'!$F$6-'СЕТ СН'!$F$26</f>
        <v>1781.8806584600002</v>
      </c>
      <c r="U70" s="36">
        <f>SUMIFS(СВЦЭМ!$D$39:$D$782,СВЦЭМ!$A$39:$A$782,$A70,СВЦЭМ!$B$39:$B$782,U$47)+'СЕТ СН'!$F$14+СВЦЭМ!$D$10+'СЕТ СН'!$F$6-'СЕТ СН'!$F$26</f>
        <v>1782.1591598700002</v>
      </c>
      <c r="V70" s="36">
        <f>SUMIFS(СВЦЭМ!$D$39:$D$782,СВЦЭМ!$A$39:$A$782,$A70,СВЦЭМ!$B$39:$B$782,V$47)+'СЕТ СН'!$F$14+СВЦЭМ!$D$10+'СЕТ СН'!$F$6-'СЕТ СН'!$F$26</f>
        <v>1759.90324418</v>
      </c>
      <c r="W70" s="36">
        <f>SUMIFS(СВЦЭМ!$D$39:$D$782,СВЦЭМ!$A$39:$A$782,$A70,СВЦЭМ!$B$39:$B$782,W$47)+'СЕТ СН'!$F$14+СВЦЭМ!$D$10+'СЕТ СН'!$F$6-'СЕТ СН'!$F$26</f>
        <v>1751.4518355100001</v>
      </c>
      <c r="X70" s="36">
        <f>SUMIFS(СВЦЭМ!$D$39:$D$782,СВЦЭМ!$A$39:$A$782,$A70,СВЦЭМ!$B$39:$B$782,X$47)+'СЕТ СН'!$F$14+СВЦЭМ!$D$10+'СЕТ СН'!$F$6-'СЕТ СН'!$F$26</f>
        <v>1757.3104644</v>
      </c>
      <c r="Y70" s="36">
        <f>SUMIFS(СВЦЭМ!$D$39:$D$782,СВЦЭМ!$A$39:$A$782,$A70,СВЦЭМ!$B$39:$B$782,Y$47)+'СЕТ СН'!$F$14+СВЦЭМ!$D$10+'СЕТ СН'!$F$6-'СЕТ СН'!$F$26</f>
        <v>1813.9278712800001</v>
      </c>
    </row>
    <row r="71" spans="1:25" ht="15.75" x14ac:dyDescent="0.2">
      <c r="A71" s="35">
        <f t="shared" si="1"/>
        <v>45254</v>
      </c>
      <c r="B71" s="36">
        <f>SUMIFS(СВЦЭМ!$D$39:$D$782,СВЦЭМ!$A$39:$A$782,$A71,СВЦЭМ!$B$39:$B$782,B$47)+'СЕТ СН'!$F$14+СВЦЭМ!$D$10+'СЕТ СН'!$F$6-'СЕТ СН'!$F$26</f>
        <v>1734.07722728</v>
      </c>
      <c r="C71" s="36">
        <f>SUMIFS(СВЦЭМ!$D$39:$D$782,СВЦЭМ!$A$39:$A$782,$A71,СВЦЭМ!$B$39:$B$782,C$47)+'СЕТ СН'!$F$14+СВЦЭМ!$D$10+'СЕТ СН'!$F$6-'СЕТ СН'!$F$26</f>
        <v>1767.6886410700001</v>
      </c>
      <c r="D71" s="36">
        <f>SUMIFS(СВЦЭМ!$D$39:$D$782,СВЦЭМ!$A$39:$A$782,$A71,СВЦЭМ!$B$39:$B$782,D$47)+'СЕТ СН'!$F$14+СВЦЭМ!$D$10+'СЕТ СН'!$F$6-'СЕТ СН'!$F$26</f>
        <v>1800.5610431600001</v>
      </c>
      <c r="E71" s="36">
        <f>SUMIFS(СВЦЭМ!$D$39:$D$782,СВЦЭМ!$A$39:$A$782,$A71,СВЦЭМ!$B$39:$B$782,E$47)+'СЕТ СН'!$F$14+СВЦЭМ!$D$10+'СЕТ СН'!$F$6-'СЕТ СН'!$F$26</f>
        <v>1788.50266627</v>
      </c>
      <c r="F71" s="36">
        <f>SUMIFS(СВЦЭМ!$D$39:$D$782,СВЦЭМ!$A$39:$A$782,$A71,СВЦЭМ!$B$39:$B$782,F$47)+'СЕТ СН'!$F$14+СВЦЭМ!$D$10+'СЕТ СН'!$F$6-'СЕТ СН'!$F$26</f>
        <v>1793.2305652</v>
      </c>
      <c r="G71" s="36">
        <f>SUMIFS(СВЦЭМ!$D$39:$D$782,СВЦЭМ!$A$39:$A$782,$A71,СВЦЭМ!$B$39:$B$782,G$47)+'СЕТ СН'!$F$14+СВЦЭМ!$D$10+'СЕТ СН'!$F$6-'СЕТ СН'!$F$26</f>
        <v>1786.0394604100002</v>
      </c>
      <c r="H71" s="36">
        <f>SUMIFS(СВЦЭМ!$D$39:$D$782,СВЦЭМ!$A$39:$A$782,$A71,СВЦЭМ!$B$39:$B$782,H$47)+'СЕТ СН'!$F$14+СВЦЭМ!$D$10+'СЕТ СН'!$F$6-'СЕТ СН'!$F$26</f>
        <v>1760.61707634</v>
      </c>
      <c r="I71" s="36">
        <f>SUMIFS(СВЦЭМ!$D$39:$D$782,СВЦЭМ!$A$39:$A$782,$A71,СВЦЭМ!$B$39:$B$782,I$47)+'СЕТ СН'!$F$14+СВЦЭМ!$D$10+'СЕТ СН'!$F$6-'СЕТ СН'!$F$26</f>
        <v>1709.20704649</v>
      </c>
      <c r="J71" s="36">
        <f>SUMIFS(СВЦЭМ!$D$39:$D$782,СВЦЭМ!$A$39:$A$782,$A71,СВЦЭМ!$B$39:$B$782,J$47)+'СЕТ СН'!$F$14+СВЦЭМ!$D$10+'СЕТ СН'!$F$6-'СЕТ СН'!$F$26</f>
        <v>1661.77583774</v>
      </c>
      <c r="K71" s="36">
        <f>SUMIFS(СВЦЭМ!$D$39:$D$782,СВЦЭМ!$A$39:$A$782,$A71,СВЦЭМ!$B$39:$B$782,K$47)+'СЕТ СН'!$F$14+СВЦЭМ!$D$10+'СЕТ СН'!$F$6-'СЕТ СН'!$F$26</f>
        <v>1630.0118944000001</v>
      </c>
      <c r="L71" s="36">
        <f>SUMIFS(СВЦЭМ!$D$39:$D$782,СВЦЭМ!$A$39:$A$782,$A71,СВЦЭМ!$B$39:$B$782,L$47)+'СЕТ СН'!$F$14+СВЦЭМ!$D$10+'СЕТ СН'!$F$6-'СЕТ СН'!$F$26</f>
        <v>1619.0797371000001</v>
      </c>
      <c r="M71" s="36">
        <f>SUMIFS(СВЦЭМ!$D$39:$D$782,СВЦЭМ!$A$39:$A$782,$A71,СВЦЭМ!$B$39:$B$782,M$47)+'СЕТ СН'!$F$14+СВЦЭМ!$D$10+'СЕТ СН'!$F$6-'СЕТ СН'!$F$26</f>
        <v>1633.8092980700001</v>
      </c>
      <c r="N71" s="36">
        <f>SUMIFS(СВЦЭМ!$D$39:$D$782,СВЦЭМ!$A$39:$A$782,$A71,СВЦЭМ!$B$39:$B$782,N$47)+'СЕТ СН'!$F$14+СВЦЭМ!$D$10+'СЕТ СН'!$F$6-'СЕТ СН'!$F$26</f>
        <v>1645.33528103</v>
      </c>
      <c r="O71" s="36">
        <f>SUMIFS(СВЦЭМ!$D$39:$D$782,СВЦЭМ!$A$39:$A$782,$A71,СВЦЭМ!$B$39:$B$782,O$47)+'СЕТ СН'!$F$14+СВЦЭМ!$D$10+'СЕТ СН'!$F$6-'СЕТ СН'!$F$26</f>
        <v>1652.1973265900001</v>
      </c>
      <c r="P71" s="36">
        <f>SUMIFS(СВЦЭМ!$D$39:$D$782,СВЦЭМ!$A$39:$A$782,$A71,СВЦЭМ!$B$39:$B$782,P$47)+'СЕТ СН'!$F$14+СВЦЭМ!$D$10+'СЕТ СН'!$F$6-'СЕТ СН'!$F$26</f>
        <v>1656.42931469</v>
      </c>
      <c r="Q71" s="36">
        <f>SUMIFS(СВЦЭМ!$D$39:$D$782,СВЦЭМ!$A$39:$A$782,$A71,СВЦЭМ!$B$39:$B$782,Q$47)+'СЕТ СН'!$F$14+СВЦЭМ!$D$10+'СЕТ СН'!$F$6-'СЕТ СН'!$F$26</f>
        <v>1661.05039923</v>
      </c>
      <c r="R71" s="36">
        <f>SUMIFS(СВЦЭМ!$D$39:$D$782,СВЦЭМ!$A$39:$A$782,$A71,СВЦЭМ!$B$39:$B$782,R$47)+'СЕТ СН'!$F$14+СВЦЭМ!$D$10+'СЕТ СН'!$F$6-'СЕТ СН'!$F$26</f>
        <v>1658.25554702</v>
      </c>
      <c r="S71" s="36">
        <f>SUMIFS(СВЦЭМ!$D$39:$D$782,СВЦЭМ!$A$39:$A$782,$A71,СВЦЭМ!$B$39:$B$782,S$47)+'СЕТ СН'!$F$14+СВЦЭМ!$D$10+'СЕТ СН'!$F$6-'СЕТ СН'!$F$26</f>
        <v>1613.00329098</v>
      </c>
      <c r="T71" s="36">
        <f>SUMIFS(СВЦЭМ!$D$39:$D$782,СВЦЭМ!$A$39:$A$782,$A71,СВЦЭМ!$B$39:$B$782,T$47)+'СЕТ СН'!$F$14+СВЦЭМ!$D$10+'СЕТ СН'!$F$6-'СЕТ СН'!$F$26</f>
        <v>1581.6459790900001</v>
      </c>
      <c r="U71" s="36">
        <f>SUMIFS(СВЦЭМ!$D$39:$D$782,СВЦЭМ!$A$39:$A$782,$A71,СВЦЭМ!$B$39:$B$782,U$47)+'СЕТ СН'!$F$14+СВЦЭМ!$D$10+'СЕТ СН'!$F$6-'СЕТ СН'!$F$26</f>
        <v>1592.2886685400001</v>
      </c>
      <c r="V71" s="36">
        <f>SUMIFS(СВЦЭМ!$D$39:$D$782,СВЦЭМ!$A$39:$A$782,$A71,СВЦЭМ!$B$39:$B$782,V$47)+'СЕТ СН'!$F$14+СВЦЭМ!$D$10+'СЕТ СН'!$F$6-'СЕТ СН'!$F$26</f>
        <v>1623.3129939</v>
      </c>
      <c r="W71" s="36">
        <f>SUMIFS(СВЦЭМ!$D$39:$D$782,СВЦЭМ!$A$39:$A$782,$A71,СВЦЭМ!$B$39:$B$782,W$47)+'СЕТ СН'!$F$14+СВЦЭМ!$D$10+'СЕТ СН'!$F$6-'СЕТ СН'!$F$26</f>
        <v>1637.53053959</v>
      </c>
      <c r="X71" s="36">
        <f>SUMIFS(СВЦЭМ!$D$39:$D$782,СВЦЭМ!$A$39:$A$782,$A71,СВЦЭМ!$B$39:$B$782,X$47)+'СЕТ СН'!$F$14+СВЦЭМ!$D$10+'СЕТ СН'!$F$6-'СЕТ СН'!$F$26</f>
        <v>1645.50735622</v>
      </c>
      <c r="Y71" s="36">
        <f>SUMIFS(СВЦЭМ!$D$39:$D$782,СВЦЭМ!$A$39:$A$782,$A71,СВЦЭМ!$B$39:$B$782,Y$47)+'СЕТ СН'!$F$14+СВЦЭМ!$D$10+'СЕТ СН'!$F$6-'СЕТ СН'!$F$26</f>
        <v>1749.3137834200002</v>
      </c>
    </row>
    <row r="72" spans="1:25" ht="15.75" x14ac:dyDescent="0.2">
      <c r="A72" s="35">
        <f t="shared" si="1"/>
        <v>45255</v>
      </c>
      <c r="B72" s="36">
        <f>SUMIFS(СВЦЭМ!$D$39:$D$782,СВЦЭМ!$A$39:$A$782,$A72,СВЦЭМ!$B$39:$B$782,B$47)+'СЕТ СН'!$F$14+СВЦЭМ!$D$10+'СЕТ СН'!$F$6-'СЕТ СН'!$F$26</f>
        <v>1829.65469173</v>
      </c>
      <c r="C72" s="36">
        <f>SUMIFS(СВЦЭМ!$D$39:$D$782,СВЦЭМ!$A$39:$A$782,$A72,СВЦЭМ!$B$39:$B$782,C$47)+'СЕТ СН'!$F$14+СВЦЭМ!$D$10+'СЕТ СН'!$F$6-'СЕТ СН'!$F$26</f>
        <v>1801.1163509800001</v>
      </c>
      <c r="D72" s="36">
        <f>SUMIFS(СВЦЭМ!$D$39:$D$782,СВЦЭМ!$A$39:$A$782,$A72,СВЦЭМ!$B$39:$B$782,D$47)+'СЕТ СН'!$F$14+СВЦЭМ!$D$10+'СЕТ СН'!$F$6-'СЕТ СН'!$F$26</f>
        <v>1861.32449344</v>
      </c>
      <c r="E72" s="36">
        <f>SUMIFS(СВЦЭМ!$D$39:$D$782,СВЦЭМ!$A$39:$A$782,$A72,СВЦЭМ!$B$39:$B$782,E$47)+'СЕТ СН'!$F$14+СВЦЭМ!$D$10+'СЕТ СН'!$F$6-'СЕТ СН'!$F$26</f>
        <v>1853.65547954</v>
      </c>
      <c r="F72" s="36">
        <f>SUMIFS(СВЦЭМ!$D$39:$D$782,СВЦЭМ!$A$39:$A$782,$A72,СВЦЭМ!$B$39:$B$782,F$47)+'СЕТ СН'!$F$14+СВЦЭМ!$D$10+'СЕТ СН'!$F$6-'СЕТ СН'!$F$26</f>
        <v>1853.52681319</v>
      </c>
      <c r="G72" s="36">
        <f>SUMIFS(СВЦЭМ!$D$39:$D$782,СВЦЭМ!$A$39:$A$782,$A72,СВЦЭМ!$B$39:$B$782,G$47)+'СЕТ СН'!$F$14+СВЦЭМ!$D$10+'СЕТ СН'!$F$6-'СЕТ СН'!$F$26</f>
        <v>1868.41616828</v>
      </c>
      <c r="H72" s="36">
        <f>SUMIFS(СВЦЭМ!$D$39:$D$782,СВЦЭМ!$A$39:$A$782,$A72,СВЦЭМ!$B$39:$B$782,H$47)+'СЕТ СН'!$F$14+СВЦЭМ!$D$10+'СЕТ СН'!$F$6-'СЕТ СН'!$F$26</f>
        <v>1842.1278281700002</v>
      </c>
      <c r="I72" s="36">
        <f>SUMIFS(СВЦЭМ!$D$39:$D$782,СВЦЭМ!$A$39:$A$782,$A72,СВЦЭМ!$B$39:$B$782,I$47)+'СЕТ СН'!$F$14+СВЦЭМ!$D$10+'СЕТ СН'!$F$6-'СЕТ СН'!$F$26</f>
        <v>1836.0084696000001</v>
      </c>
      <c r="J72" s="36">
        <f>SUMIFS(СВЦЭМ!$D$39:$D$782,СВЦЭМ!$A$39:$A$782,$A72,СВЦЭМ!$B$39:$B$782,J$47)+'СЕТ СН'!$F$14+СВЦЭМ!$D$10+'СЕТ СН'!$F$6-'СЕТ СН'!$F$26</f>
        <v>1799.65872386</v>
      </c>
      <c r="K72" s="36">
        <f>SUMIFS(СВЦЭМ!$D$39:$D$782,СВЦЭМ!$A$39:$A$782,$A72,СВЦЭМ!$B$39:$B$782,K$47)+'СЕТ СН'!$F$14+СВЦЭМ!$D$10+'СЕТ СН'!$F$6-'СЕТ СН'!$F$26</f>
        <v>1771.9488316000002</v>
      </c>
      <c r="L72" s="36">
        <f>SUMIFS(СВЦЭМ!$D$39:$D$782,СВЦЭМ!$A$39:$A$782,$A72,СВЦЭМ!$B$39:$B$782,L$47)+'СЕТ СН'!$F$14+СВЦЭМ!$D$10+'СЕТ СН'!$F$6-'СЕТ СН'!$F$26</f>
        <v>1735.9562094600001</v>
      </c>
      <c r="M72" s="36">
        <f>SUMIFS(СВЦЭМ!$D$39:$D$782,СВЦЭМ!$A$39:$A$782,$A72,СВЦЭМ!$B$39:$B$782,M$47)+'СЕТ СН'!$F$14+СВЦЭМ!$D$10+'СЕТ СН'!$F$6-'СЕТ СН'!$F$26</f>
        <v>1728.2403405500002</v>
      </c>
      <c r="N72" s="36">
        <f>SUMIFS(СВЦЭМ!$D$39:$D$782,СВЦЭМ!$A$39:$A$782,$A72,СВЦЭМ!$B$39:$B$782,N$47)+'СЕТ СН'!$F$14+СВЦЭМ!$D$10+'СЕТ СН'!$F$6-'СЕТ СН'!$F$26</f>
        <v>1745.5361223700002</v>
      </c>
      <c r="O72" s="36">
        <f>SUMIFS(СВЦЭМ!$D$39:$D$782,СВЦЭМ!$A$39:$A$782,$A72,СВЦЭМ!$B$39:$B$782,O$47)+'СЕТ СН'!$F$14+СВЦЭМ!$D$10+'СЕТ СН'!$F$6-'СЕТ СН'!$F$26</f>
        <v>1762.7646404700001</v>
      </c>
      <c r="P72" s="36">
        <f>SUMIFS(СВЦЭМ!$D$39:$D$782,СВЦЭМ!$A$39:$A$782,$A72,СВЦЭМ!$B$39:$B$782,P$47)+'СЕТ СН'!$F$14+СВЦЭМ!$D$10+'СЕТ СН'!$F$6-'СЕТ СН'!$F$26</f>
        <v>1766.61147491</v>
      </c>
      <c r="Q72" s="36">
        <f>SUMIFS(СВЦЭМ!$D$39:$D$782,СВЦЭМ!$A$39:$A$782,$A72,СВЦЭМ!$B$39:$B$782,Q$47)+'СЕТ СН'!$F$14+СВЦЭМ!$D$10+'СЕТ СН'!$F$6-'СЕТ СН'!$F$26</f>
        <v>1771.28810286</v>
      </c>
      <c r="R72" s="36">
        <f>SUMIFS(СВЦЭМ!$D$39:$D$782,СВЦЭМ!$A$39:$A$782,$A72,СВЦЭМ!$B$39:$B$782,R$47)+'СЕТ СН'!$F$14+СВЦЭМ!$D$10+'СЕТ СН'!$F$6-'СЕТ СН'!$F$26</f>
        <v>1763.4550089300001</v>
      </c>
      <c r="S72" s="36">
        <f>SUMIFS(СВЦЭМ!$D$39:$D$782,СВЦЭМ!$A$39:$A$782,$A72,СВЦЭМ!$B$39:$B$782,S$47)+'СЕТ СН'!$F$14+СВЦЭМ!$D$10+'СЕТ СН'!$F$6-'СЕТ СН'!$F$26</f>
        <v>1735.0081717</v>
      </c>
      <c r="T72" s="36">
        <f>SUMIFS(СВЦЭМ!$D$39:$D$782,СВЦЭМ!$A$39:$A$782,$A72,СВЦЭМ!$B$39:$B$782,T$47)+'СЕТ СН'!$F$14+СВЦЭМ!$D$10+'СЕТ СН'!$F$6-'СЕТ СН'!$F$26</f>
        <v>1681.08084134</v>
      </c>
      <c r="U72" s="36">
        <f>SUMIFS(СВЦЭМ!$D$39:$D$782,СВЦЭМ!$A$39:$A$782,$A72,СВЦЭМ!$B$39:$B$782,U$47)+'СЕТ СН'!$F$14+СВЦЭМ!$D$10+'СЕТ СН'!$F$6-'СЕТ СН'!$F$26</f>
        <v>1697.2715929000001</v>
      </c>
      <c r="V72" s="36">
        <f>SUMIFS(СВЦЭМ!$D$39:$D$782,СВЦЭМ!$A$39:$A$782,$A72,СВЦЭМ!$B$39:$B$782,V$47)+'СЕТ СН'!$F$14+СВЦЭМ!$D$10+'СЕТ СН'!$F$6-'СЕТ СН'!$F$26</f>
        <v>1724.73806066</v>
      </c>
      <c r="W72" s="36">
        <f>SUMIFS(СВЦЭМ!$D$39:$D$782,СВЦЭМ!$A$39:$A$782,$A72,СВЦЭМ!$B$39:$B$782,W$47)+'СЕТ СН'!$F$14+СВЦЭМ!$D$10+'СЕТ СН'!$F$6-'СЕТ СН'!$F$26</f>
        <v>1738.4730881600001</v>
      </c>
      <c r="X72" s="36">
        <f>SUMIFS(СВЦЭМ!$D$39:$D$782,СВЦЭМ!$A$39:$A$782,$A72,СВЦЭМ!$B$39:$B$782,X$47)+'СЕТ СН'!$F$14+СВЦЭМ!$D$10+'СЕТ СН'!$F$6-'СЕТ СН'!$F$26</f>
        <v>1753.4377794100001</v>
      </c>
      <c r="Y72" s="36">
        <f>SUMIFS(СВЦЭМ!$D$39:$D$782,СВЦЭМ!$A$39:$A$782,$A72,СВЦЭМ!$B$39:$B$782,Y$47)+'СЕТ СН'!$F$14+СВЦЭМ!$D$10+'СЕТ СН'!$F$6-'СЕТ СН'!$F$26</f>
        <v>1776.00119034</v>
      </c>
    </row>
    <row r="73" spans="1:25" ht="15.75" x14ac:dyDescent="0.2">
      <c r="A73" s="35">
        <f t="shared" si="1"/>
        <v>45256</v>
      </c>
      <c r="B73" s="36">
        <f>SUMIFS(СВЦЭМ!$D$39:$D$782,СВЦЭМ!$A$39:$A$782,$A73,СВЦЭМ!$B$39:$B$782,B$47)+'СЕТ СН'!$F$14+СВЦЭМ!$D$10+'СЕТ СН'!$F$6-'СЕТ СН'!$F$26</f>
        <v>1840.38002282</v>
      </c>
      <c r="C73" s="36">
        <f>SUMIFS(СВЦЭМ!$D$39:$D$782,СВЦЭМ!$A$39:$A$782,$A73,СВЦЭМ!$B$39:$B$782,C$47)+'СЕТ СН'!$F$14+СВЦЭМ!$D$10+'СЕТ СН'!$F$6-'СЕТ СН'!$F$26</f>
        <v>1823.81355781</v>
      </c>
      <c r="D73" s="36">
        <f>SUMIFS(СВЦЭМ!$D$39:$D$782,СВЦЭМ!$A$39:$A$782,$A73,СВЦЭМ!$B$39:$B$782,D$47)+'СЕТ СН'!$F$14+СВЦЭМ!$D$10+'СЕТ СН'!$F$6-'СЕТ СН'!$F$26</f>
        <v>1828.8223761500001</v>
      </c>
      <c r="E73" s="36">
        <f>SUMIFS(СВЦЭМ!$D$39:$D$782,СВЦЭМ!$A$39:$A$782,$A73,СВЦЭМ!$B$39:$B$782,E$47)+'СЕТ СН'!$F$14+СВЦЭМ!$D$10+'СЕТ СН'!$F$6-'СЕТ СН'!$F$26</f>
        <v>1843.5663696300001</v>
      </c>
      <c r="F73" s="36">
        <f>SUMIFS(СВЦЭМ!$D$39:$D$782,СВЦЭМ!$A$39:$A$782,$A73,СВЦЭМ!$B$39:$B$782,F$47)+'СЕТ СН'!$F$14+СВЦЭМ!$D$10+'СЕТ СН'!$F$6-'СЕТ СН'!$F$26</f>
        <v>1841.1375030700001</v>
      </c>
      <c r="G73" s="36">
        <f>SUMIFS(СВЦЭМ!$D$39:$D$782,СВЦЭМ!$A$39:$A$782,$A73,СВЦЭМ!$B$39:$B$782,G$47)+'СЕТ СН'!$F$14+СВЦЭМ!$D$10+'СЕТ СН'!$F$6-'СЕТ СН'!$F$26</f>
        <v>1828.2481581700001</v>
      </c>
      <c r="H73" s="36">
        <f>SUMIFS(СВЦЭМ!$D$39:$D$782,СВЦЭМ!$A$39:$A$782,$A73,СВЦЭМ!$B$39:$B$782,H$47)+'СЕТ СН'!$F$14+СВЦЭМ!$D$10+'СЕТ СН'!$F$6-'СЕТ СН'!$F$26</f>
        <v>1811.4524768400001</v>
      </c>
      <c r="I73" s="36">
        <f>SUMIFS(СВЦЭМ!$D$39:$D$782,СВЦЭМ!$A$39:$A$782,$A73,СВЦЭМ!$B$39:$B$782,I$47)+'СЕТ СН'!$F$14+СВЦЭМ!$D$10+'СЕТ СН'!$F$6-'СЕТ СН'!$F$26</f>
        <v>1798.28579221</v>
      </c>
      <c r="J73" s="36">
        <f>SUMIFS(СВЦЭМ!$D$39:$D$782,СВЦЭМ!$A$39:$A$782,$A73,СВЦЭМ!$B$39:$B$782,J$47)+'СЕТ СН'!$F$14+СВЦЭМ!$D$10+'СЕТ СН'!$F$6-'СЕТ СН'!$F$26</f>
        <v>1783.33188008</v>
      </c>
      <c r="K73" s="36">
        <f>SUMIFS(СВЦЭМ!$D$39:$D$782,СВЦЭМ!$A$39:$A$782,$A73,СВЦЭМ!$B$39:$B$782,K$47)+'СЕТ СН'!$F$14+СВЦЭМ!$D$10+'СЕТ СН'!$F$6-'СЕТ СН'!$F$26</f>
        <v>1723.0281935800001</v>
      </c>
      <c r="L73" s="36">
        <f>SUMIFS(СВЦЭМ!$D$39:$D$782,СВЦЭМ!$A$39:$A$782,$A73,СВЦЭМ!$B$39:$B$782,L$47)+'СЕТ СН'!$F$14+СВЦЭМ!$D$10+'СЕТ СН'!$F$6-'СЕТ СН'!$F$26</f>
        <v>1696.9735008</v>
      </c>
      <c r="M73" s="36">
        <f>SUMIFS(СВЦЭМ!$D$39:$D$782,СВЦЭМ!$A$39:$A$782,$A73,СВЦЭМ!$B$39:$B$782,M$47)+'СЕТ СН'!$F$14+СВЦЭМ!$D$10+'СЕТ СН'!$F$6-'СЕТ СН'!$F$26</f>
        <v>1692.3223866000001</v>
      </c>
      <c r="N73" s="36">
        <f>SUMIFS(СВЦЭМ!$D$39:$D$782,СВЦЭМ!$A$39:$A$782,$A73,СВЦЭМ!$B$39:$B$782,N$47)+'СЕТ СН'!$F$14+СВЦЭМ!$D$10+'СЕТ СН'!$F$6-'СЕТ СН'!$F$26</f>
        <v>1695.65912211</v>
      </c>
      <c r="O73" s="36">
        <f>SUMIFS(СВЦЭМ!$D$39:$D$782,СВЦЭМ!$A$39:$A$782,$A73,СВЦЭМ!$B$39:$B$782,O$47)+'СЕТ СН'!$F$14+СВЦЭМ!$D$10+'СЕТ СН'!$F$6-'СЕТ СН'!$F$26</f>
        <v>1725.3734916000001</v>
      </c>
      <c r="P73" s="36">
        <f>SUMIFS(СВЦЭМ!$D$39:$D$782,СВЦЭМ!$A$39:$A$782,$A73,СВЦЭМ!$B$39:$B$782,P$47)+'СЕТ СН'!$F$14+СВЦЭМ!$D$10+'СЕТ СН'!$F$6-'СЕТ СН'!$F$26</f>
        <v>1732.8665487800001</v>
      </c>
      <c r="Q73" s="36">
        <f>SUMIFS(СВЦЭМ!$D$39:$D$782,СВЦЭМ!$A$39:$A$782,$A73,СВЦЭМ!$B$39:$B$782,Q$47)+'СЕТ СН'!$F$14+СВЦЭМ!$D$10+'СЕТ СН'!$F$6-'СЕТ СН'!$F$26</f>
        <v>1733.8596361300001</v>
      </c>
      <c r="R73" s="36">
        <f>SUMIFS(СВЦЭМ!$D$39:$D$782,СВЦЭМ!$A$39:$A$782,$A73,СВЦЭМ!$B$39:$B$782,R$47)+'СЕТ СН'!$F$14+СВЦЭМ!$D$10+'СЕТ СН'!$F$6-'СЕТ СН'!$F$26</f>
        <v>1734.1178402800001</v>
      </c>
      <c r="S73" s="36">
        <f>SUMIFS(СВЦЭМ!$D$39:$D$782,СВЦЭМ!$A$39:$A$782,$A73,СВЦЭМ!$B$39:$B$782,S$47)+'СЕТ СН'!$F$14+СВЦЭМ!$D$10+'СЕТ СН'!$F$6-'СЕТ СН'!$F$26</f>
        <v>1672.57240271</v>
      </c>
      <c r="T73" s="36">
        <f>SUMIFS(СВЦЭМ!$D$39:$D$782,СВЦЭМ!$A$39:$A$782,$A73,СВЦЭМ!$B$39:$B$782,T$47)+'СЕТ СН'!$F$14+СВЦЭМ!$D$10+'СЕТ СН'!$F$6-'СЕТ СН'!$F$26</f>
        <v>1622.6711233200001</v>
      </c>
      <c r="U73" s="36">
        <f>SUMIFS(СВЦЭМ!$D$39:$D$782,СВЦЭМ!$A$39:$A$782,$A73,СВЦЭМ!$B$39:$B$782,U$47)+'СЕТ СН'!$F$14+СВЦЭМ!$D$10+'СЕТ СН'!$F$6-'СЕТ СН'!$F$26</f>
        <v>1645.06572568</v>
      </c>
      <c r="V73" s="36">
        <f>SUMIFS(СВЦЭМ!$D$39:$D$782,СВЦЭМ!$A$39:$A$782,$A73,СВЦЭМ!$B$39:$B$782,V$47)+'СЕТ СН'!$F$14+СВЦЭМ!$D$10+'СЕТ СН'!$F$6-'СЕТ СН'!$F$26</f>
        <v>1671.2351069000001</v>
      </c>
      <c r="W73" s="36">
        <f>SUMIFS(СВЦЭМ!$D$39:$D$782,СВЦЭМ!$A$39:$A$782,$A73,СВЦЭМ!$B$39:$B$782,W$47)+'СЕТ СН'!$F$14+СВЦЭМ!$D$10+'СЕТ СН'!$F$6-'СЕТ СН'!$F$26</f>
        <v>1686.34501004</v>
      </c>
      <c r="X73" s="36">
        <f>SUMIFS(СВЦЭМ!$D$39:$D$782,СВЦЭМ!$A$39:$A$782,$A73,СВЦЭМ!$B$39:$B$782,X$47)+'СЕТ СН'!$F$14+СВЦЭМ!$D$10+'СЕТ СН'!$F$6-'СЕТ СН'!$F$26</f>
        <v>1699.5161965500001</v>
      </c>
      <c r="Y73" s="36">
        <f>SUMIFS(СВЦЭМ!$D$39:$D$782,СВЦЭМ!$A$39:$A$782,$A73,СВЦЭМ!$B$39:$B$782,Y$47)+'СЕТ СН'!$F$14+СВЦЭМ!$D$10+'СЕТ СН'!$F$6-'СЕТ СН'!$F$26</f>
        <v>1732.14366862</v>
      </c>
    </row>
    <row r="74" spans="1:25" ht="15.75" x14ac:dyDescent="0.2">
      <c r="A74" s="35">
        <f t="shared" si="1"/>
        <v>45257</v>
      </c>
      <c r="B74" s="36">
        <f>SUMIFS(СВЦЭМ!$D$39:$D$782,СВЦЭМ!$A$39:$A$782,$A74,СВЦЭМ!$B$39:$B$782,B$47)+'СЕТ СН'!$F$14+СВЦЭМ!$D$10+'СЕТ СН'!$F$6-'СЕТ СН'!$F$26</f>
        <v>1814.5202875900002</v>
      </c>
      <c r="C74" s="36">
        <f>SUMIFS(СВЦЭМ!$D$39:$D$782,СВЦЭМ!$A$39:$A$782,$A74,СВЦЭМ!$B$39:$B$782,C$47)+'СЕТ СН'!$F$14+СВЦЭМ!$D$10+'СЕТ СН'!$F$6-'СЕТ СН'!$F$26</f>
        <v>1859.06971148</v>
      </c>
      <c r="D74" s="36">
        <f>SUMIFS(СВЦЭМ!$D$39:$D$782,СВЦЭМ!$A$39:$A$782,$A74,СВЦЭМ!$B$39:$B$782,D$47)+'СЕТ СН'!$F$14+СВЦЭМ!$D$10+'СЕТ СН'!$F$6-'СЕТ СН'!$F$26</f>
        <v>1861.4441088600001</v>
      </c>
      <c r="E74" s="36">
        <f>SUMIFS(СВЦЭМ!$D$39:$D$782,СВЦЭМ!$A$39:$A$782,$A74,СВЦЭМ!$B$39:$B$782,E$47)+'СЕТ СН'!$F$14+СВЦЭМ!$D$10+'СЕТ СН'!$F$6-'СЕТ СН'!$F$26</f>
        <v>1864.33126201</v>
      </c>
      <c r="F74" s="36">
        <f>SUMIFS(СВЦЭМ!$D$39:$D$782,СВЦЭМ!$A$39:$A$782,$A74,СВЦЭМ!$B$39:$B$782,F$47)+'СЕТ СН'!$F$14+СВЦЭМ!$D$10+'СЕТ СН'!$F$6-'СЕТ СН'!$F$26</f>
        <v>1874.42660578</v>
      </c>
      <c r="G74" s="36">
        <f>SUMIFS(СВЦЭМ!$D$39:$D$782,СВЦЭМ!$A$39:$A$782,$A74,СВЦЭМ!$B$39:$B$782,G$47)+'СЕТ СН'!$F$14+СВЦЭМ!$D$10+'СЕТ СН'!$F$6-'СЕТ СН'!$F$26</f>
        <v>1868.46968874</v>
      </c>
      <c r="H74" s="36">
        <f>SUMIFS(СВЦЭМ!$D$39:$D$782,СВЦЭМ!$A$39:$A$782,$A74,СВЦЭМ!$B$39:$B$782,H$47)+'СЕТ СН'!$F$14+СВЦЭМ!$D$10+'СЕТ СН'!$F$6-'СЕТ СН'!$F$26</f>
        <v>1823.7757371800001</v>
      </c>
      <c r="I74" s="36">
        <f>SUMIFS(СВЦЭМ!$D$39:$D$782,СВЦЭМ!$A$39:$A$782,$A74,СВЦЭМ!$B$39:$B$782,I$47)+'СЕТ СН'!$F$14+СВЦЭМ!$D$10+'СЕТ СН'!$F$6-'СЕТ СН'!$F$26</f>
        <v>1757.44355634</v>
      </c>
      <c r="J74" s="36">
        <f>SUMIFS(СВЦЭМ!$D$39:$D$782,СВЦЭМ!$A$39:$A$782,$A74,СВЦЭМ!$B$39:$B$782,J$47)+'СЕТ СН'!$F$14+СВЦЭМ!$D$10+'СЕТ СН'!$F$6-'СЕТ СН'!$F$26</f>
        <v>1720.3258063000001</v>
      </c>
      <c r="K74" s="36">
        <f>SUMIFS(СВЦЭМ!$D$39:$D$782,СВЦЭМ!$A$39:$A$782,$A74,СВЦЭМ!$B$39:$B$782,K$47)+'СЕТ СН'!$F$14+СВЦЭМ!$D$10+'СЕТ СН'!$F$6-'СЕТ СН'!$F$26</f>
        <v>1708.9722505700001</v>
      </c>
      <c r="L74" s="36">
        <f>SUMIFS(СВЦЭМ!$D$39:$D$782,СВЦЭМ!$A$39:$A$782,$A74,СВЦЭМ!$B$39:$B$782,L$47)+'СЕТ СН'!$F$14+СВЦЭМ!$D$10+'СЕТ СН'!$F$6-'СЕТ СН'!$F$26</f>
        <v>1689.2385305800001</v>
      </c>
      <c r="M74" s="36">
        <f>SUMIFS(СВЦЭМ!$D$39:$D$782,СВЦЭМ!$A$39:$A$782,$A74,СВЦЭМ!$B$39:$B$782,M$47)+'СЕТ СН'!$F$14+СВЦЭМ!$D$10+'СЕТ СН'!$F$6-'СЕТ СН'!$F$26</f>
        <v>1701.6412621000002</v>
      </c>
      <c r="N74" s="36">
        <f>SUMIFS(СВЦЭМ!$D$39:$D$782,СВЦЭМ!$A$39:$A$782,$A74,СВЦЭМ!$B$39:$B$782,N$47)+'СЕТ СН'!$F$14+СВЦЭМ!$D$10+'СЕТ СН'!$F$6-'СЕТ СН'!$F$26</f>
        <v>1707.2591662500001</v>
      </c>
      <c r="O74" s="36">
        <f>SUMIFS(СВЦЭМ!$D$39:$D$782,СВЦЭМ!$A$39:$A$782,$A74,СВЦЭМ!$B$39:$B$782,O$47)+'СЕТ СН'!$F$14+СВЦЭМ!$D$10+'СЕТ СН'!$F$6-'СЕТ СН'!$F$26</f>
        <v>1713.7421758200001</v>
      </c>
      <c r="P74" s="36">
        <f>SUMIFS(СВЦЭМ!$D$39:$D$782,СВЦЭМ!$A$39:$A$782,$A74,СВЦЭМ!$B$39:$B$782,P$47)+'СЕТ СН'!$F$14+СВЦЭМ!$D$10+'СЕТ СН'!$F$6-'СЕТ СН'!$F$26</f>
        <v>1719.7549833400001</v>
      </c>
      <c r="Q74" s="36">
        <f>SUMIFS(СВЦЭМ!$D$39:$D$782,СВЦЭМ!$A$39:$A$782,$A74,СВЦЭМ!$B$39:$B$782,Q$47)+'СЕТ СН'!$F$14+СВЦЭМ!$D$10+'СЕТ СН'!$F$6-'СЕТ СН'!$F$26</f>
        <v>1727.9837310300002</v>
      </c>
      <c r="R74" s="36">
        <f>SUMIFS(СВЦЭМ!$D$39:$D$782,СВЦЭМ!$A$39:$A$782,$A74,СВЦЭМ!$B$39:$B$782,R$47)+'СЕТ СН'!$F$14+СВЦЭМ!$D$10+'СЕТ СН'!$F$6-'СЕТ СН'!$F$26</f>
        <v>1716.1884493</v>
      </c>
      <c r="S74" s="36">
        <f>SUMIFS(СВЦЭМ!$D$39:$D$782,СВЦЭМ!$A$39:$A$782,$A74,СВЦЭМ!$B$39:$B$782,S$47)+'СЕТ СН'!$F$14+СВЦЭМ!$D$10+'СЕТ СН'!$F$6-'СЕТ СН'!$F$26</f>
        <v>1688.5894684700002</v>
      </c>
      <c r="T74" s="36">
        <f>SUMIFS(СВЦЭМ!$D$39:$D$782,СВЦЭМ!$A$39:$A$782,$A74,СВЦЭМ!$B$39:$B$782,T$47)+'СЕТ СН'!$F$14+СВЦЭМ!$D$10+'СЕТ СН'!$F$6-'СЕТ СН'!$F$26</f>
        <v>1638.08888802</v>
      </c>
      <c r="U74" s="36">
        <f>SUMIFS(СВЦЭМ!$D$39:$D$782,СВЦЭМ!$A$39:$A$782,$A74,СВЦЭМ!$B$39:$B$782,U$47)+'СЕТ СН'!$F$14+СВЦЭМ!$D$10+'СЕТ СН'!$F$6-'СЕТ СН'!$F$26</f>
        <v>1646.10643192</v>
      </c>
      <c r="V74" s="36">
        <f>SUMIFS(СВЦЭМ!$D$39:$D$782,СВЦЭМ!$A$39:$A$782,$A74,СВЦЭМ!$B$39:$B$782,V$47)+'СЕТ СН'!$F$14+СВЦЭМ!$D$10+'СЕТ СН'!$F$6-'СЕТ СН'!$F$26</f>
        <v>1654.5112586300002</v>
      </c>
      <c r="W74" s="36">
        <f>SUMIFS(СВЦЭМ!$D$39:$D$782,СВЦЭМ!$A$39:$A$782,$A74,СВЦЭМ!$B$39:$B$782,W$47)+'СЕТ СН'!$F$14+СВЦЭМ!$D$10+'СЕТ СН'!$F$6-'СЕТ СН'!$F$26</f>
        <v>1669.5154047800002</v>
      </c>
      <c r="X74" s="36">
        <f>SUMIFS(СВЦЭМ!$D$39:$D$782,СВЦЭМ!$A$39:$A$782,$A74,СВЦЭМ!$B$39:$B$782,X$47)+'СЕТ СН'!$F$14+СВЦЭМ!$D$10+'СЕТ СН'!$F$6-'СЕТ СН'!$F$26</f>
        <v>1702.0208127000001</v>
      </c>
      <c r="Y74" s="36">
        <f>SUMIFS(СВЦЭМ!$D$39:$D$782,СВЦЭМ!$A$39:$A$782,$A74,СВЦЭМ!$B$39:$B$782,Y$47)+'СЕТ СН'!$F$14+СВЦЭМ!$D$10+'СЕТ СН'!$F$6-'СЕТ СН'!$F$26</f>
        <v>1719.40765966</v>
      </c>
    </row>
    <row r="75" spans="1:25" ht="15.75" x14ac:dyDescent="0.2">
      <c r="A75" s="35">
        <f t="shared" si="1"/>
        <v>45258</v>
      </c>
      <c r="B75" s="36">
        <f>SUMIFS(СВЦЭМ!$D$39:$D$782,СВЦЭМ!$A$39:$A$782,$A75,СВЦЭМ!$B$39:$B$782,B$47)+'СЕТ СН'!$F$14+СВЦЭМ!$D$10+'СЕТ СН'!$F$6-'СЕТ СН'!$F$26</f>
        <v>1659.0494598</v>
      </c>
      <c r="C75" s="36">
        <f>SUMIFS(СВЦЭМ!$D$39:$D$782,СВЦЭМ!$A$39:$A$782,$A75,СВЦЭМ!$B$39:$B$782,C$47)+'СЕТ СН'!$F$14+СВЦЭМ!$D$10+'СЕТ СН'!$F$6-'СЕТ СН'!$F$26</f>
        <v>1704.8118037000002</v>
      </c>
      <c r="D75" s="36">
        <f>SUMIFS(СВЦЭМ!$D$39:$D$782,СВЦЭМ!$A$39:$A$782,$A75,СВЦЭМ!$B$39:$B$782,D$47)+'СЕТ СН'!$F$14+СВЦЭМ!$D$10+'СЕТ СН'!$F$6-'СЕТ СН'!$F$26</f>
        <v>1749.60560356</v>
      </c>
      <c r="E75" s="36">
        <f>SUMIFS(СВЦЭМ!$D$39:$D$782,СВЦЭМ!$A$39:$A$782,$A75,СВЦЭМ!$B$39:$B$782,E$47)+'СЕТ СН'!$F$14+СВЦЭМ!$D$10+'СЕТ СН'!$F$6-'СЕТ СН'!$F$26</f>
        <v>1739.2070903700001</v>
      </c>
      <c r="F75" s="36">
        <f>SUMIFS(СВЦЭМ!$D$39:$D$782,СВЦЭМ!$A$39:$A$782,$A75,СВЦЭМ!$B$39:$B$782,F$47)+'СЕТ СН'!$F$14+СВЦЭМ!$D$10+'СЕТ СН'!$F$6-'СЕТ СН'!$F$26</f>
        <v>1744.6063467200001</v>
      </c>
      <c r="G75" s="36">
        <f>SUMIFS(СВЦЭМ!$D$39:$D$782,СВЦЭМ!$A$39:$A$782,$A75,СВЦЭМ!$B$39:$B$782,G$47)+'СЕТ СН'!$F$14+СВЦЭМ!$D$10+'СЕТ СН'!$F$6-'СЕТ СН'!$F$26</f>
        <v>1745.9468879400001</v>
      </c>
      <c r="H75" s="36">
        <f>SUMIFS(СВЦЭМ!$D$39:$D$782,СВЦЭМ!$A$39:$A$782,$A75,СВЦЭМ!$B$39:$B$782,H$47)+'СЕТ СН'!$F$14+СВЦЭМ!$D$10+'СЕТ СН'!$F$6-'СЕТ СН'!$F$26</f>
        <v>1686.5846672600001</v>
      </c>
      <c r="I75" s="36">
        <f>SUMIFS(СВЦЭМ!$D$39:$D$782,СВЦЭМ!$A$39:$A$782,$A75,СВЦЭМ!$B$39:$B$782,I$47)+'СЕТ СН'!$F$14+СВЦЭМ!$D$10+'СЕТ СН'!$F$6-'СЕТ СН'!$F$26</f>
        <v>1645.7643989200001</v>
      </c>
      <c r="J75" s="36">
        <f>SUMIFS(СВЦЭМ!$D$39:$D$782,СВЦЭМ!$A$39:$A$782,$A75,СВЦЭМ!$B$39:$B$782,J$47)+'СЕТ СН'!$F$14+СВЦЭМ!$D$10+'СЕТ СН'!$F$6-'СЕТ СН'!$F$26</f>
        <v>1606.5830415800001</v>
      </c>
      <c r="K75" s="36">
        <f>SUMIFS(СВЦЭМ!$D$39:$D$782,СВЦЭМ!$A$39:$A$782,$A75,СВЦЭМ!$B$39:$B$782,K$47)+'СЕТ СН'!$F$14+СВЦЭМ!$D$10+'СЕТ СН'!$F$6-'СЕТ СН'!$F$26</f>
        <v>1594.8111289400001</v>
      </c>
      <c r="L75" s="36">
        <f>SUMIFS(СВЦЭМ!$D$39:$D$782,СВЦЭМ!$A$39:$A$782,$A75,СВЦЭМ!$B$39:$B$782,L$47)+'СЕТ СН'!$F$14+СВЦЭМ!$D$10+'СЕТ СН'!$F$6-'СЕТ СН'!$F$26</f>
        <v>1581.1730406200002</v>
      </c>
      <c r="M75" s="36">
        <f>SUMIFS(СВЦЭМ!$D$39:$D$782,СВЦЭМ!$A$39:$A$782,$A75,СВЦЭМ!$B$39:$B$782,M$47)+'СЕТ СН'!$F$14+СВЦЭМ!$D$10+'СЕТ СН'!$F$6-'СЕТ СН'!$F$26</f>
        <v>1593.4181660700001</v>
      </c>
      <c r="N75" s="36">
        <f>SUMIFS(СВЦЭМ!$D$39:$D$782,СВЦЭМ!$A$39:$A$782,$A75,СВЦЭМ!$B$39:$B$782,N$47)+'СЕТ СН'!$F$14+СВЦЭМ!$D$10+'СЕТ СН'!$F$6-'СЕТ СН'!$F$26</f>
        <v>1589.99505305</v>
      </c>
      <c r="O75" s="36">
        <f>SUMIFS(СВЦЭМ!$D$39:$D$782,СВЦЭМ!$A$39:$A$782,$A75,СВЦЭМ!$B$39:$B$782,O$47)+'СЕТ СН'!$F$14+СВЦЭМ!$D$10+'СЕТ СН'!$F$6-'СЕТ СН'!$F$26</f>
        <v>1602.7384380200001</v>
      </c>
      <c r="P75" s="36">
        <f>SUMIFS(СВЦЭМ!$D$39:$D$782,СВЦЭМ!$A$39:$A$782,$A75,СВЦЭМ!$B$39:$B$782,P$47)+'СЕТ СН'!$F$14+СВЦЭМ!$D$10+'СЕТ СН'!$F$6-'СЕТ СН'!$F$26</f>
        <v>1611.1635382100001</v>
      </c>
      <c r="Q75" s="36">
        <f>SUMIFS(СВЦЭМ!$D$39:$D$782,СВЦЭМ!$A$39:$A$782,$A75,СВЦЭМ!$B$39:$B$782,Q$47)+'СЕТ СН'!$F$14+СВЦЭМ!$D$10+'СЕТ СН'!$F$6-'СЕТ СН'!$F$26</f>
        <v>1616.9485868500001</v>
      </c>
      <c r="R75" s="36">
        <f>SUMIFS(СВЦЭМ!$D$39:$D$782,СВЦЭМ!$A$39:$A$782,$A75,СВЦЭМ!$B$39:$B$782,R$47)+'СЕТ СН'!$F$14+СВЦЭМ!$D$10+'СЕТ СН'!$F$6-'СЕТ СН'!$F$26</f>
        <v>1612.4954336600001</v>
      </c>
      <c r="S75" s="36">
        <f>SUMIFS(СВЦЭМ!$D$39:$D$782,СВЦЭМ!$A$39:$A$782,$A75,СВЦЭМ!$B$39:$B$782,S$47)+'СЕТ СН'!$F$14+СВЦЭМ!$D$10+'СЕТ СН'!$F$6-'СЕТ СН'!$F$26</f>
        <v>1579.21899153</v>
      </c>
      <c r="T75" s="36">
        <f>SUMIFS(СВЦЭМ!$D$39:$D$782,СВЦЭМ!$A$39:$A$782,$A75,СВЦЭМ!$B$39:$B$782,T$47)+'СЕТ СН'!$F$14+СВЦЭМ!$D$10+'СЕТ СН'!$F$6-'СЕТ СН'!$F$26</f>
        <v>1544.39344858</v>
      </c>
      <c r="U75" s="36">
        <f>SUMIFS(СВЦЭМ!$D$39:$D$782,СВЦЭМ!$A$39:$A$782,$A75,СВЦЭМ!$B$39:$B$782,U$47)+'СЕТ СН'!$F$14+СВЦЭМ!$D$10+'СЕТ СН'!$F$6-'СЕТ СН'!$F$26</f>
        <v>1562.5659053100001</v>
      </c>
      <c r="V75" s="36">
        <f>SUMIFS(СВЦЭМ!$D$39:$D$782,СВЦЭМ!$A$39:$A$782,$A75,СВЦЭМ!$B$39:$B$782,V$47)+'СЕТ СН'!$F$14+СВЦЭМ!$D$10+'СЕТ СН'!$F$6-'СЕТ СН'!$F$26</f>
        <v>1582.5065939200001</v>
      </c>
      <c r="W75" s="36">
        <f>SUMIFS(СВЦЭМ!$D$39:$D$782,СВЦЭМ!$A$39:$A$782,$A75,СВЦЭМ!$B$39:$B$782,W$47)+'СЕТ СН'!$F$14+СВЦЭМ!$D$10+'СЕТ СН'!$F$6-'СЕТ СН'!$F$26</f>
        <v>1599.6704951900001</v>
      </c>
      <c r="X75" s="36">
        <f>SUMIFS(СВЦЭМ!$D$39:$D$782,СВЦЭМ!$A$39:$A$782,$A75,СВЦЭМ!$B$39:$B$782,X$47)+'СЕТ СН'!$F$14+СВЦЭМ!$D$10+'СЕТ СН'!$F$6-'СЕТ СН'!$F$26</f>
        <v>1609.1945681100001</v>
      </c>
      <c r="Y75" s="36">
        <f>SUMIFS(СВЦЭМ!$D$39:$D$782,СВЦЭМ!$A$39:$A$782,$A75,СВЦЭМ!$B$39:$B$782,Y$47)+'СЕТ СН'!$F$14+СВЦЭМ!$D$10+'СЕТ СН'!$F$6-'СЕТ СН'!$F$26</f>
        <v>1620.45337111</v>
      </c>
    </row>
    <row r="76" spans="1:25" ht="15.75" x14ac:dyDescent="0.2">
      <c r="A76" s="35">
        <f t="shared" si="1"/>
        <v>45259</v>
      </c>
      <c r="B76" s="36">
        <f>SUMIFS(СВЦЭМ!$D$39:$D$782,СВЦЭМ!$A$39:$A$782,$A76,СВЦЭМ!$B$39:$B$782,B$47)+'СЕТ СН'!$F$14+СВЦЭМ!$D$10+'СЕТ СН'!$F$6-'СЕТ СН'!$F$26</f>
        <v>1603.1475942500001</v>
      </c>
      <c r="C76" s="36">
        <f>SUMIFS(СВЦЭМ!$D$39:$D$782,СВЦЭМ!$A$39:$A$782,$A76,СВЦЭМ!$B$39:$B$782,C$47)+'СЕТ СН'!$F$14+СВЦЭМ!$D$10+'СЕТ СН'!$F$6-'СЕТ СН'!$F$26</f>
        <v>1673.04807671</v>
      </c>
      <c r="D76" s="36">
        <f>SUMIFS(СВЦЭМ!$D$39:$D$782,СВЦЭМ!$A$39:$A$782,$A76,СВЦЭМ!$B$39:$B$782,D$47)+'СЕТ СН'!$F$14+СВЦЭМ!$D$10+'СЕТ СН'!$F$6-'СЕТ СН'!$F$26</f>
        <v>1723.1115154900001</v>
      </c>
      <c r="E76" s="36">
        <f>SUMIFS(СВЦЭМ!$D$39:$D$782,СВЦЭМ!$A$39:$A$782,$A76,СВЦЭМ!$B$39:$B$782,E$47)+'СЕТ СН'!$F$14+СВЦЭМ!$D$10+'СЕТ СН'!$F$6-'СЕТ СН'!$F$26</f>
        <v>1729.61023464</v>
      </c>
      <c r="F76" s="36">
        <f>SUMIFS(СВЦЭМ!$D$39:$D$782,СВЦЭМ!$A$39:$A$782,$A76,СВЦЭМ!$B$39:$B$782,F$47)+'СЕТ СН'!$F$14+СВЦЭМ!$D$10+'СЕТ СН'!$F$6-'СЕТ СН'!$F$26</f>
        <v>1727.62619797</v>
      </c>
      <c r="G76" s="36">
        <f>SUMIFS(СВЦЭМ!$D$39:$D$782,СВЦЭМ!$A$39:$A$782,$A76,СВЦЭМ!$B$39:$B$782,G$47)+'СЕТ СН'!$F$14+СВЦЭМ!$D$10+'СЕТ СН'!$F$6-'СЕТ СН'!$F$26</f>
        <v>1713.3287650900002</v>
      </c>
      <c r="H76" s="36">
        <f>SUMIFS(СВЦЭМ!$D$39:$D$782,СВЦЭМ!$A$39:$A$782,$A76,СВЦЭМ!$B$39:$B$782,H$47)+'СЕТ СН'!$F$14+СВЦЭМ!$D$10+'СЕТ СН'!$F$6-'СЕТ СН'!$F$26</f>
        <v>1686.3490387100001</v>
      </c>
      <c r="I76" s="36">
        <f>SUMIFS(СВЦЭМ!$D$39:$D$782,СВЦЭМ!$A$39:$A$782,$A76,СВЦЭМ!$B$39:$B$782,I$47)+'СЕТ СН'!$F$14+СВЦЭМ!$D$10+'СЕТ СН'!$F$6-'СЕТ СН'!$F$26</f>
        <v>1640.0068377800001</v>
      </c>
      <c r="J76" s="36">
        <f>SUMIFS(СВЦЭМ!$D$39:$D$782,СВЦЭМ!$A$39:$A$782,$A76,СВЦЭМ!$B$39:$B$782,J$47)+'СЕТ СН'!$F$14+СВЦЭМ!$D$10+'СЕТ СН'!$F$6-'СЕТ СН'!$F$26</f>
        <v>1613.5368825400001</v>
      </c>
      <c r="K76" s="36">
        <f>SUMIFS(СВЦЭМ!$D$39:$D$782,СВЦЭМ!$A$39:$A$782,$A76,СВЦЭМ!$B$39:$B$782,K$47)+'СЕТ СН'!$F$14+СВЦЭМ!$D$10+'СЕТ СН'!$F$6-'СЕТ СН'!$F$26</f>
        <v>1589.9551937800002</v>
      </c>
      <c r="L76" s="36">
        <f>SUMIFS(СВЦЭМ!$D$39:$D$782,СВЦЭМ!$A$39:$A$782,$A76,СВЦЭМ!$B$39:$B$782,L$47)+'СЕТ СН'!$F$14+СВЦЭМ!$D$10+'СЕТ СН'!$F$6-'СЕТ СН'!$F$26</f>
        <v>1584.55404193</v>
      </c>
      <c r="M76" s="36">
        <f>SUMIFS(СВЦЭМ!$D$39:$D$782,СВЦЭМ!$A$39:$A$782,$A76,СВЦЭМ!$B$39:$B$782,M$47)+'СЕТ СН'!$F$14+СВЦЭМ!$D$10+'СЕТ СН'!$F$6-'СЕТ СН'!$F$26</f>
        <v>1586.6607531500001</v>
      </c>
      <c r="N76" s="36">
        <f>SUMIFS(СВЦЭМ!$D$39:$D$782,СВЦЭМ!$A$39:$A$782,$A76,СВЦЭМ!$B$39:$B$782,N$47)+'СЕТ СН'!$F$14+СВЦЭМ!$D$10+'СЕТ СН'!$F$6-'СЕТ СН'!$F$26</f>
        <v>1601.01878433</v>
      </c>
      <c r="O76" s="36">
        <f>SUMIFS(СВЦЭМ!$D$39:$D$782,СВЦЭМ!$A$39:$A$782,$A76,СВЦЭМ!$B$39:$B$782,O$47)+'СЕТ СН'!$F$14+СВЦЭМ!$D$10+'СЕТ СН'!$F$6-'СЕТ СН'!$F$26</f>
        <v>1618.7644405000001</v>
      </c>
      <c r="P76" s="36">
        <f>SUMIFS(СВЦЭМ!$D$39:$D$782,СВЦЭМ!$A$39:$A$782,$A76,СВЦЭМ!$B$39:$B$782,P$47)+'СЕТ СН'!$F$14+СВЦЭМ!$D$10+'СЕТ СН'!$F$6-'СЕТ СН'!$F$26</f>
        <v>1619.1361640800001</v>
      </c>
      <c r="Q76" s="36">
        <f>SUMIFS(СВЦЭМ!$D$39:$D$782,СВЦЭМ!$A$39:$A$782,$A76,СВЦЭМ!$B$39:$B$782,Q$47)+'СЕТ СН'!$F$14+СВЦЭМ!$D$10+'СЕТ СН'!$F$6-'СЕТ СН'!$F$26</f>
        <v>1625.8980095900001</v>
      </c>
      <c r="R76" s="36">
        <f>SUMIFS(СВЦЭМ!$D$39:$D$782,СВЦЭМ!$A$39:$A$782,$A76,СВЦЭМ!$B$39:$B$782,R$47)+'СЕТ СН'!$F$14+СВЦЭМ!$D$10+'СЕТ СН'!$F$6-'СЕТ СН'!$F$26</f>
        <v>1623.7581940500002</v>
      </c>
      <c r="S76" s="36">
        <f>SUMIFS(СВЦЭМ!$D$39:$D$782,СВЦЭМ!$A$39:$A$782,$A76,СВЦЭМ!$B$39:$B$782,S$47)+'СЕТ СН'!$F$14+СВЦЭМ!$D$10+'СЕТ СН'!$F$6-'СЕТ СН'!$F$26</f>
        <v>1587.04836912</v>
      </c>
      <c r="T76" s="36">
        <f>SUMIFS(СВЦЭМ!$D$39:$D$782,СВЦЭМ!$A$39:$A$782,$A76,СВЦЭМ!$B$39:$B$782,T$47)+'СЕТ СН'!$F$14+СВЦЭМ!$D$10+'СЕТ СН'!$F$6-'СЕТ СН'!$F$26</f>
        <v>1539.31328123</v>
      </c>
      <c r="U76" s="36">
        <f>SUMIFS(СВЦЭМ!$D$39:$D$782,СВЦЭМ!$A$39:$A$782,$A76,СВЦЭМ!$B$39:$B$782,U$47)+'СЕТ СН'!$F$14+СВЦЭМ!$D$10+'СЕТ СН'!$F$6-'СЕТ СН'!$F$26</f>
        <v>1558.80496851</v>
      </c>
      <c r="V76" s="36">
        <f>SUMIFS(СВЦЭМ!$D$39:$D$782,СВЦЭМ!$A$39:$A$782,$A76,СВЦЭМ!$B$39:$B$782,V$47)+'СЕТ СН'!$F$14+СВЦЭМ!$D$10+'СЕТ СН'!$F$6-'СЕТ СН'!$F$26</f>
        <v>1580.02831492</v>
      </c>
      <c r="W76" s="36">
        <f>SUMIFS(СВЦЭМ!$D$39:$D$782,СВЦЭМ!$A$39:$A$782,$A76,СВЦЭМ!$B$39:$B$782,W$47)+'СЕТ СН'!$F$14+СВЦЭМ!$D$10+'СЕТ СН'!$F$6-'СЕТ СН'!$F$26</f>
        <v>1589.5492844800001</v>
      </c>
      <c r="X76" s="36">
        <f>SUMIFS(СВЦЭМ!$D$39:$D$782,СВЦЭМ!$A$39:$A$782,$A76,СВЦЭМ!$B$39:$B$782,X$47)+'СЕТ СН'!$F$14+СВЦЭМ!$D$10+'СЕТ СН'!$F$6-'СЕТ СН'!$F$26</f>
        <v>1621.3988875700002</v>
      </c>
      <c r="Y76" s="36">
        <f>SUMIFS(СВЦЭМ!$D$39:$D$782,СВЦЭМ!$A$39:$A$782,$A76,СВЦЭМ!$B$39:$B$782,Y$47)+'СЕТ СН'!$F$14+СВЦЭМ!$D$10+'СЕТ СН'!$F$6-'СЕТ СН'!$F$26</f>
        <v>1646.22937729</v>
      </c>
    </row>
    <row r="77" spans="1:25" ht="15.75" x14ac:dyDescent="0.2">
      <c r="A77" s="35">
        <f t="shared" si="1"/>
        <v>45260</v>
      </c>
      <c r="B77" s="36">
        <f>SUMIFS(СВЦЭМ!$D$39:$D$782,СВЦЭМ!$A$39:$A$782,$A77,СВЦЭМ!$B$39:$B$782,B$47)+'СЕТ СН'!$F$14+СВЦЭМ!$D$10+'СЕТ СН'!$F$6-'СЕТ СН'!$F$26</f>
        <v>1682.3431846000001</v>
      </c>
      <c r="C77" s="36">
        <f>SUMIFS(СВЦЭМ!$D$39:$D$782,СВЦЭМ!$A$39:$A$782,$A77,СВЦЭМ!$B$39:$B$782,C$47)+'СЕТ СН'!$F$14+СВЦЭМ!$D$10+'СЕТ СН'!$F$6-'СЕТ СН'!$F$26</f>
        <v>1712.7398680600002</v>
      </c>
      <c r="D77" s="36">
        <f>SUMIFS(СВЦЭМ!$D$39:$D$782,СВЦЭМ!$A$39:$A$782,$A77,СВЦЭМ!$B$39:$B$782,D$47)+'СЕТ СН'!$F$14+СВЦЭМ!$D$10+'СЕТ СН'!$F$6-'СЕТ СН'!$F$26</f>
        <v>1744.8451204600001</v>
      </c>
      <c r="E77" s="36">
        <f>SUMIFS(СВЦЭМ!$D$39:$D$782,СВЦЭМ!$A$39:$A$782,$A77,СВЦЭМ!$B$39:$B$782,E$47)+'СЕТ СН'!$F$14+СВЦЭМ!$D$10+'СЕТ СН'!$F$6-'СЕТ СН'!$F$26</f>
        <v>1739.4429377200001</v>
      </c>
      <c r="F77" s="36">
        <f>SUMIFS(СВЦЭМ!$D$39:$D$782,СВЦЭМ!$A$39:$A$782,$A77,СВЦЭМ!$B$39:$B$782,F$47)+'СЕТ СН'!$F$14+СВЦЭМ!$D$10+'СЕТ СН'!$F$6-'СЕТ СН'!$F$26</f>
        <v>1743.1611692200001</v>
      </c>
      <c r="G77" s="36">
        <f>SUMIFS(СВЦЭМ!$D$39:$D$782,СВЦЭМ!$A$39:$A$782,$A77,СВЦЭМ!$B$39:$B$782,G$47)+'СЕТ СН'!$F$14+СВЦЭМ!$D$10+'СЕТ СН'!$F$6-'СЕТ СН'!$F$26</f>
        <v>1743.0997607500001</v>
      </c>
      <c r="H77" s="36">
        <f>SUMIFS(СВЦЭМ!$D$39:$D$782,СВЦЭМ!$A$39:$A$782,$A77,СВЦЭМ!$B$39:$B$782,H$47)+'СЕТ СН'!$F$14+СВЦЭМ!$D$10+'СЕТ СН'!$F$6-'СЕТ СН'!$F$26</f>
        <v>1691.9194065700001</v>
      </c>
      <c r="I77" s="36">
        <f>SUMIFS(СВЦЭМ!$D$39:$D$782,СВЦЭМ!$A$39:$A$782,$A77,СВЦЭМ!$B$39:$B$782,I$47)+'СЕТ СН'!$F$14+СВЦЭМ!$D$10+'СЕТ СН'!$F$6-'СЕТ СН'!$F$26</f>
        <v>1656.0464343000001</v>
      </c>
      <c r="J77" s="36">
        <f>SUMIFS(СВЦЭМ!$D$39:$D$782,СВЦЭМ!$A$39:$A$782,$A77,СВЦЭМ!$B$39:$B$782,J$47)+'СЕТ СН'!$F$14+СВЦЭМ!$D$10+'СЕТ СН'!$F$6-'СЕТ СН'!$F$26</f>
        <v>1609.8314966800001</v>
      </c>
      <c r="K77" s="36">
        <f>SUMIFS(СВЦЭМ!$D$39:$D$782,СВЦЭМ!$A$39:$A$782,$A77,СВЦЭМ!$B$39:$B$782,K$47)+'СЕТ СН'!$F$14+СВЦЭМ!$D$10+'СЕТ СН'!$F$6-'СЕТ СН'!$F$26</f>
        <v>1588.78527635</v>
      </c>
      <c r="L77" s="36">
        <f>SUMIFS(СВЦЭМ!$D$39:$D$782,СВЦЭМ!$A$39:$A$782,$A77,СВЦЭМ!$B$39:$B$782,L$47)+'СЕТ СН'!$F$14+СВЦЭМ!$D$10+'СЕТ СН'!$F$6-'СЕТ СН'!$F$26</f>
        <v>1575.2372218100002</v>
      </c>
      <c r="M77" s="36">
        <f>SUMIFS(СВЦЭМ!$D$39:$D$782,СВЦЭМ!$A$39:$A$782,$A77,СВЦЭМ!$B$39:$B$782,M$47)+'СЕТ СН'!$F$14+СВЦЭМ!$D$10+'СЕТ СН'!$F$6-'СЕТ СН'!$F$26</f>
        <v>1585.90063566</v>
      </c>
      <c r="N77" s="36">
        <f>SUMIFS(СВЦЭМ!$D$39:$D$782,СВЦЭМ!$A$39:$A$782,$A77,СВЦЭМ!$B$39:$B$782,N$47)+'СЕТ СН'!$F$14+СВЦЭМ!$D$10+'СЕТ СН'!$F$6-'СЕТ СН'!$F$26</f>
        <v>1601.2868227500001</v>
      </c>
      <c r="O77" s="36">
        <f>SUMIFS(СВЦЭМ!$D$39:$D$782,СВЦЭМ!$A$39:$A$782,$A77,СВЦЭМ!$B$39:$B$782,O$47)+'СЕТ СН'!$F$14+СВЦЭМ!$D$10+'СЕТ СН'!$F$6-'СЕТ СН'!$F$26</f>
        <v>1597.3560013200001</v>
      </c>
      <c r="P77" s="36">
        <f>SUMIFS(СВЦЭМ!$D$39:$D$782,СВЦЭМ!$A$39:$A$782,$A77,СВЦЭМ!$B$39:$B$782,P$47)+'СЕТ СН'!$F$14+СВЦЭМ!$D$10+'СЕТ СН'!$F$6-'СЕТ СН'!$F$26</f>
        <v>1603.6821165700001</v>
      </c>
      <c r="Q77" s="36">
        <f>SUMIFS(СВЦЭМ!$D$39:$D$782,СВЦЭМ!$A$39:$A$782,$A77,СВЦЭМ!$B$39:$B$782,Q$47)+'СЕТ СН'!$F$14+СВЦЭМ!$D$10+'СЕТ СН'!$F$6-'СЕТ СН'!$F$26</f>
        <v>1626.9953530600001</v>
      </c>
      <c r="R77" s="36">
        <f>SUMIFS(СВЦЭМ!$D$39:$D$782,СВЦЭМ!$A$39:$A$782,$A77,СВЦЭМ!$B$39:$B$782,R$47)+'СЕТ СН'!$F$14+СВЦЭМ!$D$10+'СЕТ СН'!$F$6-'СЕТ СН'!$F$26</f>
        <v>1615.7611018</v>
      </c>
      <c r="S77" s="36">
        <f>SUMIFS(СВЦЭМ!$D$39:$D$782,СВЦЭМ!$A$39:$A$782,$A77,СВЦЭМ!$B$39:$B$782,S$47)+'СЕТ СН'!$F$14+СВЦЭМ!$D$10+'СЕТ СН'!$F$6-'СЕТ СН'!$F$26</f>
        <v>1576.8631496400001</v>
      </c>
      <c r="T77" s="36">
        <f>SUMIFS(СВЦЭМ!$D$39:$D$782,СВЦЭМ!$A$39:$A$782,$A77,СВЦЭМ!$B$39:$B$782,T$47)+'СЕТ СН'!$F$14+СВЦЭМ!$D$10+'СЕТ СН'!$F$6-'СЕТ СН'!$F$26</f>
        <v>1538.6389142</v>
      </c>
      <c r="U77" s="36">
        <f>SUMIFS(СВЦЭМ!$D$39:$D$782,СВЦЭМ!$A$39:$A$782,$A77,СВЦЭМ!$B$39:$B$782,U$47)+'СЕТ СН'!$F$14+СВЦЭМ!$D$10+'СЕТ СН'!$F$6-'СЕТ СН'!$F$26</f>
        <v>1561.7921237</v>
      </c>
      <c r="V77" s="36">
        <f>SUMIFS(СВЦЭМ!$D$39:$D$782,СВЦЭМ!$A$39:$A$782,$A77,СВЦЭМ!$B$39:$B$782,V$47)+'СЕТ СН'!$F$14+СВЦЭМ!$D$10+'СЕТ СН'!$F$6-'СЕТ СН'!$F$26</f>
        <v>1586.7707839500001</v>
      </c>
      <c r="W77" s="36">
        <f>SUMIFS(СВЦЭМ!$D$39:$D$782,СВЦЭМ!$A$39:$A$782,$A77,СВЦЭМ!$B$39:$B$782,W$47)+'СЕТ СН'!$F$14+СВЦЭМ!$D$10+'СЕТ СН'!$F$6-'СЕТ СН'!$F$26</f>
        <v>1605.4902956800001</v>
      </c>
      <c r="X77" s="36">
        <f>SUMIFS(СВЦЭМ!$D$39:$D$782,СВЦЭМ!$A$39:$A$782,$A77,СВЦЭМ!$B$39:$B$782,X$47)+'СЕТ СН'!$F$14+СВЦЭМ!$D$10+'СЕТ СН'!$F$6-'СЕТ СН'!$F$26</f>
        <v>1634.4133575000001</v>
      </c>
      <c r="Y77" s="36">
        <f>SUMIFS(СВЦЭМ!$D$39:$D$782,СВЦЭМ!$A$39:$A$782,$A77,СВЦЭМ!$B$39:$B$782,Y$47)+'СЕТ СН'!$F$14+СВЦЭМ!$D$10+'СЕТ СН'!$F$6-'СЕТ СН'!$F$26</f>
        <v>1669.92611659</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01.11.2023</v>
      </c>
      <c r="B84" s="36">
        <f>SUMIFS(СВЦЭМ!$D$39:$D$782,СВЦЭМ!$A$39:$A$782,$A84,СВЦЭМ!$B$39:$B$782,B$83)+'СЕТ СН'!$G$14+СВЦЭМ!$D$10+'СЕТ СН'!$G$6-'СЕТ СН'!$G$26</f>
        <v>2096.4034681600001</v>
      </c>
      <c r="C84" s="36">
        <f>SUMIFS(СВЦЭМ!$D$39:$D$782,СВЦЭМ!$A$39:$A$782,$A84,СВЦЭМ!$B$39:$B$782,C$83)+'СЕТ СН'!$G$14+СВЦЭМ!$D$10+'СЕТ СН'!$G$6-'СЕТ СН'!$G$26</f>
        <v>2032.6380904800003</v>
      </c>
      <c r="D84" s="36">
        <f>SUMIFS(СВЦЭМ!$D$39:$D$782,СВЦЭМ!$A$39:$A$782,$A84,СВЦЭМ!$B$39:$B$782,D$83)+'СЕТ СН'!$G$14+СВЦЭМ!$D$10+'СЕТ СН'!$G$6-'СЕТ СН'!$G$26</f>
        <v>2105.4771638699999</v>
      </c>
      <c r="E84" s="36">
        <f>SUMIFS(СВЦЭМ!$D$39:$D$782,СВЦЭМ!$A$39:$A$782,$A84,СВЦЭМ!$B$39:$B$782,E$83)+'СЕТ СН'!$G$14+СВЦЭМ!$D$10+'СЕТ СН'!$G$6-'СЕТ СН'!$G$26</f>
        <v>2093.06541672</v>
      </c>
      <c r="F84" s="36">
        <f>SUMIFS(СВЦЭМ!$D$39:$D$782,СВЦЭМ!$A$39:$A$782,$A84,СВЦЭМ!$B$39:$B$782,F$83)+'СЕТ СН'!$G$14+СВЦЭМ!$D$10+'СЕТ СН'!$G$6-'СЕТ СН'!$G$26</f>
        <v>2102.6207294200003</v>
      </c>
      <c r="G84" s="36">
        <f>SUMIFS(СВЦЭМ!$D$39:$D$782,СВЦЭМ!$A$39:$A$782,$A84,СВЦЭМ!$B$39:$B$782,G$83)+'СЕТ СН'!$G$14+СВЦЭМ!$D$10+'СЕТ СН'!$G$6-'СЕТ СН'!$G$26</f>
        <v>2101.3012286400003</v>
      </c>
      <c r="H84" s="36">
        <f>SUMIFS(СВЦЭМ!$D$39:$D$782,СВЦЭМ!$A$39:$A$782,$A84,СВЦЭМ!$B$39:$B$782,H$83)+'СЕТ СН'!$G$14+СВЦЭМ!$D$10+'СЕТ СН'!$G$6-'СЕТ СН'!$G$26</f>
        <v>2035.5519606800003</v>
      </c>
      <c r="I84" s="36">
        <f>SUMIFS(СВЦЭМ!$D$39:$D$782,СВЦЭМ!$A$39:$A$782,$A84,СВЦЭМ!$B$39:$B$782,I$83)+'СЕТ СН'!$G$14+СВЦЭМ!$D$10+'СЕТ СН'!$G$6-'СЕТ СН'!$G$26</f>
        <v>1971.0985669199999</v>
      </c>
      <c r="J84" s="36">
        <f>SUMIFS(СВЦЭМ!$D$39:$D$782,СВЦЭМ!$A$39:$A$782,$A84,СВЦЭМ!$B$39:$B$782,J$83)+'СЕТ СН'!$G$14+СВЦЭМ!$D$10+'СЕТ СН'!$G$6-'СЕТ СН'!$G$26</f>
        <v>1937.7853232400003</v>
      </c>
      <c r="K84" s="36">
        <f>SUMIFS(СВЦЭМ!$D$39:$D$782,СВЦЭМ!$A$39:$A$782,$A84,СВЦЭМ!$B$39:$B$782,K$83)+'СЕТ СН'!$G$14+СВЦЭМ!$D$10+'СЕТ СН'!$G$6-'СЕТ СН'!$G$26</f>
        <v>1901.5358328299999</v>
      </c>
      <c r="L84" s="36">
        <f>SUMIFS(СВЦЭМ!$D$39:$D$782,СВЦЭМ!$A$39:$A$782,$A84,СВЦЭМ!$B$39:$B$782,L$83)+'СЕТ СН'!$G$14+СВЦЭМ!$D$10+'СЕТ СН'!$G$6-'СЕТ СН'!$G$26</f>
        <v>1915.3206831100001</v>
      </c>
      <c r="M84" s="36">
        <f>SUMIFS(СВЦЭМ!$D$39:$D$782,СВЦЭМ!$A$39:$A$782,$A84,СВЦЭМ!$B$39:$B$782,M$83)+'СЕТ СН'!$G$14+СВЦЭМ!$D$10+'СЕТ СН'!$G$6-'СЕТ СН'!$G$26</f>
        <v>1908.7273996900003</v>
      </c>
      <c r="N84" s="36">
        <f>SUMIFS(СВЦЭМ!$D$39:$D$782,СВЦЭМ!$A$39:$A$782,$A84,СВЦЭМ!$B$39:$B$782,N$83)+'СЕТ СН'!$G$14+СВЦЭМ!$D$10+'СЕТ СН'!$G$6-'СЕТ СН'!$G$26</f>
        <v>1926.67097044</v>
      </c>
      <c r="O84" s="36">
        <f>SUMIFS(СВЦЭМ!$D$39:$D$782,СВЦЭМ!$A$39:$A$782,$A84,СВЦЭМ!$B$39:$B$782,O$83)+'СЕТ СН'!$G$14+СВЦЭМ!$D$10+'СЕТ СН'!$G$6-'СЕТ СН'!$G$26</f>
        <v>1928.18724888</v>
      </c>
      <c r="P84" s="36">
        <f>SUMIFS(СВЦЭМ!$D$39:$D$782,СВЦЭМ!$A$39:$A$782,$A84,СВЦЭМ!$B$39:$B$782,P$83)+'СЕТ СН'!$G$14+СВЦЭМ!$D$10+'СЕТ СН'!$G$6-'СЕТ СН'!$G$26</f>
        <v>1935.0619644200001</v>
      </c>
      <c r="Q84" s="36">
        <f>SUMIFS(СВЦЭМ!$D$39:$D$782,СВЦЭМ!$A$39:$A$782,$A84,СВЦЭМ!$B$39:$B$782,Q$83)+'СЕТ СН'!$G$14+СВЦЭМ!$D$10+'СЕТ СН'!$G$6-'СЕТ СН'!$G$26</f>
        <v>1943.76071705</v>
      </c>
      <c r="R84" s="36">
        <f>SUMIFS(СВЦЭМ!$D$39:$D$782,СВЦЭМ!$A$39:$A$782,$A84,СВЦЭМ!$B$39:$B$782,R$83)+'СЕТ СН'!$G$14+СВЦЭМ!$D$10+'СЕТ СН'!$G$6-'СЕТ СН'!$G$26</f>
        <v>1946.5783651900001</v>
      </c>
      <c r="S84" s="36">
        <f>SUMIFS(СВЦЭМ!$D$39:$D$782,СВЦЭМ!$A$39:$A$782,$A84,СВЦЭМ!$B$39:$B$782,S$83)+'СЕТ СН'!$G$14+СВЦЭМ!$D$10+'СЕТ СН'!$G$6-'СЕТ СН'!$G$26</f>
        <v>1922.0978884700003</v>
      </c>
      <c r="T84" s="36">
        <f>SUMIFS(СВЦЭМ!$D$39:$D$782,СВЦЭМ!$A$39:$A$782,$A84,СВЦЭМ!$B$39:$B$782,T$83)+'СЕТ СН'!$G$14+СВЦЭМ!$D$10+'СЕТ СН'!$G$6-'СЕТ СН'!$G$26</f>
        <v>1866.2881576700001</v>
      </c>
      <c r="U84" s="36">
        <f>SUMIFS(СВЦЭМ!$D$39:$D$782,СВЦЭМ!$A$39:$A$782,$A84,СВЦЭМ!$B$39:$B$782,U$83)+'СЕТ СН'!$G$14+СВЦЭМ!$D$10+'СЕТ СН'!$G$6-'СЕТ СН'!$G$26</f>
        <v>1847.5644885199999</v>
      </c>
      <c r="V84" s="36">
        <f>SUMIFS(СВЦЭМ!$D$39:$D$782,СВЦЭМ!$A$39:$A$782,$A84,СВЦЭМ!$B$39:$B$782,V$83)+'СЕТ СН'!$G$14+СВЦЭМ!$D$10+'СЕТ СН'!$G$6-'СЕТ СН'!$G$26</f>
        <v>1869.1528149800001</v>
      </c>
      <c r="W84" s="36">
        <f>SUMIFS(СВЦЭМ!$D$39:$D$782,СВЦЭМ!$A$39:$A$782,$A84,СВЦЭМ!$B$39:$B$782,W$83)+'СЕТ СН'!$G$14+СВЦЭМ!$D$10+'СЕТ СН'!$G$6-'СЕТ СН'!$G$26</f>
        <v>1879.4385092900002</v>
      </c>
      <c r="X84" s="36">
        <f>SUMIFS(СВЦЭМ!$D$39:$D$782,СВЦЭМ!$A$39:$A$782,$A84,СВЦЭМ!$B$39:$B$782,X$83)+'СЕТ СН'!$G$14+СВЦЭМ!$D$10+'СЕТ СН'!$G$6-'СЕТ СН'!$G$26</f>
        <v>1914.1624511300001</v>
      </c>
      <c r="Y84" s="36">
        <f>SUMIFS(СВЦЭМ!$D$39:$D$782,СВЦЭМ!$A$39:$A$782,$A84,СВЦЭМ!$B$39:$B$782,Y$83)+'СЕТ СН'!$G$14+СВЦЭМ!$D$10+'СЕТ СН'!$G$6-'СЕТ СН'!$G$26</f>
        <v>1960.9617305300003</v>
      </c>
      <c r="AA84" s="45"/>
    </row>
    <row r="85" spans="1:27" ht="15.75" x14ac:dyDescent="0.2">
      <c r="A85" s="35">
        <f>A84+1</f>
        <v>45232</v>
      </c>
      <c r="B85" s="36">
        <f>SUMIFS(СВЦЭМ!$D$39:$D$782,СВЦЭМ!$A$39:$A$782,$A85,СВЦЭМ!$B$39:$B$782,B$83)+'СЕТ СН'!$G$14+СВЦЭМ!$D$10+'СЕТ СН'!$G$6-'СЕТ СН'!$G$26</f>
        <v>1961.1054803300003</v>
      </c>
      <c r="C85" s="36">
        <f>SUMIFS(СВЦЭМ!$D$39:$D$782,СВЦЭМ!$A$39:$A$782,$A85,СВЦЭМ!$B$39:$B$782,C$83)+'СЕТ СН'!$G$14+СВЦЭМ!$D$10+'СЕТ СН'!$G$6-'СЕТ СН'!$G$26</f>
        <v>2011.21911258</v>
      </c>
      <c r="D85" s="36">
        <f>SUMIFS(СВЦЭМ!$D$39:$D$782,СВЦЭМ!$A$39:$A$782,$A85,СВЦЭМ!$B$39:$B$782,D$83)+'СЕТ СН'!$G$14+СВЦЭМ!$D$10+'СЕТ СН'!$G$6-'СЕТ СН'!$G$26</f>
        <v>2067.1027793100002</v>
      </c>
      <c r="E85" s="36">
        <f>SUMIFS(СВЦЭМ!$D$39:$D$782,СВЦЭМ!$A$39:$A$782,$A85,СВЦЭМ!$B$39:$B$782,E$83)+'СЕТ СН'!$G$14+СВЦЭМ!$D$10+'СЕТ СН'!$G$6-'СЕТ СН'!$G$26</f>
        <v>2061.1154349500002</v>
      </c>
      <c r="F85" s="36">
        <f>SUMIFS(СВЦЭМ!$D$39:$D$782,СВЦЭМ!$A$39:$A$782,$A85,СВЦЭМ!$B$39:$B$782,F$83)+'СЕТ СН'!$G$14+СВЦЭМ!$D$10+'СЕТ СН'!$G$6-'СЕТ СН'!$G$26</f>
        <v>2055.5750225700003</v>
      </c>
      <c r="G85" s="36">
        <f>SUMIFS(СВЦЭМ!$D$39:$D$782,СВЦЭМ!$A$39:$A$782,$A85,СВЦЭМ!$B$39:$B$782,G$83)+'СЕТ СН'!$G$14+СВЦЭМ!$D$10+'СЕТ СН'!$G$6-'СЕТ СН'!$G$26</f>
        <v>2046.63309136</v>
      </c>
      <c r="H85" s="36">
        <f>SUMIFS(СВЦЭМ!$D$39:$D$782,СВЦЭМ!$A$39:$A$782,$A85,СВЦЭМ!$B$39:$B$782,H$83)+'СЕТ СН'!$G$14+СВЦЭМ!$D$10+'СЕТ СН'!$G$6-'СЕТ СН'!$G$26</f>
        <v>1984.34410097</v>
      </c>
      <c r="I85" s="36">
        <f>SUMIFS(СВЦЭМ!$D$39:$D$782,СВЦЭМ!$A$39:$A$782,$A85,СВЦЭМ!$B$39:$B$782,I$83)+'СЕТ СН'!$G$14+СВЦЭМ!$D$10+'СЕТ СН'!$G$6-'СЕТ СН'!$G$26</f>
        <v>1905.50614064</v>
      </c>
      <c r="J85" s="36">
        <f>SUMIFS(СВЦЭМ!$D$39:$D$782,СВЦЭМ!$A$39:$A$782,$A85,СВЦЭМ!$B$39:$B$782,J$83)+'СЕТ СН'!$G$14+СВЦЭМ!$D$10+'СЕТ СН'!$G$6-'СЕТ СН'!$G$26</f>
        <v>1859.5440690800001</v>
      </c>
      <c r="K85" s="36">
        <f>SUMIFS(СВЦЭМ!$D$39:$D$782,СВЦЭМ!$A$39:$A$782,$A85,СВЦЭМ!$B$39:$B$782,K$83)+'СЕТ СН'!$G$14+СВЦЭМ!$D$10+'СЕТ СН'!$G$6-'СЕТ СН'!$G$26</f>
        <v>1817.1744206900003</v>
      </c>
      <c r="L85" s="36">
        <f>SUMIFS(СВЦЭМ!$D$39:$D$782,СВЦЭМ!$A$39:$A$782,$A85,СВЦЭМ!$B$39:$B$782,L$83)+'СЕТ СН'!$G$14+СВЦЭМ!$D$10+'СЕТ СН'!$G$6-'СЕТ СН'!$G$26</f>
        <v>1820.5127992800003</v>
      </c>
      <c r="M85" s="36">
        <f>SUMIFS(СВЦЭМ!$D$39:$D$782,СВЦЭМ!$A$39:$A$782,$A85,СВЦЭМ!$B$39:$B$782,M$83)+'СЕТ СН'!$G$14+СВЦЭМ!$D$10+'СЕТ СН'!$G$6-'СЕТ СН'!$G$26</f>
        <v>1830.9576355300001</v>
      </c>
      <c r="N85" s="36">
        <f>SUMIFS(СВЦЭМ!$D$39:$D$782,СВЦЭМ!$A$39:$A$782,$A85,СВЦЭМ!$B$39:$B$782,N$83)+'СЕТ СН'!$G$14+СВЦЭМ!$D$10+'СЕТ СН'!$G$6-'СЕТ СН'!$G$26</f>
        <v>1863.0659513400001</v>
      </c>
      <c r="O85" s="36">
        <f>SUMIFS(СВЦЭМ!$D$39:$D$782,СВЦЭМ!$A$39:$A$782,$A85,СВЦЭМ!$B$39:$B$782,O$83)+'СЕТ СН'!$G$14+СВЦЭМ!$D$10+'СЕТ СН'!$G$6-'СЕТ СН'!$G$26</f>
        <v>1859.8800044200002</v>
      </c>
      <c r="P85" s="36">
        <f>SUMIFS(СВЦЭМ!$D$39:$D$782,СВЦЭМ!$A$39:$A$782,$A85,СВЦЭМ!$B$39:$B$782,P$83)+'СЕТ СН'!$G$14+СВЦЭМ!$D$10+'СЕТ СН'!$G$6-'СЕТ СН'!$G$26</f>
        <v>1863.32958899</v>
      </c>
      <c r="Q85" s="36">
        <f>SUMIFS(СВЦЭМ!$D$39:$D$782,СВЦЭМ!$A$39:$A$782,$A85,СВЦЭМ!$B$39:$B$782,Q$83)+'СЕТ СН'!$G$14+СВЦЭМ!$D$10+'СЕТ СН'!$G$6-'СЕТ СН'!$G$26</f>
        <v>1873.2703521600001</v>
      </c>
      <c r="R85" s="36">
        <f>SUMIFS(СВЦЭМ!$D$39:$D$782,СВЦЭМ!$A$39:$A$782,$A85,СВЦЭМ!$B$39:$B$782,R$83)+'СЕТ СН'!$G$14+СВЦЭМ!$D$10+'СЕТ СН'!$G$6-'СЕТ СН'!$G$26</f>
        <v>1870.7148427300003</v>
      </c>
      <c r="S85" s="36">
        <f>SUMIFS(СВЦЭМ!$D$39:$D$782,СВЦЭМ!$A$39:$A$782,$A85,СВЦЭМ!$B$39:$B$782,S$83)+'СЕТ СН'!$G$14+СВЦЭМ!$D$10+'СЕТ СН'!$G$6-'СЕТ СН'!$G$26</f>
        <v>1850.8627655200003</v>
      </c>
      <c r="T85" s="36">
        <f>SUMIFS(СВЦЭМ!$D$39:$D$782,СВЦЭМ!$A$39:$A$782,$A85,СВЦЭМ!$B$39:$B$782,T$83)+'СЕТ СН'!$G$14+СВЦЭМ!$D$10+'СЕТ СН'!$G$6-'СЕТ СН'!$G$26</f>
        <v>1795.1941118200002</v>
      </c>
      <c r="U85" s="36">
        <f>SUMIFS(СВЦЭМ!$D$39:$D$782,СВЦЭМ!$A$39:$A$782,$A85,СВЦЭМ!$B$39:$B$782,U$83)+'СЕТ СН'!$G$14+СВЦЭМ!$D$10+'СЕТ СН'!$G$6-'СЕТ СН'!$G$26</f>
        <v>1776.4249411300002</v>
      </c>
      <c r="V85" s="36">
        <f>SUMIFS(СВЦЭМ!$D$39:$D$782,СВЦЭМ!$A$39:$A$782,$A85,СВЦЭМ!$B$39:$B$782,V$83)+'СЕТ СН'!$G$14+СВЦЭМ!$D$10+'СЕТ СН'!$G$6-'СЕТ СН'!$G$26</f>
        <v>1796.23938847</v>
      </c>
      <c r="W85" s="36">
        <f>SUMIFS(СВЦЭМ!$D$39:$D$782,СВЦЭМ!$A$39:$A$782,$A85,СВЦЭМ!$B$39:$B$782,W$83)+'СЕТ СН'!$G$14+СВЦЭМ!$D$10+'СЕТ СН'!$G$6-'СЕТ СН'!$G$26</f>
        <v>1819.0912389800001</v>
      </c>
      <c r="X85" s="36">
        <f>SUMIFS(СВЦЭМ!$D$39:$D$782,СВЦЭМ!$A$39:$A$782,$A85,СВЦЭМ!$B$39:$B$782,X$83)+'СЕТ СН'!$G$14+СВЦЭМ!$D$10+'СЕТ СН'!$G$6-'СЕТ СН'!$G$26</f>
        <v>1861.5065933800001</v>
      </c>
      <c r="Y85" s="36">
        <f>SUMIFS(СВЦЭМ!$D$39:$D$782,СВЦЭМ!$A$39:$A$782,$A85,СВЦЭМ!$B$39:$B$782,Y$83)+'СЕТ СН'!$G$14+СВЦЭМ!$D$10+'СЕТ СН'!$G$6-'СЕТ СН'!$G$26</f>
        <v>1913.9945416600003</v>
      </c>
    </row>
    <row r="86" spans="1:27" ht="15.75" x14ac:dyDescent="0.2">
      <c r="A86" s="35">
        <f t="shared" ref="A86:A113" si="2">A85+1</f>
        <v>45233</v>
      </c>
      <c r="B86" s="36">
        <f>SUMIFS(СВЦЭМ!$D$39:$D$782,СВЦЭМ!$A$39:$A$782,$A86,СВЦЭМ!$B$39:$B$782,B$83)+'СЕТ СН'!$G$14+СВЦЭМ!$D$10+'СЕТ СН'!$G$6-'СЕТ СН'!$G$26</f>
        <v>1945.5236127900002</v>
      </c>
      <c r="C86" s="36">
        <f>SUMIFS(СВЦЭМ!$D$39:$D$782,СВЦЭМ!$A$39:$A$782,$A86,СВЦЭМ!$B$39:$B$782,C$83)+'СЕТ СН'!$G$14+СВЦЭМ!$D$10+'СЕТ СН'!$G$6-'СЕТ СН'!$G$26</f>
        <v>1996.33648769</v>
      </c>
      <c r="D86" s="36">
        <f>SUMIFS(СВЦЭМ!$D$39:$D$782,СВЦЭМ!$A$39:$A$782,$A86,СВЦЭМ!$B$39:$B$782,D$83)+'СЕТ СН'!$G$14+СВЦЭМ!$D$10+'СЕТ СН'!$G$6-'СЕТ СН'!$G$26</f>
        <v>2026.6576631500002</v>
      </c>
      <c r="E86" s="36">
        <f>SUMIFS(СВЦЭМ!$D$39:$D$782,СВЦЭМ!$A$39:$A$782,$A86,СВЦЭМ!$B$39:$B$782,E$83)+'СЕТ СН'!$G$14+СВЦЭМ!$D$10+'СЕТ СН'!$G$6-'СЕТ СН'!$G$26</f>
        <v>2051.8932889100001</v>
      </c>
      <c r="F86" s="36">
        <f>SUMIFS(СВЦЭМ!$D$39:$D$782,СВЦЭМ!$A$39:$A$782,$A86,СВЦЭМ!$B$39:$B$782,F$83)+'СЕТ СН'!$G$14+СВЦЭМ!$D$10+'СЕТ СН'!$G$6-'СЕТ СН'!$G$26</f>
        <v>2066.9697249800001</v>
      </c>
      <c r="G86" s="36">
        <f>SUMIFS(СВЦЭМ!$D$39:$D$782,СВЦЭМ!$A$39:$A$782,$A86,СВЦЭМ!$B$39:$B$782,G$83)+'СЕТ СН'!$G$14+СВЦЭМ!$D$10+'СЕТ СН'!$G$6-'СЕТ СН'!$G$26</f>
        <v>2057.5402520900002</v>
      </c>
      <c r="H86" s="36">
        <f>SUMIFS(СВЦЭМ!$D$39:$D$782,СВЦЭМ!$A$39:$A$782,$A86,СВЦЭМ!$B$39:$B$782,H$83)+'СЕТ СН'!$G$14+СВЦЭМ!$D$10+'СЕТ СН'!$G$6-'СЕТ СН'!$G$26</f>
        <v>1996.7387809500001</v>
      </c>
      <c r="I86" s="36">
        <f>SUMIFS(СВЦЭМ!$D$39:$D$782,СВЦЭМ!$A$39:$A$782,$A86,СВЦЭМ!$B$39:$B$782,I$83)+'СЕТ СН'!$G$14+СВЦЭМ!$D$10+'СЕТ СН'!$G$6-'СЕТ СН'!$G$26</f>
        <v>1929.97711832</v>
      </c>
      <c r="J86" s="36">
        <f>SUMIFS(СВЦЭМ!$D$39:$D$782,СВЦЭМ!$A$39:$A$782,$A86,СВЦЭМ!$B$39:$B$782,J$83)+'СЕТ СН'!$G$14+СВЦЭМ!$D$10+'СЕТ СН'!$G$6-'СЕТ СН'!$G$26</f>
        <v>1895.3856803600002</v>
      </c>
      <c r="K86" s="36">
        <f>SUMIFS(СВЦЭМ!$D$39:$D$782,СВЦЭМ!$A$39:$A$782,$A86,СВЦЭМ!$B$39:$B$782,K$83)+'СЕТ СН'!$G$14+СВЦЭМ!$D$10+'СЕТ СН'!$G$6-'СЕТ СН'!$G$26</f>
        <v>1856.5188092399999</v>
      </c>
      <c r="L86" s="36">
        <f>SUMIFS(СВЦЭМ!$D$39:$D$782,СВЦЭМ!$A$39:$A$782,$A86,СВЦЭМ!$B$39:$B$782,L$83)+'СЕТ СН'!$G$14+СВЦЭМ!$D$10+'СЕТ СН'!$G$6-'СЕТ СН'!$G$26</f>
        <v>1876.2609333999999</v>
      </c>
      <c r="M86" s="36">
        <f>SUMIFS(СВЦЭМ!$D$39:$D$782,СВЦЭМ!$A$39:$A$782,$A86,СВЦЭМ!$B$39:$B$782,M$83)+'СЕТ СН'!$G$14+СВЦЭМ!$D$10+'СЕТ СН'!$G$6-'СЕТ СН'!$G$26</f>
        <v>1884.1578271200001</v>
      </c>
      <c r="N86" s="36">
        <f>SUMIFS(СВЦЭМ!$D$39:$D$782,СВЦЭМ!$A$39:$A$782,$A86,СВЦЭМ!$B$39:$B$782,N$83)+'СЕТ СН'!$G$14+СВЦЭМ!$D$10+'СЕТ СН'!$G$6-'СЕТ СН'!$G$26</f>
        <v>1914.81102882</v>
      </c>
      <c r="O86" s="36">
        <f>SUMIFS(СВЦЭМ!$D$39:$D$782,СВЦЭМ!$A$39:$A$782,$A86,СВЦЭМ!$B$39:$B$782,O$83)+'СЕТ СН'!$G$14+СВЦЭМ!$D$10+'СЕТ СН'!$G$6-'СЕТ СН'!$G$26</f>
        <v>1901.8191494800003</v>
      </c>
      <c r="P86" s="36">
        <f>SUMIFS(СВЦЭМ!$D$39:$D$782,СВЦЭМ!$A$39:$A$782,$A86,СВЦЭМ!$B$39:$B$782,P$83)+'СЕТ СН'!$G$14+СВЦЭМ!$D$10+'СЕТ СН'!$G$6-'СЕТ СН'!$G$26</f>
        <v>1900.9938039600002</v>
      </c>
      <c r="Q86" s="36">
        <f>SUMIFS(СВЦЭМ!$D$39:$D$782,СВЦЭМ!$A$39:$A$782,$A86,СВЦЭМ!$B$39:$B$782,Q$83)+'СЕТ СН'!$G$14+СВЦЭМ!$D$10+'СЕТ СН'!$G$6-'СЕТ СН'!$G$26</f>
        <v>1905.13317912</v>
      </c>
      <c r="R86" s="36">
        <f>SUMIFS(СВЦЭМ!$D$39:$D$782,СВЦЭМ!$A$39:$A$782,$A86,СВЦЭМ!$B$39:$B$782,R$83)+'СЕТ СН'!$G$14+СВЦЭМ!$D$10+'СЕТ СН'!$G$6-'СЕТ СН'!$G$26</f>
        <v>1904.4474085100001</v>
      </c>
      <c r="S86" s="36">
        <f>SUMIFS(СВЦЭМ!$D$39:$D$782,СВЦЭМ!$A$39:$A$782,$A86,СВЦЭМ!$B$39:$B$782,S$83)+'СЕТ СН'!$G$14+СВЦЭМ!$D$10+'СЕТ СН'!$G$6-'СЕТ СН'!$G$26</f>
        <v>1874.8434783299999</v>
      </c>
      <c r="T86" s="36">
        <f>SUMIFS(СВЦЭМ!$D$39:$D$782,СВЦЭМ!$A$39:$A$782,$A86,СВЦЭМ!$B$39:$B$782,T$83)+'СЕТ СН'!$G$14+СВЦЭМ!$D$10+'СЕТ СН'!$G$6-'СЕТ СН'!$G$26</f>
        <v>1818.8665490900003</v>
      </c>
      <c r="U86" s="36">
        <f>SUMIFS(СВЦЭМ!$D$39:$D$782,СВЦЭМ!$A$39:$A$782,$A86,СВЦЭМ!$B$39:$B$782,U$83)+'СЕТ СН'!$G$14+СВЦЭМ!$D$10+'СЕТ СН'!$G$6-'СЕТ СН'!$G$26</f>
        <v>1793.7374169499999</v>
      </c>
      <c r="V86" s="36">
        <f>SUMIFS(СВЦЭМ!$D$39:$D$782,СВЦЭМ!$A$39:$A$782,$A86,СВЦЭМ!$B$39:$B$782,V$83)+'СЕТ СН'!$G$14+СВЦЭМ!$D$10+'СЕТ СН'!$G$6-'СЕТ СН'!$G$26</f>
        <v>1820.2922060700002</v>
      </c>
      <c r="W86" s="36">
        <f>SUMIFS(СВЦЭМ!$D$39:$D$782,СВЦЭМ!$A$39:$A$782,$A86,СВЦЭМ!$B$39:$B$782,W$83)+'СЕТ СН'!$G$14+СВЦЭМ!$D$10+'СЕТ СН'!$G$6-'СЕТ СН'!$G$26</f>
        <v>1827.7317410200003</v>
      </c>
      <c r="X86" s="36">
        <f>SUMIFS(СВЦЭМ!$D$39:$D$782,СВЦЭМ!$A$39:$A$782,$A86,СВЦЭМ!$B$39:$B$782,X$83)+'СЕТ СН'!$G$14+СВЦЭМ!$D$10+'СЕТ СН'!$G$6-'СЕТ СН'!$G$26</f>
        <v>1873.6342075299999</v>
      </c>
      <c r="Y86" s="36">
        <f>SUMIFS(СВЦЭМ!$D$39:$D$782,СВЦЭМ!$A$39:$A$782,$A86,СВЦЭМ!$B$39:$B$782,Y$83)+'СЕТ СН'!$G$14+СВЦЭМ!$D$10+'СЕТ СН'!$G$6-'СЕТ СН'!$G$26</f>
        <v>1985.5169491199999</v>
      </c>
    </row>
    <row r="87" spans="1:27" ht="15.75" x14ac:dyDescent="0.2">
      <c r="A87" s="35">
        <f t="shared" si="2"/>
        <v>45234</v>
      </c>
      <c r="B87" s="36">
        <f>SUMIFS(СВЦЭМ!$D$39:$D$782,СВЦЭМ!$A$39:$A$782,$A87,СВЦЭМ!$B$39:$B$782,B$83)+'СЕТ СН'!$G$14+СВЦЭМ!$D$10+'СЕТ СН'!$G$6-'СЕТ СН'!$G$26</f>
        <v>1809.46841326</v>
      </c>
      <c r="C87" s="36">
        <f>SUMIFS(СВЦЭМ!$D$39:$D$782,СВЦЭМ!$A$39:$A$782,$A87,СВЦЭМ!$B$39:$B$782,C$83)+'СЕТ СН'!$G$14+СВЦЭМ!$D$10+'СЕТ СН'!$G$6-'СЕТ СН'!$G$26</f>
        <v>1865.7275987900002</v>
      </c>
      <c r="D87" s="36">
        <f>SUMIFS(СВЦЭМ!$D$39:$D$782,СВЦЭМ!$A$39:$A$782,$A87,СВЦЭМ!$B$39:$B$782,D$83)+'СЕТ СН'!$G$14+СВЦЭМ!$D$10+'СЕТ СН'!$G$6-'СЕТ СН'!$G$26</f>
        <v>1930.1580185400003</v>
      </c>
      <c r="E87" s="36">
        <f>SUMIFS(СВЦЭМ!$D$39:$D$782,СВЦЭМ!$A$39:$A$782,$A87,СВЦЭМ!$B$39:$B$782,E$83)+'СЕТ СН'!$G$14+СВЦЭМ!$D$10+'СЕТ СН'!$G$6-'СЕТ СН'!$G$26</f>
        <v>1946.7239155299999</v>
      </c>
      <c r="F87" s="36">
        <f>SUMIFS(СВЦЭМ!$D$39:$D$782,СВЦЭМ!$A$39:$A$782,$A87,СВЦЭМ!$B$39:$B$782,F$83)+'СЕТ СН'!$G$14+СВЦЭМ!$D$10+'СЕТ СН'!$G$6-'СЕТ СН'!$G$26</f>
        <v>1950.2796386600003</v>
      </c>
      <c r="G87" s="36">
        <f>SUMIFS(СВЦЭМ!$D$39:$D$782,СВЦЭМ!$A$39:$A$782,$A87,СВЦЭМ!$B$39:$B$782,G$83)+'СЕТ СН'!$G$14+СВЦЭМ!$D$10+'СЕТ СН'!$G$6-'СЕТ СН'!$G$26</f>
        <v>1952.1746073200002</v>
      </c>
      <c r="H87" s="36">
        <f>SUMIFS(СВЦЭМ!$D$39:$D$782,СВЦЭМ!$A$39:$A$782,$A87,СВЦЭМ!$B$39:$B$782,H$83)+'СЕТ СН'!$G$14+СВЦЭМ!$D$10+'СЕТ СН'!$G$6-'СЕТ СН'!$G$26</f>
        <v>1940.9340459300001</v>
      </c>
      <c r="I87" s="36">
        <f>SUMIFS(СВЦЭМ!$D$39:$D$782,СВЦЭМ!$A$39:$A$782,$A87,СВЦЭМ!$B$39:$B$782,I$83)+'СЕТ СН'!$G$14+СВЦЭМ!$D$10+'СЕТ СН'!$G$6-'СЕТ СН'!$G$26</f>
        <v>1843.2054805000002</v>
      </c>
      <c r="J87" s="36">
        <f>SUMIFS(СВЦЭМ!$D$39:$D$782,СВЦЭМ!$A$39:$A$782,$A87,СВЦЭМ!$B$39:$B$782,J$83)+'СЕТ СН'!$G$14+СВЦЭМ!$D$10+'СЕТ СН'!$G$6-'СЕТ СН'!$G$26</f>
        <v>1767.0169786700003</v>
      </c>
      <c r="K87" s="36">
        <f>SUMIFS(СВЦЭМ!$D$39:$D$782,СВЦЭМ!$A$39:$A$782,$A87,СВЦЭМ!$B$39:$B$782,K$83)+'СЕТ СН'!$G$14+СВЦЭМ!$D$10+'СЕТ СН'!$G$6-'СЕТ СН'!$G$26</f>
        <v>1719.7986375700002</v>
      </c>
      <c r="L87" s="36">
        <f>SUMIFS(СВЦЭМ!$D$39:$D$782,СВЦЭМ!$A$39:$A$782,$A87,СВЦЭМ!$B$39:$B$782,L$83)+'СЕТ СН'!$G$14+СВЦЭМ!$D$10+'СЕТ СН'!$G$6-'СЕТ СН'!$G$26</f>
        <v>1695.2597052000001</v>
      </c>
      <c r="M87" s="36">
        <f>SUMIFS(СВЦЭМ!$D$39:$D$782,СВЦЭМ!$A$39:$A$782,$A87,СВЦЭМ!$B$39:$B$782,M$83)+'СЕТ СН'!$G$14+СВЦЭМ!$D$10+'СЕТ СН'!$G$6-'СЕТ СН'!$G$26</f>
        <v>1690.4553773100001</v>
      </c>
      <c r="N87" s="36">
        <f>SUMIFS(СВЦЭМ!$D$39:$D$782,СВЦЭМ!$A$39:$A$782,$A87,СВЦЭМ!$B$39:$B$782,N$83)+'СЕТ СН'!$G$14+СВЦЭМ!$D$10+'СЕТ СН'!$G$6-'СЕТ СН'!$G$26</f>
        <v>1712.7823515700002</v>
      </c>
      <c r="O87" s="36">
        <f>SUMIFS(СВЦЭМ!$D$39:$D$782,СВЦЭМ!$A$39:$A$782,$A87,СВЦЭМ!$B$39:$B$782,O$83)+'СЕТ СН'!$G$14+СВЦЭМ!$D$10+'СЕТ СН'!$G$6-'СЕТ СН'!$G$26</f>
        <v>1735.2772903300001</v>
      </c>
      <c r="P87" s="36">
        <f>SUMIFS(СВЦЭМ!$D$39:$D$782,СВЦЭМ!$A$39:$A$782,$A87,СВЦЭМ!$B$39:$B$782,P$83)+'СЕТ СН'!$G$14+СВЦЭМ!$D$10+'СЕТ СН'!$G$6-'СЕТ СН'!$G$26</f>
        <v>1755.0186920300002</v>
      </c>
      <c r="Q87" s="36">
        <f>SUMIFS(СВЦЭМ!$D$39:$D$782,СВЦЭМ!$A$39:$A$782,$A87,СВЦЭМ!$B$39:$B$782,Q$83)+'СЕТ СН'!$G$14+СВЦЭМ!$D$10+'СЕТ СН'!$G$6-'СЕТ СН'!$G$26</f>
        <v>1757.6376354100003</v>
      </c>
      <c r="R87" s="36">
        <f>SUMIFS(СВЦЭМ!$D$39:$D$782,СВЦЭМ!$A$39:$A$782,$A87,СВЦЭМ!$B$39:$B$782,R$83)+'СЕТ СН'!$G$14+СВЦЭМ!$D$10+'СЕТ СН'!$G$6-'СЕТ СН'!$G$26</f>
        <v>1751.5011662900001</v>
      </c>
      <c r="S87" s="36">
        <f>SUMIFS(СВЦЭМ!$D$39:$D$782,СВЦЭМ!$A$39:$A$782,$A87,СВЦЭМ!$B$39:$B$782,S$83)+'СЕТ СН'!$G$14+СВЦЭМ!$D$10+'СЕТ СН'!$G$6-'СЕТ СН'!$G$26</f>
        <v>1729.4276654499999</v>
      </c>
      <c r="T87" s="36">
        <f>SUMIFS(СВЦЭМ!$D$39:$D$782,СВЦЭМ!$A$39:$A$782,$A87,СВЦЭМ!$B$39:$B$782,T$83)+'СЕТ СН'!$G$14+СВЦЭМ!$D$10+'СЕТ СН'!$G$6-'СЕТ СН'!$G$26</f>
        <v>1668.7059987400003</v>
      </c>
      <c r="U87" s="36">
        <f>SUMIFS(СВЦЭМ!$D$39:$D$782,СВЦЭМ!$A$39:$A$782,$A87,СВЦЭМ!$B$39:$B$782,U$83)+'СЕТ СН'!$G$14+СВЦЭМ!$D$10+'СЕТ СН'!$G$6-'СЕТ СН'!$G$26</f>
        <v>1656.2054463300001</v>
      </c>
      <c r="V87" s="36">
        <f>SUMIFS(СВЦЭМ!$D$39:$D$782,СВЦЭМ!$A$39:$A$782,$A87,СВЦЭМ!$B$39:$B$782,V$83)+'СЕТ СН'!$G$14+СВЦЭМ!$D$10+'СЕТ СН'!$G$6-'СЕТ СН'!$G$26</f>
        <v>1676.2852889200003</v>
      </c>
      <c r="W87" s="36">
        <f>SUMIFS(СВЦЭМ!$D$39:$D$782,СВЦЭМ!$A$39:$A$782,$A87,СВЦЭМ!$B$39:$B$782,W$83)+'СЕТ СН'!$G$14+СВЦЭМ!$D$10+'СЕТ СН'!$G$6-'СЕТ СН'!$G$26</f>
        <v>1698.8924689099999</v>
      </c>
      <c r="X87" s="36">
        <f>SUMIFS(СВЦЭМ!$D$39:$D$782,СВЦЭМ!$A$39:$A$782,$A87,СВЦЭМ!$B$39:$B$782,X$83)+'СЕТ СН'!$G$14+СВЦЭМ!$D$10+'СЕТ СН'!$G$6-'СЕТ СН'!$G$26</f>
        <v>1739.1053761400003</v>
      </c>
      <c r="Y87" s="36">
        <f>SUMIFS(СВЦЭМ!$D$39:$D$782,СВЦЭМ!$A$39:$A$782,$A87,СВЦЭМ!$B$39:$B$782,Y$83)+'СЕТ СН'!$G$14+СВЦЭМ!$D$10+'СЕТ СН'!$G$6-'СЕТ СН'!$G$26</f>
        <v>1773.2558868400001</v>
      </c>
    </row>
    <row r="88" spans="1:27" ht="15.75" x14ac:dyDescent="0.2">
      <c r="A88" s="35">
        <f t="shared" si="2"/>
        <v>45235</v>
      </c>
      <c r="B88" s="36">
        <f>SUMIFS(СВЦЭМ!$D$39:$D$782,СВЦЭМ!$A$39:$A$782,$A88,СВЦЭМ!$B$39:$B$782,B$83)+'СЕТ СН'!$G$14+СВЦЭМ!$D$10+'СЕТ СН'!$G$6-'СЕТ СН'!$G$26</f>
        <v>1905.5385135400002</v>
      </c>
      <c r="C88" s="36">
        <f>SUMIFS(СВЦЭМ!$D$39:$D$782,СВЦЭМ!$A$39:$A$782,$A88,СВЦЭМ!$B$39:$B$782,C$83)+'СЕТ СН'!$G$14+СВЦЭМ!$D$10+'СЕТ СН'!$G$6-'СЕТ СН'!$G$26</f>
        <v>1948.332609</v>
      </c>
      <c r="D88" s="36">
        <f>SUMIFS(СВЦЭМ!$D$39:$D$782,СВЦЭМ!$A$39:$A$782,$A88,СВЦЭМ!$B$39:$B$782,D$83)+'СЕТ СН'!$G$14+СВЦЭМ!$D$10+'СЕТ СН'!$G$6-'СЕТ СН'!$G$26</f>
        <v>2002.8779832300002</v>
      </c>
      <c r="E88" s="36">
        <f>SUMIFS(СВЦЭМ!$D$39:$D$782,СВЦЭМ!$A$39:$A$782,$A88,СВЦЭМ!$B$39:$B$782,E$83)+'СЕТ СН'!$G$14+СВЦЭМ!$D$10+'СЕТ СН'!$G$6-'СЕТ СН'!$G$26</f>
        <v>1999.3024175400001</v>
      </c>
      <c r="F88" s="36">
        <f>SUMIFS(СВЦЭМ!$D$39:$D$782,СВЦЭМ!$A$39:$A$782,$A88,СВЦЭМ!$B$39:$B$782,F$83)+'СЕТ СН'!$G$14+СВЦЭМ!$D$10+'СЕТ СН'!$G$6-'СЕТ СН'!$G$26</f>
        <v>2009.1636728000003</v>
      </c>
      <c r="G88" s="36">
        <f>SUMIFS(СВЦЭМ!$D$39:$D$782,СВЦЭМ!$A$39:$A$782,$A88,СВЦЭМ!$B$39:$B$782,G$83)+'СЕТ СН'!$G$14+СВЦЭМ!$D$10+'СЕТ СН'!$G$6-'СЕТ СН'!$G$26</f>
        <v>2006.0029456500001</v>
      </c>
      <c r="H88" s="36">
        <f>SUMIFS(СВЦЭМ!$D$39:$D$782,СВЦЭМ!$A$39:$A$782,$A88,СВЦЭМ!$B$39:$B$782,H$83)+'СЕТ СН'!$G$14+СВЦЭМ!$D$10+'СЕТ СН'!$G$6-'СЕТ СН'!$G$26</f>
        <v>1986.0583089400002</v>
      </c>
      <c r="I88" s="36">
        <f>SUMIFS(СВЦЭМ!$D$39:$D$782,СВЦЭМ!$A$39:$A$782,$A88,СВЦЭМ!$B$39:$B$782,I$83)+'СЕТ СН'!$G$14+СВЦЭМ!$D$10+'СЕТ СН'!$G$6-'СЕТ СН'!$G$26</f>
        <v>1961.4297311700002</v>
      </c>
      <c r="J88" s="36">
        <f>SUMIFS(СВЦЭМ!$D$39:$D$782,СВЦЭМ!$A$39:$A$782,$A88,СВЦЭМ!$B$39:$B$782,J$83)+'СЕТ СН'!$G$14+СВЦЭМ!$D$10+'СЕТ СН'!$G$6-'СЕТ СН'!$G$26</f>
        <v>1911.3599677500001</v>
      </c>
      <c r="K88" s="36">
        <f>SUMIFS(СВЦЭМ!$D$39:$D$782,СВЦЭМ!$A$39:$A$782,$A88,СВЦЭМ!$B$39:$B$782,K$83)+'СЕТ СН'!$G$14+СВЦЭМ!$D$10+'СЕТ СН'!$G$6-'СЕТ СН'!$G$26</f>
        <v>1846.9324344700003</v>
      </c>
      <c r="L88" s="36">
        <f>SUMIFS(СВЦЭМ!$D$39:$D$782,СВЦЭМ!$A$39:$A$782,$A88,СВЦЭМ!$B$39:$B$782,L$83)+'СЕТ СН'!$G$14+СВЦЭМ!$D$10+'СЕТ СН'!$G$6-'СЕТ СН'!$G$26</f>
        <v>1827.8923018600003</v>
      </c>
      <c r="M88" s="36">
        <f>SUMIFS(СВЦЭМ!$D$39:$D$782,СВЦЭМ!$A$39:$A$782,$A88,СВЦЭМ!$B$39:$B$782,M$83)+'СЕТ СН'!$G$14+СВЦЭМ!$D$10+'СЕТ СН'!$G$6-'СЕТ СН'!$G$26</f>
        <v>1830.79222433</v>
      </c>
      <c r="N88" s="36">
        <f>SUMIFS(СВЦЭМ!$D$39:$D$782,СВЦЭМ!$A$39:$A$782,$A88,СВЦЭМ!$B$39:$B$782,N$83)+'СЕТ СН'!$G$14+СВЦЭМ!$D$10+'СЕТ СН'!$G$6-'СЕТ СН'!$G$26</f>
        <v>1830.4885117600002</v>
      </c>
      <c r="O88" s="36">
        <f>SUMIFS(СВЦЭМ!$D$39:$D$782,СВЦЭМ!$A$39:$A$782,$A88,СВЦЭМ!$B$39:$B$782,O$83)+'СЕТ СН'!$G$14+СВЦЭМ!$D$10+'СЕТ СН'!$G$6-'СЕТ СН'!$G$26</f>
        <v>1848.9437484200002</v>
      </c>
      <c r="P88" s="36">
        <f>SUMIFS(СВЦЭМ!$D$39:$D$782,СВЦЭМ!$A$39:$A$782,$A88,СВЦЭМ!$B$39:$B$782,P$83)+'СЕТ СН'!$G$14+СВЦЭМ!$D$10+'СЕТ СН'!$G$6-'СЕТ СН'!$G$26</f>
        <v>1868.83660736</v>
      </c>
      <c r="Q88" s="36">
        <f>SUMIFS(СВЦЭМ!$D$39:$D$782,СВЦЭМ!$A$39:$A$782,$A88,СВЦЭМ!$B$39:$B$782,Q$83)+'СЕТ СН'!$G$14+СВЦЭМ!$D$10+'СЕТ СН'!$G$6-'СЕТ СН'!$G$26</f>
        <v>1881.7561590300002</v>
      </c>
      <c r="R88" s="36">
        <f>SUMIFS(СВЦЭМ!$D$39:$D$782,СВЦЭМ!$A$39:$A$782,$A88,СВЦЭМ!$B$39:$B$782,R$83)+'СЕТ СН'!$G$14+СВЦЭМ!$D$10+'СЕТ СН'!$G$6-'СЕТ СН'!$G$26</f>
        <v>1873.74986214</v>
      </c>
      <c r="S88" s="36">
        <f>SUMIFS(СВЦЭМ!$D$39:$D$782,СВЦЭМ!$A$39:$A$782,$A88,СВЦЭМ!$B$39:$B$782,S$83)+'СЕТ СН'!$G$14+СВЦЭМ!$D$10+'СЕТ СН'!$G$6-'СЕТ СН'!$G$26</f>
        <v>1850.03800624</v>
      </c>
      <c r="T88" s="36">
        <f>SUMIFS(СВЦЭМ!$D$39:$D$782,СВЦЭМ!$A$39:$A$782,$A88,СВЦЭМ!$B$39:$B$782,T$83)+'СЕТ СН'!$G$14+СВЦЭМ!$D$10+'СЕТ СН'!$G$6-'СЕТ СН'!$G$26</f>
        <v>1785.7457567199999</v>
      </c>
      <c r="U88" s="36">
        <f>SUMIFS(СВЦЭМ!$D$39:$D$782,СВЦЭМ!$A$39:$A$782,$A88,СВЦЭМ!$B$39:$B$782,U$83)+'СЕТ СН'!$G$14+СВЦЭМ!$D$10+'СЕТ СН'!$G$6-'СЕТ СН'!$G$26</f>
        <v>1776.679255</v>
      </c>
      <c r="V88" s="36">
        <f>SUMIFS(СВЦЭМ!$D$39:$D$782,СВЦЭМ!$A$39:$A$782,$A88,СВЦЭМ!$B$39:$B$782,V$83)+'СЕТ СН'!$G$14+СВЦЭМ!$D$10+'СЕТ СН'!$G$6-'СЕТ СН'!$G$26</f>
        <v>1793.3818000300002</v>
      </c>
      <c r="W88" s="36">
        <f>SUMIFS(СВЦЭМ!$D$39:$D$782,СВЦЭМ!$A$39:$A$782,$A88,СВЦЭМ!$B$39:$B$782,W$83)+'СЕТ СН'!$G$14+СВЦЭМ!$D$10+'СЕТ СН'!$G$6-'СЕТ СН'!$G$26</f>
        <v>1808.6677603200001</v>
      </c>
      <c r="X88" s="36">
        <f>SUMIFS(СВЦЭМ!$D$39:$D$782,СВЦЭМ!$A$39:$A$782,$A88,СВЦЭМ!$B$39:$B$782,X$83)+'СЕТ СН'!$G$14+СВЦЭМ!$D$10+'СЕТ СН'!$G$6-'СЕТ СН'!$G$26</f>
        <v>1847.91677377</v>
      </c>
      <c r="Y88" s="36">
        <f>SUMIFS(СВЦЭМ!$D$39:$D$782,СВЦЭМ!$A$39:$A$782,$A88,СВЦЭМ!$B$39:$B$782,Y$83)+'СЕТ СН'!$G$14+СВЦЭМ!$D$10+'СЕТ СН'!$G$6-'СЕТ СН'!$G$26</f>
        <v>1899.8853375500003</v>
      </c>
    </row>
    <row r="89" spans="1:27" ht="15.75" x14ac:dyDescent="0.2">
      <c r="A89" s="35">
        <f t="shared" si="2"/>
        <v>45236</v>
      </c>
      <c r="B89" s="36">
        <f>SUMIFS(СВЦЭМ!$D$39:$D$782,СВЦЭМ!$A$39:$A$782,$A89,СВЦЭМ!$B$39:$B$782,B$83)+'СЕТ СН'!$G$14+СВЦЭМ!$D$10+'СЕТ СН'!$G$6-'СЕТ СН'!$G$26</f>
        <v>1823.7127031300001</v>
      </c>
      <c r="C89" s="36">
        <f>SUMIFS(СВЦЭМ!$D$39:$D$782,СВЦЭМ!$A$39:$A$782,$A89,СВЦЭМ!$B$39:$B$782,C$83)+'СЕТ СН'!$G$14+СВЦЭМ!$D$10+'СЕТ СН'!$G$6-'СЕТ СН'!$G$26</f>
        <v>1868.4696482200002</v>
      </c>
      <c r="D89" s="36">
        <f>SUMIFS(СВЦЭМ!$D$39:$D$782,СВЦЭМ!$A$39:$A$782,$A89,СВЦЭМ!$B$39:$B$782,D$83)+'СЕТ СН'!$G$14+СВЦЭМ!$D$10+'СЕТ СН'!$G$6-'СЕТ СН'!$G$26</f>
        <v>1886.8675892700003</v>
      </c>
      <c r="E89" s="36">
        <f>SUMIFS(СВЦЭМ!$D$39:$D$782,СВЦЭМ!$A$39:$A$782,$A89,СВЦЭМ!$B$39:$B$782,E$83)+'СЕТ СН'!$G$14+СВЦЭМ!$D$10+'СЕТ СН'!$G$6-'СЕТ СН'!$G$26</f>
        <v>1901.5763287300001</v>
      </c>
      <c r="F89" s="36">
        <f>SUMIFS(СВЦЭМ!$D$39:$D$782,СВЦЭМ!$A$39:$A$782,$A89,СВЦЭМ!$B$39:$B$782,F$83)+'СЕТ СН'!$G$14+СВЦЭМ!$D$10+'СЕТ СН'!$G$6-'СЕТ СН'!$G$26</f>
        <v>1901.62234511</v>
      </c>
      <c r="G89" s="36">
        <f>SUMIFS(СВЦЭМ!$D$39:$D$782,СВЦЭМ!$A$39:$A$782,$A89,СВЦЭМ!$B$39:$B$782,G$83)+'СЕТ СН'!$G$14+СВЦЭМ!$D$10+'СЕТ СН'!$G$6-'СЕТ СН'!$G$26</f>
        <v>1890.0706876100003</v>
      </c>
      <c r="H89" s="36">
        <f>SUMIFS(СВЦЭМ!$D$39:$D$782,СВЦЭМ!$A$39:$A$782,$A89,СВЦЭМ!$B$39:$B$782,H$83)+'СЕТ СН'!$G$14+СВЦЭМ!$D$10+'СЕТ СН'!$G$6-'СЕТ СН'!$G$26</f>
        <v>1886.4555957800003</v>
      </c>
      <c r="I89" s="36">
        <f>SUMIFS(СВЦЭМ!$D$39:$D$782,СВЦЭМ!$A$39:$A$782,$A89,СВЦЭМ!$B$39:$B$782,I$83)+'СЕТ СН'!$G$14+СВЦЭМ!$D$10+'СЕТ СН'!$G$6-'СЕТ СН'!$G$26</f>
        <v>1854.9111235200003</v>
      </c>
      <c r="J89" s="36">
        <f>SUMIFS(СВЦЭМ!$D$39:$D$782,СВЦЭМ!$A$39:$A$782,$A89,СВЦЭМ!$B$39:$B$782,J$83)+'СЕТ СН'!$G$14+СВЦЭМ!$D$10+'СЕТ СН'!$G$6-'СЕТ СН'!$G$26</f>
        <v>1811.1226287500003</v>
      </c>
      <c r="K89" s="36">
        <f>SUMIFS(СВЦЭМ!$D$39:$D$782,СВЦЭМ!$A$39:$A$782,$A89,СВЦЭМ!$B$39:$B$782,K$83)+'СЕТ СН'!$G$14+СВЦЭМ!$D$10+'СЕТ СН'!$G$6-'СЕТ СН'!$G$26</f>
        <v>1741.8633297000001</v>
      </c>
      <c r="L89" s="36">
        <f>SUMIFS(СВЦЭМ!$D$39:$D$782,СВЦЭМ!$A$39:$A$782,$A89,СВЦЭМ!$B$39:$B$782,L$83)+'СЕТ СН'!$G$14+СВЦЭМ!$D$10+'СЕТ СН'!$G$6-'СЕТ СН'!$G$26</f>
        <v>1713.7321806600003</v>
      </c>
      <c r="M89" s="36">
        <f>SUMIFS(СВЦЭМ!$D$39:$D$782,СВЦЭМ!$A$39:$A$782,$A89,СВЦЭМ!$B$39:$B$782,M$83)+'СЕТ СН'!$G$14+СВЦЭМ!$D$10+'СЕТ СН'!$G$6-'СЕТ СН'!$G$26</f>
        <v>1712.9887090299999</v>
      </c>
      <c r="N89" s="36">
        <f>SUMIFS(СВЦЭМ!$D$39:$D$782,СВЦЭМ!$A$39:$A$782,$A89,СВЦЭМ!$B$39:$B$782,N$83)+'СЕТ СН'!$G$14+СВЦЭМ!$D$10+'СЕТ СН'!$G$6-'СЕТ СН'!$G$26</f>
        <v>1717.4906235100002</v>
      </c>
      <c r="O89" s="36">
        <f>SUMIFS(СВЦЭМ!$D$39:$D$782,СВЦЭМ!$A$39:$A$782,$A89,СВЦЭМ!$B$39:$B$782,O$83)+'СЕТ СН'!$G$14+СВЦЭМ!$D$10+'СЕТ СН'!$G$6-'СЕТ СН'!$G$26</f>
        <v>1737.7810723800003</v>
      </c>
      <c r="P89" s="36">
        <f>SUMIFS(СВЦЭМ!$D$39:$D$782,СВЦЭМ!$A$39:$A$782,$A89,СВЦЭМ!$B$39:$B$782,P$83)+'СЕТ СН'!$G$14+СВЦЭМ!$D$10+'СЕТ СН'!$G$6-'СЕТ СН'!$G$26</f>
        <v>1744.3610797599999</v>
      </c>
      <c r="Q89" s="36">
        <f>SUMIFS(СВЦЭМ!$D$39:$D$782,СВЦЭМ!$A$39:$A$782,$A89,СВЦЭМ!$B$39:$B$782,Q$83)+'СЕТ СН'!$G$14+СВЦЭМ!$D$10+'СЕТ СН'!$G$6-'СЕТ СН'!$G$26</f>
        <v>1756.8749200400002</v>
      </c>
      <c r="R89" s="36">
        <f>SUMIFS(СВЦЭМ!$D$39:$D$782,СВЦЭМ!$A$39:$A$782,$A89,СВЦЭМ!$B$39:$B$782,R$83)+'СЕТ СН'!$G$14+СВЦЭМ!$D$10+'СЕТ СН'!$G$6-'СЕТ СН'!$G$26</f>
        <v>1747.0750732199999</v>
      </c>
      <c r="S89" s="36">
        <f>SUMIFS(СВЦЭМ!$D$39:$D$782,СВЦЭМ!$A$39:$A$782,$A89,СВЦЭМ!$B$39:$B$782,S$83)+'СЕТ СН'!$G$14+СВЦЭМ!$D$10+'СЕТ СН'!$G$6-'СЕТ СН'!$G$26</f>
        <v>1719.0564789700002</v>
      </c>
      <c r="T89" s="36">
        <f>SUMIFS(СВЦЭМ!$D$39:$D$782,СВЦЭМ!$A$39:$A$782,$A89,СВЦЭМ!$B$39:$B$782,T$83)+'СЕТ СН'!$G$14+СВЦЭМ!$D$10+'СЕТ СН'!$G$6-'СЕТ СН'!$G$26</f>
        <v>1652.6512562200001</v>
      </c>
      <c r="U89" s="36">
        <f>SUMIFS(СВЦЭМ!$D$39:$D$782,СВЦЭМ!$A$39:$A$782,$A89,СВЦЭМ!$B$39:$B$782,U$83)+'СЕТ СН'!$G$14+СВЦЭМ!$D$10+'СЕТ СН'!$G$6-'СЕТ СН'!$G$26</f>
        <v>1637.4406741900002</v>
      </c>
      <c r="V89" s="36">
        <f>SUMIFS(СВЦЭМ!$D$39:$D$782,СВЦЭМ!$A$39:$A$782,$A89,СВЦЭМ!$B$39:$B$782,V$83)+'СЕТ СН'!$G$14+СВЦЭМ!$D$10+'СЕТ СН'!$G$6-'СЕТ СН'!$G$26</f>
        <v>1666.9277791500003</v>
      </c>
      <c r="W89" s="36">
        <f>SUMIFS(СВЦЭМ!$D$39:$D$782,СВЦЭМ!$A$39:$A$782,$A89,СВЦЭМ!$B$39:$B$782,W$83)+'СЕТ СН'!$G$14+СВЦЭМ!$D$10+'СЕТ СН'!$G$6-'СЕТ СН'!$G$26</f>
        <v>1688.9809869999999</v>
      </c>
      <c r="X89" s="36">
        <f>SUMIFS(СВЦЭМ!$D$39:$D$782,СВЦЭМ!$A$39:$A$782,$A89,СВЦЭМ!$B$39:$B$782,X$83)+'СЕТ СН'!$G$14+СВЦЭМ!$D$10+'СЕТ СН'!$G$6-'СЕТ СН'!$G$26</f>
        <v>1729.6243876799999</v>
      </c>
      <c r="Y89" s="36">
        <f>SUMIFS(СВЦЭМ!$D$39:$D$782,СВЦЭМ!$A$39:$A$782,$A89,СВЦЭМ!$B$39:$B$782,Y$83)+'СЕТ СН'!$G$14+СВЦЭМ!$D$10+'СЕТ СН'!$G$6-'СЕТ СН'!$G$26</f>
        <v>1768.8060436999999</v>
      </c>
    </row>
    <row r="90" spans="1:27" ht="15.75" x14ac:dyDescent="0.2">
      <c r="A90" s="35">
        <f t="shared" si="2"/>
        <v>45237</v>
      </c>
      <c r="B90" s="36">
        <f>SUMIFS(СВЦЭМ!$D$39:$D$782,СВЦЭМ!$A$39:$A$782,$A90,СВЦЭМ!$B$39:$B$782,B$83)+'СЕТ СН'!$G$14+СВЦЭМ!$D$10+'СЕТ СН'!$G$6-'СЕТ СН'!$G$26</f>
        <v>1778.7182809300002</v>
      </c>
      <c r="C90" s="36">
        <f>SUMIFS(СВЦЭМ!$D$39:$D$782,СВЦЭМ!$A$39:$A$782,$A90,СВЦЭМ!$B$39:$B$782,C$83)+'СЕТ СН'!$G$14+СВЦЭМ!$D$10+'СЕТ СН'!$G$6-'СЕТ СН'!$G$26</f>
        <v>1823.5064141800003</v>
      </c>
      <c r="D90" s="36">
        <f>SUMIFS(СВЦЭМ!$D$39:$D$782,СВЦЭМ!$A$39:$A$782,$A90,СВЦЭМ!$B$39:$B$782,D$83)+'СЕТ СН'!$G$14+СВЦЭМ!$D$10+'СЕТ СН'!$G$6-'СЕТ СН'!$G$26</f>
        <v>1877.65582034</v>
      </c>
      <c r="E90" s="36">
        <f>SUMIFS(СВЦЭМ!$D$39:$D$782,СВЦЭМ!$A$39:$A$782,$A90,СВЦЭМ!$B$39:$B$782,E$83)+'СЕТ СН'!$G$14+СВЦЭМ!$D$10+'СЕТ СН'!$G$6-'СЕТ СН'!$G$26</f>
        <v>1867.3718508400002</v>
      </c>
      <c r="F90" s="36">
        <f>SUMIFS(СВЦЭМ!$D$39:$D$782,СВЦЭМ!$A$39:$A$782,$A90,СВЦЭМ!$B$39:$B$782,F$83)+'СЕТ СН'!$G$14+СВЦЭМ!$D$10+'СЕТ СН'!$G$6-'СЕТ СН'!$G$26</f>
        <v>1867.74502867</v>
      </c>
      <c r="G90" s="36">
        <f>SUMIFS(СВЦЭМ!$D$39:$D$782,СВЦЭМ!$A$39:$A$782,$A90,СВЦЭМ!$B$39:$B$782,G$83)+'СЕТ СН'!$G$14+СВЦЭМ!$D$10+'СЕТ СН'!$G$6-'СЕТ СН'!$G$26</f>
        <v>1852.9828048500003</v>
      </c>
      <c r="H90" s="36">
        <f>SUMIFS(СВЦЭМ!$D$39:$D$782,СВЦЭМ!$A$39:$A$782,$A90,СВЦЭМ!$B$39:$B$782,H$83)+'СЕТ СН'!$G$14+СВЦЭМ!$D$10+'СЕТ СН'!$G$6-'СЕТ СН'!$G$26</f>
        <v>1846.1205017000002</v>
      </c>
      <c r="I90" s="36">
        <f>SUMIFS(СВЦЭМ!$D$39:$D$782,СВЦЭМ!$A$39:$A$782,$A90,СВЦЭМ!$B$39:$B$782,I$83)+'СЕТ СН'!$G$14+СВЦЭМ!$D$10+'СЕТ СН'!$G$6-'СЕТ СН'!$G$26</f>
        <v>1804.4574662099999</v>
      </c>
      <c r="J90" s="36">
        <f>SUMIFS(СВЦЭМ!$D$39:$D$782,СВЦЭМ!$A$39:$A$782,$A90,СВЦЭМ!$B$39:$B$782,J$83)+'СЕТ СН'!$G$14+СВЦЭМ!$D$10+'СЕТ СН'!$G$6-'СЕТ СН'!$G$26</f>
        <v>1763.4494729100002</v>
      </c>
      <c r="K90" s="36">
        <f>SUMIFS(СВЦЭМ!$D$39:$D$782,СВЦЭМ!$A$39:$A$782,$A90,СВЦЭМ!$B$39:$B$782,K$83)+'СЕТ СН'!$G$14+СВЦЭМ!$D$10+'СЕТ СН'!$G$6-'СЕТ СН'!$G$26</f>
        <v>1747.9379216500001</v>
      </c>
      <c r="L90" s="36">
        <f>SUMIFS(СВЦЭМ!$D$39:$D$782,СВЦЭМ!$A$39:$A$782,$A90,СВЦЭМ!$B$39:$B$782,L$83)+'СЕТ СН'!$G$14+СВЦЭМ!$D$10+'СЕТ СН'!$G$6-'СЕТ СН'!$G$26</f>
        <v>1715.6776843000002</v>
      </c>
      <c r="M90" s="36">
        <f>SUMIFS(СВЦЭМ!$D$39:$D$782,СВЦЭМ!$A$39:$A$782,$A90,СВЦЭМ!$B$39:$B$782,M$83)+'СЕТ СН'!$G$14+СВЦЭМ!$D$10+'СЕТ СН'!$G$6-'СЕТ СН'!$G$26</f>
        <v>1723.92975987</v>
      </c>
      <c r="N90" s="36">
        <f>SUMIFS(СВЦЭМ!$D$39:$D$782,СВЦЭМ!$A$39:$A$782,$A90,СВЦЭМ!$B$39:$B$782,N$83)+'СЕТ СН'!$G$14+СВЦЭМ!$D$10+'СЕТ СН'!$G$6-'СЕТ СН'!$G$26</f>
        <v>1739.2338696900001</v>
      </c>
      <c r="O90" s="36">
        <f>SUMIFS(СВЦЭМ!$D$39:$D$782,СВЦЭМ!$A$39:$A$782,$A90,СВЦЭМ!$B$39:$B$782,O$83)+'СЕТ СН'!$G$14+СВЦЭМ!$D$10+'СЕТ СН'!$G$6-'СЕТ СН'!$G$26</f>
        <v>1757.0413061100003</v>
      </c>
      <c r="P90" s="36">
        <f>SUMIFS(СВЦЭМ!$D$39:$D$782,СВЦЭМ!$A$39:$A$782,$A90,СВЦЭМ!$B$39:$B$782,P$83)+'СЕТ СН'!$G$14+СВЦЭМ!$D$10+'СЕТ СН'!$G$6-'СЕТ СН'!$G$26</f>
        <v>1757.6664083400001</v>
      </c>
      <c r="Q90" s="36">
        <f>SUMIFS(СВЦЭМ!$D$39:$D$782,СВЦЭМ!$A$39:$A$782,$A90,СВЦЭМ!$B$39:$B$782,Q$83)+'СЕТ СН'!$G$14+СВЦЭМ!$D$10+'СЕТ СН'!$G$6-'СЕТ СН'!$G$26</f>
        <v>1773.4925512600003</v>
      </c>
      <c r="R90" s="36">
        <f>SUMIFS(СВЦЭМ!$D$39:$D$782,СВЦЭМ!$A$39:$A$782,$A90,СВЦЭМ!$B$39:$B$782,R$83)+'СЕТ СН'!$G$14+СВЦЭМ!$D$10+'СЕТ СН'!$G$6-'СЕТ СН'!$G$26</f>
        <v>1763.2545912</v>
      </c>
      <c r="S90" s="36">
        <f>SUMIFS(СВЦЭМ!$D$39:$D$782,СВЦЭМ!$A$39:$A$782,$A90,СВЦЭМ!$B$39:$B$782,S$83)+'СЕТ СН'!$G$14+СВЦЭМ!$D$10+'СЕТ СН'!$G$6-'СЕТ СН'!$G$26</f>
        <v>1738.0295148099999</v>
      </c>
      <c r="T90" s="36">
        <f>SUMIFS(СВЦЭМ!$D$39:$D$782,СВЦЭМ!$A$39:$A$782,$A90,СВЦЭМ!$B$39:$B$782,T$83)+'СЕТ СН'!$G$14+СВЦЭМ!$D$10+'СЕТ СН'!$G$6-'СЕТ СН'!$G$26</f>
        <v>1687.8863068700002</v>
      </c>
      <c r="U90" s="36">
        <f>SUMIFS(СВЦЭМ!$D$39:$D$782,СВЦЭМ!$A$39:$A$782,$A90,СВЦЭМ!$B$39:$B$782,U$83)+'СЕТ СН'!$G$14+СВЦЭМ!$D$10+'СЕТ СН'!$G$6-'СЕТ СН'!$G$26</f>
        <v>1683.2765266900001</v>
      </c>
      <c r="V90" s="36">
        <f>SUMIFS(СВЦЭМ!$D$39:$D$782,СВЦЭМ!$A$39:$A$782,$A90,СВЦЭМ!$B$39:$B$782,V$83)+'СЕТ СН'!$G$14+СВЦЭМ!$D$10+'СЕТ СН'!$G$6-'СЕТ СН'!$G$26</f>
        <v>1695.9101447200001</v>
      </c>
      <c r="W90" s="36">
        <f>SUMIFS(СВЦЭМ!$D$39:$D$782,СВЦЭМ!$A$39:$A$782,$A90,СВЦЭМ!$B$39:$B$782,W$83)+'СЕТ СН'!$G$14+СВЦЭМ!$D$10+'СЕТ СН'!$G$6-'СЕТ СН'!$G$26</f>
        <v>1711.3365892400002</v>
      </c>
      <c r="X90" s="36">
        <f>SUMIFS(СВЦЭМ!$D$39:$D$782,СВЦЭМ!$A$39:$A$782,$A90,СВЦЭМ!$B$39:$B$782,X$83)+'СЕТ СН'!$G$14+СВЦЭМ!$D$10+'СЕТ СН'!$G$6-'СЕТ СН'!$G$26</f>
        <v>1764.8963933300001</v>
      </c>
      <c r="Y90" s="36">
        <f>SUMIFS(СВЦЭМ!$D$39:$D$782,СВЦЭМ!$A$39:$A$782,$A90,СВЦЭМ!$B$39:$B$782,Y$83)+'СЕТ СН'!$G$14+СВЦЭМ!$D$10+'СЕТ СН'!$G$6-'СЕТ СН'!$G$26</f>
        <v>1802.5296340899999</v>
      </c>
    </row>
    <row r="91" spans="1:27" ht="15.75" x14ac:dyDescent="0.2">
      <c r="A91" s="35">
        <f t="shared" si="2"/>
        <v>45238</v>
      </c>
      <c r="B91" s="36">
        <f>SUMIFS(СВЦЭМ!$D$39:$D$782,СВЦЭМ!$A$39:$A$782,$A91,СВЦЭМ!$B$39:$B$782,B$83)+'СЕТ СН'!$G$14+СВЦЭМ!$D$10+'СЕТ СН'!$G$6-'СЕТ СН'!$G$26</f>
        <v>1826.5931962300001</v>
      </c>
      <c r="C91" s="36">
        <f>SUMIFS(СВЦЭМ!$D$39:$D$782,СВЦЭМ!$A$39:$A$782,$A91,СВЦЭМ!$B$39:$B$782,C$83)+'СЕТ СН'!$G$14+СВЦЭМ!$D$10+'СЕТ СН'!$G$6-'СЕТ СН'!$G$26</f>
        <v>1905.4583561200002</v>
      </c>
      <c r="D91" s="36">
        <f>SUMIFS(СВЦЭМ!$D$39:$D$782,СВЦЭМ!$A$39:$A$782,$A91,СВЦЭМ!$B$39:$B$782,D$83)+'СЕТ СН'!$G$14+СВЦЭМ!$D$10+'СЕТ СН'!$G$6-'СЕТ СН'!$G$26</f>
        <v>1979.6603763500002</v>
      </c>
      <c r="E91" s="36">
        <f>SUMIFS(СВЦЭМ!$D$39:$D$782,СВЦЭМ!$A$39:$A$782,$A91,СВЦЭМ!$B$39:$B$782,E$83)+'СЕТ СН'!$G$14+СВЦЭМ!$D$10+'СЕТ СН'!$G$6-'СЕТ СН'!$G$26</f>
        <v>1994.0127882100001</v>
      </c>
      <c r="F91" s="36">
        <f>SUMIFS(СВЦЭМ!$D$39:$D$782,СВЦЭМ!$A$39:$A$782,$A91,СВЦЭМ!$B$39:$B$782,F$83)+'СЕТ СН'!$G$14+СВЦЭМ!$D$10+'СЕТ СН'!$G$6-'СЕТ СН'!$G$26</f>
        <v>2000.2066955600003</v>
      </c>
      <c r="G91" s="36">
        <f>SUMIFS(СВЦЭМ!$D$39:$D$782,СВЦЭМ!$A$39:$A$782,$A91,СВЦЭМ!$B$39:$B$782,G$83)+'СЕТ СН'!$G$14+СВЦЭМ!$D$10+'СЕТ СН'!$G$6-'СЕТ СН'!$G$26</f>
        <v>1986.6467845300003</v>
      </c>
      <c r="H91" s="36">
        <f>SUMIFS(СВЦЭМ!$D$39:$D$782,СВЦЭМ!$A$39:$A$782,$A91,СВЦЭМ!$B$39:$B$782,H$83)+'СЕТ СН'!$G$14+СВЦЭМ!$D$10+'СЕТ СН'!$G$6-'СЕТ СН'!$G$26</f>
        <v>1935.5173884300002</v>
      </c>
      <c r="I91" s="36">
        <f>SUMIFS(СВЦЭМ!$D$39:$D$782,СВЦЭМ!$A$39:$A$782,$A91,СВЦЭМ!$B$39:$B$782,I$83)+'СЕТ СН'!$G$14+СВЦЭМ!$D$10+'СЕТ СН'!$G$6-'СЕТ СН'!$G$26</f>
        <v>1966.29557256</v>
      </c>
      <c r="J91" s="36">
        <f>SUMIFS(СВЦЭМ!$D$39:$D$782,СВЦЭМ!$A$39:$A$782,$A91,СВЦЭМ!$B$39:$B$782,J$83)+'СЕТ СН'!$G$14+СВЦЭМ!$D$10+'СЕТ СН'!$G$6-'СЕТ СН'!$G$26</f>
        <v>1937.0899852299999</v>
      </c>
      <c r="K91" s="36">
        <f>SUMIFS(СВЦЭМ!$D$39:$D$782,СВЦЭМ!$A$39:$A$782,$A91,СВЦЭМ!$B$39:$B$782,K$83)+'СЕТ СН'!$G$14+СВЦЭМ!$D$10+'СЕТ СН'!$G$6-'СЕТ СН'!$G$26</f>
        <v>1895.5464169800002</v>
      </c>
      <c r="L91" s="36">
        <f>SUMIFS(СВЦЭМ!$D$39:$D$782,СВЦЭМ!$A$39:$A$782,$A91,СВЦЭМ!$B$39:$B$782,L$83)+'СЕТ СН'!$G$14+СВЦЭМ!$D$10+'СЕТ СН'!$G$6-'СЕТ СН'!$G$26</f>
        <v>1875.9991621500003</v>
      </c>
      <c r="M91" s="36">
        <f>SUMIFS(СВЦЭМ!$D$39:$D$782,СВЦЭМ!$A$39:$A$782,$A91,СВЦЭМ!$B$39:$B$782,M$83)+'СЕТ СН'!$G$14+СВЦЭМ!$D$10+'СЕТ СН'!$G$6-'СЕТ СН'!$G$26</f>
        <v>1873.57839122</v>
      </c>
      <c r="N91" s="36">
        <f>SUMIFS(СВЦЭМ!$D$39:$D$782,СВЦЭМ!$A$39:$A$782,$A91,СВЦЭМ!$B$39:$B$782,N$83)+'СЕТ СН'!$G$14+СВЦЭМ!$D$10+'СЕТ СН'!$G$6-'СЕТ СН'!$G$26</f>
        <v>1850.7921260000003</v>
      </c>
      <c r="O91" s="36">
        <f>SUMIFS(СВЦЭМ!$D$39:$D$782,СВЦЭМ!$A$39:$A$782,$A91,СВЦЭМ!$B$39:$B$782,O$83)+'СЕТ СН'!$G$14+СВЦЭМ!$D$10+'СЕТ СН'!$G$6-'СЕТ СН'!$G$26</f>
        <v>1867.6749411800001</v>
      </c>
      <c r="P91" s="36">
        <f>SUMIFS(СВЦЭМ!$D$39:$D$782,СВЦЭМ!$A$39:$A$782,$A91,СВЦЭМ!$B$39:$B$782,P$83)+'СЕТ СН'!$G$14+СВЦЭМ!$D$10+'СЕТ СН'!$G$6-'СЕТ СН'!$G$26</f>
        <v>1913.9735476700002</v>
      </c>
      <c r="Q91" s="36">
        <f>SUMIFS(СВЦЭМ!$D$39:$D$782,СВЦЭМ!$A$39:$A$782,$A91,СВЦЭМ!$B$39:$B$782,Q$83)+'СЕТ СН'!$G$14+СВЦЭМ!$D$10+'СЕТ СН'!$G$6-'СЕТ СН'!$G$26</f>
        <v>1902.4378487600002</v>
      </c>
      <c r="R91" s="36">
        <f>SUMIFS(СВЦЭМ!$D$39:$D$782,СВЦЭМ!$A$39:$A$782,$A91,СВЦЭМ!$B$39:$B$782,R$83)+'СЕТ СН'!$G$14+СВЦЭМ!$D$10+'СЕТ СН'!$G$6-'СЕТ СН'!$G$26</f>
        <v>1901.05665877</v>
      </c>
      <c r="S91" s="36">
        <f>SUMIFS(СВЦЭМ!$D$39:$D$782,СВЦЭМ!$A$39:$A$782,$A91,СВЦЭМ!$B$39:$B$782,S$83)+'СЕТ СН'!$G$14+СВЦЭМ!$D$10+'СЕТ СН'!$G$6-'СЕТ СН'!$G$26</f>
        <v>1888.0114018500003</v>
      </c>
      <c r="T91" s="36">
        <f>SUMIFS(СВЦЭМ!$D$39:$D$782,СВЦЭМ!$A$39:$A$782,$A91,СВЦЭМ!$B$39:$B$782,T$83)+'СЕТ СН'!$G$14+СВЦЭМ!$D$10+'СЕТ СН'!$G$6-'СЕТ СН'!$G$26</f>
        <v>1834.2706407400001</v>
      </c>
      <c r="U91" s="36">
        <f>SUMIFS(СВЦЭМ!$D$39:$D$782,СВЦЭМ!$A$39:$A$782,$A91,СВЦЭМ!$B$39:$B$782,U$83)+'СЕТ СН'!$G$14+СВЦЭМ!$D$10+'СЕТ СН'!$G$6-'СЕТ СН'!$G$26</f>
        <v>1833.2866676900003</v>
      </c>
      <c r="V91" s="36">
        <f>SUMIFS(СВЦЭМ!$D$39:$D$782,СВЦЭМ!$A$39:$A$782,$A91,СВЦЭМ!$B$39:$B$782,V$83)+'СЕТ СН'!$G$14+СВЦЭМ!$D$10+'СЕТ СН'!$G$6-'СЕТ СН'!$G$26</f>
        <v>1858.1024413099999</v>
      </c>
      <c r="W91" s="36">
        <f>SUMIFS(СВЦЭМ!$D$39:$D$782,СВЦЭМ!$A$39:$A$782,$A91,СВЦЭМ!$B$39:$B$782,W$83)+'СЕТ СН'!$G$14+СВЦЭМ!$D$10+'СЕТ СН'!$G$6-'СЕТ СН'!$G$26</f>
        <v>1859.4821697500001</v>
      </c>
      <c r="X91" s="36">
        <f>SUMIFS(СВЦЭМ!$D$39:$D$782,СВЦЭМ!$A$39:$A$782,$A91,СВЦЭМ!$B$39:$B$782,X$83)+'СЕТ СН'!$G$14+СВЦЭМ!$D$10+'СЕТ СН'!$G$6-'СЕТ СН'!$G$26</f>
        <v>1898.9281223100002</v>
      </c>
      <c r="Y91" s="36">
        <f>SUMIFS(СВЦЭМ!$D$39:$D$782,СВЦЭМ!$A$39:$A$782,$A91,СВЦЭМ!$B$39:$B$782,Y$83)+'СЕТ СН'!$G$14+СВЦЭМ!$D$10+'СЕТ СН'!$G$6-'СЕТ СН'!$G$26</f>
        <v>1934.2864821200001</v>
      </c>
    </row>
    <row r="92" spans="1:27" ht="15.75" x14ac:dyDescent="0.2">
      <c r="A92" s="35">
        <f t="shared" si="2"/>
        <v>45239</v>
      </c>
      <c r="B92" s="36">
        <f>SUMIFS(СВЦЭМ!$D$39:$D$782,СВЦЭМ!$A$39:$A$782,$A92,СВЦЭМ!$B$39:$B$782,B$83)+'СЕТ СН'!$G$14+СВЦЭМ!$D$10+'СЕТ СН'!$G$6-'СЕТ СН'!$G$26</f>
        <v>1912.58511787</v>
      </c>
      <c r="C92" s="36">
        <f>SUMIFS(СВЦЭМ!$D$39:$D$782,СВЦЭМ!$A$39:$A$782,$A92,СВЦЭМ!$B$39:$B$782,C$83)+'СЕТ СН'!$G$14+СВЦЭМ!$D$10+'СЕТ СН'!$G$6-'СЕТ СН'!$G$26</f>
        <v>1931.58978235</v>
      </c>
      <c r="D92" s="36">
        <f>SUMIFS(СВЦЭМ!$D$39:$D$782,СВЦЭМ!$A$39:$A$782,$A92,СВЦЭМ!$B$39:$B$782,D$83)+'СЕТ СН'!$G$14+СВЦЭМ!$D$10+'СЕТ СН'!$G$6-'СЕТ СН'!$G$26</f>
        <v>2030.96127286</v>
      </c>
      <c r="E92" s="36">
        <f>SUMIFS(СВЦЭМ!$D$39:$D$782,СВЦЭМ!$A$39:$A$782,$A92,СВЦЭМ!$B$39:$B$782,E$83)+'СЕТ СН'!$G$14+СВЦЭМ!$D$10+'СЕТ СН'!$G$6-'СЕТ СН'!$G$26</f>
        <v>2077.58194503</v>
      </c>
      <c r="F92" s="36">
        <f>SUMIFS(СВЦЭМ!$D$39:$D$782,СВЦЭМ!$A$39:$A$782,$A92,СВЦЭМ!$B$39:$B$782,F$83)+'СЕТ СН'!$G$14+СВЦЭМ!$D$10+'СЕТ СН'!$G$6-'СЕТ СН'!$G$26</f>
        <v>2091.07424124</v>
      </c>
      <c r="G92" s="36">
        <f>SUMIFS(СВЦЭМ!$D$39:$D$782,СВЦЭМ!$A$39:$A$782,$A92,СВЦЭМ!$B$39:$B$782,G$83)+'СЕТ СН'!$G$14+СВЦЭМ!$D$10+'СЕТ СН'!$G$6-'СЕТ СН'!$G$26</f>
        <v>2062.9474961200003</v>
      </c>
      <c r="H92" s="36">
        <f>SUMIFS(СВЦЭМ!$D$39:$D$782,СВЦЭМ!$A$39:$A$782,$A92,СВЦЭМ!$B$39:$B$782,H$83)+'СЕТ СН'!$G$14+СВЦЭМ!$D$10+'СЕТ СН'!$G$6-'СЕТ СН'!$G$26</f>
        <v>2001.7600818300002</v>
      </c>
      <c r="I92" s="36">
        <f>SUMIFS(СВЦЭМ!$D$39:$D$782,СВЦЭМ!$A$39:$A$782,$A92,СВЦЭМ!$B$39:$B$782,I$83)+'СЕТ СН'!$G$14+СВЦЭМ!$D$10+'СЕТ СН'!$G$6-'СЕТ СН'!$G$26</f>
        <v>1963.4718347000003</v>
      </c>
      <c r="J92" s="36">
        <f>SUMIFS(СВЦЭМ!$D$39:$D$782,СВЦЭМ!$A$39:$A$782,$A92,СВЦЭМ!$B$39:$B$782,J$83)+'СЕТ СН'!$G$14+СВЦЭМ!$D$10+'СЕТ СН'!$G$6-'СЕТ СН'!$G$26</f>
        <v>1944.1865408100002</v>
      </c>
      <c r="K92" s="36">
        <f>SUMIFS(СВЦЭМ!$D$39:$D$782,СВЦЭМ!$A$39:$A$782,$A92,СВЦЭМ!$B$39:$B$782,K$83)+'СЕТ СН'!$G$14+СВЦЭМ!$D$10+'СЕТ СН'!$G$6-'СЕТ СН'!$G$26</f>
        <v>1912.7932568400001</v>
      </c>
      <c r="L92" s="36">
        <f>SUMIFS(СВЦЭМ!$D$39:$D$782,СВЦЭМ!$A$39:$A$782,$A92,СВЦЭМ!$B$39:$B$782,L$83)+'СЕТ СН'!$G$14+СВЦЭМ!$D$10+'СЕТ СН'!$G$6-'СЕТ СН'!$G$26</f>
        <v>1905.76154946</v>
      </c>
      <c r="M92" s="36">
        <f>SUMIFS(СВЦЭМ!$D$39:$D$782,СВЦЭМ!$A$39:$A$782,$A92,СВЦЭМ!$B$39:$B$782,M$83)+'СЕТ СН'!$G$14+СВЦЭМ!$D$10+'СЕТ СН'!$G$6-'СЕТ СН'!$G$26</f>
        <v>1912.5422983799999</v>
      </c>
      <c r="N92" s="36">
        <f>SUMIFS(СВЦЭМ!$D$39:$D$782,СВЦЭМ!$A$39:$A$782,$A92,СВЦЭМ!$B$39:$B$782,N$83)+'СЕТ СН'!$G$14+СВЦЭМ!$D$10+'СЕТ СН'!$G$6-'СЕТ СН'!$G$26</f>
        <v>1922.1032539800003</v>
      </c>
      <c r="O92" s="36">
        <f>SUMIFS(СВЦЭМ!$D$39:$D$782,СВЦЭМ!$A$39:$A$782,$A92,СВЦЭМ!$B$39:$B$782,O$83)+'СЕТ СН'!$G$14+СВЦЭМ!$D$10+'СЕТ СН'!$G$6-'СЕТ СН'!$G$26</f>
        <v>1921.0098675300001</v>
      </c>
      <c r="P92" s="36">
        <f>SUMIFS(СВЦЭМ!$D$39:$D$782,СВЦЭМ!$A$39:$A$782,$A92,СВЦЭМ!$B$39:$B$782,P$83)+'СЕТ СН'!$G$14+СВЦЭМ!$D$10+'СЕТ СН'!$G$6-'СЕТ СН'!$G$26</f>
        <v>1933.3854141700003</v>
      </c>
      <c r="Q92" s="36">
        <f>SUMIFS(СВЦЭМ!$D$39:$D$782,СВЦЭМ!$A$39:$A$782,$A92,СВЦЭМ!$B$39:$B$782,Q$83)+'СЕТ СН'!$G$14+СВЦЭМ!$D$10+'СЕТ СН'!$G$6-'СЕТ СН'!$G$26</f>
        <v>1952.2788029000003</v>
      </c>
      <c r="R92" s="36">
        <f>SUMIFS(СВЦЭМ!$D$39:$D$782,СВЦЭМ!$A$39:$A$782,$A92,СВЦЭМ!$B$39:$B$782,R$83)+'СЕТ СН'!$G$14+СВЦЭМ!$D$10+'СЕТ СН'!$G$6-'СЕТ СН'!$G$26</f>
        <v>1930.1539935000001</v>
      </c>
      <c r="S92" s="36">
        <f>SUMIFS(СВЦЭМ!$D$39:$D$782,СВЦЭМ!$A$39:$A$782,$A92,СВЦЭМ!$B$39:$B$782,S$83)+'СЕТ СН'!$G$14+СВЦЭМ!$D$10+'СЕТ СН'!$G$6-'СЕТ СН'!$G$26</f>
        <v>1924.6442274599999</v>
      </c>
      <c r="T92" s="36">
        <f>SUMIFS(СВЦЭМ!$D$39:$D$782,СВЦЭМ!$A$39:$A$782,$A92,СВЦЭМ!$B$39:$B$782,T$83)+'СЕТ СН'!$G$14+СВЦЭМ!$D$10+'СЕТ СН'!$G$6-'СЕТ СН'!$G$26</f>
        <v>1883.0655662100003</v>
      </c>
      <c r="U92" s="36">
        <f>SUMIFS(СВЦЭМ!$D$39:$D$782,СВЦЭМ!$A$39:$A$782,$A92,СВЦЭМ!$B$39:$B$782,U$83)+'СЕТ СН'!$G$14+СВЦЭМ!$D$10+'СЕТ СН'!$G$6-'СЕТ СН'!$G$26</f>
        <v>1887.5853079500002</v>
      </c>
      <c r="V92" s="36">
        <f>SUMIFS(СВЦЭМ!$D$39:$D$782,СВЦЭМ!$A$39:$A$782,$A92,СВЦЭМ!$B$39:$B$782,V$83)+'СЕТ СН'!$G$14+СВЦЭМ!$D$10+'СЕТ СН'!$G$6-'СЕТ СН'!$G$26</f>
        <v>1897.54587808</v>
      </c>
      <c r="W92" s="36">
        <f>SUMIFS(СВЦЭМ!$D$39:$D$782,СВЦЭМ!$A$39:$A$782,$A92,СВЦЭМ!$B$39:$B$782,W$83)+'СЕТ СН'!$G$14+СВЦЭМ!$D$10+'СЕТ СН'!$G$6-'СЕТ СН'!$G$26</f>
        <v>1909.2491637600001</v>
      </c>
      <c r="X92" s="36">
        <f>SUMIFS(СВЦЭМ!$D$39:$D$782,СВЦЭМ!$A$39:$A$782,$A92,СВЦЭМ!$B$39:$B$782,X$83)+'СЕТ СН'!$G$14+СВЦЭМ!$D$10+'СЕТ СН'!$G$6-'СЕТ СН'!$G$26</f>
        <v>1959.0861429800002</v>
      </c>
      <c r="Y92" s="36">
        <f>SUMIFS(СВЦЭМ!$D$39:$D$782,СВЦЭМ!$A$39:$A$782,$A92,СВЦЭМ!$B$39:$B$782,Y$83)+'СЕТ СН'!$G$14+СВЦЭМ!$D$10+'СЕТ СН'!$G$6-'СЕТ СН'!$G$26</f>
        <v>1990.13748627</v>
      </c>
    </row>
    <row r="93" spans="1:27" ht="15.75" x14ac:dyDescent="0.2">
      <c r="A93" s="35">
        <f t="shared" si="2"/>
        <v>45240</v>
      </c>
      <c r="B93" s="36">
        <f>SUMIFS(СВЦЭМ!$D$39:$D$782,СВЦЭМ!$A$39:$A$782,$A93,СВЦЭМ!$B$39:$B$782,B$83)+'СЕТ СН'!$G$14+СВЦЭМ!$D$10+'СЕТ СН'!$G$6-'СЕТ СН'!$G$26</f>
        <v>2000.69699266</v>
      </c>
      <c r="C93" s="36">
        <f>SUMIFS(СВЦЭМ!$D$39:$D$782,СВЦЭМ!$A$39:$A$782,$A93,СВЦЭМ!$B$39:$B$782,C$83)+'СЕТ СН'!$G$14+СВЦЭМ!$D$10+'СЕТ СН'!$G$6-'СЕТ СН'!$G$26</f>
        <v>2028.84224752</v>
      </c>
      <c r="D93" s="36">
        <f>SUMIFS(СВЦЭМ!$D$39:$D$782,СВЦЭМ!$A$39:$A$782,$A93,СВЦЭМ!$B$39:$B$782,D$83)+'СЕТ СН'!$G$14+СВЦЭМ!$D$10+'СЕТ СН'!$G$6-'СЕТ СН'!$G$26</f>
        <v>2038.0083857200002</v>
      </c>
      <c r="E93" s="36">
        <f>SUMIFS(СВЦЭМ!$D$39:$D$782,СВЦЭМ!$A$39:$A$782,$A93,СВЦЭМ!$B$39:$B$782,E$83)+'СЕТ СН'!$G$14+СВЦЭМ!$D$10+'СЕТ СН'!$G$6-'СЕТ СН'!$G$26</f>
        <v>2052.4841573900003</v>
      </c>
      <c r="F93" s="36">
        <f>SUMIFS(СВЦЭМ!$D$39:$D$782,СВЦЭМ!$A$39:$A$782,$A93,СВЦЭМ!$B$39:$B$782,F$83)+'СЕТ СН'!$G$14+СВЦЭМ!$D$10+'СЕТ СН'!$G$6-'СЕТ СН'!$G$26</f>
        <v>2074.8608807800001</v>
      </c>
      <c r="G93" s="36">
        <f>SUMIFS(СВЦЭМ!$D$39:$D$782,СВЦЭМ!$A$39:$A$782,$A93,СВЦЭМ!$B$39:$B$782,G$83)+'СЕТ СН'!$G$14+СВЦЭМ!$D$10+'СЕТ СН'!$G$6-'СЕТ СН'!$G$26</f>
        <v>2057.0610410600002</v>
      </c>
      <c r="H93" s="36">
        <f>SUMIFS(СВЦЭМ!$D$39:$D$782,СВЦЭМ!$A$39:$A$782,$A93,СВЦЭМ!$B$39:$B$782,H$83)+'СЕТ СН'!$G$14+СВЦЭМ!$D$10+'СЕТ СН'!$G$6-'СЕТ СН'!$G$26</f>
        <v>2004.4149384000002</v>
      </c>
      <c r="I93" s="36">
        <f>SUMIFS(СВЦЭМ!$D$39:$D$782,СВЦЭМ!$A$39:$A$782,$A93,СВЦЭМ!$B$39:$B$782,I$83)+'СЕТ СН'!$G$14+СВЦЭМ!$D$10+'СЕТ СН'!$G$6-'СЕТ СН'!$G$26</f>
        <v>1953.75872359</v>
      </c>
      <c r="J93" s="36">
        <f>SUMIFS(СВЦЭМ!$D$39:$D$782,СВЦЭМ!$A$39:$A$782,$A93,СВЦЭМ!$B$39:$B$782,J$83)+'СЕТ СН'!$G$14+СВЦЭМ!$D$10+'СЕТ СН'!$G$6-'СЕТ СН'!$G$26</f>
        <v>1917.5104962400001</v>
      </c>
      <c r="K93" s="36">
        <f>SUMIFS(СВЦЭМ!$D$39:$D$782,СВЦЭМ!$A$39:$A$782,$A93,СВЦЭМ!$B$39:$B$782,K$83)+'СЕТ СН'!$G$14+СВЦЭМ!$D$10+'СЕТ СН'!$G$6-'СЕТ СН'!$G$26</f>
        <v>1882.36265521</v>
      </c>
      <c r="L93" s="36">
        <f>SUMIFS(СВЦЭМ!$D$39:$D$782,СВЦЭМ!$A$39:$A$782,$A93,СВЦЭМ!$B$39:$B$782,L$83)+'СЕТ СН'!$G$14+СВЦЭМ!$D$10+'СЕТ СН'!$G$6-'СЕТ СН'!$G$26</f>
        <v>1868.0156723700002</v>
      </c>
      <c r="M93" s="36">
        <f>SUMIFS(СВЦЭМ!$D$39:$D$782,СВЦЭМ!$A$39:$A$782,$A93,СВЦЭМ!$B$39:$B$782,M$83)+'СЕТ СН'!$G$14+СВЦЭМ!$D$10+'СЕТ СН'!$G$6-'СЕТ СН'!$G$26</f>
        <v>1884.4817192999999</v>
      </c>
      <c r="N93" s="36">
        <f>SUMIFS(СВЦЭМ!$D$39:$D$782,СВЦЭМ!$A$39:$A$782,$A93,СВЦЭМ!$B$39:$B$782,N$83)+'СЕТ СН'!$G$14+СВЦЭМ!$D$10+'СЕТ СН'!$G$6-'СЕТ СН'!$G$26</f>
        <v>1894.1959177500003</v>
      </c>
      <c r="O93" s="36">
        <f>SUMIFS(СВЦЭМ!$D$39:$D$782,СВЦЭМ!$A$39:$A$782,$A93,СВЦЭМ!$B$39:$B$782,O$83)+'СЕТ СН'!$G$14+СВЦЭМ!$D$10+'СЕТ СН'!$G$6-'СЕТ СН'!$G$26</f>
        <v>1909.4412424000002</v>
      </c>
      <c r="P93" s="36">
        <f>SUMIFS(СВЦЭМ!$D$39:$D$782,СВЦЭМ!$A$39:$A$782,$A93,СВЦЭМ!$B$39:$B$782,P$83)+'СЕТ СН'!$G$14+СВЦЭМ!$D$10+'СЕТ СН'!$G$6-'СЕТ СН'!$G$26</f>
        <v>1923.9979821100001</v>
      </c>
      <c r="Q93" s="36">
        <f>SUMIFS(СВЦЭМ!$D$39:$D$782,СВЦЭМ!$A$39:$A$782,$A93,СВЦЭМ!$B$39:$B$782,Q$83)+'СЕТ СН'!$G$14+СВЦЭМ!$D$10+'СЕТ СН'!$G$6-'СЕТ СН'!$G$26</f>
        <v>1953.8067728200003</v>
      </c>
      <c r="R93" s="36">
        <f>SUMIFS(СВЦЭМ!$D$39:$D$782,СВЦЭМ!$A$39:$A$782,$A93,СВЦЭМ!$B$39:$B$782,R$83)+'СЕТ СН'!$G$14+СВЦЭМ!$D$10+'СЕТ СН'!$G$6-'СЕТ СН'!$G$26</f>
        <v>1951.7245559200001</v>
      </c>
      <c r="S93" s="36">
        <f>SUMIFS(СВЦЭМ!$D$39:$D$782,СВЦЭМ!$A$39:$A$782,$A93,СВЦЭМ!$B$39:$B$782,S$83)+'СЕТ СН'!$G$14+СВЦЭМ!$D$10+'СЕТ СН'!$G$6-'СЕТ СН'!$G$26</f>
        <v>1907.42785921</v>
      </c>
      <c r="T93" s="36">
        <f>SUMIFS(СВЦЭМ!$D$39:$D$782,СВЦЭМ!$A$39:$A$782,$A93,СВЦЭМ!$B$39:$B$782,T$83)+'СЕТ СН'!$G$14+СВЦЭМ!$D$10+'СЕТ СН'!$G$6-'СЕТ СН'!$G$26</f>
        <v>1855.3873829300001</v>
      </c>
      <c r="U93" s="36">
        <f>SUMIFS(СВЦЭМ!$D$39:$D$782,СВЦЭМ!$A$39:$A$782,$A93,СВЦЭМ!$B$39:$B$782,U$83)+'СЕТ СН'!$G$14+СВЦЭМ!$D$10+'СЕТ СН'!$G$6-'СЕТ СН'!$G$26</f>
        <v>1857.3395647100001</v>
      </c>
      <c r="V93" s="36">
        <f>SUMIFS(СВЦЭМ!$D$39:$D$782,СВЦЭМ!$A$39:$A$782,$A93,СВЦЭМ!$B$39:$B$782,V$83)+'СЕТ СН'!$G$14+СВЦЭМ!$D$10+'СЕТ СН'!$G$6-'СЕТ СН'!$G$26</f>
        <v>1883.2222290200002</v>
      </c>
      <c r="W93" s="36">
        <f>SUMIFS(СВЦЭМ!$D$39:$D$782,СВЦЭМ!$A$39:$A$782,$A93,СВЦЭМ!$B$39:$B$782,W$83)+'СЕТ СН'!$G$14+СВЦЭМ!$D$10+'СЕТ СН'!$G$6-'СЕТ СН'!$G$26</f>
        <v>1901.0568574700001</v>
      </c>
      <c r="X93" s="36">
        <f>SUMIFS(СВЦЭМ!$D$39:$D$782,СВЦЭМ!$A$39:$A$782,$A93,СВЦЭМ!$B$39:$B$782,X$83)+'СЕТ СН'!$G$14+СВЦЭМ!$D$10+'СЕТ СН'!$G$6-'СЕТ СН'!$G$26</f>
        <v>1942.4763141799999</v>
      </c>
      <c r="Y93" s="36">
        <f>SUMIFS(СВЦЭМ!$D$39:$D$782,СВЦЭМ!$A$39:$A$782,$A93,СВЦЭМ!$B$39:$B$782,Y$83)+'СЕТ СН'!$G$14+СВЦЭМ!$D$10+'СЕТ СН'!$G$6-'СЕТ СН'!$G$26</f>
        <v>2030.5111804200001</v>
      </c>
    </row>
    <row r="94" spans="1:27" ht="15.75" x14ac:dyDescent="0.2">
      <c r="A94" s="35">
        <f t="shared" si="2"/>
        <v>45241</v>
      </c>
      <c r="B94" s="36">
        <f>SUMIFS(СВЦЭМ!$D$39:$D$782,СВЦЭМ!$A$39:$A$782,$A94,СВЦЭМ!$B$39:$B$782,B$83)+'СЕТ СН'!$G$14+СВЦЭМ!$D$10+'СЕТ СН'!$G$6-'СЕТ СН'!$G$26</f>
        <v>1912.2445524700001</v>
      </c>
      <c r="C94" s="36">
        <f>SUMIFS(СВЦЭМ!$D$39:$D$782,СВЦЭМ!$A$39:$A$782,$A94,СВЦЭМ!$B$39:$B$782,C$83)+'СЕТ СН'!$G$14+СВЦЭМ!$D$10+'СЕТ СН'!$G$6-'СЕТ СН'!$G$26</f>
        <v>1937.1769540800001</v>
      </c>
      <c r="D94" s="36">
        <f>SUMIFS(СВЦЭМ!$D$39:$D$782,СВЦЭМ!$A$39:$A$782,$A94,СВЦЭМ!$B$39:$B$782,D$83)+'СЕТ СН'!$G$14+СВЦЭМ!$D$10+'СЕТ СН'!$G$6-'СЕТ СН'!$G$26</f>
        <v>1974.2913354299999</v>
      </c>
      <c r="E94" s="36">
        <f>SUMIFS(СВЦЭМ!$D$39:$D$782,СВЦЭМ!$A$39:$A$782,$A94,СВЦЭМ!$B$39:$B$782,E$83)+'СЕТ СН'!$G$14+СВЦЭМ!$D$10+'СЕТ СН'!$G$6-'СЕТ СН'!$G$26</f>
        <v>1958.32374592</v>
      </c>
      <c r="F94" s="36">
        <f>SUMIFS(СВЦЭМ!$D$39:$D$782,СВЦЭМ!$A$39:$A$782,$A94,СВЦЭМ!$B$39:$B$782,F$83)+'СЕТ СН'!$G$14+СВЦЭМ!$D$10+'СЕТ СН'!$G$6-'СЕТ СН'!$G$26</f>
        <v>1966.7957690100002</v>
      </c>
      <c r="G94" s="36">
        <f>SUMIFS(СВЦЭМ!$D$39:$D$782,СВЦЭМ!$A$39:$A$782,$A94,СВЦЭМ!$B$39:$B$782,G$83)+'СЕТ СН'!$G$14+СВЦЭМ!$D$10+'СЕТ СН'!$G$6-'СЕТ СН'!$G$26</f>
        <v>1970.4442302100001</v>
      </c>
      <c r="H94" s="36">
        <f>SUMIFS(СВЦЭМ!$D$39:$D$782,СВЦЭМ!$A$39:$A$782,$A94,СВЦЭМ!$B$39:$B$782,H$83)+'СЕТ СН'!$G$14+СВЦЭМ!$D$10+'СЕТ СН'!$G$6-'СЕТ СН'!$G$26</f>
        <v>1942.1161514700002</v>
      </c>
      <c r="I94" s="36">
        <f>SUMIFS(СВЦЭМ!$D$39:$D$782,СВЦЭМ!$A$39:$A$782,$A94,СВЦЭМ!$B$39:$B$782,I$83)+'СЕТ СН'!$G$14+СВЦЭМ!$D$10+'СЕТ СН'!$G$6-'СЕТ СН'!$G$26</f>
        <v>1918.0483512999999</v>
      </c>
      <c r="J94" s="36">
        <f>SUMIFS(СВЦЭМ!$D$39:$D$782,СВЦЭМ!$A$39:$A$782,$A94,СВЦЭМ!$B$39:$B$782,J$83)+'СЕТ СН'!$G$14+СВЦЭМ!$D$10+'СЕТ СН'!$G$6-'СЕТ СН'!$G$26</f>
        <v>1917.5536670000001</v>
      </c>
      <c r="K94" s="36">
        <f>SUMIFS(СВЦЭМ!$D$39:$D$782,СВЦЭМ!$A$39:$A$782,$A94,СВЦЭМ!$B$39:$B$782,K$83)+'СЕТ СН'!$G$14+СВЦЭМ!$D$10+'СЕТ СН'!$G$6-'СЕТ СН'!$G$26</f>
        <v>1862.59249426</v>
      </c>
      <c r="L94" s="36">
        <f>SUMIFS(СВЦЭМ!$D$39:$D$782,СВЦЭМ!$A$39:$A$782,$A94,СВЦЭМ!$B$39:$B$782,L$83)+'СЕТ СН'!$G$14+СВЦЭМ!$D$10+'СЕТ СН'!$G$6-'СЕТ СН'!$G$26</f>
        <v>1829.6469927100002</v>
      </c>
      <c r="M94" s="36">
        <f>SUMIFS(СВЦЭМ!$D$39:$D$782,СВЦЭМ!$A$39:$A$782,$A94,СВЦЭМ!$B$39:$B$782,M$83)+'СЕТ СН'!$G$14+СВЦЭМ!$D$10+'СЕТ СН'!$G$6-'СЕТ СН'!$G$26</f>
        <v>1824.8254938300001</v>
      </c>
      <c r="N94" s="36">
        <f>SUMIFS(СВЦЭМ!$D$39:$D$782,СВЦЭМ!$A$39:$A$782,$A94,СВЦЭМ!$B$39:$B$782,N$83)+'СЕТ СН'!$G$14+СВЦЭМ!$D$10+'СЕТ СН'!$G$6-'СЕТ СН'!$G$26</f>
        <v>1840.94978507</v>
      </c>
      <c r="O94" s="36">
        <f>SUMIFS(СВЦЭМ!$D$39:$D$782,СВЦЭМ!$A$39:$A$782,$A94,СВЦЭМ!$B$39:$B$782,O$83)+'СЕТ СН'!$G$14+СВЦЭМ!$D$10+'СЕТ СН'!$G$6-'СЕТ СН'!$G$26</f>
        <v>1857.3340076100003</v>
      </c>
      <c r="P94" s="36">
        <f>SUMIFS(СВЦЭМ!$D$39:$D$782,СВЦЭМ!$A$39:$A$782,$A94,СВЦЭМ!$B$39:$B$782,P$83)+'СЕТ СН'!$G$14+СВЦЭМ!$D$10+'СЕТ СН'!$G$6-'СЕТ СН'!$G$26</f>
        <v>1867.9397206000003</v>
      </c>
      <c r="Q94" s="36">
        <f>SUMIFS(СВЦЭМ!$D$39:$D$782,СВЦЭМ!$A$39:$A$782,$A94,СВЦЭМ!$B$39:$B$782,Q$83)+'СЕТ СН'!$G$14+СВЦЭМ!$D$10+'СЕТ СН'!$G$6-'СЕТ СН'!$G$26</f>
        <v>1877.01385394</v>
      </c>
      <c r="R94" s="36">
        <f>SUMIFS(СВЦЭМ!$D$39:$D$782,СВЦЭМ!$A$39:$A$782,$A94,СВЦЭМ!$B$39:$B$782,R$83)+'СЕТ СН'!$G$14+СВЦЭМ!$D$10+'СЕТ СН'!$G$6-'СЕТ СН'!$G$26</f>
        <v>1871.4361586700002</v>
      </c>
      <c r="S94" s="36">
        <f>SUMIFS(СВЦЭМ!$D$39:$D$782,СВЦЭМ!$A$39:$A$782,$A94,СВЦЭМ!$B$39:$B$782,S$83)+'СЕТ СН'!$G$14+СВЦЭМ!$D$10+'СЕТ СН'!$G$6-'СЕТ СН'!$G$26</f>
        <v>1838.2759005100002</v>
      </c>
      <c r="T94" s="36">
        <f>SUMIFS(СВЦЭМ!$D$39:$D$782,СВЦЭМ!$A$39:$A$782,$A94,СВЦЭМ!$B$39:$B$782,T$83)+'СЕТ СН'!$G$14+СВЦЭМ!$D$10+'СЕТ СН'!$G$6-'СЕТ СН'!$G$26</f>
        <v>1780.9154448600002</v>
      </c>
      <c r="U94" s="36">
        <f>SUMIFS(СВЦЭМ!$D$39:$D$782,СВЦЭМ!$A$39:$A$782,$A94,СВЦЭМ!$B$39:$B$782,U$83)+'СЕТ СН'!$G$14+СВЦЭМ!$D$10+'СЕТ СН'!$G$6-'СЕТ СН'!$G$26</f>
        <v>1785.3345779800002</v>
      </c>
      <c r="V94" s="36">
        <f>SUMIFS(СВЦЭМ!$D$39:$D$782,СВЦЭМ!$A$39:$A$782,$A94,СВЦЭМ!$B$39:$B$782,V$83)+'СЕТ СН'!$G$14+СВЦЭМ!$D$10+'СЕТ СН'!$G$6-'СЕТ СН'!$G$26</f>
        <v>1810.71799164</v>
      </c>
      <c r="W94" s="36">
        <f>SUMIFS(СВЦЭМ!$D$39:$D$782,СВЦЭМ!$A$39:$A$782,$A94,СВЦЭМ!$B$39:$B$782,W$83)+'СЕТ СН'!$G$14+СВЦЭМ!$D$10+'СЕТ СН'!$G$6-'СЕТ СН'!$G$26</f>
        <v>1830.7295169399999</v>
      </c>
      <c r="X94" s="36">
        <f>SUMIFS(СВЦЭМ!$D$39:$D$782,СВЦЭМ!$A$39:$A$782,$A94,СВЦЭМ!$B$39:$B$782,X$83)+'СЕТ СН'!$G$14+СВЦЭМ!$D$10+'СЕТ СН'!$G$6-'СЕТ СН'!$G$26</f>
        <v>1868.6942493300003</v>
      </c>
      <c r="Y94" s="36">
        <f>SUMIFS(СВЦЭМ!$D$39:$D$782,СВЦЭМ!$A$39:$A$782,$A94,СВЦЭМ!$B$39:$B$782,Y$83)+'СЕТ СН'!$G$14+СВЦЭМ!$D$10+'СЕТ СН'!$G$6-'СЕТ СН'!$G$26</f>
        <v>1886.8437494499999</v>
      </c>
    </row>
    <row r="95" spans="1:27" ht="15.75" x14ac:dyDescent="0.2">
      <c r="A95" s="35">
        <f t="shared" si="2"/>
        <v>45242</v>
      </c>
      <c r="B95" s="36">
        <f>SUMIFS(СВЦЭМ!$D$39:$D$782,СВЦЭМ!$A$39:$A$782,$A95,СВЦЭМ!$B$39:$B$782,B$83)+'СЕТ СН'!$G$14+СВЦЭМ!$D$10+'СЕТ СН'!$G$6-'СЕТ СН'!$G$26</f>
        <v>1810.88373761</v>
      </c>
      <c r="C95" s="36">
        <f>SUMIFS(СВЦЭМ!$D$39:$D$782,СВЦЭМ!$A$39:$A$782,$A95,СВЦЭМ!$B$39:$B$782,C$83)+'СЕТ СН'!$G$14+СВЦЭМ!$D$10+'СЕТ СН'!$G$6-'СЕТ СН'!$G$26</f>
        <v>1852.6038984400002</v>
      </c>
      <c r="D95" s="36">
        <f>SUMIFS(СВЦЭМ!$D$39:$D$782,СВЦЭМ!$A$39:$A$782,$A95,СВЦЭМ!$B$39:$B$782,D$83)+'СЕТ СН'!$G$14+СВЦЭМ!$D$10+'СЕТ СН'!$G$6-'СЕТ СН'!$G$26</f>
        <v>1877.6580263400001</v>
      </c>
      <c r="E95" s="36">
        <f>SUMIFS(СВЦЭМ!$D$39:$D$782,СВЦЭМ!$A$39:$A$782,$A95,СВЦЭМ!$B$39:$B$782,E$83)+'СЕТ СН'!$G$14+СВЦЭМ!$D$10+'СЕТ СН'!$G$6-'СЕТ СН'!$G$26</f>
        <v>1874.0409287800003</v>
      </c>
      <c r="F95" s="36">
        <f>SUMIFS(СВЦЭМ!$D$39:$D$782,СВЦЭМ!$A$39:$A$782,$A95,СВЦЭМ!$B$39:$B$782,F$83)+'СЕТ СН'!$G$14+СВЦЭМ!$D$10+'СЕТ СН'!$G$6-'СЕТ СН'!$G$26</f>
        <v>1877.4099066600002</v>
      </c>
      <c r="G95" s="36">
        <f>SUMIFS(СВЦЭМ!$D$39:$D$782,СВЦЭМ!$A$39:$A$782,$A95,СВЦЭМ!$B$39:$B$782,G$83)+'СЕТ СН'!$G$14+СВЦЭМ!$D$10+'СЕТ СН'!$G$6-'СЕТ СН'!$G$26</f>
        <v>1880.2450217300002</v>
      </c>
      <c r="H95" s="36">
        <f>SUMIFS(СВЦЭМ!$D$39:$D$782,СВЦЭМ!$A$39:$A$782,$A95,СВЦЭМ!$B$39:$B$782,H$83)+'СЕТ СН'!$G$14+СВЦЭМ!$D$10+'СЕТ СН'!$G$6-'СЕТ СН'!$G$26</f>
        <v>1879.31646125</v>
      </c>
      <c r="I95" s="36">
        <f>SUMIFS(СВЦЭМ!$D$39:$D$782,СВЦЭМ!$A$39:$A$782,$A95,СВЦЭМ!$B$39:$B$782,I$83)+'СЕТ СН'!$G$14+СВЦЭМ!$D$10+'СЕТ СН'!$G$6-'СЕТ СН'!$G$26</f>
        <v>1871.7985323600001</v>
      </c>
      <c r="J95" s="36">
        <f>SUMIFS(СВЦЭМ!$D$39:$D$782,СВЦЭМ!$A$39:$A$782,$A95,СВЦЭМ!$B$39:$B$782,J$83)+'СЕТ СН'!$G$14+СВЦЭМ!$D$10+'СЕТ СН'!$G$6-'СЕТ СН'!$G$26</f>
        <v>1848.4687062400003</v>
      </c>
      <c r="K95" s="36">
        <f>SUMIFS(СВЦЭМ!$D$39:$D$782,СВЦЭМ!$A$39:$A$782,$A95,СВЦЭМ!$B$39:$B$782,K$83)+'СЕТ СН'!$G$14+СВЦЭМ!$D$10+'СЕТ СН'!$G$6-'СЕТ СН'!$G$26</f>
        <v>1804.8976865499999</v>
      </c>
      <c r="L95" s="36">
        <f>SUMIFS(СВЦЭМ!$D$39:$D$782,СВЦЭМ!$A$39:$A$782,$A95,СВЦЭМ!$B$39:$B$782,L$83)+'СЕТ СН'!$G$14+СВЦЭМ!$D$10+'СЕТ СН'!$G$6-'СЕТ СН'!$G$26</f>
        <v>1774.0409389500001</v>
      </c>
      <c r="M95" s="36">
        <f>SUMIFS(СВЦЭМ!$D$39:$D$782,СВЦЭМ!$A$39:$A$782,$A95,СВЦЭМ!$B$39:$B$782,M$83)+'СЕТ СН'!$G$14+СВЦЭМ!$D$10+'СЕТ СН'!$G$6-'СЕТ СН'!$G$26</f>
        <v>1760.6671376200002</v>
      </c>
      <c r="N95" s="36">
        <f>SUMIFS(СВЦЭМ!$D$39:$D$782,СВЦЭМ!$A$39:$A$782,$A95,СВЦЭМ!$B$39:$B$782,N$83)+'СЕТ СН'!$G$14+СВЦЭМ!$D$10+'СЕТ СН'!$G$6-'СЕТ СН'!$G$26</f>
        <v>1761.1569378200002</v>
      </c>
      <c r="O95" s="36">
        <f>SUMIFS(СВЦЭМ!$D$39:$D$782,СВЦЭМ!$A$39:$A$782,$A95,СВЦЭМ!$B$39:$B$782,O$83)+'СЕТ СН'!$G$14+СВЦЭМ!$D$10+'СЕТ СН'!$G$6-'СЕТ СН'!$G$26</f>
        <v>1785.2245924100002</v>
      </c>
      <c r="P95" s="36">
        <f>SUMIFS(СВЦЭМ!$D$39:$D$782,СВЦЭМ!$A$39:$A$782,$A95,СВЦЭМ!$B$39:$B$782,P$83)+'СЕТ СН'!$G$14+СВЦЭМ!$D$10+'СЕТ СН'!$G$6-'СЕТ СН'!$G$26</f>
        <v>1797.0159712499999</v>
      </c>
      <c r="Q95" s="36">
        <f>SUMIFS(СВЦЭМ!$D$39:$D$782,СВЦЭМ!$A$39:$A$782,$A95,СВЦЭМ!$B$39:$B$782,Q$83)+'СЕТ СН'!$G$14+СВЦЭМ!$D$10+'СЕТ СН'!$G$6-'СЕТ СН'!$G$26</f>
        <v>1798.4221777100001</v>
      </c>
      <c r="R95" s="36">
        <f>SUMIFS(СВЦЭМ!$D$39:$D$782,СВЦЭМ!$A$39:$A$782,$A95,СВЦЭМ!$B$39:$B$782,R$83)+'СЕТ СН'!$G$14+СВЦЭМ!$D$10+'СЕТ СН'!$G$6-'СЕТ СН'!$G$26</f>
        <v>1788.8497794</v>
      </c>
      <c r="S95" s="36">
        <f>SUMIFS(СВЦЭМ!$D$39:$D$782,СВЦЭМ!$A$39:$A$782,$A95,СВЦЭМ!$B$39:$B$782,S$83)+'СЕТ СН'!$G$14+СВЦЭМ!$D$10+'СЕТ СН'!$G$6-'СЕТ СН'!$G$26</f>
        <v>1748.9545520700003</v>
      </c>
      <c r="T95" s="36">
        <f>SUMIFS(СВЦЭМ!$D$39:$D$782,СВЦЭМ!$A$39:$A$782,$A95,СВЦЭМ!$B$39:$B$782,T$83)+'СЕТ СН'!$G$14+СВЦЭМ!$D$10+'СЕТ СН'!$G$6-'СЕТ СН'!$G$26</f>
        <v>1709.6292866500003</v>
      </c>
      <c r="U95" s="36">
        <f>SUMIFS(СВЦЭМ!$D$39:$D$782,СВЦЭМ!$A$39:$A$782,$A95,СВЦЭМ!$B$39:$B$782,U$83)+'СЕТ СН'!$G$14+СВЦЭМ!$D$10+'СЕТ СН'!$G$6-'СЕТ СН'!$G$26</f>
        <v>1709.4815506600003</v>
      </c>
      <c r="V95" s="36">
        <f>SUMIFS(СВЦЭМ!$D$39:$D$782,СВЦЭМ!$A$39:$A$782,$A95,СВЦЭМ!$B$39:$B$782,V$83)+'СЕТ СН'!$G$14+СВЦЭМ!$D$10+'СЕТ СН'!$G$6-'СЕТ СН'!$G$26</f>
        <v>1732.1307123199999</v>
      </c>
      <c r="W95" s="36">
        <f>SUMIFS(СВЦЭМ!$D$39:$D$782,СВЦЭМ!$A$39:$A$782,$A95,СВЦЭМ!$B$39:$B$782,W$83)+'СЕТ СН'!$G$14+СВЦЭМ!$D$10+'СЕТ СН'!$G$6-'СЕТ СН'!$G$26</f>
        <v>1743.3527623800001</v>
      </c>
      <c r="X95" s="36">
        <f>SUMIFS(СВЦЭМ!$D$39:$D$782,СВЦЭМ!$A$39:$A$782,$A95,СВЦЭМ!$B$39:$B$782,X$83)+'СЕТ СН'!$G$14+СВЦЭМ!$D$10+'СЕТ СН'!$G$6-'СЕТ СН'!$G$26</f>
        <v>1785.23889844</v>
      </c>
      <c r="Y95" s="36">
        <f>SUMIFS(СВЦЭМ!$D$39:$D$782,СВЦЭМ!$A$39:$A$782,$A95,СВЦЭМ!$B$39:$B$782,Y$83)+'СЕТ СН'!$G$14+СВЦЭМ!$D$10+'СЕТ СН'!$G$6-'СЕТ СН'!$G$26</f>
        <v>1832.48546919</v>
      </c>
    </row>
    <row r="96" spans="1:27" ht="15.75" x14ac:dyDescent="0.2">
      <c r="A96" s="35">
        <f t="shared" si="2"/>
        <v>45243</v>
      </c>
      <c r="B96" s="36">
        <f>SUMIFS(СВЦЭМ!$D$39:$D$782,СВЦЭМ!$A$39:$A$782,$A96,СВЦЭМ!$B$39:$B$782,B$83)+'СЕТ СН'!$G$14+СВЦЭМ!$D$10+'СЕТ СН'!$G$6-'СЕТ СН'!$G$26</f>
        <v>1851.7274525000003</v>
      </c>
      <c r="C96" s="36">
        <f>SUMIFS(СВЦЭМ!$D$39:$D$782,СВЦЭМ!$A$39:$A$782,$A96,СВЦЭМ!$B$39:$B$782,C$83)+'СЕТ СН'!$G$14+СВЦЭМ!$D$10+'СЕТ СН'!$G$6-'СЕТ СН'!$G$26</f>
        <v>1897.7223945999999</v>
      </c>
      <c r="D96" s="36">
        <f>SUMIFS(СВЦЭМ!$D$39:$D$782,СВЦЭМ!$A$39:$A$782,$A96,СВЦЭМ!$B$39:$B$782,D$83)+'СЕТ СН'!$G$14+СВЦЭМ!$D$10+'СЕТ СН'!$G$6-'СЕТ СН'!$G$26</f>
        <v>1914.98592143</v>
      </c>
      <c r="E96" s="36">
        <f>SUMIFS(СВЦЭМ!$D$39:$D$782,СВЦЭМ!$A$39:$A$782,$A96,СВЦЭМ!$B$39:$B$782,E$83)+'СЕТ СН'!$G$14+СВЦЭМ!$D$10+'СЕТ СН'!$G$6-'СЕТ СН'!$G$26</f>
        <v>1908.0488727400002</v>
      </c>
      <c r="F96" s="36">
        <f>SUMIFS(СВЦЭМ!$D$39:$D$782,СВЦЭМ!$A$39:$A$782,$A96,СВЦЭМ!$B$39:$B$782,F$83)+'СЕТ СН'!$G$14+СВЦЭМ!$D$10+'СЕТ СН'!$G$6-'СЕТ СН'!$G$26</f>
        <v>1901.3161183100001</v>
      </c>
      <c r="G96" s="36">
        <f>SUMIFS(СВЦЭМ!$D$39:$D$782,СВЦЭМ!$A$39:$A$782,$A96,СВЦЭМ!$B$39:$B$782,G$83)+'СЕТ СН'!$G$14+СВЦЭМ!$D$10+'СЕТ СН'!$G$6-'СЕТ СН'!$G$26</f>
        <v>1904.8832301699999</v>
      </c>
      <c r="H96" s="36">
        <f>SUMIFS(СВЦЭМ!$D$39:$D$782,СВЦЭМ!$A$39:$A$782,$A96,СВЦЭМ!$B$39:$B$782,H$83)+'СЕТ СН'!$G$14+СВЦЭМ!$D$10+'СЕТ СН'!$G$6-'СЕТ СН'!$G$26</f>
        <v>1870.1637829800002</v>
      </c>
      <c r="I96" s="36">
        <f>SUMIFS(СВЦЭМ!$D$39:$D$782,СВЦЭМ!$A$39:$A$782,$A96,СВЦЭМ!$B$39:$B$782,I$83)+'СЕТ СН'!$G$14+СВЦЭМ!$D$10+'СЕТ СН'!$G$6-'СЕТ СН'!$G$26</f>
        <v>1808.7479047000002</v>
      </c>
      <c r="J96" s="36">
        <f>SUMIFS(СВЦЭМ!$D$39:$D$782,СВЦЭМ!$A$39:$A$782,$A96,СВЦЭМ!$B$39:$B$782,J$83)+'СЕТ СН'!$G$14+СВЦЭМ!$D$10+'СЕТ СН'!$G$6-'СЕТ СН'!$G$26</f>
        <v>1785.1064124899999</v>
      </c>
      <c r="K96" s="36">
        <f>SUMIFS(СВЦЭМ!$D$39:$D$782,СВЦЭМ!$A$39:$A$782,$A96,СВЦЭМ!$B$39:$B$782,K$83)+'СЕТ СН'!$G$14+СВЦЭМ!$D$10+'СЕТ СН'!$G$6-'СЕТ СН'!$G$26</f>
        <v>1757.9908284900002</v>
      </c>
      <c r="L96" s="36">
        <f>SUMIFS(СВЦЭМ!$D$39:$D$782,СВЦЭМ!$A$39:$A$782,$A96,СВЦЭМ!$B$39:$B$782,L$83)+'СЕТ СН'!$G$14+СВЦЭМ!$D$10+'СЕТ СН'!$G$6-'СЕТ СН'!$G$26</f>
        <v>1774.5532394500001</v>
      </c>
      <c r="M96" s="36">
        <f>SUMIFS(СВЦЭМ!$D$39:$D$782,СВЦЭМ!$A$39:$A$782,$A96,СВЦЭМ!$B$39:$B$782,M$83)+'СЕТ СН'!$G$14+СВЦЭМ!$D$10+'СЕТ СН'!$G$6-'СЕТ СН'!$G$26</f>
        <v>1776.8166012800002</v>
      </c>
      <c r="N96" s="36">
        <f>SUMIFS(СВЦЭМ!$D$39:$D$782,СВЦЭМ!$A$39:$A$782,$A96,СВЦЭМ!$B$39:$B$782,N$83)+'СЕТ СН'!$G$14+СВЦЭМ!$D$10+'СЕТ СН'!$G$6-'СЕТ СН'!$G$26</f>
        <v>1793.0134484200003</v>
      </c>
      <c r="O96" s="36">
        <f>SUMIFS(СВЦЭМ!$D$39:$D$782,СВЦЭМ!$A$39:$A$782,$A96,СВЦЭМ!$B$39:$B$782,O$83)+'СЕТ СН'!$G$14+СВЦЭМ!$D$10+'СЕТ СН'!$G$6-'СЕТ СН'!$G$26</f>
        <v>1810.2543655200002</v>
      </c>
      <c r="P96" s="36">
        <f>SUMIFS(СВЦЭМ!$D$39:$D$782,СВЦЭМ!$A$39:$A$782,$A96,СВЦЭМ!$B$39:$B$782,P$83)+'СЕТ СН'!$G$14+СВЦЭМ!$D$10+'СЕТ СН'!$G$6-'СЕТ СН'!$G$26</f>
        <v>1821.68439614</v>
      </c>
      <c r="Q96" s="36">
        <f>SUMIFS(СВЦЭМ!$D$39:$D$782,СВЦЭМ!$A$39:$A$782,$A96,СВЦЭМ!$B$39:$B$782,Q$83)+'СЕТ СН'!$G$14+СВЦЭМ!$D$10+'СЕТ СН'!$G$6-'СЕТ СН'!$G$26</f>
        <v>1848.72418199</v>
      </c>
      <c r="R96" s="36">
        <f>SUMIFS(СВЦЭМ!$D$39:$D$782,СВЦЭМ!$A$39:$A$782,$A96,СВЦЭМ!$B$39:$B$782,R$83)+'СЕТ СН'!$G$14+СВЦЭМ!$D$10+'СЕТ СН'!$G$6-'СЕТ СН'!$G$26</f>
        <v>1850.1448062200002</v>
      </c>
      <c r="S96" s="36">
        <f>SUMIFS(СВЦЭМ!$D$39:$D$782,СВЦЭМ!$A$39:$A$782,$A96,СВЦЭМ!$B$39:$B$782,S$83)+'СЕТ СН'!$G$14+СВЦЭМ!$D$10+'СЕТ СН'!$G$6-'СЕТ СН'!$G$26</f>
        <v>1807.8729037500002</v>
      </c>
      <c r="T96" s="36">
        <f>SUMIFS(СВЦЭМ!$D$39:$D$782,СВЦЭМ!$A$39:$A$782,$A96,СВЦЭМ!$B$39:$B$782,T$83)+'СЕТ СН'!$G$14+СВЦЭМ!$D$10+'СЕТ СН'!$G$6-'СЕТ СН'!$G$26</f>
        <v>1726.6595705</v>
      </c>
      <c r="U96" s="36">
        <f>SUMIFS(СВЦЭМ!$D$39:$D$782,СВЦЭМ!$A$39:$A$782,$A96,СВЦЭМ!$B$39:$B$782,U$83)+'СЕТ СН'!$G$14+СВЦЭМ!$D$10+'СЕТ СН'!$G$6-'СЕТ СН'!$G$26</f>
        <v>1717.5031170699999</v>
      </c>
      <c r="V96" s="36">
        <f>SUMIFS(СВЦЭМ!$D$39:$D$782,СВЦЭМ!$A$39:$A$782,$A96,СВЦЭМ!$B$39:$B$782,V$83)+'СЕТ СН'!$G$14+СВЦЭМ!$D$10+'СЕТ СН'!$G$6-'СЕТ СН'!$G$26</f>
        <v>1743.5712746899999</v>
      </c>
      <c r="W96" s="36">
        <f>SUMIFS(СВЦЭМ!$D$39:$D$782,СВЦЭМ!$A$39:$A$782,$A96,СВЦЭМ!$B$39:$B$782,W$83)+'СЕТ СН'!$G$14+СВЦЭМ!$D$10+'СЕТ СН'!$G$6-'СЕТ СН'!$G$26</f>
        <v>1768.02539488</v>
      </c>
      <c r="X96" s="36">
        <f>SUMIFS(СВЦЭМ!$D$39:$D$782,СВЦЭМ!$A$39:$A$782,$A96,СВЦЭМ!$B$39:$B$782,X$83)+'СЕТ СН'!$G$14+СВЦЭМ!$D$10+'СЕТ СН'!$G$6-'СЕТ СН'!$G$26</f>
        <v>1805.5013661600001</v>
      </c>
      <c r="Y96" s="36">
        <f>SUMIFS(СВЦЭМ!$D$39:$D$782,СВЦЭМ!$A$39:$A$782,$A96,СВЦЭМ!$B$39:$B$782,Y$83)+'СЕТ СН'!$G$14+СВЦЭМ!$D$10+'СЕТ СН'!$G$6-'СЕТ СН'!$G$26</f>
        <v>1828.6108486400003</v>
      </c>
    </row>
    <row r="97" spans="1:25" ht="15.75" x14ac:dyDescent="0.2">
      <c r="A97" s="35">
        <f t="shared" si="2"/>
        <v>45244</v>
      </c>
      <c r="B97" s="36">
        <f>SUMIFS(СВЦЭМ!$D$39:$D$782,СВЦЭМ!$A$39:$A$782,$A97,СВЦЭМ!$B$39:$B$782,B$83)+'СЕТ СН'!$G$14+СВЦЭМ!$D$10+'СЕТ СН'!$G$6-'СЕТ СН'!$G$26</f>
        <v>1934.5824976399999</v>
      </c>
      <c r="C97" s="36">
        <f>SUMIFS(СВЦЭМ!$D$39:$D$782,СВЦЭМ!$A$39:$A$782,$A97,СВЦЭМ!$B$39:$B$782,C$83)+'СЕТ СН'!$G$14+СВЦЭМ!$D$10+'СЕТ СН'!$G$6-'СЕТ СН'!$G$26</f>
        <v>1957.8668207200003</v>
      </c>
      <c r="D97" s="36">
        <f>SUMIFS(СВЦЭМ!$D$39:$D$782,СВЦЭМ!$A$39:$A$782,$A97,СВЦЭМ!$B$39:$B$782,D$83)+'СЕТ СН'!$G$14+СВЦЭМ!$D$10+'СЕТ СН'!$G$6-'СЕТ СН'!$G$26</f>
        <v>1979.88168653</v>
      </c>
      <c r="E97" s="36">
        <f>SUMIFS(СВЦЭМ!$D$39:$D$782,СВЦЭМ!$A$39:$A$782,$A97,СВЦЭМ!$B$39:$B$782,E$83)+'СЕТ СН'!$G$14+СВЦЭМ!$D$10+'СЕТ СН'!$G$6-'СЕТ СН'!$G$26</f>
        <v>1951.59878174</v>
      </c>
      <c r="F97" s="36">
        <f>SUMIFS(СВЦЭМ!$D$39:$D$782,СВЦЭМ!$A$39:$A$782,$A97,СВЦЭМ!$B$39:$B$782,F$83)+'СЕТ СН'!$G$14+СВЦЭМ!$D$10+'СЕТ СН'!$G$6-'СЕТ СН'!$G$26</f>
        <v>1952.9976655099999</v>
      </c>
      <c r="G97" s="36">
        <f>SUMIFS(СВЦЭМ!$D$39:$D$782,СВЦЭМ!$A$39:$A$782,$A97,СВЦЭМ!$B$39:$B$782,G$83)+'СЕТ СН'!$G$14+СВЦЭМ!$D$10+'СЕТ СН'!$G$6-'СЕТ СН'!$G$26</f>
        <v>1961.2324293700003</v>
      </c>
      <c r="H97" s="36">
        <f>SUMIFS(СВЦЭМ!$D$39:$D$782,СВЦЭМ!$A$39:$A$782,$A97,СВЦЭМ!$B$39:$B$782,H$83)+'СЕТ СН'!$G$14+СВЦЭМ!$D$10+'СЕТ СН'!$G$6-'СЕТ СН'!$G$26</f>
        <v>1927.1934004100003</v>
      </c>
      <c r="I97" s="36">
        <f>SUMIFS(СВЦЭМ!$D$39:$D$782,СВЦЭМ!$A$39:$A$782,$A97,СВЦЭМ!$B$39:$B$782,I$83)+'СЕТ СН'!$G$14+СВЦЭМ!$D$10+'СЕТ СН'!$G$6-'СЕТ СН'!$G$26</f>
        <v>1908.2505211100001</v>
      </c>
      <c r="J97" s="36">
        <f>SUMIFS(СВЦЭМ!$D$39:$D$782,СВЦЭМ!$A$39:$A$782,$A97,СВЦЭМ!$B$39:$B$782,J$83)+'СЕТ СН'!$G$14+СВЦЭМ!$D$10+'СЕТ СН'!$G$6-'СЕТ СН'!$G$26</f>
        <v>1869.2358668000002</v>
      </c>
      <c r="K97" s="36">
        <f>SUMIFS(СВЦЭМ!$D$39:$D$782,СВЦЭМ!$A$39:$A$782,$A97,СВЦЭМ!$B$39:$B$782,K$83)+'СЕТ СН'!$G$14+СВЦЭМ!$D$10+'СЕТ СН'!$G$6-'СЕТ СН'!$G$26</f>
        <v>1831.240076</v>
      </c>
      <c r="L97" s="36">
        <f>SUMIFS(СВЦЭМ!$D$39:$D$782,СВЦЭМ!$A$39:$A$782,$A97,СВЦЭМ!$B$39:$B$782,L$83)+'СЕТ СН'!$G$14+СВЦЭМ!$D$10+'СЕТ СН'!$G$6-'СЕТ СН'!$G$26</f>
        <v>1822.1028337900002</v>
      </c>
      <c r="M97" s="36">
        <f>SUMIFS(СВЦЭМ!$D$39:$D$782,СВЦЭМ!$A$39:$A$782,$A97,СВЦЭМ!$B$39:$B$782,M$83)+'СЕТ СН'!$G$14+СВЦЭМ!$D$10+'СЕТ СН'!$G$6-'СЕТ СН'!$G$26</f>
        <v>1837.8198769800001</v>
      </c>
      <c r="N97" s="36">
        <f>SUMIFS(СВЦЭМ!$D$39:$D$782,СВЦЭМ!$A$39:$A$782,$A97,СВЦЭМ!$B$39:$B$782,N$83)+'СЕТ СН'!$G$14+СВЦЭМ!$D$10+'СЕТ СН'!$G$6-'СЕТ СН'!$G$26</f>
        <v>1854.2118897300002</v>
      </c>
      <c r="O97" s="36">
        <f>SUMIFS(СВЦЭМ!$D$39:$D$782,СВЦЭМ!$A$39:$A$782,$A97,СВЦЭМ!$B$39:$B$782,O$83)+'СЕТ СН'!$G$14+СВЦЭМ!$D$10+'СЕТ СН'!$G$6-'СЕТ СН'!$G$26</f>
        <v>1869.2082904100002</v>
      </c>
      <c r="P97" s="36">
        <f>SUMIFS(СВЦЭМ!$D$39:$D$782,СВЦЭМ!$A$39:$A$782,$A97,СВЦЭМ!$B$39:$B$782,P$83)+'СЕТ СН'!$G$14+СВЦЭМ!$D$10+'СЕТ СН'!$G$6-'СЕТ СН'!$G$26</f>
        <v>1863.83461799</v>
      </c>
      <c r="Q97" s="36">
        <f>SUMIFS(СВЦЭМ!$D$39:$D$782,СВЦЭМ!$A$39:$A$782,$A97,СВЦЭМ!$B$39:$B$782,Q$83)+'СЕТ СН'!$G$14+СВЦЭМ!$D$10+'СЕТ СН'!$G$6-'СЕТ СН'!$G$26</f>
        <v>1864.14896856</v>
      </c>
      <c r="R97" s="36">
        <f>SUMIFS(СВЦЭМ!$D$39:$D$782,СВЦЭМ!$A$39:$A$782,$A97,СВЦЭМ!$B$39:$B$782,R$83)+'СЕТ СН'!$G$14+СВЦЭМ!$D$10+'СЕТ СН'!$G$6-'СЕТ СН'!$G$26</f>
        <v>1853.75002812</v>
      </c>
      <c r="S97" s="36">
        <f>SUMIFS(СВЦЭМ!$D$39:$D$782,СВЦЭМ!$A$39:$A$782,$A97,СВЦЭМ!$B$39:$B$782,S$83)+'СЕТ СН'!$G$14+СВЦЭМ!$D$10+'СЕТ СН'!$G$6-'СЕТ СН'!$G$26</f>
        <v>1817.6818971800003</v>
      </c>
      <c r="T97" s="36">
        <f>SUMIFS(СВЦЭМ!$D$39:$D$782,СВЦЭМ!$A$39:$A$782,$A97,СВЦЭМ!$B$39:$B$782,T$83)+'СЕТ СН'!$G$14+СВЦЭМ!$D$10+'СЕТ СН'!$G$6-'СЕТ СН'!$G$26</f>
        <v>1771.1743767000003</v>
      </c>
      <c r="U97" s="36">
        <f>SUMIFS(СВЦЭМ!$D$39:$D$782,СВЦЭМ!$A$39:$A$782,$A97,СВЦЭМ!$B$39:$B$782,U$83)+'СЕТ СН'!$G$14+СВЦЭМ!$D$10+'СЕТ СН'!$G$6-'СЕТ СН'!$G$26</f>
        <v>1766.8729335600001</v>
      </c>
      <c r="V97" s="36">
        <f>SUMIFS(СВЦЭМ!$D$39:$D$782,СВЦЭМ!$A$39:$A$782,$A97,СВЦЭМ!$B$39:$B$782,V$83)+'СЕТ СН'!$G$14+СВЦЭМ!$D$10+'СЕТ СН'!$G$6-'СЕТ СН'!$G$26</f>
        <v>1803.9087115800003</v>
      </c>
      <c r="W97" s="36">
        <f>SUMIFS(СВЦЭМ!$D$39:$D$782,СВЦЭМ!$A$39:$A$782,$A97,СВЦЭМ!$B$39:$B$782,W$83)+'СЕТ СН'!$G$14+СВЦЭМ!$D$10+'СЕТ СН'!$G$6-'СЕТ СН'!$G$26</f>
        <v>1813.4322802400002</v>
      </c>
      <c r="X97" s="36">
        <f>SUMIFS(СВЦЭМ!$D$39:$D$782,СВЦЭМ!$A$39:$A$782,$A97,СВЦЭМ!$B$39:$B$782,X$83)+'СЕТ СН'!$G$14+СВЦЭМ!$D$10+'СЕТ СН'!$G$6-'СЕТ СН'!$G$26</f>
        <v>1857.3411850699999</v>
      </c>
      <c r="Y97" s="36">
        <f>SUMIFS(СВЦЭМ!$D$39:$D$782,СВЦЭМ!$A$39:$A$782,$A97,СВЦЭМ!$B$39:$B$782,Y$83)+'СЕТ СН'!$G$14+СВЦЭМ!$D$10+'СЕТ СН'!$G$6-'СЕТ СН'!$G$26</f>
        <v>1900.8575392800003</v>
      </c>
    </row>
    <row r="98" spans="1:25" ht="15.75" x14ac:dyDescent="0.2">
      <c r="A98" s="35">
        <f t="shared" si="2"/>
        <v>45245</v>
      </c>
      <c r="B98" s="36">
        <f>SUMIFS(СВЦЭМ!$D$39:$D$782,СВЦЭМ!$A$39:$A$782,$A98,СВЦЭМ!$B$39:$B$782,B$83)+'СЕТ СН'!$G$14+СВЦЭМ!$D$10+'СЕТ СН'!$G$6-'СЕТ СН'!$G$26</f>
        <v>1986.0563009900002</v>
      </c>
      <c r="C98" s="36">
        <f>SUMIFS(СВЦЭМ!$D$39:$D$782,СВЦЭМ!$A$39:$A$782,$A98,СВЦЭМ!$B$39:$B$782,C$83)+'СЕТ СН'!$G$14+СВЦЭМ!$D$10+'СЕТ СН'!$G$6-'СЕТ СН'!$G$26</f>
        <v>2041.5396774400001</v>
      </c>
      <c r="D98" s="36">
        <f>SUMIFS(СВЦЭМ!$D$39:$D$782,СВЦЭМ!$A$39:$A$782,$A98,СВЦЭМ!$B$39:$B$782,D$83)+'СЕТ СН'!$G$14+СВЦЭМ!$D$10+'СЕТ СН'!$G$6-'СЕТ СН'!$G$26</f>
        <v>2052.9274848600003</v>
      </c>
      <c r="E98" s="36">
        <f>SUMIFS(СВЦЭМ!$D$39:$D$782,СВЦЭМ!$A$39:$A$782,$A98,СВЦЭМ!$B$39:$B$782,E$83)+'СЕТ СН'!$G$14+СВЦЭМ!$D$10+'СЕТ СН'!$G$6-'СЕТ СН'!$G$26</f>
        <v>2049.3655316899999</v>
      </c>
      <c r="F98" s="36">
        <f>SUMIFS(СВЦЭМ!$D$39:$D$782,СВЦЭМ!$A$39:$A$782,$A98,СВЦЭМ!$B$39:$B$782,F$83)+'СЕТ СН'!$G$14+СВЦЭМ!$D$10+'СЕТ СН'!$G$6-'СЕТ СН'!$G$26</f>
        <v>2042.1197018900002</v>
      </c>
      <c r="G98" s="36">
        <f>SUMIFS(СВЦЭМ!$D$39:$D$782,СВЦЭМ!$A$39:$A$782,$A98,СВЦЭМ!$B$39:$B$782,G$83)+'СЕТ СН'!$G$14+СВЦЭМ!$D$10+'СЕТ СН'!$G$6-'СЕТ СН'!$G$26</f>
        <v>2049.2713357400003</v>
      </c>
      <c r="H98" s="36">
        <f>SUMIFS(СВЦЭМ!$D$39:$D$782,СВЦЭМ!$A$39:$A$782,$A98,СВЦЭМ!$B$39:$B$782,H$83)+'СЕТ СН'!$G$14+СВЦЭМ!$D$10+'СЕТ СН'!$G$6-'СЕТ СН'!$G$26</f>
        <v>2011.7920967</v>
      </c>
      <c r="I98" s="36">
        <f>SUMIFS(СВЦЭМ!$D$39:$D$782,СВЦЭМ!$A$39:$A$782,$A98,СВЦЭМ!$B$39:$B$782,I$83)+'СЕТ СН'!$G$14+СВЦЭМ!$D$10+'СЕТ СН'!$G$6-'СЕТ СН'!$G$26</f>
        <v>1931.4062982400001</v>
      </c>
      <c r="J98" s="36">
        <f>SUMIFS(СВЦЭМ!$D$39:$D$782,СВЦЭМ!$A$39:$A$782,$A98,СВЦЭМ!$B$39:$B$782,J$83)+'СЕТ СН'!$G$14+СВЦЭМ!$D$10+'СЕТ СН'!$G$6-'СЕТ СН'!$G$26</f>
        <v>1886.6951021200002</v>
      </c>
      <c r="K98" s="36">
        <f>SUMIFS(СВЦЭМ!$D$39:$D$782,СВЦЭМ!$A$39:$A$782,$A98,СВЦЭМ!$B$39:$B$782,K$83)+'СЕТ СН'!$G$14+СВЦЭМ!$D$10+'СЕТ СН'!$G$6-'СЕТ СН'!$G$26</f>
        <v>1852.9817007199999</v>
      </c>
      <c r="L98" s="36">
        <f>SUMIFS(СВЦЭМ!$D$39:$D$782,СВЦЭМ!$A$39:$A$782,$A98,СВЦЭМ!$B$39:$B$782,L$83)+'СЕТ СН'!$G$14+СВЦЭМ!$D$10+'СЕТ СН'!$G$6-'СЕТ СН'!$G$26</f>
        <v>1841.57596741</v>
      </c>
      <c r="M98" s="36">
        <f>SUMIFS(СВЦЭМ!$D$39:$D$782,СВЦЭМ!$A$39:$A$782,$A98,СВЦЭМ!$B$39:$B$782,M$83)+'СЕТ СН'!$G$14+СВЦЭМ!$D$10+'СЕТ СН'!$G$6-'СЕТ СН'!$G$26</f>
        <v>1844.1330540100003</v>
      </c>
      <c r="N98" s="36">
        <f>SUMIFS(СВЦЭМ!$D$39:$D$782,СВЦЭМ!$A$39:$A$782,$A98,СВЦЭМ!$B$39:$B$782,N$83)+'СЕТ СН'!$G$14+СВЦЭМ!$D$10+'СЕТ СН'!$G$6-'СЕТ СН'!$G$26</f>
        <v>1860.3437959299999</v>
      </c>
      <c r="O98" s="36">
        <f>SUMIFS(СВЦЭМ!$D$39:$D$782,СВЦЭМ!$A$39:$A$782,$A98,СВЦЭМ!$B$39:$B$782,O$83)+'СЕТ СН'!$G$14+СВЦЭМ!$D$10+'СЕТ СН'!$G$6-'СЕТ СН'!$G$26</f>
        <v>1848.1617236500001</v>
      </c>
      <c r="P98" s="36">
        <f>SUMIFS(СВЦЭМ!$D$39:$D$782,СВЦЭМ!$A$39:$A$782,$A98,СВЦЭМ!$B$39:$B$782,P$83)+'СЕТ СН'!$G$14+СВЦЭМ!$D$10+'СЕТ СН'!$G$6-'СЕТ СН'!$G$26</f>
        <v>1842.9954797700002</v>
      </c>
      <c r="Q98" s="36">
        <f>SUMIFS(СВЦЭМ!$D$39:$D$782,СВЦЭМ!$A$39:$A$782,$A98,СВЦЭМ!$B$39:$B$782,Q$83)+'СЕТ СН'!$G$14+СВЦЭМ!$D$10+'СЕТ СН'!$G$6-'СЕТ СН'!$G$26</f>
        <v>1877.4167048100003</v>
      </c>
      <c r="R98" s="36">
        <f>SUMIFS(СВЦЭМ!$D$39:$D$782,СВЦЭМ!$A$39:$A$782,$A98,СВЦЭМ!$B$39:$B$782,R$83)+'СЕТ СН'!$G$14+СВЦЭМ!$D$10+'СЕТ СН'!$G$6-'СЕТ СН'!$G$26</f>
        <v>1902.93057787</v>
      </c>
      <c r="S98" s="36">
        <f>SUMIFS(СВЦЭМ!$D$39:$D$782,СВЦЭМ!$A$39:$A$782,$A98,СВЦЭМ!$B$39:$B$782,S$83)+'СЕТ СН'!$G$14+СВЦЭМ!$D$10+'СЕТ СН'!$G$6-'СЕТ СН'!$G$26</f>
        <v>1871.5545273900002</v>
      </c>
      <c r="T98" s="36">
        <f>SUMIFS(СВЦЭМ!$D$39:$D$782,СВЦЭМ!$A$39:$A$782,$A98,СВЦЭМ!$B$39:$B$782,T$83)+'СЕТ СН'!$G$14+СВЦЭМ!$D$10+'СЕТ СН'!$G$6-'СЕТ СН'!$G$26</f>
        <v>1798.3075860399999</v>
      </c>
      <c r="U98" s="36">
        <f>SUMIFS(СВЦЭМ!$D$39:$D$782,СВЦЭМ!$A$39:$A$782,$A98,СВЦЭМ!$B$39:$B$782,U$83)+'СЕТ СН'!$G$14+СВЦЭМ!$D$10+'СЕТ СН'!$G$6-'СЕТ СН'!$G$26</f>
        <v>1811.9718410400001</v>
      </c>
      <c r="V98" s="36">
        <f>SUMIFS(СВЦЭМ!$D$39:$D$782,СВЦЭМ!$A$39:$A$782,$A98,СВЦЭМ!$B$39:$B$782,V$83)+'СЕТ СН'!$G$14+СВЦЭМ!$D$10+'СЕТ СН'!$G$6-'СЕТ СН'!$G$26</f>
        <v>1839.5124233300003</v>
      </c>
      <c r="W98" s="36">
        <f>SUMIFS(СВЦЭМ!$D$39:$D$782,СВЦЭМ!$A$39:$A$782,$A98,СВЦЭМ!$B$39:$B$782,W$83)+'СЕТ СН'!$G$14+СВЦЭМ!$D$10+'СЕТ СН'!$G$6-'СЕТ СН'!$G$26</f>
        <v>1854.5682252900001</v>
      </c>
      <c r="X98" s="36">
        <f>SUMIFS(СВЦЭМ!$D$39:$D$782,СВЦЭМ!$A$39:$A$782,$A98,СВЦЭМ!$B$39:$B$782,X$83)+'СЕТ СН'!$G$14+СВЦЭМ!$D$10+'СЕТ СН'!$G$6-'СЕТ СН'!$G$26</f>
        <v>1895.3844348000002</v>
      </c>
      <c r="Y98" s="36">
        <f>SUMIFS(СВЦЭМ!$D$39:$D$782,СВЦЭМ!$A$39:$A$782,$A98,СВЦЭМ!$B$39:$B$782,Y$83)+'СЕТ СН'!$G$14+СВЦЭМ!$D$10+'СЕТ СН'!$G$6-'СЕТ СН'!$G$26</f>
        <v>1944.8072465300002</v>
      </c>
    </row>
    <row r="99" spans="1:25" ht="15.75" x14ac:dyDescent="0.2">
      <c r="A99" s="35">
        <f t="shared" si="2"/>
        <v>45246</v>
      </c>
      <c r="B99" s="36">
        <f>SUMIFS(СВЦЭМ!$D$39:$D$782,СВЦЭМ!$A$39:$A$782,$A99,СВЦЭМ!$B$39:$B$782,B$83)+'СЕТ СН'!$G$14+СВЦЭМ!$D$10+'СЕТ СН'!$G$6-'СЕТ СН'!$G$26</f>
        <v>1933.0228254399999</v>
      </c>
      <c r="C99" s="36">
        <f>SUMIFS(СВЦЭМ!$D$39:$D$782,СВЦЭМ!$A$39:$A$782,$A99,СВЦЭМ!$B$39:$B$782,C$83)+'СЕТ СН'!$G$14+СВЦЭМ!$D$10+'СЕТ СН'!$G$6-'СЕТ СН'!$G$26</f>
        <v>1963.5513409200003</v>
      </c>
      <c r="D99" s="36">
        <f>SUMIFS(СВЦЭМ!$D$39:$D$782,СВЦЭМ!$A$39:$A$782,$A99,СВЦЭМ!$B$39:$B$782,D$83)+'СЕТ СН'!$G$14+СВЦЭМ!$D$10+'СЕТ СН'!$G$6-'СЕТ СН'!$G$26</f>
        <v>1996.16463398</v>
      </c>
      <c r="E99" s="36">
        <f>SUMIFS(СВЦЭМ!$D$39:$D$782,СВЦЭМ!$A$39:$A$782,$A99,СВЦЭМ!$B$39:$B$782,E$83)+'СЕТ СН'!$G$14+СВЦЭМ!$D$10+'СЕТ СН'!$G$6-'СЕТ СН'!$G$26</f>
        <v>1988.23011924</v>
      </c>
      <c r="F99" s="36">
        <f>SUMIFS(СВЦЭМ!$D$39:$D$782,СВЦЭМ!$A$39:$A$782,$A99,СВЦЭМ!$B$39:$B$782,F$83)+'СЕТ СН'!$G$14+СВЦЭМ!$D$10+'СЕТ СН'!$G$6-'СЕТ СН'!$G$26</f>
        <v>1980.8742442800003</v>
      </c>
      <c r="G99" s="36">
        <f>SUMIFS(СВЦЭМ!$D$39:$D$782,СВЦЭМ!$A$39:$A$782,$A99,СВЦЭМ!$B$39:$B$782,G$83)+'СЕТ СН'!$G$14+СВЦЭМ!$D$10+'СЕТ СН'!$G$6-'СЕТ СН'!$G$26</f>
        <v>1975.9601904000001</v>
      </c>
      <c r="H99" s="36">
        <f>SUMIFS(СВЦЭМ!$D$39:$D$782,СВЦЭМ!$A$39:$A$782,$A99,СВЦЭМ!$B$39:$B$782,H$83)+'СЕТ СН'!$G$14+СВЦЭМ!$D$10+'СЕТ СН'!$G$6-'СЕТ СН'!$G$26</f>
        <v>1920.8556077400003</v>
      </c>
      <c r="I99" s="36">
        <f>SUMIFS(СВЦЭМ!$D$39:$D$782,СВЦЭМ!$A$39:$A$782,$A99,СВЦЭМ!$B$39:$B$782,I$83)+'СЕТ СН'!$G$14+СВЦЭМ!$D$10+'СЕТ СН'!$G$6-'СЕТ СН'!$G$26</f>
        <v>1880.5458299100001</v>
      </c>
      <c r="J99" s="36">
        <f>SUMIFS(СВЦЭМ!$D$39:$D$782,СВЦЭМ!$A$39:$A$782,$A99,СВЦЭМ!$B$39:$B$782,J$83)+'СЕТ СН'!$G$14+СВЦЭМ!$D$10+'СЕТ СН'!$G$6-'СЕТ СН'!$G$26</f>
        <v>1858.2641110899999</v>
      </c>
      <c r="K99" s="36">
        <f>SUMIFS(СВЦЭМ!$D$39:$D$782,СВЦЭМ!$A$39:$A$782,$A99,СВЦЭМ!$B$39:$B$782,K$83)+'СЕТ СН'!$G$14+СВЦЭМ!$D$10+'СЕТ СН'!$G$6-'СЕТ СН'!$G$26</f>
        <v>1853.31752555</v>
      </c>
      <c r="L99" s="36">
        <f>SUMIFS(СВЦЭМ!$D$39:$D$782,СВЦЭМ!$A$39:$A$782,$A99,СВЦЭМ!$B$39:$B$782,L$83)+'СЕТ СН'!$G$14+СВЦЭМ!$D$10+'СЕТ СН'!$G$6-'СЕТ СН'!$G$26</f>
        <v>1884.05735598</v>
      </c>
      <c r="M99" s="36">
        <f>SUMIFS(СВЦЭМ!$D$39:$D$782,СВЦЭМ!$A$39:$A$782,$A99,СВЦЭМ!$B$39:$B$782,M$83)+'СЕТ СН'!$G$14+СВЦЭМ!$D$10+'СЕТ СН'!$G$6-'СЕТ СН'!$G$26</f>
        <v>1891.8531694400003</v>
      </c>
      <c r="N99" s="36">
        <f>SUMIFS(СВЦЭМ!$D$39:$D$782,СВЦЭМ!$A$39:$A$782,$A99,СВЦЭМ!$B$39:$B$782,N$83)+'СЕТ СН'!$G$14+СВЦЭМ!$D$10+'СЕТ СН'!$G$6-'СЕТ СН'!$G$26</f>
        <v>1914.12736709</v>
      </c>
      <c r="O99" s="36">
        <f>SUMIFS(СВЦЭМ!$D$39:$D$782,СВЦЭМ!$A$39:$A$782,$A99,СВЦЭМ!$B$39:$B$782,O$83)+'СЕТ СН'!$G$14+СВЦЭМ!$D$10+'СЕТ СН'!$G$6-'СЕТ СН'!$G$26</f>
        <v>1911.6175315300002</v>
      </c>
      <c r="P99" s="36">
        <f>SUMIFS(СВЦЭМ!$D$39:$D$782,СВЦЭМ!$A$39:$A$782,$A99,СВЦЭМ!$B$39:$B$782,P$83)+'СЕТ СН'!$G$14+СВЦЭМ!$D$10+'СЕТ СН'!$G$6-'СЕТ СН'!$G$26</f>
        <v>1893.40194901</v>
      </c>
      <c r="Q99" s="36">
        <f>SUMIFS(СВЦЭМ!$D$39:$D$782,СВЦЭМ!$A$39:$A$782,$A99,СВЦЭМ!$B$39:$B$782,Q$83)+'СЕТ СН'!$G$14+СВЦЭМ!$D$10+'СЕТ СН'!$G$6-'СЕТ СН'!$G$26</f>
        <v>1895.8208752600003</v>
      </c>
      <c r="R99" s="36">
        <f>SUMIFS(СВЦЭМ!$D$39:$D$782,СВЦЭМ!$A$39:$A$782,$A99,СВЦЭМ!$B$39:$B$782,R$83)+'СЕТ СН'!$G$14+СВЦЭМ!$D$10+'СЕТ СН'!$G$6-'СЕТ СН'!$G$26</f>
        <v>1941.42553094</v>
      </c>
      <c r="S99" s="36">
        <f>SUMIFS(СВЦЭМ!$D$39:$D$782,СВЦЭМ!$A$39:$A$782,$A99,СВЦЭМ!$B$39:$B$782,S$83)+'СЕТ СН'!$G$14+СВЦЭМ!$D$10+'СЕТ СН'!$G$6-'СЕТ СН'!$G$26</f>
        <v>1901.5303259800003</v>
      </c>
      <c r="T99" s="36">
        <f>SUMIFS(СВЦЭМ!$D$39:$D$782,СВЦЭМ!$A$39:$A$782,$A99,СВЦЭМ!$B$39:$B$782,T$83)+'СЕТ СН'!$G$14+СВЦЭМ!$D$10+'СЕТ СН'!$G$6-'СЕТ СН'!$G$26</f>
        <v>1812.1741857300003</v>
      </c>
      <c r="U99" s="36">
        <f>SUMIFS(СВЦЭМ!$D$39:$D$782,СВЦЭМ!$A$39:$A$782,$A99,СВЦЭМ!$B$39:$B$782,U$83)+'СЕТ СН'!$G$14+СВЦЭМ!$D$10+'СЕТ СН'!$G$6-'СЕТ СН'!$G$26</f>
        <v>1813.3860054199999</v>
      </c>
      <c r="V99" s="36">
        <f>SUMIFS(СВЦЭМ!$D$39:$D$782,СВЦЭМ!$A$39:$A$782,$A99,СВЦЭМ!$B$39:$B$782,V$83)+'СЕТ СН'!$G$14+СВЦЭМ!$D$10+'СЕТ СН'!$G$6-'СЕТ СН'!$G$26</f>
        <v>1839.2854174900003</v>
      </c>
      <c r="W99" s="36">
        <f>SUMIFS(СВЦЭМ!$D$39:$D$782,СВЦЭМ!$A$39:$A$782,$A99,СВЦЭМ!$B$39:$B$782,W$83)+'СЕТ СН'!$G$14+СВЦЭМ!$D$10+'СЕТ СН'!$G$6-'СЕТ СН'!$G$26</f>
        <v>1860.7226473700002</v>
      </c>
      <c r="X99" s="36">
        <f>SUMIFS(СВЦЭМ!$D$39:$D$782,СВЦЭМ!$A$39:$A$782,$A99,СВЦЭМ!$B$39:$B$782,X$83)+'СЕТ СН'!$G$14+СВЦЭМ!$D$10+'СЕТ СН'!$G$6-'СЕТ СН'!$G$26</f>
        <v>1889.27778816</v>
      </c>
      <c r="Y99" s="36">
        <f>SUMIFS(СВЦЭМ!$D$39:$D$782,СВЦЭМ!$A$39:$A$782,$A99,СВЦЭМ!$B$39:$B$782,Y$83)+'СЕТ СН'!$G$14+СВЦЭМ!$D$10+'СЕТ СН'!$G$6-'СЕТ СН'!$G$26</f>
        <v>1932.8527355599999</v>
      </c>
    </row>
    <row r="100" spans="1:25" ht="15.75" x14ac:dyDescent="0.2">
      <c r="A100" s="35">
        <f t="shared" si="2"/>
        <v>45247</v>
      </c>
      <c r="B100" s="36">
        <f>SUMIFS(СВЦЭМ!$D$39:$D$782,СВЦЭМ!$A$39:$A$782,$A100,СВЦЭМ!$B$39:$B$782,B$83)+'СЕТ СН'!$G$14+СВЦЭМ!$D$10+'СЕТ СН'!$G$6-'СЕТ СН'!$G$26</f>
        <v>1962.3198778700003</v>
      </c>
      <c r="C100" s="36">
        <f>SUMIFS(СВЦЭМ!$D$39:$D$782,СВЦЭМ!$A$39:$A$782,$A100,СВЦЭМ!$B$39:$B$782,C$83)+'СЕТ СН'!$G$14+СВЦЭМ!$D$10+'СЕТ СН'!$G$6-'СЕТ СН'!$G$26</f>
        <v>2007.1834185000002</v>
      </c>
      <c r="D100" s="36">
        <f>SUMIFS(СВЦЭМ!$D$39:$D$782,СВЦЭМ!$A$39:$A$782,$A100,СВЦЭМ!$B$39:$B$782,D$83)+'СЕТ СН'!$G$14+СВЦЭМ!$D$10+'СЕТ СН'!$G$6-'СЕТ СН'!$G$26</f>
        <v>2024.0378489300001</v>
      </c>
      <c r="E100" s="36">
        <f>SUMIFS(СВЦЭМ!$D$39:$D$782,СВЦЭМ!$A$39:$A$782,$A100,СВЦЭМ!$B$39:$B$782,E$83)+'СЕТ СН'!$G$14+СВЦЭМ!$D$10+'СЕТ СН'!$G$6-'СЕТ СН'!$G$26</f>
        <v>2020.57882548</v>
      </c>
      <c r="F100" s="36">
        <f>SUMIFS(СВЦЭМ!$D$39:$D$782,СВЦЭМ!$A$39:$A$782,$A100,СВЦЭМ!$B$39:$B$782,F$83)+'СЕТ СН'!$G$14+СВЦЭМ!$D$10+'СЕТ СН'!$G$6-'СЕТ СН'!$G$26</f>
        <v>2012.0582319600003</v>
      </c>
      <c r="G100" s="36">
        <f>SUMIFS(СВЦЭМ!$D$39:$D$782,СВЦЭМ!$A$39:$A$782,$A100,СВЦЭМ!$B$39:$B$782,G$83)+'СЕТ СН'!$G$14+СВЦЭМ!$D$10+'СЕТ СН'!$G$6-'СЕТ СН'!$G$26</f>
        <v>2012.2419013399999</v>
      </c>
      <c r="H100" s="36">
        <f>SUMIFS(СВЦЭМ!$D$39:$D$782,СВЦЭМ!$A$39:$A$782,$A100,СВЦЭМ!$B$39:$B$782,H$83)+'СЕТ СН'!$G$14+СВЦЭМ!$D$10+'СЕТ СН'!$G$6-'СЕТ СН'!$G$26</f>
        <v>1965.3193184199999</v>
      </c>
      <c r="I100" s="36">
        <f>SUMIFS(СВЦЭМ!$D$39:$D$782,СВЦЭМ!$A$39:$A$782,$A100,СВЦЭМ!$B$39:$B$782,I$83)+'СЕТ СН'!$G$14+СВЦЭМ!$D$10+'СЕТ СН'!$G$6-'СЕТ СН'!$G$26</f>
        <v>1888.1202291899999</v>
      </c>
      <c r="J100" s="36">
        <f>SUMIFS(СВЦЭМ!$D$39:$D$782,СВЦЭМ!$A$39:$A$782,$A100,СВЦЭМ!$B$39:$B$782,J$83)+'СЕТ СН'!$G$14+СВЦЭМ!$D$10+'СЕТ СН'!$G$6-'СЕТ СН'!$G$26</f>
        <v>1806.6284908400003</v>
      </c>
      <c r="K100" s="36">
        <f>SUMIFS(СВЦЭМ!$D$39:$D$782,СВЦЭМ!$A$39:$A$782,$A100,СВЦЭМ!$B$39:$B$782,K$83)+'СЕТ СН'!$G$14+СВЦЭМ!$D$10+'СЕТ СН'!$G$6-'СЕТ СН'!$G$26</f>
        <v>1813.3965428900001</v>
      </c>
      <c r="L100" s="36">
        <f>SUMIFS(СВЦЭМ!$D$39:$D$782,СВЦЭМ!$A$39:$A$782,$A100,СВЦЭМ!$B$39:$B$782,L$83)+'СЕТ СН'!$G$14+СВЦЭМ!$D$10+'СЕТ СН'!$G$6-'СЕТ СН'!$G$26</f>
        <v>1813.0115435900002</v>
      </c>
      <c r="M100" s="36">
        <f>SUMIFS(СВЦЭМ!$D$39:$D$782,СВЦЭМ!$A$39:$A$782,$A100,СВЦЭМ!$B$39:$B$782,M$83)+'СЕТ СН'!$G$14+СВЦЭМ!$D$10+'СЕТ СН'!$G$6-'СЕТ СН'!$G$26</f>
        <v>1832.6076402799999</v>
      </c>
      <c r="N100" s="36">
        <f>SUMIFS(СВЦЭМ!$D$39:$D$782,СВЦЭМ!$A$39:$A$782,$A100,СВЦЭМ!$B$39:$B$782,N$83)+'СЕТ СН'!$G$14+СВЦЭМ!$D$10+'СЕТ СН'!$G$6-'СЕТ СН'!$G$26</f>
        <v>1849.8468487700002</v>
      </c>
      <c r="O100" s="36">
        <f>SUMIFS(СВЦЭМ!$D$39:$D$782,СВЦЭМ!$A$39:$A$782,$A100,СВЦЭМ!$B$39:$B$782,O$83)+'СЕТ СН'!$G$14+СВЦЭМ!$D$10+'СЕТ СН'!$G$6-'СЕТ СН'!$G$26</f>
        <v>1886.4781213700003</v>
      </c>
      <c r="P100" s="36">
        <f>SUMIFS(СВЦЭМ!$D$39:$D$782,СВЦЭМ!$A$39:$A$782,$A100,СВЦЭМ!$B$39:$B$782,P$83)+'СЕТ СН'!$G$14+СВЦЭМ!$D$10+'СЕТ СН'!$G$6-'СЕТ СН'!$G$26</f>
        <v>1940.09425229</v>
      </c>
      <c r="Q100" s="36">
        <f>SUMIFS(СВЦЭМ!$D$39:$D$782,СВЦЭМ!$A$39:$A$782,$A100,СВЦЭМ!$B$39:$B$782,Q$83)+'СЕТ СН'!$G$14+СВЦЭМ!$D$10+'СЕТ СН'!$G$6-'СЕТ СН'!$G$26</f>
        <v>1921.76492422</v>
      </c>
      <c r="R100" s="36">
        <f>SUMIFS(СВЦЭМ!$D$39:$D$782,СВЦЭМ!$A$39:$A$782,$A100,СВЦЭМ!$B$39:$B$782,R$83)+'СЕТ СН'!$G$14+СВЦЭМ!$D$10+'СЕТ СН'!$G$6-'СЕТ СН'!$G$26</f>
        <v>1928.4573832999999</v>
      </c>
      <c r="S100" s="36">
        <f>SUMIFS(СВЦЭМ!$D$39:$D$782,СВЦЭМ!$A$39:$A$782,$A100,СВЦЭМ!$B$39:$B$782,S$83)+'СЕТ СН'!$G$14+СВЦЭМ!$D$10+'СЕТ СН'!$G$6-'СЕТ СН'!$G$26</f>
        <v>1885.5735846500002</v>
      </c>
      <c r="T100" s="36">
        <f>SUMIFS(СВЦЭМ!$D$39:$D$782,СВЦЭМ!$A$39:$A$782,$A100,СВЦЭМ!$B$39:$B$782,T$83)+'СЕТ СН'!$G$14+СВЦЭМ!$D$10+'СЕТ СН'!$G$6-'СЕТ СН'!$G$26</f>
        <v>1826.3898200000003</v>
      </c>
      <c r="U100" s="36">
        <f>SUMIFS(СВЦЭМ!$D$39:$D$782,СВЦЭМ!$A$39:$A$782,$A100,СВЦЭМ!$B$39:$B$782,U$83)+'СЕТ СН'!$G$14+СВЦЭМ!$D$10+'СЕТ СН'!$G$6-'СЕТ СН'!$G$26</f>
        <v>1813.2355950000001</v>
      </c>
      <c r="V100" s="36">
        <f>SUMIFS(СВЦЭМ!$D$39:$D$782,СВЦЭМ!$A$39:$A$782,$A100,СВЦЭМ!$B$39:$B$782,V$83)+'СЕТ СН'!$G$14+СВЦЭМ!$D$10+'СЕТ СН'!$G$6-'СЕТ СН'!$G$26</f>
        <v>1874.2793890200001</v>
      </c>
      <c r="W100" s="36">
        <f>SUMIFS(СВЦЭМ!$D$39:$D$782,СВЦЭМ!$A$39:$A$782,$A100,СВЦЭМ!$B$39:$B$782,W$83)+'СЕТ СН'!$G$14+СВЦЭМ!$D$10+'СЕТ СН'!$G$6-'СЕТ СН'!$G$26</f>
        <v>1884.5325846800001</v>
      </c>
      <c r="X100" s="36">
        <f>SUMIFS(СВЦЭМ!$D$39:$D$782,СВЦЭМ!$A$39:$A$782,$A100,СВЦЭМ!$B$39:$B$782,X$83)+'СЕТ СН'!$G$14+СВЦЭМ!$D$10+'СЕТ СН'!$G$6-'СЕТ СН'!$G$26</f>
        <v>1892.0675959800001</v>
      </c>
      <c r="Y100" s="36">
        <f>SUMIFS(СВЦЭМ!$D$39:$D$782,СВЦЭМ!$A$39:$A$782,$A100,СВЦЭМ!$B$39:$B$782,Y$83)+'СЕТ СН'!$G$14+СВЦЭМ!$D$10+'СЕТ СН'!$G$6-'СЕТ СН'!$G$26</f>
        <v>1969.4269859200003</v>
      </c>
    </row>
    <row r="101" spans="1:25" ht="15.75" x14ac:dyDescent="0.2">
      <c r="A101" s="35">
        <f t="shared" si="2"/>
        <v>45248</v>
      </c>
      <c r="B101" s="36">
        <f>SUMIFS(СВЦЭМ!$D$39:$D$782,СВЦЭМ!$A$39:$A$782,$A101,СВЦЭМ!$B$39:$B$782,B$83)+'СЕТ СН'!$G$14+СВЦЭМ!$D$10+'СЕТ СН'!$G$6-'СЕТ СН'!$G$26</f>
        <v>1966.8841662700002</v>
      </c>
      <c r="C101" s="36">
        <f>SUMIFS(СВЦЭМ!$D$39:$D$782,СВЦЭМ!$A$39:$A$782,$A101,СВЦЭМ!$B$39:$B$782,C$83)+'СЕТ СН'!$G$14+СВЦЭМ!$D$10+'СЕТ СН'!$G$6-'СЕТ СН'!$G$26</f>
        <v>1949.9441009000002</v>
      </c>
      <c r="D101" s="36">
        <f>SUMIFS(СВЦЭМ!$D$39:$D$782,СВЦЭМ!$A$39:$A$782,$A101,СВЦЭМ!$B$39:$B$782,D$83)+'СЕТ СН'!$G$14+СВЦЭМ!$D$10+'СЕТ СН'!$G$6-'СЕТ СН'!$G$26</f>
        <v>1974.8406944900003</v>
      </c>
      <c r="E101" s="36">
        <f>SUMIFS(СВЦЭМ!$D$39:$D$782,СВЦЭМ!$A$39:$A$782,$A101,СВЦЭМ!$B$39:$B$782,E$83)+'СЕТ СН'!$G$14+СВЦЭМ!$D$10+'СЕТ СН'!$G$6-'СЕТ СН'!$G$26</f>
        <v>1981.9073287199999</v>
      </c>
      <c r="F101" s="36">
        <f>SUMIFS(СВЦЭМ!$D$39:$D$782,СВЦЭМ!$A$39:$A$782,$A101,СВЦЭМ!$B$39:$B$782,F$83)+'СЕТ СН'!$G$14+СВЦЭМ!$D$10+'СЕТ СН'!$G$6-'СЕТ СН'!$G$26</f>
        <v>1985.4585578599999</v>
      </c>
      <c r="G101" s="36">
        <f>SUMIFS(СВЦЭМ!$D$39:$D$782,СВЦЭМ!$A$39:$A$782,$A101,СВЦЭМ!$B$39:$B$782,G$83)+'СЕТ СН'!$G$14+СВЦЭМ!$D$10+'СЕТ СН'!$G$6-'СЕТ СН'!$G$26</f>
        <v>1971.20088846</v>
      </c>
      <c r="H101" s="36">
        <f>SUMIFS(СВЦЭМ!$D$39:$D$782,СВЦЭМ!$A$39:$A$782,$A101,СВЦЭМ!$B$39:$B$782,H$83)+'СЕТ СН'!$G$14+СВЦЭМ!$D$10+'СЕТ СН'!$G$6-'СЕТ СН'!$G$26</f>
        <v>1961.1152702100003</v>
      </c>
      <c r="I101" s="36">
        <f>SUMIFS(СВЦЭМ!$D$39:$D$782,СВЦЭМ!$A$39:$A$782,$A101,СВЦЭМ!$B$39:$B$782,I$83)+'СЕТ СН'!$G$14+СВЦЭМ!$D$10+'СЕТ СН'!$G$6-'СЕТ СН'!$G$26</f>
        <v>1993.4702673800002</v>
      </c>
      <c r="J101" s="36">
        <f>SUMIFS(СВЦЭМ!$D$39:$D$782,СВЦЭМ!$A$39:$A$782,$A101,СВЦЭМ!$B$39:$B$782,J$83)+'СЕТ СН'!$G$14+СВЦЭМ!$D$10+'СЕТ СН'!$G$6-'СЕТ СН'!$G$26</f>
        <v>1967.0675535</v>
      </c>
      <c r="K101" s="36">
        <f>SUMIFS(СВЦЭМ!$D$39:$D$782,СВЦЭМ!$A$39:$A$782,$A101,СВЦЭМ!$B$39:$B$782,K$83)+'СЕТ СН'!$G$14+СВЦЭМ!$D$10+'СЕТ СН'!$G$6-'СЕТ СН'!$G$26</f>
        <v>1906.9872465399999</v>
      </c>
      <c r="L101" s="36">
        <f>SUMIFS(СВЦЭМ!$D$39:$D$782,СВЦЭМ!$A$39:$A$782,$A101,СВЦЭМ!$B$39:$B$782,L$83)+'СЕТ СН'!$G$14+СВЦЭМ!$D$10+'СЕТ СН'!$G$6-'СЕТ СН'!$G$26</f>
        <v>1886.9247510800001</v>
      </c>
      <c r="M101" s="36">
        <f>SUMIFS(СВЦЭМ!$D$39:$D$782,СВЦЭМ!$A$39:$A$782,$A101,СВЦЭМ!$B$39:$B$782,M$83)+'СЕТ СН'!$G$14+СВЦЭМ!$D$10+'СЕТ СН'!$G$6-'СЕТ СН'!$G$26</f>
        <v>1888.3565835200002</v>
      </c>
      <c r="N101" s="36">
        <f>SUMIFS(СВЦЭМ!$D$39:$D$782,СВЦЭМ!$A$39:$A$782,$A101,СВЦЭМ!$B$39:$B$782,N$83)+'СЕТ СН'!$G$14+СВЦЭМ!$D$10+'СЕТ СН'!$G$6-'СЕТ СН'!$G$26</f>
        <v>1874.3516806100001</v>
      </c>
      <c r="O101" s="36">
        <f>SUMIFS(СВЦЭМ!$D$39:$D$782,СВЦЭМ!$A$39:$A$782,$A101,СВЦЭМ!$B$39:$B$782,O$83)+'СЕТ СН'!$G$14+СВЦЭМ!$D$10+'СЕТ СН'!$G$6-'СЕТ СН'!$G$26</f>
        <v>1889.4561269599999</v>
      </c>
      <c r="P101" s="36">
        <f>SUMIFS(СВЦЭМ!$D$39:$D$782,СВЦЭМ!$A$39:$A$782,$A101,СВЦЭМ!$B$39:$B$782,P$83)+'СЕТ СН'!$G$14+СВЦЭМ!$D$10+'СЕТ СН'!$G$6-'СЕТ СН'!$G$26</f>
        <v>1928.7795601600001</v>
      </c>
      <c r="Q101" s="36">
        <f>SUMIFS(СВЦЭМ!$D$39:$D$782,СВЦЭМ!$A$39:$A$782,$A101,СВЦЭМ!$B$39:$B$782,Q$83)+'СЕТ СН'!$G$14+СВЦЭМ!$D$10+'СЕТ СН'!$G$6-'СЕТ СН'!$G$26</f>
        <v>1930.2357565400002</v>
      </c>
      <c r="R101" s="36">
        <f>SUMIFS(СВЦЭМ!$D$39:$D$782,СВЦЭМ!$A$39:$A$782,$A101,СВЦЭМ!$B$39:$B$782,R$83)+'СЕТ СН'!$G$14+СВЦЭМ!$D$10+'СЕТ СН'!$G$6-'СЕТ СН'!$G$26</f>
        <v>1940.4735839800001</v>
      </c>
      <c r="S101" s="36">
        <f>SUMIFS(СВЦЭМ!$D$39:$D$782,СВЦЭМ!$A$39:$A$782,$A101,СВЦЭМ!$B$39:$B$782,S$83)+'СЕТ СН'!$G$14+СВЦЭМ!$D$10+'СЕТ СН'!$G$6-'СЕТ СН'!$G$26</f>
        <v>1915.8051443100003</v>
      </c>
      <c r="T101" s="36">
        <f>SUMIFS(СВЦЭМ!$D$39:$D$782,СВЦЭМ!$A$39:$A$782,$A101,СВЦЭМ!$B$39:$B$782,T$83)+'СЕТ СН'!$G$14+СВЦЭМ!$D$10+'СЕТ СН'!$G$6-'СЕТ СН'!$G$26</f>
        <v>1866.0738020399999</v>
      </c>
      <c r="U101" s="36">
        <f>SUMIFS(СВЦЭМ!$D$39:$D$782,СВЦЭМ!$A$39:$A$782,$A101,СВЦЭМ!$B$39:$B$782,U$83)+'СЕТ СН'!$G$14+СВЦЭМ!$D$10+'СЕТ СН'!$G$6-'СЕТ СН'!$G$26</f>
        <v>1869.57793502</v>
      </c>
      <c r="V101" s="36">
        <f>SUMIFS(СВЦЭМ!$D$39:$D$782,СВЦЭМ!$A$39:$A$782,$A101,СВЦЭМ!$B$39:$B$782,V$83)+'СЕТ СН'!$G$14+СВЦЭМ!$D$10+'СЕТ СН'!$G$6-'СЕТ СН'!$G$26</f>
        <v>1894.2525172600003</v>
      </c>
      <c r="W101" s="36">
        <f>SUMIFS(СВЦЭМ!$D$39:$D$782,СВЦЭМ!$A$39:$A$782,$A101,СВЦЭМ!$B$39:$B$782,W$83)+'СЕТ СН'!$G$14+СВЦЭМ!$D$10+'СЕТ СН'!$G$6-'СЕТ СН'!$G$26</f>
        <v>1913.7725700300002</v>
      </c>
      <c r="X101" s="36">
        <f>SUMIFS(СВЦЭМ!$D$39:$D$782,СВЦЭМ!$A$39:$A$782,$A101,СВЦЭМ!$B$39:$B$782,X$83)+'СЕТ СН'!$G$14+СВЦЭМ!$D$10+'СЕТ СН'!$G$6-'СЕТ СН'!$G$26</f>
        <v>1946.4779220400001</v>
      </c>
      <c r="Y101" s="36">
        <f>SUMIFS(СВЦЭМ!$D$39:$D$782,СВЦЭМ!$A$39:$A$782,$A101,СВЦЭМ!$B$39:$B$782,Y$83)+'СЕТ СН'!$G$14+СВЦЭМ!$D$10+'СЕТ СН'!$G$6-'СЕТ СН'!$G$26</f>
        <v>1992.1647925900002</v>
      </c>
    </row>
    <row r="102" spans="1:25" ht="15.75" x14ac:dyDescent="0.2">
      <c r="A102" s="35">
        <f t="shared" si="2"/>
        <v>45249</v>
      </c>
      <c r="B102" s="36">
        <f>SUMIFS(СВЦЭМ!$D$39:$D$782,СВЦЭМ!$A$39:$A$782,$A102,СВЦЭМ!$B$39:$B$782,B$83)+'СЕТ СН'!$G$14+СВЦЭМ!$D$10+'СЕТ СН'!$G$6-'СЕТ СН'!$G$26</f>
        <v>2015.8926664099999</v>
      </c>
      <c r="C102" s="36">
        <f>SUMIFS(СВЦЭМ!$D$39:$D$782,СВЦЭМ!$A$39:$A$782,$A102,СВЦЭМ!$B$39:$B$782,C$83)+'СЕТ СН'!$G$14+СВЦЭМ!$D$10+'СЕТ СН'!$G$6-'СЕТ СН'!$G$26</f>
        <v>2023.2778706399999</v>
      </c>
      <c r="D102" s="36">
        <f>SUMIFS(СВЦЭМ!$D$39:$D$782,СВЦЭМ!$A$39:$A$782,$A102,СВЦЭМ!$B$39:$B$782,D$83)+'СЕТ СН'!$G$14+СВЦЭМ!$D$10+'СЕТ СН'!$G$6-'СЕТ СН'!$G$26</f>
        <v>2061.0130326000003</v>
      </c>
      <c r="E102" s="36">
        <f>SUMIFS(СВЦЭМ!$D$39:$D$782,СВЦЭМ!$A$39:$A$782,$A102,СВЦЭМ!$B$39:$B$782,E$83)+'СЕТ СН'!$G$14+СВЦЭМ!$D$10+'СЕТ СН'!$G$6-'СЕТ СН'!$G$26</f>
        <v>2067.1515136500002</v>
      </c>
      <c r="F102" s="36">
        <f>SUMIFS(СВЦЭМ!$D$39:$D$782,СВЦЭМ!$A$39:$A$782,$A102,СВЦЭМ!$B$39:$B$782,F$83)+'СЕТ СН'!$G$14+СВЦЭМ!$D$10+'СЕТ СН'!$G$6-'СЕТ СН'!$G$26</f>
        <v>2059.2252226600003</v>
      </c>
      <c r="G102" s="36">
        <f>SUMIFS(СВЦЭМ!$D$39:$D$782,СВЦЭМ!$A$39:$A$782,$A102,СВЦЭМ!$B$39:$B$782,G$83)+'СЕТ СН'!$G$14+СВЦЭМ!$D$10+'СЕТ СН'!$G$6-'СЕТ СН'!$G$26</f>
        <v>2064.5787925300001</v>
      </c>
      <c r="H102" s="36">
        <f>SUMIFS(СВЦЭМ!$D$39:$D$782,СВЦЭМ!$A$39:$A$782,$A102,СВЦЭМ!$B$39:$B$782,H$83)+'СЕТ СН'!$G$14+СВЦЭМ!$D$10+'СЕТ СН'!$G$6-'СЕТ СН'!$G$26</f>
        <v>2055.40455453</v>
      </c>
      <c r="I102" s="36">
        <f>SUMIFS(СВЦЭМ!$D$39:$D$782,СВЦЭМ!$A$39:$A$782,$A102,СВЦЭМ!$B$39:$B$782,I$83)+'СЕТ СН'!$G$14+СВЦЭМ!$D$10+'СЕТ СН'!$G$6-'СЕТ СН'!$G$26</f>
        <v>2048.1524744100002</v>
      </c>
      <c r="J102" s="36">
        <f>SUMIFS(СВЦЭМ!$D$39:$D$782,СВЦЭМ!$A$39:$A$782,$A102,СВЦЭМ!$B$39:$B$782,J$83)+'СЕТ СН'!$G$14+СВЦЭМ!$D$10+'СЕТ СН'!$G$6-'СЕТ СН'!$G$26</f>
        <v>2034.7057313200003</v>
      </c>
      <c r="K102" s="36">
        <f>SUMIFS(СВЦЭМ!$D$39:$D$782,СВЦЭМ!$A$39:$A$782,$A102,СВЦЭМ!$B$39:$B$782,K$83)+'СЕТ СН'!$G$14+СВЦЭМ!$D$10+'СЕТ СН'!$G$6-'СЕТ СН'!$G$26</f>
        <v>1993.1352260100002</v>
      </c>
      <c r="L102" s="36">
        <f>SUMIFS(СВЦЭМ!$D$39:$D$782,СВЦЭМ!$A$39:$A$782,$A102,СВЦЭМ!$B$39:$B$782,L$83)+'СЕТ СН'!$G$14+СВЦЭМ!$D$10+'СЕТ СН'!$G$6-'СЕТ СН'!$G$26</f>
        <v>1955.4532952200002</v>
      </c>
      <c r="M102" s="36">
        <f>SUMIFS(СВЦЭМ!$D$39:$D$782,СВЦЭМ!$A$39:$A$782,$A102,СВЦЭМ!$B$39:$B$782,M$83)+'СЕТ СН'!$G$14+СВЦЭМ!$D$10+'СЕТ СН'!$G$6-'СЕТ СН'!$G$26</f>
        <v>1948.0011443399999</v>
      </c>
      <c r="N102" s="36">
        <f>SUMIFS(СВЦЭМ!$D$39:$D$782,СВЦЭМ!$A$39:$A$782,$A102,СВЦЭМ!$B$39:$B$782,N$83)+'СЕТ СН'!$G$14+СВЦЭМ!$D$10+'СЕТ СН'!$G$6-'СЕТ СН'!$G$26</f>
        <v>1962.1507277200003</v>
      </c>
      <c r="O102" s="36">
        <f>SUMIFS(СВЦЭМ!$D$39:$D$782,СВЦЭМ!$A$39:$A$782,$A102,СВЦЭМ!$B$39:$B$782,O$83)+'СЕТ СН'!$G$14+СВЦЭМ!$D$10+'СЕТ СН'!$G$6-'СЕТ СН'!$G$26</f>
        <v>1996.1543126500001</v>
      </c>
      <c r="P102" s="36">
        <f>SUMIFS(СВЦЭМ!$D$39:$D$782,СВЦЭМ!$A$39:$A$782,$A102,СВЦЭМ!$B$39:$B$782,P$83)+'СЕТ СН'!$G$14+СВЦЭМ!$D$10+'СЕТ СН'!$G$6-'СЕТ СН'!$G$26</f>
        <v>1997.58761233</v>
      </c>
      <c r="Q102" s="36">
        <f>SUMIFS(СВЦЭМ!$D$39:$D$782,СВЦЭМ!$A$39:$A$782,$A102,СВЦЭМ!$B$39:$B$782,Q$83)+'СЕТ СН'!$G$14+СВЦЭМ!$D$10+'СЕТ СН'!$G$6-'СЕТ СН'!$G$26</f>
        <v>2011.74375745</v>
      </c>
      <c r="R102" s="36">
        <f>SUMIFS(СВЦЭМ!$D$39:$D$782,СВЦЭМ!$A$39:$A$782,$A102,СВЦЭМ!$B$39:$B$782,R$83)+'СЕТ СН'!$G$14+СВЦЭМ!$D$10+'СЕТ СН'!$G$6-'СЕТ СН'!$G$26</f>
        <v>1994.2416205300001</v>
      </c>
      <c r="S102" s="36">
        <f>SUMIFS(СВЦЭМ!$D$39:$D$782,СВЦЭМ!$A$39:$A$782,$A102,СВЦЭМ!$B$39:$B$782,S$83)+'СЕТ СН'!$G$14+СВЦЭМ!$D$10+'СЕТ СН'!$G$6-'СЕТ СН'!$G$26</f>
        <v>1974.89184316</v>
      </c>
      <c r="T102" s="36">
        <f>SUMIFS(СВЦЭМ!$D$39:$D$782,СВЦЭМ!$A$39:$A$782,$A102,СВЦЭМ!$B$39:$B$782,T$83)+'СЕТ СН'!$G$14+СВЦЭМ!$D$10+'СЕТ СН'!$G$6-'СЕТ СН'!$G$26</f>
        <v>1926.2195288600001</v>
      </c>
      <c r="U102" s="36">
        <f>SUMIFS(СВЦЭМ!$D$39:$D$782,СВЦЭМ!$A$39:$A$782,$A102,СВЦЭМ!$B$39:$B$782,U$83)+'СЕТ СН'!$G$14+СВЦЭМ!$D$10+'СЕТ СН'!$G$6-'СЕТ СН'!$G$26</f>
        <v>1928.0464207200002</v>
      </c>
      <c r="V102" s="36">
        <f>SUMIFS(СВЦЭМ!$D$39:$D$782,СВЦЭМ!$A$39:$A$782,$A102,СВЦЭМ!$B$39:$B$782,V$83)+'СЕТ СН'!$G$14+СВЦЭМ!$D$10+'СЕТ СН'!$G$6-'СЕТ СН'!$G$26</f>
        <v>1959.0260443300003</v>
      </c>
      <c r="W102" s="36">
        <f>SUMIFS(СВЦЭМ!$D$39:$D$782,СВЦЭМ!$A$39:$A$782,$A102,СВЦЭМ!$B$39:$B$782,W$83)+'СЕТ СН'!$G$14+СВЦЭМ!$D$10+'СЕТ СН'!$G$6-'СЕТ СН'!$G$26</f>
        <v>1974.3262156200003</v>
      </c>
      <c r="X102" s="36">
        <f>SUMIFS(СВЦЭМ!$D$39:$D$782,СВЦЭМ!$A$39:$A$782,$A102,СВЦЭМ!$B$39:$B$782,X$83)+'СЕТ СН'!$G$14+СВЦЭМ!$D$10+'СЕТ СН'!$G$6-'СЕТ СН'!$G$26</f>
        <v>2015.1269425099999</v>
      </c>
      <c r="Y102" s="36">
        <f>SUMIFS(СВЦЭМ!$D$39:$D$782,СВЦЭМ!$A$39:$A$782,$A102,СВЦЭМ!$B$39:$B$782,Y$83)+'СЕТ СН'!$G$14+СВЦЭМ!$D$10+'СЕТ СН'!$G$6-'СЕТ СН'!$G$26</f>
        <v>2052.2415620700003</v>
      </c>
    </row>
    <row r="103" spans="1:25" ht="15.75" x14ac:dyDescent="0.2">
      <c r="A103" s="35">
        <f t="shared" si="2"/>
        <v>45250</v>
      </c>
      <c r="B103" s="36">
        <f>SUMIFS(СВЦЭМ!$D$39:$D$782,СВЦЭМ!$A$39:$A$782,$A103,СВЦЭМ!$B$39:$B$782,B$83)+'СЕТ СН'!$G$14+СВЦЭМ!$D$10+'СЕТ СН'!$G$6-'СЕТ СН'!$G$26</f>
        <v>2003.4658597900002</v>
      </c>
      <c r="C103" s="36">
        <f>SUMIFS(СВЦЭМ!$D$39:$D$782,СВЦЭМ!$A$39:$A$782,$A103,СВЦЭМ!$B$39:$B$782,C$83)+'СЕТ СН'!$G$14+СВЦЭМ!$D$10+'СЕТ СН'!$G$6-'СЕТ СН'!$G$26</f>
        <v>2041.2401118900002</v>
      </c>
      <c r="D103" s="36">
        <f>SUMIFS(СВЦЭМ!$D$39:$D$782,СВЦЭМ!$A$39:$A$782,$A103,СВЦЭМ!$B$39:$B$782,D$83)+'СЕТ СН'!$G$14+СВЦЭМ!$D$10+'СЕТ СН'!$G$6-'СЕТ СН'!$G$26</f>
        <v>2094.31548355</v>
      </c>
      <c r="E103" s="36">
        <f>SUMIFS(СВЦЭМ!$D$39:$D$782,СВЦЭМ!$A$39:$A$782,$A103,СВЦЭМ!$B$39:$B$782,E$83)+'СЕТ СН'!$G$14+СВЦЭМ!$D$10+'СЕТ СН'!$G$6-'СЕТ СН'!$G$26</f>
        <v>2076.8551886300002</v>
      </c>
      <c r="F103" s="36">
        <f>SUMIFS(СВЦЭМ!$D$39:$D$782,СВЦЭМ!$A$39:$A$782,$A103,СВЦЭМ!$B$39:$B$782,F$83)+'СЕТ СН'!$G$14+СВЦЭМ!$D$10+'СЕТ СН'!$G$6-'СЕТ СН'!$G$26</f>
        <v>2071.60146098</v>
      </c>
      <c r="G103" s="36">
        <f>SUMIFS(СВЦЭМ!$D$39:$D$782,СВЦЭМ!$A$39:$A$782,$A103,СВЦЭМ!$B$39:$B$782,G$83)+'СЕТ СН'!$G$14+СВЦЭМ!$D$10+'СЕТ СН'!$G$6-'СЕТ СН'!$G$26</f>
        <v>2076.7522900100003</v>
      </c>
      <c r="H103" s="36">
        <f>SUMIFS(СВЦЭМ!$D$39:$D$782,СВЦЭМ!$A$39:$A$782,$A103,СВЦЭМ!$B$39:$B$782,H$83)+'СЕТ СН'!$G$14+СВЦЭМ!$D$10+'СЕТ СН'!$G$6-'СЕТ СН'!$G$26</f>
        <v>2034.7373909600001</v>
      </c>
      <c r="I103" s="36">
        <f>SUMIFS(СВЦЭМ!$D$39:$D$782,СВЦЭМ!$A$39:$A$782,$A103,СВЦЭМ!$B$39:$B$782,I$83)+'СЕТ СН'!$G$14+СВЦЭМ!$D$10+'СЕТ СН'!$G$6-'СЕТ СН'!$G$26</f>
        <v>1994.3431</v>
      </c>
      <c r="J103" s="36">
        <f>SUMIFS(СВЦЭМ!$D$39:$D$782,СВЦЭМ!$A$39:$A$782,$A103,СВЦЭМ!$B$39:$B$782,J$83)+'СЕТ СН'!$G$14+СВЦЭМ!$D$10+'СЕТ СН'!$G$6-'СЕТ СН'!$G$26</f>
        <v>1975.7078211400003</v>
      </c>
      <c r="K103" s="36">
        <f>SUMIFS(СВЦЭМ!$D$39:$D$782,СВЦЭМ!$A$39:$A$782,$A103,СВЦЭМ!$B$39:$B$782,K$83)+'СЕТ СН'!$G$14+СВЦЭМ!$D$10+'СЕТ СН'!$G$6-'СЕТ СН'!$G$26</f>
        <v>1930.3026446700001</v>
      </c>
      <c r="L103" s="36">
        <f>SUMIFS(СВЦЭМ!$D$39:$D$782,СВЦЭМ!$A$39:$A$782,$A103,СВЦЭМ!$B$39:$B$782,L$83)+'СЕТ СН'!$G$14+СВЦЭМ!$D$10+'СЕТ СН'!$G$6-'СЕТ СН'!$G$26</f>
        <v>1956.1450352300003</v>
      </c>
      <c r="M103" s="36">
        <f>SUMIFS(СВЦЭМ!$D$39:$D$782,СВЦЭМ!$A$39:$A$782,$A103,СВЦЭМ!$B$39:$B$782,M$83)+'СЕТ СН'!$G$14+СВЦЭМ!$D$10+'СЕТ СН'!$G$6-'СЕТ СН'!$G$26</f>
        <v>1974.7076325600001</v>
      </c>
      <c r="N103" s="36">
        <f>SUMIFS(СВЦЭМ!$D$39:$D$782,СВЦЭМ!$A$39:$A$782,$A103,СВЦЭМ!$B$39:$B$782,N$83)+'СЕТ СН'!$G$14+СВЦЭМ!$D$10+'СЕТ СН'!$G$6-'СЕТ СН'!$G$26</f>
        <v>1983.2331981900002</v>
      </c>
      <c r="O103" s="36">
        <f>SUMIFS(СВЦЭМ!$D$39:$D$782,СВЦЭМ!$A$39:$A$782,$A103,СВЦЭМ!$B$39:$B$782,O$83)+'СЕТ СН'!$G$14+СВЦЭМ!$D$10+'СЕТ СН'!$G$6-'СЕТ СН'!$G$26</f>
        <v>2005.1319450300002</v>
      </c>
      <c r="P103" s="36">
        <f>SUMIFS(СВЦЭМ!$D$39:$D$782,СВЦЭМ!$A$39:$A$782,$A103,СВЦЭМ!$B$39:$B$782,P$83)+'СЕТ СН'!$G$14+СВЦЭМ!$D$10+'СЕТ СН'!$G$6-'СЕТ СН'!$G$26</f>
        <v>2016.6022339400001</v>
      </c>
      <c r="Q103" s="36">
        <f>SUMIFS(СВЦЭМ!$D$39:$D$782,СВЦЭМ!$A$39:$A$782,$A103,СВЦЭМ!$B$39:$B$782,Q$83)+'СЕТ СН'!$G$14+СВЦЭМ!$D$10+'СЕТ СН'!$G$6-'СЕТ СН'!$G$26</f>
        <v>2018.07666625</v>
      </c>
      <c r="R103" s="36">
        <f>SUMIFS(СВЦЭМ!$D$39:$D$782,СВЦЭМ!$A$39:$A$782,$A103,СВЦЭМ!$B$39:$B$782,R$83)+'СЕТ СН'!$G$14+СВЦЭМ!$D$10+'СЕТ СН'!$G$6-'СЕТ СН'!$G$26</f>
        <v>2011.4888947300001</v>
      </c>
      <c r="S103" s="36">
        <f>SUMIFS(СВЦЭМ!$D$39:$D$782,СВЦЭМ!$A$39:$A$782,$A103,СВЦЭМ!$B$39:$B$782,S$83)+'СЕТ СН'!$G$14+СВЦЭМ!$D$10+'СЕТ СН'!$G$6-'СЕТ СН'!$G$26</f>
        <v>1976.49410459</v>
      </c>
      <c r="T103" s="36">
        <f>SUMIFS(СВЦЭМ!$D$39:$D$782,СВЦЭМ!$A$39:$A$782,$A103,СВЦЭМ!$B$39:$B$782,T$83)+'СЕТ СН'!$G$14+СВЦЭМ!$D$10+'СЕТ СН'!$G$6-'СЕТ СН'!$G$26</f>
        <v>1905.84193099</v>
      </c>
      <c r="U103" s="36">
        <f>SUMIFS(СВЦЭМ!$D$39:$D$782,СВЦЭМ!$A$39:$A$782,$A103,СВЦЭМ!$B$39:$B$782,U$83)+'СЕТ СН'!$G$14+СВЦЭМ!$D$10+'СЕТ СН'!$G$6-'СЕТ СН'!$G$26</f>
        <v>1910.6237659100002</v>
      </c>
      <c r="V103" s="36">
        <f>SUMIFS(СВЦЭМ!$D$39:$D$782,СВЦЭМ!$A$39:$A$782,$A103,СВЦЭМ!$B$39:$B$782,V$83)+'СЕТ СН'!$G$14+СВЦЭМ!$D$10+'СЕТ СН'!$G$6-'СЕТ СН'!$G$26</f>
        <v>1935.5504959099999</v>
      </c>
      <c r="W103" s="36">
        <f>SUMIFS(СВЦЭМ!$D$39:$D$782,СВЦЭМ!$A$39:$A$782,$A103,СВЦЭМ!$B$39:$B$782,W$83)+'СЕТ СН'!$G$14+СВЦЭМ!$D$10+'СЕТ СН'!$G$6-'СЕТ СН'!$G$26</f>
        <v>1947.1720715300003</v>
      </c>
      <c r="X103" s="36">
        <f>SUMIFS(СВЦЭМ!$D$39:$D$782,СВЦЭМ!$A$39:$A$782,$A103,СВЦЭМ!$B$39:$B$782,X$83)+'СЕТ СН'!$G$14+СВЦЭМ!$D$10+'СЕТ СН'!$G$6-'СЕТ СН'!$G$26</f>
        <v>1972.7245933899999</v>
      </c>
      <c r="Y103" s="36">
        <f>SUMIFS(СВЦЭМ!$D$39:$D$782,СВЦЭМ!$A$39:$A$782,$A103,СВЦЭМ!$B$39:$B$782,Y$83)+'СЕТ СН'!$G$14+СВЦЭМ!$D$10+'СЕТ СН'!$G$6-'СЕТ СН'!$G$26</f>
        <v>2012.7706168300001</v>
      </c>
    </row>
    <row r="104" spans="1:25" ht="15.75" x14ac:dyDescent="0.2">
      <c r="A104" s="35">
        <f t="shared" si="2"/>
        <v>45251</v>
      </c>
      <c r="B104" s="36">
        <f>SUMIFS(СВЦЭМ!$D$39:$D$782,СВЦЭМ!$A$39:$A$782,$A104,СВЦЭМ!$B$39:$B$782,B$83)+'СЕТ СН'!$G$14+СВЦЭМ!$D$10+'СЕТ СН'!$G$6-'СЕТ СН'!$G$26</f>
        <v>1978.29893253</v>
      </c>
      <c r="C104" s="36">
        <f>SUMIFS(СВЦЭМ!$D$39:$D$782,СВЦЭМ!$A$39:$A$782,$A104,СВЦЭМ!$B$39:$B$782,C$83)+'СЕТ СН'!$G$14+СВЦЭМ!$D$10+'СЕТ СН'!$G$6-'СЕТ СН'!$G$26</f>
        <v>2012.5899444900001</v>
      </c>
      <c r="D104" s="36">
        <f>SUMIFS(СВЦЭМ!$D$39:$D$782,СВЦЭМ!$A$39:$A$782,$A104,СВЦЭМ!$B$39:$B$782,D$83)+'СЕТ СН'!$G$14+СВЦЭМ!$D$10+'СЕТ СН'!$G$6-'СЕТ СН'!$G$26</f>
        <v>2040.6456188500001</v>
      </c>
      <c r="E104" s="36">
        <f>SUMIFS(СВЦЭМ!$D$39:$D$782,СВЦЭМ!$A$39:$A$782,$A104,СВЦЭМ!$B$39:$B$782,E$83)+'СЕТ СН'!$G$14+СВЦЭМ!$D$10+'СЕТ СН'!$G$6-'СЕТ СН'!$G$26</f>
        <v>2024.7160294099999</v>
      </c>
      <c r="F104" s="36">
        <f>SUMIFS(СВЦЭМ!$D$39:$D$782,СВЦЭМ!$A$39:$A$782,$A104,СВЦЭМ!$B$39:$B$782,F$83)+'СЕТ СН'!$G$14+СВЦЭМ!$D$10+'СЕТ СН'!$G$6-'СЕТ СН'!$G$26</f>
        <v>2005.8670640300002</v>
      </c>
      <c r="G104" s="36">
        <f>SUMIFS(СВЦЭМ!$D$39:$D$782,СВЦЭМ!$A$39:$A$782,$A104,СВЦЭМ!$B$39:$B$782,G$83)+'СЕТ СН'!$G$14+СВЦЭМ!$D$10+'СЕТ СН'!$G$6-'СЕТ СН'!$G$26</f>
        <v>1999.8350661100003</v>
      </c>
      <c r="H104" s="36">
        <f>SUMIFS(СВЦЭМ!$D$39:$D$782,СВЦЭМ!$A$39:$A$782,$A104,СВЦЭМ!$B$39:$B$782,H$83)+'СЕТ СН'!$G$14+СВЦЭМ!$D$10+'СЕТ СН'!$G$6-'СЕТ СН'!$G$26</f>
        <v>1993.36273566</v>
      </c>
      <c r="I104" s="36">
        <f>SUMIFS(СВЦЭМ!$D$39:$D$782,СВЦЭМ!$A$39:$A$782,$A104,СВЦЭМ!$B$39:$B$782,I$83)+'СЕТ СН'!$G$14+СВЦЭМ!$D$10+'СЕТ СН'!$G$6-'СЕТ СН'!$G$26</f>
        <v>1984.4887138700001</v>
      </c>
      <c r="J104" s="36">
        <f>SUMIFS(СВЦЭМ!$D$39:$D$782,СВЦЭМ!$A$39:$A$782,$A104,СВЦЭМ!$B$39:$B$782,J$83)+'СЕТ СН'!$G$14+СВЦЭМ!$D$10+'СЕТ СН'!$G$6-'СЕТ СН'!$G$26</f>
        <v>1942.28117281</v>
      </c>
      <c r="K104" s="36">
        <f>SUMIFS(СВЦЭМ!$D$39:$D$782,СВЦЭМ!$A$39:$A$782,$A104,СВЦЭМ!$B$39:$B$782,K$83)+'СЕТ СН'!$G$14+СВЦЭМ!$D$10+'СЕТ СН'!$G$6-'СЕТ СН'!$G$26</f>
        <v>1943.1507750300002</v>
      </c>
      <c r="L104" s="36">
        <f>SUMIFS(СВЦЭМ!$D$39:$D$782,СВЦЭМ!$A$39:$A$782,$A104,СВЦЭМ!$B$39:$B$782,L$83)+'СЕТ СН'!$G$14+СВЦЭМ!$D$10+'СЕТ СН'!$G$6-'СЕТ СН'!$G$26</f>
        <v>1984.2309533500002</v>
      </c>
      <c r="M104" s="36">
        <f>SUMIFS(СВЦЭМ!$D$39:$D$782,СВЦЭМ!$A$39:$A$782,$A104,СВЦЭМ!$B$39:$B$782,M$83)+'СЕТ СН'!$G$14+СВЦЭМ!$D$10+'СЕТ СН'!$G$6-'СЕТ СН'!$G$26</f>
        <v>2009.4237696600003</v>
      </c>
      <c r="N104" s="36">
        <f>SUMIFS(СВЦЭМ!$D$39:$D$782,СВЦЭМ!$A$39:$A$782,$A104,СВЦЭМ!$B$39:$B$782,N$83)+'СЕТ СН'!$G$14+СВЦЭМ!$D$10+'СЕТ СН'!$G$6-'СЕТ СН'!$G$26</f>
        <v>1992.0728841200003</v>
      </c>
      <c r="O104" s="36">
        <f>SUMIFS(СВЦЭМ!$D$39:$D$782,СВЦЭМ!$A$39:$A$782,$A104,СВЦЭМ!$B$39:$B$782,O$83)+'СЕТ СН'!$G$14+СВЦЭМ!$D$10+'СЕТ СН'!$G$6-'СЕТ СН'!$G$26</f>
        <v>1979.9858646800003</v>
      </c>
      <c r="P104" s="36">
        <f>SUMIFS(СВЦЭМ!$D$39:$D$782,СВЦЭМ!$A$39:$A$782,$A104,СВЦЭМ!$B$39:$B$782,P$83)+'СЕТ СН'!$G$14+СВЦЭМ!$D$10+'СЕТ СН'!$G$6-'СЕТ СН'!$G$26</f>
        <v>1980.89945648</v>
      </c>
      <c r="Q104" s="36">
        <f>SUMIFS(СВЦЭМ!$D$39:$D$782,СВЦЭМ!$A$39:$A$782,$A104,СВЦЭМ!$B$39:$B$782,Q$83)+'СЕТ СН'!$G$14+СВЦЭМ!$D$10+'СЕТ СН'!$G$6-'СЕТ СН'!$G$26</f>
        <v>1983.9811213900002</v>
      </c>
      <c r="R104" s="36">
        <f>SUMIFS(СВЦЭМ!$D$39:$D$782,СВЦЭМ!$A$39:$A$782,$A104,СВЦЭМ!$B$39:$B$782,R$83)+'СЕТ СН'!$G$14+СВЦЭМ!$D$10+'СЕТ СН'!$G$6-'СЕТ СН'!$G$26</f>
        <v>1977.2793434499999</v>
      </c>
      <c r="S104" s="36">
        <f>SUMIFS(СВЦЭМ!$D$39:$D$782,СВЦЭМ!$A$39:$A$782,$A104,СВЦЭМ!$B$39:$B$782,S$83)+'СЕТ СН'!$G$14+СВЦЭМ!$D$10+'СЕТ СН'!$G$6-'СЕТ СН'!$G$26</f>
        <v>1961.8990862400001</v>
      </c>
      <c r="T104" s="36">
        <f>SUMIFS(СВЦЭМ!$D$39:$D$782,СВЦЭМ!$A$39:$A$782,$A104,СВЦЭМ!$B$39:$B$782,T$83)+'СЕТ СН'!$G$14+СВЦЭМ!$D$10+'СЕТ СН'!$G$6-'СЕТ СН'!$G$26</f>
        <v>1913.8910496399999</v>
      </c>
      <c r="U104" s="36">
        <f>SUMIFS(СВЦЭМ!$D$39:$D$782,СВЦЭМ!$A$39:$A$782,$A104,СВЦЭМ!$B$39:$B$782,U$83)+'СЕТ СН'!$G$14+СВЦЭМ!$D$10+'СЕТ СН'!$G$6-'СЕТ СН'!$G$26</f>
        <v>1893.8194782200003</v>
      </c>
      <c r="V104" s="36">
        <f>SUMIFS(СВЦЭМ!$D$39:$D$782,СВЦЭМ!$A$39:$A$782,$A104,СВЦЭМ!$B$39:$B$782,V$83)+'СЕТ СН'!$G$14+СВЦЭМ!$D$10+'СЕТ СН'!$G$6-'СЕТ СН'!$G$26</f>
        <v>1900.2459168700002</v>
      </c>
      <c r="W104" s="36">
        <f>SUMIFS(СВЦЭМ!$D$39:$D$782,СВЦЭМ!$A$39:$A$782,$A104,СВЦЭМ!$B$39:$B$782,W$83)+'СЕТ СН'!$G$14+СВЦЭМ!$D$10+'СЕТ СН'!$G$6-'СЕТ СН'!$G$26</f>
        <v>1910.7078770799999</v>
      </c>
      <c r="X104" s="36">
        <f>SUMIFS(СВЦЭМ!$D$39:$D$782,СВЦЭМ!$A$39:$A$782,$A104,СВЦЭМ!$B$39:$B$782,X$83)+'СЕТ СН'!$G$14+СВЦЭМ!$D$10+'СЕТ СН'!$G$6-'СЕТ СН'!$G$26</f>
        <v>1937.41593233</v>
      </c>
      <c r="Y104" s="36">
        <f>SUMIFS(СВЦЭМ!$D$39:$D$782,СВЦЭМ!$A$39:$A$782,$A104,СВЦЭМ!$B$39:$B$782,Y$83)+'СЕТ СН'!$G$14+СВЦЭМ!$D$10+'СЕТ СН'!$G$6-'СЕТ СН'!$G$26</f>
        <v>1960.4511084000001</v>
      </c>
    </row>
    <row r="105" spans="1:25" ht="15.75" x14ac:dyDescent="0.2">
      <c r="A105" s="35">
        <f t="shared" si="2"/>
        <v>45252</v>
      </c>
      <c r="B105" s="36">
        <f>SUMIFS(СВЦЭМ!$D$39:$D$782,СВЦЭМ!$A$39:$A$782,$A105,СВЦЭМ!$B$39:$B$782,B$83)+'СЕТ СН'!$G$14+СВЦЭМ!$D$10+'СЕТ СН'!$G$6-'СЕТ СН'!$G$26</f>
        <v>1882.9158444700001</v>
      </c>
      <c r="C105" s="36">
        <f>SUMIFS(СВЦЭМ!$D$39:$D$782,СВЦЭМ!$A$39:$A$782,$A105,СВЦЭМ!$B$39:$B$782,C$83)+'СЕТ СН'!$G$14+СВЦЭМ!$D$10+'СЕТ СН'!$G$6-'СЕТ СН'!$G$26</f>
        <v>1924.1166319500003</v>
      </c>
      <c r="D105" s="36">
        <f>SUMIFS(СВЦЭМ!$D$39:$D$782,СВЦЭМ!$A$39:$A$782,$A105,СВЦЭМ!$B$39:$B$782,D$83)+'СЕТ СН'!$G$14+СВЦЭМ!$D$10+'СЕТ СН'!$G$6-'СЕТ СН'!$G$26</f>
        <v>1974.0434316700002</v>
      </c>
      <c r="E105" s="36">
        <f>SUMIFS(СВЦЭМ!$D$39:$D$782,СВЦЭМ!$A$39:$A$782,$A105,СВЦЭМ!$B$39:$B$782,E$83)+'СЕТ СН'!$G$14+СВЦЭМ!$D$10+'СЕТ СН'!$G$6-'СЕТ СН'!$G$26</f>
        <v>1976.74699723</v>
      </c>
      <c r="F105" s="36">
        <f>SUMIFS(СВЦЭМ!$D$39:$D$782,СВЦЭМ!$A$39:$A$782,$A105,СВЦЭМ!$B$39:$B$782,F$83)+'СЕТ СН'!$G$14+СВЦЭМ!$D$10+'СЕТ СН'!$G$6-'СЕТ СН'!$G$26</f>
        <v>1969.97096861</v>
      </c>
      <c r="G105" s="36">
        <f>SUMIFS(СВЦЭМ!$D$39:$D$782,СВЦЭМ!$A$39:$A$782,$A105,СВЦЭМ!$B$39:$B$782,G$83)+'СЕТ СН'!$G$14+СВЦЭМ!$D$10+'СЕТ СН'!$G$6-'СЕТ СН'!$G$26</f>
        <v>1961.7049838299999</v>
      </c>
      <c r="H105" s="36">
        <f>SUMIFS(СВЦЭМ!$D$39:$D$782,СВЦЭМ!$A$39:$A$782,$A105,СВЦЭМ!$B$39:$B$782,H$83)+'СЕТ СН'!$G$14+СВЦЭМ!$D$10+'СЕТ СН'!$G$6-'СЕТ СН'!$G$26</f>
        <v>1926.64171855</v>
      </c>
      <c r="I105" s="36">
        <f>SUMIFS(СВЦЭМ!$D$39:$D$782,СВЦЭМ!$A$39:$A$782,$A105,СВЦЭМ!$B$39:$B$782,I$83)+'СЕТ СН'!$G$14+СВЦЭМ!$D$10+'СЕТ СН'!$G$6-'СЕТ СН'!$G$26</f>
        <v>1865.30944942</v>
      </c>
      <c r="J105" s="36">
        <f>SUMIFS(СВЦЭМ!$D$39:$D$782,СВЦЭМ!$A$39:$A$782,$A105,СВЦЭМ!$B$39:$B$782,J$83)+'СЕТ СН'!$G$14+СВЦЭМ!$D$10+'СЕТ СН'!$G$6-'СЕТ СН'!$G$26</f>
        <v>1834.7195636500001</v>
      </c>
      <c r="K105" s="36">
        <f>SUMIFS(СВЦЭМ!$D$39:$D$782,СВЦЭМ!$A$39:$A$782,$A105,СВЦЭМ!$B$39:$B$782,K$83)+'СЕТ СН'!$G$14+СВЦЭМ!$D$10+'СЕТ СН'!$G$6-'СЕТ СН'!$G$26</f>
        <v>1846.6240316900003</v>
      </c>
      <c r="L105" s="36">
        <f>SUMIFS(СВЦЭМ!$D$39:$D$782,СВЦЭМ!$A$39:$A$782,$A105,СВЦЭМ!$B$39:$B$782,L$83)+'СЕТ СН'!$G$14+СВЦЭМ!$D$10+'СЕТ СН'!$G$6-'СЕТ СН'!$G$26</f>
        <v>1862.5589333000003</v>
      </c>
      <c r="M105" s="36">
        <f>SUMIFS(СВЦЭМ!$D$39:$D$782,СВЦЭМ!$A$39:$A$782,$A105,СВЦЭМ!$B$39:$B$782,M$83)+'СЕТ СН'!$G$14+СВЦЭМ!$D$10+'СЕТ СН'!$G$6-'СЕТ СН'!$G$26</f>
        <v>1934.1633359299999</v>
      </c>
      <c r="N105" s="36">
        <f>SUMIFS(СВЦЭМ!$D$39:$D$782,СВЦЭМ!$A$39:$A$782,$A105,СВЦЭМ!$B$39:$B$782,N$83)+'СЕТ СН'!$G$14+СВЦЭМ!$D$10+'СЕТ СН'!$G$6-'СЕТ СН'!$G$26</f>
        <v>1943.94233248</v>
      </c>
      <c r="O105" s="36">
        <f>SUMIFS(СВЦЭМ!$D$39:$D$782,СВЦЭМ!$A$39:$A$782,$A105,СВЦЭМ!$B$39:$B$782,O$83)+'СЕТ СН'!$G$14+СВЦЭМ!$D$10+'СЕТ СН'!$G$6-'СЕТ СН'!$G$26</f>
        <v>1955.36277165</v>
      </c>
      <c r="P105" s="36">
        <f>SUMIFS(СВЦЭМ!$D$39:$D$782,СВЦЭМ!$A$39:$A$782,$A105,СВЦЭМ!$B$39:$B$782,P$83)+'СЕТ СН'!$G$14+СВЦЭМ!$D$10+'СЕТ СН'!$G$6-'СЕТ СН'!$G$26</f>
        <v>1969.9473127800002</v>
      </c>
      <c r="Q105" s="36">
        <f>SUMIFS(СВЦЭМ!$D$39:$D$782,СВЦЭМ!$A$39:$A$782,$A105,СВЦЭМ!$B$39:$B$782,Q$83)+'СЕТ СН'!$G$14+СВЦЭМ!$D$10+'СЕТ СН'!$G$6-'СЕТ СН'!$G$26</f>
        <v>1980.8236717499999</v>
      </c>
      <c r="R105" s="36">
        <f>SUMIFS(СВЦЭМ!$D$39:$D$782,СВЦЭМ!$A$39:$A$782,$A105,СВЦЭМ!$B$39:$B$782,R$83)+'СЕТ СН'!$G$14+СВЦЭМ!$D$10+'СЕТ СН'!$G$6-'СЕТ СН'!$G$26</f>
        <v>1974.7729405600003</v>
      </c>
      <c r="S105" s="36">
        <f>SUMIFS(СВЦЭМ!$D$39:$D$782,СВЦЭМ!$A$39:$A$782,$A105,СВЦЭМ!$B$39:$B$782,S$83)+'СЕТ СН'!$G$14+СВЦЭМ!$D$10+'СЕТ СН'!$G$6-'СЕТ СН'!$G$26</f>
        <v>1942.0300106600002</v>
      </c>
      <c r="T105" s="36">
        <f>SUMIFS(СВЦЭМ!$D$39:$D$782,СВЦЭМ!$A$39:$A$782,$A105,СВЦЭМ!$B$39:$B$782,T$83)+'СЕТ СН'!$G$14+СВЦЭМ!$D$10+'СЕТ СН'!$G$6-'СЕТ СН'!$G$26</f>
        <v>1876.3645867499999</v>
      </c>
      <c r="U105" s="36">
        <f>SUMIFS(СВЦЭМ!$D$39:$D$782,СВЦЭМ!$A$39:$A$782,$A105,СВЦЭМ!$B$39:$B$782,U$83)+'СЕТ СН'!$G$14+СВЦЭМ!$D$10+'СЕТ СН'!$G$6-'СЕТ СН'!$G$26</f>
        <v>1847.7551433500003</v>
      </c>
      <c r="V105" s="36">
        <f>SUMIFS(СВЦЭМ!$D$39:$D$782,СВЦЭМ!$A$39:$A$782,$A105,СВЦЭМ!$B$39:$B$782,V$83)+'СЕТ СН'!$G$14+СВЦЭМ!$D$10+'СЕТ СН'!$G$6-'СЕТ СН'!$G$26</f>
        <v>1829.2949859099999</v>
      </c>
      <c r="W105" s="36">
        <f>SUMIFS(СВЦЭМ!$D$39:$D$782,СВЦЭМ!$A$39:$A$782,$A105,СВЦЭМ!$B$39:$B$782,W$83)+'СЕТ СН'!$G$14+СВЦЭМ!$D$10+'СЕТ СН'!$G$6-'СЕТ СН'!$G$26</f>
        <v>1802.46967726</v>
      </c>
      <c r="X105" s="36">
        <f>SUMIFS(СВЦЭМ!$D$39:$D$782,СВЦЭМ!$A$39:$A$782,$A105,СВЦЭМ!$B$39:$B$782,X$83)+'СЕТ СН'!$G$14+СВЦЭМ!$D$10+'СЕТ СН'!$G$6-'СЕТ СН'!$G$26</f>
        <v>1826.9622400799999</v>
      </c>
      <c r="Y105" s="36">
        <f>SUMIFS(СВЦЭМ!$D$39:$D$782,СВЦЭМ!$A$39:$A$782,$A105,СВЦЭМ!$B$39:$B$782,Y$83)+'СЕТ СН'!$G$14+СВЦЭМ!$D$10+'СЕТ СН'!$G$6-'СЕТ СН'!$G$26</f>
        <v>1880.0388594199999</v>
      </c>
    </row>
    <row r="106" spans="1:25" ht="15.75" x14ac:dyDescent="0.2">
      <c r="A106" s="35">
        <f t="shared" si="2"/>
        <v>45253</v>
      </c>
      <c r="B106" s="36">
        <f>SUMIFS(СВЦЭМ!$D$39:$D$782,СВЦЭМ!$A$39:$A$782,$A106,СВЦЭМ!$B$39:$B$782,B$83)+'СЕТ СН'!$G$14+СВЦЭМ!$D$10+'СЕТ СН'!$G$6-'СЕТ СН'!$G$26</f>
        <v>1922.2901782500003</v>
      </c>
      <c r="C106" s="36">
        <f>SUMIFS(СВЦЭМ!$D$39:$D$782,СВЦЭМ!$A$39:$A$782,$A106,СВЦЭМ!$B$39:$B$782,C$83)+'СЕТ СН'!$G$14+СВЦЭМ!$D$10+'СЕТ СН'!$G$6-'СЕТ СН'!$G$26</f>
        <v>1977.7366639100001</v>
      </c>
      <c r="D106" s="36">
        <f>SUMIFS(СВЦЭМ!$D$39:$D$782,СВЦЭМ!$A$39:$A$782,$A106,СВЦЭМ!$B$39:$B$782,D$83)+'СЕТ СН'!$G$14+СВЦЭМ!$D$10+'СЕТ СН'!$G$6-'СЕТ СН'!$G$26</f>
        <v>2022.60326467</v>
      </c>
      <c r="E106" s="36">
        <f>SUMIFS(СВЦЭМ!$D$39:$D$782,СВЦЭМ!$A$39:$A$782,$A106,СВЦЭМ!$B$39:$B$782,E$83)+'СЕТ СН'!$G$14+СВЦЭМ!$D$10+'СЕТ СН'!$G$6-'СЕТ СН'!$G$26</f>
        <v>2004.2123111599999</v>
      </c>
      <c r="F106" s="36">
        <f>SUMIFS(СВЦЭМ!$D$39:$D$782,СВЦЭМ!$A$39:$A$782,$A106,СВЦЭМ!$B$39:$B$782,F$83)+'СЕТ СН'!$G$14+СВЦЭМ!$D$10+'СЕТ СН'!$G$6-'СЕТ СН'!$G$26</f>
        <v>2010.6052334700003</v>
      </c>
      <c r="G106" s="36">
        <f>SUMIFS(СВЦЭМ!$D$39:$D$782,СВЦЭМ!$A$39:$A$782,$A106,СВЦЭМ!$B$39:$B$782,G$83)+'СЕТ СН'!$G$14+СВЦЭМ!$D$10+'СЕТ СН'!$G$6-'СЕТ СН'!$G$26</f>
        <v>1984.19737351</v>
      </c>
      <c r="H106" s="36">
        <f>SUMIFS(СВЦЭМ!$D$39:$D$782,СВЦЭМ!$A$39:$A$782,$A106,СВЦЭМ!$B$39:$B$782,H$83)+'СЕТ СН'!$G$14+СВЦЭМ!$D$10+'СЕТ СН'!$G$6-'СЕТ СН'!$G$26</f>
        <v>1941.6812140699999</v>
      </c>
      <c r="I106" s="36">
        <f>SUMIFS(СВЦЭМ!$D$39:$D$782,СВЦЭМ!$A$39:$A$782,$A106,СВЦЭМ!$B$39:$B$782,I$83)+'СЕТ СН'!$G$14+СВЦЭМ!$D$10+'СЕТ СН'!$G$6-'СЕТ СН'!$G$26</f>
        <v>1903.41076987</v>
      </c>
      <c r="J106" s="36">
        <f>SUMIFS(СВЦЭМ!$D$39:$D$782,СВЦЭМ!$A$39:$A$782,$A106,СВЦЭМ!$B$39:$B$782,J$83)+'СЕТ СН'!$G$14+СВЦЭМ!$D$10+'СЕТ СН'!$G$6-'СЕТ СН'!$G$26</f>
        <v>1892.1953272000001</v>
      </c>
      <c r="K106" s="36">
        <f>SUMIFS(СВЦЭМ!$D$39:$D$782,СВЦЭМ!$A$39:$A$782,$A106,СВЦЭМ!$B$39:$B$782,K$83)+'СЕТ СН'!$G$14+СВЦЭМ!$D$10+'СЕТ СН'!$G$6-'СЕТ СН'!$G$26</f>
        <v>1912.20931006</v>
      </c>
      <c r="L106" s="36">
        <f>SUMIFS(СВЦЭМ!$D$39:$D$782,СВЦЭМ!$A$39:$A$782,$A106,СВЦЭМ!$B$39:$B$782,L$83)+'СЕТ СН'!$G$14+СВЦЭМ!$D$10+'СЕТ СН'!$G$6-'СЕТ СН'!$G$26</f>
        <v>1940.89145392</v>
      </c>
      <c r="M106" s="36">
        <f>SUMIFS(СВЦЭМ!$D$39:$D$782,СВЦЭМ!$A$39:$A$782,$A106,СВЦЭМ!$B$39:$B$782,M$83)+'СЕТ СН'!$G$14+СВЦЭМ!$D$10+'СЕТ СН'!$G$6-'СЕТ СН'!$G$26</f>
        <v>2008.6376096100003</v>
      </c>
      <c r="N106" s="36">
        <f>SUMIFS(СВЦЭМ!$D$39:$D$782,СВЦЭМ!$A$39:$A$782,$A106,СВЦЭМ!$B$39:$B$782,N$83)+'СЕТ СН'!$G$14+СВЦЭМ!$D$10+'СЕТ СН'!$G$6-'СЕТ СН'!$G$26</f>
        <v>2047.7673735399999</v>
      </c>
      <c r="O106" s="36">
        <f>SUMIFS(СВЦЭМ!$D$39:$D$782,СВЦЭМ!$A$39:$A$782,$A106,СВЦЭМ!$B$39:$B$782,O$83)+'СЕТ СН'!$G$14+СВЦЭМ!$D$10+'СЕТ СН'!$G$6-'СЕТ СН'!$G$26</f>
        <v>2048.1575950500001</v>
      </c>
      <c r="P106" s="36">
        <f>SUMIFS(СВЦЭМ!$D$39:$D$782,СВЦЭМ!$A$39:$A$782,$A106,СВЦЭМ!$B$39:$B$782,P$83)+'СЕТ СН'!$G$14+СВЦЭМ!$D$10+'СЕТ СН'!$G$6-'СЕТ СН'!$G$26</f>
        <v>2047.3270105000001</v>
      </c>
      <c r="Q106" s="36">
        <f>SUMIFS(СВЦЭМ!$D$39:$D$782,СВЦЭМ!$A$39:$A$782,$A106,СВЦЭМ!$B$39:$B$782,Q$83)+'СЕТ СН'!$G$14+СВЦЭМ!$D$10+'СЕТ СН'!$G$6-'СЕТ СН'!$G$26</f>
        <v>2053.0267138300001</v>
      </c>
      <c r="R106" s="36">
        <f>SUMIFS(СВЦЭМ!$D$39:$D$782,СВЦЭМ!$A$39:$A$782,$A106,СВЦЭМ!$B$39:$B$782,R$83)+'СЕТ СН'!$G$14+СВЦЭМ!$D$10+'СЕТ СН'!$G$6-'СЕТ СН'!$G$26</f>
        <v>2039.3173385099999</v>
      </c>
      <c r="S106" s="36">
        <f>SUMIFS(СВЦЭМ!$D$39:$D$782,СВЦЭМ!$A$39:$A$782,$A106,СВЦЭМ!$B$39:$B$782,S$83)+'СЕТ СН'!$G$14+СВЦЭМ!$D$10+'СЕТ СН'!$G$6-'СЕТ СН'!$G$26</f>
        <v>2014.0969881400001</v>
      </c>
      <c r="T106" s="36">
        <f>SUMIFS(СВЦЭМ!$D$39:$D$782,СВЦЭМ!$A$39:$A$782,$A106,СВЦЭМ!$B$39:$B$782,T$83)+'СЕТ СН'!$G$14+СВЦЭМ!$D$10+'СЕТ СН'!$G$6-'СЕТ СН'!$G$26</f>
        <v>1950.2106584600001</v>
      </c>
      <c r="U106" s="36">
        <f>SUMIFS(СВЦЭМ!$D$39:$D$782,СВЦЭМ!$A$39:$A$782,$A106,СВЦЭМ!$B$39:$B$782,U$83)+'СЕТ СН'!$G$14+СВЦЭМ!$D$10+'СЕТ СН'!$G$6-'СЕТ СН'!$G$26</f>
        <v>1950.4891598700001</v>
      </c>
      <c r="V106" s="36">
        <f>SUMIFS(СВЦЭМ!$D$39:$D$782,СВЦЭМ!$A$39:$A$782,$A106,СВЦЭМ!$B$39:$B$782,V$83)+'СЕТ СН'!$G$14+СВЦЭМ!$D$10+'СЕТ СН'!$G$6-'СЕТ СН'!$G$26</f>
        <v>1928.2332441799999</v>
      </c>
      <c r="W106" s="36">
        <f>SUMIFS(СВЦЭМ!$D$39:$D$782,СВЦЭМ!$A$39:$A$782,$A106,СВЦЭМ!$B$39:$B$782,W$83)+'СЕТ СН'!$G$14+СВЦЭМ!$D$10+'СЕТ СН'!$G$6-'СЕТ СН'!$G$26</f>
        <v>1919.7818355100003</v>
      </c>
      <c r="X106" s="36">
        <f>SUMIFS(СВЦЭМ!$D$39:$D$782,СВЦЭМ!$A$39:$A$782,$A106,СВЦЭМ!$B$39:$B$782,X$83)+'СЕТ СН'!$G$14+СВЦЭМ!$D$10+'СЕТ СН'!$G$6-'СЕТ СН'!$G$26</f>
        <v>1925.6404643999999</v>
      </c>
      <c r="Y106" s="36">
        <f>SUMIFS(СВЦЭМ!$D$39:$D$782,СВЦЭМ!$A$39:$A$782,$A106,СВЦЭМ!$B$39:$B$782,Y$83)+'СЕТ СН'!$G$14+СВЦЭМ!$D$10+'СЕТ СН'!$G$6-'СЕТ СН'!$G$26</f>
        <v>1982.25787128</v>
      </c>
    </row>
    <row r="107" spans="1:25" ht="15.75" x14ac:dyDescent="0.2">
      <c r="A107" s="35">
        <f t="shared" si="2"/>
        <v>45254</v>
      </c>
      <c r="B107" s="36">
        <f>SUMIFS(СВЦЭМ!$D$39:$D$782,СВЦЭМ!$A$39:$A$782,$A107,СВЦЭМ!$B$39:$B$782,B$83)+'СЕТ СН'!$G$14+СВЦЭМ!$D$10+'СЕТ СН'!$G$6-'СЕТ СН'!$G$26</f>
        <v>1902.4072272799999</v>
      </c>
      <c r="C107" s="36">
        <f>SUMIFS(СВЦЭМ!$D$39:$D$782,СВЦЭМ!$A$39:$A$782,$A107,СВЦЭМ!$B$39:$B$782,C$83)+'СЕТ СН'!$G$14+СВЦЭМ!$D$10+'СЕТ СН'!$G$6-'СЕТ СН'!$G$26</f>
        <v>1936.0186410700003</v>
      </c>
      <c r="D107" s="36">
        <f>SUMIFS(СВЦЭМ!$D$39:$D$782,СВЦЭМ!$A$39:$A$782,$A107,СВЦЭМ!$B$39:$B$782,D$83)+'СЕТ СН'!$G$14+СВЦЭМ!$D$10+'СЕТ СН'!$G$6-'СЕТ СН'!$G$26</f>
        <v>1968.8910431600002</v>
      </c>
      <c r="E107" s="36">
        <f>SUMIFS(СВЦЭМ!$D$39:$D$782,СВЦЭМ!$A$39:$A$782,$A107,СВЦЭМ!$B$39:$B$782,E$83)+'СЕТ СН'!$G$14+СВЦЭМ!$D$10+'СЕТ СН'!$G$6-'СЕТ СН'!$G$26</f>
        <v>1956.8326662700001</v>
      </c>
      <c r="F107" s="36">
        <f>SUMIFS(СВЦЭМ!$D$39:$D$782,СВЦЭМ!$A$39:$A$782,$A107,СВЦЭМ!$B$39:$B$782,F$83)+'СЕТ СН'!$G$14+СВЦЭМ!$D$10+'СЕТ СН'!$G$6-'СЕТ СН'!$G$26</f>
        <v>1961.5605651999999</v>
      </c>
      <c r="G107" s="36">
        <f>SUMIFS(СВЦЭМ!$D$39:$D$782,СВЦЭМ!$A$39:$A$782,$A107,СВЦЭМ!$B$39:$B$782,G$83)+'СЕТ СН'!$G$14+СВЦЭМ!$D$10+'СЕТ СН'!$G$6-'СЕТ СН'!$G$26</f>
        <v>1954.3694604100001</v>
      </c>
      <c r="H107" s="36">
        <f>SUMIFS(СВЦЭМ!$D$39:$D$782,СВЦЭМ!$A$39:$A$782,$A107,СВЦЭМ!$B$39:$B$782,H$83)+'СЕТ СН'!$G$14+СВЦЭМ!$D$10+'СЕТ СН'!$G$6-'СЕТ СН'!$G$26</f>
        <v>1928.94707634</v>
      </c>
      <c r="I107" s="36">
        <f>SUMIFS(СВЦЭМ!$D$39:$D$782,СВЦЭМ!$A$39:$A$782,$A107,СВЦЭМ!$B$39:$B$782,I$83)+'СЕТ СН'!$G$14+СВЦЭМ!$D$10+'СЕТ СН'!$G$6-'СЕТ СН'!$G$26</f>
        <v>1877.5370464900002</v>
      </c>
      <c r="J107" s="36">
        <f>SUMIFS(СВЦЭМ!$D$39:$D$782,СВЦЭМ!$A$39:$A$782,$A107,СВЦЭМ!$B$39:$B$782,J$83)+'СЕТ СН'!$G$14+СВЦЭМ!$D$10+'СЕТ СН'!$G$6-'СЕТ СН'!$G$26</f>
        <v>1830.10583774</v>
      </c>
      <c r="K107" s="36">
        <f>SUMIFS(СВЦЭМ!$D$39:$D$782,СВЦЭМ!$A$39:$A$782,$A107,СВЦЭМ!$B$39:$B$782,K$83)+'СЕТ СН'!$G$14+СВЦЭМ!$D$10+'СЕТ СН'!$G$6-'СЕТ СН'!$G$26</f>
        <v>1798.3418944</v>
      </c>
      <c r="L107" s="36">
        <f>SUMIFS(СВЦЭМ!$D$39:$D$782,СВЦЭМ!$A$39:$A$782,$A107,СВЦЭМ!$B$39:$B$782,L$83)+'СЕТ СН'!$G$14+СВЦЭМ!$D$10+'СЕТ СН'!$G$6-'СЕТ СН'!$G$26</f>
        <v>1787.4097371000003</v>
      </c>
      <c r="M107" s="36">
        <f>SUMIFS(СВЦЭМ!$D$39:$D$782,СВЦЭМ!$A$39:$A$782,$A107,СВЦЭМ!$B$39:$B$782,M$83)+'СЕТ СН'!$G$14+СВЦЭМ!$D$10+'СЕТ СН'!$G$6-'СЕТ СН'!$G$26</f>
        <v>1802.1392980700002</v>
      </c>
      <c r="N107" s="36">
        <f>SUMIFS(СВЦЭМ!$D$39:$D$782,СВЦЭМ!$A$39:$A$782,$A107,СВЦЭМ!$B$39:$B$782,N$83)+'СЕТ СН'!$G$14+СВЦЭМ!$D$10+'СЕТ СН'!$G$6-'СЕТ СН'!$G$26</f>
        <v>1813.6652810300002</v>
      </c>
      <c r="O107" s="36">
        <f>SUMIFS(СВЦЭМ!$D$39:$D$782,СВЦЭМ!$A$39:$A$782,$A107,СВЦЭМ!$B$39:$B$782,O$83)+'СЕТ СН'!$G$14+СВЦЭМ!$D$10+'СЕТ СН'!$G$6-'СЕТ СН'!$G$26</f>
        <v>1820.52732659</v>
      </c>
      <c r="P107" s="36">
        <f>SUMIFS(СВЦЭМ!$D$39:$D$782,СВЦЭМ!$A$39:$A$782,$A107,СВЦЭМ!$B$39:$B$782,P$83)+'СЕТ СН'!$G$14+СВЦЭМ!$D$10+'СЕТ СН'!$G$6-'СЕТ СН'!$G$26</f>
        <v>1824.7593146899999</v>
      </c>
      <c r="Q107" s="36">
        <f>SUMIFS(СВЦЭМ!$D$39:$D$782,СВЦЭМ!$A$39:$A$782,$A107,СВЦЭМ!$B$39:$B$782,Q$83)+'СЕТ СН'!$G$14+СВЦЭМ!$D$10+'СЕТ СН'!$G$6-'СЕТ СН'!$G$26</f>
        <v>1829.38039923</v>
      </c>
      <c r="R107" s="36">
        <f>SUMIFS(СВЦЭМ!$D$39:$D$782,СВЦЭМ!$A$39:$A$782,$A107,СВЦЭМ!$B$39:$B$782,R$83)+'СЕТ СН'!$G$14+СВЦЭМ!$D$10+'СЕТ СН'!$G$6-'СЕТ СН'!$G$26</f>
        <v>1826.5855470199999</v>
      </c>
      <c r="S107" s="36">
        <f>SUMIFS(СВЦЭМ!$D$39:$D$782,СВЦЭМ!$A$39:$A$782,$A107,СВЦЭМ!$B$39:$B$782,S$83)+'СЕТ СН'!$G$14+СВЦЭМ!$D$10+'СЕТ СН'!$G$6-'СЕТ СН'!$G$26</f>
        <v>1781.3332909800001</v>
      </c>
      <c r="T107" s="36">
        <f>SUMIFS(СВЦЭМ!$D$39:$D$782,СВЦЭМ!$A$39:$A$782,$A107,СВЦЭМ!$B$39:$B$782,T$83)+'СЕТ СН'!$G$14+СВЦЭМ!$D$10+'СЕТ СН'!$G$6-'СЕТ СН'!$G$26</f>
        <v>1749.9759790900002</v>
      </c>
      <c r="U107" s="36">
        <f>SUMIFS(СВЦЭМ!$D$39:$D$782,СВЦЭМ!$A$39:$A$782,$A107,СВЦЭМ!$B$39:$B$782,U$83)+'СЕТ СН'!$G$14+СВЦЭМ!$D$10+'СЕТ СН'!$G$6-'СЕТ СН'!$G$26</f>
        <v>1760.6186685400003</v>
      </c>
      <c r="V107" s="36">
        <f>SUMIFS(СВЦЭМ!$D$39:$D$782,СВЦЭМ!$A$39:$A$782,$A107,СВЦЭМ!$B$39:$B$782,V$83)+'СЕТ СН'!$G$14+СВЦЭМ!$D$10+'СЕТ СН'!$G$6-'СЕТ СН'!$G$26</f>
        <v>1791.6429939</v>
      </c>
      <c r="W107" s="36">
        <f>SUMIFS(СВЦЭМ!$D$39:$D$782,СВЦЭМ!$A$39:$A$782,$A107,СВЦЭМ!$B$39:$B$782,W$83)+'СЕТ СН'!$G$14+СВЦЭМ!$D$10+'СЕТ СН'!$G$6-'СЕТ СН'!$G$26</f>
        <v>1805.8605395899999</v>
      </c>
      <c r="X107" s="36">
        <f>SUMIFS(СВЦЭМ!$D$39:$D$782,СВЦЭМ!$A$39:$A$782,$A107,СВЦЭМ!$B$39:$B$782,X$83)+'СЕТ СН'!$G$14+СВЦЭМ!$D$10+'СЕТ СН'!$G$6-'СЕТ СН'!$G$26</f>
        <v>1813.8373562199999</v>
      </c>
      <c r="Y107" s="36">
        <f>SUMIFS(СВЦЭМ!$D$39:$D$782,СВЦЭМ!$A$39:$A$782,$A107,СВЦЭМ!$B$39:$B$782,Y$83)+'СЕТ СН'!$G$14+СВЦЭМ!$D$10+'СЕТ СН'!$G$6-'СЕТ СН'!$G$26</f>
        <v>1917.6437834200001</v>
      </c>
    </row>
    <row r="108" spans="1:25" ht="15.75" x14ac:dyDescent="0.2">
      <c r="A108" s="35">
        <f t="shared" si="2"/>
        <v>45255</v>
      </c>
      <c r="B108" s="36">
        <f>SUMIFS(СВЦЭМ!$D$39:$D$782,СВЦЭМ!$A$39:$A$782,$A108,СВЦЭМ!$B$39:$B$782,B$83)+'СЕТ СН'!$G$14+СВЦЭМ!$D$10+'СЕТ СН'!$G$6-'СЕТ СН'!$G$26</f>
        <v>1997.9846917300001</v>
      </c>
      <c r="C108" s="36">
        <f>SUMIFS(СВЦЭМ!$D$39:$D$782,СВЦЭМ!$A$39:$A$782,$A108,СВЦЭМ!$B$39:$B$782,C$83)+'СЕТ СН'!$G$14+СВЦЭМ!$D$10+'СЕТ СН'!$G$6-'СЕТ СН'!$G$26</f>
        <v>1969.4463509800003</v>
      </c>
      <c r="D108" s="36">
        <f>SUMIFS(СВЦЭМ!$D$39:$D$782,СВЦЭМ!$A$39:$A$782,$A108,СВЦЭМ!$B$39:$B$782,D$83)+'СЕТ СН'!$G$14+СВЦЭМ!$D$10+'СЕТ СН'!$G$6-'СЕТ СН'!$G$26</f>
        <v>2029.6544934399999</v>
      </c>
      <c r="E108" s="36">
        <f>SUMIFS(СВЦЭМ!$D$39:$D$782,СВЦЭМ!$A$39:$A$782,$A108,СВЦЭМ!$B$39:$B$782,E$83)+'СЕТ СН'!$G$14+СВЦЭМ!$D$10+'СЕТ СН'!$G$6-'СЕТ СН'!$G$26</f>
        <v>2021.9854795400001</v>
      </c>
      <c r="F108" s="36">
        <f>SUMIFS(СВЦЭМ!$D$39:$D$782,СВЦЭМ!$A$39:$A$782,$A108,СВЦЭМ!$B$39:$B$782,F$83)+'СЕТ СН'!$G$14+СВЦЭМ!$D$10+'СЕТ СН'!$G$6-'СЕТ СН'!$G$26</f>
        <v>2021.8568131900001</v>
      </c>
      <c r="G108" s="36">
        <f>SUMIFS(СВЦЭМ!$D$39:$D$782,СВЦЭМ!$A$39:$A$782,$A108,СВЦЭМ!$B$39:$B$782,G$83)+'СЕТ СН'!$G$14+СВЦЭМ!$D$10+'СЕТ СН'!$G$6-'СЕТ СН'!$G$26</f>
        <v>2036.7461682799999</v>
      </c>
      <c r="H108" s="36">
        <f>SUMIFS(СВЦЭМ!$D$39:$D$782,СВЦЭМ!$A$39:$A$782,$A108,СВЦЭМ!$B$39:$B$782,H$83)+'СЕТ СН'!$G$14+СВЦЭМ!$D$10+'СЕТ СН'!$G$6-'СЕТ СН'!$G$26</f>
        <v>2010.4578281700001</v>
      </c>
      <c r="I108" s="36">
        <f>SUMIFS(СВЦЭМ!$D$39:$D$782,СВЦЭМ!$A$39:$A$782,$A108,СВЦЭМ!$B$39:$B$782,I$83)+'СЕТ СН'!$G$14+СВЦЭМ!$D$10+'СЕТ СН'!$G$6-'СЕТ СН'!$G$26</f>
        <v>2004.3384696000003</v>
      </c>
      <c r="J108" s="36">
        <f>SUMIFS(СВЦЭМ!$D$39:$D$782,СВЦЭМ!$A$39:$A$782,$A108,СВЦЭМ!$B$39:$B$782,J$83)+'СЕТ СН'!$G$14+СВЦЭМ!$D$10+'СЕТ СН'!$G$6-'СЕТ СН'!$G$26</f>
        <v>1967.9887238599999</v>
      </c>
      <c r="K108" s="36">
        <f>SUMIFS(СВЦЭМ!$D$39:$D$782,СВЦЭМ!$A$39:$A$782,$A108,СВЦЭМ!$B$39:$B$782,K$83)+'СЕТ СН'!$G$14+СВЦЭМ!$D$10+'СЕТ СН'!$G$6-'СЕТ СН'!$G$26</f>
        <v>1940.2788316000001</v>
      </c>
      <c r="L108" s="36">
        <f>SUMIFS(СВЦЭМ!$D$39:$D$782,СВЦЭМ!$A$39:$A$782,$A108,СВЦЭМ!$B$39:$B$782,L$83)+'СЕТ СН'!$G$14+СВЦЭМ!$D$10+'СЕТ СН'!$G$6-'СЕТ СН'!$G$26</f>
        <v>1904.28620946</v>
      </c>
      <c r="M108" s="36">
        <f>SUMIFS(СВЦЭМ!$D$39:$D$782,СВЦЭМ!$A$39:$A$782,$A108,СВЦЭМ!$B$39:$B$782,M$83)+'СЕТ СН'!$G$14+СВЦЭМ!$D$10+'СЕТ СН'!$G$6-'СЕТ СН'!$G$26</f>
        <v>1896.5703405500003</v>
      </c>
      <c r="N108" s="36">
        <f>SUMIFS(СВЦЭМ!$D$39:$D$782,СВЦЭМ!$A$39:$A$782,$A108,СВЦЭМ!$B$39:$B$782,N$83)+'СЕТ СН'!$G$14+СВЦЭМ!$D$10+'СЕТ СН'!$G$6-'СЕТ СН'!$G$26</f>
        <v>1913.8661223700001</v>
      </c>
      <c r="O108" s="36">
        <f>SUMIFS(СВЦЭМ!$D$39:$D$782,СВЦЭМ!$A$39:$A$782,$A108,СВЦЭМ!$B$39:$B$782,O$83)+'СЕТ СН'!$G$14+СВЦЭМ!$D$10+'СЕТ СН'!$G$6-'СЕТ СН'!$G$26</f>
        <v>1931.0946404700003</v>
      </c>
      <c r="P108" s="36">
        <f>SUMIFS(СВЦЭМ!$D$39:$D$782,СВЦЭМ!$A$39:$A$782,$A108,СВЦЭМ!$B$39:$B$782,P$83)+'СЕТ СН'!$G$14+СВЦЭМ!$D$10+'СЕТ СН'!$G$6-'СЕТ СН'!$G$26</f>
        <v>1934.9414749100001</v>
      </c>
      <c r="Q108" s="36">
        <f>SUMIFS(СВЦЭМ!$D$39:$D$782,СВЦЭМ!$A$39:$A$782,$A108,СВЦЭМ!$B$39:$B$782,Q$83)+'СЕТ СН'!$G$14+СВЦЭМ!$D$10+'СЕТ СН'!$G$6-'СЕТ СН'!$G$26</f>
        <v>1939.6181028599999</v>
      </c>
      <c r="R108" s="36">
        <f>SUMIFS(СВЦЭМ!$D$39:$D$782,СВЦЭМ!$A$39:$A$782,$A108,СВЦЭМ!$B$39:$B$782,R$83)+'СЕТ СН'!$G$14+СВЦЭМ!$D$10+'СЕТ СН'!$G$6-'СЕТ СН'!$G$26</f>
        <v>1931.78500893</v>
      </c>
      <c r="S108" s="36">
        <f>SUMIFS(СВЦЭМ!$D$39:$D$782,СВЦЭМ!$A$39:$A$782,$A108,СВЦЭМ!$B$39:$B$782,S$83)+'СЕТ СН'!$G$14+СВЦЭМ!$D$10+'СЕТ СН'!$G$6-'СЕТ СН'!$G$26</f>
        <v>1903.3381717000002</v>
      </c>
      <c r="T108" s="36">
        <f>SUMIFS(СВЦЭМ!$D$39:$D$782,СВЦЭМ!$A$39:$A$782,$A108,СВЦЭМ!$B$39:$B$782,T$83)+'СЕТ СН'!$G$14+СВЦЭМ!$D$10+'СЕТ СН'!$G$6-'СЕТ СН'!$G$26</f>
        <v>1849.4108413399999</v>
      </c>
      <c r="U108" s="36">
        <f>SUMIFS(СВЦЭМ!$D$39:$D$782,СВЦЭМ!$A$39:$A$782,$A108,СВЦЭМ!$B$39:$B$782,U$83)+'СЕТ СН'!$G$14+СВЦЭМ!$D$10+'СЕТ СН'!$G$6-'СЕТ СН'!$G$26</f>
        <v>1865.6015929</v>
      </c>
      <c r="V108" s="36">
        <f>SUMIFS(СВЦЭМ!$D$39:$D$782,СВЦЭМ!$A$39:$A$782,$A108,СВЦЭМ!$B$39:$B$782,V$83)+'СЕТ СН'!$G$14+СВЦЭМ!$D$10+'СЕТ СН'!$G$6-'СЕТ СН'!$G$26</f>
        <v>1893.0680606599999</v>
      </c>
      <c r="W108" s="36">
        <f>SUMIFS(СВЦЭМ!$D$39:$D$782,СВЦЭМ!$A$39:$A$782,$A108,СВЦЭМ!$B$39:$B$782,W$83)+'СЕТ СН'!$G$14+СВЦЭМ!$D$10+'СЕТ СН'!$G$6-'СЕТ СН'!$G$26</f>
        <v>1906.8030881600002</v>
      </c>
      <c r="X108" s="36">
        <f>SUMIFS(СВЦЭМ!$D$39:$D$782,СВЦЭМ!$A$39:$A$782,$A108,СВЦЭМ!$B$39:$B$782,X$83)+'СЕТ СН'!$G$14+СВЦЭМ!$D$10+'СЕТ СН'!$G$6-'СЕТ СН'!$G$26</f>
        <v>1921.76777941</v>
      </c>
      <c r="Y108" s="36">
        <f>SUMIFS(СВЦЭМ!$D$39:$D$782,СВЦЭМ!$A$39:$A$782,$A108,СВЦЭМ!$B$39:$B$782,Y$83)+'СЕТ СН'!$G$14+СВЦЭМ!$D$10+'СЕТ СН'!$G$6-'СЕТ СН'!$G$26</f>
        <v>1944.3311903399999</v>
      </c>
    </row>
    <row r="109" spans="1:25" ht="15.75" x14ac:dyDescent="0.2">
      <c r="A109" s="35">
        <f t="shared" si="2"/>
        <v>45256</v>
      </c>
      <c r="B109" s="36">
        <f>SUMIFS(СВЦЭМ!$D$39:$D$782,СВЦЭМ!$A$39:$A$782,$A109,СВЦЭМ!$B$39:$B$782,B$83)+'СЕТ СН'!$G$14+СВЦЭМ!$D$10+'СЕТ СН'!$G$6-'СЕТ СН'!$G$26</f>
        <v>2008.7100228200002</v>
      </c>
      <c r="C109" s="36">
        <f>SUMIFS(СВЦЭМ!$D$39:$D$782,СВЦЭМ!$A$39:$A$782,$A109,СВЦЭМ!$B$39:$B$782,C$83)+'СЕТ СН'!$G$14+СВЦЭМ!$D$10+'СЕТ СН'!$G$6-'СЕТ СН'!$G$26</f>
        <v>1992.1435578099999</v>
      </c>
      <c r="D109" s="36">
        <f>SUMIFS(СВЦЭМ!$D$39:$D$782,СВЦЭМ!$A$39:$A$782,$A109,СВЦЭМ!$B$39:$B$782,D$83)+'СЕТ СН'!$G$14+СВЦЭМ!$D$10+'СЕТ СН'!$G$6-'СЕТ СН'!$G$26</f>
        <v>1997.1523761500002</v>
      </c>
      <c r="E109" s="36">
        <f>SUMIFS(СВЦЭМ!$D$39:$D$782,СВЦЭМ!$A$39:$A$782,$A109,СВЦЭМ!$B$39:$B$782,E$83)+'СЕТ СН'!$G$14+СВЦЭМ!$D$10+'СЕТ СН'!$G$6-'СЕТ СН'!$G$26</f>
        <v>2011.8963696300002</v>
      </c>
      <c r="F109" s="36">
        <f>SUMIFS(СВЦЭМ!$D$39:$D$782,СВЦЭМ!$A$39:$A$782,$A109,СВЦЭМ!$B$39:$B$782,F$83)+'СЕТ СН'!$G$14+СВЦЭМ!$D$10+'СЕТ СН'!$G$6-'СЕТ СН'!$G$26</f>
        <v>2009.46750307</v>
      </c>
      <c r="G109" s="36">
        <f>SUMIFS(СВЦЭМ!$D$39:$D$782,СВЦЭМ!$A$39:$A$782,$A109,СВЦЭМ!$B$39:$B$782,G$83)+'СЕТ СН'!$G$14+СВЦЭМ!$D$10+'СЕТ СН'!$G$6-'СЕТ СН'!$G$26</f>
        <v>1996.5781581700003</v>
      </c>
      <c r="H109" s="36">
        <f>SUMIFS(СВЦЭМ!$D$39:$D$782,СВЦЭМ!$A$39:$A$782,$A109,СВЦЭМ!$B$39:$B$782,H$83)+'СЕТ СН'!$G$14+СВЦЭМ!$D$10+'СЕТ СН'!$G$6-'СЕТ СН'!$G$26</f>
        <v>1979.7824768400001</v>
      </c>
      <c r="I109" s="36">
        <f>SUMIFS(СВЦЭМ!$D$39:$D$782,СВЦЭМ!$A$39:$A$782,$A109,СВЦЭМ!$B$39:$B$782,I$83)+'СЕТ СН'!$G$14+СВЦЭМ!$D$10+'СЕТ СН'!$G$6-'СЕТ СН'!$G$26</f>
        <v>1966.6157922100001</v>
      </c>
      <c r="J109" s="36">
        <f>SUMIFS(СВЦЭМ!$D$39:$D$782,СВЦЭМ!$A$39:$A$782,$A109,СВЦЭМ!$B$39:$B$782,J$83)+'СЕТ СН'!$G$14+СВЦЭМ!$D$10+'СЕТ СН'!$G$6-'СЕТ СН'!$G$26</f>
        <v>1951.6618800800002</v>
      </c>
      <c r="K109" s="36">
        <f>SUMIFS(СВЦЭМ!$D$39:$D$782,СВЦЭМ!$A$39:$A$782,$A109,СВЦЭМ!$B$39:$B$782,K$83)+'СЕТ СН'!$G$14+СВЦЭМ!$D$10+'СЕТ СН'!$G$6-'СЕТ СН'!$G$26</f>
        <v>1891.3581935800003</v>
      </c>
      <c r="L109" s="36">
        <f>SUMIFS(СВЦЭМ!$D$39:$D$782,СВЦЭМ!$A$39:$A$782,$A109,СВЦЭМ!$B$39:$B$782,L$83)+'СЕТ СН'!$G$14+СВЦЭМ!$D$10+'СЕТ СН'!$G$6-'СЕТ СН'!$G$26</f>
        <v>1865.3035008000002</v>
      </c>
      <c r="M109" s="36">
        <f>SUMIFS(СВЦЭМ!$D$39:$D$782,СВЦЭМ!$A$39:$A$782,$A109,СВЦЭМ!$B$39:$B$782,M$83)+'СЕТ СН'!$G$14+СВЦЭМ!$D$10+'СЕТ СН'!$G$6-'СЕТ СН'!$G$26</f>
        <v>1860.6523866000002</v>
      </c>
      <c r="N109" s="36">
        <f>SUMIFS(СВЦЭМ!$D$39:$D$782,СВЦЭМ!$A$39:$A$782,$A109,СВЦЭМ!$B$39:$B$782,N$83)+'СЕТ СН'!$G$14+СВЦЭМ!$D$10+'СЕТ СН'!$G$6-'СЕТ СН'!$G$26</f>
        <v>1863.9891221100002</v>
      </c>
      <c r="O109" s="36">
        <f>SUMIFS(СВЦЭМ!$D$39:$D$782,СВЦЭМ!$A$39:$A$782,$A109,СВЦЭМ!$B$39:$B$782,O$83)+'СЕТ СН'!$G$14+СВЦЭМ!$D$10+'СЕТ СН'!$G$6-'СЕТ СН'!$G$26</f>
        <v>1893.7034916000002</v>
      </c>
      <c r="P109" s="36">
        <f>SUMIFS(СВЦЭМ!$D$39:$D$782,СВЦЭМ!$A$39:$A$782,$A109,СВЦЭМ!$B$39:$B$782,P$83)+'СЕТ СН'!$G$14+СВЦЭМ!$D$10+'СЕТ СН'!$G$6-'СЕТ СН'!$G$26</f>
        <v>1901.1965487800003</v>
      </c>
      <c r="Q109" s="36">
        <f>SUMIFS(СВЦЭМ!$D$39:$D$782,СВЦЭМ!$A$39:$A$782,$A109,СВЦЭМ!$B$39:$B$782,Q$83)+'СЕТ СН'!$G$14+СВЦЭМ!$D$10+'СЕТ СН'!$G$6-'СЕТ СН'!$G$26</f>
        <v>1902.1896361300001</v>
      </c>
      <c r="R109" s="36">
        <f>SUMIFS(СВЦЭМ!$D$39:$D$782,СВЦЭМ!$A$39:$A$782,$A109,СВЦЭМ!$B$39:$B$782,R$83)+'СЕТ СН'!$G$14+СВЦЭМ!$D$10+'СЕТ СН'!$G$6-'СЕТ СН'!$G$26</f>
        <v>1902.44784028</v>
      </c>
      <c r="S109" s="36">
        <f>SUMIFS(СВЦЭМ!$D$39:$D$782,СВЦЭМ!$A$39:$A$782,$A109,СВЦЭМ!$B$39:$B$782,S$83)+'СЕТ СН'!$G$14+СВЦЭМ!$D$10+'СЕТ СН'!$G$6-'СЕТ СН'!$G$26</f>
        <v>1840.9024027099999</v>
      </c>
      <c r="T109" s="36">
        <f>SUMIFS(СВЦЭМ!$D$39:$D$782,СВЦЭМ!$A$39:$A$782,$A109,СВЦЭМ!$B$39:$B$782,T$83)+'СЕТ СН'!$G$14+СВЦЭМ!$D$10+'СЕТ СН'!$G$6-'СЕТ СН'!$G$26</f>
        <v>1791.0011233200003</v>
      </c>
      <c r="U109" s="36">
        <f>SUMIFS(СВЦЭМ!$D$39:$D$782,СВЦЭМ!$A$39:$A$782,$A109,СВЦЭМ!$B$39:$B$782,U$83)+'СЕТ СН'!$G$14+СВЦЭМ!$D$10+'СЕТ СН'!$G$6-'СЕТ СН'!$G$26</f>
        <v>1813.3957256799999</v>
      </c>
      <c r="V109" s="36">
        <f>SUMIFS(СВЦЭМ!$D$39:$D$782,СВЦЭМ!$A$39:$A$782,$A109,СВЦЭМ!$B$39:$B$782,V$83)+'СЕТ СН'!$G$14+СВЦЭМ!$D$10+'СЕТ СН'!$G$6-'СЕТ СН'!$G$26</f>
        <v>1839.5651069</v>
      </c>
      <c r="W109" s="36">
        <f>SUMIFS(СВЦЭМ!$D$39:$D$782,СВЦЭМ!$A$39:$A$782,$A109,СВЦЭМ!$B$39:$B$782,W$83)+'СЕТ СН'!$G$14+СВЦЭМ!$D$10+'СЕТ СН'!$G$6-'СЕТ СН'!$G$26</f>
        <v>1854.67501004</v>
      </c>
      <c r="X109" s="36">
        <f>SUMIFS(СВЦЭМ!$D$39:$D$782,СВЦЭМ!$A$39:$A$782,$A109,СВЦЭМ!$B$39:$B$782,X$83)+'СЕТ СН'!$G$14+СВЦЭМ!$D$10+'СЕТ СН'!$G$6-'СЕТ СН'!$G$26</f>
        <v>1867.8461965500001</v>
      </c>
      <c r="Y109" s="36">
        <f>SUMIFS(СВЦЭМ!$D$39:$D$782,СВЦЭМ!$A$39:$A$782,$A109,СВЦЭМ!$B$39:$B$782,Y$83)+'СЕТ СН'!$G$14+СВЦЭМ!$D$10+'СЕТ СН'!$G$6-'СЕТ СН'!$G$26</f>
        <v>1900.4736686199999</v>
      </c>
    </row>
    <row r="110" spans="1:25" ht="15.75" x14ac:dyDescent="0.2">
      <c r="A110" s="35">
        <f t="shared" si="2"/>
        <v>45257</v>
      </c>
      <c r="B110" s="36">
        <f>SUMIFS(СВЦЭМ!$D$39:$D$782,СВЦЭМ!$A$39:$A$782,$A110,СВЦЭМ!$B$39:$B$782,B$83)+'СЕТ СН'!$G$14+СВЦЭМ!$D$10+'СЕТ СН'!$G$6-'СЕТ СН'!$G$26</f>
        <v>1982.8502875900003</v>
      </c>
      <c r="C110" s="36">
        <f>SUMIFS(СВЦЭМ!$D$39:$D$782,СВЦЭМ!$A$39:$A$782,$A110,СВЦЭМ!$B$39:$B$782,C$83)+'СЕТ СН'!$G$14+СВЦЭМ!$D$10+'СЕТ СН'!$G$6-'СЕТ СН'!$G$26</f>
        <v>2027.39971148</v>
      </c>
      <c r="D110" s="36">
        <f>SUMIFS(СВЦЭМ!$D$39:$D$782,СВЦЭМ!$A$39:$A$782,$A110,СВЦЭМ!$B$39:$B$782,D$83)+'СЕТ СН'!$G$14+СВЦЭМ!$D$10+'СЕТ СН'!$G$6-'СЕТ СН'!$G$26</f>
        <v>2029.7741088600001</v>
      </c>
      <c r="E110" s="36">
        <f>SUMIFS(СВЦЭМ!$D$39:$D$782,СВЦЭМ!$A$39:$A$782,$A110,СВЦЭМ!$B$39:$B$782,E$83)+'СЕТ СН'!$G$14+СВЦЭМ!$D$10+'СЕТ СН'!$G$6-'СЕТ СН'!$G$26</f>
        <v>2032.66126201</v>
      </c>
      <c r="F110" s="36">
        <f>SUMIFS(СВЦЭМ!$D$39:$D$782,СВЦЭМ!$A$39:$A$782,$A110,СВЦЭМ!$B$39:$B$782,F$83)+'СЕТ СН'!$G$14+СВЦЭМ!$D$10+'СЕТ СН'!$G$6-'СЕТ СН'!$G$26</f>
        <v>2042.75660578</v>
      </c>
      <c r="G110" s="36">
        <f>SUMIFS(СВЦЭМ!$D$39:$D$782,СВЦЭМ!$A$39:$A$782,$A110,СВЦЭМ!$B$39:$B$782,G$83)+'СЕТ СН'!$G$14+СВЦЭМ!$D$10+'СЕТ СН'!$G$6-'СЕТ СН'!$G$26</f>
        <v>2036.79968874</v>
      </c>
      <c r="H110" s="36">
        <f>SUMIFS(СВЦЭМ!$D$39:$D$782,СВЦЭМ!$A$39:$A$782,$A110,СВЦЭМ!$B$39:$B$782,H$83)+'СЕТ СН'!$G$14+СВЦЭМ!$D$10+'СЕТ СН'!$G$6-'СЕТ СН'!$G$26</f>
        <v>1992.1057371800002</v>
      </c>
      <c r="I110" s="36">
        <f>SUMIFS(СВЦЭМ!$D$39:$D$782,СВЦЭМ!$A$39:$A$782,$A110,СВЦЭМ!$B$39:$B$782,I$83)+'СЕТ СН'!$G$14+СВЦЭМ!$D$10+'СЕТ СН'!$G$6-'СЕТ СН'!$G$26</f>
        <v>1925.7735563400001</v>
      </c>
      <c r="J110" s="36">
        <f>SUMIFS(СВЦЭМ!$D$39:$D$782,СВЦЭМ!$A$39:$A$782,$A110,СВЦЭМ!$B$39:$B$782,J$83)+'СЕТ СН'!$G$14+СВЦЭМ!$D$10+'СЕТ СН'!$G$6-'СЕТ СН'!$G$26</f>
        <v>1888.6558063000002</v>
      </c>
      <c r="K110" s="36">
        <f>SUMIFS(СВЦЭМ!$D$39:$D$782,СВЦЭМ!$A$39:$A$782,$A110,СВЦЭМ!$B$39:$B$782,K$83)+'СЕТ СН'!$G$14+СВЦЭМ!$D$10+'СЕТ СН'!$G$6-'СЕТ СН'!$G$26</f>
        <v>1877.3022505700001</v>
      </c>
      <c r="L110" s="36">
        <f>SUMIFS(СВЦЭМ!$D$39:$D$782,СВЦЭМ!$A$39:$A$782,$A110,СВЦЭМ!$B$39:$B$782,L$83)+'СЕТ СН'!$G$14+СВЦЭМ!$D$10+'СЕТ СН'!$G$6-'СЕТ СН'!$G$26</f>
        <v>1857.5685305800002</v>
      </c>
      <c r="M110" s="36">
        <f>SUMIFS(СВЦЭМ!$D$39:$D$782,СВЦЭМ!$A$39:$A$782,$A110,СВЦЭМ!$B$39:$B$782,M$83)+'СЕТ СН'!$G$14+СВЦЭМ!$D$10+'СЕТ СН'!$G$6-'СЕТ СН'!$G$26</f>
        <v>1869.9712621000003</v>
      </c>
      <c r="N110" s="36">
        <f>SUMIFS(СВЦЭМ!$D$39:$D$782,СВЦЭМ!$A$39:$A$782,$A110,СВЦЭМ!$B$39:$B$782,N$83)+'СЕТ СН'!$G$14+СВЦЭМ!$D$10+'СЕТ СН'!$G$6-'СЕТ СН'!$G$26</f>
        <v>1875.5891662500003</v>
      </c>
      <c r="O110" s="36">
        <f>SUMIFS(СВЦЭМ!$D$39:$D$782,СВЦЭМ!$A$39:$A$782,$A110,СВЦЭМ!$B$39:$B$782,O$83)+'СЕТ СН'!$G$14+СВЦЭМ!$D$10+'СЕТ СН'!$G$6-'СЕТ СН'!$G$26</f>
        <v>1882.0721758200002</v>
      </c>
      <c r="P110" s="36">
        <f>SUMIFS(СВЦЭМ!$D$39:$D$782,СВЦЭМ!$A$39:$A$782,$A110,СВЦЭМ!$B$39:$B$782,P$83)+'СЕТ СН'!$G$14+СВЦЭМ!$D$10+'СЕТ СН'!$G$6-'СЕТ СН'!$G$26</f>
        <v>1888.0849833400002</v>
      </c>
      <c r="Q110" s="36">
        <f>SUMIFS(СВЦЭМ!$D$39:$D$782,СВЦЭМ!$A$39:$A$782,$A110,СВЦЭМ!$B$39:$B$782,Q$83)+'СЕТ СН'!$G$14+СВЦЭМ!$D$10+'СЕТ СН'!$G$6-'СЕТ СН'!$G$26</f>
        <v>1896.3137310300003</v>
      </c>
      <c r="R110" s="36">
        <f>SUMIFS(СВЦЭМ!$D$39:$D$782,СВЦЭМ!$A$39:$A$782,$A110,СВЦЭМ!$B$39:$B$782,R$83)+'СЕТ СН'!$G$14+СВЦЭМ!$D$10+'СЕТ СН'!$G$6-'СЕТ СН'!$G$26</f>
        <v>1884.5184493000002</v>
      </c>
      <c r="S110" s="36">
        <f>SUMIFS(СВЦЭМ!$D$39:$D$782,СВЦЭМ!$A$39:$A$782,$A110,СВЦЭМ!$B$39:$B$782,S$83)+'СЕТ СН'!$G$14+СВЦЭМ!$D$10+'СЕТ СН'!$G$6-'СЕТ СН'!$G$26</f>
        <v>1856.9194684700001</v>
      </c>
      <c r="T110" s="36">
        <f>SUMIFS(СВЦЭМ!$D$39:$D$782,СВЦЭМ!$A$39:$A$782,$A110,СВЦЭМ!$B$39:$B$782,T$83)+'СЕТ СН'!$G$14+СВЦЭМ!$D$10+'СЕТ СН'!$G$6-'СЕТ СН'!$G$26</f>
        <v>1806.4188880199999</v>
      </c>
      <c r="U110" s="36">
        <f>SUMIFS(СВЦЭМ!$D$39:$D$782,СВЦЭМ!$A$39:$A$782,$A110,СВЦЭМ!$B$39:$B$782,U$83)+'СЕТ СН'!$G$14+СВЦЭМ!$D$10+'СЕТ СН'!$G$6-'СЕТ СН'!$G$26</f>
        <v>1814.4364319199999</v>
      </c>
      <c r="V110" s="36">
        <f>SUMIFS(СВЦЭМ!$D$39:$D$782,СВЦЭМ!$A$39:$A$782,$A110,СВЦЭМ!$B$39:$B$782,V$83)+'СЕТ СН'!$G$14+СВЦЭМ!$D$10+'СЕТ СН'!$G$6-'СЕТ СН'!$G$26</f>
        <v>1822.8412586300001</v>
      </c>
      <c r="W110" s="36">
        <f>SUMIFS(СВЦЭМ!$D$39:$D$782,СВЦЭМ!$A$39:$A$782,$A110,СВЦЭМ!$B$39:$B$782,W$83)+'СЕТ СН'!$G$14+СВЦЭМ!$D$10+'СЕТ СН'!$G$6-'СЕТ СН'!$G$26</f>
        <v>1837.8454047800001</v>
      </c>
      <c r="X110" s="36">
        <f>SUMIFS(СВЦЭМ!$D$39:$D$782,СВЦЭМ!$A$39:$A$782,$A110,СВЦЭМ!$B$39:$B$782,X$83)+'СЕТ СН'!$G$14+СВЦЭМ!$D$10+'СЕТ СН'!$G$6-'СЕТ СН'!$G$26</f>
        <v>1870.3508127</v>
      </c>
      <c r="Y110" s="36">
        <f>SUMIFS(СВЦЭМ!$D$39:$D$782,СВЦЭМ!$A$39:$A$782,$A110,СВЦЭМ!$B$39:$B$782,Y$83)+'СЕТ СН'!$G$14+СВЦЭМ!$D$10+'СЕТ СН'!$G$6-'СЕТ СН'!$G$26</f>
        <v>1887.7376596600002</v>
      </c>
    </row>
    <row r="111" spans="1:25" ht="15.75" x14ac:dyDescent="0.2">
      <c r="A111" s="35">
        <f t="shared" si="2"/>
        <v>45258</v>
      </c>
      <c r="B111" s="36">
        <f>SUMIFS(СВЦЭМ!$D$39:$D$782,СВЦЭМ!$A$39:$A$782,$A111,СВЦЭМ!$B$39:$B$782,B$83)+'СЕТ СН'!$G$14+СВЦЭМ!$D$10+'СЕТ СН'!$G$6-'СЕТ СН'!$G$26</f>
        <v>1827.3794597999999</v>
      </c>
      <c r="C111" s="36">
        <f>SUMIFS(СВЦЭМ!$D$39:$D$782,СВЦЭМ!$A$39:$A$782,$A111,СВЦЭМ!$B$39:$B$782,C$83)+'СЕТ СН'!$G$14+СВЦЭМ!$D$10+'СЕТ СН'!$G$6-'СЕТ СН'!$G$26</f>
        <v>1873.1418037000003</v>
      </c>
      <c r="D111" s="36">
        <f>SUMIFS(СВЦЭМ!$D$39:$D$782,СВЦЭМ!$A$39:$A$782,$A111,СВЦЭМ!$B$39:$B$782,D$83)+'СЕТ СН'!$G$14+СВЦЭМ!$D$10+'СЕТ СН'!$G$6-'СЕТ СН'!$G$26</f>
        <v>1917.9356035599999</v>
      </c>
      <c r="E111" s="36">
        <f>SUMIFS(СВЦЭМ!$D$39:$D$782,СВЦЭМ!$A$39:$A$782,$A111,СВЦЭМ!$B$39:$B$782,E$83)+'СЕТ СН'!$G$14+СВЦЭМ!$D$10+'СЕТ СН'!$G$6-'СЕТ СН'!$G$26</f>
        <v>1907.53709037</v>
      </c>
      <c r="F111" s="36">
        <f>SUMIFS(СВЦЭМ!$D$39:$D$782,СВЦЭМ!$A$39:$A$782,$A111,СВЦЭМ!$B$39:$B$782,F$83)+'СЕТ СН'!$G$14+СВЦЭМ!$D$10+'СЕТ СН'!$G$6-'СЕТ СН'!$G$26</f>
        <v>1912.9363467200001</v>
      </c>
      <c r="G111" s="36">
        <f>SUMIFS(СВЦЭМ!$D$39:$D$782,СВЦЭМ!$A$39:$A$782,$A111,СВЦЭМ!$B$39:$B$782,G$83)+'СЕТ СН'!$G$14+СВЦЭМ!$D$10+'СЕТ СН'!$G$6-'СЕТ СН'!$G$26</f>
        <v>1914.2768879400001</v>
      </c>
      <c r="H111" s="36">
        <f>SUMIFS(СВЦЭМ!$D$39:$D$782,СВЦЭМ!$A$39:$A$782,$A111,СВЦЭМ!$B$39:$B$782,H$83)+'СЕТ СН'!$G$14+СВЦЭМ!$D$10+'СЕТ СН'!$G$6-'СЕТ СН'!$G$26</f>
        <v>1854.91466726</v>
      </c>
      <c r="I111" s="36">
        <f>SUMIFS(СВЦЭМ!$D$39:$D$782,СВЦЭМ!$A$39:$A$782,$A111,СВЦЭМ!$B$39:$B$782,I$83)+'СЕТ СН'!$G$14+СВЦЭМ!$D$10+'СЕТ СН'!$G$6-'СЕТ СН'!$G$26</f>
        <v>1814.09439892</v>
      </c>
      <c r="J111" s="36">
        <f>SUMIFS(СВЦЭМ!$D$39:$D$782,СВЦЭМ!$A$39:$A$782,$A111,СВЦЭМ!$B$39:$B$782,J$83)+'СЕТ СН'!$G$14+СВЦЭМ!$D$10+'СЕТ СН'!$G$6-'СЕТ СН'!$G$26</f>
        <v>1774.91304158</v>
      </c>
      <c r="K111" s="36">
        <f>SUMIFS(СВЦЭМ!$D$39:$D$782,СВЦЭМ!$A$39:$A$782,$A111,СВЦЭМ!$B$39:$B$782,K$83)+'СЕТ СН'!$G$14+СВЦЭМ!$D$10+'СЕТ СН'!$G$6-'СЕТ СН'!$G$26</f>
        <v>1763.1411289400003</v>
      </c>
      <c r="L111" s="36">
        <f>SUMIFS(СВЦЭМ!$D$39:$D$782,СВЦЭМ!$A$39:$A$782,$A111,СВЦЭМ!$B$39:$B$782,L$83)+'СЕТ СН'!$G$14+СВЦЭМ!$D$10+'СЕТ СН'!$G$6-'СЕТ СН'!$G$26</f>
        <v>1749.5030406200003</v>
      </c>
      <c r="M111" s="36">
        <f>SUMIFS(СВЦЭМ!$D$39:$D$782,СВЦЭМ!$A$39:$A$782,$A111,СВЦЭМ!$B$39:$B$782,M$83)+'СЕТ СН'!$G$14+СВЦЭМ!$D$10+'СЕТ СН'!$G$6-'СЕТ СН'!$G$26</f>
        <v>1761.74816607</v>
      </c>
      <c r="N111" s="36">
        <f>SUMIFS(СВЦЭМ!$D$39:$D$782,СВЦЭМ!$A$39:$A$782,$A111,СВЦЭМ!$B$39:$B$782,N$83)+'СЕТ СН'!$G$14+СВЦЭМ!$D$10+'СЕТ СН'!$G$6-'СЕТ СН'!$G$26</f>
        <v>1758.32505305</v>
      </c>
      <c r="O111" s="36">
        <f>SUMIFS(СВЦЭМ!$D$39:$D$782,СВЦЭМ!$A$39:$A$782,$A111,СВЦЭМ!$B$39:$B$782,O$83)+'СЕТ СН'!$G$14+СВЦЭМ!$D$10+'СЕТ СН'!$G$6-'СЕТ СН'!$G$26</f>
        <v>1771.06843802</v>
      </c>
      <c r="P111" s="36">
        <f>SUMIFS(СВЦЭМ!$D$39:$D$782,СВЦЭМ!$A$39:$A$782,$A111,СВЦЭМ!$B$39:$B$782,P$83)+'СЕТ СН'!$G$14+СВЦЭМ!$D$10+'СЕТ СН'!$G$6-'СЕТ СН'!$G$26</f>
        <v>1779.4935382100002</v>
      </c>
      <c r="Q111" s="36">
        <f>SUMIFS(СВЦЭМ!$D$39:$D$782,СВЦЭМ!$A$39:$A$782,$A111,СВЦЭМ!$B$39:$B$782,Q$83)+'СЕТ СН'!$G$14+СВЦЭМ!$D$10+'СЕТ СН'!$G$6-'СЕТ СН'!$G$26</f>
        <v>1785.27858685</v>
      </c>
      <c r="R111" s="36">
        <f>SUMIFS(СВЦЭМ!$D$39:$D$782,СВЦЭМ!$A$39:$A$782,$A111,СВЦЭМ!$B$39:$B$782,R$83)+'СЕТ СН'!$G$14+СВЦЭМ!$D$10+'СЕТ СН'!$G$6-'СЕТ СН'!$G$26</f>
        <v>1780.8254336600003</v>
      </c>
      <c r="S111" s="36">
        <f>SUMIFS(СВЦЭМ!$D$39:$D$782,СВЦЭМ!$A$39:$A$782,$A111,СВЦЭМ!$B$39:$B$782,S$83)+'СЕТ СН'!$G$14+СВЦЭМ!$D$10+'СЕТ СН'!$G$6-'СЕТ СН'!$G$26</f>
        <v>1747.54899153</v>
      </c>
      <c r="T111" s="36">
        <f>SUMIFS(СВЦЭМ!$D$39:$D$782,СВЦЭМ!$A$39:$A$782,$A111,СВЦЭМ!$B$39:$B$782,T$83)+'СЕТ СН'!$G$14+СВЦЭМ!$D$10+'СЕТ СН'!$G$6-'СЕТ СН'!$G$26</f>
        <v>1712.72344858</v>
      </c>
      <c r="U111" s="36">
        <f>SUMIFS(СВЦЭМ!$D$39:$D$782,СВЦЭМ!$A$39:$A$782,$A111,СВЦЭМ!$B$39:$B$782,U$83)+'СЕТ СН'!$G$14+СВЦЭМ!$D$10+'СЕТ СН'!$G$6-'СЕТ СН'!$G$26</f>
        <v>1730.8959053100002</v>
      </c>
      <c r="V111" s="36">
        <f>SUMIFS(СВЦЭМ!$D$39:$D$782,СВЦЭМ!$A$39:$A$782,$A111,СВЦЭМ!$B$39:$B$782,V$83)+'СЕТ СН'!$G$14+СВЦЭМ!$D$10+'СЕТ СН'!$G$6-'СЕТ СН'!$G$26</f>
        <v>1750.8365939200003</v>
      </c>
      <c r="W111" s="36">
        <f>SUMIFS(СВЦЭМ!$D$39:$D$782,СВЦЭМ!$A$39:$A$782,$A111,СВЦЭМ!$B$39:$B$782,W$83)+'СЕТ СН'!$G$14+СВЦЭМ!$D$10+'СЕТ СН'!$G$6-'СЕТ СН'!$G$26</f>
        <v>1768.00049519</v>
      </c>
      <c r="X111" s="36">
        <f>SUMIFS(СВЦЭМ!$D$39:$D$782,СВЦЭМ!$A$39:$A$782,$A111,СВЦЭМ!$B$39:$B$782,X$83)+'СЕТ СН'!$G$14+СВЦЭМ!$D$10+'СЕТ СН'!$G$6-'СЕТ СН'!$G$26</f>
        <v>1777.52456811</v>
      </c>
      <c r="Y111" s="36">
        <f>SUMIFS(СВЦЭМ!$D$39:$D$782,СВЦЭМ!$A$39:$A$782,$A111,СВЦЭМ!$B$39:$B$782,Y$83)+'СЕТ СН'!$G$14+СВЦЭМ!$D$10+'СЕТ СН'!$G$6-'СЕТ СН'!$G$26</f>
        <v>1788.7833711100002</v>
      </c>
    </row>
    <row r="112" spans="1:25" ht="15.75" x14ac:dyDescent="0.2">
      <c r="A112" s="35">
        <f t="shared" si="2"/>
        <v>45259</v>
      </c>
      <c r="B112" s="36">
        <f>SUMIFS(СВЦЭМ!$D$39:$D$782,СВЦЭМ!$A$39:$A$782,$A112,СВЦЭМ!$B$39:$B$782,B$83)+'СЕТ СН'!$G$14+СВЦЭМ!$D$10+'СЕТ СН'!$G$6-'СЕТ СН'!$G$26</f>
        <v>1771.47759425</v>
      </c>
      <c r="C112" s="36">
        <f>SUMIFS(СВЦЭМ!$D$39:$D$782,СВЦЭМ!$A$39:$A$782,$A112,СВЦЭМ!$B$39:$B$782,C$83)+'СЕТ СН'!$G$14+СВЦЭМ!$D$10+'СЕТ СН'!$G$6-'СЕТ СН'!$G$26</f>
        <v>1841.3780767100002</v>
      </c>
      <c r="D112" s="36">
        <f>SUMIFS(СВЦЭМ!$D$39:$D$782,СВЦЭМ!$A$39:$A$782,$A112,СВЦЭМ!$B$39:$B$782,D$83)+'СЕТ СН'!$G$14+СВЦЭМ!$D$10+'СЕТ СН'!$G$6-'СЕТ СН'!$G$26</f>
        <v>1891.4415154900003</v>
      </c>
      <c r="E112" s="36">
        <f>SUMIFS(СВЦЭМ!$D$39:$D$782,СВЦЭМ!$A$39:$A$782,$A112,СВЦЭМ!$B$39:$B$782,E$83)+'СЕТ СН'!$G$14+СВЦЭМ!$D$10+'СЕТ СН'!$G$6-'СЕТ СН'!$G$26</f>
        <v>1897.9402346400002</v>
      </c>
      <c r="F112" s="36">
        <f>SUMIFS(СВЦЭМ!$D$39:$D$782,СВЦЭМ!$A$39:$A$782,$A112,СВЦЭМ!$B$39:$B$782,F$83)+'СЕТ СН'!$G$14+СВЦЭМ!$D$10+'СЕТ СН'!$G$6-'СЕТ СН'!$G$26</f>
        <v>1895.9561979700002</v>
      </c>
      <c r="G112" s="36">
        <f>SUMIFS(СВЦЭМ!$D$39:$D$782,СВЦЭМ!$A$39:$A$782,$A112,СВЦЭМ!$B$39:$B$782,G$83)+'СЕТ СН'!$G$14+СВЦЭМ!$D$10+'СЕТ СН'!$G$6-'СЕТ СН'!$G$26</f>
        <v>1881.6587650900001</v>
      </c>
      <c r="H112" s="36">
        <f>SUMIFS(СВЦЭМ!$D$39:$D$782,СВЦЭМ!$A$39:$A$782,$A112,СВЦЭМ!$B$39:$B$782,H$83)+'СЕТ СН'!$G$14+СВЦЭМ!$D$10+'СЕТ СН'!$G$6-'СЕТ СН'!$G$26</f>
        <v>1854.67903871</v>
      </c>
      <c r="I112" s="36">
        <f>SUMIFS(СВЦЭМ!$D$39:$D$782,СВЦЭМ!$A$39:$A$782,$A112,СВЦЭМ!$B$39:$B$782,I$83)+'СЕТ СН'!$G$14+СВЦЭМ!$D$10+'СЕТ СН'!$G$6-'СЕТ СН'!$G$26</f>
        <v>1808.3368377800002</v>
      </c>
      <c r="J112" s="36">
        <f>SUMIFS(СВЦЭМ!$D$39:$D$782,СВЦЭМ!$A$39:$A$782,$A112,СВЦЭМ!$B$39:$B$782,J$83)+'СЕТ СН'!$G$14+СВЦЭМ!$D$10+'СЕТ СН'!$G$6-'СЕТ СН'!$G$26</f>
        <v>1781.86688254</v>
      </c>
      <c r="K112" s="36">
        <f>SUMIFS(СВЦЭМ!$D$39:$D$782,СВЦЭМ!$A$39:$A$782,$A112,СВЦЭМ!$B$39:$B$782,K$83)+'СЕТ СН'!$G$14+СВЦЭМ!$D$10+'СЕТ СН'!$G$6-'СЕТ СН'!$G$26</f>
        <v>1758.2851937800001</v>
      </c>
      <c r="L112" s="36">
        <f>SUMIFS(СВЦЭМ!$D$39:$D$782,СВЦЭМ!$A$39:$A$782,$A112,СВЦЭМ!$B$39:$B$782,L$83)+'СЕТ СН'!$G$14+СВЦЭМ!$D$10+'СЕТ СН'!$G$6-'СЕТ СН'!$G$26</f>
        <v>1752.88404193</v>
      </c>
      <c r="M112" s="36">
        <f>SUMIFS(СВЦЭМ!$D$39:$D$782,СВЦЭМ!$A$39:$A$782,$A112,СВЦЭМ!$B$39:$B$782,M$83)+'СЕТ СН'!$G$14+СВЦЭМ!$D$10+'СЕТ СН'!$G$6-'СЕТ СН'!$G$26</f>
        <v>1754.9907531500003</v>
      </c>
      <c r="N112" s="36">
        <f>SUMIFS(СВЦЭМ!$D$39:$D$782,СВЦЭМ!$A$39:$A$782,$A112,СВЦЭМ!$B$39:$B$782,N$83)+'СЕТ СН'!$G$14+СВЦЭМ!$D$10+'СЕТ СН'!$G$6-'СЕТ СН'!$G$26</f>
        <v>1769.3487843299999</v>
      </c>
      <c r="O112" s="36">
        <f>SUMIFS(СВЦЭМ!$D$39:$D$782,СВЦЭМ!$A$39:$A$782,$A112,СВЦЭМ!$B$39:$B$782,O$83)+'СЕТ СН'!$G$14+СВЦЭМ!$D$10+'СЕТ СН'!$G$6-'СЕТ СН'!$G$26</f>
        <v>1787.0944405</v>
      </c>
      <c r="P112" s="36">
        <f>SUMIFS(СВЦЭМ!$D$39:$D$782,СВЦЭМ!$A$39:$A$782,$A112,СВЦЭМ!$B$39:$B$782,P$83)+'СЕТ СН'!$G$14+СВЦЭМ!$D$10+'СЕТ СН'!$G$6-'СЕТ СН'!$G$26</f>
        <v>1787.46616408</v>
      </c>
      <c r="Q112" s="36">
        <f>SUMIFS(СВЦЭМ!$D$39:$D$782,СВЦЭМ!$A$39:$A$782,$A112,СВЦЭМ!$B$39:$B$782,Q$83)+'СЕТ СН'!$G$14+СВЦЭМ!$D$10+'СЕТ СН'!$G$6-'СЕТ СН'!$G$26</f>
        <v>1794.2280095900001</v>
      </c>
      <c r="R112" s="36">
        <f>SUMIFS(СВЦЭМ!$D$39:$D$782,СВЦЭМ!$A$39:$A$782,$A112,СВЦЭМ!$B$39:$B$782,R$83)+'СЕТ СН'!$G$14+СВЦЭМ!$D$10+'СЕТ СН'!$G$6-'СЕТ СН'!$G$26</f>
        <v>1792.0881940500003</v>
      </c>
      <c r="S112" s="36">
        <f>SUMIFS(СВЦЭМ!$D$39:$D$782,СВЦЭМ!$A$39:$A$782,$A112,СВЦЭМ!$B$39:$B$782,S$83)+'СЕТ СН'!$G$14+СВЦЭМ!$D$10+'СЕТ СН'!$G$6-'СЕТ СН'!$G$26</f>
        <v>1755.3783691200001</v>
      </c>
      <c r="T112" s="36">
        <f>SUMIFS(СВЦЭМ!$D$39:$D$782,СВЦЭМ!$A$39:$A$782,$A112,СВЦЭМ!$B$39:$B$782,T$83)+'СЕТ СН'!$G$14+СВЦЭМ!$D$10+'СЕТ СН'!$G$6-'СЕТ СН'!$G$26</f>
        <v>1707.64328123</v>
      </c>
      <c r="U112" s="36">
        <f>SUMIFS(СВЦЭМ!$D$39:$D$782,СВЦЭМ!$A$39:$A$782,$A112,СВЦЭМ!$B$39:$B$782,U$83)+'СЕТ СН'!$G$14+СВЦЭМ!$D$10+'СЕТ СН'!$G$6-'СЕТ СН'!$G$26</f>
        <v>1727.1349685099999</v>
      </c>
      <c r="V112" s="36">
        <f>SUMIFS(СВЦЭМ!$D$39:$D$782,СВЦЭМ!$A$39:$A$782,$A112,СВЦЭМ!$B$39:$B$782,V$83)+'СЕТ СН'!$G$14+СВЦЭМ!$D$10+'СЕТ СН'!$G$6-'СЕТ СН'!$G$26</f>
        <v>1748.3583149199999</v>
      </c>
      <c r="W112" s="36">
        <f>SUMIFS(СВЦЭМ!$D$39:$D$782,СВЦЭМ!$A$39:$A$782,$A112,СВЦЭМ!$B$39:$B$782,W$83)+'СЕТ СН'!$G$14+СВЦЭМ!$D$10+'СЕТ СН'!$G$6-'СЕТ СН'!$G$26</f>
        <v>1757.87928448</v>
      </c>
      <c r="X112" s="36">
        <f>SUMIFS(СВЦЭМ!$D$39:$D$782,СВЦЭМ!$A$39:$A$782,$A112,СВЦЭМ!$B$39:$B$782,X$83)+'СЕТ СН'!$G$14+СВЦЭМ!$D$10+'СЕТ СН'!$G$6-'СЕТ СН'!$G$26</f>
        <v>1789.7288875700001</v>
      </c>
      <c r="Y112" s="36">
        <f>SUMIFS(СВЦЭМ!$D$39:$D$782,СВЦЭМ!$A$39:$A$782,$A112,СВЦЭМ!$B$39:$B$782,Y$83)+'СЕТ СН'!$G$14+СВЦЭМ!$D$10+'СЕТ СН'!$G$6-'СЕТ СН'!$G$26</f>
        <v>1814.5593772900002</v>
      </c>
    </row>
    <row r="113" spans="1:27" ht="15.75" x14ac:dyDescent="0.2">
      <c r="A113" s="35">
        <f t="shared" si="2"/>
        <v>45260</v>
      </c>
      <c r="B113" s="36">
        <f>SUMIFS(СВЦЭМ!$D$39:$D$782,СВЦЭМ!$A$39:$A$782,$A113,СВЦЭМ!$B$39:$B$782,B$83)+'СЕТ СН'!$G$14+СВЦЭМ!$D$10+'СЕТ СН'!$G$6-'СЕТ СН'!$G$26</f>
        <v>1850.6731846000002</v>
      </c>
      <c r="C113" s="36">
        <f>SUMIFS(СВЦЭМ!$D$39:$D$782,СВЦЭМ!$A$39:$A$782,$A113,СВЦЭМ!$B$39:$B$782,C$83)+'СЕТ СН'!$G$14+СВЦЭМ!$D$10+'СЕТ СН'!$G$6-'СЕТ СН'!$G$26</f>
        <v>1881.0698680600003</v>
      </c>
      <c r="D113" s="36">
        <f>SUMIFS(СВЦЭМ!$D$39:$D$782,СВЦЭМ!$A$39:$A$782,$A113,СВЦЭМ!$B$39:$B$782,D$83)+'СЕТ СН'!$G$14+СВЦЭМ!$D$10+'СЕТ СН'!$G$6-'СЕТ СН'!$G$26</f>
        <v>1913.17512046</v>
      </c>
      <c r="E113" s="36">
        <f>SUMIFS(СВЦЭМ!$D$39:$D$782,СВЦЭМ!$A$39:$A$782,$A113,СВЦЭМ!$B$39:$B$782,E$83)+'СЕТ СН'!$G$14+СВЦЭМ!$D$10+'СЕТ СН'!$G$6-'СЕТ СН'!$G$26</f>
        <v>1907.7729377200003</v>
      </c>
      <c r="F113" s="36">
        <f>SUMIFS(СВЦЭМ!$D$39:$D$782,СВЦЭМ!$A$39:$A$782,$A113,СВЦЭМ!$B$39:$B$782,F$83)+'СЕТ СН'!$G$14+СВЦЭМ!$D$10+'СЕТ СН'!$G$6-'СЕТ СН'!$G$26</f>
        <v>1911.4911692200003</v>
      </c>
      <c r="G113" s="36">
        <f>SUMIFS(СВЦЭМ!$D$39:$D$782,СВЦЭМ!$A$39:$A$782,$A113,СВЦЭМ!$B$39:$B$782,G$83)+'СЕТ СН'!$G$14+СВЦЭМ!$D$10+'СЕТ СН'!$G$6-'СЕТ СН'!$G$26</f>
        <v>1911.4297607500002</v>
      </c>
      <c r="H113" s="36">
        <f>SUMIFS(СВЦЭМ!$D$39:$D$782,СВЦЭМ!$A$39:$A$782,$A113,СВЦЭМ!$B$39:$B$782,H$83)+'СЕТ СН'!$G$14+СВЦЭМ!$D$10+'СЕТ СН'!$G$6-'СЕТ СН'!$G$26</f>
        <v>1860.2494065700002</v>
      </c>
      <c r="I113" s="36">
        <f>SUMIFS(СВЦЭМ!$D$39:$D$782,СВЦЭМ!$A$39:$A$782,$A113,СВЦЭМ!$B$39:$B$782,I$83)+'СЕТ СН'!$G$14+СВЦЭМ!$D$10+'СЕТ СН'!$G$6-'СЕТ СН'!$G$26</f>
        <v>1824.3764343000003</v>
      </c>
      <c r="J113" s="36">
        <f>SUMIFS(СВЦЭМ!$D$39:$D$782,СВЦЭМ!$A$39:$A$782,$A113,СВЦЭМ!$B$39:$B$782,J$83)+'СЕТ СН'!$G$14+СВЦЭМ!$D$10+'СЕТ СН'!$G$6-'СЕТ СН'!$G$26</f>
        <v>1778.1614966800003</v>
      </c>
      <c r="K113" s="36">
        <f>SUMIFS(СВЦЭМ!$D$39:$D$782,СВЦЭМ!$A$39:$A$782,$A113,СВЦЭМ!$B$39:$B$782,K$83)+'СЕТ СН'!$G$14+СВЦЭМ!$D$10+'СЕТ СН'!$G$6-'СЕТ СН'!$G$26</f>
        <v>1757.1152763499999</v>
      </c>
      <c r="L113" s="36">
        <f>SUMIFS(СВЦЭМ!$D$39:$D$782,СВЦЭМ!$A$39:$A$782,$A113,СВЦЭМ!$B$39:$B$782,L$83)+'СЕТ СН'!$G$14+СВЦЭМ!$D$10+'СЕТ СН'!$G$6-'СЕТ СН'!$G$26</f>
        <v>1743.5672218100003</v>
      </c>
      <c r="M113" s="36">
        <f>SUMIFS(СВЦЭМ!$D$39:$D$782,СВЦЭМ!$A$39:$A$782,$A113,СВЦЭМ!$B$39:$B$782,M$83)+'СЕТ СН'!$G$14+СВЦЭМ!$D$10+'СЕТ СН'!$G$6-'СЕТ СН'!$G$26</f>
        <v>1754.2306356600002</v>
      </c>
      <c r="N113" s="36">
        <f>SUMIFS(СВЦЭМ!$D$39:$D$782,СВЦЭМ!$A$39:$A$782,$A113,СВЦЭМ!$B$39:$B$782,N$83)+'СЕТ СН'!$G$14+СВЦЭМ!$D$10+'СЕТ СН'!$G$6-'СЕТ СН'!$G$26</f>
        <v>1769.6168227500002</v>
      </c>
      <c r="O113" s="36">
        <f>SUMIFS(СВЦЭМ!$D$39:$D$782,СВЦЭМ!$A$39:$A$782,$A113,СВЦЭМ!$B$39:$B$782,O$83)+'СЕТ СН'!$G$14+СВЦЭМ!$D$10+'СЕТ СН'!$G$6-'СЕТ СН'!$G$26</f>
        <v>1765.6860013200003</v>
      </c>
      <c r="P113" s="36">
        <f>SUMIFS(СВЦЭМ!$D$39:$D$782,СВЦЭМ!$A$39:$A$782,$A113,СВЦЭМ!$B$39:$B$782,P$83)+'СЕТ СН'!$G$14+СВЦЭМ!$D$10+'СЕТ СН'!$G$6-'СЕТ СН'!$G$26</f>
        <v>1772.0121165700002</v>
      </c>
      <c r="Q113" s="36">
        <f>SUMIFS(СВЦЭМ!$D$39:$D$782,СВЦЭМ!$A$39:$A$782,$A113,СВЦЭМ!$B$39:$B$782,Q$83)+'СЕТ СН'!$G$14+СВЦЭМ!$D$10+'СЕТ СН'!$G$6-'СЕТ СН'!$G$26</f>
        <v>1795.32535306</v>
      </c>
      <c r="R113" s="36">
        <f>SUMIFS(СВЦЭМ!$D$39:$D$782,СВЦЭМ!$A$39:$A$782,$A113,СВЦЭМ!$B$39:$B$782,R$83)+'СЕТ СН'!$G$14+СВЦЭМ!$D$10+'СЕТ СН'!$G$6-'СЕТ СН'!$G$26</f>
        <v>1784.0911018000002</v>
      </c>
      <c r="S113" s="36">
        <f>SUMIFS(СВЦЭМ!$D$39:$D$782,СВЦЭМ!$A$39:$A$782,$A113,СВЦЭМ!$B$39:$B$782,S$83)+'СЕТ СН'!$G$14+СВЦЭМ!$D$10+'СЕТ СН'!$G$6-'СЕТ СН'!$G$26</f>
        <v>1745.1931496400002</v>
      </c>
      <c r="T113" s="36">
        <f>SUMIFS(СВЦЭМ!$D$39:$D$782,СВЦЭМ!$A$39:$A$782,$A113,СВЦЭМ!$B$39:$B$782,T$83)+'СЕТ СН'!$G$14+СВЦЭМ!$D$10+'СЕТ СН'!$G$6-'СЕТ СН'!$G$26</f>
        <v>1706.9689142000002</v>
      </c>
      <c r="U113" s="36">
        <f>SUMIFS(СВЦЭМ!$D$39:$D$782,СВЦЭМ!$A$39:$A$782,$A113,СВЦЭМ!$B$39:$B$782,U$83)+'СЕТ СН'!$G$14+СВЦЭМ!$D$10+'СЕТ СН'!$G$6-'СЕТ СН'!$G$26</f>
        <v>1730.1221237</v>
      </c>
      <c r="V113" s="36">
        <f>SUMIFS(СВЦЭМ!$D$39:$D$782,СВЦЭМ!$A$39:$A$782,$A113,СВЦЭМ!$B$39:$B$782,V$83)+'СЕТ СН'!$G$14+СВЦЭМ!$D$10+'СЕТ СН'!$G$6-'СЕТ СН'!$G$26</f>
        <v>1755.1007839500003</v>
      </c>
      <c r="W113" s="36">
        <f>SUMIFS(СВЦЭМ!$D$39:$D$782,СВЦЭМ!$A$39:$A$782,$A113,СВЦЭМ!$B$39:$B$782,W$83)+'СЕТ СН'!$G$14+СВЦЭМ!$D$10+'СЕТ СН'!$G$6-'СЕТ СН'!$G$26</f>
        <v>1773.8202956800001</v>
      </c>
      <c r="X113" s="36">
        <f>SUMIFS(СВЦЭМ!$D$39:$D$782,СВЦЭМ!$A$39:$A$782,$A113,СВЦЭМ!$B$39:$B$782,X$83)+'СЕТ СН'!$G$14+СВЦЭМ!$D$10+'СЕТ СН'!$G$6-'СЕТ СН'!$G$26</f>
        <v>1802.7433575</v>
      </c>
      <c r="Y113" s="36">
        <f>SUMIFS(СВЦЭМ!$D$39:$D$782,СВЦЭМ!$A$39:$A$782,$A113,СВЦЭМ!$B$39:$B$782,Y$83)+'СЕТ СН'!$G$14+СВЦЭМ!$D$10+'СЕТ СН'!$G$6-'СЕТ СН'!$G$26</f>
        <v>1838.2561165900001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01.11.2023</v>
      </c>
      <c r="B120" s="36">
        <f>SUMIFS(СВЦЭМ!$D$39:$D$782,СВЦЭМ!$A$39:$A$782,$A120,СВЦЭМ!$B$39:$B$782,B$119)+'СЕТ СН'!$H$14+СВЦЭМ!$D$10+'СЕТ СН'!$H$6-'СЕТ СН'!$H$26</f>
        <v>2145.6334681600001</v>
      </c>
      <c r="C120" s="36">
        <f>SUMIFS(СВЦЭМ!$D$39:$D$782,СВЦЭМ!$A$39:$A$782,$A120,СВЦЭМ!$B$39:$B$782,C$119)+'СЕТ СН'!$H$14+СВЦЭМ!$D$10+'СЕТ СН'!$H$6-'СЕТ СН'!$H$26</f>
        <v>2081.8680904800003</v>
      </c>
      <c r="D120" s="36">
        <f>SUMIFS(СВЦЭМ!$D$39:$D$782,СВЦЭМ!$A$39:$A$782,$A120,СВЦЭМ!$B$39:$B$782,D$119)+'СЕТ СН'!$H$14+СВЦЭМ!$D$10+'СЕТ СН'!$H$6-'СЕТ СН'!$H$26</f>
        <v>2154.7071638699999</v>
      </c>
      <c r="E120" s="36">
        <f>SUMIFS(СВЦЭМ!$D$39:$D$782,СВЦЭМ!$A$39:$A$782,$A120,СВЦЭМ!$B$39:$B$782,E$119)+'СЕТ СН'!$H$14+СВЦЭМ!$D$10+'СЕТ СН'!$H$6-'СЕТ СН'!$H$26</f>
        <v>2142.29541672</v>
      </c>
      <c r="F120" s="36">
        <f>SUMIFS(СВЦЭМ!$D$39:$D$782,СВЦЭМ!$A$39:$A$782,$A120,СВЦЭМ!$B$39:$B$782,F$119)+'СЕТ СН'!$H$14+СВЦЭМ!$D$10+'СЕТ СН'!$H$6-'СЕТ СН'!$H$26</f>
        <v>2151.8507294200003</v>
      </c>
      <c r="G120" s="36">
        <f>SUMIFS(СВЦЭМ!$D$39:$D$782,СВЦЭМ!$A$39:$A$782,$A120,СВЦЭМ!$B$39:$B$782,G$119)+'СЕТ СН'!$H$14+СВЦЭМ!$D$10+'СЕТ СН'!$H$6-'СЕТ СН'!$H$26</f>
        <v>2150.5312286400003</v>
      </c>
      <c r="H120" s="36">
        <f>SUMIFS(СВЦЭМ!$D$39:$D$782,СВЦЭМ!$A$39:$A$782,$A120,СВЦЭМ!$B$39:$B$782,H$119)+'СЕТ СН'!$H$14+СВЦЭМ!$D$10+'СЕТ СН'!$H$6-'СЕТ СН'!$H$26</f>
        <v>2084.7819606800003</v>
      </c>
      <c r="I120" s="36">
        <f>SUMIFS(СВЦЭМ!$D$39:$D$782,СВЦЭМ!$A$39:$A$782,$A120,СВЦЭМ!$B$39:$B$782,I$119)+'СЕТ СН'!$H$14+СВЦЭМ!$D$10+'СЕТ СН'!$H$6-'СЕТ СН'!$H$26</f>
        <v>2020.32856692</v>
      </c>
      <c r="J120" s="36">
        <f>SUMIFS(СВЦЭМ!$D$39:$D$782,СВЦЭМ!$A$39:$A$782,$A120,СВЦЭМ!$B$39:$B$782,J$119)+'СЕТ СН'!$H$14+СВЦЭМ!$D$10+'СЕТ СН'!$H$6-'СЕТ СН'!$H$26</f>
        <v>1987.01532324</v>
      </c>
      <c r="K120" s="36">
        <f>SUMIFS(СВЦЭМ!$D$39:$D$782,СВЦЭМ!$A$39:$A$782,$A120,СВЦЭМ!$B$39:$B$782,K$119)+'СЕТ СН'!$H$14+СВЦЭМ!$D$10+'СЕТ СН'!$H$6-'СЕТ СН'!$H$26</f>
        <v>1950.7658328299999</v>
      </c>
      <c r="L120" s="36">
        <f>SUMIFS(СВЦЭМ!$D$39:$D$782,СВЦЭМ!$A$39:$A$782,$A120,СВЦЭМ!$B$39:$B$782,L$119)+'СЕТ СН'!$H$14+СВЦЭМ!$D$10+'СЕТ СН'!$H$6-'СЕТ СН'!$H$26</f>
        <v>1964.5506831099999</v>
      </c>
      <c r="M120" s="36">
        <f>SUMIFS(СВЦЭМ!$D$39:$D$782,СВЦЭМ!$A$39:$A$782,$A120,СВЦЭМ!$B$39:$B$782,M$119)+'СЕТ СН'!$H$14+СВЦЭМ!$D$10+'СЕТ СН'!$H$6-'СЕТ СН'!$H$26</f>
        <v>1957.9573996900001</v>
      </c>
      <c r="N120" s="36">
        <f>SUMIFS(СВЦЭМ!$D$39:$D$782,СВЦЭМ!$A$39:$A$782,$A120,СВЦЭМ!$B$39:$B$782,N$119)+'СЕТ СН'!$H$14+СВЦЭМ!$D$10+'СЕТ СН'!$H$6-'СЕТ СН'!$H$26</f>
        <v>1975.90097044</v>
      </c>
      <c r="O120" s="36">
        <f>SUMIFS(СВЦЭМ!$D$39:$D$782,СВЦЭМ!$A$39:$A$782,$A120,СВЦЭМ!$B$39:$B$782,O$119)+'СЕТ СН'!$H$14+СВЦЭМ!$D$10+'СЕТ СН'!$H$6-'СЕТ СН'!$H$26</f>
        <v>1977.41724888</v>
      </c>
      <c r="P120" s="36">
        <f>SUMIFS(СВЦЭМ!$D$39:$D$782,СВЦЭМ!$A$39:$A$782,$A120,СВЦЭМ!$B$39:$B$782,P$119)+'СЕТ СН'!$H$14+СВЦЭМ!$D$10+'СЕТ СН'!$H$6-'СЕТ СН'!$H$26</f>
        <v>1984.2919644200001</v>
      </c>
      <c r="Q120" s="36">
        <f>SUMIFS(СВЦЭМ!$D$39:$D$782,СВЦЭМ!$A$39:$A$782,$A120,СВЦЭМ!$B$39:$B$782,Q$119)+'СЕТ СН'!$H$14+СВЦЭМ!$D$10+'СЕТ СН'!$H$6-'СЕТ СН'!$H$26</f>
        <v>1992.9907170500001</v>
      </c>
      <c r="R120" s="36">
        <f>SUMIFS(СВЦЭМ!$D$39:$D$782,СВЦЭМ!$A$39:$A$782,$A120,СВЦЭМ!$B$39:$B$782,R$119)+'СЕТ СН'!$H$14+СВЦЭМ!$D$10+'СЕТ СН'!$H$6-'СЕТ СН'!$H$26</f>
        <v>1995.8083651899999</v>
      </c>
      <c r="S120" s="36">
        <f>SUMIFS(СВЦЭМ!$D$39:$D$782,СВЦЭМ!$A$39:$A$782,$A120,СВЦЭМ!$B$39:$B$782,S$119)+'СЕТ СН'!$H$14+СВЦЭМ!$D$10+'СЕТ СН'!$H$6-'СЕТ СН'!$H$26</f>
        <v>1971.3278884700001</v>
      </c>
      <c r="T120" s="36">
        <f>SUMIFS(СВЦЭМ!$D$39:$D$782,СВЦЭМ!$A$39:$A$782,$A120,СВЦЭМ!$B$39:$B$782,T$119)+'СЕТ СН'!$H$14+СВЦЭМ!$D$10+'СЕТ СН'!$H$6-'СЕТ СН'!$H$26</f>
        <v>1915.5181576699999</v>
      </c>
      <c r="U120" s="36">
        <f>SUMIFS(СВЦЭМ!$D$39:$D$782,СВЦЭМ!$A$39:$A$782,$A120,СВЦЭМ!$B$39:$B$782,U$119)+'СЕТ СН'!$H$14+СВЦЭМ!$D$10+'СЕТ СН'!$H$6-'СЕТ СН'!$H$26</f>
        <v>1896.79448852</v>
      </c>
      <c r="V120" s="36">
        <f>SUMIFS(СВЦЭМ!$D$39:$D$782,СВЦЭМ!$A$39:$A$782,$A120,СВЦЭМ!$B$39:$B$782,V$119)+'СЕТ СН'!$H$14+СВЦЭМ!$D$10+'СЕТ СН'!$H$6-'СЕТ СН'!$H$26</f>
        <v>1918.3828149799999</v>
      </c>
      <c r="W120" s="36">
        <f>SUMIFS(СВЦЭМ!$D$39:$D$782,СВЦЭМ!$A$39:$A$782,$A120,СВЦЭМ!$B$39:$B$782,W$119)+'СЕТ СН'!$H$14+СВЦЭМ!$D$10+'СЕТ СН'!$H$6-'СЕТ СН'!$H$26</f>
        <v>1928.66850929</v>
      </c>
      <c r="X120" s="36">
        <f>SUMIFS(СВЦЭМ!$D$39:$D$782,СВЦЭМ!$A$39:$A$782,$A120,СВЦЭМ!$B$39:$B$782,X$119)+'СЕТ СН'!$H$14+СВЦЭМ!$D$10+'СЕТ СН'!$H$6-'СЕТ СН'!$H$26</f>
        <v>1963.3924511299999</v>
      </c>
      <c r="Y120" s="36">
        <f>SUMIFS(СВЦЭМ!$D$39:$D$782,СВЦЭМ!$A$39:$A$782,$A120,СВЦЭМ!$B$39:$B$782,Y$119)+'СЕТ СН'!$H$14+СВЦЭМ!$D$10+'СЕТ СН'!$H$6-'СЕТ СН'!$H$26</f>
        <v>2010.1917305300001</v>
      </c>
      <c r="AA120" s="45"/>
    </row>
    <row r="121" spans="1:27" ht="15.75" x14ac:dyDescent="0.2">
      <c r="A121" s="35">
        <f>A120+1</f>
        <v>45232</v>
      </c>
      <c r="B121" s="36">
        <f>SUMIFS(СВЦЭМ!$D$39:$D$782,СВЦЭМ!$A$39:$A$782,$A121,СВЦЭМ!$B$39:$B$782,B$119)+'СЕТ СН'!$H$14+СВЦЭМ!$D$10+'СЕТ СН'!$H$6-'СЕТ СН'!$H$26</f>
        <v>2010.3354803300001</v>
      </c>
      <c r="C121" s="36">
        <f>SUMIFS(СВЦЭМ!$D$39:$D$782,СВЦЭМ!$A$39:$A$782,$A121,СВЦЭМ!$B$39:$B$782,C$119)+'СЕТ СН'!$H$14+СВЦЭМ!$D$10+'СЕТ СН'!$H$6-'СЕТ СН'!$H$26</f>
        <v>2060.44911258</v>
      </c>
      <c r="D121" s="36">
        <f>SUMIFS(СВЦЭМ!$D$39:$D$782,СВЦЭМ!$A$39:$A$782,$A121,СВЦЭМ!$B$39:$B$782,D$119)+'СЕТ СН'!$H$14+СВЦЭМ!$D$10+'СЕТ СН'!$H$6-'СЕТ СН'!$H$26</f>
        <v>2116.3327793100002</v>
      </c>
      <c r="E121" s="36">
        <f>SUMIFS(СВЦЭМ!$D$39:$D$782,СВЦЭМ!$A$39:$A$782,$A121,СВЦЭМ!$B$39:$B$782,E$119)+'СЕТ СН'!$H$14+СВЦЭМ!$D$10+'СЕТ СН'!$H$6-'СЕТ СН'!$H$26</f>
        <v>2110.3454349500003</v>
      </c>
      <c r="F121" s="36">
        <f>SUMIFS(СВЦЭМ!$D$39:$D$782,СВЦЭМ!$A$39:$A$782,$A121,СВЦЭМ!$B$39:$B$782,F$119)+'СЕТ СН'!$H$14+СВЦЭМ!$D$10+'СЕТ СН'!$H$6-'СЕТ СН'!$H$26</f>
        <v>2104.8050225700003</v>
      </c>
      <c r="G121" s="36">
        <f>SUMIFS(СВЦЭМ!$D$39:$D$782,СВЦЭМ!$A$39:$A$782,$A121,СВЦЭМ!$B$39:$B$782,G$119)+'СЕТ СН'!$H$14+СВЦЭМ!$D$10+'СЕТ СН'!$H$6-'СЕТ СН'!$H$26</f>
        <v>2095.86309136</v>
      </c>
      <c r="H121" s="36">
        <f>SUMIFS(СВЦЭМ!$D$39:$D$782,СВЦЭМ!$A$39:$A$782,$A121,СВЦЭМ!$B$39:$B$782,H$119)+'СЕТ СН'!$H$14+СВЦЭМ!$D$10+'СЕТ СН'!$H$6-'СЕТ СН'!$H$26</f>
        <v>2033.57410097</v>
      </c>
      <c r="I121" s="36">
        <f>SUMIFS(СВЦЭМ!$D$39:$D$782,СВЦЭМ!$A$39:$A$782,$A121,СВЦЭМ!$B$39:$B$782,I$119)+'СЕТ СН'!$H$14+СВЦЭМ!$D$10+'СЕТ СН'!$H$6-'СЕТ СН'!$H$26</f>
        <v>1954.73614064</v>
      </c>
      <c r="J121" s="36">
        <f>SUMIFS(СВЦЭМ!$D$39:$D$782,СВЦЭМ!$A$39:$A$782,$A121,СВЦЭМ!$B$39:$B$782,J$119)+'СЕТ СН'!$H$14+СВЦЭМ!$D$10+'СЕТ СН'!$H$6-'СЕТ СН'!$H$26</f>
        <v>1908.7740690800001</v>
      </c>
      <c r="K121" s="36">
        <f>SUMIFS(СВЦЭМ!$D$39:$D$782,СВЦЭМ!$A$39:$A$782,$A121,СВЦЭМ!$B$39:$B$782,K$119)+'СЕТ СН'!$H$14+СВЦЭМ!$D$10+'СЕТ СН'!$H$6-'СЕТ СН'!$H$26</f>
        <v>1866.4044206900001</v>
      </c>
      <c r="L121" s="36">
        <f>SUMIFS(СВЦЭМ!$D$39:$D$782,СВЦЭМ!$A$39:$A$782,$A121,СВЦЭМ!$B$39:$B$782,L$119)+'СЕТ СН'!$H$14+СВЦЭМ!$D$10+'СЕТ СН'!$H$6-'СЕТ СН'!$H$26</f>
        <v>1869.7427992800001</v>
      </c>
      <c r="M121" s="36">
        <f>SUMIFS(СВЦЭМ!$D$39:$D$782,СВЦЭМ!$A$39:$A$782,$A121,СВЦЭМ!$B$39:$B$782,M$119)+'СЕТ СН'!$H$14+СВЦЭМ!$D$10+'СЕТ СН'!$H$6-'СЕТ СН'!$H$26</f>
        <v>1880.1876355300001</v>
      </c>
      <c r="N121" s="36">
        <f>SUMIFS(СВЦЭМ!$D$39:$D$782,СВЦЭМ!$A$39:$A$782,$A121,СВЦЭМ!$B$39:$B$782,N$119)+'СЕТ СН'!$H$14+СВЦЭМ!$D$10+'СЕТ СН'!$H$6-'СЕТ СН'!$H$26</f>
        <v>1912.2959513400001</v>
      </c>
      <c r="O121" s="36">
        <f>SUMIFS(СВЦЭМ!$D$39:$D$782,СВЦЭМ!$A$39:$A$782,$A121,СВЦЭМ!$B$39:$B$782,O$119)+'СЕТ СН'!$H$14+СВЦЭМ!$D$10+'СЕТ СН'!$H$6-'СЕТ СН'!$H$26</f>
        <v>1909.11000442</v>
      </c>
      <c r="P121" s="36">
        <f>SUMIFS(СВЦЭМ!$D$39:$D$782,СВЦЭМ!$A$39:$A$782,$A121,СВЦЭМ!$B$39:$B$782,P$119)+'СЕТ СН'!$H$14+СВЦЭМ!$D$10+'СЕТ СН'!$H$6-'СЕТ СН'!$H$26</f>
        <v>1912.5595889900001</v>
      </c>
      <c r="Q121" s="36">
        <f>SUMIFS(СВЦЭМ!$D$39:$D$782,СВЦЭМ!$A$39:$A$782,$A121,СВЦЭМ!$B$39:$B$782,Q$119)+'СЕТ СН'!$H$14+СВЦЭМ!$D$10+'СЕТ СН'!$H$6-'СЕТ СН'!$H$26</f>
        <v>1922.5003521599999</v>
      </c>
      <c r="R121" s="36">
        <f>SUMIFS(СВЦЭМ!$D$39:$D$782,СВЦЭМ!$A$39:$A$782,$A121,СВЦЭМ!$B$39:$B$782,R$119)+'СЕТ СН'!$H$14+СВЦЭМ!$D$10+'СЕТ СН'!$H$6-'СЕТ СН'!$H$26</f>
        <v>1919.9448427300001</v>
      </c>
      <c r="S121" s="36">
        <f>SUMIFS(СВЦЭМ!$D$39:$D$782,СВЦЭМ!$A$39:$A$782,$A121,СВЦЭМ!$B$39:$B$782,S$119)+'СЕТ СН'!$H$14+СВЦЭМ!$D$10+'СЕТ СН'!$H$6-'СЕТ СН'!$H$26</f>
        <v>1900.0927655200001</v>
      </c>
      <c r="T121" s="36">
        <f>SUMIFS(СВЦЭМ!$D$39:$D$782,СВЦЭМ!$A$39:$A$782,$A121,СВЦЭМ!$B$39:$B$782,T$119)+'СЕТ СН'!$H$14+СВЦЭМ!$D$10+'СЕТ СН'!$H$6-'СЕТ СН'!$H$26</f>
        <v>1844.42411182</v>
      </c>
      <c r="U121" s="36">
        <f>SUMIFS(СВЦЭМ!$D$39:$D$782,СВЦЭМ!$A$39:$A$782,$A121,СВЦЭМ!$B$39:$B$782,U$119)+'СЕТ СН'!$H$14+СВЦЭМ!$D$10+'СЕТ СН'!$H$6-'СЕТ СН'!$H$26</f>
        <v>1825.65494113</v>
      </c>
      <c r="V121" s="36">
        <f>SUMIFS(СВЦЭМ!$D$39:$D$782,СВЦЭМ!$A$39:$A$782,$A121,СВЦЭМ!$B$39:$B$782,V$119)+'СЕТ СН'!$H$14+СВЦЭМ!$D$10+'СЕТ СН'!$H$6-'СЕТ СН'!$H$26</f>
        <v>1845.46938847</v>
      </c>
      <c r="W121" s="36">
        <f>SUMIFS(СВЦЭМ!$D$39:$D$782,СВЦЭМ!$A$39:$A$782,$A121,СВЦЭМ!$B$39:$B$782,W$119)+'СЕТ СН'!$H$14+СВЦЭМ!$D$10+'СЕТ СН'!$H$6-'СЕТ СН'!$H$26</f>
        <v>1868.3212389800001</v>
      </c>
      <c r="X121" s="36">
        <f>SUMIFS(СВЦЭМ!$D$39:$D$782,СВЦЭМ!$A$39:$A$782,$A121,СВЦЭМ!$B$39:$B$782,X$119)+'СЕТ СН'!$H$14+СВЦЭМ!$D$10+'СЕТ СН'!$H$6-'СЕТ СН'!$H$26</f>
        <v>1910.7365933799999</v>
      </c>
      <c r="Y121" s="36">
        <f>SUMIFS(СВЦЭМ!$D$39:$D$782,СВЦЭМ!$A$39:$A$782,$A121,СВЦЭМ!$B$39:$B$782,Y$119)+'СЕТ СН'!$H$14+СВЦЭМ!$D$10+'СЕТ СН'!$H$6-'СЕТ СН'!$H$26</f>
        <v>1963.2245416600001</v>
      </c>
    </row>
    <row r="122" spans="1:27" ht="15.75" x14ac:dyDescent="0.2">
      <c r="A122" s="35">
        <f t="shared" ref="A122:A149" si="3">A121+1</f>
        <v>45233</v>
      </c>
      <c r="B122" s="36">
        <f>SUMIFS(СВЦЭМ!$D$39:$D$782,СВЦЭМ!$A$39:$A$782,$A122,СВЦЭМ!$B$39:$B$782,B$119)+'СЕТ СН'!$H$14+СВЦЭМ!$D$10+'СЕТ СН'!$H$6-'СЕТ СН'!$H$26</f>
        <v>1994.75361279</v>
      </c>
      <c r="C122" s="36">
        <f>SUMIFS(СВЦЭМ!$D$39:$D$782,СВЦЭМ!$A$39:$A$782,$A122,СВЦЭМ!$B$39:$B$782,C$119)+'СЕТ СН'!$H$14+СВЦЭМ!$D$10+'СЕТ СН'!$H$6-'СЕТ СН'!$H$26</f>
        <v>2045.56648769</v>
      </c>
      <c r="D122" s="36">
        <f>SUMIFS(СВЦЭМ!$D$39:$D$782,СВЦЭМ!$A$39:$A$782,$A122,СВЦЭМ!$B$39:$B$782,D$119)+'СЕТ СН'!$H$14+СВЦЭМ!$D$10+'СЕТ СН'!$H$6-'СЕТ СН'!$H$26</f>
        <v>2075.8876631500002</v>
      </c>
      <c r="E122" s="36">
        <f>SUMIFS(СВЦЭМ!$D$39:$D$782,СВЦЭМ!$A$39:$A$782,$A122,СВЦЭМ!$B$39:$B$782,E$119)+'СЕТ СН'!$H$14+СВЦЭМ!$D$10+'СЕТ СН'!$H$6-'СЕТ СН'!$H$26</f>
        <v>2101.1232889100002</v>
      </c>
      <c r="F122" s="36">
        <f>SUMIFS(СВЦЭМ!$D$39:$D$782,СВЦЭМ!$A$39:$A$782,$A122,СВЦЭМ!$B$39:$B$782,F$119)+'СЕТ СН'!$H$14+СВЦЭМ!$D$10+'СЕТ СН'!$H$6-'СЕТ СН'!$H$26</f>
        <v>2116.1997249800002</v>
      </c>
      <c r="G122" s="36">
        <f>SUMIFS(СВЦЭМ!$D$39:$D$782,СВЦЭМ!$A$39:$A$782,$A122,СВЦЭМ!$B$39:$B$782,G$119)+'СЕТ СН'!$H$14+СВЦЭМ!$D$10+'СЕТ СН'!$H$6-'СЕТ СН'!$H$26</f>
        <v>2106.7702520900002</v>
      </c>
      <c r="H122" s="36">
        <f>SUMIFS(СВЦЭМ!$D$39:$D$782,СВЦЭМ!$A$39:$A$782,$A122,СВЦЭМ!$B$39:$B$782,H$119)+'СЕТ СН'!$H$14+СВЦЭМ!$D$10+'СЕТ СН'!$H$6-'СЕТ СН'!$H$26</f>
        <v>2045.9687809500001</v>
      </c>
      <c r="I122" s="36">
        <f>SUMIFS(СВЦЭМ!$D$39:$D$782,СВЦЭМ!$A$39:$A$782,$A122,СВЦЭМ!$B$39:$B$782,I$119)+'СЕТ СН'!$H$14+СВЦЭМ!$D$10+'СЕТ СН'!$H$6-'СЕТ СН'!$H$26</f>
        <v>1979.2071183200001</v>
      </c>
      <c r="J122" s="36">
        <f>SUMIFS(СВЦЭМ!$D$39:$D$782,СВЦЭМ!$A$39:$A$782,$A122,СВЦЭМ!$B$39:$B$782,J$119)+'СЕТ СН'!$H$14+СВЦЭМ!$D$10+'СЕТ СН'!$H$6-'СЕТ СН'!$H$26</f>
        <v>1944.6156803599999</v>
      </c>
      <c r="K122" s="36">
        <f>SUMIFS(СВЦЭМ!$D$39:$D$782,СВЦЭМ!$A$39:$A$782,$A122,СВЦЭМ!$B$39:$B$782,K$119)+'СЕТ СН'!$H$14+СВЦЭМ!$D$10+'СЕТ СН'!$H$6-'СЕТ СН'!$H$26</f>
        <v>1905.7488092399999</v>
      </c>
      <c r="L122" s="36">
        <f>SUMIFS(СВЦЭМ!$D$39:$D$782,СВЦЭМ!$A$39:$A$782,$A122,СВЦЭМ!$B$39:$B$782,L$119)+'СЕТ СН'!$H$14+СВЦЭМ!$D$10+'СЕТ СН'!$H$6-'СЕТ СН'!$H$26</f>
        <v>1925.4909333999999</v>
      </c>
      <c r="M122" s="36">
        <f>SUMIFS(СВЦЭМ!$D$39:$D$782,СВЦЭМ!$A$39:$A$782,$A122,СВЦЭМ!$B$39:$B$782,M$119)+'СЕТ СН'!$H$14+СВЦЭМ!$D$10+'СЕТ СН'!$H$6-'СЕТ СН'!$H$26</f>
        <v>1933.3878271200001</v>
      </c>
      <c r="N122" s="36">
        <f>SUMIFS(СВЦЭМ!$D$39:$D$782,СВЦЭМ!$A$39:$A$782,$A122,СВЦЭМ!$B$39:$B$782,N$119)+'СЕТ СН'!$H$14+СВЦЭМ!$D$10+'СЕТ СН'!$H$6-'СЕТ СН'!$H$26</f>
        <v>1964.0410288200001</v>
      </c>
      <c r="O122" s="36">
        <f>SUMIFS(СВЦЭМ!$D$39:$D$782,СВЦЭМ!$A$39:$A$782,$A122,СВЦЭМ!$B$39:$B$782,O$119)+'СЕТ СН'!$H$14+СВЦЭМ!$D$10+'СЕТ СН'!$H$6-'СЕТ СН'!$H$26</f>
        <v>1951.0491494800001</v>
      </c>
      <c r="P122" s="36">
        <f>SUMIFS(СВЦЭМ!$D$39:$D$782,СВЦЭМ!$A$39:$A$782,$A122,СВЦЭМ!$B$39:$B$782,P$119)+'СЕТ СН'!$H$14+СВЦЭМ!$D$10+'СЕТ СН'!$H$6-'СЕТ СН'!$H$26</f>
        <v>1950.2238039599999</v>
      </c>
      <c r="Q122" s="36">
        <f>SUMIFS(СВЦЭМ!$D$39:$D$782,СВЦЭМ!$A$39:$A$782,$A122,СВЦЭМ!$B$39:$B$782,Q$119)+'СЕТ СН'!$H$14+СВЦЭМ!$D$10+'СЕТ СН'!$H$6-'СЕТ СН'!$H$26</f>
        <v>1954.36317912</v>
      </c>
      <c r="R122" s="36">
        <f>SUMIFS(СВЦЭМ!$D$39:$D$782,СВЦЭМ!$A$39:$A$782,$A122,СВЦЭМ!$B$39:$B$782,R$119)+'СЕТ СН'!$H$14+СВЦЭМ!$D$10+'СЕТ СН'!$H$6-'СЕТ СН'!$H$26</f>
        <v>1953.6774085100001</v>
      </c>
      <c r="S122" s="36">
        <f>SUMIFS(СВЦЭМ!$D$39:$D$782,СВЦЭМ!$A$39:$A$782,$A122,СВЦЭМ!$B$39:$B$782,S$119)+'СЕТ СН'!$H$14+СВЦЭМ!$D$10+'СЕТ СН'!$H$6-'СЕТ СН'!$H$26</f>
        <v>1924.0734783299999</v>
      </c>
      <c r="T122" s="36">
        <f>SUMIFS(СВЦЭМ!$D$39:$D$782,СВЦЭМ!$A$39:$A$782,$A122,СВЦЭМ!$B$39:$B$782,T$119)+'СЕТ СН'!$H$14+СВЦЭМ!$D$10+'СЕТ СН'!$H$6-'СЕТ СН'!$H$26</f>
        <v>1868.0965490900001</v>
      </c>
      <c r="U122" s="36">
        <f>SUMIFS(СВЦЭМ!$D$39:$D$782,СВЦЭМ!$A$39:$A$782,$A122,СВЦЭМ!$B$39:$B$782,U$119)+'СЕТ СН'!$H$14+СВЦЭМ!$D$10+'СЕТ СН'!$H$6-'СЕТ СН'!$H$26</f>
        <v>1842.9674169499999</v>
      </c>
      <c r="V122" s="36">
        <f>SUMIFS(СВЦЭМ!$D$39:$D$782,СВЦЭМ!$A$39:$A$782,$A122,СВЦЭМ!$B$39:$B$782,V$119)+'СЕТ СН'!$H$14+СВЦЭМ!$D$10+'СЕТ СН'!$H$6-'СЕТ СН'!$H$26</f>
        <v>1869.52220607</v>
      </c>
      <c r="W122" s="36">
        <f>SUMIFS(СВЦЭМ!$D$39:$D$782,СВЦЭМ!$A$39:$A$782,$A122,СВЦЭМ!$B$39:$B$782,W$119)+'СЕТ СН'!$H$14+СВЦЭМ!$D$10+'СЕТ СН'!$H$6-'СЕТ СН'!$H$26</f>
        <v>1876.9617410200001</v>
      </c>
      <c r="X122" s="36">
        <f>SUMIFS(СВЦЭМ!$D$39:$D$782,СВЦЭМ!$A$39:$A$782,$A122,СВЦЭМ!$B$39:$B$782,X$119)+'СЕТ СН'!$H$14+СВЦЭМ!$D$10+'СЕТ СН'!$H$6-'СЕТ СН'!$H$26</f>
        <v>1922.8642075299999</v>
      </c>
      <c r="Y122" s="36">
        <f>SUMIFS(СВЦЭМ!$D$39:$D$782,СВЦЭМ!$A$39:$A$782,$A122,СВЦЭМ!$B$39:$B$782,Y$119)+'СЕТ СН'!$H$14+СВЦЭМ!$D$10+'СЕТ СН'!$H$6-'СЕТ СН'!$H$26</f>
        <v>2034.74694912</v>
      </c>
    </row>
    <row r="123" spans="1:27" ht="15.75" x14ac:dyDescent="0.2">
      <c r="A123" s="35">
        <f t="shared" si="3"/>
        <v>45234</v>
      </c>
      <c r="B123" s="36">
        <f>SUMIFS(СВЦЭМ!$D$39:$D$782,СВЦЭМ!$A$39:$A$782,$A123,СВЦЭМ!$B$39:$B$782,B$119)+'СЕТ СН'!$H$14+СВЦЭМ!$D$10+'СЕТ СН'!$H$6-'СЕТ СН'!$H$26</f>
        <v>1858.6984132600001</v>
      </c>
      <c r="C123" s="36">
        <f>SUMIFS(СВЦЭМ!$D$39:$D$782,СВЦЭМ!$A$39:$A$782,$A123,СВЦЭМ!$B$39:$B$782,C$119)+'СЕТ СН'!$H$14+СВЦЭМ!$D$10+'СЕТ СН'!$H$6-'СЕТ СН'!$H$26</f>
        <v>1914.95759879</v>
      </c>
      <c r="D123" s="36">
        <f>SUMIFS(СВЦЭМ!$D$39:$D$782,СВЦЭМ!$A$39:$A$782,$A123,СВЦЭМ!$B$39:$B$782,D$119)+'СЕТ СН'!$H$14+СВЦЭМ!$D$10+'СЕТ СН'!$H$6-'СЕТ СН'!$H$26</f>
        <v>1979.3880185400001</v>
      </c>
      <c r="E123" s="36">
        <f>SUMIFS(СВЦЭМ!$D$39:$D$782,СВЦЭМ!$A$39:$A$782,$A123,СВЦЭМ!$B$39:$B$782,E$119)+'СЕТ СН'!$H$14+СВЦЭМ!$D$10+'СЕТ СН'!$H$6-'СЕТ СН'!$H$26</f>
        <v>1995.9539155299999</v>
      </c>
      <c r="F123" s="36">
        <f>SUMIFS(СВЦЭМ!$D$39:$D$782,СВЦЭМ!$A$39:$A$782,$A123,СВЦЭМ!$B$39:$B$782,F$119)+'СЕТ СН'!$H$14+СВЦЭМ!$D$10+'СЕТ СН'!$H$6-'СЕТ СН'!$H$26</f>
        <v>1999.5096386600001</v>
      </c>
      <c r="G123" s="36">
        <f>SUMIFS(СВЦЭМ!$D$39:$D$782,СВЦЭМ!$A$39:$A$782,$A123,СВЦЭМ!$B$39:$B$782,G$119)+'СЕТ СН'!$H$14+СВЦЭМ!$D$10+'СЕТ СН'!$H$6-'СЕТ СН'!$H$26</f>
        <v>2001.40460732</v>
      </c>
      <c r="H123" s="36">
        <f>SUMIFS(СВЦЭМ!$D$39:$D$782,СВЦЭМ!$A$39:$A$782,$A123,СВЦЭМ!$B$39:$B$782,H$119)+'СЕТ СН'!$H$14+СВЦЭМ!$D$10+'СЕТ СН'!$H$6-'СЕТ СН'!$H$26</f>
        <v>1990.1640459299999</v>
      </c>
      <c r="I123" s="36">
        <f>SUMIFS(СВЦЭМ!$D$39:$D$782,СВЦЭМ!$A$39:$A$782,$A123,СВЦЭМ!$B$39:$B$782,I$119)+'СЕТ СН'!$H$14+СВЦЭМ!$D$10+'СЕТ СН'!$H$6-'СЕТ СН'!$H$26</f>
        <v>1892.4354805</v>
      </c>
      <c r="J123" s="36">
        <f>SUMIFS(СВЦЭМ!$D$39:$D$782,СВЦЭМ!$A$39:$A$782,$A123,СВЦЭМ!$B$39:$B$782,J$119)+'СЕТ СН'!$H$14+СВЦЭМ!$D$10+'СЕТ СН'!$H$6-'СЕТ СН'!$H$26</f>
        <v>1816.2469786700001</v>
      </c>
      <c r="K123" s="36">
        <f>SUMIFS(СВЦЭМ!$D$39:$D$782,СВЦЭМ!$A$39:$A$782,$A123,СВЦЭМ!$B$39:$B$782,K$119)+'СЕТ СН'!$H$14+СВЦЭМ!$D$10+'СЕТ СН'!$H$6-'СЕТ СН'!$H$26</f>
        <v>1769.02863757</v>
      </c>
      <c r="L123" s="36">
        <f>SUMIFS(СВЦЭМ!$D$39:$D$782,СВЦЭМ!$A$39:$A$782,$A123,СВЦЭМ!$B$39:$B$782,L$119)+'СЕТ СН'!$H$14+СВЦЭМ!$D$10+'СЕТ СН'!$H$6-'СЕТ СН'!$H$26</f>
        <v>1744.4897052000001</v>
      </c>
      <c r="M123" s="36">
        <f>SUMIFS(СВЦЭМ!$D$39:$D$782,СВЦЭМ!$A$39:$A$782,$A123,СВЦЭМ!$B$39:$B$782,M$119)+'СЕТ СН'!$H$14+СВЦЭМ!$D$10+'СЕТ СН'!$H$6-'СЕТ СН'!$H$26</f>
        <v>1739.6853773099999</v>
      </c>
      <c r="N123" s="36">
        <f>SUMIFS(СВЦЭМ!$D$39:$D$782,СВЦЭМ!$A$39:$A$782,$A123,СВЦЭМ!$B$39:$B$782,N$119)+'СЕТ СН'!$H$14+СВЦЭМ!$D$10+'СЕТ СН'!$H$6-'СЕТ СН'!$H$26</f>
        <v>1762.01235157</v>
      </c>
      <c r="O123" s="36">
        <f>SUMIFS(СВЦЭМ!$D$39:$D$782,СВЦЭМ!$A$39:$A$782,$A123,СВЦЭМ!$B$39:$B$782,O$119)+'СЕТ СН'!$H$14+СВЦЭМ!$D$10+'СЕТ СН'!$H$6-'СЕТ СН'!$H$26</f>
        <v>1784.5072903299999</v>
      </c>
      <c r="P123" s="36">
        <f>SUMIFS(СВЦЭМ!$D$39:$D$782,СВЦЭМ!$A$39:$A$782,$A123,СВЦЭМ!$B$39:$B$782,P$119)+'СЕТ СН'!$H$14+СВЦЭМ!$D$10+'СЕТ СН'!$H$6-'СЕТ СН'!$H$26</f>
        <v>1804.24869203</v>
      </c>
      <c r="Q123" s="36">
        <f>SUMIFS(СВЦЭМ!$D$39:$D$782,СВЦЭМ!$A$39:$A$782,$A123,СВЦЭМ!$B$39:$B$782,Q$119)+'СЕТ СН'!$H$14+СВЦЭМ!$D$10+'СЕТ СН'!$H$6-'СЕТ СН'!$H$26</f>
        <v>1806.86763541</v>
      </c>
      <c r="R123" s="36">
        <f>SUMIFS(СВЦЭМ!$D$39:$D$782,СВЦЭМ!$A$39:$A$782,$A123,СВЦЭМ!$B$39:$B$782,R$119)+'СЕТ СН'!$H$14+СВЦЭМ!$D$10+'СЕТ СН'!$H$6-'СЕТ СН'!$H$26</f>
        <v>1800.7311662899999</v>
      </c>
      <c r="S123" s="36">
        <f>SUMIFS(СВЦЭМ!$D$39:$D$782,СВЦЭМ!$A$39:$A$782,$A123,СВЦЭМ!$B$39:$B$782,S$119)+'СЕТ СН'!$H$14+СВЦЭМ!$D$10+'СЕТ СН'!$H$6-'СЕТ СН'!$H$26</f>
        <v>1778.65766545</v>
      </c>
      <c r="T123" s="36">
        <f>SUMIFS(СВЦЭМ!$D$39:$D$782,СВЦЭМ!$A$39:$A$782,$A123,СВЦЭМ!$B$39:$B$782,T$119)+'СЕТ СН'!$H$14+СВЦЭМ!$D$10+'СЕТ СН'!$H$6-'СЕТ СН'!$H$26</f>
        <v>1717.9359987400001</v>
      </c>
      <c r="U123" s="36">
        <f>SUMIFS(СВЦЭМ!$D$39:$D$782,СВЦЭМ!$A$39:$A$782,$A123,СВЦЭМ!$B$39:$B$782,U$119)+'СЕТ СН'!$H$14+СВЦЭМ!$D$10+'СЕТ СН'!$H$6-'СЕТ СН'!$H$26</f>
        <v>1705.4354463300001</v>
      </c>
      <c r="V123" s="36">
        <f>SUMIFS(СВЦЭМ!$D$39:$D$782,СВЦЭМ!$A$39:$A$782,$A123,СВЦЭМ!$B$39:$B$782,V$119)+'СЕТ СН'!$H$14+СВЦЭМ!$D$10+'СЕТ СН'!$H$6-'СЕТ СН'!$H$26</f>
        <v>1725.5152889200001</v>
      </c>
      <c r="W123" s="36">
        <f>SUMIFS(СВЦЭМ!$D$39:$D$782,СВЦЭМ!$A$39:$A$782,$A123,СВЦЭМ!$B$39:$B$782,W$119)+'СЕТ СН'!$H$14+СВЦЭМ!$D$10+'СЕТ СН'!$H$6-'СЕТ СН'!$H$26</f>
        <v>1748.12246891</v>
      </c>
      <c r="X123" s="36">
        <f>SUMIFS(СВЦЭМ!$D$39:$D$782,СВЦЭМ!$A$39:$A$782,$A123,СВЦЭМ!$B$39:$B$782,X$119)+'СЕТ СН'!$H$14+СВЦЭМ!$D$10+'СЕТ СН'!$H$6-'СЕТ СН'!$H$26</f>
        <v>1788.3353761400001</v>
      </c>
      <c r="Y123" s="36">
        <f>SUMIFS(СВЦЭМ!$D$39:$D$782,СВЦЭМ!$A$39:$A$782,$A123,СВЦЭМ!$B$39:$B$782,Y$119)+'СЕТ СН'!$H$14+СВЦЭМ!$D$10+'СЕТ СН'!$H$6-'СЕТ СН'!$H$26</f>
        <v>1822.4858868399999</v>
      </c>
    </row>
    <row r="124" spans="1:27" ht="15.75" x14ac:dyDescent="0.2">
      <c r="A124" s="35">
        <f t="shared" si="3"/>
        <v>45235</v>
      </c>
      <c r="B124" s="36">
        <f>SUMIFS(СВЦЭМ!$D$39:$D$782,СВЦЭМ!$A$39:$A$782,$A124,СВЦЭМ!$B$39:$B$782,B$119)+'СЕТ СН'!$H$14+СВЦЭМ!$D$10+'СЕТ СН'!$H$6-'СЕТ СН'!$H$26</f>
        <v>1954.76851354</v>
      </c>
      <c r="C124" s="36">
        <f>SUMIFS(СВЦЭМ!$D$39:$D$782,СВЦЭМ!$A$39:$A$782,$A124,СВЦЭМ!$B$39:$B$782,C$119)+'СЕТ СН'!$H$14+СВЦЭМ!$D$10+'СЕТ СН'!$H$6-'СЕТ СН'!$H$26</f>
        <v>1997.5626090000001</v>
      </c>
      <c r="D124" s="36">
        <f>SUMIFS(СВЦЭМ!$D$39:$D$782,СВЦЭМ!$A$39:$A$782,$A124,СВЦЭМ!$B$39:$B$782,D$119)+'СЕТ СН'!$H$14+СВЦЭМ!$D$10+'СЕТ СН'!$H$6-'СЕТ СН'!$H$26</f>
        <v>2052.1079832300002</v>
      </c>
      <c r="E124" s="36">
        <f>SUMIFS(СВЦЭМ!$D$39:$D$782,СВЦЭМ!$A$39:$A$782,$A124,СВЦЭМ!$B$39:$B$782,E$119)+'СЕТ СН'!$H$14+СВЦЭМ!$D$10+'СЕТ СН'!$H$6-'СЕТ СН'!$H$26</f>
        <v>2048.5324175400001</v>
      </c>
      <c r="F124" s="36">
        <f>SUMIFS(СВЦЭМ!$D$39:$D$782,СВЦЭМ!$A$39:$A$782,$A124,СВЦЭМ!$B$39:$B$782,F$119)+'СЕТ СН'!$H$14+СВЦЭМ!$D$10+'СЕТ СН'!$H$6-'СЕТ СН'!$H$26</f>
        <v>2058.3936728000003</v>
      </c>
      <c r="G124" s="36">
        <f>SUMIFS(СВЦЭМ!$D$39:$D$782,СВЦЭМ!$A$39:$A$782,$A124,СВЦЭМ!$B$39:$B$782,G$119)+'СЕТ СН'!$H$14+СВЦЭМ!$D$10+'СЕТ СН'!$H$6-'СЕТ СН'!$H$26</f>
        <v>2055.2329456500001</v>
      </c>
      <c r="H124" s="36">
        <f>SUMIFS(СВЦЭМ!$D$39:$D$782,СВЦЭМ!$A$39:$A$782,$A124,СВЦЭМ!$B$39:$B$782,H$119)+'СЕТ СН'!$H$14+СВЦЭМ!$D$10+'СЕТ СН'!$H$6-'СЕТ СН'!$H$26</f>
        <v>2035.28830894</v>
      </c>
      <c r="I124" s="36">
        <f>SUMIFS(СВЦЭМ!$D$39:$D$782,СВЦЭМ!$A$39:$A$782,$A124,СВЦЭМ!$B$39:$B$782,I$119)+'СЕТ СН'!$H$14+СВЦЭМ!$D$10+'СЕТ СН'!$H$6-'СЕТ СН'!$H$26</f>
        <v>2010.65973117</v>
      </c>
      <c r="J124" s="36">
        <f>SUMIFS(СВЦЭМ!$D$39:$D$782,СВЦЭМ!$A$39:$A$782,$A124,СВЦЭМ!$B$39:$B$782,J$119)+'СЕТ СН'!$H$14+СВЦЭМ!$D$10+'СЕТ СН'!$H$6-'СЕТ СН'!$H$26</f>
        <v>1960.5899677499999</v>
      </c>
      <c r="K124" s="36">
        <f>SUMIFS(СВЦЭМ!$D$39:$D$782,СВЦЭМ!$A$39:$A$782,$A124,СВЦЭМ!$B$39:$B$782,K$119)+'СЕТ СН'!$H$14+СВЦЭМ!$D$10+'СЕТ СН'!$H$6-'СЕТ СН'!$H$26</f>
        <v>1896.1624344700001</v>
      </c>
      <c r="L124" s="36">
        <f>SUMIFS(СВЦЭМ!$D$39:$D$782,СВЦЭМ!$A$39:$A$782,$A124,СВЦЭМ!$B$39:$B$782,L$119)+'СЕТ СН'!$H$14+СВЦЭМ!$D$10+'СЕТ СН'!$H$6-'СЕТ СН'!$H$26</f>
        <v>1877.1223018600001</v>
      </c>
      <c r="M124" s="36">
        <f>SUMIFS(СВЦЭМ!$D$39:$D$782,СВЦЭМ!$A$39:$A$782,$A124,СВЦЭМ!$B$39:$B$782,M$119)+'СЕТ СН'!$H$14+СВЦЭМ!$D$10+'СЕТ СН'!$H$6-'СЕТ СН'!$H$26</f>
        <v>1880.02222433</v>
      </c>
      <c r="N124" s="36">
        <f>SUMIFS(СВЦЭМ!$D$39:$D$782,СВЦЭМ!$A$39:$A$782,$A124,СВЦЭМ!$B$39:$B$782,N$119)+'СЕТ СН'!$H$14+СВЦЭМ!$D$10+'СЕТ СН'!$H$6-'СЕТ СН'!$H$26</f>
        <v>1879.71851176</v>
      </c>
      <c r="O124" s="36">
        <f>SUMIFS(СВЦЭМ!$D$39:$D$782,СВЦЭМ!$A$39:$A$782,$A124,СВЦЭМ!$B$39:$B$782,O$119)+'СЕТ СН'!$H$14+СВЦЭМ!$D$10+'СЕТ СН'!$H$6-'СЕТ СН'!$H$26</f>
        <v>1898.17374842</v>
      </c>
      <c r="P124" s="36">
        <f>SUMIFS(СВЦЭМ!$D$39:$D$782,СВЦЭМ!$A$39:$A$782,$A124,СВЦЭМ!$B$39:$B$782,P$119)+'СЕТ СН'!$H$14+СВЦЭМ!$D$10+'СЕТ СН'!$H$6-'СЕТ СН'!$H$26</f>
        <v>1918.06660736</v>
      </c>
      <c r="Q124" s="36">
        <f>SUMIFS(СВЦЭМ!$D$39:$D$782,СВЦЭМ!$A$39:$A$782,$A124,СВЦЭМ!$B$39:$B$782,Q$119)+'СЕТ СН'!$H$14+СВЦЭМ!$D$10+'СЕТ СН'!$H$6-'СЕТ СН'!$H$26</f>
        <v>1930.98615903</v>
      </c>
      <c r="R124" s="36">
        <f>SUMIFS(СВЦЭМ!$D$39:$D$782,СВЦЭМ!$A$39:$A$782,$A124,СВЦЭМ!$B$39:$B$782,R$119)+'СЕТ СН'!$H$14+СВЦЭМ!$D$10+'СЕТ СН'!$H$6-'СЕТ СН'!$H$26</f>
        <v>1922.97986214</v>
      </c>
      <c r="S124" s="36">
        <f>SUMIFS(СВЦЭМ!$D$39:$D$782,СВЦЭМ!$A$39:$A$782,$A124,СВЦЭМ!$B$39:$B$782,S$119)+'СЕТ СН'!$H$14+СВЦЭМ!$D$10+'СЕТ СН'!$H$6-'СЕТ СН'!$H$26</f>
        <v>1899.26800624</v>
      </c>
      <c r="T124" s="36">
        <f>SUMIFS(СВЦЭМ!$D$39:$D$782,СВЦЭМ!$A$39:$A$782,$A124,СВЦЭМ!$B$39:$B$782,T$119)+'СЕТ СН'!$H$14+СВЦЭМ!$D$10+'СЕТ СН'!$H$6-'СЕТ СН'!$H$26</f>
        <v>1834.9757567199999</v>
      </c>
      <c r="U124" s="36">
        <f>SUMIFS(СВЦЭМ!$D$39:$D$782,СВЦЭМ!$A$39:$A$782,$A124,СВЦЭМ!$B$39:$B$782,U$119)+'СЕТ СН'!$H$14+СВЦЭМ!$D$10+'СЕТ СН'!$H$6-'СЕТ СН'!$H$26</f>
        <v>1825.909255</v>
      </c>
      <c r="V124" s="36">
        <f>SUMIFS(СВЦЭМ!$D$39:$D$782,СВЦЭМ!$A$39:$A$782,$A124,СВЦЭМ!$B$39:$B$782,V$119)+'СЕТ СН'!$H$14+СВЦЭМ!$D$10+'СЕТ СН'!$H$6-'СЕТ СН'!$H$26</f>
        <v>1842.61180003</v>
      </c>
      <c r="W124" s="36">
        <f>SUMIFS(СВЦЭМ!$D$39:$D$782,СВЦЭМ!$A$39:$A$782,$A124,СВЦЭМ!$B$39:$B$782,W$119)+'СЕТ СН'!$H$14+СВЦЭМ!$D$10+'СЕТ СН'!$H$6-'СЕТ СН'!$H$26</f>
        <v>1857.8977603200001</v>
      </c>
      <c r="X124" s="36">
        <f>SUMIFS(СВЦЭМ!$D$39:$D$782,СВЦЭМ!$A$39:$A$782,$A124,СВЦЭМ!$B$39:$B$782,X$119)+'СЕТ СН'!$H$14+СВЦЭМ!$D$10+'СЕТ СН'!$H$6-'СЕТ СН'!$H$26</f>
        <v>1897.14677377</v>
      </c>
      <c r="Y124" s="36">
        <f>SUMIFS(СВЦЭМ!$D$39:$D$782,СВЦЭМ!$A$39:$A$782,$A124,СВЦЭМ!$B$39:$B$782,Y$119)+'СЕТ СН'!$H$14+СВЦЭМ!$D$10+'СЕТ СН'!$H$6-'СЕТ СН'!$H$26</f>
        <v>1949.11533755</v>
      </c>
    </row>
    <row r="125" spans="1:27" ht="15.75" x14ac:dyDescent="0.2">
      <c r="A125" s="35">
        <f t="shared" si="3"/>
        <v>45236</v>
      </c>
      <c r="B125" s="36">
        <f>SUMIFS(СВЦЭМ!$D$39:$D$782,СВЦЭМ!$A$39:$A$782,$A125,СВЦЭМ!$B$39:$B$782,B$119)+'СЕТ СН'!$H$14+СВЦЭМ!$D$10+'СЕТ СН'!$H$6-'СЕТ СН'!$H$26</f>
        <v>1872.9427031299999</v>
      </c>
      <c r="C125" s="36">
        <f>SUMIFS(СВЦЭМ!$D$39:$D$782,СВЦЭМ!$A$39:$A$782,$A125,СВЦЭМ!$B$39:$B$782,C$119)+'СЕТ СН'!$H$14+СВЦЭМ!$D$10+'СЕТ СН'!$H$6-'СЕТ СН'!$H$26</f>
        <v>1917.69964822</v>
      </c>
      <c r="D125" s="36">
        <f>SUMIFS(СВЦЭМ!$D$39:$D$782,СВЦЭМ!$A$39:$A$782,$A125,СВЦЭМ!$B$39:$B$782,D$119)+'СЕТ СН'!$H$14+СВЦЭМ!$D$10+'СЕТ СН'!$H$6-'СЕТ СН'!$H$26</f>
        <v>1936.0975892700001</v>
      </c>
      <c r="E125" s="36">
        <f>SUMIFS(СВЦЭМ!$D$39:$D$782,СВЦЭМ!$A$39:$A$782,$A125,СВЦЭМ!$B$39:$B$782,E$119)+'СЕТ СН'!$H$14+СВЦЭМ!$D$10+'СЕТ СН'!$H$6-'СЕТ СН'!$H$26</f>
        <v>1950.8063287299999</v>
      </c>
      <c r="F125" s="36">
        <f>SUMIFS(СВЦЭМ!$D$39:$D$782,СВЦЭМ!$A$39:$A$782,$A125,СВЦЭМ!$B$39:$B$782,F$119)+'СЕТ СН'!$H$14+СВЦЭМ!$D$10+'СЕТ СН'!$H$6-'СЕТ СН'!$H$26</f>
        <v>1950.85234511</v>
      </c>
      <c r="G125" s="36">
        <f>SUMIFS(СВЦЭМ!$D$39:$D$782,СВЦЭМ!$A$39:$A$782,$A125,СВЦЭМ!$B$39:$B$782,G$119)+'СЕТ СН'!$H$14+СВЦЭМ!$D$10+'СЕТ СН'!$H$6-'СЕТ СН'!$H$26</f>
        <v>1939.3006876100001</v>
      </c>
      <c r="H125" s="36">
        <f>SUMIFS(СВЦЭМ!$D$39:$D$782,СВЦЭМ!$A$39:$A$782,$A125,СВЦЭМ!$B$39:$B$782,H$119)+'СЕТ СН'!$H$14+СВЦЭМ!$D$10+'СЕТ СН'!$H$6-'СЕТ СН'!$H$26</f>
        <v>1935.6855957800001</v>
      </c>
      <c r="I125" s="36">
        <f>SUMIFS(СВЦЭМ!$D$39:$D$782,СВЦЭМ!$A$39:$A$782,$A125,СВЦЭМ!$B$39:$B$782,I$119)+'СЕТ СН'!$H$14+СВЦЭМ!$D$10+'СЕТ СН'!$H$6-'СЕТ СН'!$H$26</f>
        <v>1904.1411235200001</v>
      </c>
      <c r="J125" s="36">
        <f>SUMIFS(СВЦЭМ!$D$39:$D$782,СВЦЭМ!$A$39:$A$782,$A125,СВЦЭМ!$B$39:$B$782,J$119)+'СЕТ СН'!$H$14+СВЦЭМ!$D$10+'СЕТ СН'!$H$6-'СЕТ СН'!$H$26</f>
        <v>1860.3526287500001</v>
      </c>
      <c r="K125" s="36">
        <f>SUMIFS(СВЦЭМ!$D$39:$D$782,СВЦЭМ!$A$39:$A$782,$A125,СВЦЭМ!$B$39:$B$782,K$119)+'СЕТ СН'!$H$14+СВЦЭМ!$D$10+'СЕТ СН'!$H$6-'СЕТ СН'!$H$26</f>
        <v>1791.0933296999999</v>
      </c>
      <c r="L125" s="36">
        <f>SUMIFS(СВЦЭМ!$D$39:$D$782,СВЦЭМ!$A$39:$A$782,$A125,СВЦЭМ!$B$39:$B$782,L$119)+'СЕТ СН'!$H$14+СВЦЭМ!$D$10+'СЕТ СН'!$H$6-'СЕТ СН'!$H$26</f>
        <v>1762.9621806600001</v>
      </c>
      <c r="M125" s="36">
        <f>SUMIFS(СВЦЭМ!$D$39:$D$782,СВЦЭМ!$A$39:$A$782,$A125,СВЦЭМ!$B$39:$B$782,M$119)+'СЕТ СН'!$H$14+СВЦЭМ!$D$10+'СЕТ СН'!$H$6-'СЕТ СН'!$H$26</f>
        <v>1762.2187090299999</v>
      </c>
      <c r="N125" s="36">
        <f>SUMIFS(СВЦЭМ!$D$39:$D$782,СВЦЭМ!$A$39:$A$782,$A125,СВЦЭМ!$B$39:$B$782,N$119)+'СЕТ СН'!$H$14+СВЦЭМ!$D$10+'СЕТ СН'!$H$6-'СЕТ СН'!$H$26</f>
        <v>1766.72062351</v>
      </c>
      <c r="O125" s="36">
        <f>SUMIFS(СВЦЭМ!$D$39:$D$782,СВЦЭМ!$A$39:$A$782,$A125,СВЦЭМ!$B$39:$B$782,O$119)+'СЕТ СН'!$H$14+СВЦЭМ!$D$10+'СЕТ СН'!$H$6-'СЕТ СН'!$H$26</f>
        <v>1787.0110723800001</v>
      </c>
      <c r="P125" s="36">
        <f>SUMIFS(СВЦЭМ!$D$39:$D$782,СВЦЭМ!$A$39:$A$782,$A125,СВЦЭМ!$B$39:$B$782,P$119)+'СЕТ СН'!$H$14+СВЦЭМ!$D$10+'СЕТ СН'!$H$6-'СЕТ СН'!$H$26</f>
        <v>1793.59107976</v>
      </c>
      <c r="Q125" s="36">
        <f>SUMIFS(СВЦЭМ!$D$39:$D$782,СВЦЭМ!$A$39:$A$782,$A125,СВЦЭМ!$B$39:$B$782,Q$119)+'СЕТ СН'!$H$14+СВЦЭМ!$D$10+'СЕТ СН'!$H$6-'СЕТ СН'!$H$26</f>
        <v>1806.10492004</v>
      </c>
      <c r="R125" s="36">
        <f>SUMIFS(СВЦЭМ!$D$39:$D$782,СВЦЭМ!$A$39:$A$782,$A125,СВЦЭМ!$B$39:$B$782,R$119)+'СЕТ СН'!$H$14+СВЦЭМ!$D$10+'СЕТ СН'!$H$6-'СЕТ СН'!$H$26</f>
        <v>1796.3050732199999</v>
      </c>
      <c r="S125" s="36">
        <f>SUMIFS(СВЦЭМ!$D$39:$D$782,СВЦЭМ!$A$39:$A$782,$A125,СВЦЭМ!$B$39:$B$782,S$119)+'СЕТ СН'!$H$14+СВЦЭМ!$D$10+'СЕТ СН'!$H$6-'СЕТ СН'!$H$26</f>
        <v>1768.28647897</v>
      </c>
      <c r="T125" s="36">
        <f>SUMIFS(СВЦЭМ!$D$39:$D$782,СВЦЭМ!$A$39:$A$782,$A125,СВЦЭМ!$B$39:$B$782,T$119)+'СЕТ СН'!$H$14+СВЦЭМ!$D$10+'СЕТ СН'!$H$6-'СЕТ СН'!$H$26</f>
        <v>1701.8812562200001</v>
      </c>
      <c r="U125" s="36">
        <f>SUMIFS(СВЦЭМ!$D$39:$D$782,СВЦЭМ!$A$39:$A$782,$A125,СВЦЭМ!$B$39:$B$782,U$119)+'СЕТ СН'!$H$14+СВЦЭМ!$D$10+'СЕТ СН'!$H$6-'СЕТ СН'!$H$26</f>
        <v>1686.67067419</v>
      </c>
      <c r="V125" s="36">
        <f>SUMIFS(СВЦЭМ!$D$39:$D$782,СВЦЭМ!$A$39:$A$782,$A125,СВЦЭМ!$B$39:$B$782,V$119)+'СЕТ СН'!$H$14+СВЦЭМ!$D$10+'СЕТ СН'!$H$6-'СЕТ СН'!$H$26</f>
        <v>1716.1577791500001</v>
      </c>
      <c r="W125" s="36">
        <f>SUMIFS(СВЦЭМ!$D$39:$D$782,СВЦЭМ!$A$39:$A$782,$A125,СВЦЭМ!$B$39:$B$782,W$119)+'СЕТ СН'!$H$14+СВЦЭМ!$D$10+'СЕТ СН'!$H$6-'СЕТ СН'!$H$26</f>
        <v>1738.2109869999999</v>
      </c>
      <c r="X125" s="36">
        <f>SUMIFS(СВЦЭМ!$D$39:$D$782,СВЦЭМ!$A$39:$A$782,$A125,СВЦЭМ!$B$39:$B$782,X$119)+'СЕТ СН'!$H$14+СВЦЭМ!$D$10+'СЕТ СН'!$H$6-'СЕТ СН'!$H$26</f>
        <v>1778.8543876799999</v>
      </c>
      <c r="Y125" s="36">
        <f>SUMIFS(СВЦЭМ!$D$39:$D$782,СВЦЭМ!$A$39:$A$782,$A125,СВЦЭМ!$B$39:$B$782,Y$119)+'СЕТ СН'!$H$14+СВЦЭМ!$D$10+'СЕТ СН'!$H$6-'СЕТ СН'!$H$26</f>
        <v>1818.0360436999999</v>
      </c>
    </row>
    <row r="126" spans="1:27" ht="15.75" x14ac:dyDescent="0.2">
      <c r="A126" s="35">
        <f t="shared" si="3"/>
        <v>45237</v>
      </c>
      <c r="B126" s="36">
        <f>SUMIFS(СВЦЭМ!$D$39:$D$782,СВЦЭМ!$A$39:$A$782,$A126,СВЦЭМ!$B$39:$B$782,B$119)+'СЕТ СН'!$H$14+СВЦЭМ!$D$10+'СЕТ СН'!$H$6-'СЕТ СН'!$H$26</f>
        <v>1827.94828093</v>
      </c>
      <c r="C126" s="36">
        <f>SUMIFS(СВЦЭМ!$D$39:$D$782,СВЦЭМ!$A$39:$A$782,$A126,СВЦЭМ!$B$39:$B$782,C$119)+'СЕТ СН'!$H$14+СВЦЭМ!$D$10+'СЕТ СН'!$H$6-'СЕТ СН'!$H$26</f>
        <v>1872.7364141800001</v>
      </c>
      <c r="D126" s="36">
        <f>SUMIFS(СВЦЭМ!$D$39:$D$782,СВЦЭМ!$A$39:$A$782,$A126,СВЦЭМ!$B$39:$B$782,D$119)+'СЕТ СН'!$H$14+СВЦЭМ!$D$10+'СЕТ СН'!$H$6-'СЕТ СН'!$H$26</f>
        <v>1926.88582034</v>
      </c>
      <c r="E126" s="36">
        <f>SUMIFS(СВЦЭМ!$D$39:$D$782,СВЦЭМ!$A$39:$A$782,$A126,СВЦЭМ!$B$39:$B$782,E$119)+'СЕТ СН'!$H$14+СВЦЭМ!$D$10+'СЕТ СН'!$H$6-'СЕТ СН'!$H$26</f>
        <v>1916.60185084</v>
      </c>
      <c r="F126" s="36">
        <f>SUMIFS(СВЦЭМ!$D$39:$D$782,СВЦЭМ!$A$39:$A$782,$A126,СВЦЭМ!$B$39:$B$782,F$119)+'СЕТ СН'!$H$14+СВЦЭМ!$D$10+'СЕТ СН'!$H$6-'СЕТ СН'!$H$26</f>
        <v>1916.97502867</v>
      </c>
      <c r="G126" s="36">
        <f>SUMIFS(СВЦЭМ!$D$39:$D$782,СВЦЭМ!$A$39:$A$782,$A126,СВЦЭМ!$B$39:$B$782,G$119)+'СЕТ СН'!$H$14+СВЦЭМ!$D$10+'СЕТ СН'!$H$6-'СЕТ СН'!$H$26</f>
        <v>1902.2128048500001</v>
      </c>
      <c r="H126" s="36">
        <f>SUMIFS(СВЦЭМ!$D$39:$D$782,СВЦЭМ!$A$39:$A$782,$A126,СВЦЭМ!$B$39:$B$782,H$119)+'СЕТ СН'!$H$14+СВЦЭМ!$D$10+'СЕТ СН'!$H$6-'СЕТ СН'!$H$26</f>
        <v>1895.3505017</v>
      </c>
      <c r="I126" s="36">
        <f>SUMIFS(СВЦЭМ!$D$39:$D$782,СВЦЭМ!$A$39:$A$782,$A126,СВЦЭМ!$B$39:$B$782,I$119)+'СЕТ СН'!$H$14+СВЦЭМ!$D$10+'СЕТ СН'!$H$6-'СЕТ СН'!$H$26</f>
        <v>1853.6874662099999</v>
      </c>
      <c r="J126" s="36">
        <f>SUMIFS(СВЦЭМ!$D$39:$D$782,СВЦЭМ!$A$39:$A$782,$A126,СВЦЭМ!$B$39:$B$782,J$119)+'СЕТ СН'!$H$14+СВЦЭМ!$D$10+'СЕТ СН'!$H$6-'СЕТ СН'!$H$26</f>
        <v>1812.67947291</v>
      </c>
      <c r="K126" s="36">
        <f>SUMIFS(СВЦЭМ!$D$39:$D$782,СВЦЭМ!$A$39:$A$782,$A126,СВЦЭМ!$B$39:$B$782,K$119)+'СЕТ СН'!$H$14+СВЦЭМ!$D$10+'СЕТ СН'!$H$6-'СЕТ СН'!$H$26</f>
        <v>1797.1679216499999</v>
      </c>
      <c r="L126" s="36">
        <f>SUMIFS(СВЦЭМ!$D$39:$D$782,СВЦЭМ!$A$39:$A$782,$A126,СВЦЭМ!$B$39:$B$782,L$119)+'СЕТ СН'!$H$14+СВЦЭМ!$D$10+'СЕТ СН'!$H$6-'СЕТ СН'!$H$26</f>
        <v>1764.9076843</v>
      </c>
      <c r="M126" s="36">
        <f>SUMIFS(СВЦЭМ!$D$39:$D$782,СВЦЭМ!$A$39:$A$782,$A126,СВЦЭМ!$B$39:$B$782,M$119)+'СЕТ СН'!$H$14+СВЦЭМ!$D$10+'СЕТ СН'!$H$6-'СЕТ СН'!$H$26</f>
        <v>1773.15975987</v>
      </c>
      <c r="N126" s="36">
        <f>SUMIFS(СВЦЭМ!$D$39:$D$782,СВЦЭМ!$A$39:$A$782,$A126,СВЦЭМ!$B$39:$B$782,N$119)+'СЕТ СН'!$H$14+СВЦЭМ!$D$10+'СЕТ СН'!$H$6-'СЕТ СН'!$H$26</f>
        <v>1788.4638696899999</v>
      </c>
      <c r="O126" s="36">
        <f>SUMIFS(СВЦЭМ!$D$39:$D$782,СВЦЭМ!$A$39:$A$782,$A126,СВЦЭМ!$B$39:$B$782,O$119)+'СЕТ СН'!$H$14+СВЦЭМ!$D$10+'СЕТ СН'!$H$6-'СЕТ СН'!$H$26</f>
        <v>1806.2713061100001</v>
      </c>
      <c r="P126" s="36">
        <f>SUMIFS(СВЦЭМ!$D$39:$D$782,СВЦЭМ!$A$39:$A$782,$A126,СВЦЭМ!$B$39:$B$782,P$119)+'СЕТ СН'!$H$14+СВЦЭМ!$D$10+'СЕТ СН'!$H$6-'СЕТ СН'!$H$26</f>
        <v>1806.8964083400001</v>
      </c>
      <c r="Q126" s="36">
        <f>SUMIFS(СВЦЭМ!$D$39:$D$782,СВЦЭМ!$A$39:$A$782,$A126,СВЦЭМ!$B$39:$B$782,Q$119)+'СЕТ СН'!$H$14+СВЦЭМ!$D$10+'СЕТ СН'!$H$6-'СЕТ СН'!$H$26</f>
        <v>1822.72255126</v>
      </c>
      <c r="R126" s="36">
        <f>SUMIFS(СВЦЭМ!$D$39:$D$782,СВЦЭМ!$A$39:$A$782,$A126,СВЦЭМ!$B$39:$B$782,R$119)+'СЕТ СН'!$H$14+СВЦЭМ!$D$10+'СЕТ СН'!$H$6-'СЕТ СН'!$H$26</f>
        <v>1812.4845912000001</v>
      </c>
      <c r="S126" s="36">
        <f>SUMIFS(СВЦЭМ!$D$39:$D$782,СВЦЭМ!$A$39:$A$782,$A126,СВЦЭМ!$B$39:$B$782,S$119)+'СЕТ СН'!$H$14+СВЦЭМ!$D$10+'СЕТ СН'!$H$6-'СЕТ СН'!$H$26</f>
        <v>1787.2595148099999</v>
      </c>
      <c r="T126" s="36">
        <f>SUMIFS(СВЦЭМ!$D$39:$D$782,СВЦЭМ!$A$39:$A$782,$A126,СВЦЭМ!$B$39:$B$782,T$119)+'СЕТ СН'!$H$14+СВЦЭМ!$D$10+'СЕТ СН'!$H$6-'СЕТ СН'!$H$26</f>
        <v>1737.11630687</v>
      </c>
      <c r="U126" s="36">
        <f>SUMIFS(СВЦЭМ!$D$39:$D$782,СВЦЭМ!$A$39:$A$782,$A126,СВЦЭМ!$B$39:$B$782,U$119)+'СЕТ СН'!$H$14+СВЦЭМ!$D$10+'СЕТ СН'!$H$6-'СЕТ СН'!$H$26</f>
        <v>1732.5065266900001</v>
      </c>
      <c r="V126" s="36">
        <f>SUMIFS(СВЦЭМ!$D$39:$D$782,СВЦЭМ!$A$39:$A$782,$A126,СВЦЭМ!$B$39:$B$782,V$119)+'СЕТ СН'!$H$14+СВЦЭМ!$D$10+'СЕТ СН'!$H$6-'СЕТ СН'!$H$26</f>
        <v>1745.1401447200001</v>
      </c>
      <c r="W126" s="36">
        <f>SUMIFS(СВЦЭМ!$D$39:$D$782,СВЦЭМ!$A$39:$A$782,$A126,СВЦЭМ!$B$39:$B$782,W$119)+'СЕТ СН'!$H$14+СВЦЭМ!$D$10+'СЕТ СН'!$H$6-'СЕТ СН'!$H$26</f>
        <v>1760.56658924</v>
      </c>
      <c r="X126" s="36">
        <f>SUMIFS(СВЦЭМ!$D$39:$D$782,СВЦЭМ!$A$39:$A$782,$A126,СВЦЭМ!$B$39:$B$782,X$119)+'СЕТ СН'!$H$14+СВЦЭМ!$D$10+'СЕТ СН'!$H$6-'СЕТ СН'!$H$26</f>
        <v>1814.1263933299999</v>
      </c>
      <c r="Y126" s="36">
        <f>SUMIFS(СВЦЭМ!$D$39:$D$782,СВЦЭМ!$A$39:$A$782,$A126,СВЦЭМ!$B$39:$B$782,Y$119)+'СЕТ СН'!$H$14+СВЦЭМ!$D$10+'СЕТ СН'!$H$6-'СЕТ СН'!$H$26</f>
        <v>1851.75963409</v>
      </c>
    </row>
    <row r="127" spans="1:27" ht="15.75" x14ac:dyDescent="0.2">
      <c r="A127" s="35">
        <f t="shared" si="3"/>
        <v>45238</v>
      </c>
      <c r="B127" s="36">
        <f>SUMIFS(СВЦЭМ!$D$39:$D$782,СВЦЭМ!$A$39:$A$782,$A127,СВЦЭМ!$B$39:$B$782,B$119)+'СЕТ СН'!$H$14+СВЦЭМ!$D$10+'СЕТ СН'!$H$6-'СЕТ СН'!$H$26</f>
        <v>1875.8231962300001</v>
      </c>
      <c r="C127" s="36">
        <f>SUMIFS(СВЦЭМ!$D$39:$D$782,СВЦЭМ!$A$39:$A$782,$A127,СВЦЭМ!$B$39:$B$782,C$119)+'СЕТ СН'!$H$14+СВЦЭМ!$D$10+'СЕТ СН'!$H$6-'СЕТ СН'!$H$26</f>
        <v>1954.68835612</v>
      </c>
      <c r="D127" s="36">
        <f>SUMIFS(СВЦЭМ!$D$39:$D$782,СВЦЭМ!$A$39:$A$782,$A127,СВЦЭМ!$B$39:$B$782,D$119)+'СЕТ СН'!$H$14+СВЦЭМ!$D$10+'СЕТ СН'!$H$6-'СЕТ СН'!$H$26</f>
        <v>2028.89037635</v>
      </c>
      <c r="E127" s="36">
        <f>SUMIFS(СВЦЭМ!$D$39:$D$782,СВЦЭМ!$A$39:$A$782,$A127,СВЦЭМ!$B$39:$B$782,E$119)+'СЕТ СН'!$H$14+СВЦЭМ!$D$10+'СЕТ СН'!$H$6-'СЕТ СН'!$H$26</f>
        <v>2043.2427882100001</v>
      </c>
      <c r="F127" s="36">
        <f>SUMIFS(СВЦЭМ!$D$39:$D$782,СВЦЭМ!$A$39:$A$782,$A127,СВЦЭМ!$B$39:$B$782,F$119)+'СЕТ СН'!$H$14+СВЦЭМ!$D$10+'СЕТ СН'!$H$6-'СЕТ СН'!$H$26</f>
        <v>2049.4366955600003</v>
      </c>
      <c r="G127" s="36">
        <f>SUMIFS(СВЦЭМ!$D$39:$D$782,СВЦЭМ!$A$39:$A$782,$A127,СВЦЭМ!$B$39:$B$782,G$119)+'СЕТ СН'!$H$14+СВЦЭМ!$D$10+'СЕТ СН'!$H$6-'СЕТ СН'!$H$26</f>
        <v>2035.8767845300001</v>
      </c>
      <c r="H127" s="36">
        <f>SUMIFS(СВЦЭМ!$D$39:$D$782,СВЦЭМ!$A$39:$A$782,$A127,СВЦЭМ!$B$39:$B$782,H$119)+'СЕТ СН'!$H$14+СВЦЭМ!$D$10+'СЕТ СН'!$H$6-'СЕТ СН'!$H$26</f>
        <v>1984.74738843</v>
      </c>
      <c r="I127" s="36">
        <f>SUMIFS(СВЦЭМ!$D$39:$D$782,СВЦЭМ!$A$39:$A$782,$A127,СВЦЭМ!$B$39:$B$782,I$119)+'СЕТ СН'!$H$14+СВЦЭМ!$D$10+'СЕТ СН'!$H$6-'СЕТ СН'!$H$26</f>
        <v>2015.52557256</v>
      </c>
      <c r="J127" s="36">
        <f>SUMIFS(СВЦЭМ!$D$39:$D$782,СВЦЭМ!$A$39:$A$782,$A127,СВЦЭМ!$B$39:$B$782,J$119)+'СЕТ СН'!$H$14+СВЦЭМ!$D$10+'СЕТ СН'!$H$6-'СЕТ СН'!$H$26</f>
        <v>1986.3199852299999</v>
      </c>
      <c r="K127" s="36">
        <f>SUMIFS(СВЦЭМ!$D$39:$D$782,СВЦЭМ!$A$39:$A$782,$A127,СВЦЭМ!$B$39:$B$782,K$119)+'СЕТ СН'!$H$14+СВЦЭМ!$D$10+'СЕТ СН'!$H$6-'СЕТ СН'!$H$26</f>
        <v>1944.77641698</v>
      </c>
      <c r="L127" s="36">
        <f>SUMIFS(СВЦЭМ!$D$39:$D$782,СВЦЭМ!$A$39:$A$782,$A127,СВЦЭМ!$B$39:$B$782,L$119)+'СЕТ СН'!$H$14+СВЦЭМ!$D$10+'СЕТ СН'!$H$6-'СЕТ СН'!$H$26</f>
        <v>1925.2291621500001</v>
      </c>
      <c r="M127" s="36">
        <f>SUMIFS(СВЦЭМ!$D$39:$D$782,СВЦЭМ!$A$39:$A$782,$A127,СВЦЭМ!$B$39:$B$782,M$119)+'СЕТ СН'!$H$14+СВЦЭМ!$D$10+'СЕТ СН'!$H$6-'СЕТ СН'!$H$26</f>
        <v>1922.80839122</v>
      </c>
      <c r="N127" s="36">
        <f>SUMIFS(СВЦЭМ!$D$39:$D$782,СВЦЭМ!$A$39:$A$782,$A127,СВЦЭМ!$B$39:$B$782,N$119)+'СЕТ СН'!$H$14+СВЦЭМ!$D$10+'СЕТ СН'!$H$6-'СЕТ СН'!$H$26</f>
        <v>1900.0221260000001</v>
      </c>
      <c r="O127" s="36">
        <f>SUMIFS(СВЦЭМ!$D$39:$D$782,СВЦЭМ!$A$39:$A$782,$A127,СВЦЭМ!$B$39:$B$782,O$119)+'СЕТ СН'!$H$14+СВЦЭМ!$D$10+'СЕТ СН'!$H$6-'СЕТ СН'!$H$26</f>
        <v>1916.9049411799999</v>
      </c>
      <c r="P127" s="36">
        <f>SUMIFS(СВЦЭМ!$D$39:$D$782,СВЦЭМ!$A$39:$A$782,$A127,СВЦЭМ!$B$39:$B$782,P$119)+'СЕТ СН'!$H$14+СВЦЭМ!$D$10+'СЕТ СН'!$H$6-'СЕТ СН'!$H$26</f>
        <v>1963.20354767</v>
      </c>
      <c r="Q127" s="36">
        <f>SUMIFS(СВЦЭМ!$D$39:$D$782,СВЦЭМ!$A$39:$A$782,$A127,СВЦЭМ!$B$39:$B$782,Q$119)+'СЕТ СН'!$H$14+СВЦЭМ!$D$10+'СЕТ СН'!$H$6-'СЕТ СН'!$H$26</f>
        <v>1951.66784876</v>
      </c>
      <c r="R127" s="36">
        <f>SUMIFS(СВЦЭМ!$D$39:$D$782,СВЦЭМ!$A$39:$A$782,$A127,СВЦЭМ!$B$39:$B$782,R$119)+'СЕТ СН'!$H$14+СВЦЭМ!$D$10+'СЕТ СН'!$H$6-'СЕТ СН'!$H$26</f>
        <v>1950.28665877</v>
      </c>
      <c r="S127" s="36">
        <f>SUMIFS(СВЦЭМ!$D$39:$D$782,СВЦЭМ!$A$39:$A$782,$A127,СВЦЭМ!$B$39:$B$782,S$119)+'СЕТ СН'!$H$14+СВЦЭМ!$D$10+'СЕТ СН'!$H$6-'СЕТ СН'!$H$26</f>
        <v>1937.2414018500001</v>
      </c>
      <c r="T127" s="36">
        <f>SUMIFS(СВЦЭМ!$D$39:$D$782,СВЦЭМ!$A$39:$A$782,$A127,СВЦЭМ!$B$39:$B$782,T$119)+'СЕТ СН'!$H$14+СВЦЭМ!$D$10+'СЕТ СН'!$H$6-'СЕТ СН'!$H$26</f>
        <v>1883.5006407400001</v>
      </c>
      <c r="U127" s="36">
        <f>SUMIFS(СВЦЭМ!$D$39:$D$782,СВЦЭМ!$A$39:$A$782,$A127,СВЦЭМ!$B$39:$B$782,U$119)+'СЕТ СН'!$H$14+СВЦЭМ!$D$10+'СЕТ СН'!$H$6-'СЕТ СН'!$H$26</f>
        <v>1882.5166676900001</v>
      </c>
      <c r="V127" s="36">
        <f>SUMIFS(СВЦЭМ!$D$39:$D$782,СВЦЭМ!$A$39:$A$782,$A127,СВЦЭМ!$B$39:$B$782,V$119)+'СЕТ СН'!$H$14+СВЦЭМ!$D$10+'СЕТ СН'!$H$6-'СЕТ СН'!$H$26</f>
        <v>1907.3324413099999</v>
      </c>
      <c r="W127" s="36">
        <f>SUMIFS(СВЦЭМ!$D$39:$D$782,СВЦЭМ!$A$39:$A$782,$A127,СВЦЭМ!$B$39:$B$782,W$119)+'СЕТ СН'!$H$14+СВЦЭМ!$D$10+'СЕТ СН'!$H$6-'СЕТ СН'!$H$26</f>
        <v>1908.7121697499999</v>
      </c>
      <c r="X127" s="36">
        <f>SUMIFS(СВЦЭМ!$D$39:$D$782,СВЦЭМ!$A$39:$A$782,$A127,СВЦЭМ!$B$39:$B$782,X$119)+'СЕТ СН'!$H$14+СВЦЭМ!$D$10+'СЕТ СН'!$H$6-'СЕТ СН'!$H$26</f>
        <v>1948.15812231</v>
      </c>
      <c r="Y127" s="36">
        <f>SUMIFS(СВЦЭМ!$D$39:$D$782,СВЦЭМ!$A$39:$A$782,$A127,СВЦЭМ!$B$39:$B$782,Y$119)+'СЕТ СН'!$H$14+СВЦЭМ!$D$10+'СЕТ СН'!$H$6-'СЕТ СН'!$H$26</f>
        <v>1983.5164821200001</v>
      </c>
    </row>
    <row r="128" spans="1:27" ht="15.75" x14ac:dyDescent="0.2">
      <c r="A128" s="35">
        <f t="shared" si="3"/>
        <v>45239</v>
      </c>
      <c r="B128" s="36">
        <f>SUMIFS(СВЦЭМ!$D$39:$D$782,СВЦЭМ!$A$39:$A$782,$A128,СВЦЭМ!$B$39:$B$782,B$119)+'СЕТ СН'!$H$14+СВЦЭМ!$D$10+'СЕТ СН'!$H$6-'СЕТ СН'!$H$26</f>
        <v>1961.81511787</v>
      </c>
      <c r="C128" s="36">
        <f>SUMIFS(СВЦЭМ!$D$39:$D$782,СВЦЭМ!$A$39:$A$782,$A128,СВЦЭМ!$B$39:$B$782,C$119)+'СЕТ СН'!$H$14+СВЦЭМ!$D$10+'СЕТ СН'!$H$6-'СЕТ СН'!$H$26</f>
        <v>1980.81978235</v>
      </c>
      <c r="D128" s="36">
        <f>SUMIFS(СВЦЭМ!$D$39:$D$782,СВЦЭМ!$A$39:$A$782,$A128,СВЦЭМ!$B$39:$B$782,D$119)+'СЕТ СН'!$H$14+СВЦЭМ!$D$10+'СЕТ СН'!$H$6-'СЕТ СН'!$H$26</f>
        <v>2080.19127286</v>
      </c>
      <c r="E128" s="36">
        <f>SUMIFS(СВЦЭМ!$D$39:$D$782,СВЦЭМ!$A$39:$A$782,$A128,СВЦЭМ!$B$39:$B$782,E$119)+'СЕТ СН'!$H$14+СВЦЭМ!$D$10+'СЕТ СН'!$H$6-'СЕТ СН'!$H$26</f>
        <v>2126.8119450300001</v>
      </c>
      <c r="F128" s="36">
        <f>SUMIFS(СВЦЭМ!$D$39:$D$782,СВЦЭМ!$A$39:$A$782,$A128,СВЦЭМ!$B$39:$B$782,F$119)+'СЕТ СН'!$H$14+СВЦЭМ!$D$10+'СЕТ СН'!$H$6-'СЕТ СН'!$H$26</f>
        <v>2140.30424124</v>
      </c>
      <c r="G128" s="36">
        <f>SUMIFS(СВЦЭМ!$D$39:$D$782,СВЦЭМ!$A$39:$A$782,$A128,СВЦЭМ!$B$39:$B$782,G$119)+'СЕТ СН'!$H$14+СВЦЭМ!$D$10+'СЕТ СН'!$H$6-'СЕТ СН'!$H$26</f>
        <v>2112.1774961200003</v>
      </c>
      <c r="H128" s="36">
        <f>SUMIFS(СВЦЭМ!$D$39:$D$782,СВЦЭМ!$A$39:$A$782,$A128,СВЦЭМ!$B$39:$B$782,H$119)+'СЕТ СН'!$H$14+СВЦЭМ!$D$10+'СЕТ СН'!$H$6-'СЕТ СН'!$H$26</f>
        <v>2050.9900818300002</v>
      </c>
      <c r="I128" s="36">
        <f>SUMIFS(СВЦЭМ!$D$39:$D$782,СВЦЭМ!$A$39:$A$782,$A128,СВЦЭМ!$B$39:$B$782,I$119)+'СЕТ СН'!$H$14+СВЦЭМ!$D$10+'СЕТ СН'!$H$6-'СЕТ СН'!$H$26</f>
        <v>2012.7018347000001</v>
      </c>
      <c r="J128" s="36">
        <f>SUMIFS(СВЦЭМ!$D$39:$D$782,СВЦЭМ!$A$39:$A$782,$A128,СВЦЭМ!$B$39:$B$782,J$119)+'СЕТ СН'!$H$14+СВЦЭМ!$D$10+'СЕТ СН'!$H$6-'СЕТ СН'!$H$26</f>
        <v>1993.41654081</v>
      </c>
      <c r="K128" s="36">
        <f>SUMIFS(СВЦЭМ!$D$39:$D$782,СВЦЭМ!$A$39:$A$782,$A128,СВЦЭМ!$B$39:$B$782,K$119)+'СЕТ СН'!$H$14+СВЦЭМ!$D$10+'СЕТ СН'!$H$6-'СЕТ СН'!$H$26</f>
        <v>1962.0232568399999</v>
      </c>
      <c r="L128" s="36">
        <f>SUMIFS(СВЦЭМ!$D$39:$D$782,СВЦЭМ!$A$39:$A$782,$A128,СВЦЭМ!$B$39:$B$782,L$119)+'СЕТ СН'!$H$14+СВЦЭМ!$D$10+'СЕТ СН'!$H$6-'СЕТ СН'!$H$26</f>
        <v>1954.99154946</v>
      </c>
      <c r="M128" s="36">
        <f>SUMIFS(СВЦЭМ!$D$39:$D$782,СВЦЭМ!$A$39:$A$782,$A128,СВЦЭМ!$B$39:$B$782,M$119)+'СЕТ СН'!$H$14+СВЦЭМ!$D$10+'СЕТ СН'!$H$6-'СЕТ СН'!$H$26</f>
        <v>1961.7722983799999</v>
      </c>
      <c r="N128" s="36">
        <f>SUMIFS(СВЦЭМ!$D$39:$D$782,СВЦЭМ!$A$39:$A$782,$A128,СВЦЭМ!$B$39:$B$782,N$119)+'СЕТ СН'!$H$14+СВЦЭМ!$D$10+'СЕТ СН'!$H$6-'СЕТ СН'!$H$26</f>
        <v>1971.3332539800001</v>
      </c>
      <c r="O128" s="36">
        <f>SUMIFS(СВЦЭМ!$D$39:$D$782,СВЦЭМ!$A$39:$A$782,$A128,СВЦЭМ!$B$39:$B$782,O$119)+'СЕТ СН'!$H$14+СВЦЭМ!$D$10+'СЕТ СН'!$H$6-'СЕТ СН'!$H$26</f>
        <v>1970.2398675300001</v>
      </c>
      <c r="P128" s="36">
        <f>SUMIFS(СВЦЭМ!$D$39:$D$782,СВЦЭМ!$A$39:$A$782,$A128,СВЦЭМ!$B$39:$B$782,P$119)+'СЕТ СН'!$H$14+СВЦЭМ!$D$10+'СЕТ СН'!$H$6-'СЕТ СН'!$H$26</f>
        <v>1982.6154141700001</v>
      </c>
      <c r="Q128" s="36">
        <f>SUMIFS(СВЦЭМ!$D$39:$D$782,СВЦЭМ!$A$39:$A$782,$A128,СВЦЭМ!$B$39:$B$782,Q$119)+'СЕТ СН'!$H$14+СВЦЭМ!$D$10+'СЕТ СН'!$H$6-'СЕТ СН'!$H$26</f>
        <v>2001.5088029000001</v>
      </c>
      <c r="R128" s="36">
        <f>SUMIFS(СВЦЭМ!$D$39:$D$782,СВЦЭМ!$A$39:$A$782,$A128,СВЦЭМ!$B$39:$B$782,R$119)+'СЕТ СН'!$H$14+СВЦЭМ!$D$10+'СЕТ СН'!$H$6-'СЕТ СН'!$H$26</f>
        <v>1979.3839935000001</v>
      </c>
      <c r="S128" s="36">
        <f>SUMIFS(СВЦЭМ!$D$39:$D$782,СВЦЭМ!$A$39:$A$782,$A128,СВЦЭМ!$B$39:$B$782,S$119)+'СЕТ СН'!$H$14+СВЦЭМ!$D$10+'СЕТ СН'!$H$6-'СЕТ СН'!$H$26</f>
        <v>1973.8742274599999</v>
      </c>
      <c r="T128" s="36">
        <f>SUMIFS(СВЦЭМ!$D$39:$D$782,СВЦЭМ!$A$39:$A$782,$A128,СВЦЭМ!$B$39:$B$782,T$119)+'СЕТ СН'!$H$14+СВЦЭМ!$D$10+'СЕТ СН'!$H$6-'СЕТ СН'!$H$26</f>
        <v>1932.2955662100001</v>
      </c>
      <c r="U128" s="36">
        <f>SUMIFS(СВЦЭМ!$D$39:$D$782,СВЦЭМ!$A$39:$A$782,$A128,СВЦЭМ!$B$39:$B$782,U$119)+'СЕТ СН'!$H$14+СВЦЭМ!$D$10+'СЕТ СН'!$H$6-'СЕТ СН'!$H$26</f>
        <v>1936.81530795</v>
      </c>
      <c r="V128" s="36">
        <f>SUMIFS(СВЦЭМ!$D$39:$D$782,СВЦЭМ!$A$39:$A$782,$A128,СВЦЭМ!$B$39:$B$782,V$119)+'СЕТ СН'!$H$14+СВЦЭМ!$D$10+'СЕТ СН'!$H$6-'СЕТ СН'!$H$26</f>
        <v>1946.77587808</v>
      </c>
      <c r="W128" s="36">
        <f>SUMIFS(СВЦЭМ!$D$39:$D$782,СВЦЭМ!$A$39:$A$782,$A128,СВЦЭМ!$B$39:$B$782,W$119)+'СЕТ СН'!$H$14+СВЦЭМ!$D$10+'СЕТ СН'!$H$6-'СЕТ СН'!$H$26</f>
        <v>1958.4791637600001</v>
      </c>
      <c r="X128" s="36">
        <f>SUMIFS(СВЦЭМ!$D$39:$D$782,СВЦЭМ!$A$39:$A$782,$A128,СВЦЭМ!$B$39:$B$782,X$119)+'СЕТ СН'!$H$14+СВЦЭМ!$D$10+'СЕТ СН'!$H$6-'СЕТ СН'!$H$26</f>
        <v>2008.31614298</v>
      </c>
      <c r="Y128" s="36">
        <f>SUMIFS(СВЦЭМ!$D$39:$D$782,СВЦЭМ!$A$39:$A$782,$A128,СВЦЭМ!$B$39:$B$782,Y$119)+'СЕТ СН'!$H$14+СВЦЭМ!$D$10+'СЕТ СН'!$H$6-'СЕТ СН'!$H$26</f>
        <v>2039.36748627</v>
      </c>
    </row>
    <row r="129" spans="1:25" ht="15.75" x14ac:dyDescent="0.2">
      <c r="A129" s="35">
        <f t="shared" si="3"/>
        <v>45240</v>
      </c>
      <c r="B129" s="36">
        <f>SUMIFS(СВЦЭМ!$D$39:$D$782,СВЦЭМ!$A$39:$A$782,$A129,СВЦЭМ!$B$39:$B$782,B$119)+'СЕТ СН'!$H$14+СВЦЭМ!$D$10+'СЕТ СН'!$H$6-'СЕТ СН'!$H$26</f>
        <v>2049.92699266</v>
      </c>
      <c r="C129" s="36">
        <f>SUMIFS(СВЦЭМ!$D$39:$D$782,СВЦЭМ!$A$39:$A$782,$A129,СВЦЭМ!$B$39:$B$782,C$119)+'СЕТ СН'!$H$14+СВЦЭМ!$D$10+'СЕТ СН'!$H$6-'СЕТ СН'!$H$26</f>
        <v>2078.07224752</v>
      </c>
      <c r="D129" s="36">
        <f>SUMIFS(СВЦЭМ!$D$39:$D$782,СВЦЭМ!$A$39:$A$782,$A129,СВЦЭМ!$B$39:$B$782,D$119)+'СЕТ СН'!$H$14+СВЦЭМ!$D$10+'СЕТ СН'!$H$6-'СЕТ СН'!$H$26</f>
        <v>2087.2383857200002</v>
      </c>
      <c r="E129" s="36">
        <f>SUMIFS(СВЦЭМ!$D$39:$D$782,СВЦЭМ!$A$39:$A$782,$A129,СВЦЭМ!$B$39:$B$782,E$119)+'СЕТ СН'!$H$14+СВЦЭМ!$D$10+'СЕТ СН'!$H$6-'СЕТ СН'!$H$26</f>
        <v>2101.7141573900003</v>
      </c>
      <c r="F129" s="36">
        <f>SUMIFS(СВЦЭМ!$D$39:$D$782,СВЦЭМ!$A$39:$A$782,$A129,СВЦЭМ!$B$39:$B$782,F$119)+'СЕТ СН'!$H$14+СВЦЭМ!$D$10+'СЕТ СН'!$H$6-'СЕТ СН'!$H$26</f>
        <v>2124.0908807800001</v>
      </c>
      <c r="G129" s="36">
        <f>SUMIFS(СВЦЭМ!$D$39:$D$782,СВЦЭМ!$A$39:$A$782,$A129,СВЦЭМ!$B$39:$B$782,G$119)+'СЕТ СН'!$H$14+СВЦЭМ!$D$10+'СЕТ СН'!$H$6-'СЕТ СН'!$H$26</f>
        <v>2106.2910410600002</v>
      </c>
      <c r="H129" s="36">
        <f>SUMIFS(СВЦЭМ!$D$39:$D$782,СВЦЭМ!$A$39:$A$782,$A129,СВЦЭМ!$B$39:$B$782,H$119)+'СЕТ СН'!$H$14+СВЦЭМ!$D$10+'СЕТ СН'!$H$6-'СЕТ СН'!$H$26</f>
        <v>2053.6449384000002</v>
      </c>
      <c r="I129" s="36">
        <f>SUMIFS(СВЦЭМ!$D$39:$D$782,СВЦЭМ!$A$39:$A$782,$A129,СВЦЭМ!$B$39:$B$782,I$119)+'СЕТ СН'!$H$14+СВЦЭМ!$D$10+'СЕТ СН'!$H$6-'СЕТ СН'!$H$26</f>
        <v>2002.9887235900001</v>
      </c>
      <c r="J129" s="36">
        <f>SUMIFS(СВЦЭМ!$D$39:$D$782,СВЦЭМ!$A$39:$A$782,$A129,СВЦЭМ!$B$39:$B$782,J$119)+'СЕТ СН'!$H$14+СВЦЭМ!$D$10+'СЕТ СН'!$H$6-'СЕТ СН'!$H$26</f>
        <v>1966.7404962400001</v>
      </c>
      <c r="K129" s="36">
        <f>SUMIFS(СВЦЭМ!$D$39:$D$782,СВЦЭМ!$A$39:$A$782,$A129,СВЦЭМ!$B$39:$B$782,K$119)+'СЕТ СН'!$H$14+СВЦЭМ!$D$10+'СЕТ СН'!$H$6-'СЕТ СН'!$H$26</f>
        <v>1931.59265521</v>
      </c>
      <c r="L129" s="36">
        <f>SUMIFS(СВЦЭМ!$D$39:$D$782,СВЦЭМ!$A$39:$A$782,$A129,СВЦЭМ!$B$39:$B$782,L$119)+'СЕТ СН'!$H$14+СВЦЭМ!$D$10+'СЕТ СН'!$H$6-'СЕТ СН'!$H$26</f>
        <v>1917.24567237</v>
      </c>
      <c r="M129" s="36">
        <f>SUMIFS(СВЦЭМ!$D$39:$D$782,СВЦЭМ!$A$39:$A$782,$A129,СВЦЭМ!$B$39:$B$782,M$119)+'СЕТ СН'!$H$14+СВЦЭМ!$D$10+'СЕТ СН'!$H$6-'СЕТ СН'!$H$26</f>
        <v>1933.7117192999999</v>
      </c>
      <c r="N129" s="36">
        <f>SUMIFS(СВЦЭМ!$D$39:$D$782,СВЦЭМ!$A$39:$A$782,$A129,СВЦЭМ!$B$39:$B$782,N$119)+'СЕТ СН'!$H$14+СВЦЭМ!$D$10+'СЕТ СН'!$H$6-'СЕТ СН'!$H$26</f>
        <v>1943.4259177500001</v>
      </c>
      <c r="O129" s="36">
        <f>SUMIFS(СВЦЭМ!$D$39:$D$782,СВЦЭМ!$A$39:$A$782,$A129,СВЦЭМ!$B$39:$B$782,O$119)+'СЕТ СН'!$H$14+СВЦЭМ!$D$10+'СЕТ СН'!$H$6-'СЕТ СН'!$H$26</f>
        <v>1958.6712424</v>
      </c>
      <c r="P129" s="36">
        <f>SUMIFS(СВЦЭМ!$D$39:$D$782,СВЦЭМ!$A$39:$A$782,$A129,СВЦЭМ!$B$39:$B$782,P$119)+'СЕТ СН'!$H$14+СВЦЭМ!$D$10+'СЕТ СН'!$H$6-'СЕТ СН'!$H$26</f>
        <v>1973.2279821100001</v>
      </c>
      <c r="Q129" s="36">
        <f>SUMIFS(СВЦЭМ!$D$39:$D$782,СВЦЭМ!$A$39:$A$782,$A129,СВЦЭМ!$B$39:$B$782,Q$119)+'СЕТ СН'!$H$14+СВЦЭМ!$D$10+'СЕТ СН'!$H$6-'СЕТ СН'!$H$26</f>
        <v>2003.0367728200001</v>
      </c>
      <c r="R129" s="36">
        <f>SUMIFS(СВЦЭМ!$D$39:$D$782,СВЦЭМ!$A$39:$A$782,$A129,СВЦЭМ!$B$39:$B$782,R$119)+'СЕТ СН'!$H$14+СВЦЭМ!$D$10+'СЕТ СН'!$H$6-'СЕТ СН'!$H$26</f>
        <v>2000.9545559200001</v>
      </c>
      <c r="S129" s="36">
        <f>SUMIFS(СВЦЭМ!$D$39:$D$782,СВЦЭМ!$A$39:$A$782,$A129,СВЦЭМ!$B$39:$B$782,S$119)+'СЕТ СН'!$H$14+СВЦЭМ!$D$10+'СЕТ СН'!$H$6-'СЕТ СН'!$H$26</f>
        <v>1956.65785921</v>
      </c>
      <c r="T129" s="36">
        <f>SUMIFS(СВЦЭМ!$D$39:$D$782,СВЦЭМ!$A$39:$A$782,$A129,СВЦЭМ!$B$39:$B$782,T$119)+'СЕТ СН'!$H$14+СВЦЭМ!$D$10+'СЕТ СН'!$H$6-'СЕТ СН'!$H$26</f>
        <v>1904.6173829300001</v>
      </c>
      <c r="U129" s="36">
        <f>SUMIFS(СВЦЭМ!$D$39:$D$782,СВЦЭМ!$A$39:$A$782,$A129,СВЦЭМ!$B$39:$B$782,U$119)+'СЕТ СН'!$H$14+СВЦЭМ!$D$10+'СЕТ СН'!$H$6-'СЕТ СН'!$H$26</f>
        <v>1906.5695647100001</v>
      </c>
      <c r="V129" s="36">
        <f>SUMIFS(СВЦЭМ!$D$39:$D$782,СВЦЭМ!$A$39:$A$782,$A129,СВЦЭМ!$B$39:$B$782,V$119)+'СЕТ СН'!$H$14+СВЦЭМ!$D$10+'СЕТ СН'!$H$6-'СЕТ СН'!$H$26</f>
        <v>1932.45222902</v>
      </c>
      <c r="W129" s="36">
        <f>SUMIFS(СВЦЭМ!$D$39:$D$782,СВЦЭМ!$A$39:$A$782,$A129,СВЦЭМ!$B$39:$B$782,W$119)+'СЕТ СН'!$H$14+СВЦЭМ!$D$10+'СЕТ СН'!$H$6-'СЕТ СН'!$H$26</f>
        <v>1950.2868574700001</v>
      </c>
      <c r="X129" s="36">
        <f>SUMIFS(СВЦЭМ!$D$39:$D$782,СВЦЭМ!$A$39:$A$782,$A129,СВЦЭМ!$B$39:$B$782,X$119)+'СЕТ СН'!$H$14+СВЦЭМ!$D$10+'СЕТ СН'!$H$6-'СЕТ СН'!$H$26</f>
        <v>1991.7063141799999</v>
      </c>
      <c r="Y129" s="36">
        <f>SUMIFS(СВЦЭМ!$D$39:$D$782,СВЦЭМ!$A$39:$A$782,$A129,СВЦЭМ!$B$39:$B$782,Y$119)+'СЕТ СН'!$H$14+СВЦЭМ!$D$10+'СЕТ СН'!$H$6-'СЕТ СН'!$H$26</f>
        <v>2079.7411804200001</v>
      </c>
    </row>
    <row r="130" spans="1:25" ht="15.75" x14ac:dyDescent="0.2">
      <c r="A130" s="35">
        <f t="shared" si="3"/>
        <v>45241</v>
      </c>
      <c r="B130" s="36">
        <f>SUMIFS(СВЦЭМ!$D$39:$D$782,СВЦЭМ!$A$39:$A$782,$A130,СВЦЭМ!$B$39:$B$782,B$119)+'СЕТ СН'!$H$14+СВЦЭМ!$D$10+'СЕТ СН'!$H$6-'СЕТ СН'!$H$26</f>
        <v>1961.4745524699999</v>
      </c>
      <c r="C130" s="36">
        <f>SUMIFS(СВЦЭМ!$D$39:$D$782,СВЦЭМ!$A$39:$A$782,$A130,СВЦЭМ!$B$39:$B$782,C$119)+'СЕТ СН'!$H$14+СВЦЭМ!$D$10+'СЕТ СН'!$H$6-'СЕТ СН'!$H$26</f>
        <v>1986.4069540800001</v>
      </c>
      <c r="D130" s="36">
        <f>SUMIFS(СВЦЭМ!$D$39:$D$782,СВЦЭМ!$A$39:$A$782,$A130,СВЦЭМ!$B$39:$B$782,D$119)+'СЕТ СН'!$H$14+СВЦЭМ!$D$10+'СЕТ СН'!$H$6-'СЕТ СН'!$H$26</f>
        <v>2023.5213354299999</v>
      </c>
      <c r="E130" s="36">
        <f>SUMIFS(СВЦЭМ!$D$39:$D$782,СВЦЭМ!$A$39:$A$782,$A130,СВЦЭМ!$B$39:$B$782,E$119)+'СЕТ СН'!$H$14+СВЦЭМ!$D$10+'СЕТ СН'!$H$6-'СЕТ СН'!$H$26</f>
        <v>2007.55374592</v>
      </c>
      <c r="F130" s="36">
        <f>SUMIFS(СВЦЭМ!$D$39:$D$782,СВЦЭМ!$A$39:$A$782,$A130,СВЦЭМ!$B$39:$B$782,F$119)+'СЕТ СН'!$H$14+СВЦЭМ!$D$10+'СЕТ СН'!$H$6-'СЕТ СН'!$H$26</f>
        <v>2016.02576901</v>
      </c>
      <c r="G130" s="36">
        <f>SUMIFS(СВЦЭМ!$D$39:$D$782,СВЦЭМ!$A$39:$A$782,$A130,СВЦЭМ!$B$39:$B$782,G$119)+'СЕТ СН'!$H$14+СВЦЭМ!$D$10+'СЕТ СН'!$H$6-'СЕТ СН'!$H$26</f>
        <v>2019.6742302099999</v>
      </c>
      <c r="H130" s="36">
        <f>SUMIFS(СВЦЭМ!$D$39:$D$782,СВЦЭМ!$A$39:$A$782,$A130,СВЦЭМ!$B$39:$B$782,H$119)+'СЕТ СН'!$H$14+СВЦЭМ!$D$10+'СЕТ СН'!$H$6-'СЕТ СН'!$H$26</f>
        <v>1991.34615147</v>
      </c>
      <c r="I130" s="36">
        <f>SUMIFS(СВЦЭМ!$D$39:$D$782,СВЦЭМ!$A$39:$A$782,$A130,СВЦЭМ!$B$39:$B$782,I$119)+'СЕТ СН'!$H$14+СВЦЭМ!$D$10+'СЕТ СН'!$H$6-'СЕТ СН'!$H$26</f>
        <v>1967.2783512999999</v>
      </c>
      <c r="J130" s="36">
        <f>SUMIFS(СВЦЭМ!$D$39:$D$782,СВЦЭМ!$A$39:$A$782,$A130,СВЦЭМ!$B$39:$B$782,J$119)+'СЕТ СН'!$H$14+СВЦЭМ!$D$10+'СЕТ СН'!$H$6-'СЕТ СН'!$H$26</f>
        <v>1966.7836669999999</v>
      </c>
      <c r="K130" s="36">
        <f>SUMIFS(СВЦЭМ!$D$39:$D$782,СВЦЭМ!$A$39:$A$782,$A130,СВЦЭМ!$B$39:$B$782,K$119)+'СЕТ СН'!$H$14+СВЦЭМ!$D$10+'СЕТ СН'!$H$6-'СЕТ СН'!$H$26</f>
        <v>1911.82249426</v>
      </c>
      <c r="L130" s="36">
        <f>SUMIFS(СВЦЭМ!$D$39:$D$782,СВЦЭМ!$A$39:$A$782,$A130,СВЦЭМ!$B$39:$B$782,L$119)+'СЕТ СН'!$H$14+СВЦЭМ!$D$10+'СЕТ СН'!$H$6-'СЕТ СН'!$H$26</f>
        <v>1878.87699271</v>
      </c>
      <c r="M130" s="36">
        <f>SUMIFS(СВЦЭМ!$D$39:$D$782,СВЦЭМ!$A$39:$A$782,$A130,СВЦЭМ!$B$39:$B$782,M$119)+'СЕТ СН'!$H$14+СВЦЭМ!$D$10+'СЕТ СН'!$H$6-'СЕТ СН'!$H$26</f>
        <v>1874.0554938299999</v>
      </c>
      <c r="N130" s="36">
        <f>SUMIFS(СВЦЭМ!$D$39:$D$782,СВЦЭМ!$A$39:$A$782,$A130,СВЦЭМ!$B$39:$B$782,N$119)+'СЕТ СН'!$H$14+СВЦЭМ!$D$10+'СЕТ СН'!$H$6-'СЕТ СН'!$H$26</f>
        <v>1890.17978507</v>
      </c>
      <c r="O130" s="36">
        <f>SUMIFS(СВЦЭМ!$D$39:$D$782,СВЦЭМ!$A$39:$A$782,$A130,СВЦЭМ!$B$39:$B$782,O$119)+'СЕТ СН'!$H$14+СВЦЭМ!$D$10+'СЕТ СН'!$H$6-'СЕТ СН'!$H$26</f>
        <v>1906.5640076100001</v>
      </c>
      <c r="P130" s="36">
        <f>SUMIFS(СВЦЭМ!$D$39:$D$782,СВЦЭМ!$A$39:$A$782,$A130,СВЦЭМ!$B$39:$B$782,P$119)+'СЕТ СН'!$H$14+СВЦЭМ!$D$10+'СЕТ СН'!$H$6-'СЕТ СН'!$H$26</f>
        <v>1917.1697206000001</v>
      </c>
      <c r="Q130" s="36">
        <f>SUMIFS(СВЦЭМ!$D$39:$D$782,СВЦЭМ!$A$39:$A$782,$A130,СВЦЭМ!$B$39:$B$782,Q$119)+'СЕТ СН'!$H$14+СВЦЭМ!$D$10+'СЕТ СН'!$H$6-'СЕТ СН'!$H$26</f>
        <v>1926.24385394</v>
      </c>
      <c r="R130" s="36">
        <f>SUMIFS(СВЦЭМ!$D$39:$D$782,СВЦЭМ!$A$39:$A$782,$A130,СВЦЭМ!$B$39:$B$782,R$119)+'СЕТ СН'!$H$14+СВЦЭМ!$D$10+'СЕТ СН'!$H$6-'СЕТ СН'!$H$26</f>
        <v>1920.66615867</v>
      </c>
      <c r="S130" s="36">
        <f>SUMIFS(СВЦЭМ!$D$39:$D$782,СВЦЭМ!$A$39:$A$782,$A130,СВЦЭМ!$B$39:$B$782,S$119)+'СЕТ СН'!$H$14+СВЦЭМ!$D$10+'СЕТ СН'!$H$6-'СЕТ СН'!$H$26</f>
        <v>1887.5059005099999</v>
      </c>
      <c r="T130" s="36">
        <f>SUMIFS(СВЦЭМ!$D$39:$D$782,СВЦЭМ!$A$39:$A$782,$A130,СВЦЭМ!$B$39:$B$782,T$119)+'СЕТ СН'!$H$14+СВЦЭМ!$D$10+'СЕТ СН'!$H$6-'СЕТ СН'!$H$26</f>
        <v>1830.14544486</v>
      </c>
      <c r="U130" s="36">
        <f>SUMIFS(СВЦЭМ!$D$39:$D$782,СВЦЭМ!$A$39:$A$782,$A130,СВЦЭМ!$B$39:$B$782,U$119)+'СЕТ СН'!$H$14+СВЦЭМ!$D$10+'СЕТ СН'!$H$6-'СЕТ СН'!$H$26</f>
        <v>1834.56457798</v>
      </c>
      <c r="V130" s="36">
        <f>SUMIFS(СВЦЭМ!$D$39:$D$782,СВЦЭМ!$A$39:$A$782,$A130,СВЦЭМ!$B$39:$B$782,V$119)+'СЕТ СН'!$H$14+СВЦЭМ!$D$10+'СЕТ СН'!$H$6-'СЕТ СН'!$H$26</f>
        <v>1859.9479916400001</v>
      </c>
      <c r="W130" s="36">
        <f>SUMIFS(СВЦЭМ!$D$39:$D$782,СВЦЭМ!$A$39:$A$782,$A130,СВЦЭМ!$B$39:$B$782,W$119)+'СЕТ СН'!$H$14+СВЦЭМ!$D$10+'СЕТ СН'!$H$6-'СЕТ СН'!$H$26</f>
        <v>1879.95951694</v>
      </c>
      <c r="X130" s="36">
        <f>SUMIFS(СВЦЭМ!$D$39:$D$782,СВЦЭМ!$A$39:$A$782,$A130,СВЦЭМ!$B$39:$B$782,X$119)+'СЕТ СН'!$H$14+СВЦЭМ!$D$10+'СЕТ СН'!$H$6-'СЕТ СН'!$H$26</f>
        <v>1917.9242493300001</v>
      </c>
      <c r="Y130" s="36">
        <f>SUMIFS(СВЦЭМ!$D$39:$D$782,СВЦЭМ!$A$39:$A$782,$A130,СВЦЭМ!$B$39:$B$782,Y$119)+'СЕТ СН'!$H$14+СВЦЭМ!$D$10+'СЕТ СН'!$H$6-'СЕТ СН'!$H$26</f>
        <v>1936.0737494499999</v>
      </c>
    </row>
    <row r="131" spans="1:25" ht="15.75" x14ac:dyDescent="0.2">
      <c r="A131" s="35">
        <f t="shared" si="3"/>
        <v>45242</v>
      </c>
      <c r="B131" s="36">
        <f>SUMIFS(СВЦЭМ!$D$39:$D$782,СВЦЭМ!$A$39:$A$782,$A131,СВЦЭМ!$B$39:$B$782,B$119)+'СЕТ СН'!$H$14+СВЦЭМ!$D$10+'СЕТ СН'!$H$6-'СЕТ СН'!$H$26</f>
        <v>1860.11373761</v>
      </c>
      <c r="C131" s="36">
        <f>SUMIFS(СВЦЭМ!$D$39:$D$782,СВЦЭМ!$A$39:$A$782,$A131,СВЦЭМ!$B$39:$B$782,C$119)+'СЕТ СН'!$H$14+СВЦЭМ!$D$10+'СЕТ СН'!$H$6-'СЕТ СН'!$H$26</f>
        <v>1901.83389844</v>
      </c>
      <c r="D131" s="36">
        <f>SUMIFS(СВЦЭМ!$D$39:$D$782,СВЦЭМ!$A$39:$A$782,$A131,СВЦЭМ!$B$39:$B$782,D$119)+'СЕТ СН'!$H$14+СВЦЭМ!$D$10+'СЕТ СН'!$H$6-'СЕТ СН'!$H$26</f>
        <v>1926.8880263400001</v>
      </c>
      <c r="E131" s="36">
        <f>SUMIFS(СВЦЭМ!$D$39:$D$782,СВЦЭМ!$A$39:$A$782,$A131,СВЦЭМ!$B$39:$B$782,E$119)+'СЕТ СН'!$H$14+СВЦЭМ!$D$10+'СЕТ СН'!$H$6-'СЕТ СН'!$H$26</f>
        <v>1923.2709287800001</v>
      </c>
      <c r="F131" s="36">
        <f>SUMIFS(СВЦЭМ!$D$39:$D$782,СВЦЭМ!$A$39:$A$782,$A131,СВЦЭМ!$B$39:$B$782,F$119)+'СЕТ СН'!$H$14+СВЦЭМ!$D$10+'СЕТ СН'!$H$6-'СЕТ СН'!$H$26</f>
        <v>1926.63990666</v>
      </c>
      <c r="G131" s="36">
        <f>SUMIFS(СВЦЭМ!$D$39:$D$782,СВЦЭМ!$A$39:$A$782,$A131,СВЦЭМ!$B$39:$B$782,G$119)+'СЕТ СН'!$H$14+СВЦЭМ!$D$10+'СЕТ СН'!$H$6-'СЕТ СН'!$H$26</f>
        <v>1929.47502173</v>
      </c>
      <c r="H131" s="36">
        <f>SUMIFS(СВЦЭМ!$D$39:$D$782,СВЦЭМ!$A$39:$A$782,$A131,СВЦЭМ!$B$39:$B$782,H$119)+'СЕТ СН'!$H$14+СВЦЭМ!$D$10+'СЕТ СН'!$H$6-'СЕТ СН'!$H$26</f>
        <v>1928.54646125</v>
      </c>
      <c r="I131" s="36">
        <f>SUMIFS(СВЦЭМ!$D$39:$D$782,СВЦЭМ!$A$39:$A$782,$A131,СВЦЭМ!$B$39:$B$782,I$119)+'СЕТ СН'!$H$14+СВЦЭМ!$D$10+'СЕТ СН'!$H$6-'СЕТ СН'!$H$26</f>
        <v>1921.0285323600001</v>
      </c>
      <c r="J131" s="36">
        <f>SUMIFS(СВЦЭМ!$D$39:$D$782,СВЦЭМ!$A$39:$A$782,$A131,СВЦЭМ!$B$39:$B$782,J$119)+'СЕТ СН'!$H$14+СВЦЭМ!$D$10+'СЕТ СН'!$H$6-'СЕТ СН'!$H$26</f>
        <v>1897.6987062400001</v>
      </c>
      <c r="K131" s="36">
        <f>SUMIFS(СВЦЭМ!$D$39:$D$782,СВЦЭМ!$A$39:$A$782,$A131,СВЦЭМ!$B$39:$B$782,K$119)+'СЕТ СН'!$H$14+СВЦЭМ!$D$10+'СЕТ СН'!$H$6-'СЕТ СН'!$H$26</f>
        <v>1854.1276865499999</v>
      </c>
      <c r="L131" s="36">
        <f>SUMIFS(СВЦЭМ!$D$39:$D$782,СВЦЭМ!$A$39:$A$782,$A131,СВЦЭМ!$B$39:$B$782,L$119)+'СЕТ СН'!$H$14+СВЦЭМ!$D$10+'СЕТ СН'!$H$6-'СЕТ СН'!$H$26</f>
        <v>1823.2709389500001</v>
      </c>
      <c r="M131" s="36">
        <f>SUMIFS(СВЦЭМ!$D$39:$D$782,СВЦЭМ!$A$39:$A$782,$A131,СВЦЭМ!$B$39:$B$782,M$119)+'СЕТ СН'!$H$14+СВЦЭМ!$D$10+'СЕТ СН'!$H$6-'СЕТ СН'!$H$26</f>
        <v>1809.89713762</v>
      </c>
      <c r="N131" s="36">
        <f>SUMIFS(СВЦЭМ!$D$39:$D$782,СВЦЭМ!$A$39:$A$782,$A131,СВЦЭМ!$B$39:$B$782,N$119)+'СЕТ СН'!$H$14+СВЦЭМ!$D$10+'СЕТ СН'!$H$6-'СЕТ СН'!$H$26</f>
        <v>1810.38693782</v>
      </c>
      <c r="O131" s="36">
        <f>SUMIFS(СВЦЭМ!$D$39:$D$782,СВЦЭМ!$A$39:$A$782,$A131,СВЦЭМ!$B$39:$B$782,O$119)+'СЕТ СН'!$H$14+СВЦЭМ!$D$10+'СЕТ СН'!$H$6-'СЕТ СН'!$H$26</f>
        <v>1834.45459241</v>
      </c>
      <c r="P131" s="36">
        <f>SUMIFS(СВЦЭМ!$D$39:$D$782,СВЦЭМ!$A$39:$A$782,$A131,СВЦЭМ!$B$39:$B$782,P$119)+'СЕТ СН'!$H$14+СВЦЭМ!$D$10+'СЕТ СН'!$H$6-'СЕТ СН'!$H$26</f>
        <v>1846.2459712499999</v>
      </c>
      <c r="Q131" s="36">
        <f>SUMIFS(СВЦЭМ!$D$39:$D$782,СВЦЭМ!$A$39:$A$782,$A131,СВЦЭМ!$B$39:$B$782,Q$119)+'СЕТ СН'!$H$14+СВЦЭМ!$D$10+'СЕТ СН'!$H$6-'СЕТ СН'!$H$26</f>
        <v>1847.6521777099999</v>
      </c>
      <c r="R131" s="36">
        <f>SUMIFS(СВЦЭМ!$D$39:$D$782,СВЦЭМ!$A$39:$A$782,$A131,СВЦЭМ!$B$39:$B$782,R$119)+'СЕТ СН'!$H$14+СВЦЭМ!$D$10+'СЕТ СН'!$H$6-'СЕТ СН'!$H$26</f>
        <v>1838.0797794</v>
      </c>
      <c r="S131" s="36">
        <f>SUMIFS(СВЦЭМ!$D$39:$D$782,СВЦЭМ!$A$39:$A$782,$A131,СВЦЭМ!$B$39:$B$782,S$119)+'СЕТ СН'!$H$14+СВЦЭМ!$D$10+'СЕТ СН'!$H$6-'СЕТ СН'!$H$26</f>
        <v>1798.1845520700001</v>
      </c>
      <c r="T131" s="36">
        <f>SUMIFS(СВЦЭМ!$D$39:$D$782,СВЦЭМ!$A$39:$A$782,$A131,СВЦЭМ!$B$39:$B$782,T$119)+'СЕТ СН'!$H$14+СВЦЭМ!$D$10+'СЕТ СН'!$H$6-'СЕТ СН'!$H$26</f>
        <v>1758.8592866500001</v>
      </c>
      <c r="U131" s="36">
        <f>SUMIFS(СВЦЭМ!$D$39:$D$782,СВЦЭМ!$A$39:$A$782,$A131,СВЦЭМ!$B$39:$B$782,U$119)+'СЕТ СН'!$H$14+СВЦЭМ!$D$10+'СЕТ СН'!$H$6-'СЕТ СН'!$H$26</f>
        <v>1758.7115506600001</v>
      </c>
      <c r="V131" s="36">
        <f>SUMIFS(СВЦЭМ!$D$39:$D$782,СВЦЭМ!$A$39:$A$782,$A131,СВЦЭМ!$B$39:$B$782,V$119)+'СЕТ СН'!$H$14+СВЦЭМ!$D$10+'СЕТ СН'!$H$6-'СЕТ СН'!$H$26</f>
        <v>1781.3607123199999</v>
      </c>
      <c r="W131" s="36">
        <f>SUMIFS(СВЦЭМ!$D$39:$D$782,СВЦЭМ!$A$39:$A$782,$A131,СВЦЭМ!$B$39:$B$782,W$119)+'СЕТ СН'!$H$14+СВЦЭМ!$D$10+'СЕТ СН'!$H$6-'СЕТ СН'!$H$26</f>
        <v>1792.5827623800001</v>
      </c>
      <c r="X131" s="36">
        <f>SUMIFS(СВЦЭМ!$D$39:$D$782,СВЦЭМ!$A$39:$A$782,$A131,СВЦЭМ!$B$39:$B$782,X$119)+'СЕТ СН'!$H$14+СВЦЭМ!$D$10+'СЕТ СН'!$H$6-'СЕТ СН'!$H$26</f>
        <v>1834.46889844</v>
      </c>
      <c r="Y131" s="36">
        <f>SUMIFS(СВЦЭМ!$D$39:$D$782,СВЦЭМ!$A$39:$A$782,$A131,СВЦЭМ!$B$39:$B$782,Y$119)+'СЕТ СН'!$H$14+СВЦЭМ!$D$10+'СЕТ СН'!$H$6-'СЕТ СН'!$H$26</f>
        <v>1881.71546919</v>
      </c>
    </row>
    <row r="132" spans="1:25" ht="15.75" x14ac:dyDescent="0.2">
      <c r="A132" s="35">
        <f t="shared" si="3"/>
        <v>45243</v>
      </c>
      <c r="B132" s="36">
        <f>SUMIFS(СВЦЭМ!$D$39:$D$782,СВЦЭМ!$A$39:$A$782,$A132,СВЦЭМ!$B$39:$B$782,B$119)+'СЕТ СН'!$H$14+СВЦЭМ!$D$10+'СЕТ СН'!$H$6-'СЕТ СН'!$H$26</f>
        <v>1900.9574525</v>
      </c>
      <c r="C132" s="36">
        <f>SUMIFS(СВЦЭМ!$D$39:$D$782,СВЦЭМ!$A$39:$A$782,$A132,СВЦЭМ!$B$39:$B$782,C$119)+'СЕТ СН'!$H$14+СВЦЭМ!$D$10+'СЕТ СН'!$H$6-'СЕТ СН'!$H$26</f>
        <v>1946.9523945999999</v>
      </c>
      <c r="D132" s="36">
        <f>SUMIFS(СВЦЭМ!$D$39:$D$782,СВЦЭМ!$A$39:$A$782,$A132,СВЦЭМ!$B$39:$B$782,D$119)+'СЕТ СН'!$H$14+СВЦЭМ!$D$10+'СЕТ СН'!$H$6-'СЕТ СН'!$H$26</f>
        <v>1964.21592143</v>
      </c>
      <c r="E132" s="36">
        <f>SUMIFS(СВЦЭМ!$D$39:$D$782,СВЦЭМ!$A$39:$A$782,$A132,СВЦЭМ!$B$39:$B$782,E$119)+'СЕТ СН'!$H$14+СВЦЭМ!$D$10+'СЕТ СН'!$H$6-'СЕТ СН'!$H$26</f>
        <v>1957.27887274</v>
      </c>
      <c r="F132" s="36">
        <f>SUMIFS(СВЦЭМ!$D$39:$D$782,СВЦЭМ!$A$39:$A$782,$A132,СВЦЭМ!$B$39:$B$782,F$119)+'СЕТ СН'!$H$14+СВЦЭМ!$D$10+'СЕТ СН'!$H$6-'СЕТ СН'!$H$26</f>
        <v>1950.5461183100001</v>
      </c>
      <c r="G132" s="36">
        <f>SUMIFS(СВЦЭМ!$D$39:$D$782,СВЦЭМ!$A$39:$A$782,$A132,СВЦЭМ!$B$39:$B$782,G$119)+'СЕТ СН'!$H$14+СВЦЭМ!$D$10+'СЕТ СН'!$H$6-'СЕТ СН'!$H$26</f>
        <v>1954.11323017</v>
      </c>
      <c r="H132" s="36">
        <f>SUMIFS(СВЦЭМ!$D$39:$D$782,СВЦЭМ!$A$39:$A$782,$A132,СВЦЭМ!$B$39:$B$782,H$119)+'СЕТ СН'!$H$14+СВЦЭМ!$D$10+'СЕТ СН'!$H$6-'СЕТ СН'!$H$26</f>
        <v>1919.39378298</v>
      </c>
      <c r="I132" s="36">
        <f>SUMIFS(СВЦЭМ!$D$39:$D$782,СВЦЭМ!$A$39:$A$782,$A132,СВЦЭМ!$B$39:$B$782,I$119)+'СЕТ СН'!$H$14+СВЦЭМ!$D$10+'СЕТ СН'!$H$6-'СЕТ СН'!$H$26</f>
        <v>1857.9779047</v>
      </c>
      <c r="J132" s="36">
        <f>SUMIFS(СВЦЭМ!$D$39:$D$782,СВЦЭМ!$A$39:$A$782,$A132,СВЦЭМ!$B$39:$B$782,J$119)+'СЕТ СН'!$H$14+СВЦЭМ!$D$10+'СЕТ СН'!$H$6-'СЕТ СН'!$H$26</f>
        <v>1834.3364124899999</v>
      </c>
      <c r="K132" s="36">
        <f>SUMIFS(СВЦЭМ!$D$39:$D$782,СВЦЭМ!$A$39:$A$782,$A132,СВЦЭМ!$B$39:$B$782,K$119)+'СЕТ СН'!$H$14+СВЦЭМ!$D$10+'СЕТ СН'!$H$6-'СЕТ СН'!$H$26</f>
        <v>1807.22082849</v>
      </c>
      <c r="L132" s="36">
        <f>SUMIFS(СВЦЭМ!$D$39:$D$782,СВЦЭМ!$A$39:$A$782,$A132,СВЦЭМ!$B$39:$B$782,L$119)+'СЕТ СН'!$H$14+СВЦЭМ!$D$10+'СЕТ СН'!$H$6-'СЕТ СН'!$H$26</f>
        <v>1823.7832394500001</v>
      </c>
      <c r="M132" s="36">
        <f>SUMIFS(СВЦЭМ!$D$39:$D$782,СВЦЭМ!$A$39:$A$782,$A132,СВЦЭМ!$B$39:$B$782,M$119)+'СЕТ СН'!$H$14+СВЦЭМ!$D$10+'СЕТ СН'!$H$6-'СЕТ СН'!$H$26</f>
        <v>1826.04660128</v>
      </c>
      <c r="N132" s="36">
        <f>SUMIFS(СВЦЭМ!$D$39:$D$782,СВЦЭМ!$A$39:$A$782,$A132,СВЦЭМ!$B$39:$B$782,N$119)+'СЕТ СН'!$H$14+СВЦЭМ!$D$10+'СЕТ СН'!$H$6-'СЕТ СН'!$H$26</f>
        <v>1842.24344842</v>
      </c>
      <c r="O132" s="36">
        <f>SUMIFS(СВЦЭМ!$D$39:$D$782,СВЦЭМ!$A$39:$A$782,$A132,СВЦЭМ!$B$39:$B$782,O$119)+'СЕТ СН'!$H$14+СВЦЭМ!$D$10+'СЕТ СН'!$H$6-'СЕТ СН'!$H$26</f>
        <v>1859.48436552</v>
      </c>
      <c r="P132" s="36">
        <f>SUMIFS(СВЦЭМ!$D$39:$D$782,СВЦЭМ!$A$39:$A$782,$A132,СВЦЭМ!$B$39:$B$782,P$119)+'СЕТ СН'!$H$14+СВЦЭМ!$D$10+'СЕТ СН'!$H$6-'СЕТ СН'!$H$26</f>
        <v>1870.91439614</v>
      </c>
      <c r="Q132" s="36">
        <f>SUMIFS(СВЦЭМ!$D$39:$D$782,СВЦЭМ!$A$39:$A$782,$A132,СВЦЭМ!$B$39:$B$782,Q$119)+'СЕТ СН'!$H$14+СВЦЭМ!$D$10+'СЕТ СН'!$H$6-'СЕТ СН'!$H$26</f>
        <v>1897.9541819900001</v>
      </c>
      <c r="R132" s="36">
        <f>SUMIFS(СВЦЭМ!$D$39:$D$782,СВЦЭМ!$A$39:$A$782,$A132,СВЦЭМ!$B$39:$B$782,R$119)+'СЕТ СН'!$H$14+СВЦЭМ!$D$10+'СЕТ СН'!$H$6-'СЕТ СН'!$H$26</f>
        <v>1899.37480622</v>
      </c>
      <c r="S132" s="36">
        <f>SUMIFS(СВЦЭМ!$D$39:$D$782,СВЦЭМ!$A$39:$A$782,$A132,СВЦЭМ!$B$39:$B$782,S$119)+'СЕТ СН'!$H$14+СВЦЭМ!$D$10+'СЕТ СН'!$H$6-'СЕТ СН'!$H$26</f>
        <v>1857.10290375</v>
      </c>
      <c r="T132" s="36">
        <f>SUMIFS(СВЦЭМ!$D$39:$D$782,СВЦЭМ!$A$39:$A$782,$A132,СВЦЭМ!$B$39:$B$782,T$119)+'СЕТ СН'!$H$14+СВЦЭМ!$D$10+'СЕТ СН'!$H$6-'СЕТ СН'!$H$26</f>
        <v>1775.8895705</v>
      </c>
      <c r="U132" s="36">
        <f>SUMIFS(СВЦЭМ!$D$39:$D$782,СВЦЭМ!$A$39:$A$782,$A132,СВЦЭМ!$B$39:$B$782,U$119)+'СЕТ СН'!$H$14+СВЦЭМ!$D$10+'СЕТ СН'!$H$6-'СЕТ СН'!$H$26</f>
        <v>1766.7331170699999</v>
      </c>
      <c r="V132" s="36">
        <f>SUMIFS(СВЦЭМ!$D$39:$D$782,СВЦЭМ!$A$39:$A$782,$A132,СВЦЭМ!$B$39:$B$782,V$119)+'СЕТ СН'!$H$14+СВЦЭМ!$D$10+'СЕТ СН'!$H$6-'СЕТ СН'!$H$26</f>
        <v>1792.8012746899999</v>
      </c>
      <c r="W132" s="36">
        <f>SUMIFS(СВЦЭМ!$D$39:$D$782,СВЦЭМ!$A$39:$A$782,$A132,СВЦЭМ!$B$39:$B$782,W$119)+'СЕТ СН'!$H$14+СВЦЭМ!$D$10+'СЕТ СН'!$H$6-'СЕТ СН'!$H$26</f>
        <v>1817.25539488</v>
      </c>
      <c r="X132" s="36">
        <f>SUMIFS(СВЦЭМ!$D$39:$D$782,СВЦЭМ!$A$39:$A$782,$A132,СВЦЭМ!$B$39:$B$782,X$119)+'СЕТ СН'!$H$14+СВЦЭМ!$D$10+'СЕТ СН'!$H$6-'СЕТ СН'!$H$26</f>
        <v>1854.7313661600001</v>
      </c>
      <c r="Y132" s="36">
        <f>SUMIFS(СВЦЭМ!$D$39:$D$782,СВЦЭМ!$A$39:$A$782,$A132,СВЦЭМ!$B$39:$B$782,Y$119)+'СЕТ СН'!$H$14+СВЦЭМ!$D$10+'СЕТ СН'!$H$6-'СЕТ СН'!$H$26</f>
        <v>1877.8408486400001</v>
      </c>
    </row>
    <row r="133" spans="1:25" ht="15.75" x14ac:dyDescent="0.2">
      <c r="A133" s="35">
        <f t="shared" si="3"/>
        <v>45244</v>
      </c>
      <c r="B133" s="36">
        <f>SUMIFS(СВЦЭМ!$D$39:$D$782,СВЦЭМ!$A$39:$A$782,$A133,СВЦЭМ!$B$39:$B$782,B$119)+'СЕТ СН'!$H$14+СВЦЭМ!$D$10+'СЕТ СН'!$H$6-'СЕТ СН'!$H$26</f>
        <v>1983.8124976399999</v>
      </c>
      <c r="C133" s="36">
        <f>SUMIFS(СВЦЭМ!$D$39:$D$782,СВЦЭМ!$A$39:$A$782,$A133,СВЦЭМ!$B$39:$B$782,C$119)+'СЕТ СН'!$H$14+СВЦЭМ!$D$10+'СЕТ СН'!$H$6-'СЕТ СН'!$H$26</f>
        <v>2007.0968207200001</v>
      </c>
      <c r="D133" s="36">
        <f>SUMIFS(СВЦЭМ!$D$39:$D$782,СВЦЭМ!$A$39:$A$782,$A133,СВЦЭМ!$B$39:$B$782,D$119)+'СЕТ СН'!$H$14+СВЦЭМ!$D$10+'СЕТ СН'!$H$6-'СЕТ СН'!$H$26</f>
        <v>2029.11168653</v>
      </c>
      <c r="E133" s="36">
        <f>SUMIFS(СВЦЭМ!$D$39:$D$782,СВЦЭМ!$A$39:$A$782,$A133,СВЦЭМ!$B$39:$B$782,E$119)+'СЕТ СН'!$H$14+СВЦЭМ!$D$10+'СЕТ СН'!$H$6-'СЕТ СН'!$H$26</f>
        <v>2000.8287817400001</v>
      </c>
      <c r="F133" s="36">
        <f>SUMIFS(СВЦЭМ!$D$39:$D$782,СВЦЭМ!$A$39:$A$782,$A133,СВЦЭМ!$B$39:$B$782,F$119)+'СЕТ СН'!$H$14+СВЦЭМ!$D$10+'СЕТ СН'!$H$6-'СЕТ СН'!$H$26</f>
        <v>2002.22766551</v>
      </c>
      <c r="G133" s="36">
        <f>SUMIFS(СВЦЭМ!$D$39:$D$782,СВЦЭМ!$A$39:$A$782,$A133,СВЦЭМ!$B$39:$B$782,G$119)+'СЕТ СН'!$H$14+СВЦЭМ!$D$10+'СЕТ СН'!$H$6-'СЕТ СН'!$H$26</f>
        <v>2010.4624293700001</v>
      </c>
      <c r="H133" s="36">
        <f>SUMIFS(СВЦЭМ!$D$39:$D$782,СВЦЭМ!$A$39:$A$782,$A133,СВЦЭМ!$B$39:$B$782,H$119)+'СЕТ СН'!$H$14+СВЦЭМ!$D$10+'СЕТ СН'!$H$6-'СЕТ СН'!$H$26</f>
        <v>1976.4234004100001</v>
      </c>
      <c r="I133" s="36">
        <f>SUMIFS(СВЦЭМ!$D$39:$D$782,СВЦЭМ!$A$39:$A$782,$A133,СВЦЭМ!$B$39:$B$782,I$119)+'СЕТ СН'!$H$14+СВЦЭМ!$D$10+'СЕТ СН'!$H$6-'СЕТ СН'!$H$26</f>
        <v>1957.4805211099999</v>
      </c>
      <c r="J133" s="36">
        <f>SUMIFS(СВЦЭМ!$D$39:$D$782,СВЦЭМ!$A$39:$A$782,$A133,СВЦЭМ!$B$39:$B$782,J$119)+'СЕТ СН'!$H$14+СВЦЭМ!$D$10+'СЕТ СН'!$H$6-'СЕТ СН'!$H$26</f>
        <v>1918.4658668</v>
      </c>
      <c r="K133" s="36">
        <f>SUMIFS(СВЦЭМ!$D$39:$D$782,СВЦЭМ!$A$39:$A$782,$A133,СВЦЭМ!$B$39:$B$782,K$119)+'СЕТ СН'!$H$14+СВЦЭМ!$D$10+'СЕТ СН'!$H$6-'СЕТ СН'!$H$26</f>
        <v>1880.4700760000001</v>
      </c>
      <c r="L133" s="36">
        <f>SUMIFS(СВЦЭМ!$D$39:$D$782,СВЦЭМ!$A$39:$A$782,$A133,СВЦЭМ!$B$39:$B$782,L$119)+'СЕТ СН'!$H$14+СВЦЭМ!$D$10+'СЕТ СН'!$H$6-'СЕТ СН'!$H$26</f>
        <v>1871.33283379</v>
      </c>
      <c r="M133" s="36">
        <f>SUMIFS(СВЦЭМ!$D$39:$D$782,СВЦЭМ!$A$39:$A$782,$A133,СВЦЭМ!$B$39:$B$782,M$119)+'СЕТ СН'!$H$14+СВЦЭМ!$D$10+'СЕТ СН'!$H$6-'СЕТ СН'!$H$26</f>
        <v>1887.0498769799999</v>
      </c>
      <c r="N133" s="36">
        <f>SUMIFS(СВЦЭМ!$D$39:$D$782,СВЦЭМ!$A$39:$A$782,$A133,СВЦЭМ!$B$39:$B$782,N$119)+'СЕТ СН'!$H$14+СВЦЭМ!$D$10+'СЕТ СН'!$H$6-'СЕТ СН'!$H$26</f>
        <v>1903.44188973</v>
      </c>
      <c r="O133" s="36">
        <f>SUMIFS(СВЦЭМ!$D$39:$D$782,СВЦЭМ!$A$39:$A$782,$A133,СВЦЭМ!$B$39:$B$782,O$119)+'СЕТ СН'!$H$14+СВЦЭМ!$D$10+'СЕТ СН'!$H$6-'СЕТ СН'!$H$26</f>
        <v>1918.43829041</v>
      </c>
      <c r="P133" s="36">
        <f>SUMIFS(СВЦЭМ!$D$39:$D$782,СВЦЭМ!$A$39:$A$782,$A133,СВЦЭМ!$B$39:$B$782,P$119)+'СЕТ СН'!$H$14+СВЦЭМ!$D$10+'СЕТ СН'!$H$6-'СЕТ СН'!$H$26</f>
        <v>1913.06461799</v>
      </c>
      <c r="Q133" s="36">
        <f>SUMIFS(СВЦЭМ!$D$39:$D$782,СВЦЭМ!$A$39:$A$782,$A133,СВЦЭМ!$B$39:$B$782,Q$119)+'СЕТ СН'!$H$14+СВЦЭМ!$D$10+'СЕТ СН'!$H$6-'СЕТ СН'!$H$26</f>
        <v>1913.37896856</v>
      </c>
      <c r="R133" s="36">
        <f>SUMIFS(СВЦЭМ!$D$39:$D$782,СВЦЭМ!$A$39:$A$782,$A133,СВЦЭМ!$B$39:$B$782,R$119)+'СЕТ СН'!$H$14+СВЦЭМ!$D$10+'СЕТ СН'!$H$6-'СЕТ СН'!$H$26</f>
        <v>1902.98002812</v>
      </c>
      <c r="S133" s="36">
        <f>SUMIFS(СВЦЭМ!$D$39:$D$782,СВЦЭМ!$A$39:$A$782,$A133,СВЦЭМ!$B$39:$B$782,S$119)+'СЕТ СН'!$H$14+СВЦЭМ!$D$10+'СЕТ СН'!$H$6-'СЕТ СН'!$H$26</f>
        <v>1866.9118971800001</v>
      </c>
      <c r="T133" s="36">
        <f>SUMIFS(СВЦЭМ!$D$39:$D$782,СВЦЭМ!$A$39:$A$782,$A133,СВЦЭМ!$B$39:$B$782,T$119)+'СЕТ СН'!$H$14+СВЦЭМ!$D$10+'СЕТ СН'!$H$6-'СЕТ СН'!$H$26</f>
        <v>1820.4043767000001</v>
      </c>
      <c r="U133" s="36">
        <f>SUMIFS(СВЦЭМ!$D$39:$D$782,СВЦЭМ!$A$39:$A$782,$A133,СВЦЭМ!$B$39:$B$782,U$119)+'СЕТ СН'!$H$14+СВЦЭМ!$D$10+'СЕТ СН'!$H$6-'СЕТ СН'!$H$26</f>
        <v>1816.1029335600001</v>
      </c>
      <c r="V133" s="36">
        <f>SUMIFS(СВЦЭМ!$D$39:$D$782,СВЦЭМ!$A$39:$A$782,$A133,СВЦЭМ!$B$39:$B$782,V$119)+'СЕТ СН'!$H$14+СВЦЭМ!$D$10+'СЕТ СН'!$H$6-'СЕТ СН'!$H$26</f>
        <v>1853.1387115800001</v>
      </c>
      <c r="W133" s="36">
        <f>SUMIFS(СВЦЭМ!$D$39:$D$782,СВЦЭМ!$A$39:$A$782,$A133,СВЦЭМ!$B$39:$B$782,W$119)+'СЕТ СН'!$H$14+СВЦЭМ!$D$10+'СЕТ СН'!$H$6-'СЕТ СН'!$H$26</f>
        <v>1862.66228024</v>
      </c>
      <c r="X133" s="36">
        <f>SUMIFS(СВЦЭМ!$D$39:$D$782,СВЦЭМ!$A$39:$A$782,$A133,СВЦЭМ!$B$39:$B$782,X$119)+'СЕТ СН'!$H$14+СВЦЭМ!$D$10+'СЕТ СН'!$H$6-'СЕТ СН'!$H$26</f>
        <v>1906.57118507</v>
      </c>
      <c r="Y133" s="36">
        <f>SUMIFS(СВЦЭМ!$D$39:$D$782,СВЦЭМ!$A$39:$A$782,$A133,СВЦЭМ!$B$39:$B$782,Y$119)+'СЕТ СН'!$H$14+СВЦЭМ!$D$10+'СЕТ СН'!$H$6-'СЕТ СН'!$H$26</f>
        <v>1950.0875392800001</v>
      </c>
    </row>
    <row r="134" spans="1:25" ht="15.75" x14ac:dyDescent="0.2">
      <c r="A134" s="35">
        <f t="shared" si="3"/>
        <v>45245</v>
      </c>
      <c r="B134" s="36">
        <f>SUMIFS(СВЦЭМ!$D$39:$D$782,СВЦЭМ!$A$39:$A$782,$A134,СВЦЭМ!$B$39:$B$782,B$119)+'СЕТ СН'!$H$14+СВЦЭМ!$D$10+'СЕТ СН'!$H$6-'СЕТ СН'!$H$26</f>
        <v>2035.28630099</v>
      </c>
      <c r="C134" s="36">
        <f>SUMIFS(СВЦЭМ!$D$39:$D$782,СВЦЭМ!$A$39:$A$782,$A134,СВЦЭМ!$B$39:$B$782,C$119)+'СЕТ СН'!$H$14+СВЦЭМ!$D$10+'СЕТ СН'!$H$6-'СЕТ СН'!$H$26</f>
        <v>2090.7696774400001</v>
      </c>
      <c r="D134" s="36">
        <f>SUMIFS(СВЦЭМ!$D$39:$D$782,СВЦЭМ!$A$39:$A$782,$A134,СВЦЭМ!$B$39:$B$782,D$119)+'СЕТ СН'!$H$14+СВЦЭМ!$D$10+'СЕТ СН'!$H$6-'СЕТ СН'!$H$26</f>
        <v>2102.1574848600003</v>
      </c>
      <c r="E134" s="36">
        <f>SUMIFS(СВЦЭМ!$D$39:$D$782,СВЦЭМ!$A$39:$A$782,$A134,СВЦЭМ!$B$39:$B$782,E$119)+'СЕТ СН'!$H$14+СВЦЭМ!$D$10+'СЕТ СН'!$H$6-'СЕТ СН'!$H$26</f>
        <v>2098.5955316899999</v>
      </c>
      <c r="F134" s="36">
        <f>SUMIFS(СВЦЭМ!$D$39:$D$782,СВЦЭМ!$A$39:$A$782,$A134,СВЦЭМ!$B$39:$B$782,F$119)+'СЕТ СН'!$H$14+СВЦЭМ!$D$10+'СЕТ СН'!$H$6-'СЕТ СН'!$H$26</f>
        <v>2091.3497018900002</v>
      </c>
      <c r="G134" s="36">
        <f>SUMIFS(СВЦЭМ!$D$39:$D$782,СВЦЭМ!$A$39:$A$782,$A134,СВЦЭМ!$B$39:$B$782,G$119)+'СЕТ СН'!$H$14+СВЦЭМ!$D$10+'СЕТ СН'!$H$6-'СЕТ СН'!$H$26</f>
        <v>2098.5013357400003</v>
      </c>
      <c r="H134" s="36">
        <f>SUMIFS(СВЦЭМ!$D$39:$D$782,СВЦЭМ!$A$39:$A$782,$A134,СВЦЭМ!$B$39:$B$782,H$119)+'СЕТ СН'!$H$14+СВЦЭМ!$D$10+'СЕТ СН'!$H$6-'СЕТ СН'!$H$26</f>
        <v>2061.0220967</v>
      </c>
      <c r="I134" s="36">
        <f>SUMIFS(СВЦЭМ!$D$39:$D$782,СВЦЭМ!$A$39:$A$782,$A134,СВЦЭМ!$B$39:$B$782,I$119)+'СЕТ СН'!$H$14+СВЦЭМ!$D$10+'СЕТ СН'!$H$6-'СЕТ СН'!$H$26</f>
        <v>1980.6362982400001</v>
      </c>
      <c r="J134" s="36">
        <f>SUMIFS(СВЦЭМ!$D$39:$D$782,СВЦЭМ!$A$39:$A$782,$A134,СВЦЭМ!$B$39:$B$782,J$119)+'СЕТ СН'!$H$14+СВЦЭМ!$D$10+'СЕТ СН'!$H$6-'СЕТ СН'!$H$26</f>
        <v>1935.92510212</v>
      </c>
      <c r="K134" s="36">
        <f>SUMIFS(СВЦЭМ!$D$39:$D$782,СВЦЭМ!$A$39:$A$782,$A134,СВЦЭМ!$B$39:$B$782,K$119)+'СЕТ СН'!$H$14+СВЦЭМ!$D$10+'СЕТ СН'!$H$6-'СЕТ СН'!$H$26</f>
        <v>1902.21170072</v>
      </c>
      <c r="L134" s="36">
        <f>SUMIFS(СВЦЭМ!$D$39:$D$782,СВЦЭМ!$A$39:$A$782,$A134,СВЦЭМ!$B$39:$B$782,L$119)+'СЕТ СН'!$H$14+СВЦЭМ!$D$10+'СЕТ СН'!$H$6-'СЕТ СН'!$H$26</f>
        <v>1890.80596741</v>
      </c>
      <c r="M134" s="36">
        <f>SUMIFS(СВЦЭМ!$D$39:$D$782,СВЦЭМ!$A$39:$A$782,$A134,СВЦЭМ!$B$39:$B$782,M$119)+'СЕТ СН'!$H$14+СВЦЭМ!$D$10+'СЕТ СН'!$H$6-'СЕТ СН'!$H$26</f>
        <v>1893.36305401</v>
      </c>
      <c r="N134" s="36">
        <f>SUMIFS(СВЦЭМ!$D$39:$D$782,СВЦЭМ!$A$39:$A$782,$A134,СВЦЭМ!$B$39:$B$782,N$119)+'СЕТ СН'!$H$14+СВЦЭМ!$D$10+'СЕТ СН'!$H$6-'СЕТ СН'!$H$26</f>
        <v>1909.57379593</v>
      </c>
      <c r="O134" s="36">
        <f>SUMIFS(СВЦЭМ!$D$39:$D$782,СВЦЭМ!$A$39:$A$782,$A134,СВЦЭМ!$B$39:$B$782,O$119)+'СЕТ СН'!$H$14+СВЦЭМ!$D$10+'СЕТ СН'!$H$6-'СЕТ СН'!$H$26</f>
        <v>1897.3917236499999</v>
      </c>
      <c r="P134" s="36">
        <f>SUMIFS(СВЦЭМ!$D$39:$D$782,СВЦЭМ!$A$39:$A$782,$A134,СВЦЭМ!$B$39:$B$782,P$119)+'СЕТ СН'!$H$14+СВЦЭМ!$D$10+'СЕТ СН'!$H$6-'СЕТ СН'!$H$26</f>
        <v>1892.22547977</v>
      </c>
      <c r="Q134" s="36">
        <f>SUMIFS(СВЦЭМ!$D$39:$D$782,СВЦЭМ!$A$39:$A$782,$A134,СВЦЭМ!$B$39:$B$782,Q$119)+'СЕТ СН'!$H$14+СВЦЭМ!$D$10+'СЕТ СН'!$H$6-'СЕТ СН'!$H$26</f>
        <v>1926.6467048100001</v>
      </c>
      <c r="R134" s="36">
        <f>SUMIFS(СВЦЭМ!$D$39:$D$782,СВЦЭМ!$A$39:$A$782,$A134,СВЦЭМ!$B$39:$B$782,R$119)+'СЕТ СН'!$H$14+СВЦЭМ!$D$10+'СЕТ СН'!$H$6-'СЕТ СН'!$H$26</f>
        <v>1952.16057787</v>
      </c>
      <c r="S134" s="36">
        <f>SUMIFS(СВЦЭМ!$D$39:$D$782,СВЦЭМ!$A$39:$A$782,$A134,СВЦЭМ!$B$39:$B$782,S$119)+'СЕТ СН'!$H$14+СВЦЭМ!$D$10+'СЕТ СН'!$H$6-'СЕТ СН'!$H$26</f>
        <v>1920.78452739</v>
      </c>
      <c r="T134" s="36">
        <f>SUMIFS(СВЦЭМ!$D$39:$D$782,СВЦЭМ!$A$39:$A$782,$A134,СВЦЭМ!$B$39:$B$782,T$119)+'СЕТ СН'!$H$14+СВЦЭМ!$D$10+'СЕТ СН'!$H$6-'СЕТ СН'!$H$26</f>
        <v>1847.53758604</v>
      </c>
      <c r="U134" s="36">
        <f>SUMIFS(СВЦЭМ!$D$39:$D$782,СВЦЭМ!$A$39:$A$782,$A134,СВЦЭМ!$B$39:$B$782,U$119)+'СЕТ СН'!$H$14+СВЦЭМ!$D$10+'СЕТ СН'!$H$6-'СЕТ СН'!$H$26</f>
        <v>1861.2018410400001</v>
      </c>
      <c r="V134" s="36">
        <f>SUMIFS(СВЦЭМ!$D$39:$D$782,СВЦЭМ!$A$39:$A$782,$A134,СВЦЭМ!$B$39:$B$782,V$119)+'СЕТ СН'!$H$14+СВЦЭМ!$D$10+'СЕТ СН'!$H$6-'СЕТ СН'!$H$26</f>
        <v>1888.7424233300001</v>
      </c>
      <c r="W134" s="36">
        <f>SUMIFS(СВЦЭМ!$D$39:$D$782,СВЦЭМ!$A$39:$A$782,$A134,СВЦЭМ!$B$39:$B$782,W$119)+'СЕТ СН'!$H$14+СВЦЭМ!$D$10+'СЕТ СН'!$H$6-'СЕТ СН'!$H$26</f>
        <v>1903.7982252900001</v>
      </c>
      <c r="X134" s="36">
        <f>SUMIFS(СВЦЭМ!$D$39:$D$782,СВЦЭМ!$A$39:$A$782,$A134,СВЦЭМ!$B$39:$B$782,X$119)+'СЕТ СН'!$H$14+СВЦЭМ!$D$10+'СЕТ СН'!$H$6-'СЕТ СН'!$H$26</f>
        <v>1944.6144348</v>
      </c>
      <c r="Y134" s="36">
        <f>SUMIFS(СВЦЭМ!$D$39:$D$782,СВЦЭМ!$A$39:$A$782,$A134,СВЦЭМ!$B$39:$B$782,Y$119)+'СЕТ СН'!$H$14+СВЦЭМ!$D$10+'СЕТ СН'!$H$6-'СЕТ СН'!$H$26</f>
        <v>1994.0372465299999</v>
      </c>
    </row>
    <row r="135" spans="1:25" ht="15.75" x14ac:dyDescent="0.2">
      <c r="A135" s="35">
        <f t="shared" si="3"/>
        <v>45246</v>
      </c>
      <c r="B135" s="36">
        <f>SUMIFS(СВЦЭМ!$D$39:$D$782,СВЦЭМ!$A$39:$A$782,$A135,СВЦЭМ!$B$39:$B$782,B$119)+'СЕТ СН'!$H$14+СВЦЭМ!$D$10+'СЕТ СН'!$H$6-'СЕТ СН'!$H$26</f>
        <v>1982.2528254399999</v>
      </c>
      <c r="C135" s="36">
        <f>SUMIFS(СВЦЭМ!$D$39:$D$782,СВЦЭМ!$A$39:$A$782,$A135,СВЦЭМ!$B$39:$B$782,C$119)+'СЕТ СН'!$H$14+СВЦЭМ!$D$10+'СЕТ СН'!$H$6-'СЕТ СН'!$H$26</f>
        <v>2012.78134092</v>
      </c>
      <c r="D135" s="36">
        <f>SUMIFS(СВЦЭМ!$D$39:$D$782,СВЦЭМ!$A$39:$A$782,$A135,СВЦЭМ!$B$39:$B$782,D$119)+'СЕТ СН'!$H$14+СВЦЭМ!$D$10+'СЕТ СН'!$H$6-'СЕТ СН'!$H$26</f>
        <v>2045.39463398</v>
      </c>
      <c r="E135" s="36">
        <f>SUMIFS(СВЦЭМ!$D$39:$D$782,СВЦЭМ!$A$39:$A$782,$A135,СВЦЭМ!$B$39:$B$782,E$119)+'СЕТ СН'!$H$14+СВЦЭМ!$D$10+'СЕТ СН'!$H$6-'СЕТ СН'!$H$26</f>
        <v>2037.46011924</v>
      </c>
      <c r="F135" s="36">
        <f>SUMIFS(СВЦЭМ!$D$39:$D$782,СВЦЭМ!$A$39:$A$782,$A135,СВЦЭМ!$B$39:$B$782,F$119)+'СЕТ СН'!$H$14+СВЦЭМ!$D$10+'СЕТ СН'!$H$6-'СЕТ СН'!$H$26</f>
        <v>2030.1042442800001</v>
      </c>
      <c r="G135" s="36">
        <f>SUMIFS(СВЦЭМ!$D$39:$D$782,СВЦЭМ!$A$39:$A$782,$A135,СВЦЭМ!$B$39:$B$782,G$119)+'СЕТ СН'!$H$14+СВЦЭМ!$D$10+'СЕТ СН'!$H$6-'СЕТ СН'!$H$26</f>
        <v>2025.1901904000001</v>
      </c>
      <c r="H135" s="36">
        <f>SUMIFS(СВЦЭМ!$D$39:$D$782,СВЦЭМ!$A$39:$A$782,$A135,СВЦЭМ!$B$39:$B$782,H$119)+'СЕТ СН'!$H$14+СВЦЭМ!$D$10+'СЕТ СН'!$H$6-'СЕТ СН'!$H$26</f>
        <v>1970.0856077400001</v>
      </c>
      <c r="I135" s="36">
        <f>SUMIFS(СВЦЭМ!$D$39:$D$782,СВЦЭМ!$A$39:$A$782,$A135,СВЦЭМ!$B$39:$B$782,I$119)+'СЕТ СН'!$H$14+СВЦЭМ!$D$10+'СЕТ СН'!$H$6-'СЕТ СН'!$H$26</f>
        <v>1929.7758299100001</v>
      </c>
      <c r="J135" s="36">
        <f>SUMIFS(СВЦЭМ!$D$39:$D$782,СВЦЭМ!$A$39:$A$782,$A135,СВЦЭМ!$B$39:$B$782,J$119)+'СЕТ СН'!$H$14+СВЦЭМ!$D$10+'СЕТ СН'!$H$6-'СЕТ СН'!$H$26</f>
        <v>1907.4941110899999</v>
      </c>
      <c r="K135" s="36">
        <f>SUMIFS(СВЦЭМ!$D$39:$D$782,СВЦЭМ!$A$39:$A$782,$A135,СВЦЭМ!$B$39:$B$782,K$119)+'СЕТ СН'!$H$14+СВЦЭМ!$D$10+'СЕТ СН'!$H$6-'СЕТ СН'!$H$26</f>
        <v>1902.54752555</v>
      </c>
      <c r="L135" s="36">
        <f>SUMIFS(СВЦЭМ!$D$39:$D$782,СВЦЭМ!$A$39:$A$782,$A135,СВЦЭМ!$B$39:$B$782,L$119)+'СЕТ СН'!$H$14+СВЦЭМ!$D$10+'СЕТ СН'!$H$6-'СЕТ СН'!$H$26</f>
        <v>1933.28735598</v>
      </c>
      <c r="M135" s="36">
        <f>SUMIFS(СВЦЭМ!$D$39:$D$782,СВЦЭМ!$A$39:$A$782,$A135,СВЦЭМ!$B$39:$B$782,M$119)+'СЕТ СН'!$H$14+СВЦЭМ!$D$10+'СЕТ СН'!$H$6-'СЕТ СН'!$H$26</f>
        <v>1941.0831694400001</v>
      </c>
      <c r="N135" s="36">
        <f>SUMIFS(СВЦЭМ!$D$39:$D$782,СВЦЭМ!$A$39:$A$782,$A135,СВЦЭМ!$B$39:$B$782,N$119)+'СЕТ СН'!$H$14+СВЦЭМ!$D$10+'СЕТ СН'!$H$6-'СЕТ СН'!$H$26</f>
        <v>1963.35736709</v>
      </c>
      <c r="O135" s="36">
        <f>SUMIFS(СВЦЭМ!$D$39:$D$782,СВЦЭМ!$A$39:$A$782,$A135,СВЦЭМ!$B$39:$B$782,O$119)+'СЕТ СН'!$H$14+СВЦЭМ!$D$10+'СЕТ СН'!$H$6-'СЕТ СН'!$H$26</f>
        <v>1960.84753153</v>
      </c>
      <c r="P135" s="36">
        <f>SUMIFS(СВЦЭМ!$D$39:$D$782,СВЦЭМ!$A$39:$A$782,$A135,СВЦЭМ!$B$39:$B$782,P$119)+'СЕТ СН'!$H$14+СВЦЭМ!$D$10+'СЕТ СН'!$H$6-'СЕТ СН'!$H$26</f>
        <v>1942.63194901</v>
      </c>
      <c r="Q135" s="36">
        <f>SUMIFS(СВЦЭМ!$D$39:$D$782,СВЦЭМ!$A$39:$A$782,$A135,СВЦЭМ!$B$39:$B$782,Q$119)+'СЕТ СН'!$H$14+СВЦЭМ!$D$10+'СЕТ СН'!$H$6-'СЕТ СН'!$H$26</f>
        <v>1945.0508752600001</v>
      </c>
      <c r="R135" s="36">
        <f>SUMIFS(СВЦЭМ!$D$39:$D$782,СВЦЭМ!$A$39:$A$782,$A135,СВЦЭМ!$B$39:$B$782,R$119)+'СЕТ СН'!$H$14+СВЦЭМ!$D$10+'СЕТ СН'!$H$6-'СЕТ СН'!$H$26</f>
        <v>1990.6555309400001</v>
      </c>
      <c r="S135" s="36">
        <f>SUMIFS(СВЦЭМ!$D$39:$D$782,СВЦЭМ!$A$39:$A$782,$A135,СВЦЭМ!$B$39:$B$782,S$119)+'СЕТ СН'!$H$14+СВЦЭМ!$D$10+'СЕТ СН'!$H$6-'СЕТ СН'!$H$26</f>
        <v>1950.7603259800001</v>
      </c>
      <c r="T135" s="36">
        <f>SUMIFS(СВЦЭМ!$D$39:$D$782,СВЦЭМ!$A$39:$A$782,$A135,СВЦЭМ!$B$39:$B$782,T$119)+'СЕТ СН'!$H$14+СВЦЭМ!$D$10+'СЕТ СН'!$H$6-'СЕТ СН'!$H$26</f>
        <v>1861.4041857300001</v>
      </c>
      <c r="U135" s="36">
        <f>SUMIFS(СВЦЭМ!$D$39:$D$782,СВЦЭМ!$A$39:$A$782,$A135,СВЦЭМ!$B$39:$B$782,U$119)+'СЕТ СН'!$H$14+СВЦЭМ!$D$10+'СЕТ СН'!$H$6-'СЕТ СН'!$H$26</f>
        <v>1862.61600542</v>
      </c>
      <c r="V135" s="36">
        <f>SUMIFS(СВЦЭМ!$D$39:$D$782,СВЦЭМ!$A$39:$A$782,$A135,СВЦЭМ!$B$39:$B$782,V$119)+'СЕТ СН'!$H$14+СВЦЭМ!$D$10+'СЕТ СН'!$H$6-'СЕТ СН'!$H$26</f>
        <v>1888.5154174900001</v>
      </c>
      <c r="W135" s="36">
        <f>SUMIFS(СВЦЭМ!$D$39:$D$782,СВЦЭМ!$A$39:$A$782,$A135,СВЦЭМ!$B$39:$B$782,W$119)+'СЕТ СН'!$H$14+СВЦЭМ!$D$10+'СЕТ СН'!$H$6-'СЕТ СН'!$H$26</f>
        <v>1909.95264737</v>
      </c>
      <c r="X135" s="36">
        <f>SUMIFS(СВЦЭМ!$D$39:$D$782,СВЦЭМ!$A$39:$A$782,$A135,СВЦЭМ!$B$39:$B$782,X$119)+'СЕТ СН'!$H$14+СВЦЭМ!$D$10+'СЕТ СН'!$H$6-'СЕТ СН'!$H$26</f>
        <v>1938.50778816</v>
      </c>
      <c r="Y135" s="36">
        <f>SUMIFS(СВЦЭМ!$D$39:$D$782,СВЦЭМ!$A$39:$A$782,$A135,СВЦЭМ!$B$39:$B$782,Y$119)+'СЕТ СН'!$H$14+СВЦЭМ!$D$10+'СЕТ СН'!$H$6-'СЕТ СН'!$H$26</f>
        <v>1982.0827355599999</v>
      </c>
    </row>
    <row r="136" spans="1:25" ht="15.75" x14ac:dyDescent="0.2">
      <c r="A136" s="35">
        <f t="shared" si="3"/>
        <v>45247</v>
      </c>
      <c r="B136" s="36">
        <f>SUMIFS(СВЦЭМ!$D$39:$D$782,СВЦЭМ!$A$39:$A$782,$A136,СВЦЭМ!$B$39:$B$782,B$119)+'СЕТ СН'!$H$14+СВЦЭМ!$D$10+'СЕТ СН'!$H$6-'СЕТ СН'!$H$26</f>
        <v>2011.54987787</v>
      </c>
      <c r="C136" s="36">
        <f>SUMIFS(СВЦЭМ!$D$39:$D$782,СВЦЭМ!$A$39:$A$782,$A136,СВЦЭМ!$B$39:$B$782,C$119)+'СЕТ СН'!$H$14+СВЦЭМ!$D$10+'СЕТ СН'!$H$6-'СЕТ СН'!$H$26</f>
        <v>2056.4134185000003</v>
      </c>
      <c r="D136" s="36">
        <f>SUMIFS(СВЦЭМ!$D$39:$D$782,СВЦЭМ!$A$39:$A$782,$A136,СВЦЭМ!$B$39:$B$782,D$119)+'СЕТ СН'!$H$14+СВЦЭМ!$D$10+'СЕТ СН'!$H$6-'СЕТ СН'!$H$26</f>
        <v>2073.2678489300001</v>
      </c>
      <c r="E136" s="36">
        <f>SUMIFS(СВЦЭМ!$D$39:$D$782,СВЦЭМ!$A$39:$A$782,$A136,СВЦЭМ!$B$39:$B$782,E$119)+'СЕТ СН'!$H$14+СВЦЭМ!$D$10+'СЕТ СН'!$H$6-'СЕТ СН'!$H$26</f>
        <v>2069.80882548</v>
      </c>
      <c r="F136" s="36">
        <f>SUMIFS(СВЦЭМ!$D$39:$D$782,СВЦЭМ!$A$39:$A$782,$A136,СВЦЭМ!$B$39:$B$782,F$119)+'СЕТ СН'!$H$14+СВЦЭМ!$D$10+'СЕТ СН'!$H$6-'СЕТ СН'!$H$26</f>
        <v>2061.2882319600003</v>
      </c>
      <c r="G136" s="36">
        <f>SUMIFS(СВЦЭМ!$D$39:$D$782,СВЦЭМ!$A$39:$A$782,$A136,СВЦЭМ!$B$39:$B$782,G$119)+'СЕТ СН'!$H$14+СВЦЭМ!$D$10+'СЕТ СН'!$H$6-'СЕТ СН'!$H$26</f>
        <v>2061.4719013399999</v>
      </c>
      <c r="H136" s="36">
        <f>SUMIFS(СВЦЭМ!$D$39:$D$782,СВЦЭМ!$A$39:$A$782,$A136,СВЦЭМ!$B$39:$B$782,H$119)+'СЕТ СН'!$H$14+СВЦЭМ!$D$10+'СЕТ СН'!$H$6-'СЕТ СН'!$H$26</f>
        <v>2014.54931842</v>
      </c>
      <c r="I136" s="36">
        <f>SUMIFS(СВЦЭМ!$D$39:$D$782,СВЦЭМ!$A$39:$A$782,$A136,СВЦЭМ!$B$39:$B$782,I$119)+'СЕТ СН'!$H$14+СВЦЭМ!$D$10+'СЕТ СН'!$H$6-'СЕТ СН'!$H$26</f>
        <v>1937.3502291899999</v>
      </c>
      <c r="J136" s="36">
        <f>SUMIFS(СВЦЭМ!$D$39:$D$782,СВЦЭМ!$A$39:$A$782,$A136,СВЦЭМ!$B$39:$B$782,J$119)+'СЕТ СН'!$H$14+СВЦЭМ!$D$10+'СЕТ СН'!$H$6-'СЕТ СН'!$H$26</f>
        <v>1855.8584908400001</v>
      </c>
      <c r="K136" s="36">
        <f>SUMIFS(СВЦЭМ!$D$39:$D$782,СВЦЭМ!$A$39:$A$782,$A136,СВЦЭМ!$B$39:$B$782,K$119)+'СЕТ СН'!$H$14+СВЦЭМ!$D$10+'СЕТ СН'!$H$6-'СЕТ СН'!$H$26</f>
        <v>1862.6265428900001</v>
      </c>
      <c r="L136" s="36">
        <f>SUMIFS(СВЦЭМ!$D$39:$D$782,СВЦЭМ!$A$39:$A$782,$A136,СВЦЭМ!$B$39:$B$782,L$119)+'СЕТ СН'!$H$14+СВЦЭМ!$D$10+'СЕТ СН'!$H$6-'СЕТ СН'!$H$26</f>
        <v>1862.24154359</v>
      </c>
      <c r="M136" s="36">
        <f>SUMIFS(СВЦЭМ!$D$39:$D$782,СВЦЭМ!$A$39:$A$782,$A136,СВЦЭМ!$B$39:$B$782,M$119)+'СЕТ СН'!$H$14+СВЦЭМ!$D$10+'СЕТ СН'!$H$6-'СЕТ СН'!$H$26</f>
        <v>1881.83764028</v>
      </c>
      <c r="N136" s="36">
        <f>SUMIFS(СВЦЭМ!$D$39:$D$782,СВЦЭМ!$A$39:$A$782,$A136,СВЦЭМ!$B$39:$B$782,N$119)+'СЕТ СН'!$H$14+СВЦЭМ!$D$10+'СЕТ СН'!$H$6-'СЕТ СН'!$H$26</f>
        <v>1899.07684877</v>
      </c>
      <c r="O136" s="36">
        <f>SUMIFS(СВЦЭМ!$D$39:$D$782,СВЦЭМ!$A$39:$A$782,$A136,СВЦЭМ!$B$39:$B$782,O$119)+'СЕТ СН'!$H$14+СВЦЭМ!$D$10+'СЕТ СН'!$H$6-'СЕТ СН'!$H$26</f>
        <v>1935.7081213700001</v>
      </c>
      <c r="P136" s="36">
        <f>SUMIFS(СВЦЭМ!$D$39:$D$782,СВЦЭМ!$A$39:$A$782,$A136,СВЦЭМ!$B$39:$B$782,P$119)+'СЕТ СН'!$H$14+СВЦЭМ!$D$10+'СЕТ СН'!$H$6-'СЕТ СН'!$H$26</f>
        <v>1989.32425229</v>
      </c>
      <c r="Q136" s="36">
        <f>SUMIFS(СВЦЭМ!$D$39:$D$782,СВЦЭМ!$A$39:$A$782,$A136,СВЦЭМ!$B$39:$B$782,Q$119)+'СЕТ СН'!$H$14+СВЦЭМ!$D$10+'СЕТ СН'!$H$6-'СЕТ СН'!$H$26</f>
        <v>1970.99492422</v>
      </c>
      <c r="R136" s="36">
        <f>SUMIFS(СВЦЭМ!$D$39:$D$782,СВЦЭМ!$A$39:$A$782,$A136,СВЦЭМ!$B$39:$B$782,R$119)+'СЕТ СН'!$H$14+СВЦЭМ!$D$10+'СЕТ СН'!$H$6-'СЕТ СН'!$H$26</f>
        <v>1977.6873833</v>
      </c>
      <c r="S136" s="36">
        <f>SUMIFS(СВЦЭМ!$D$39:$D$782,СВЦЭМ!$A$39:$A$782,$A136,СВЦЭМ!$B$39:$B$782,S$119)+'СЕТ СН'!$H$14+СВЦЭМ!$D$10+'СЕТ СН'!$H$6-'СЕТ СН'!$H$26</f>
        <v>1934.8035846499999</v>
      </c>
      <c r="T136" s="36">
        <f>SUMIFS(СВЦЭМ!$D$39:$D$782,СВЦЭМ!$A$39:$A$782,$A136,СВЦЭМ!$B$39:$B$782,T$119)+'СЕТ СН'!$H$14+СВЦЭМ!$D$10+'СЕТ СН'!$H$6-'СЕТ СН'!$H$26</f>
        <v>1875.6198200000001</v>
      </c>
      <c r="U136" s="36">
        <f>SUMIFS(СВЦЭМ!$D$39:$D$782,СВЦЭМ!$A$39:$A$782,$A136,СВЦЭМ!$B$39:$B$782,U$119)+'СЕТ СН'!$H$14+СВЦЭМ!$D$10+'СЕТ СН'!$H$6-'СЕТ СН'!$H$26</f>
        <v>1862.4655950000001</v>
      </c>
      <c r="V136" s="36">
        <f>SUMIFS(СВЦЭМ!$D$39:$D$782,СВЦЭМ!$A$39:$A$782,$A136,СВЦЭМ!$B$39:$B$782,V$119)+'СЕТ СН'!$H$14+СВЦЭМ!$D$10+'СЕТ СН'!$H$6-'СЕТ СН'!$H$26</f>
        <v>1923.5093890200001</v>
      </c>
      <c r="W136" s="36">
        <f>SUMIFS(СВЦЭМ!$D$39:$D$782,СВЦЭМ!$A$39:$A$782,$A136,СВЦЭМ!$B$39:$B$782,W$119)+'СЕТ СН'!$H$14+СВЦЭМ!$D$10+'СЕТ СН'!$H$6-'СЕТ СН'!$H$26</f>
        <v>1933.7625846799999</v>
      </c>
      <c r="X136" s="36">
        <f>SUMIFS(СВЦЭМ!$D$39:$D$782,СВЦЭМ!$A$39:$A$782,$A136,СВЦЭМ!$B$39:$B$782,X$119)+'СЕТ СН'!$H$14+СВЦЭМ!$D$10+'СЕТ СН'!$H$6-'СЕТ СН'!$H$26</f>
        <v>1941.2975959800001</v>
      </c>
      <c r="Y136" s="36">
        <f>SUMIFS(СВЦЭМ!$D$39:$D$782,СВЦЭМ!$A$39:$A$782,$A136,СВЦЭМ!$B$39:$B$782,Y$119)+'СЕТ СН'!$H$14+СВЦЭМ!$D$10+'СЕТ СН'!$H$6-'СЕТ СН'!$H$26</f>
        <v>2018.6569859200001</v>
      </c>
    </row>
    <row r="137" spans="1:25" ht="15.75" x14ac:dyDescent="0.2">
      <c r="A137" s="35">
        <f t="shared" si="3"/>
        <v>45248</v>
      </c>
      <c r="B137" s="36">
        <f>SUMIFS(СВЦЭМ!$D$39:$D$782,СВЦЭМ!$A$39:$A$782,$A137,СВЦЭМ!$B$39:$B$782,B$119)+'СЕТ СН'!$H$14+СВЦЭМ!$D$10+'СЕТ СН'!$H$6-'СЕТ СН'!$H$26</f>
        <v>2016.1141662699999</v>
      </c>
      <c r="C137" s="36">
        <f>SUMIFS(СВЦЭМ!$D$39:$D$782,СВЦЭМ!$A$39:$A$782,$A137,СВЦЭМ!$B$39:$B$782,C$119)+'СЕТ СН'!$H$14+СВЦЭМ!$D$10+'СЕТ СН'!$H$6-'СЕТ СН'!$H$26</f>
        <v>1999.1741009</v>
      </c>
      <c r="D137" s="36">
        <f>SUMIFS(СВЦЭМ!$D$39:$D$782,СВЦЭМ!$A$39:$A$782,$A137,СВЦЭМ!$B$39:$B$782,D$119)+'СЕТ СН'!$H$14+СВЦЭМ!$D$10+'СЕТ СН'!$H$6-'СЕТ СН'!$H$26</f>
        <v>2024.0706944900001</v>
      </c>
      <c r="E137" s="36">
        <f>SUMIFS(СВЦЭМ!$D$39:$D$782,СВЦЭМ!$A$39:$A$782,$A137,СВЦЭМ!$B$39:$B$782,E$119)+'СЕТ СН'!$H$14+СВЦЭМ!$D$10+'СЕТ СН'!$H$6-'СЕТ СН'!$H$26</f>
        <v>2031.1373287199999</v>
      </c>
      <c r="F137" s="36">
        <f>SUMIFS(СВЦЭМ!$D$39:$D$782,СВЦЭМ!$A$39:$A$782,$A137,СВЦЭМ!$B$39:$B$782,F$119)+'СЕТ СН'!$H$14+СВЦЭМ!$D$10+'СЕТ СН'!$H$6-'СЕТ СН'!$H$26</f>
        <v>2034.6885578599999</v>
      </c>
      <c r="G137" s="36">
        <f>SUMIFS(СВЦЭМ!$D$39:$D$782,СВЦЭМ!$A$39:$A$782,$A137,СВЦЭМ!$B$39:$B$782,G$119)+'СЕТ СН'!$H$14+СВЦЭМ!$D$10+'СЕТ СН'!$H$6-'СЕТ СН'!$H$26</f>
        <v>2020.43088846</v>
      </c>
      <c r="H137" s="36">
        <f>SUMIFS(СВЦЭМ!$D$39:$D$782,СВЦЭМ!$A$39:$A$782,$A137,СВЦЭМ!$B$39:$B$782,H$119)+'СЕТ СН'!$H$14+СВЦЭМ!$D$10+'СЕТ СН'!$H$6-'СЕТ СН'!$H$26</f>
        <v>2010.3452702100001</v>
      </c>
      <c r="I137" s="36">
        <f>SUMIFS(СВЦЭМ!$D$39:$D$782,СВЦЭМ!$A$39:$A$782,$A137,СВЦЭМ!$B$39:$B$782,I$119)+'СЕТ СН'!$H$14+СВЦЭМ!$D$10+'СЕТ СН'!$H$6-'СЕТ СН'!$H$26</f>
        <v>2042.70026738</v>
      </c>
      <c r="J137" s="36">
        <f>SUMIFS(СВЦЭМ!$D$39:$D$782,СВЦЭМ!$A$39:$A$782,$A137,СВЦЭМ!$B$39:$B$782,J$119)+'СЕТ СН'!$H$14+СВЦЭМ!$D$10+'СЕТ СН'!$H$6-'СЕТ СН'!$H$26</f>
        <v>2016.2975535</v>
      </c>
      <c r="K137" s="36">
        <f>SUMIFS(СВЦЭМ!$D$39:$D$782,СВЦЭМ!$A$39:$A$782,$A137,СВЦЭМ!$B$39:$B$782,K$119)+'СЕТ СН'!$H$14+СВЦЭМ!$D$10+'СЕТ СН'!$H$6-'СЕТ СН'!$H$26</f>
        <v>1956.2172465399999</v>
      </c>
      <c r="L137" s="36">
        <f>SUMIFS(СВЦЭМ!$D$39:$D$782,СВЦЭМ!$A$39:$A$782,$A137,СВЦЭМ!$B$39:$B$782,L$119)+'СЕТ СН'!$H$14+СВЦЭМ!$D$10+'СЕТ СН'!$H$6-'СЕТ СН'!$H$26</f>
        <v>1936.1547510800001</v>
      </c>
      <c r="M137" s="36">
        <f>SUMIFS(СВЦЭМ!$D$39:$D$782,СВЦЭМ!$A$39:$A$782,$A137,СВЦЭМ!$B$39:$B$782,M$119)+'СЕТ СН'!$H$14+СВЦЭМ!$D$10+'СЕТ СН'!$H$6-'СЕТ СН'!$H$26</f>
        <v>1937.58658352</v>
      </c>
      <c r="N137" s="36">
        <f>SUMIFS(СВЦЭМ!$D$39:$D$782,СВЦЭМ!$A$39:$A$782,$A137,СВЦЭМ!$B$39:$B$782,N$119)+'СЕТ СН'!$H$14+СВЦЭМ!$D$10+'СЕТ СН'!$H$6-'СЕТ СН'!$H$26</f>
        <v>1923.5816806099999</v>
      </c>
      <c r="O137" s="36">
        <f>SUMIFS(СВЦЭМ!$D$39:$D$782,СВЦЭМ!$A$39:$A$782,$A137,СВЦЭМ!$B$39:$B$782,O$119)+'СЕТ СН'!$H$14+СВЦЭМ!$D$10+'СЕТ СН'!$H$6-'СЕТ СН'!$H$26</f>
        <v>1938.6861269599999</v>
      </c>
      <c r="P137" s="36">
        <f>SUMIFS(СВЦЭМ!$D$39:$D$782,СВЦЭМ!$A$39:$A$782,$A137,СВЦЭМ!$B$39:$B$782,P$119)+'СЕТ СН'!$H$14+СВЦЭМ!$D$10+'СЕТ СН'!$H$6-'СЕТ СН'!$H$26</f>
        <v>1978.0095601600001</v>
      </c>
      <c r="Q137" s="36">
        <f>SUMIFS(СВЦЭМ!$D$39:$D$782,СВЦЭМ!$A$39:$A$782,$A137,СВЦЭМ!$B$39:$B$782,Q$119)+'СЕТ СН'!$H$14+СВЦЭМ!$D$10+'СЕТ СН'!$H$6-'СЕТ СН'!$H$26</f>
        <v>1979.46575654</v>
      </c>
      <c r="R137" s="36">
        <f>SUMIFS(СВЦЭМ!$D$39:$D$782,СВЦЭМ!$A$39:$A$782,$A137,СВЦЭМ!$B$39:$B$782,R$119)+'СЕТ СН'!$H$14+СВЦЭМ!$D$10+'СЕТ СН'!$H$6-'СЕТ СН'!$H$26</f>
        <v>1989.7035839800001</v>
      </c>
      <c r="S137" s="36">
        <f>SUMIFS(СВЦЭМ!$D$39:$D$782,СВЦЭМ!$A$39:$A$782,$A137,СВЦЭМ!$B$39:$B$782,S$119)+'СЕТ СН'!$H$14+СВЦЭМ!$D$10+'СЕТ СН'!$H$6-'СЕТ СН'!$H$26</f>
        <v>1965.0351443100001</v>
      </c>
      <c r="T137" s="36">
        <f>SUMIFS(СВЦЭМ!$D$39:$D$782,СВЦЭМ!$A$39:$A$782,$A137,СВЦЭМ!$B$39:$B$782,T$119)+'СЕТ СН'!$H$14+СВЦЭМ!$D$10+'СЕТ СН'!$H$6-'СЕТ СН'!$H$26</f>
        <v>1915.3038020399999</v>
      </c>
      <c r="U137" s="36">
        <f>SUMIFS(СВЦЭМ!$D$39:$D$782,СВЦЭМ!$A$39:$A$782,$A137,СВЦЭМ!$B$39:$B$782,U$119)+'СЕТ СН'!$H$14+СВЦЭМ!$D$10+'СЕТ СН'!$H$6-'СЕТ СН'!$H$26</f>
        <v>1918.8079350200001</v>
      </c>
      <c r="V137" s="36">
        <f>SUMIFS(СВЦЭМ!$D$39:$D$782,СВЦЭМ!$A$39:$A$782,$A137,СВЦЭМ!$B$39:$B$782,V$119)+'СЕТ СН'!$H$14+СВЦЭМ!$D$10+'СЕТ СН'!$H$6-'СЕТ СН'!$H$26</f>
        <v>1943.4825172600001</v>
      </c>
      <c r="W137" s="36">
        <f>SUMIFS(СВЦЭМ!$D$39:$D$782,СВЦЭМ!$A$39:$A$782,$A137,СВЦЭМ!$B$39:$B$782,W$119)+'СЕТ СН'!$H$14+СВЦЭМ!$D$10+'СЕТ СН'!$H$6-'СЕТ СН'!$H$26</f>
        <v>1963.00257003</v>
      </c>
      <c r="X137" s="36">
        <f>SUMIFS(СВЦЭМ!$D$39:$D$782,СВЦЭМ!$A$39:$A$782,$A137,СВЦЭМ!$B$39:$B$782,X$119)+'СЕТ СН'!$H$14+СВЦЭМ!$D$10+'СЕТ СН'!$H$6-'СЕТ СН'!$H$26</f>
        <v>1995.7079220400001</v>
      </c>
      <c r="Y137" s="36">
        <f>SUMIFS(СВЦЭМ!$D$39:$D$782,СВЦЭМ!$A$39:$A$782,$A137,СВЦЭМ!$B$39:$B$782,Y$119)+'СЕТ СН'!$H$14+СВЦЭМ!$D$10+'СЕТ СН'!$H$6-'СЕТ СН'!$H$26</f>
        <v>2041.39479259</v>
      </c>
    </row>
    <row r="138" spans="1:25" ht="15.75" x14ac:dyDescent="0.2">
      <c r="A138" s="35">
        <f t="shared" si="3"/>
        <v>45249</v>
      </c>
      <c r="B138" s="36">
        <f>SUMIFS(СВЦЭМ!$D$39:$D$782,СВЦЭМ!$A$39:$A$782,$A138,СВЦЭМ!$B$39:$B$782,B$119)+'СЕТ СН'!$H$14+СВЦЭМ!$D$10+'СЕТ СН'!$H$6-'СЕТ СН'!$H$26</f>
        <v>2065.12266641</v>
      </c>
      <c r="C138" s="36">
        <f>SUMIFS(СВЦЭМ!$D$39:$D$782,СВЦЭМ!$A$39:$A$782,$A138,СВЦЭМ!$B$39:$B$782,C$119)+'СЕТ СН'!$H$14+СВЦЭМ!$D$10+'СЕТ СН'!$H$6-'СЕТ СН'!$H$26</f>
        <v>2072.50787064</v>
      </c>
      <c r="D138" s="36">
        <f>SUMIFS(СВЦЭМ!$D$39:$D$782,СВЦЭМ!$A$39:$A$782,$A138,СВЦЭМ!$B$39:$B$782,D$119)+'СЕТ СН'!$H$14+СВЦЭМ!$D$10+'СЕТ СН'!$H$6-'СЕТ СН'!$H$26</f>
        <v>2110.2430326000003</v>
      </c>
      <c r="E138" s="36">
        <f>SUMIFS(СВЦЭМ!$D$39:$D$782,СВЦЭМ!$A$39:$A$782,$A138,СВЦЭМ!$B$39:$B$782,E$119)+'СЕТ СН'!$H$14+СВЦЭМ!$D$10+'СЕТ СН'!$H$6-'СЕТ СН'!$H$26</f>
        <v>2116.3815136500002</v>
      </c>
      <c r="F138" s="36">
        <f>SUMIFS(СВЦЭМ!$D$39:$D$782,СВЦЭМ!$A$39:$A$782,$A138,СВЦЭМ!$B$39:$B$782,F$119)+'СЕТ СН'!$H$14+СВЦЭМ!$D$10+'СЕТ СН'!$H$6-'СЕТ СН'!$H$26</f>
        <v>2108.4552226600003</v>
      </c>
      <c r="G138" s="36">
        <f>SUMIFS(СВЦЭМ!$D$39:$D$782,СВЦЭМ!$A$39:$A$782,$A138,СВЦЭМ!$B$39:$B$782,G$119)+'СЕТ СН'!$H$14+СВЦЭМ!$D$10+'СЕТ СН'!$H$6-'СЕТ СН'!$H$26</f>
        <v>2113.8087925300001</v>
      </c>
      <c r="H138" s="36">
        <f>SUMIFS(СВЦЭМ!$D$39:$D$782,СВЦЭМ!$A$39:$A$782,$A138,СВЦЭМ!$B$39:$B$782,H$119)+'СЕТ СН'!$H$14+СВЦЭМ!$D$10+'СЕТ СН'!$H$6-'СЕТ СН'!$H$26</f>
        <v>2104.6345545300001</v>
      </c>
      <c r="I138" s="36">
        <f>SUMIFS(СВЦЭМ!$D$39:$D$782,СВЦЭМ!$A$39:$A$782,$A138,СВЦЭМ!$B$39:$B$782,I$119)+'СЕТ СН'!$H$14+СВЦЭМ!$D$10+'СЕТ СН'!$H$6-'СЕТ СН'!$H$26</f>
        <v>2097.3824744100002</v>
      </c>
      <c r="J138" s="36">
        <f>SUMIFS(СВЦЭМ!$D$39:$D$782,СВЦЭМ!$A$39:$A$782,$A138,СВЦЭМ!$B$39:$B$782,J$119)+'СЕТ СН'!$H$14+СВЦЭМ!$D$10+'СЕТ СН'!$H$6-'СЕТ СН'!$H$26</f>
        <v>2083.9357313200003</v>
      </c>
      <c r="K138" s="36">
        <f>SUMIFS(СВЦЭМ!$D$39:$D$782,СВЦЭМ!$A$39:$A$782,$A138,СВЦЭМ!$B$39:$B$782,K$119)+'СЕТ СН'!$H$14+СВЦЭМ!$D$10+'СЕТ СН'!$H$6-'СЕТ СН'!$H$26</f>
        <v>2042.36522601</v>
      </c>
      <c r="L138" s="36">
        <f>SUMIFS(СВЦЭМ!$D$39:$D$782,СВЦЭМ!$A$39:$A$782,$A138,СВЦЭМ!$B$39:$B$782,L$119)+'СЕТ СН'!$H$14+СВЦЭМ!$D$10+'СЕТ СН'!$H$6-'СЕТ СН'!$H$26</f>
        <v>2004.68329522</v>
      </c>
      <c r="M138" s="36">
        <f>SUMIFS(СВЦЭМ!$D$39:$D$782,СВЦЭМ!$A$39:$A$782,$A138,СВЦЭМ!$B$39:$B$782,M$119)+'СЕТ СН'!$H$14+СВЦЭМ!$D$10+'СЕТ СН'!$H$6-'СЕТ СН'!$H$26</f>
        <v>1997.2311443399999</v>
      </c>
      <c r="N138" s="36">
        <f>SUMIFS(СВЦЭМ!$D$39:$D$782,СВЦЭМ!$A$39:$A$782,$A138,СВЦЭМ!$B$39:$B$782,N$119)+'СЕТ СН'!$H$14+СВЦЭМ!$D$10+'СЕТ СН'!$H$6-'СЕТ СН'!$H$26</f>
        <v>2011.3807277200001</v>
      </c>
      <c r="O138" s="36">
        <f>SUMIFS(СВЦЭМ!$D$39:$D$782,СВЦЭМ!$A$39:$A$782,$A138,СВЦЭМ!$B$39:$B$782,O$119)+'СЕТ СН'!$H$14+СВЦЭМ!$D$10+'СЕТ СН'!$H$6-'СЕТ СН'!$H$26</f>
        <v>2045.3843126500001</v>
      </c>
      <c r="P138" s="36">
        <f>SUMIFS(СВЦЭМ!$D$39:$D$782,СВЦЭМ!$A$39:$A$782,$A138,СВЦЭМ!$B$39:$B$782,P$119)+'СЕТ СН'!$H$14+СВЦЭМ!$D$10+'СЕТ СН'!$H$6-'СЕТ СН'!$H$26</f>
        <v>2046.81761233</v>
      </c>
      <c r="Q138" s="36">
        <f>SUMIFS(СВЦЭМ!$D$39:$D$782,СВЦЭМ!$A$39:$A$782,$A138,СВЦЭМ!$B$39:$B$782,Q$119)+'СЕТ СН'!$H$14+СВЦЭМ!$D$10+'СЕТ СН'!$H$6-'СЕТ СН'!$H$26</f>
        <v>2060.97375745</v>
      </c>
      <c r="R138" s="36">
        <f>SUMIFS(СВЦЭМ!$D$39:$D$782,СВЦЭМ!$A$39:$A$782,$A138,СВЦЭМ!$B$39:$B$782,R$119)+'СЕТ СН'!$H$14+СВЦЭМ!$D$10+'СЕТ СН'!$H$6-'СЕТ СН'!$H$26</f>
        <v>2043.4716205300001</v>
      </c>
      <c r="S138" s="36">
        <f>SUMIFS(СВЦЭМ!$D$39:$D$782,СВЦЭМ!$A$39:$A$782,$A138,СВЦЭМ!$B$39:$B$782,S$119)+'СЕТ СН'!$H$14+СВЦЭМ!$D$10+'СЕТ СН'!$H$6-'СЕТ СН'!$H$26</f>
        <v>2024.12184316</v>
      </c>
      <c r="T138" s="36">
        <f>SUMIFS(СВЦЭМ!$D$39:$D$782,СВЦЭМ!$A$39:$A$782,$A138,СВЦЭМ!$B$39:$B$782,T$119)+'СЕТ СН'!$H$14+СВЦЭМ!$D$10+'СЕТ СН'!$H$6-'СЕТ СН'!$H$26</f>
        <v>1975.4495288600001</v>
      </c>
      <c r="U138" s="36">
        <f>SUMIFS(СВЦЭМ!$D$39:$D$782,СВЦЭМ!$A$39:$A$782,$A138,СВЦЭМ!$B$39:$B$782,U$119)+'СЕТ СН'!$H$14+СВЦЭМ!$D$10+'СЕТ СН'!$H$6-'СЕТ СН'!$H$26</f>
        <v>1977.27642072</v>
      </c>
      <c r="V138" s="36">
        <f>SUMIFS(СВЦЭМ!$D$39:$D$782,СВЦЭМ!$A$39:$A$782,$A138,СВЦЭМ!$B$39:$B$782,V$119)+'СЕТ СН'!$H$14+СВЦЭМ!$D$10+'СЕТ СН'!$H$6-'СЕТ СН'!$H$26</f>
        <v>2008.2560443300001</v>
      </c>
      <c r="W138" s="36">
        <f>SUMIFS(СВЦЭМ!$D$39:$D$782,СВЦЭМ!$A$39:$A$782,$A138,СВЦЭМ!$B$39:$B$782,W$119)+'СЕТ СН'!$H$14+СВЦЭМ!$D$10+'СЕТ СН'!$H$6-'СЕТ СН'!$H$26</f>
        <v>2023.5562156200001</v>
      </c>
      <c r="X138" s="36">
        <f>SUMIFS(СВЦЭМ!$D$39:$D$782,СВЦЭМ!$A$39:$A$782,$A138,СВЦЭМ!$B$39:$B$782,X$119)+'СЕТ СН'!$H$14+СВЦЭМ!$D$10+'СЕТ СН'!$H$6-'СЕТ СН'!$H$26</f>
        <v>2064.35694251</v>
      </c>
      <c r="Y138" s="36">
        <f>SUMIFS(СВЦЭМ!$D$39:$D$782,СВЦЭМ!$A$39:$A$782,$A138,СВЦЭМ!$B$39:$B$782,Y$119)+'СЕТ СН'!$H$14+СВЦЭМ!$D$10+'СЕТ СН'!$H$6-'СЕТ СН'!$H$26</f>
        <v>2101.4715620700003</v>
      </c>
    </row>
    <row r="139" spans="1:25" ht="15.75" x14ac:dyDescent="0.2">
      <c r="A139" s="35">
        <f t="shared" si="3"/>
        <v>45250</v>
      </c>
      <c r="B139" s="36">
        <f>SUMIFS(СВЦЭМ!$D$39:$D$782,СВЦЭМ!$A$39:$A$782,$A139,СВЦЭМ!$B$39:$B$782,B$119)+'СЕТ СН'!$H$14+СВЦЭМ!$D$10+'СЕТ СН'!$H$6-'СЕТ СН'!$H$26</f>
        <v>2052.6958597900002</v>
      </c>
      <c r="C139" s="36">
        <f>SUMIFS(СВЦЭМ!$D$39:$D$782,СВЦЭМ!$A$39:$A$782,$A139,СВЦЭМ!$B$39:$B$782,C$119)+'СЕТ СН'!$H$14+СВЦЭМ!$D$10+'СЕТ СН'!$H$6-'СЕТ СН'!$H$26</f>
        <v>2090.4701118900002</v>
      </c>
      <c r="D139" s="36">
        <f>SUMIFS(СВЦЭМ!$D$39:$D$782,СВЦЭМ!$A$39:$A$782,$A139,СВЦЭМ!$B$39:$B$782,D$119)+'СЕТ СН'!$H$14+СВЦЭМ!$D$10+'СЕТ СН'!$H$6-'СЕТ СН'!$H$26</f>
        <v>2143.54548355</v>
      </c>
      <c r="E139" s="36">
        <f>SUMIFS(СВЦЭМ!$D$39:$D$782,СВЦЭМ!$A$39:$A$782,$A139,СВЦЭМ!$B$39:$B$782,E$119)+'СЕТ СН'!$H$14+СВЦЭМ!$D$10+'СЕТ СН'!$H$6-'СЕТ СН'!$H$26</f>
        <v>2126.0851886300002</v>
      </c>
      <c r="F139" s="36">
        <f>SUMIFS(СВЦЭМ!$D$39:$D$782,СВЦЭМ!$A$39:$A$782,$A139,СВЦЭМ!$B$39:$B$782,F$119)+'СЕТ СН'!$H$14+СВЦЭМ!$D$10+'СЕТ СН'!$H$6-'СЕТ СН'!$H$26</f>
        <v>2120.83146098</v>
      </c>
      <c r="G139" s="36">
        <f>SUMIFS(СВЦЭМ!$D$39:$D$782,СВЦЭМ!$A$39:$A$782,$A139,СВЦЭМ!$B$39:$B$782,G$119)+'СЕТ СН'!$H$14+СВЦЭМ!$D$10+'СЕТ СН'!$H$6-'СЕТ СН'!$H$26</f>
        <v>2125.9822900100003</v>
      </c>
      <c r="H139" s="36">
        <f>SUMIFS(СВЦЭМ!$D$39:$D$782,СВЦЭМ!$A$39:$A$782,$A139,СВЦЭМ!$B$39:$B$782,H$119)+'СЕТ СН'!$H$14+СВЦЭМ!$D$10+'СЕТ СН'!$H$6-'СЕТ СН'!$H$26</f>
        <v>2083.9673909600001</v>
      </c>
      <c r="I139" s="36">
        <f>SUMIFS(СВЦЭМ!$D$39:$D$782,СВЦЭМ!$A$39:$A$782,$A139,СВЦЭМ!$B$39:$B$782,I$119)+'СЕТ СН'!$H$14+СВЦЭМ!$D$10+'СЕТ СН'!$H$6-'СЕТ СН'!$H$26</f>
        <v>2043.5731000000001</v>
      </c>
      <c r="J139" s="36">
        <f>SUMIFS(СВЦЭМ!$D$39:$D$782,СВЦЭМ!$A$39:$A$782,$A139,СВЦЭМ!$B$39:$B$782,J$119)+'СЕТ СН'!$H$14+СВЦЭМ!$D$10+'СЕТ СН'!$H$6-'СЕТ СН'!$H$26</f>
        <v>2024.9378211400001</v>
      </c>
      <c r="K139" s="36">
        <f>SUMIFS(СВЦЭМ!$D$39:$D$782,СВЦЭМ!$A$39:$A$782,$A139,СВЦЭМ!$B$39:$B$782,K$119)+'СЕТ СН'!$H$14+СВЦЭМ!$D$10+'СЕТ СН'!$H$6-'СЕТ СН'!$H$26</f>
        <v>1979.5326446700001</v>
      </c>
      <c r="L139" s="36">
        <f>SUMIFS(СВЦЭМ!$D$39:$D$782,СВЦЭМ!$A$39:$A$782,$A139,СВЦЭМ!$B$39:$B$782,L$119)+'СЕТ СН'!$H$14+СВЦЭМ!$D$10+'СЕТ СН'!$H$6-'СЕТ СН'!$H$26</f>
        <v>2005.3750352300001</v>
      </c>
      <c r="M139" s="36">
        <f>SUMIFS(СВЦЭМ!$D$39:$D$782,СВЦЭМ!$A$39:$A$782,$A139,СВЦЭМ!$B$39:$B$782,M$119)+'СЕТ СН'!$H$14+СВЦЭМ!$D$10+'СЕТ СН'!$H$6-'СЕТ СН'!$H$26</f>
        <v>2023.9376325600001</v>
      </c>
      <c r="N139" s="36">
        <f>SUMIFS(СВЦЭМ!$D$39:$D$782,СВЦЭМ!$A$39:$A$782,$A139,СВЦЭМ!$B$39:$B$782,N$119)+'СЕТ СН'!$H$14+СВЦЭМ!$D$10+'СЕТ СН'!$H$6-'СЕТ СН'!$H$26</f>
        <v>2032.46319819</v>
      </c>
      <c r="O139" s="36">
        <f>SUMIFS(СВЦЭМ!$D$39:$D$782,СВЦЭМ!$A$39:$A$782,$A139,СВЦЭМ!$B$39:$B$782,O$119)+'СЕТ СН'!$H$14+СВЦЭМ!$D$10+'СЕТ СН'!$H$6-'СЕТ СН'!$H$26</f>
        <v>2054.3619450300002</v>
      </c>
      <c r="P139" s="36">
        <f>SUMIFS(СВЦЭМ!$D$39:$D$782,СВЦЭМ!$A$39:$A$782,$A139,СВЦЭМ!$B$39:$B$782,P$119)+'СЕТ СН'!$H$14+СВЦЭМ!$D$10+'СЕТ СН'!$H$6-'СЕТ СН'!$H$26</f>
        <v>2065.8322339400002</v>
      </c>
      <c r="Q139" s="36">
        <f>SUMIFS(СВЦЭМ!$D$39:$D$782,СВЦЭМ!$A$39:$A$782,$A139,СВЦЭМ!$B$39:$B$782,Q$119)+'СЕТ СН'!$H$14+СВЦЭМ!$D$10+'СЕТ СН'!$H$6-'СЕТ СН'!$H$26</f>
        <v>2067.30666625</v>
      </c>
      <c r="R139" s="36">
        <f>SUMIFS(СВЦЭМ!$D$39:$D$782,СВЦЭМ!$A$39:$A$782,$A139,СВЦЭМ!$B$39:$B$782,R$119)+'СЕТ СН'!$H$14+СВЦЭМ!$D$10+'СЕТ СН'!$H$6-'СЕТ СН'!$H$26</f>
        <v>2060.7188947300001</v>
      </c>
      <c r="S139" s="36">
        <f>SUMIFS(СВЦЭМ!$D$39:$D$782,СВЦЭМ!$A$39:$A$782,$A139,СВЦЭМ!$B$39:$B$782,S$119)+'СЕТ СН'!$H$14+СВЦЭМ!$D$10+'СЕТ СН'!$H$6-'СЕТ СН'!$H$26</f>
        <v>2025.72410459</v>
      </c>
      <c r="T139" s="36">
        <f>SUMIFS(СВЦЭМ!$D$39:$D$782,СВЦЭМ!$A$39:$A$782,$A139,СВЦЭМ!$B$39:$B$782,T$119)+'СЕТ СН'!$H$14+СВЦЭМ!$D$10+'СЕТ СН'!$H$6-'СЕТ СН'!$H$26</f>
        <v>1955.0719309900001</v>
      </c>
      <c r="U139" s="36">
        <f>SUMIFS(СВЦЭМ!$D$39:$D$782,СВЦЭМ!$A$39:$A$782,$A139,СВЦЭМ!$B$39:$B$782,U$119)+'СЕТ СН'!$H$14+СВЦЭМ!$D$10+'СЕТ СН'!$H$6-'СЕТ СН'!$H$26</f>
        <v>1959.85376591</v>
      </c>
      <c r="V139" s="36">
        <f>SUMIFS(СВЦЭМ!$D$39:$D$782,СВЦЭМ!$A$39:$A$782,$A139,СВЦЭМ!$B$39:$B$782,V$119)+'СЕТ СН'!$H$14+СВЦЭМ!$D$10+'СЕТ СН'!$H$6-'СЕТ СН'!$H$26</f>
        <v>1984.7804959099999</v>
      </c>
      <c r="W139" s="36">
        <f>SUMIFS(СВЦЭМ!$D$39:$D$782,СВЦЭМ!$A$39:$A$782,$A139,СВЦЭМ!$B$39:$B$782,W$119)+'СЕТ СН'!$H$14+СВЦЭМ!$D$10+'СЕТ СН'!$H$6-'СЕТ СН'!$H$26</f>
        <v>1996.4020715300001</v>
      </c>
      <c r="X139" s="36">
        <f>SUMIFS(СВЦЭМ!$D$39:$D$782,СВЦЭМ!$A$39:$A$782,$A139,СВЦЭМ!$B$39:$B$782,X$119)+'СЕТ СН'!$H$14+СВЦЭМ!$D$10+'СЕТ СН'!$H$6-'СЕТ СН'!$H$26</f>
        <v>2021.9545933899999</v>
      </c>
      <c r="Y139" s="36">
        <f>SUMIFS(СВЦЭМ!$D$39:$D$782,СВЦЭМ!$A$39:$A$782,$A139,СВЦЭМ!$B$39:$B$782,Y$119)+'СЕТ СН'!$H$14+СВЦЭМ!$D$10+'СЕТ СН'!$H$6-'СЕТ СН'!$H$26</f>
        <v>2062.0006168300001</v>
      </c>
    </row>
    <row r="140" spans="1:25" ht="15.75" x14ac:dyDescent="0.2">
      <c r="A140" s="35">
        <f t="shared" si="3"/>
        <v>45251</v>
      </c>
      <c r="B140" s="36">
        <f>SUMIFS(СВЦЭМ!$D$39:$D$782,СВЦЭМ!$A$39:$A$782,$A140,СВЦЭМ!$B$39:$B$782,B$119)+'СЕТ СН'!$H$14+СВЦЭМ!$D$10+'СЕТ СН'!$H$6-'СЕТ СН'!$H$26</f>
        <v>2027.52893253</v>
      </c>
      <c r="C140" s="36">
        <f>SUMIFS(СВЦЭМ!$D$39:$D$782,СВЦЭМ!$A$39:$A$782,$A140,СВЦЭМ!$B$39:$B$782,C$119)+'СЕТ СН'!$H$14+СВЦЭМ!$D$10+'СЕТ СН'!$H$6-'СЕТ СН'!$H$26</f>
        <v>2061.8199444900001</v>
      </c>
      <c r="D140" s="36">
        <f>SUMIFS(СВЦЭМ!$D$39:$D$782,СВЦЭМ!$A$39:$A$782,$A140,СВЦЭМ!$B$39:$B$782,D$119)+'СЕТ СН'!$H$14+СВЦЭМ!$D$10+'СЕТ СН'!$H$6-'СЕТ СН'!$H$26</f>
        <v>2089.8756188500001</v>
      </c>
      <c r="E140" s="36">
        <f>SUMIFS(СВЦЭМ!$D$39:$D$782,СВЦЭМ!$A$39:$A$782,$A140,СВЦЭМ!$B$39:$B$782,E$119)+'СЕТ СН'!$H$14+СВЦЭМ!$D$10+'СЕТ СН'!$H$6-'СЕТ СН'!$H$26</f>
        <v>2073.9460294099999</v>
      </c>
      <c r="F140" s="36">
        <f>SUMIFS(СВЦЭМ!$D$39:$D$782,СВЦЭМ!$A$39:$A$782,$A140,СВЦЭМ!$B$39:$B$782,F$119)+'СЕТ СН'!$H$14+СВЦЭМ!$D$10+'СЕТ СН'!$H$6-'СЕТ СН'!$H$26</f>
        <v>2055.0970640300002</v>
      </c>
      <c r="G140" s="36">
        <f>SUMIFS(СВЦЭМ!$D$39:$D$782,СВЦЭМ!$A$39:$A$782,$A140,СВЦЭМ!$B$39:$B$782,G$119)+'СЕТ СН'!$H$14+СВЦЭМ!$D$10+'СЕТ СН'!$H$6-'СЕТ СН'!$H$26</f>
        <v>2049.0650661100003</v>
      </c>
      <c r="H140" s="36">
        <f>SUMIFS(СВЦЭМ!$D$39:$D$782,СВЦЭМ!$A$39:$A$782,$A140,СВЦЭМ!$B$39:$B$782,H$119)+'СЕТ СН'!$H$14+СВЦЭМ!$D$10+'СЕТ СН'!$H$6-'СЕТ СН'!$H$26</f>
        <v>2042.59273566</v>
      </c>
      <c r="I140" s="36">
        <f>SUMIFS(СВЦЭМ!$D$39:$D$782,СВЦЭМ!$A$39:$A$782,$A140,СВЦЭМ!$B$39:$B$782,I$119)+'СЕТ СН'!$H$14+СВЦЭМ!$D$10+'СЕТ СН'!$H$6-'СЕТ СН'!$H$26</f>
        <v>2033.7187138700001</v>
      </c>
      <c r="J140" s="36">
        <f>SUMIFS(СВЦЭМ!$D$39:$D$782,СВЦЭМ!$A$39:$A$782,$A140,СВЦЭМ!$B$39:$B$782,J$119)+'СЕТ СН'!$H$14+СВЦЭМ!$D$10+'СЕТ СН'!$H$6-'СЕТ СН'!$H$26</f>
        <v>1991.5111728100001</v>
      </c>
      <c r="K140" s="36">
        <f>SUMIFS(СВЦЭМ!$D$39:$D$782,СВЦЭМ!$A$39:$A$782,$A140,СВЦЭМ!$B$39:$B$782,K$119)+'СЕТ СН'!$H$14+СВЦЭМ!$D$10+'СЕТ СН'!$H$6-'СЕТ СН'!$H$26</f>
        <v>1992.38077503</v>
      </c>
      <c r="L140" s="36">
        <f>SUMIFS(СВЦЭМ!$D$39:$D$782,СВЦЭМ!$A$39:$A$782,$A140,СВЦЭМ!$B$39:$B$782,L$119)+'СЕТ СН'!$H$14+СВЦЭМ!$D$10+'СЕТ СН'!$H$6-'СЕТ СН'!$H$26</f>
        <v>2033.46095335</v>
      </c>
      <c r="M140" s="36">
        <f>SUMIFS(СВЦЭМ!$D$39:$D$782,СВЦЭМ!$A$39:$A$782,$A140,СВЦЭМ!$B$39:$B$782,M$119)+'СЕТ СН'!$H$14+СВЦЭМ!$D$10+'СЕТ СН'!$H$6-'СЕТ СН'!$H$26</f>
        <v>2058.6537696600003</v>
      </c>
      <c r="N140" s="36">
        <f>SUMIFS(СВЦЭМ!$D$39:$D$782,СВЦЭМ!$A$39:$A$782,$A140,СВЦЭМ!$B$39:$B$782,N$119)+'СЕТ СН'!$H$14+СВЦЭМ!$D$10+'СЕТ СН'!$H$6-'СЕТ СН'!$H$26</f>
        <v>2041.30288412</v>
      </c>
      <c r="O140" s="36">
        <f>SUMIFS(СВЦЭМ!$D$39:$D$782,СВЦЭМ!$A$39:$A$782,$A140,СВЦЭМ!$B$39:$B$782,O$119)+'СЕТ СН'!$H$14+СВЦЭМ!$D$10+'СЕТ СН'!$H$6-'СЕТ СН'!$H$26</f>
        <v>2029.2158646800001</v>
      </c>
      <c r="P140" s="36">
        <f>SUMIFS(СВЦЭМ!$D$39:$D$782,СВЦЭМ!$A$39:$A$782,$A140,СВЦЭМ!$B$39:$B$782,P$119)+'СЕТ СН'!$H$14+СВЦЭМ!$D$10+'СЕТ СН'!$H$6-'СЕТ СН'!$H$26</f>
        <v>2030.12945648</v>
      </c>
      <c r="Q140" s="36">
        <f>SUMIFS(СВЦЭМ!$D$39:$D$782,СВЦЭМ!$A$39:$A$782,$A140,СВЦЭМ!$B$39:$B$782,Q$119)+'СЕТ СН'!$H$14+СВЦЭМ!$D$10+'СЕТ СН'!$H$6-'СЕТ СН'!$H$26</f>
        <v>2033.21112139</v>
      </c>
      <c r="R140" s="36">
        <f>SUMIFS(СВЦЭМ!$D$39:$D$782,СВЦЭМ!$A$39:$A$782,$A140,СВЦЭМ!$B$39:$B$782,R$119)+'СЕТ СН'!$H$14+СВЦЭМ!$D$10+'СЕТ СН'!$H$6-'СЕТ СН'!$H$26</f>
        <v>2026.50934345</v>
      </c>
      <c r="S140" s="36">
        <f>SUMIFS(СВЦЭМ!$D$39:$D$782,СВЦЭМ!$A$39:$A$782,$A140,СВЦЭМ!$B$39:$B$782,S$119)+'СЕТ СН'!$H$14+СВЦЭМ!$D$10+'СЕТ СН'!$H$6-'СЕТ СН'!$H$26</f>
        <v>2011.1290862400001</v>
      </c>
      <c r="T140" s="36">
        <f>SUMIFS(СВЦЭМ!$D$39:$D$782,СВЦЭМ!$A$39:$A$782,$A140,СВЦЭМ!$B$39:$B$782,T$119)+'СЕТ СН'!$H$14+СВЦЭМ!$D$10+'СЕТ СН'!$H$6-'СЕТ СН'!$H$26</f>
        <v>1963.1210496399999</v>
      </c>
      <c r="U140" s="36">
        <f>SUMIFS(СВЦЭМ!$D$39:$D$782,СВЦЭМ!$A$39:$A$782,$A140,СВЦЭМ!$B$39:$B$782,U$119)+'СЕТ СН'!$H$14+СВЦЭМ!$D$10+'СЕТ СН'!$H$6-'СЕТ СН'!$H$26</f>
        <v>1943.0494782200001</v>
      </c>
      <c r="V140" s="36">
        <f>SUMIFS(СВЦЭМ!$D$39:$D$782,СВЦЭМ!$A$39:$A$782,$A140,СВЦЭМ!$B$39:$B$782,V$119)+'СЕТ СН'!$H$14+СВЦЭМ!$D$10+'СЕТ СН'!$H$6-'СЕТ СН'!$H$26</f>
        <v>1949.47591687</v>
      </c>
      <c r="W140" s="36">
        <f>SUMIFS(СВЦЭМ!$D$39:$D$782,СВЦЭМ!$A$39:$A$782,$A140,СВЦЭМ!$B$39:$B$782,W$119)+'СЕТ СН'!$H$14+СВЦЭМ!$D$10+'СЕТ СН'!$H$6-'СЕТ СН'!$H$26</f>
        <v>1959.9378770799999</v>
      </c>
      <c r="X140" s="36">
        <f>SUMIFS(СВЦЭМ!$D$39:$D$782,СВЦЭМ!$A$39:$A$782,$A140,СВЦЭМ!$B$39:$B$782,X$119)+'СЕТ СН'!$H$14+СВЦЭМ!$D$10+'СЕТ СН'!$H$6-'СЕТ СН'!$H$26</f>
        <v>1986.6459323300001</v>
      </c>
      <c r="Y140" s="36">
        <f>SUMIFS(СВЦЭМ!$D$39:$D$782,СВЦЭМ!$A$39:$A$782,$A140,СВЦЭМ!$B$39:$B$782,Y$119)+'СЕТ СН'!$H$14+СВЦЭМ!$D$10+'СЕТ СН'!$H$6-'СЕТ СН'!$H$26</f>
        <v>2009.6811084000001</v>
      </c>
    </row>
    <row r="141" spans="1:25" ht="15.75" x14ac:dyDescent="0.2">
      <c r="A141" s="35">
        <f t="shared" si="3"/>
        <v>45252</v>
      </c>
      <c r="B141" s="36">
        <f>SUMIFS(СВЦЭМ!$D$39:$D$782,СВЦЭМ!$A$39:$A$782,$A141,СВЦЭМ!$B$39:$B$782,B$119)+'СЕТ СН'!$H$14+СВЦЭМ!$D$10+'СЕТ СН'!$H$6-'СЕТ СН'!$H$26</f>
        <v>1932.1458444699999</v>
      </c>
      <c r="C141" s="36">
        <f>SUMIFS(СВЦЭМ!$D$39:$D$782,СВЦЭМ!$A$39:$A$782,$A141,СВЦЭМ!$B$39:$B$782,C$119)+'СЕТ СН'!$H$14+СВЦЭМ!$D$10+'СЕТ СН'!$H$6-'СЕТ СН'!$H$26</f>
        <v>1973.3466319500001</v>
      </c>
      <c r="D141" s="36">
        <f>SUMIFS(СВЦЭМ!$D$39:$D$782,СВЦЭМ!$A$39:$A$782,$A141,СВЦЭМ!$B$39:$B$782,D$119)+'СЕТ СН'!$H$14+СВЦЭМ!$D$10+'СЕТ СН'!$H$6-'СЕТ СН'!$H$26</f>
        <v>2023.27343167</v>
      </c>
      <c r="E141" s="36">
        <f>SUMIFS(СВЦЭМ!$D$39:$D$782,СВЦЭМ!$A$39:$A$782,$A141,СВЦЭМ!$B$39:$B$782,E$119)+'СЕТ СН'!$H$14+СВЦЭМ!$D$10+'СЕТ СН'!$H$6-'СЕТ СН'!$H$26</f>
        <v>2025.9769972300001</v>
      </c>
      <c r="F141" s="36">
        <f>SUMIFS(СВЦЭМ!$D$39:$D$782,СВЦЭМ!$A$39:$A$782,$A141,СВЦЭМ!$B$39:$B$782,F$119)+'СЕТ СН'!$H$14+СВЦЭМ!$D$10+'СЕТ СН'!$H$6-'СЕТ СН'!$H$26</f>
        <v>2019.20096861</v>
      </c>
      <c r="G141" s="36">
        <f>SUMIFS(СВЦЭМ!$D$39:$D$782,СВЦЭМ!$A$39:$A$782,$A141,СВЦЭМ!$B$39:$B$782,G$119)+'СЕТ СН'!$H$14+СВЦЭМ!$D$10+'СЕТ СН'!$H$6-'СЕТ СН'!$H$26</f>
        <v>2010.93498383</v>
      </c>
      <c r="H141" s="36">
        <f>SUMIFS(СВЦЭМ!$D$39:$D$782,СВЦЭМ!$A$39:$A$782,$A141,СВЦЭМ!$B$39:$B$782,H$119)+'СЕТ СН'!$H$14+СВЦЭМ!$D$10+'СЕТ СН'!$H$6-'СЕТ СН'!$H$26</f>
        <v>1975.87171855</v>
      </c>
      <c r="I141" s="36">
        <f>SUMIFS(СВЦЭМ!$D$39:$D$782,СВЦЭМ!$A$39:$A$782,$A141,СВЦЭМ!$B$39:$B$782,I$119)+'СЕТ СН'!$H$14+СВЦЭМ!$D$10+'СЕТ СН'!$H$6-'СЕТ СН'!$H$26</f>
        <v>1914.53944942</v>
      </c>
      <c r="J141" s="36">
        <f>SUMIFS(СВЦЭМ!$D$39:$D$782,СВЦЭМ!$A$39:$A$782,$A141,СВЦЭМ!$B$39:$B$782,J$119)+'СЕТ СН'!$H$14+СВЦЭМ!$D$10+'СЕТ СН'!$H$6-'СЕТ СН'!$H$26</f>
        <v>1883.9495636500001</v>
      </c>
      <c r="K141" s="36">
        <f>SUMIFS(СВЦЭМ!$D$39:$D$782,СВЦЭМ!$A$39:$A$782,$A141,СВЦЭМ!$B$39:$B$782,K$119)+'СЕТ СН'!$H$14+СВЦЭМ!$D$10+'СЕТ СН'!$H$6-'СЕТ СН'!$H$26</f>
        <v>1895.8540316900001</v>
      </c>
      <c r="L141" s="36">
        <f>SUMIFS(СВЦЭМ!$D$39:$D$782,СВЦЭМ!$A$39:$A$782,$A141,СВЦЭМ!$B$39:$B$782,L$119)+'СЕТ СН'!$H$14+СВЦЭМ!$D$10+'СЕТ СН'!$H$6-'СЕТ СН'!$H$26</f>
        <v>1911.7889333000001</v>
      </c>
      <c r="M141" s="36">
        <f>SUMIFS(СВЦЭМ!$D$39:$D$782,СВЦЭМ!$A$39:$A$782,$A141,СВЦЭМ!$B$39:$B$782,M$119)+'СЕТ СН'!$H$14+СВЦЭМ!$D$10+'СЕТ СН'!$H$6-'СЕТ СН'!$H$26</f>
        <v>1983.3933359299999</v>
      </c>
      <c r="N141" s="36">
        <f>SUMIFS(СВЦЭМ!$D$39:$D$782,СВЦЭМ!$A$39:$A$782,$A141,СВЦЭМ!$B$39:$B$782,N$119)+'СЕТ СН'!$H$14+СВЦЭМ!$D$10+'СЕТ СН'!$H$6-'СЕТ СН'!$H$26</f>
        <v>1993.17233248</v>
      </c>
      <c r="O141" s="36">
        <f>SUMIFS(СВЦЭМ!$D$39:$D$782,СВЦЭМ!$A$39:$A$782,$A141,СВЦЭМ!$B$39:$B$782,O$119)+'СЕТ СН'!$H$14+СВЦЭМ!$D$10+'СЕТ СН'!$H$6-'СЕТ СН'!$H$26</f>
        <v>2004.59277165</v>
      </c>
      <c r="P141" s="36">
        <f>SUMIFS(СВЦЭМ!$D$39:$D$782,СВЦЭМ!$A$39:$A$782,$A141,СВЦЭМ!$B$39:$B$782,P$119)+'СЕТ СН'!$H$14+СВЦЭМ!$D$10+'СЕТ СН'!$H$6-'СЕТ СН'!$H$26</f>
        <v>2019.17731278</v>
      </c>
      <c r="Q141" s="36">
        <f>SUMIFS(СВЦЭМ!$D$39:$D$782,СВЦЭМ!$A$39:$A$782,$A141,СВЦЭМ!$B$39:$B$782,Q$119)+'СЕТ СН'!$H$14+СВЦЭМ!$D$10+'СЕТ СН'!$H$6-'СЕТ СН'!$H$26</f>
        <v>2030.0536717499999</v>
      </c>
      <c r="R141" s="36">
        <f>SUMIFS(СВЦЭМ!$D$39:$D$782,СВЦЭМ!$A$39:$A$782,$A141,СВЦЭМ!$B$39:$B$782,R$119)+'СЕТ СН'!$H$14+СВЦЭМ!$D$10+'СЕТ СН'!$H$6-'СЕТ СН'!$H$26</f>
        <v>2024.0029405600001</v>
      </c>
      <c r="S141" s="36">
        <f>SUMIFS(СВЦЭМ!$D$39:$D$782,СВЦЭМ!$A$39:$A$782,$A141,СВЦЭМ!$B$39:$B$782,S$119)+'СЕТ СН'!$H$14+СВЦЭМ!$D$10+'СЕТ СН'!$H$6-'СЕТ СН'!$H$26</f>
        <v>1991.26001066</v>
      </c>
      <c r="T141" s="36">
        <f>SUMIFS(СВЦЭМ!$D$39:$D$782,СВЦЭМ!$A$39:$A$782,$A141,СВЦЭМ!$B$39:$B$782,T$119)+'СЕТ СН'!$H$14+СВЦЭМ!$D$10+'СЕТ СН'!$H$6-'СЕТ СН'!$H$26</f>
        <v>1925.59458675</v>
      </c>
      <c r="U141" s="36">
        <f>SUMIFS(СВЦЭМ!$D$39:$D$782,СВЦЭМ!$A$39:$A$782,$A141,СВЦЭМ!$B$39:$B$782,U$119)+'СЕТ СН'!$H$14+СВЦЭМ!$D$10+'СЕТ СН'!$H$6-'СЕТ СН'!$H$26</f>
        <v>1896.98514335</v>
      </c>
      <c r="V141" s="36">
        <f>SUMIFS(СВЦЭМ!$D$39:$D$782,СВЦЭМ!$A$39:$A$782,$A141,СВЦЭМ!$B$39:$B$782,V$119)+'СЕТ СН'!$H$14+СВЦЭМ!$D$10+'СЕТ СН'!$H$6-'СЕТ СН'!$H$26</f>
        <v>1878.5249859099999</v>
      </c>
      <c r="W141" s="36">
        <f>SUMIFS(СВЦЭМ!$D$39:$D$782,СВЦЭМ!$A$39:$A$782,$A141,СВЦЭМ!$B$39:$B$782,W$119)+'СЕТ СН'!$H$14+СВЦЭМ!$D$10+'СЕТ СН'!$H$6-'СЕТ СН'!$H$26</f>
        <v>1851.69967726</v>
      </c>
      <c r="X141" s="36">
        <f>SUMIFS(СВЦЭМ!$D$39:$D$782,СВЦЭМ!$A$39:$A$782,$A141,СВЦЭМ!$B$39:$B$782,X$119)+'СЕТ СН'!$H$14+СВЦЭМ!$D$10+'СЕТ СН'!$H$6-'СЕТ СН'!$H$26</f>
        <v>1876.1922400799999</v>
      </c>
      <c r="Y141" s="36">
        <f>SUMIFS(СВЦЭМ!$D$39:$D$782,СВЦЭМ!$A$39:$A$782,$A141,СВЦЭМ!$B$39:$B$782,Y$119)+'СЕТ СН'!$H$14+СВЦЭМ!$D$10+'СЕТ СН'!$H$6-'СЕТ СН'!$H$26</f>
        <v>1929.2688594199999</v>
      </c>
    </row>
    <row r="142" spans="1:25" ht="15.75" x14ac:dyDescent="0.2">
      <c r="A142" s="35">
        <f t="shared" si="3"/>
        <v>45253</v>
      </c>
      <c r="B142" s="36">
        <f>SUMIFS(СВЦЭМ!$D$39:$D$782,СВЦЭМ!$A$39:$A$782,$A142,СВЦЭМ!$B$39:$B$782,B$119)+'СЕТ СН'!$H$14+СВЦЭМ!$D$10+'СЕТ СН'!$H$6-'СЕТ СН'!$H$26</f>
        <v>1971.5201782500001</v>
      </c>
      <c r="C142" s="36">
        <f>SUMIFS(СВЦЭМ!$D$39:$D$782,СВЦЭМ!$A$39:$A$782,$A142,СВЦЭМ!$B$39:$B$782,C$119)+'СЕТ СН'!$H$14+СВЦЭМ!$D$10+'СЕТ СН'!$H$6-'СЕТ СН'!$H$26</f>
        <v>2026.9666639100001</v>
      </c>
      <c r="D142" s="36">
        <f>SUMIFS(СВЦЭМ!$D$39:$D$782,СВЦЭМ!$A$39:$A$782,$A142,СВЦЭМ!$B$39:$B$782,D$119)+'СЕТ СН'!$H$14+СВЦЭМ!$D$10+'СЕТ СН'!$H$6-'СЕТ СН'!$H$26</f>
        <v>2071.8332646700001</v>
      </c>
      <c r="E142" s="36">
        <f>SUMIFS(СВЦЭМ!$D$39:$D$782,СВЦЭМ!$A$39:$A$782,$A142,СВЦЭМ!$B$39:$B$782,E$119)+'СЕТ СН'!$H$14+СВЦЭМ!$D$10+'СЕТ СН'!$H$6-'СЕТ СН'!$H$26</f>
        <v>2053.4423111599999</v>
      </c>
      <c r="F142" s="36">
        <f>SUMIFS(СВЦЭМ!$D$39:$D$782,СВЦЭМ!$A$39:$A$782,$A142,СВЦЭМ!$B$39:$B$782,F$119)+'СЕТ СН'!$H$14+СВЦЭМ!$D$10+'СЕТ СН'!$H$6-'СЕТ СН'!$H$26</f>
        <v>2059.8352334700003</v>
      </c>
      <c r="G142" s="36">
        <f>SUMIFS(СВЦЭМ!$D$39:$D$782,СВЦЭМ!$A$39:$A$782,$A142,СВЦЭМ!$B$39:$B$782,G$119)+'СЕТ СН'!$H$14+СВЦЭМ!$D$10+'СЕТ СН'!$H$6-'СЕТ СН'!$H$26</f>
        <v>2033.4273735100001</v>
      </c>
      <c r="H142" s="36">
        <f>SUMIFS(СВЦЭМ!$D$39:$D$782,СВЦЭМ!$A$39:$A$782,$A142,СВЦЭМ!$B$39:$B$782,H$119)+'СЕТ СН'!$H$14+СВЦЭМ!$D$10+'СЕТ СН'!$H$6-'СЕТ СН'!$H$26</f>
        <v>1990.9112140699999</v>
      </c>
      <c r="I142" s="36">
        <f>SUMIFS(СВЦЭМ!$D$39:$D$782,СВЦЭМ!$A$39:$A$782,$A142,СВЦЭМ!$B$39:$B$782,I$119)+'СЕТ СН'!$H$14+СВЦЭМ!$D$10+'СЕТ СН'!$H$6-'СЕТ СН'!$H$26</f>
        <v>1952.64076987</v>
      </c>
      <c r="J142" s="36">
        <f>SUMIFS(СВЦЭМ!$D$39:$D$782,СВЦЭМ!$A$39:$A$782,$A142,СВЦЭМ!$B$39:$B$782,J$119)+'СЕТ СН'!$H$14+СВЦЭМ!$D$10+'СЕТ СН'!$H$6-'СЕТ СН'!$H$26</f>
        <v>1941.4253272000001</v>
      </c>
      <c r="K142" s="36">
        <f>SUMIFS(СВЦЭМ!$D$39:$D$782,СВЦЭМ!$A$39:$A$782,$A142,СВЦЭМ!$B$39:$B$782,K$119)+'СЕТ СН'!$H$14+СВЦЭМ!$D$10+'СЕТ СН'!$H$6-'СЕТ СН'!$H$26</f>
        <v>1961.43931006</v>
      </c>
      <c r="L142" s="36">
        <f>SUMIFS(СВЦЭМ!$D$39:$D$782,СВЦЭМ!$A$39:$A$782,$A142,СВЦЭМ!$B$39:$B$782,L$119)+'СЕТ СН'!$H$14+СВЦЭМ!$D$10+'СЕТ СН'!$H$6-'СЕТ СН'!$H$26</f>
        <v>1990.12145392</v>
      </c>
      <c r="M142" s="36">
        <f>SUMIFS(СВЦЭМ!$D$39:$D$782,СВЦЭМ!$A$39:$A$782,$A142,СВЦЭМ!$B$39:$B$782,M$119)+'СЕТ СН'!$H$14+СВЦЭМ!$D$10+'СЕТ СН'!$H$6-'СЕТ СН'!$H$26</f>
        <v>2057.8676096100003</v>
      </c>
      <c r="N142" s="36">
        <f>SUMIFS(СВЦЭМ!$D$39:$D$782,СВЦЭМ!$A$39:$A$782,$A142,СВЦЭМ!$B$39:$B$782,N$119)+'СЕТ СН'!$H$14+СВЦЭМ!$D$10+'СЕТ СН'!$H$6-'СЕТ СН'!$H$26</f>
        <v>2096.9973735399999</v>
      </c>
      <c r="O142" s="36">
        <f>SUMIFS(СВЦЭМ!$D$39:$D$782,СВЦЭМ!$A$39:$A$782,$A142,СВЦЭМ!$B$39:$B$782,O$119)+'СЕТ СН'!$H$14+СВЦЭМ!$D$10+'СЕТ СН'!$H$6-'СЕТ СН'!$H$26</f>
        <v>2097.3875950500001</v>
      </c>
      <c r="P142" s="36">
        <f>SUMIFS(СВЦЭМ!$D$39:$D$782,СВЦЭМ!$A$39:$A$782,$A142,СВЦЭМ!$B$39:$B$782,P$119)+'СЕТ СН'!$H$14+СВЦЭМ!$D$10+'СЕТ СН'!$H$6-'СЕТ СН'!$H$26</f>
        <v>2096.5570105000002</v>
      </c>
      <c r="Q142" s="36">
        <f>SUMIFS(СВЦЭМ!$D$39:$D$782,СВЦЭМ!$A$39:$A$782,$A142,СВЦЭМ!$B$39:$B$782,Q$119)+'СЕТ СН'!$H$14+СВЦЭМ!$D$10+'СЕТ СН'!$H$6-'СЕТ СН'!$H$26</f>
        <v>2102.2567138300001</v>
      </c>
      <c r="R142" s="36">
        <f>SUMIFS(СВЦЭМ!$D$39:$D$782,СВЦЭМ!$A$39:$A$782,$A142,СВЦЭМ!$B$39:$B$782,R$119)+'СЕТ СН'!$H$14+СВЦЭМ!$D$10+'СЕТ СН'!$H$6-'СЕТ СН'!$H$26</f>
        <v>2088.5473385099999</v>
      </c>
      <c r="S142" s="36">
        <f>SUMIFS(СВЦЭМ!$D$39:$D$782,СВЦЭМ!$A$39:$A$782,$A142,СВЦЭМ!$B$39:$B$782,S$119)+'СЕТ СН'!$H$14+СВЦЭМ!$D$10+'СЕТ СН'!$H$6-'СЕТ СН'!$H$26</f>
        <v>2063.3269881400001</v>
      </c>
      <c r="T142" s="36">
        <f>SUMIFS(СВЦЭМ!$D$39:$D$782,СВЦЭМ!$A$39:$A$782,$A142,СВЦЭМ!$B$39:$B$782,T$119)+'СЕТ СН'!$H$14+СВЦЭМ!$D$10+'СЕТ СН'!$H$6-'СЕТ СН'!$H$26</f>
        <v>1999.4406584600001</v>
      </c>
      <c r="U142" s="36">
        <f>SUMIFS(СВЦЭМ!$D$39:$D$782,СВЦЭМ!$A$39:$A$782,$A142,СВЦЭМ!$B$39:$B$782,U$119)+'СЕТ СН'!$H$14+СВЦЭМ!$D$10+'СЕТ СН'!$H$6-'СЕТ СН'!$H$26</f>
        <v>1999.7191598700001</v>
      </c>
      <c r="V142" s="36">
        <f>SUMIFS(СВЦЭМ!$D$39:$D$782,СВЦЭМ!$A$39:$A$782,$A142,СВЦЭМ!$B$39:$B$782,V$119)+'СЕТ СН'!$H$14+СВЦЭМ!$D$10+'СЕТ СН'!$H$6-'СЕТ СН'!$H$26</f>
        <v>1977.4632441799999</v>
      </c>
      <c r="W142" s="36">
        <f>SUMIFS(СВЦЭМ!$D$39:$D$782,СВЦЭМ!$A$39:$A$782,$A142,СВЦЭМ!$B$39:$B$782,W$119)+'СЕТ СН'!$H$14+СВЦЭМ!$D$10+'СЕТ СН'!$H$6-'СЕТ СН'!$H$26</f>
        <v>1969.0118355100001</v>
      </c>
      <c r="X142" s="36">
        <f>SUMIFS(СВЦЭМ!$D$39:$D$782,СВЦЭМ!$A$39:$A$782,$A142,СВЦЭМ!$B$39:$B$782,X$119)+'СЕТ СН'!$H$14+СВЦЭМ!$D$10+'СЕТ СН'!$H$6-'СЕТ СН'!$H$26</f>
        <v>1974.8704643999999</v>
      </c>
      <c r="Y142" s="36">
        <f>SUMIFS(СВЦЭМ!$D$39:$D$782,СВЦЭМ!$A$39:$A$782,$A142,СВЦЭМ!$B$39:$B$782,Y$119)+'СЕТ СН'!$H$14+СВЦЭМ!$D$10+'СЕТ СН'!$H$6-'СЕТ СН'!$H$26</f>
        <v>2031.48787128</v>
      </c>
    </row>
    <row r="143" spans="1:25" ht="15.75" x14ac:dyDescent="0.2">
      <c r="A143" s="35">
        <f t="shared" si="3"/>
        <v>45254</v>
      </c>
      <c r="B143" s="36">
        <f>SUMIFS(СВЦЭМ!$D$39:$D$782,СВЦЭМ!$A$39:$A$782,$A143,СВЦЭМ!$B$39:$B$782,B$119)+'СЕТ СН'!$H$14+СВЦЭМ!$D$10+'СЕТ СН'!$H$6-'СЕТ СН'!$H$26</f>
        <v>1951.6372272799999</v>
      </c>
      <c r="C143" s="36">
        <f>SUMIFS(СВЦЭМ!$D$39:$D$782,СВЦЭМ!$A$39:$A$782,$A143,СВЦЭМ!$B$39:$B$782,C$119)+'СЕТ СН'!$H$14+СВЦЭМ!$D$10+'СЕТ СН'!$H$6-'СЕТ СН'!$H$26</f>
        <v>1985.2486410700001</v>
      </c>
      <c r="D143" s="36">
        <f>SUMIFS(СВЦЭМ!$D$39:$D$782,СВЦЭМ!$A$39:$A$782,$A143,СВЦЭМ!$B$39:$B$782,D$119)+'СЕТ СН'!$H$14+СВЦЭМ!$D$10+'СЕТ СН'!$H$6-'СЕТ СН'!$H$26</f>
        <v>2018.12104316</v>
      </c>
      <c r="E143" s="36">
        <f>SUMIFS(СВЦЭМ!$D$39:$D$782,СВЦЭМ!$A$39:$A$782,$A143,СВЦЭМ!$B$39:$B$782,E$119)+'СЕТ СН'!$H$14+СВЦЭМ!$D$10+'СЕТ СН'!$H$6-'СЕТ СН'!$H$26</f>
        <v>2006.0626662699999</v>
      </c>
      <c r="F143" s="36">
        <f>SUMIFS(СВЦЭМ!$D$39:$D$782,СВЦЭМ!$A$39:$A$782,$A143,СВЦЭМ!$B$39:$B$782,F$119)+'СЕТ СН'!$H$14+СВЦЭМ!$D$10+'СЕТ СН'!$H$6-'СЕТ СН'!$H$26</f>
        <v>2010.7905651999999</v>
      </c>
      <c r="G143" s="36">
        <f>SUMIFS(СВЦЭМ!$D$39:$D$782,СВЦЭМ!$A$39:$A$782,$A143,СВЦЭМ!$B$39:$B$782,G$119)+'СЕТ СН'!$H$14+СВЦЭМ!$D$10+'СЕТ СН'!$H$6-'СЕТ СН'!$H$26</f>
        <v>2003.5994604100001</v>
      </c>
      <c r="H143" s="36">
        <f>SUMIFS(СВЦЭМ!$D$39:$D$782,СВЦЭМ!$A$39:$A$782,$A143,СВЦЭМ!$B$39:$B$782,H$119)+'СЕТ СН'!$H$14+СВЦЭМ!$D$10+'СЕТ СН'!$H$6-'СЕТ СН'!$H$26</f>
        <v>1978.17707634</v>
      </c>
      <c r="I143" s="36">
        <f>SUMIFS(СВЦЭМ!$D$39:$D$782,СВЦЭМ!$A$39:$A$782,$A143,СВЦЭМ!$B$39:$B$782,I$119)+'СЕТ СН'!$H$14+СВЦЭМ!$D$10+'СЕТ СН'!$H$6-'СЕТ СН'!$H$26</f>
        <v>1926.76704649</v>
      </c>
      <c r="J143" s="36">
        <f>SUMIFS(СВЦЭМ!$D$39:$D$782,СВЦЭМ!$A$39:$A$782,$A143,СВЦЭМ!$B$39:$B$782,J$119)+'СЕТ СН'!$H$14+СВЦЭМ!$D$10+'СЕТ СН'!$H$6-'СЕТ СН'!$H$26</f>
        <v>1879.33583774</v>
      </c>
      <c r="K143" s="36">
        <f>SUMIFS(СВЦЭМ!$D$39:$D$782,СВЦЭМ!$A$39:$A$782,$A143,СВЦЭМ!$B$39:$B$782,K$119)+'СЕТ СН'!$H$14+СВЦЭМ!$D$10+'СЕТ СН'!$H$6-'СЕТ СН'!$H$26</f>
        <v>1847.5718944</v>
      </c>
      <c r="L143" s="36">
        <f>SUMIFS(СВЦЭМ!$D$39:$D$782,СВЦЭМ!$A$39:$A$782,$A143,СВЦЭМ!$B$39:$B$782,L$119)+'СЕТ СН'!$H$14+СВЦЭМ!$D$10+'СЕТ СН'!$H$6-'СЕТ СН'!$H$26</f>
        <v>1836.6397371</v>
      </c>
      <c r="M143" s="36">
        <f>SUMIFS(СВЦЭМ!$D$39:$D$782,СВЦЭМ!$A$39:$A$782,$A143,СВЦЭМ!$B$39:$B$782,M$119)+'СЕТ СН'!$H$14+СВЦЭМ!$D$10+'СЕТ СН'!$H$6-'СЕТ СН'!$H$26</f>
        <v>1851.36929807</v>
      </c>
      <c r="N143" s="36">
        <f>SUMIFS(СВЦЭМ!$D$39:$D$782,СВЦЭМ!$A$39:$A$782,$A143,СВЦЭМ!$B$39:$B$782,N$119)+'СЕТ СН'!$H$14+СВЦЭМ!$D$10+'СЕТ СН'!$H$6-'СЕТ СН'!$H$26</f>
        <v>1862.89528103</v>
      </c>
      <c r="O143" s="36">
        <f>SUMIFS(СВЦЭМ!$D$39:$D$782,СВЦЭМ!$A$39:$A$782,$A143,СВЦЭМ!$B$39:$B$782,O$119)+'СЕТ СН'!$H$14+СВЦЭМ!$D$10+'СЕТ СН'!$H$6-'СЕТ СН'!$H$26</f>
        <v>1869.75732659</v>
      </c>
      <c r="P143" s="36">
        <f>SUMIFS(СВЦЭМ!$D$39:$D$782,СВЦЭМ!$A$39:$A$782,$A143,СВЦЭМ!$B$39:$B$782,P$119)+'СЕТ СН'!$H$14+СВЦЭМ!$D$10+'СЕТ СН'!$H$6-'СЕТ СН'!$H$26</f>
        <v>1873.9893146899999</v>
      </c>
      <c r="Q143" s="36">
        <f>SUMIFS(СВЦЭМ!$D$39:$D$782,СВЦЭМ!$A$39:$A$782,$A143,СВЦЭМ!$B$39:$B$782,Q$119)+'СЕТ СН'!$H$14+СВЦЭМ!$D$10+'СЕТ СН'!$H$6-'СЕТ СН'!$H$26</f>
        <v>1878.61039923</v>
      </c>
      <c r="R143" s="36">
        <f>SUMIFS(СВЦЭМ!$D$39:$D$782,СВЦЭМ!$A$39:$A$782,$A143,СВЦЭМ!$B$39:$B$782,R$119)+'СЕТ СН'!$H$14+СВЦЭМ!$D$10+'СЕТ СН'!$H$6-'СЕТ СН'!$H$26</f>
        <v>1875.8155470199999</v>
      </c>
      <c r="S143" s="36">
        <f>SUMIFS(СВЦЭМ!$D$39:$D$782,СВЦЭМ!$A$39:$A$782,$A143,СВЦЭМ!$B$39:$B$782,S$119)+'СЕТ СН'!$H$14+СВЦЭМ!$D$10+'СЕТ СН'!$H$6-'СЕТ СН'!$H$26</f>
        <v>1830.5632909799999</v>
      </c>
      <c r="T143" s="36">
        <f>SUMIFS(СВЦЭМ!$D$39:$D$782,СВЦЭМ!$A$39:$A$782,$A143,СВЦЭМ!$B$39:$B$782,T$119)+'СЕТ СН'!$H$14+СВЦЭМ!$D$10+'СЕТ СН'!$H$6-'СЕТ СН'!$H$26</f>
        <v>1799.20597909</v>
      </c>
      <c r="U143" s="36">
        <f>SUMIFS(СВЦЭМ!$D$39:$D$782,СВЦЭМ!$A$39:$A$782,$A143,СВЦЭМ!$B$39:$B$782,U$119)+'СЕТ СН'!$H$14+СВЦЭМ!$D$10+'СЕТ СН'!$H$6-'СЕТ СН'!$H$26</f>
        <v>1809.8486685400001</v>
      </c>
      <c r="V143" s="36">
        <f>SUMIFS(СВЦЭМ!$D$39:$D$782,СВЦЭМ!$A$39:$A$782,$A143,СВЦЭМ!$B$39:$B$782,V$119)+'СЕТ СН'!$H$14+СВЦЭМ!$D$10+'СЕТ СН'!$H$6-'СЕТ СН'!$H$26</f>
        <v>1840.8729939</v>
      </c>
      <c r="W143" s="36">
        <f>SUMIFS(СВЦЭМ!$D$39:$D$782,СВЦЭМ!$A$39:$A$782,$A143,СВЦЭМ!$B$39:$B$782,W$119)+'СЕТ СН'!$H$14+СВЦЭМ!$D$10+'СЕТ СН'!$H$6-'СЕТ СН'!$H$26</f>
        <v>1855.0905395899999</v>
      </c>
      <c r="X143" s="36">
        <f>SUMIFS(СВЦЭМ!$D$39:$D$782,СВЦЭМ!$A$39:$A$782,$A143,СВЦЭМ!$B$39:$B$782,X$119)+'СЕТ СН'!$H$14+СВЦЭМ!$D$10+'СЕТ СН'!$H$6-'СЕТ СН'!$H$26</f>
        <v>1863.06735622</v>
      </c>
      <c r="Y143" s="36">
        <f>SUMIFS(СВЦЭМ!$D$39:$D$782,СВЦЭМ!$A$39:$A$782,$A143,СВЦЭМ!$B$39:$B$782,Y$119)+'СЕТ СН'!$H$14+СВЦЭМ!$D$10+'СЕТ СН'!$H$6-'СЕТ СН'!$H$26</f>
        <v>1966.8737834200001</v>
      </c>
    </row>
    <row r="144" spans="1:25" ht="15.75" x14ac:dyDescent="0.2">
      <c r="A144" s="35">
        <f t="shared" si="3"/>
        <v>45255</v>
      </c>
      <c r="B144" s="36">
        <f>SUMIFS(СВЦЭМ!$D$39:$D$782,СВЦЭМ!$A$39:$A$782,$A144,СВЦЭМ!$B$39:$B$782,B$119)+'СЕТ СН'!$H$14+СВЦЭМ!$D$10+'СЕТ СН'!$H$6-'СЕТ СН'!$H$26</f>
        <v>2047.2146917299999</v>
      </c>
      <c r="C144" s="36">
        <f>SUMIFS(СВЦЭМ!$D$39:$D$782,СВЦЭМ!$A$39:$A$782,$A144,СВЦЭМ!$B$39:$B$782,C$119)+'СЕТ СН'!$H$14+СВЦЭМ!$D$10+'СЕТ СН'!$H$6-'СЕТ СН'!$H$26</f>
        <v>2018.6763509800001</v>
      </c>
      <c r="D144" s="36">
        <f>SUMIFS(СВЦЭМ!$D$39:$D$782,СВЦЭМ!$A$39:$A$782,$A144,СВЦЭМ!$B$39:$B$782,D$119)+'СЕТ СН'!$H$14+СВЦЭМ!$D$10+'СЕТ СН'!$H$6-'СЕТ СН'!$H$26</f>
        <v>2078.8844934399999</v>
      </c>
      <c r="E144" s="36">
        <f>SUMIFS(СВЦЭМ!$D$39:$D$782,СВЦЭМ!$A$39:$A$782,$A144,СВЦЭМ!$B$39:$B$782,E$119)+'СЕТ СН'!$H$14+СВЦЭМ!$D$10+'СЕТ СН'!$H$6-'СЕТ СН'!$H$26</f>
        <v>2071.2154795400002</v>
      </c>
      <c r="F144" s="36">
        <f>SUMIFS(СВЦЭМ!$D$39:$D$782,СВЦЭМ!$A$39:$A$782,$A144,СВЦЭМ!$B$39:$B$782,F$119)+'СЕТ СН'!$H$14+СВЦЭМ!$D$10+'СЕТ СН'!$H$6-'СЕТ СН'!$H$26</f>
        <v>2071.0868131900002</v>
      </c>
      <c r="G144" s="36">
        <f>SUMIFS(СВЦЭМ!$D$39:$D$782,СВЦЭМ!$A$39:$A$782,$A144,СВЦЭМ!$B$39:$B$782,G$119)+'СЕТ СН'!$H$14+СВЦЭМ!$D$10+'СЕТ СН'!$H$6-'СЕТ СН'!$H$26</f>
        <v>2085.9761682799999</v>
      </c>
      <c r="H144" s="36">
        <f>SUMIFS(СВЦЭМ!$D$39:$D$782,СВЦЭМ!$A$39:$A$782,$A144,СВЦЭМ!$B$39:$B$782,H$119)+'СЕТ СН'!$H$14+СВЦЭМ!$D$10+'СЕТ СН'!$H$6-'СЕТ СН'!$H$26</f>
        <v>2059.6878281700001</v>
      </c>
      <c r="I144" s="36">
        <f>SUMIFS(СВЦЭМ!$D$39:$D$782,СВЦЭМ!$A$39:$A$782,$A144,СВЦЭМ!$B$39:$B$782,I$119)+'СЕТ СН'!$H$14+СВЦЭМ!$D$10+'СЕТ СН'!$H$6-'СЕТ СН'!$H$26</f>
        <v>2053.5684696000003</v>
      </c>
      <c r="J144" s="36">
        <f>SUMIFS(СВЦЭМ!$D$39:$D$782,СВЦЭМ!$A$39:$A$782,$A144,СВЦЭМ!$B$39:$B$782,J$119)+'СЕТ СН'!$H$14+СВЦЭМ!$D$10+'СЕТ СН'!$H$6-'СЕТ СН'!$H$26</f>
        <v>2017.21872386</v>
      </c>
      <c r="K144" s="36">
        <f>SUMIFS(СВЦЭМ!$D$39:$D$782,СВЦЭМ!$A$39:$A$782,$A144,СВЦЭМ!$B$39:$B$782,K$119)+'СЕТ СН'!$H$14+СВЦЭМ!$D$10+'СЕТ СН'!$H$6-'СЕТ СН'!$H$26</f>
        <v>1989.5088316000001</v>
      </c>
      <c r="L144" s="36">
        <f>SUMIFS(СВЦЭМ!$D$39:$D$782,СВЦЭМ!$A$39:$A$782,$A144,СВЦЭМ!$B$39:$B$782,L$119)+'СЕТ СН'!$H$14+СВЦЭМ!$D$10+'СЕТ СН'!$H$6-'СЕТ СН'!$H$26</f>
        <v>1953.51620946</v>
      </c>
      <c r="M144" s="36">
        <f>SUMIFS(СВЦЭМ!$D$39:$D$782,СВЦЭМ!$A$39:$A$782,$A144,СВЦЭМ!$B$39:$B$782,M$119)+'СЕТ СН'!$H$14+СВЦЭМ!$D$10+'СЕТ СН'!$H$6-'СЕТ СН'!$H$26</f>
        <v>1945.8003405500001</v>
      </c>
      <c r="N144" s="36">
        <f>SUMIFS(СВЦЭМ!$D$39:$D$782,СВЦЭМ!$A$39:$A$782,$A144,СВЦЭМ!$B$39:$B$782,N$119)+'СЕТ СН'!$H$14+СВЦЭМ!$D$10+'СЕТ СН'!$H$6-'СЕТ СН'!$H$26</f>
        <v>1963.0961223700001</v>
      </c>
      <c r="O144" s="36">
        <f>SUMIFS(СВЦЭМ!$D$39:$D$782,СВЦЭМ!$A$39:$A$782,$A144,СВЦЭМ!$B$39:$B$782,O$119)+'СЕТ СН'!$H$14+СВЦЭМ!$D$10+'СЕТ СН'!$H$6-'СЕТ СН'!$H$26</f>
        <v>1980.3246404700001</v>
      </c>
      <c r="P144" s="36">
        <f>SUMIFS(СВЦЭМ!$D$39:$D$782,СВЦЭМ!$A$39:$A$782,$A144,СВЦЭМ!$B$39:$B$782,P$119)+'СЕТ СН'!$H$14+СВЦЭМ!$D$10+'СЕТ СН'!$H$6-'СЕТ СН'!$H$26</f>
        <v>1984.1714749099999</v>
      </c>
      <c r="Q144" s="36">
        <f>SUMIFS(СВЦЭМ!$D$39:$D$782,СВЦЭМ!$A$39:$A$782,$A144,СВЦЭМ!$B$39:$B$782,Q$119)+'СЕТ СН'!$H$14+СВЦЭМ!$D$10+'СЕТ СН'!$H$6-'СЕТ СН'!$H$26</f>
        <v>1988.8481028599999</v>
      </c>
      <c r="R144" s="36">
        <f>SUMIFS(СВЦЭМ!$D$39:$D$782,СВЦЭМ!$A$39:$A$782,$A144,СВЦЭМ!$B$39:$B$782,R$119)+'СЕТ СН'!$H$14+СВЦЭМ!$D$10+'СЕТ СН'!$H$6-'СЕТ СН'!$H$26</f>
        <v>1981.01500893</v>
      </c>
      <c r="S144" s="36">
        <f>SUMIFS(СВЦЭМ!$D$39:$D$782,СВЦЭМ!$A$39:$A$782,$A144,СВЦЭМ!$B$39:$B$782,S$119)+'СЕТ СН'!$H$14+СВЦЭМ!$D$10+'СЕТ СН'!$H$6-'СЕТ СН'!$H$26</f>
        <v>1952.5681717</v>
      </c>
      <c r="T144" s="36">
        <f>SUMIFS(СВЦЭМ!$D$39:$D$782,СВЦЭМ!$A$39:$A$782,$A144,СВЦЭМ!$B$39:$B$782,T$119)+'СЕТ СН'!$H$14+СВЦЭМ!$D$10+'СЕТ СН'!$H$6-'СЕТ СН'!$H$26</f>
        <v>1898.64084134</v>
      </c>
      <c r="U144" s="36">
        <f>SUMIFS(СВЦЭМ!$D$39:$D$782,СВЦЭМ!$A$39:$A$782,$A144,СВЦЭМ!$B$39:$B$782,U$119)+'СЕТ СН'!$H$14+СВЦЭМ!$D$10+'СЕТ СН'!$H$6-'СЕТ СН'!$H$26</f>
        <v>1914.8315929</v>
      </c>
      <c r="V144" s="36">
        <f>SUMIFS(СВЦЭМ!$D$39:$D$782,СВЦЭМ!$A$39:$A$782,$A144,СВЦЭМ!$B$39:$B$782,V$119)+'СЕТ СН'!$H$14+СВЦЭМ!$D$10+'СЕТ СН'!$H$6-'СЕТ СН'!$H$26</f>
        <v>1942.2980606599999</v>
      </c>
      <c r="W144" s="36">
        <f>SUMIFS(СВЦЭМ!$D$39:$D$782,СВЦЭМ!$A$39:$A$782,$A144,СВЦЭМ!$B$39:$B$782,W$119)+'СЕТ СН'!$H$14+СВЦЭМ!$D$10+'СЕТ СН'!$H$6-'СЕТ СН'!$H$26</f>
        <v>1956.03308816</v>
      </c>
      <c r="X144" s="36">
        <f>SUMIFS(СВЦЭМ!$D$39:$D$782,СВЦЭМ!$A$39:$A$782,$A144,СВЦЭМ!$B$39:$B$782,X$119)+'СЕТ СН'!$H$14+СВЦЭМ!$D$10+'СЕТ СН'!$H$6-'СЕТ СН'!$H$26</f>
        <v>1970.99777941</v>
      </c>
      <c r="Y144" s="36">
        <f>SUMIFS(СВЦЭМ!$D$39:$D$782,СВЦЭМ!$A$39:$A$782,$A144,СВЦЭМ!$B$39:$B$782,Y$119)+'СЕТ СН'!$H$14+СВЦЭМ!$D$10+'СЕТ СН'!$H$6-'СЕТ СН'!$H$26</f>
        <v>1993.5611903399999</v>
      </c>
    </row>
    <row r="145" spans="1:27" ht="15.75" x14ac:dyDescent="0.2">
      <c r="A145" s="35">
        <f t="shared" si="3"/>
        <v>45256</v>
      </c>
      <c r="B145" s="36">
        <f>SUMIFS(СВЦЭМ!$D$39:$D$782,СВЦЭМ!$A$39:$A$782,$A145,СВЦЭМ!$B$39:$B$782,B$119)+'СЕТ СН'!$H$14+СВЦЭМ!$D$10+'СЕТ СН'!$H$6-'СЕТ СН'!$H$26</f>
        <v>2057.9400228200002</v>
      </c>
      <c r="C145" s="36">
        <f>SUMIFS(СВЦЭМ!$D$39:$D$782,СВЦЭМ!$A$39:$A$782,$A145,СВЦЭМ!$B$39:$B$782,C$119)+'СЕТ СН'!$H$14+СВЦЭМ!$D$10+'СЕТ СН'!$H$6-'СЕТ СН'!$H$26</f>
        <v>2041.37355781</v>
      </c>
      <c r="D145" s="36">
        <f>SUMIFS(СВЦЭМ!$D$39:$D$782,СВЦЭМ!$A$39:$A$782,$A145,СВЦЭМ!$B$39:$B$782,D$119)+'СЕТ СН'!$H$14+СВЦЭМ!$D$10+'СЕТ СН'!$H$6-'СЕТ СН'!$H$26</f>
        <v>2046.38237615</v>
      </c>
      <c r="E145" s="36">
        <f>SUMIFS(СВЦЭМ!$D$39:$D$782,СВЦЭМ!$A$39:$A$782,$A145,СВЦЭМ!$B$39:$B$782,E$119)+'СЕТ СН'!$H$14+СВЦЭМ!$D$10+'СЕТ СН'!$H$6-'СЕТ СН'!$H$26</f>
        <v>2061.1263696300002</v>
      </c>
      <c r="F145" s="36">
        <f>SUMIFS(СВЦЭМ!$D$39:$D$782,СВЦЭМ!$A$39:$A$782,$A145,СВЦЭМ!$B$39:$B$782,F$119)+'СЕТ СН'!$H$14+СВЦЭМ!$D$10+'СЕТ СН'!$H$6-'СЕТ СН'!$H$26</f>
        <v>2058.69750307</v>
      </c>
      <c r="G145" s="36">
        <f>SUMIFS(СВЦЭМ!$D$39:$D$782,СВЦЭМ!$A$39:$A$782,$A145,СВЦЭМ!$B$39:$B$782,G$119)+'СЕТ СН'!$H$14+СВЦЭМ!$D$10+'СЕТ СН'!$H$6-'СЕТ СН'!$H$26</f>
        <v>2045.8081581700001</v>
      </c>
      <c r="H145" s="36">
        <f>SUMIFS(СВЦЭМ!$D$39:$D$782,СВЦЭМ!$A$39:$A$782,$A145,СВЦЭМ!$B$39:$B$782,H$119)+'СЕТ СН'!$H$14+СВЦЭМ!$D$10+'СЕТ СН'!$H$6-'СЕТ СН'!$H$26</f>
        <v>2029.0124768400001</v>
      </c>
      <c r="I145" s="36">
        <f>SUMIFS(СВЦЭМ!$D$39:$D$782,СВЦЭМ!$A$39:$A$782,$A145,СВЦЭМ!$B$39:$B$782,I$119)+'СЕТ СН'!$H$14+СВЦЭМ!$D$10+'СЕТ СН'!$H$6-'СЕТ СН'!$H$26</f>
        <v>2015.8457922099999</v>
      </c>
      <c r="J145" s="36">
        <f>SUMIFS(СВЦЭМ!$D$39:$D$782,СВЦЭМ!$A$39:$A$782,$A145,СВЦЭМ!$B$39:$B$782,J$119)+'СЕТ СН'!$H$14+СВЦЭМ!$D$10+'СЕТ СН'!$H$6-'СЕТ СН'!$H$26</f>
        <v>2000.89188008</v>
      </c>
      <c r="K145" s="36">
        <f>SUMIFS(СВЦЭМ!$D$39:$D$782,СВЦЭМ!$A$39:$A$782,$A145,СВЦЭМ!$B$39:$B$782,K$119)+'СЕТ СН'!$H$14+СВЦЭМ!$D$10+'СЕТ СН'!$H$6-'СЕТ СН'!$H$26</f>
        <v>1940.5881935800001</v>
      </c>
      <c r="L145" s="36">
        <f>SUMIFS(СВЦЭМ!$D$39:$D$782,СВЦЭМ!$A$39:$A$782,$A145,СВЦЭМ!$B$39:$B$782,L$119)+'СЕТ СН'!$H$14+СВЦЭМ!$D$10+'СЕТ СН'!$H$6-'СЕТ СН'!$H$26</f>
        <v>1914.5335008</v>
      </c>
      <c r="M145" s="36">
        <f>SUMIFS(СВЦЭМ!$D$39:$D$782,СВЦЭМ!$A$39:$A$782,$A145,СВЦЭМ!$B$39:$B$782,M$119)+'СЕТ СН'!$H$14+СВЦЭМ!$D$10+'СЕТ СН'!$H$6-'СЕТ СН'!$H$26</f>
        <v>1909.8823866</v>
      </c>
      <c r="N145" s="36">
        <f>SUMIFS(СВЦЭМ!$D$39:$D$782,СВЦЭМ!$A$39:$A$782,$A145,СВЦЭМ!$B$39:$B$782,N$119)+'СЕТ СН'!$H$14+СВЦЭМ!$D$10+'СЕТ СН'!$H$6-'СЕТ СН'!$H$26</f>
        <v>1913.2191221099999</v>
      </c>
      <c r="O145" s="36">
        <f>SUMIFS(СВЦЭМ!$D$39:$D$782,СВЦЭМ!$A$39:$A$782,$A145,СВЦЭМ!$B$39:$B$782,O$119)+'СЕТ СН'!$H$14+СВЦЭМ!$D$10+'СЕТ СН'!$H$6-'СЕТ СН'!$H$26</f>
        <v>1942.9334916</v>
      </c>
      <c r="P145" s="36">
        <f>SUMIFS(СВЦЭМ!$D$39:$D$782,СВЦЭМ!$A$39:$A$782,$A145,СВЦЭМ!$B$39:$B$782,P$119)+'СЕТ СН'!$H$14+СВЦЭМ!$D$10+'СЕТ СН'!$H$6-'СЕТ СН'!$H$26</f>
        <v>1950.4265487800001</v>
      </c>
      <c r="Q145" s="36">
        <f>SUMIFS(СВЦЭМ!$D$39:$D$782,СВЦЭМ!$A$39:$A$782,$A145,СВЦЭМ!$B$39:$B$782,Q$119)+'СЕТ СН'!$H$14+СВЦЭМ!$D$10+'СЕТ СН'!$H$6-'СЕТ СН'!$H$26</f>
        <v>1951.4196361300001</v>
      </c>
      <c r="R145" s="36">
        <f>SUMIFS(СВЦЭМ!$D$39:$D$782,СВЦЭМ!$A$39:$A$782,$A145,СВЦЭМ!$B$39:$B$782,R$119)+'СЕТ СН'!$H$14+СВЦЭМ!$D$10+'СЕТ СН'!$H$6-'СЕТ СН'!$H$26</f>
        <v>1951.6778402800001</v>
      </c>
      <c r="S145" s="36">
        <f>SUMIFS(СВЦЭМ!$D$39:$D$782,СВЦЭМ!$A$39:$A$782,$A145,СВЦЭМ!$B$39:$B$782,S$119)+'СЕТ СН'!$H$14+СВЦЭМ!$D$10+'СЕТ СН'!$H$6-'СЕТ СН'!$H$26</f>
        <v>1890.13240271</v>
      </c>
      <c r="T145" s="36">
        <f>SUMIFS(СВЦЭМ!$D$39:$D$782,СВЦЭМ!$A$39:$A$782,$A145,СВЦЭМ!$B$39:$B$782,T$119)+'СЕТ СН'!$H$14+СВЦЭМ!$D$10+'СЕТ СН'!$H$6-'СЕТ СН'!$H$26</f>
        <v>1840.2311233200001</v>
      </c>
      <c r="U145" s="36">
        <f>SUMIFS(СВЦЭМ!$D$39:$D$782,СВЦЭМ!$A$39:$A$782,$A145,СВЦЭМ!$B$39:$B$782,U$119)+'СЕТ СН'!$H$14+СВЦЭМ!$D$10+'СЕТ СН'!$H$6-'СЕТ СН'!$H$26</f>
        <v>1862.62572568</v>
      </c>
      <c r="V145" s="36">
        <f>SUMIFS(СВЦЭМ!$D$39:$D$782,СВЦЭМ!$A$39:$A$782,$A145,СВЦЭМ!$B$39:$B$782,V$119)+'СЕТ СН'!$H$14+СВЦЭМ!$D$10+'СЕТ СН'!$H$6-'СЕТ СН'!$H$26</f>
        <v>1888.7951069000001</v>
      </c>
      <c r="W145" s="36">
        <f>SUMIFS(СВЦЭМ!$D$39:$D$782,СВЦЭМ!$A$39:$A$782,$A145,СВЦЭМ!$B$39:$B$782,W$119)+'СЕТ СН'!$H$14+СВЦЭМ!$D$10+'СЕТ СН'!$H$6-'СЕТ СН'!$H$26</f>
        <v>1903.90501004</v>
      </c>
      <c r="X145" s="36">
        <f>SUMIFS(СВЦЭМ!$D$39:$D$782,СВЦЭМ!$A$39:$A$782,$A145,СВЦЭМ!$B$39:$B$782,X$119)+'СЕТ СН'!$H$14+СВЦЭМ!$D$10+'СЕТ СН'!$H$6-'СЕТ СН'!$H$26</f>
        <v>1917.0761965500001</v>
      </c>
      <c r="Y145" s="36">
        <f>SUMIFS(СВЦЭМ!$D$39:$D$782,СВЦЭМ!$A$39:$A$782,$A145,СВЦЭМ!$B$39:$B$782,Y$119)+'СЕТ СН'!$H$14+СВЦЭМ!$D$10+'СЕТ СН'!$H$6-'СЕТ СН'!$H$26</f>
        <v>1949.7036686199999</v>
      </c>
    </row>
    <row r="146" spans="1:27" ht="15.75" x14ac:dyDescent="0.2">
      <c r="A146" s="35">
        <f t="shared" si="3"/>
        <v>45257</v>
      </c>
      <c r="B146" s="36">
        <f>SUMIFS(СВЦЭМ!$D$39:$D$782,СВЦЭМ!$A$39:$A$782,$A146,СВЦЭМ!$B$39:$B$782,B$119)+'СЕТ СН'!$H$14+СВЦЭМ!$D$10+'СЕТ СН'!$H$6-'СЕТ СН'!$H$26</f>
        <v>2032.0802875900001</v>
      </c>
      <c r="C146" s="36">
        <f>SUMIFS(СВЦЭМ!$D$39:$D$782,СВЦЭМ!$A$39:$A$782,$A146,СВЦЭМ!$B$39:$B$782,C$119)+'СЕТ СН'!$H$14+СВЦЭМ!$D$10+'СЕТ СН'!$H$6-'СЕТ СН'!$H$26</f>
        <v>2076.62971148</v>
      </c>
      <c r="D146" s="36">
        <f>SUMIFS(СВЦЭМ!$D$39:$D$782,СВЦЭМ!$A$39:$A$782,$A146,СВЦЭМ!$B$39:$B$782,D$119)+'СЕТ СН'!$H$14+СВЦЭМ!$D$10+'СЕТ СН'!$H$6-'СЕТ СН'!$H$26</f>
        <v>2079.0041088600001</v>
      </c>
      <c r="E146" s="36">
        <f>SUMIFS(СВЦЭМ!$D$39:$D$782,СВЦЭМ!$A$39:$A$782,$A146,СВЦЭМ!$B$39:$B$782,E$119)+'СЕТ СН'!$H$14+СВЦЭМ!$D$10+'СЕТ СН'!$H$6-'СЕТ СН'!$H$26</f>
        <v>2081.89126201</v>
      </c>
      <c r="F146" s="36">
        <f>SUMIFS(СВЦЭМ!$D$39:$D$782,СВЦЭМ!$A$39:$A$782,$A146,СВЦЭМ!$B$39:$B$782,F$119)+'СЕТ СН'!$H$14+СВЦЭМ!$D$10+'СЕТ СН'!$H$6-'СЕТ СН'!$H$26</f>
        <v>2091.98660578</v>
      </c>
      <c r="G146" s="36">
        <f>SUMIFS(СВЦЭМ!$D$39:$D$782,СВЦЭМ!$A$39:$A$782,$A146,СВЦЭМ!$B$39:$B$782,G$119)+'СЕТ СН'!$H$14+СВЦЭМ!$D$10+'СЕТ СН'!$H$6-'СЕТ СН'!$H$26</f>
        <v>2086.02968874</v>
      </c>
      <c r="H146" s="36">
        <f>SUMIFS(СВЦЭМ!$D$39:$D$782,СВЦЭМ!$A$39:$A$782,$A146,СВЦЭМ!$B$39:$B$782,H$119)+'СЕТ СН'!$H$14+СВЦЭМ!$D$10+'СЕТ СН'!$H$6-'СЕТ СН'!$H$26</f>
        <v>2041.33573718</v>
      </c>
      <c r="I146" s="36">
        <f>SUMIFS(СВЦЭМ!$D$39:$D$782,СВЦЭМ!$A$39:$A$782,$A146,СВЦЭМ!$B$39:$B$782,I$119)+'СЕТ СН'!$H$14+СВЦЭМ!$D$10+'СЕТ СН'!$H$6-'СЕТ СН'!$H$26</f>
        <v>1975.0035563399999</v>
      </c>
      <c r="J146" s="36">
        <f>SUMIFS(СВЦЭМ!$D$39:$D$782,СВЦЭМ!$A$39:$A$782,$A146,СВЦЭМ!$B$39:$B$782,J$119)+'СЕТ СН'!$H$14+СВЦЭМ!$D$10+'СЕТ СН'!$H$6-'СЕТ СН'!$H$26</f>
        <v>1937.8858063</v>
      </c>
      <c r="K146" s="36">
        <f>SUMIFS(СВЦЭМ!$D$39:$D$782,СВЦЭМ!$A$39:$A$782,$A146,СВЦЭМ!$B$39:$B$782,K$119)+'СЕТ СН'!$H$14+СВЦЭМ!$D$10+'СЕТ СН'!$H$6-'СЕТ СН'!$H$26</f>
        <v>1926.5322505700001</v>
      </c>
      <c r="L146" s="36">
        <f>SUMIFS(СВЦЭМ!$D$39:$D$782,СВЦЭМ!$A$39:$A$782,$A146,СВЦЭМ!$B$39:$B$782,L$119)+'СЕТ СН'!$H$14+СВЦЭМ!$D$10+'СЕТ СН'!$H$6-'СЕТ СН'!$H$26</f>
        <v>1906.79853058</v>
      </c>
      <c r="M146" s="36">
        <f>SUMIFS(СВЦЭМ!$D$39:$D$782,СВЦЭМ!$A$39:$A$782,$A146,СВЦЭМ!$B$39:$B$782,M$119)+'СЕТ СН'!$H$14+СВЦЭМ!$D$10+'СЕТ СН'!$H$6-'СЕТ СН'!$H$26</f>
        <v>1919.2012621000001</v>
      </c>
      <c r="N146" s="36">
        <f>SUMIFS(СВЦЭМ!$D$39:$D$782,СВЦЭМ!$A$39:$A$782,$A146,СВЦЭМ!$B$39:$B$782,N$119)+'СЕТ СН'!$H$14+СВЦЭМ!$D$10+'СЕТ СН'!$H$6-'СЕТ СН'!$H$26</f>
        <v>1924.8191662500001</v>
      </c>
      <c r="O146" s="36">
        <f>SUMIFS(СВЦЭМ!$D$39:$D$782,СВЦЭМ!$A$39:$A$782,$A146,СВЦЭМ!$B$39:$B$782,O$119)+'СЕТ СН'!$H$14+СВЦЭМ!$D$10+'СЕТ СН'!$H$6-'СЕТ СН'!$H$26</f>
        <v>1931.30217582</v>
      </c>
      <c r="P146" s="36">
        <f>SUMIFS(СВЦЭМ!$D$39:$D$782,СВЦЭМ!$A$39:$A$782,$A146,СВЦЭМ!$B$39:$B$782,P$119)+'СЕТ СН'!$H$14+СВЦЭМ!$D$10+'СЕТ СН'!$H$6-'СЕТ СН'!$H$26</f>
        <v>1937.31498334</v>
      </c>
      <c r="Q146" s="36">
        <f>SUMIFS(СВЦЭМ!$D$39:$D$782,СВЦЭМ!$A$39:$A$782,$A146,СВЦЭМ!$B$39:$B$782,Q$119)+'СЕТ СН'!$H$14+СВЦЭМ!$D$10+'СЕТ СН'!$H$6-'СЕТ СН'!$H$26</f>
        <v>1945.5437310300001</v>
      </c>
      <c r="R146" s="36">
        <f>SUMIFS(СВЦЭМ!$D$39:$D$782,СВЦЭМ!$A$39:$A$782,$A146,СВЦЭМ!$B$39:$B$782,R$119)+'СЕТ СН'!$H$14+СВЦЭМ!$D$10+'СЕТ СН'!$H$6-'СЕТ СН'!$H$26</f>
        <v>1933.7484492999999</v>
      </c>
      <c r="S146" s="36">
        <f>SUMIFS(СВЦЭМ!$D$39:$D$782,СВЦЭМ!$A$39:$A$782,$A146,СВЦЭМ!$B$39:$B$782,S$119)+'СЕТ СН'!$H$14+СВЦЭМ!$D$10+'СЕТ СН'!$H$6-'СЕТ СН'!$H$26</f>
        <v>1906.1494684700001</v>
      </c>
      <c r="T146" s="36">
        <f>SUMIFS(СВЦЭМ!$D$39:$D$782,СВЦЭМ!$A$39:$A$782,$A146,СВЦЭМ!$B$39:$B$782,T$119)+'СЕТ СН'!$H$14+СВЦЭМ!$D$10+'СЕТ СН'!$H$6-'СЕТ СН'!$H$26</f>
        <v>1855.64888802</v>
      </c>
      <c r="U146" s="36">
        <f>SUMIFS(СВЦЭМ!$D$39:$D$782,СВЦЭМ!$A$39:$A$782,$A146,СВЦЭМ!$B$39:$B$782,U$119)+'СЕТ СН'!$H$14+СВЦЭМ!$D$10+'СЕТ СН'!$H$6-'СЕТ СН'!$H$26</f>
        <v>1863.6664319199999</v>
      </c>
      <c r="V146" s="36">
        <f>SUMIFS(СВЦЭМ!$D$39:$D$782,СВЦЭМ!$A$39:$A$782,$A146,СВЦЭМ!$B$39:$B$782,V$119)+'СЕТ СН'!$H$14+СВЦЭМ!$D$10+'СЕТ СН'!$H$6-'СЕТ СН'!$H$26</f>
        <v>1872.0712586300001</v>
      </c>
      <c r="W146" s="36">
        <f>SUMIFS(СВЦЭМ!$D$39:$D$782,СВЦЭМ!$A$39:$A$782,$A146,СВЦЭМ!$B$39:$B$782,W$119)+'СЕТ СН'!$H$14+СВЦЭМ!$D$10+'СЕТ СН'!$H$6-'СЕТ СН'!$H$26</f>
        <v>1887.0754047800001</v>
      </c>
      <c r="X146" s="36">
        <f>SUMIFS(СВЦЭМ!$D$39:$D$782,СВЦЭМ!$A$39:$A$782,$A146,СВЦЭМ!$B$39:$B$782,X$119)+'СЕТ СН'!$H$14+СВЦЭМ!$D$10+'СЕТ СН'!$H$6-'СЕТ СН'!$H$26</f>
        <v>1919.5808127</v>
      </c>
      <c r="Y146" s="36">
        <f>SUMIFS(СВЦЭМ!$D$39:$D$782,СВЦЭМ!$A$39:$A$782,$A146,СВЦЭМ!$B$39:$B$782,Y$119)+'СЕТ СН'!$H$14+СВЦЭМ!$D$10+'СЕТ СН'!$H$6-'СЕТ СН'!$H$26</f>
        <v>1936.96765966</v>
      </c>
    </row>
    <row r="147" spans="1:27" ht="15.75" x14ac:dyDescent="0.2">
      <c r="A147" s="35">
        <f t="shared" si="3"/>
        <v>45258</v>
      </c>
      <c r="B147" s="36">
        <f>SUMIFS(СВЦЭМ!$D$39:$D$782,СВЦЭМ!$A$39:$A$782,$A147,СВЦЭМ!$B$39:$B$782,B$119)+'СЕТ СН'!$H$14+СВЦЭМ!$D$10+'СЕТ СН'!$H$6-'СЕТ СН'!$H$26</f>
        <v>1876.6094598</v>
      </c>
      <c r="C147" s="36">
        <f>SUMIFS(СВЦЭМ!$D$39:$D$782,СВЦЭМ!$A$39:$A$782,$A147,СВЦЭМ!$B$39:$B$782,C$119)+'СЕТ СН'!$H$14+СВЦЭМ!$D$10+'СЕТ СН'!$H$6-'СЕТ СН'!$H$26</f>
        <v>1922.3718037000001</v>
      </c>
      <c r="D147" s="36">
        <f>SUMIFS(СВЦЭМ!$D$39:$D$782,СВЦЭМ!$A$39:$A$782,$A147,СВЦЭМ!$B$39:$B$782,D$119)+'СЕТ СН'!$H$14+СВЦЭМ!$D$10+'СЕТ СН'!$H$6-'СЕТ СН'!$H$26</f>
        <v>1967.1656035599999</v>
      </c>
      <c r="E147" s="36">
        <f>SUMIFS(СВЦЭМ!$D$39:$D$782,СВЦЭМ!$A$39:$A$782,$A147,СВЦЭМ!$B$39:$B$782,E$119)+'СЕТ СН'!$H$14+СВЦЭМ!$D$10+'СЕТ СН'!$H$6-'СЕТ СН'!$H$26</f>
        <v>1956.76709037</v>
      </c>
      <c r="F147" s="36">
        <f>SUMIFS(СВЦЭМ!$D$39:$D$782,СВЦЭМ!$A$39:$A$782,$A147,СВЦЭМ!$B$39:$B$782,F$119)+'СЕТ СН'!$H$14+СВЦЭМ!$D$10+'СЕТ СН'!$H$6-'СЕТ СН'!$H$26</f>
        <v>1962.1663467200001</v>
      </c>
      <c r="G147" s="36">
        <f>SUMIFS(СВЦЭМ!$D$39:$D$782,СВЦЭМ!$A$39:$A$782,$A147,СВЦЭМ!$B$39:$B$782,G$119)+'СЕТ СН'!$H$14+СВЦЭМ!$D$10+'СЕТ СН'!$H$6-'СЕТ СН'!$H$26</f>
        <v>1963.5068879400001</v>
      </c>
      <c r="H147" s="36">
        <f>SUMIFS(СВЦЭМ!$D$39:$D$782,СВЦЭМ!$A$39:$A$782,$A147,СВЦЭМ!$B$39:$B$782,H$119)+'СЕТ СН'!$H$14+СВЦЭМ!$D$10+'СЕТ СН'!$H$6-'СЕТ СН'!$H$26</f>
        <v>1904.14466726</v>
      </c>
      <c r="I147" s="36">
        <f>SUMIFS(СВЦЭМ!$D$39:$D$782,СВЦЭМ!$A$39:$A$782,$A147,СВЦЭМ!$B$39:$B$782,I$119)+'СЕТ СН'!$H$14+СВЦЭМ!$D$10+'СЕТ СН'!$H$6-'СЕТ СН'!$H$26</f>
        <v>1863.32439892</v>
      </c>
      <c r="J147" s="36">
        <f>SUMIFS(СВЦЭМ!$D$39:$D$782,СВЦЭМ!$A$39:$A$782,$A147,СВЦЭМ!$B$39:$B$782,J$119)+'СЕТ СН'!$H$14+СВЦЭМ!$D$10+'СЕТ СН'!$H$6-'СЕТ СН'!$H$26</f>
        <v>1824.14304158</v>
      </c>
      <c r="K147" s="36">
        <f>SUMIFS(СВЦЭМ!$D$39:$D$782,СВЦЭМ!$A$39:$A$782,$A147,СВЦЭМ!$B$39:$B$782,K$119)+'СЕТ СН'!$H$14+СВЦЭМ!$D$10+'СЕТ СН'!$H$6-'СЕТ СН'!$H$26</f>
        <v>1812.3711289400001</v>
      </c>
      <c r="L147" s="36">
        <f>SUMIFS(СВЦЭМ!$D$39:$D$782,СВЦЭМ!$A$39:$A$782,$A147,СВЦЭМ!$B$39:$B$782,L$119)+'СЕТ СН'!$H$14+СВЦЭМ!$D$10+'СЕТ СН'!$H$6-'СЕТ СН'!$H$26</f>
        <v>1798.7330406200001</v>
      </c>
      <c r="M147" s="36">
        <f>SUMIFS(СВЦЭМ!$D$39:$D$782,СВЦЭМ!$A$39:$A$782,$A147,СВЦЭМ!$B$39:$B$782,M$119)+'СЕТ СН'!$H$14+СВЦЭМ!$D$10+'СЕТ СН'!$H$6-'СЕТ СН'!$H$26</f>
        <v>1810.97816607</v>
      </c>
      <c r="N147" s="36">
        <f>SUMIFS(СВЦЭМ!$D$39:$D$782,СВЦЭМ!$A$39:$A$782,$A147,СВЦЭМ!$B$39:$B$782,N$119)+'СЕТ СН'!$H$14+СВЦЭМ!$D$10+'СЕТ СН'!$H$6-'СЕТ СН'!$H$26</f>
        <v>1807.55505305</v>
      </c>
      <c r="O147" s="36">
        <f>SUMIFS(СВЦЭМ!$D$39:$D$782,СВЦЭМ!$A$39:$A$782,$A147,СВЦЭМ!$B$39:$B$782,O$119)+'СЕТ СН'!$H$14+СВЦЭМ!$D$10+'СЕТ СН'!$H$6-'СЕТ СН'!$H$26</f>
        <v>1820.29843802</v>
      </c>
      <c r="P147" s="36">
        <f>SUMIFS(СВЦЭМ!$D$39:$D$782,СВЦЭМ!$A$39:$A$782,$A147,СВЦЭМ!$B$39:$B$782,P$119)+'СЕТ СН'!$H$14+СВЦЭМ!$D$10+'СЕТ СН'!$H$6-'СЕТ СН'!$H$26</f>
        <v>1828.72353821</v>
      </c>
      <c r="Q147" s="36">
        <f>SUMIFS(СВЦЭМ!$D$39:$D$782,СВЦЭМ!$A$39:$A$782,$A147,СВЦЭМ!$B$39:$B$782,Q$119)+'СЕТ СН'!$H$14+СВЦЭМ!$D$10+'СЕТ СН'!$H$6-'СЕТ СН'!$H$26</f>
        <v>1834.50858685</v>
      </c>
      <c r="R147" s="36">
        <f>SUMIFS(СВЦЭМ!$D$39:$D$782,СВЦЭМ!$A$39:$A$782,$A147,СВЦЭМ!$B$39:$B$782,R$119)+'СЕТ СН'!$H$14+СВЦЭМ!$D$10+'СЕТ СН'!$H$6-'СЕТ СН'!$H$26</f>
        <v>1830.0554336600001</v>
      </c>
      <c r="S147" s="36">
        <f>SUMIFS(СВЦЭМ!$D$39:$D$782,СВЦЭМ!$A$39:$A$782,$A147,СВЦЭМ!$B$39:$B$782,S$119)+'СЕТ СН'!$H$14+СВЦЭМ!$D$10+'СЕТ СН'!$H$6-'СЕТ СН'!$H$26</f>
        <v>1796.77899153</v>
      </c>
      <c r="T147" s="36">
        <f>SUMIFS(СВЦЭМ!$D$39:$D$782,СВЦЭМ!$A$39:$A$782,$A147,СВЦЭМ!$B$39:$B$782,T$119)+'СЕТ СН'!$H$14+СВЦЭМ!$D$10+'СЕТ СН'!$H$6-'СЕТ СН'!$H$26</f>
        <v>1761.95344858</v>
      </c>
      <c r="U147" s="36">
        <f>SUMIFS(СВЦЭМ!$D$39:$D$782,СВЦЭМ!$A$39:$A$782,$A147,СВЦЭМ!$B$39:$B$782,U$119)+'СЕТ СН'!$H$14+СВЦЭМ!$D$10+'СЕТ СН'!$H$6-'СЕТ СН'!$H$26</f>
        <v>1780.12590531</v>
      </c>
      <c r="V147" s="36">
        <f>SUMIFS(СВЦЭМ!$D$39:$D$782,СВЦЭМ!$A$39:$A$782,$A147,СВЦЭМ!$B$39:$B$782,V$119)+'СЕТ СН'!$H$14+СВЦЭМ!$D$10+'СЕТ СН'!$H$6-'СЕТ СН'!$H$26</f>
        <v>1800.0665939200001</v>
      </c>
      <c r="W147" s="36">
        <f>SUMIFS(СВЦЭМ!$D$39:$D$782,СВЦЭМ!$A$39:$A$782,$A147,СВЦЭМ!$B$39:$B$782,W$119)+'СЕТ СН'!$H$14+СВЦЭМ!$D$10+'СЕТ СН'!$H$6-'СЕТ СН'!$H$26</f>
        <v>1817.2304951900001</v>
      </c>
      <c r="X147" s="36">
        <f>SUMIFS(СВЦЭМ!$D$39:$D$782,СВЦЭМ!$A$39:$A$782,$A147,СВЦЭМ!$B$39:$B$782,X$119)+'СЕТ СН'!$H$14+СВЦЭМ!$D$10+'СЕТ СН'!$H$6-'СЕТ СН'!$H$26</f>
        <v>1826.75456811</v>
      </c>
      <c r="Y147" s="36">
        <f>SUMIFS(СВЦЭМ!$D$39:$D$782,СВЦЭМ!$A$39:$A$782,$A147,СВЦЭМ!$B$39:$B$782,Y$119)+'СЕТ СН'!$H$14+СВЦЭМ!$D$10+'СЕТ СН'!$H$6-'СЕТ СН'!$H$26</f>
        <v>1838.01337111</v>
      </c>
    </row>
    <row r="148" spans="1:27" ht="15.75" x14ac:dyDescent="0.2">
      <c r="A148" s="35">
        <f t="shared" si="3"/>
        <v>45259</v>
      </c>
      <c r="B148" s="36">
        <f>SUMIFS(СВЦЭМ!$D$39:$D$782,СВЦЭМ!$A$39:$A$782,$A148,СВЦЭМ!$B$39:$B$782,B$119)+'СЕТ СН'!$H$14+СВЦЭМ!$D$10+'СЕТ СН'!$H$6-'СЕТ СН'!$H$26</f>
        <v>1820.7075942500001</v>
      </c>
      <c r="C148" s="36">
        <f>SUMIFS(СВЦЭМ!$D$39:$D$782,СВЦЭМ!$A$39:$A$782,$A148,СВЦЭМ!$B$39:$B$782,C$119)+'СЕТ СН'!$H$14+СВЦЭМ!$D$10+'СЕТ СН'!$H$6-'СЕТ СН'!$H$26</f>
        <v>1890.60807671</v>
      </c>
      <c r="D148" s="36">
        <f>SUMIFS(СВЦЭМ!$D$39:$D$782,СВЦЭМ!$A$39:$A$782,$A148,СВЦЭМ!$B$39:$B$782,D$119)+'СЕТ СН'!$H$14+СВЦЭМ!$D$10+'СЕТ СН'!$H$6-'СЕТ СН'!$H$26</f>
        <v>1940.67151549</v>
      </c>
      <c r="E148" s="36">
        <f>SUMIFS(СВЦЭМ!$D$39:$D$782,СВЦЭМ!$A$39:$A$782,$A148,СВЦЭМ!$B$39:$B$782,E$119)+'СЕТ СН'!$H$14+СВЦЭМ!$D$10+'СЕТ СН'!$H$6-'СЕТ СН'!$H$26</f>
        <v>1947.17023464</v>
      </c>
      <c r="F148" s="36">
        <f>SUMIFS(СВЦЭМ!$D$39:$D$782,СВЦЭМ!$A$39:$A$782,$A148,СВЦЭМ!$B$39:$B$782,F$119)+'СЕТ СН'!$H$14+СВЦЭМ!$D$10+'СЕТ СН'!$H$6-'СЕТ СН'!$H$26</f>
        <v>1945.18619797</v>
      </c>
      <c r="G148" s="36">
        <f>SUMIFS(СВЦЭМ!$D$39:$D$782,СВЦЭМ!$A$39:$A$782,$A148,СВЦЭМ!$B$39:$B$782,G$119)+'СЕТ СН'!$H$14+СВЦЭМ!$D$10+'СЕТ СН'!$H$6-'СЕТ СН'!$H$26</f>
        <v>1930.8887650900001</v>
      </c>
      <c r="H148" s="36">
        <f>SUMIFS(СВЦЭМ!$D$39:$D$782,СВЦЭМ!$A$39:$A$782,$A148,СВЦЭМ!$B$39:$B$782,H$119)+'СЕТ СН'!$H$14+СВЦЭМ!$D$10+'СЕТ СН'!$H$6-'СЕТ СН'!$H$26</f>
        <v>1903.90903871</v>
      </c>
      <c r="I148" s="36">
        <f>SUMIFS(СВЦЭМ!$D$39:$D$782,СВЦЭМ!$A$39:$A$782,$A148,СВЦЭМ!$B$39:$B$782,I$119)+'СЕТ СН'!$H$14+СВЦЭМ!$D$10+'СЕТ СН'!$H$6-'СЕТ СН'!$H$26</f>
        <v>1857.56683778</v>
      </c>
      <c r="J148" s="36">
        <f>SUMIFS(СВЦЭМ!$D$39:$D$782,СВЦЭМ!$A$39:$A$782,$A148,СВЦЭМ!$B$39:$B$782,J$119)+'СЕТ СН'!$H$14+СВЦЭМ!$D$10+'СЕТ СН'!$H$6-'СЕТ СН'!$H$26</f>
        <v>1831.09688254</v>
      </c>
      <c r="K148" s="36">
        <f>SUMIFS(СВЦЭМ!$D$39:$D$782,СВЦЭМ!$A$39:$A$782,$A148,СВЦЭМ!$B$39:$B$782,K$119)+'СЕТ СН'!$H$14+СВЦЭМ!$D$10+'СЕТ СН'!$H$6-'СЕТ СН'!$H$26</f>
        <v>1807.5151937800001</v>
      </c>
      <c r="L148" s="36">
        <f>SUMIFS(СВЦЭМ!$D$39:$D$782,СВЦЭМ!$A$39:$A$782,$A148,СВЦЭМ!$B$39:$B$782,L$119)+'СЕТ СН'!$H$14+СВЦЭМ!$D$10+'СЕТ СН'!$H$6-'СЕТ СН'!$H$26</f>
        <v>1802.11404193</v>
      </c>
      <c r="M148" s="36">
        <f>SUMIFS(СВЦЭМ!$D$39:$D$782,СВЦЭМ!$A$39:$A$782,$A148,СВЦЭМ!$B$39:$B$782,M$119)+'СЕТ СН'!$H$14+СВЦЭМ!$D$10+'СЕТ СН'!$H$6-'СЕТ СН'!$H$26</f>
        <v>1804.2207531500001</v>
      </c>
      <c r="N148" s="36">
        <f>SUMIFS(СВЦЭМ!$D$39:$D$782,СВЦЭМ!$A$39:$A$782,$A148,СВЦЭМ!$B$39:$B$782,N$119)+'СЕТ СН'!$H$14+СВЦЭМ!$D$10+'СЕТ СН'!$H$6-'СЕТ СН'!$H$26</f>
        <v>1818.57878433</v>
      </c>
      <c r="O148" s="36">
        <f>SUMIFS(СВЦЭМ!$D$39:$D$782,СВЦЭМ!$A$39:$A$782,$A148,СВЦЭМ!$B$39:$B$782,O$119)+'СЕТ СН'!$H$14+СВЦЭМ!$D$10+'СЕТ СН'!$H$6-'СЕТ СН'!$H$26</f>
        <v>1836.3244405</v>
      </c>
      <c r="P148" s="36">
        <f>SUMIFS(СВЦЭМ!$D$39:$D$782,СВЦЭМ!$A$39:$A$782,$A148,СВЦЭМ!$B$39:$B$782,P$119)+'СЕТ СН'!$H$14+СВЦЭМ!$D$10+'СЕТ СН'!$H$6-'СЕТ СН'!$H$26</f>
        <v>1836.69616408</v>
      </c>
      <c r="Q148" s="36">
        <f>SUMIFS(СВЦЭМ!$D$39:$D$782,СВЦЭМ!$A$39:$A$782,$A148,СВЦЭМ!$B$39:$B$782,Q$119)+'СЕТ СН'!$H$14+СВЦЭМ!$D$10+'СЕТ СН'!$H$6-'СЕТ СН'!$H$26</f>
        <v>1843.4580095900001</v>
      </c>
      <c r="R148" s="36">
        <f>SUMIFS(СВЦЭМ!$D$39:$D$782,СВЦЭМ!$A$39:$A$782,$A148,СВЦЭМ!$B$39:$B$782,R$119)+'СЕТ СН'!$H$14+СВЦЭМ!$D$10+'СЕТ СН'!$H$6-'СЕТ СН'!$H$26</f>
        <v>1841.3181940500001</v>
      </c>
      <c r="S148" s="36">
        <f>SUMIFS(СВЦЭМ!$D$39:$D$782,СВЦЭМ!$A$39:$A$782,$A148,СВЦЭМ!$B$39:$B$782,S$119)+'СЕТ СН'!$H$14+СВЦЭМ!$D$10+'СЕТ СН'!$H$6-'СЕТ СН'!$H$26</f>
        <v>1804.6083691199999</v>
      </c>
      <c r="T148" s="36">
        <f>SUMIFS(СВЦЭМ!$D$39:$D$782,СВЦЭМ!$A$39:$A$782,$A148,СВЦЭМ!$B$39:$B$782,T$119)+'СЕТ СН'!$H$14+СВЦЭМ!$D$10+'СЕТ СН'!$H$6-'СЕТ СН'!$H$26</f>
        <v>1756.87328123</v>
      </c>
      <c r="U148" s="36">
        <f>SUMIFS(СВЦЭМ!$D$39:$D$782,СВЦЭМ!$A$39:$A$782,$A148,СВЦЭМ!$B$39:$B$782,U$119)+'СЕТ СН'!$H$14+СВЦЭМ!$D$10+'СЕТ СН'!$H$6-'СЕТ СН'!$H$26</f>
        <v>1776.3649685099999</v>
      </c>
      <c r="V148" s="36">
        <f>SUMIFS(СВЦЭМ!$D$39:$D$782,СВЦЭМ!$A$39:$A$782,$A148,СВЦЭМ!$B$39:$B$782,V$119)+'СЕТ СН'!$H$14+СВЦЭМ!$D$10+'СЕТ СН'!$H$6-'СЕТ СН'!$H$26</f>
        <v>1797.5883149199999</v>
      </c>
      <c r="W148" s="36">
        <f>SUMIFS(СВЦЭМ!$D$39:$D$782,СВЦЭМ!$A$39:$A$782,$A148,СВЦЭМ!$B$39:$B$782,W$119)+'СЕТ СН'!$H$14+СВЦЭМ!$D$10+'СЕТ СН'!$H$6-'СЕТ СН'!$H$26</f>
        <v>1807.10928448</v>
      </c>
      <c r="X148" s="36">
        <f>SUMIFS(СВЦЭМ!$D$39:$D$782,СВЦЭМ!$A$39:$A$782,$A148,СВЦЭМ!$B$39:$B$782,X$119)+'СЕТ СН'!$H$14+СВЦЭМ!$D$10+'СЕТ СН'!$H$6-'СЕТ СН'!$H$26</f>
        <v>1838.9588875700001</v>
      </c>
      <c r="Y148" s="36">
        <f>SUMIFS(СВЦЭМ!$D$39:$D$782,СВЦЭМ!$A$39:$A$782,$A148,СВЦЭМ!$B$39:$B$782,Y$119)+'СЕТ СН'!$H$14+СВЦЭМ!$D$10+'СЕТ СН'!$H$6-'СЕТ СН'!$H$26</f>
        <v>1863.7893772899999</v>
      </c>
    </row>
    <row r="149" spans="1:27" ht="15.75" x14ac:dyDescent="0.2">
      <c r="A149" s="35">
        <f t="shared" si="3"/>
        <v>45260</v>
      </c>
      <c r="B149" s="36">
        <f>SUMIFS(СВЦЭМ!$D$39:$D$782,СВЦЭМ!$A$39:$A$782,$A149,СВЦЭМ!$B$39:$B$782,B$119)+'СЕТ СН'!$H$14+СВЦЭМ!$D$10+'СЕТ СН'!$H$6-'СЕТ СН'!$H$26</f>
        <v>1899.9031846</v>
      </c>
      <c r="C149" s="36">
        <f>SUMIFS(СВЦЭМ!$D$39:$D$782,СВЦЭМ!$A$39:$A$782,$A149,СВЦЭМ!$B$39:$B$782,C$119)+'СЕТ СН'!$H$14+СВЦЭМ!$D$10+'СЕТ СН'!$H$6-'СЕТ СН'!$H$26</f>
        <v>1930.2998680600001</v>
      </c>
      <c r="D149" s="36">
        <f>SUMIFS(СВЦЭМ!$D$39:$D$782,СВЦЭМ!$A$39:$A$782,$A149,СВЦЭМ!$B$39:$B$782,D$119)+'СЕТ СН'!$H$14+СВЦЭМ!$D$10+'СЕТ СН'!$H$6-'СЕТ СН'!$H$26</f>
        <v>1962.40512046</v>
      </c>
      <c r="E149" s="36">
        <f>SUMIFS(СВЦЭМ!$D$39:$D$782,СВЦЭМ!$A$39:$A$782,$A149,СВЦЭМ!$B$39:$B$782,E$119)+'СЕТ СН'!$H$14+СВЦЭМ!$D$10+'СЕТ СН'!$H$6-'СЕТ СН'!$H$26</f>
        <v>1957.0029377200001</v>
      </c>
      <c r="F149" s="36">
        <f>SUMIFS(СВЦЭМ!$D$39:$D$782,СВЦЭМ!$A$39:$A$782,$A149,СВЦЭМ!$B$39:$B$782,F$119)+'СЕТ СН'!$H$14+СВЦЭМ!$D$10+'СЕТ СН'!$H$6-'СЕТ СН'!$H$26</f>
        <v>1960.7211692200001</v>
      </c>
      <c r="G149" s="36">
        <f>SUMIFS(СВЦЭМ!$D$39:$D$782,СВЦЭМ!$A$39:$A$782,$A149,СВЦЭМ!$B$39:$B$782,G$119)+'СЕТ СН'!$H$14+СВЦЭМ!$D$10+'СЕТ СН'!$H$6-'СЕТ СН'!$H$26</f>
        <v>1960.65976075</v>
      </c>
      <c r="H149" s="36">
        <f>SUMIFS(СВЦЭМ!$D$39:$D$782,СВЦЭМ!$A$39:$A$782,$A149,СВЦЭМ!$B$39:$B$782,H$119)+'СЕТ СН'!$H$14+СВЦЭМ!$D$10+'СЕТ СН'!$H$6-'СЕТ СН'!$H$26</f>
        <v>1909.47940657</v>
      </c>
      <c r="I149" s="36">
        <f>SUMIFS(СВЦЭМ!$D$39:$D$782,СВЦЭМ!$A$39:$A$782,$A149,СВЦЭМ!$B$39:$B$782,I$119)+'СЕТ СН'!$H$14+СВЦЭМ!$D$10+'СЕТ СН'!$H$6-'СЕТ СН'!$H$26</f>
        <v>1873.6064343</v>
      </c>
      <c r="J149" s="36">
        <f>SUMIFS(СВЦЭМ!$D$39:$D$782,СВЦЭМ!$A$39:$A$782,$A149,СВЦЭМ!$B$39:$B$782,J$119)+'СЕТ СН'!$H$14+СВЦЭМ!$D$10+'СЕТ СН'!$H$6-'СЕТ СН'!$H$26</f>
        <v>1827.39149668</v>
      </c>
      <c r="K149" s="36">
        <f>SUMIFS(СВЦЭМ!$D$39:$D$782,СВЦЭМ!$A$39:$A$782,$A149,СВЦЭМ!$B$39:$B$782,K$119)+'СЕТ СН'!$H$14+СВЦЭМ!$D$10+'СЕТ СН'!$H$6-'СЕТ СН'!$H$26</f>
        <v>1806.3452763499999</v>
      </c>
      <c r="L149" s="36">
        <f>SUMIFS(СВЦЭМ!$D$39:$D$782,СВЦЭМ!$A$39:$A$782,$A149,СВЦЭМ!$B$39:$B$782,L$119)+'СЕТ СН'!$H$14+СВЦЭМ!$D$10+'СЕТ СН'!$H$6-'СЕТ СН'!$H$26</f>
        <v>1792.7972218100001</v>
      </c>
      <c r="M149" s="36">
        <f>SUMIFS(СВЦЭМ!$D$39:$D$782,СВЦЭМ!$A$39:$A$782,$A149,СВЦЭМ!$B$39:$B$782,M$119)+'СЕТ СН'!$H$14+СВЦЭМ!$D$10+'СЕТ СН'!$H$6-'СЕТ СН'!$H$26</f>
        <v>1803.46063566</v>
      </c>
      <c r="N149" s="36">
        <f>SUMIFS(СВЦЭМ!$D$39:$D$782,СВЦЭМ!$A$39:$A$782,$A149,СВЦЭМ!$B$39:$B$782,N$119)+'СЕТ СН'!$H$14+СВЦЭМ!$D$10+'СЕТ СН'!$H$6-'СЕТ СН'!$H$26</f>
        <v>1818.84682275</v>
      </c>
      <c r="O149" s="36">
        <f>SUMIFS(СВЦЭМ!$D$39:$D$782,СВЦЭМ!$A$39:$A$782,$A149,СВЦЭМ!$B$39:$B$782,O$119)+'СЕТ СН'!$H$14+СВЦЭМ!$D$10+'СЕТ СН'!$H$6-'СЕТ СН'!$H$26</f>
        <v>1814.9160013200001</v>
      </c>
      <c r="P149" s="36">
        <f>SUMIFS(СВЦЭМ!$D$39:$D$782,СВЦЭМ!$A$39:$A$782,$A149,СВЦЭМ!$B$39:$B$782,P$119)+'СЕТ СН'!$H$14+СВЦЭМ!$D$10+'СЕТ СН'!$H$6-'СЕТ СН'!$H$26</f>
        <v>1821.24211657</v>
      </c>
      <c r="Q149" s="36">
        <f>SUMIFS(СВЦЭМ!$D$39:$D$782,СВЦЭМ!$A$39:$A$782,$A149,СВЦЭМ!$B$39:$B$782,Q$119)+'СЕТ СН'!$H$14+СВЦЭМ!$D$10+'СЕТ СН'!$H$6-'СЕТ СН'!$H$26</f>
        <v>1844.55535306</v>
      </c>
      <c r="R149" s="36">
        <f>SUMIFS(СВЦЭМ!$D$39:$D$782,СВЦЭМ!$A$39:$A$782,$A149,СВЦЭМ!$B$39:$B$782,R$119)+'СЕТ СН'!$H$14+СВЦЭМ!$D$10+'СЕТ СН'!$H$6-'СЕТ СН'!$H$26</f>
        <v>1833.3211018</v>
      </c>
      <c r="S149" s="36">
        <f>SUMIFS(СВЦЭМ!$D$39:$D$782,СВЦЭМ!$A$39:$A$782,$A149,СВЦЭМ!$B$39:$B$782,S$119)+'СЕТ СН'!$H$14+СВЦЭМ!$D$10+'СЕТ СН'!$H$6-'СЕТ СН'!$H$26</f>
        <v>1794.42314964</v>
      </c>
      <c r="T149" s="36">
        <f>SUMIFS(СВЦЭМ!$D$39:$D$782,СВЦЭМ!$A$39:$A$782,$A149,СВЦЭМ!$B$39:$B$782,T$119)+'СЕТ СН'!$H$14+СВЦЭМ!$D$10+'СЕТ СН'!$H$6-'СЕТ СН'!$H$26</f>
        <v>1756.1989142</v>
      </c>
      <c r="U149" s="36">
        <f>SUMIFS(СВЦЭМ!$D$39:$D$782,СВЦЭМ!$A$39:$A$782,$A149,СВЦЭМ!$B$39:$B$782,U$119)+'СЕТ СН'!$H$14+СВЦЭМ!$D$10+'СЕТ СН'!$H$6-'СЕТ СН'!$H$26</f>
        <v>1779.3521237</v>
      </c>
      <c r="V149" s="36">
        <f>SUMIFS(СВЦЭМ!$D$39:$D$782,СВЦЭМ!$A$39:$A$782,$A149,СВЦЭМ!$B$39:$B$782,V$119)+'СЕТ СН'!$H$14+СВЦЭМ!$D$10+'СЕТ СН'!$H$6-'СЕТ СН'!$H$26</f>
        <v>1804.3307839500001</v>
      </c>
      <c r="W149" s="36">
        <f>SUMIFS(СВЦЭМ!$D$39:$D$782,СВЦЭМ!$A$39:$A$782,$A149,СВЦЭМ!$B$39:$B$782,W$119)+'СЕТ СН'!$H$14+СВЦЭМ!$D$10+'СЕТ СН'!$H$6-'СЕТ СН'!$H$26</f>
        <v>1823.0502956800001</v>
      </c>
      <c r="X149" s="36">
        <f>SUMIFS(СВЦЭМ!$D$39:$D$782,СВЦЭМ!$A$39:$A$782,$A149,СВЦЭМ!$B$39:$B$782,X$119)+'СЕТ СН'!$H$14+СВЦЭМ!$D$10+'СЕТ СН'!$H$6-'СЕТ СН'!$H$26</f>
        <v>1851.9733575</v>
      </c>
      <c r="Y149" s="36">
        <f>SUMIFS(СВЦЭМ!$D$39:$D$782,СВЦЭМ!$A$39:$A$782,$A149,СВЦЭМ!$B$39:$B$782,Y$119)+'СЕТ СН'!$H$14+СВЦЭМ!$D$10+'СЕТ СН'!$H$6-'СЕТ СН'!$H$26</f>
        <v>1887.4861165899999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01.11.2023</v>
      </c>
      <c r="B156" s="36">
        <f>SUMIFS(СВЦЭМ!$D$39:$D$782,СВЦЭМ!$A$39:$A$782,$A156,СВЦЭМ!$B$39:$B$782,B$155)+'СЕТ СН'!$I$14+СВЦЭМ!$D$10+'СЕТ СН'!$I$6-'СЕТ СН'!$I$26</f>
        <v>2433.0134681600002</v>
      </c>
      <c r="C156" s="36">
        <f>SUMIFS(СВЦЭМ!$D$39:$D$782,СВЦЭМ!$A$39:$A$782,$A156,СВЦЭМ!$B$39:$B$782,C$155)+'СЕТ СН'!$I$14+СВЦЭМ!$D$10+'СЕТ СН'!$I$6-'СЕТ СН'!$I$26</f>
        <v>2369.2480904800004</v>
      </c>
      <c r="D156" s="36">
        <f>SUMIFS(СВЦЭМ!$D$39:$D$782,СВЦЭМ!$A$39:$A$782,$A156,СВЦЭМ!$B$39:$B$782,D$155)+'СЕТ СН'!$I$14+СВЦЭМ!$D$10+'СЕТ СН'!$I$6-'СЕТ СН'!$I$26</f>
        <v>2442.08716387</v>
      </c>
      <c r="E156" s="36">
        <f>SUMIFS(СВЦЭМ!$D$39:$D$782,СВЦЭМ!$A$39:$A$782,$A156,СВЦЭМ!$B$39:$B$782,E$155)+'СЕТ СН'!$I$14+СВЦЭМ!$D$10+'СЕТ СН'!$I$6-'СЕТ СН'!$I$26</f>
        <v>2429.6754167200002</v>
      </c>
      <c r="F156" s="36">
        <f>SUMIFS(СВЦЭМ!$D$39:$D$782,СВЦЭМ!$A$39:$A$782,$A156,СВЦЭМ!$B$39:$B$782,F$155)+'СЕТ СН'!$I$14+СВЦЭМ!$D$10+'СЕТ СН'!$I$6-'СЕТ СН'!$I$26</f>
        <v>2439.23072942</v>
      </c>
      <c r="G156" s="36">
        <f>SUMIFS(СВЦЭМ!$D$39:$D$782,СВЦЭМ!$A$39:$A$782,$A156,СВЦЭМ!$B$39:$B$782,G$155)+'СЕТ СН'!$I$14+СВЦЭМ!$D$10+'СЕТ СН'!$I$6-'СЕТ СН'!$I$26</f>
        <v>2437.9112286400004</v>
      </c>
      <c r="H156" s="36">
        <f>SUMIFS(СВЦЭМ!$D$39:$D$782,СВЦЭМ!$A$39:$A$782,$A156,СВЦЭМ!$B$39:$B$782,H$155)+'СЕТ СН'!$I$14+СВЦЭМ!$D$10+'СЕТ СН'!$I$6-'СЕТ СН'!$I$26</f>
        <v>2372.1619606800004</v>
      </c>
      <c r="I156" s="36">
        <f>SUMIFS(СВЦЭМ!$D$39:$D$782,СВЦЭМ!$A$39:$A$782,$A156,СВЦЭМ!$B$39:$B$782,I$155)+'СЕТ СН'!$I$14+СВЦЭМ!$D$10+'СЕТ СН'!$I$6-'СЕТ СН'!$I$26</f>
        <v>2307.7085669200001</v>
      </c>
      <c r="J156" s="36">
        <f>SUMIFS(СВЦЭМ!$D$39:$D$782,СВЦЭМ!$A$39:$A$782,$A156,СВЦЭМ!$B$39:$B$782,J$155)+'СЕТ СН'!$I$14+СВЦЭМ!$D$10+'СЕТ СН'!$I$6-'СЕТ СН'!$I$26</f>
        <v>2274.3953232399999</v>
      </c>
      <c r="K156" s="36">
        <f>SUMIFS(СВЦЭМ!$D$39:$D$782,СВЦЭМ!$A$39:$A$782,$A156,СВЦЭМ!$B$39:$B$782,K$155)+'СЕТ СН'!$I$14+СВЦЭМ!$D$10+'СЕТ СН'!$I$6-'СЕТ СН'!$I$26</f>
        <v>2238.14583283</v>
      </c>
      <c r="L156" s="36">
        <f>SUMIFS(СВЦЭМ!$D$39:$D$782,СВЦЭМ!$A$39:$A$782,$A156,СВЦЭМ!$B$39:$B$782,L$155)+'СЕТ СН'!$I$14+СВЦЭМ!$D$10+'СЕТ СН'!$I$6-'СЕТ СН'!$I$26</f>
        <v>2251.9306831100002</v>
      </c>
      <c r="M156" s="36">
        <f>SUMIFS(СВЦЭМ!$D$39:$D$782,СВЦЭМ!$A$39:$A$782,$A156,СВЦЭМ!$B$39:$B$782,M$155)+'СЕТ СН'!$I$14+СВЦЭМ!$D$10+'СЕТ СН'!$I$6-'СЕТ СН'!$I$26</f>
        <v>2245.33739969</v>
      </c>
      <c r="N156" s="36">
        <f>SUMIFS(СВЦЭМ!$D$39:$D$782,СВЦЭМ!$A$39:$A$782,$A156,СВЦЭМ!$B$39:$B$782,N$155)+'СЕТ СН'!$I$14+СВЦЭМ!$D$10+'СЕТ СН'!$I$6-'СЕТ СН'!$I$26</f>
        <v>2263.2809704400001</v>
      </c>
      <c r="O156" s="36">
        <f>SUMIFS(СВЦЭМ!$D$39:$D$782,СВЦЭМ!$A$39:$A$782,$A156,СВЦЭМ!$B$39:$B$782,O$155)+'СЕТ СН'!$I$14+СВЦЭМ!$D$10+'СЕТ СН'!$I$6-'СЕТ СН'!$I$26</f>
        <v>2264.7972488800001</v>
      </c>
      <c r="P156" s="36">
        <f>SUMIFS(СВЦЭМ!$D$39:$D$782,СВЦЭМ!$A$39:$A$782,$A156,СВЦЭМ!$B$39:$B$782,P$155)+'СЕТ СН'!$I$14+СВЦЭМ!$D$10+'СЕТ СН'!$I$6-'СЕТ СН'!$I$26</f>
        <v>2271.6719644200002</v>
      </c>
      <c r="Q156" s="36">
        <f>SUMIFS(СВЦЭМ!$D$39:$D$782,СВЦЭМ!$A$39:$A$782,$A156,СВЦЭМ!$B$39:$B$782,Q$155)+'СЕТ СН'!$I$14+СВЦЭМ!$D$10+'СЕТ СН'!$I$6-'СЕТ СН'!$I$26</f>
        <v>2280.3707170500002</v>
      </c>
      <c r="R156" s="36">
        <f>SUMIFS(СВЦЭМ!$D$39:$D$782,СВЦЭМ!$A$39:$A$782,$A156,СВЦЭМ!$B$39:$B$782,R$155)+'СЕТ СН'!$I$14+СВЦЭМ!$D$10+'СЕТ СН'!$I$6-'СЕТ СН'!$I$26</f>
        <v>2283.1883651899998</v>
      </c>
      <c r="S156" s="36">
        <f>SUMIFS(СВЦЭМ!$D$39:$D$782,СВЦЭМ!$A$39:$A$782,$A156,СВЦЭМ!$B$39:$B$782,S$155)+'СЕТ СН'!$I$14+СВЦЭМ!$D$10+'СЕТ СН'!$I$6-'СЕТ СН'!$I$26</f>
        <v>2258.7078884700004</v>
      </c>
      <c r="T156" s="36">
        <f>SUMIFS(СВЦЭМ!$D$39:$D$782,СВЦЭМ!$A$39:$A$782,$A156,СВЦЭМ!$B$39:$B$782,T$155)+'СЕТ СН'!$I$14+СВЦЭМ!$D$10+'СЕТ СН'!$I$6-'СЕТ СН'!$I$26</f>
        <v>2202.8981576699998</v>
      </c>
      <c r="U156" s="36">
        <f>SUMIFS(СВЦЭМ!$D$39:$D$782,СВЦЭМ!$A$39:$A$782,$A156,СВЦЭМ!$B$39:$B$782,U$155)+'СЕТ СН'!$I$14+СВЦЭМ!$D$10+'СЕТ СН'!$I$6-'СЕТ СН'!$I$26</f>
        <v>2184.1744885200001</v>
      </c>
      <c r="V156" s="36">
        <f>SUMIFS(СВЦЭМ!$D$39:$D$782,СВЦЭМ!$A$39:$A$782,$A156,СВЦЭМ!$B$39:$B$782,V$155)+'СЕТ СН'!$I$14+СВЦЭМ!$D$10+'СЕТ СН'!$I$6-'СЕТ СН'!$I$26</f>
        <v>2205.7628149800003</v>
      </c>
      <c r="W156" s="36">
        <f>SUMIFS(СВЦЭМ!$D$39:$D$782,СВЦЭМ!$A$39:$A$782,$A156,СВЦЭМ!$B$39:$B$782,W$155)+'СЕТ СН'!$I$14+СВЦЭМ!$D$10+'СЕТ СН'!$I$6-'СЕТ СН'!$I$26</f>
        <v>2216.0485092899999</v>
      </c>
      <c r="X156" s="36">
        <f>SUMIFS(СВЦЭМ!$D$39:$D$782,СВЦЭМ!$A$39:$A$782,$A156,СВЦЭМ!$B$39:$B$782,X$155)+'СЕТ СН'!$I$14+СВЦЭМ!$D$10+'СЕТ СН'!$I$6-'СЕТ СН'!$I$26</f>
        <v>2250.7724511300003</v>
      </c>
      <c r="Y156" s="36">
        <f>SUMIFS(СВЦЭМ!$D$39:$D$782,СВЦЭМ!$A$39:$A$782,$A156,СВЦЭМ!$B$39:$B$782,Y$155)+'СЕТ СН'!$I$14+СВЦЭМ!$D$10+'СЕТ СН'!$I$6-'СЕТ СН'!$I$26</f>
        <v>2297.5717305300004</v>
      </c>
      <c r="AA156" s="45"/>
    </row>
    <row r="157" spans="1:27" ht="15.75" x14ac:dyDescent="0.2">
      <c r="A157" s="35">
        <f>A156+1</f>
        <v>45232</v>
      </c>
      <c r="B157" s="36">
        <f>SUMIFS(СВЦЭМ!$D$39:$D$782,СВЦЭМ!$A$39:$A$782,$A157,СВЦЭМ!$B$39:$B$782,B$155)+'СЕТ СН'!$I$14+СВЦЭМ!$D$10+'СЕТ СН'!$I$6-'СЕТ СН'!$I$26</f>
        <v>2297.71548033</v>
      </c>
      <c r="C157" s="36">
        <f>SUMIFS(СВЦЭМ!$D$39:$D$782,СВЦЭМ!$A$39:$A$782,$A157,СВЦЭМ!$B$39:$B$782,C$155)+'СЕТ СН'!$I$14+СВЦЭМ!$D$10+'СЕТ СН'!$I$6-'СЕТ СН'!$I$26</f>
        <v>2347.8291125800001</v>
      </c>
      <c r="D157" s="36">
        <f>SUMIFS(СВЦЭМ!$D$39:$D$782,СВЦЭМ!$A$39:$A$782,$A157,СВЦЭМ!$B$39:$B$782,D$155)+'СЕТ СН'!$I$14+СВЦЭМ!$D$10+'СЕТ СН'!$I$6-'СЕТ СН'!$I$26</f>
        <v>2403.7127793099999</v>
      </c>
      <c r="E157" s="36">
        <f>SUMIFS(СВЦЭМ!$D$39:$D$782,СВЦЭМ!$A$39:$A$782,$A157,СВЦЭМ!$B$39:$B$782,E$155)+'СЕТ СН'!$I$14+СВЦЭМ!$D$10+'СЕТ СН'!$I$6-'СЕТ СН'!$I$26</f>
        <v>2397.7254349499999</v>
      </c>
      <c r="F157" s="36">
        <f>SUMIFS(СВЦЭМ!$D$39:$D$782,СВЦЭМ!$A$39:$A$782,$A157,СВЦЭМ!$B$39:$B$782,F$155)+'СЕТ СН'!$I$14+СВЦЭМ!$D$10+'СЕТ СН'!$I$6-'СЕТ СН'!$I$26</f>
        <v>2392.18502257</v>
      </c>
      <c r="G157" s="36">
        <f>SUMIFS(СВЦЭМ!$D$39:$D$782,СВЦЭМ!$A$39:$A$782,$A157,СВЦЭМ!$B$39:$B$782,G$155)+'СЕТ СН'!$I$14+СВЦЭМ!$D$10+'СЕТ СН'!$I$6-'СЕТ СН'!$I$26</f>
        <v>2383.2430913600001</v>
      </c>
      <c r="H157" s="36">
        <f>SUMIFS(СВЦЭМ!$D$39:$D$782,СВЦЭМ!$A$39:$A$782,$A157,СВЦЭМ!$B$39:$B$782,H$155)+'СЕТ СН'!$I$14+СВЦЭМ!$D$10+'СЕТ СН'!$I$6-'СЕТ СН'!$I$26</f>
        <v>2320.9541009700001</v>
      </c>
      <c r="I157" s="36">
        <f>SUMIFS(СВЦЭМ!$D$39:$D$782,СВЦЭМ!$A$39:$A$782,$A157,СВЦЭМ!$B$39:$B$782,I$155)+'СЕТ СН'!$I$14+СВЦЭМ!$D$10+'СЕТ СН'!$I$6-'СЕТ СН'!$I$26</f>
        <v>2242.1161406400001</v>
      </c>
      <c r="J157" s="36">
        <f>SUMIFS(СВЦЭМ!$D$39:$D$782,СВЦЭМ!$A$39:$A$782,$A157,СВЦЭМ!$B$39:$B$782,J$155)+'СЕТ СН'!$I$14+СВЦЭМ!$D$10+'СЕТ СН'!$I$6-'СЕТ СН'!$I$26</f>
        <v>2196.1540690800002</v>
      </c>
      <c r="K157" s="36">
        <f>SUMIFS(СВЦЭМ!$D$39:$D$782,СВЦЭМ!$A$39:$A$782,$A157,СВЦЭМ!$B$39:$B$782,K$155)+'СЕТ СН'!$I$14+СВЦЭМ!$D$10+'СЕТ СН'!$I$6-'СЕТ СН'!$I$26</f>
        <v>2153.7844206899999</v>
      </c>
      <c r="L157" s="36">
        <f>SUMIFS(СВЦЭМ!$D$39:$D$782,СВЦЭМ!$A$39:$A$782,$A157,СВЦЭМ!$B$39:$B$782,L$155)+'СЕТ СН'!$I$14+СВЦЭМ!$D$10+'СЕТ СН'!$I$6-'СЕТ СН'!$I$26</f>
        <v>2157.1227992800004</v>
      </c>
      <c r="M157" s="36">
        <f>SUMIFS(СВЦЭМ!$D$39:$D$782,СВЦЭМ!$A$39:$A$782,$A157,СВЦЭМ!$B$39:$B$782,M$155)+'СЕТ СН'!$I$14+СВЦЭМ!$D$10+'СЕТ СН'!$I$6-'СЕТ СН'!$I$26</f>
        <v>2167.5676355300002</v>
      </c>
      <c r="N157" s="36">
        <f>SUMIFS(СВЦЭМ!$D$39:$D$782,СВЦЭМ!$A$39:$A$782,$A157,СВЦЭМ!$B$39:$B$782,N$155)+'СЕТ СН'!$I$14+СВЦЭМ!$D$10+'СЕТ СН'!$I$6-'СЕТ СН'!$I$26</f>
        <v>2199.6759513400002</v>
      </c>
      <c r="O157" s="36">
        <f>SUMIFS(СВЦЭМ!$D$39:$D$782,СВЦЭМ!$A$39:$A$782,$A157,СВЦЭМ!$B$39:$B$782,O$155)+'СЕТ СН'!$I$14+СВЦЭМ!$D$10+'СЕТ СН'!$I$6-'СЕТ СН'!$I$26</f>
        <v>2196.4900044200003</v>
      </c>
      <c r="P157" s="36">
        <f>SUMIFS(СВЦЭМ!$D$39:$D$782,СВЦЭМ!$A$39:$A$782,$A157,СВЦЭМ!$B$39:$B$782,P$155)+'СЕТ СН'!$I$14+СВЦЭМ!$D$10+'СЕТ СН'!$I$6-'СЕТ СН'!$I$26</f>
        <v>2199.9395889900002</v>
      </c>
      <c r="Q157" s="36">
        <f>SUMIFS(СВЦЭМ!$D$39:$D$782,СВЦЭМ!$A$39:$A$782,$A157,СВЦЭМ!$B$39:$B$782,Q$155)+'СЕТ СН'!$I$14+СВЦЭМ!$D$10+'СЕТ СН'!$I$6-'СЕТ СН'!$I$26</f>
        <v>2209.8803521600003</v>
      </c>
      <c r="R157" s="36">
        <f>SUMIFS(СВЦЭМ!$D$39:$D$782,СВЦЭМ!$A$39:$A$782,$A157,СВЦЭМ!$B$39:$B$782,R$155)+'СЕТ СН'!$I$14+СВЦЭМ!$D$10+'СЕТ СН'!$I$6-'СЕТ СН'!$I$26</f>
        <v>2207.3248427300005</v>
      </c>
      <c r="S157" s="36">
        <f>SUMIFS(СВЦЭМ!$D$39:$D$782,СВЦЭМ!$A$39:$A$782,$A157,СВЦЭМ!$B$39:$B$782,S$155)+'СЕТ СН'!$I$14+СВЦЭМ!$D$10+'СЕТ СН'!$I$6-'СЕТ СН'!$I$26</f>
        <v>2187.4727655200004</v>
      </c>
      <c r="T157" s="36">
        <f>SUMIFS(СВЦЭМ!$D$39:$D$782,СВЦЭМ!$A$39:$A$782,$A157,СВЦЭМ!$B$39:$B$782,T$155)+'СЕТ СН'!$I$14+СВЦЭМ!$D$10+'СЕТ СН'!$I$6-'СЕТ СН'!$I$26</f>
        <v>2131.8041118199999</v>
      </c>
      <c r="U157" s="36">
        <f>SUMIFS(СВЦЭМ!$D$39:$D$782,СВЦЭМ!$A$39:$A$782,$A157,СВЦЭМ!$B$39:$B$782,U$155)+'СЕТ СН'!$I$14+СВЦЭМ!$D$10+'СЕТ СН'!$I$6-'СЕТ СН'!$I$26</f>
        <v>2113.0349411300003</v>
      </c>
      <c r="V157" s="36">
        <f>SUMIFS(СВЦЭМ!$D$39:$D$782,СВЦЭМ!$A$39:$A$782,$A157,СВЦЭМ!$B$39:$B$782,V$155)+'СЕТ СН'!$I$14+СВЦЭМ!$D$10+'СЕТ СН'!$I$6-'СЕТ СН'!$I$26</f>
        <v>2132.8493884700001</v>
      </c>
      <c r="W157" s="36">
        <f>SUMIFS(СВЦЭМ!$D$39:$D$782,СВЦЭМ!$A$39:$A$782,$A157,СВЦЭМ!$B$39:$B$782,W$155)+'СЕТ СН'!$I$14+СВЦЭМ!$D$10+'СЕТ СН'!$I$6-'СЕТ СН'!$I$26</f>
        <v>2155.7012389800002</v>
      </c>
      <c r="X157" s="36">
        <f>SUMIFS(СВЦЭМ!$D$39:$D$782,СВЦЭМ!$A$39:$A$782,$A157,СВЦЭМ!$B$39:$B$782,X$155)+'СЕТ СН'!$I$14+СВЦЭМ!$D$10+'СЕТ СН'!$I$6-'СЕТ СН'!$I$26</f>
        <v>2198.1165933800003</v>
      </c>
      <c r="Y157" s="36">
        <f>SUMIFS(СВЦЭМ!$D$39:$D$782,СВЦЭМ!$A$39:$A$782,$A157,СВЦЭМ!$B$39:$B$782,Y$155)+'СЕТ СН'!$I$14+СВЦЭМ!$D$10+'СЕТ СН'!$I$6-'СЕТ СН'!$I$26</f>
        <v>2250.60454166</v>
      </c>
    </row>
    <row r="158" spans="1:27" ht="15.75" x14ac:dyDescent="0.2">
      <c r="A158" s="35">
        <f t="shared" ref="A158:A185" si="4">A157+1</f>
        <v>45233</v>
      </c>
      <c r="B158" s="36">
        <f>SUMIFS(СВЦЭМ!$D$39:$D$782,СВЦЭМ!$A$39:$A$782,$A158,СВЦЭМ!$B$39:$B$782,B$155)+'СЕТ СН'!$I$14+СВЦЭМ!$D$10+'СЕТ СН'!$I$6-'СЕТ СН'!$I$26</f>
        <v>2282.1336127900004</v>
      </c>
      <c r="C158" s="36">
        <f>SUMIFS(СВЦЭМ!$D$39:$D$782,СВЦЭМ!$A$39:$A$782,$A158,СВЦЭМ!$B$39:$B$782,C$155)+'СЕТ СН'!$I$14+СВЦЭМ!$D$10+'СЕТ СН'!$I$6-'СЕТ СН'!$I$26</f>
        <v>2332.9464876900001</v>
      </c>
      <c r="D158" s="36">
        <f>SUMIFS(СВЦЭМ!$D$39:$D$782,СВЦЭМ!$A$39:$A$782,$A158,СВЦЭМ!$B$39:$B$782,D$155)+'СЕТ СН'!$I$14+СВЦЭМ!$D$10+'СЕТ СН'!$I$6-'СЕТ СН'!$I$26</f>
        <v>2363.2676631499999</v>
      </c>
      <c r="E158" s="36">
        <f>SUMIFS(СВЦЭМ!$D$39:$D$782,СВЦЭМ!$A$39:$A$782,$A158,СВЦЭМ!$B$39:$B$782,E$155)+'СЕТ СН'!$I$14+СВЦЭМ!$D$10+'СЕТ СН'!$I$6-'СЕТ СН'!$I$26</f>
        <v>2388.5032889100003</v>
      </c>
      <c r="F158" s="36">
        <f>SUMIFS(СВЦЭМ!$D$39:$D$782,СВЦЭМ!$A$39:$A$782,$A158,СВЦЭМ!$B$39:$B$782,F$155)+'СЕТ СН'!$I$14+СВЦЭМ!$D$10+'СЕТ СН'!$I$6-'СЕТ СН'!$I$26</f>
        <v>2403.5797249799998</v>
      </c>
      <c r="G158" s="36">
        <f>SUMIFS(СВЦЭМ!$D$39:$D$782,СВЦЭМ!$A$39:$A$782,$A158,СВЦЭМ!$B$39:$B$782,G$155)+'СЕТ СН'!$I$14+СВЦЭМ!$D$10+'СЕТ СН'!$I$6-'СЕТ СН'!$I$26</f>
        <v>2394.1502520900003</v>
      </c>
      <c r="H158" s="36">
        <f>SUMIFS(СВЦЭМ!$D$39:$D$782,СВЦЭМ!$A$39:$A$782,$A158,СВЦЭМ!$B$39:$B$782,H$155)+'СЕТ СН'!$I$14+СВЦЭМ!$D$10+'СЕТ СН'!$I$6-'СЕТ СН'!$I$26</f>
        <v>2333.3487809500002</v>
      </c>
      <c r="I158" s="36">
        <f>SUMIFS(СВЦЭМ!$D$39:$D$782,СВЦЭМ!$A$39:$A$782,$A158,СВЦЭМ!$B$39:$B$782,I$155)+'СЕТ СН'!$I$14+СВЦЭМ!$D$10+'СЕТ СН'!$I$6-'СЕТ СН'!$I$26</f>
        <v>2266.5871183200002</v>
      </c>
      <c r="J158" s="36">
        <f>SUMIFS(СВЦЭМ!$D$39:$D$782,СВЦЭМ!$A$39:$A$782,$A158,СВЦЭМ!$B$39:$B$782,J$155)+'СЕТ СН'!$I$14+СВЦЭМ!$D$10+'СЕТ СН'!$I$6-'СЕТ СН'!$I$26</f>
        <v>2231.9956803599998</v>
      </c>
      <c r="K158" s="36">
        <f>SUMIFS(СВЦЭМ!$D$39:$D$782,СВЦЭМ!$A$39:$A$782,$A158,СВЦЭМ!$B$39:$B$782,K$155)+'СЕТ СН'!$I$14+СВЦЭМ!$D$10+'СЕТ СН'!$I$6-'СЕТ СН'!$I$26</f>
        <v>2193.12880924</v>
      </c>
      <c r="L158" s="36">
        <f>SUMIFS(СВЦЭМ!$D$39:$D$782,СВЦЭМ!$A$39:$A$782,$A158,СВЦЭМ!$B$39:$B$782,L$155)+'СЕТ СН'!$I$14+СВЦЭМ!$D$10+'СЕТ СН'!$I$6-'СЕТ СН'!$I$26</f>
        <v>2212.8709334</v>
      </c>
      <c r="M158" s="36">
        <f>SUMIFS(СВЦЭМ!$D$39:$D$782,СВЦЭМ!$A$39:$A$782,$A158,СВЦЭМ!$B$39:$B$782,M$155)+'СЕТ СН'!$I$14+СВЦЭМ!$D$10+'СЕТ СН'!$I$6-'СЕТ СН'!$I$26</f>
        <v>2220.7678271200002</v>
      </c>
      <c r="N158" s="36">
        <f>SUMIFS(СВЦЭМ!$D$39:$D$782,СВЦЭМ!$A$39:$A$782,$A158,СВЦЭМ!$B$39:$B$782,N$155)+'СЕТ СН'!$I$14+СВЦЭМ!$D$10+'СЕТ СН'!$I$6-'СЕТ СН'!$I$26</f>
        <v>2251.4210288200002</v>
      </c>
      <c r="O158" s="36">
        <f>SUMIFS(СВЦЭМ!$D$39:$D$782,СВЦЭМ!$A$39:$A$782,$A158,СВЦЭМ!$B$39:$B$782,O$155)+'СЕТ СН'!$I$14+СВЦЭМ!$D$10+'СЕТ СН'!$I$6-'СЕТ СН'!$I$26</f>
        <v>2238.42914948</v>
      </c>
      <c r="P158" s="36">
        <f>SUMIFS(СВЦЭМ!$D$39:$D$782,СВЦЭМ!$A$39:$A$782,$A158,СВЦЭМ!$B$39:$B$782,P$155)+'СЕТ СН'!$I$14+СВЦЭМ!$D$10+'СЕТ СН'!$I$6-'СЕТ СН'!$I$26</f>
        <v>2237.6038039599998</v>
      </c>
      <c r="Q158" s="36">
        <f>SUMIFS(СВЦЭМ!$D$39:$D$782,СВЦЭМ!$A$39:$A$782,$A158,СВЦЭМ!$B$39:$B$782,Q$155)+'СЕТ СН'!$I$14+СВЦЭМ!$D$10+'СЕТ СН'!$I$6-'СЕТ СН'!$I$26</f>
        <v>2241.7431791200001</v>
      </c>
      <c r="R158" s="36">
        <f>SUMIFS(СВЦЭМ!$D$39:$D$782,СВЦЭМ!$A$39:$A$782,$A158,СВЦЭМ!$B$39:$B$782,R$155)+'СЕТ СН'!$I$14+СВЦЭМ!$D$10+'СЕТ СН'!$I$6-'СЕТ СН'!$I$26</f>
        <v>2241.0574085100002</v>
      </c>
      <c r="S158" s="36">
        <f>SUMIFS(СВЦЭМ!$D$39:$D$782,СВЦЭМ!$A$39:$A$782,$A158,СВЦЭМ!$B$39:$B$782,S$155)+'СЕТ СН'!$I$14+СВЦЭМ!$D$10+'СЕТ СН'!$I$6-'СЕТ СН'!$I$26</f>
        <v>2211.4534783300001</v>
      </c>
      <c r="T158" s="36">
        <f>SUMIFS(СВЦЭМ!$D$39:$D$782,СВЦЭМ!$A$39:$A$782,$A158,СВЦЭМ!$B$39:$B$782,T$155)+'СЕТ СН'!$I$14+СВЦЭМ!$D$10+'СЕТ СН'!$I$6-'СЕТ СН'!$I$26</f>
        <v>2155.4765490899999</v>
      </c>
      <c r="U158" s="36">
        <f>SUMIFS(СВЦЭМ!$D$39:$D$782,СВЦЭМ!$A$39:$A$782,$A158,СВЦЭМ!$B$39:$B$782,U$155)+'СЕТ СН'!$I$14+СВЦЭМ!$D$10+'СЕТ СН'!$I$6-'СЕТ СН'!$I$26</f>
        <v>2130.34741695</v>
      </c>
      <c r="V158" s="36">
        <f>SUMIFS(СВЦЭМ!$D$39:$D$782,СВЦЭМ!$A$39:$A$782,$A158,СВЦЭМ!$B$39:$B$782,V$155)+'СЕТ СН'!$I$14+СВЦЭМ!$D$10+'СЕТ СН'!$I$6-'СЕТ СН'!$I$26</f>
        <v>2156.9022060699999</v>
      </c>
      <c r="W158" s="36">
        <f>SUMIFS(СВЦЭМ!$D$39:$D$782,СВЦЭМ!$A$39:$A$782,$A158,СВЦЭМ!$B$39:$B$782,W$155)+'СЕТ СН'!$I$14+СВЦЭМ!$D$10+'СЕТ СН'!$I$6-'СЕТ СН'!$I$26</f>
        <v>2164.34174102</v>
      </c>
      <c r="X158" s="36">
        <f>SUMIFS(СВЦЭМ!$D$39:$D$782,СВЦЭМ!$A$39:$A$782,$A158,СВЦЭМ!$B$39:$B$782,X$155)+'СЕТ СН'!$I$14+СВЦЭМ!$D$10+'СЕТ СН'!$I$6-'СЕТ СН'!$I$26</f>
        <v>2210.24420753</v>
      </c>
      <c r="Y158" s="36">
        <f>SUMIFS(СВЦЭМ!$D$39:$D$782,СВЦЭМ!$A$39:$A$782,$A158,СВЦЭМ!$B$39:$B$782,Y$155)+'СЕТ СН'!$I$14+СВЦЭМ!$D$10+'СЕТ СН'!$I$6-'СЕТ СН'!$I$26</f>
        <v>2322.1269491200001</v>
      </c>
    </row>
    <row r="159" spans="1:27" ht="15.75" x14ac:dyDescent="0.2">
      <c r="A159" s="35">
        <f t="shared" si="4"/>
        <v>45234</v>
      </c>
      <c r="B159" s="36">
        <f>SUMIFS(СВЦЭМ!$D$39:$D$782,СВЦЭМ!$A$39:$A$782,$A159,СВЦЭМ!$B$39:$B$782,B$155)+'СЕТ СН'!$I$14+СВЦЭМ!$D$10+'СЕТ СН'!$I$6-'СЕТ СН'!$I$26</f>
        <v>2146.0784132600002</v>
      </c>
      <c r="C159" s="36">
        <f>SUMIFS(СВЦЭМ!$D$39:$D$782,СВЦЭМ!$A$39:$A$782,$A159,СВЦЭМ!$B$39:$B$782,C$155)+'СЕТ СН'!$I$14+СВЦЭМ!$D$10+'СЕТ СН'!$I$6-'СЕТ СН'!$I$26</f>
        <v>2202.3375987899999</v>
      </c>
      <c r="D159" s="36">
        <f>SUMIFS(СВЦЭМ!$D$39:$D$782,СВЦЭМ!$A$39:$A$782,$A159,СВЦЭМ!$B$39:$B$782,D$155)+'СЕТ СН'!$I$14+СВЦЭМ!$D$10+'СЕТ СН'!$I$6-'СЕТ СН'!$I$26</f>
        <v>2266.7680185400004</v>
      </c>
      <c r="E159" s="36">
        <f>SUMIFS(СВЦЭМ!$D$39:$D$782,СВЦЭМ!$A$39:$A$782,$A159,СВЦЭМ!$B$39:$B$782,E$155)+'СЕТ СН'!$I$14+СВЦЭМ!$D$10+'СЕТ СН'!$I$6-'СЕТ СН'!$I$26</f>
        <v>2283.33391553</v>
      </c>
      <c r="F159" s="36">
        <f>SUMIFS(СВЦЭМ!$D$39:$D$782,СВЦЭМ!$A$39:$A$782,$A159,СВЦЭМ!$B$39:$B$782,F$155)+'СЕТ СН'!$I$14+СВЦЭМ!$D$10+'СЕТ СН'!$I$6-'СЕТ СН'!$I$26</f>
        <v>2286.8896386599999</v>
      </c>
      <c r="G159" s="36">
        <f>SUMIFS(СВЦЭМ!$D$39:$D$782,СВЦЭМ!$A$39:$A$782,$A159,СВЦЭМ!$B$39:$B$782,G$155)+'СЕТ СН'!$I$14+СВЦЭМ!$D$10+'СЕТ СН'!$I$6-'СЕТ СН'!$I$26</f>
        <v>2288.7846073199999</v>
      </c>
      <c r="H159" s="36">
        <f>SUMIFS(СВЦЭМ!$D$39:$D$782,СВЦЭМ!$A$39:$A$782,$A159,СВЦЭМ!$B$39:$B$782,H$155)+'СЕТ СН'!$I$14+СВЦЭМ!$D$10+'СЕТ СН'!$I$6-'СЕТ СН'!$I$26</f>
        <v>2277.5440459299998</v>
      </c>
      <c r="I159" s="36">
        <f>SUMIFS(СВЦЭМ!$D$39:$D$782,СВЦЭМ!$A$39:$A$782,$A159,СВЦЭМ!$B$39:$B$782,I$155)+'СЕТ СН'!$I$14+СВЦЭМ!$D$10+'СЕТ СН'!$I$6-'СЕТ СН'!$I$26</f>
        <v>2179.8154805000004</v>
      </c>
      <c r="J159" s="36">
        <f>SUMIFS(СВЦЭМ!$D$39:$D$782,СВЦЭМ!$A$39:$A$782,$A159,СВЦЭМ!$B$39:$B$782,J$155)+'СЕТ СН'!$I$14+СВЦЭМ!$D$10+'СЕТ СН'!$I$6-'СЕТ СН'!$I$26</f>
        <v>2103.6269786700004</v>
      </c>
      <c r="K159" s="36">
        <f>SUMIFS(СВЦЭМ!$D$39:$D$782,СВЦЭМ!$A$39:$A$782,$A159,СВЦЭМ!$B$39:$B$782,K$155)+'СЕТ СН'!$I$14+СВЦЭМ!$D$10+'СЕТ СН'!$I$6-'СЕТ СН'!$I$26</f>
        <v>2056.4086375699999</v>
      </c>
      <c r="L159" s="36">
        <f>SUMIFS(СВЦЭМ!$D$39:$D$782,СВЦЭМ!$A$39:$A$782,$A159,СВЦЭМ!$B$39:$B$782,L$155)+'СЕТ СН'!$I$14+СВЦЭМ!$D$10+'СЕТ СН'!$I$6-'СЕТ СН'!$I$26</f>
        <v>2031.8697052000002</v>
      </c>
      <c r="M159" s="36">
        <f>SUMIFS(СВЦЭМ!$D$39:$D$782,СВЦЭМ!$A$39:$A$782,$A159,СВЦЭМ!$B$39:$B$782,M$155)+'СЕТ СН'!$I$14+СВЦЭМ!$D$10+'СЕТ СН'!$I$6-'СЕТ СН'!$I$26</f>
        <v>2027.06537731</v>
      </c>
      <c r="N159" s="36">
        <f>SUMIFS(СВЦЭМ!$D$39:$D$782,СВЦЭМ!$A$39:$A$782,$A159,СВЦЭМ!$B$39:$B$782,N$155)+'СЕТ СН'!$I$14+СВЦЭМ!$D$10+'СЕТ СН'!$I$6-'СЕТ СН'!$I$26</f>
        <v>2049.3923515699998</v>
      </c>
      <c r="O159" s="36">
        <f>SUMIFS(СВЦЭМ!$D$39:$D$782,СВЦЭМ!$A$39:$A$782,$A159,СВЦЭМ!$B$39:$B$782,O$155)+'СЕТ СН'!$I$14+СВЦЭМ!$D$10+'СЕТ СН'!$I$6-'СЕТ СН'!$I$26</f>
        <v>2071.8872903299998</v>
      </c>
      <c r="P159" s="36">
        <f>SUMIFS(СВЦЭМ!$D$39:$D$782,СВЦЭМ!$A$39:$A$782,$A159,СВЦЭМ!$B$39:$B$782,P$155)+'СЕТ СН'!$I$14+СВЦЭМ!$D$10+'СЕТ СН'!$I$6-'СЕТ СН'!$I$26</f>
        <v>2091.6286920299999</v>
      </c>
      <c r="Q159" s="36">
        <f>SUMIFS(СВЦЭМ!$D$39:$D$782,СВЦЭМ!$A$39:$A$782,$A159,СВЦЭМ!$B$39:$B$782,Q$155)+'СЕТ СН'!$I$14+СВЦЭМ!$D$10+'СЕТ СН'!$I$6-'СЕТ СН'!$I$26</f>
        <v>2094.2476354099999</v>
      </c>
      <c r="R159" s="36">
        <f>SUMIFS(СВЦЭМ!$D$39:$D$782,СВЦЭМ!$A$39:$A$782,$A159,СВЦЭМ!$B$39:$B$782,R$155)+'СЕТ СН'!$I$14+СВЦЭМ!$D$10+'СЕТ СН'!$I$6-'СЕТ СН'!$I$26</f>
        <v>2088.1111662900003</v>
      </c>
      <c r="S159" s="36">
        <f>SUMIFS(СВЦЭМ!$D$39:$D$782,СВЦЭМ!$A$39:$A$782,$A159,СВЦЭМ!$B$39:$B$782,S$155)+'СЕТ СН'!$I$14+СВЦЭМ!$D$10+'СЕТ СН'!$I$6-'СЕТ СН'!$I$26</f>
        <v>2066.0376654500001</v>
      </c>
      <c r="T159" s="36">
        <f>SUMIFS(СВЦЭМ!$D$39:$D$782,СВЦЭМ!$A$39:$A$782,$A159,СВЦЭМ!$B$39:$B$782,T$155)+'СЕТ СН'!$I$14+СВЦЭМ!$D$10+'СЕТ СН'!$I$6-'СЕТ СН'!$I$26</f>
        <v>2005.3159987400002</v>
      </c>
      <c r="U159" s="36">
        <f>SUMIFS(СВЦЭМ!$D$39:$D$782,СВЦЭМ!$A$39:$A$782,$A159,СВЦЭМ!$B$39:$B$782,U$155)+'СЕТ СН'!$I$14+СВЦЭМ!$D$10+'СЕТ СН'!$I$6-'СЕТ СН'!$I$26</f>
        <v>1992.8154463300002</v>
      </c>
      <c r="V159" s="36">
        <f>SUMIFS(СВЦЭМ!$D$39:$D$782,СВЦЭМ!$A$39:$A$782,$A159,СВЦЭМ!$B$39:$B$782,V$155)+'СЕТ СН'!$I$14+СВЦЭМ!$D$10+'СЕТ СН'!$I$6-'СЕТ СН'!$I$26</f>
        <v>2012.8952889200002</v>
      </c>
      <c r="W159" s="36">
        <f>SUMIFS(СВЦЭМ!$D$39:$D$782,СВЦЭМ!$A$39:$A$782,$A159,СВЦЭМ!$B$39:$B$782,W$155)+'СЕТ СН'!$I$14+СВЦЭМ!$D$10+'СЕТ СН'!$I$6-'СЕТ СН'!$I$26</f>
        <v>2035.5024689100001</v>
      </c>
      <c r="X159" s="36">
        <f>SUMIFS(СВЦЭМ!$D$39:$D$782,СВЦЭМ!$A$39:$A$782,$A159,СВЦЭМ!$B$39:$B$782,X$155)+'СЕТ СН'!$I$14+СВЦЭМ!$D$10+'СЕТ СН'!$I$6-'СЕТ СН'!$I$26</f>
        <v>2075.7153761400004</v>
      </c>
      <c r="Y159" s="36">
        <f>SUMIFS(СВЦЭМ!$D$39:$D$782,СВЦЭМ!$A$39:$A$782,$A159,СВЦЭМ!$B$39:$B$782,Y$155)+'СЕТ СН'!$I$14+СВЦЭМ!$D$10+'СЕТ СН'!$I$6-'СЕТ СН'!$I$26</f>
        <v>2109.8658868399998</v>
      </c>
    </row>
    <row r="160" spans="1:27" ht="15.75" x14ac:dyDescent="0.2">
      <c r="A160" s="35">
        <f t="shared" si="4"/>
        <v>45235</v>
      </c>
      <c r="B160" s="36">
        <f>SUMIFS(СВЦЭМ!$D$39:$D$782,СВЦЭМ!$A$39:$A$782,$A160,СВЦЭМ!$B$39:$B$782,B$155)+'СЕТ СН'!$I$14+СВЦЭМ!$D$10+'СЕТ СН'!$I$6-'СЕТ СН'!$I$26</f>
        <v>2242.1485135399998</v>
      </c>
      <c r="C160" s="36">
        <f>SUMIFS(СВЦЭМ!$D$39:$D$782,СВЦЭМ!$A$39:$A$782,$A160,СВЦЭМ!$B$39:$B$782,C$155)+'СЕТ СН'!$I$14+СВЦЭМ!$D$10+'СЕТ СН'!$I$6-'СЕТ СН'!$I$26</f>
        <v>2284.9426090000002</v>
      </c>
      <c r="D160" s="36">
        <f>SUMIFS(СВЦЭМ!$D$39:$D$782,СВЦЭМ!$A$39:$A$782,$A160,СВЦЭМ!$B$39:$B$782,D$155)+'СЕТ СН'!$I$14+СВЦЭМ!$D$10+'СЕТ СН'!$I$6-'СЕТ СН'!$I$26</f>
        <v>2339.4879832300003</v>
      </c>
      <c r="E160" s="36">
        <f>SUMIFS(СВЦЭМ!$D$39:$D$782,СВЦЭМ!$A$39:$A$782,$A160,СВЦЭМ!$B$39:$B$782,E$155)+'СЕТ СН'!$I$14+СВЦЭМ!$D$10+'СЕТ СН'!$I$6-'СЕТ СН'!$I$26</f>
        <v>2335.9124175400002</v>
      </c>
      <c r="F160" s="36">
        <f>SUMIFS(СВЦЭМ!$D$39:$D$782,СВЦЭМ!$A$39:$A$782,$A160,СВЦЭМ!$B$39:$B$782,F$155)+'СЕТ СН'!$I$14+СВЦЭМ!$D$10+'СЕТ СН'!$I$6-'СЕТ СН'!$I$26</f>
        <v>2345.7736728</v>
      </c>
      <c r="G160" s="36">
        <f>SUMIFS(СВЦЭМ!$D$39:$D$782,СВЦЭМ!$A$39:$A$782,$A160,СВЦЭМ!$B$39:$B$782,G$155)+'СЕТ СН'!$I$14+СВЦЭМ!$D$10+'СЕТ СН'!$I$6-'СЕТ СН'!$I$26</f>
        <v>2342.6129456500003</v>
      </c>
      <c r="H160" s="36">
        <f>SUMIFS(СВЦЭМ!$D$39:$D$782,СВЦЭМ!$A$39:$A$782,$A160,СВЦЭМ!$B$39:$B$782,H$155)+'СЕТ СН'!$I$14+СВЦЭМ!$D$10+'СЕТ СН'!$I$6-'СЕТ СН'!$I$26</f>
        <v>2322.6683089400003</v>
      </c>
      <c r="I160" s="36">
        <f>SUMIFS(СВЦЭМ!$D$39:$D$782,СВЦЭМ!$A$39:$A$782,$A160,СВЦЭМ!$B$39:$B$782,I$155)+'СЕТ СН'!$I$14+СВЦЭМ!$D$10+'СЕТ СН'!$I$6-'СЕТ СН'!$I$26</f>
        <v>2298.0397311699999</v>
      </c>
      <c r="J160" s="36">
        <f>SUMIFS(СВЦЭМ!$D$39:$D$782,СВЦЭМ!$A$39:$A$782,$A160,СВЦЭМ!$B$39:$B$782,J$155)+'СЕТ СН'!$I$14+СВЦЭМ!$D$10+'СЕТ СН'!$I$6-'СЕТ СН'!$I$26</f>
        <v>2247.9699677500003</v>
      </c>
      <c r="K160" s="36">
        <f>SUMIFS(СВЦЭМ!$D$39:$D$782,СВЦЭМ!$A$39:$A$782,$A160,СВЦЭМ!$B$39:$B$782,K$155)+'СЕТ СН'!$I$14+СВЦЭМ!$D$10+'СЕТ СН'!$I$6-'СЕТ СН'!$I$26</f>
        <v>2183.5424344700004</v>
      </c>
      <c r="L160" s="36">
        <f>SUMIFS(СВЦЭМ!$D$39:$D$782,СВЦЭМ!$A$39:$A$782,$A160,СВЦЭМ!$B$39:$B$782,L$155)+'СЕТ СН'!$I$14+СВЦЭМ!$D$10+'СЕТ СН'!$I$6-'СЕТ СН'!$I$26</f>
        <v>2164.5023018600004</v>
      </c>
      <c r="M160" s="36">
        <f>SUMIFS(СВЦЭМ!$D$39:$D$782,СВЦЭМ!$A$39:$A$782,$A160,СВЦЭМ!$B$39:$B$782,M$155)+'СЕТ СН'!$I$14+СВЦЭМ!$D$10+'СЕТ СН'!$I$6-'СЕТ СН'!$I$26</f>
        <v>2167.4022243300001</v>
      </c>
      <c r="N160" s="36">
        <f>SUMIFS(СВЦЭМ!$D$39:$D$782,СВЦЭМ!$A$39:$A$782,$A160,СВЦЭМ!$B$39:$B$782,N$155)+'СЕТ СН'!$I$14+СВЦЭМ!$D$10+'СЕТ СН'!$I$6-'СЕТ СН'!$I$26</f>
        <v>2167.0985117600003</v>
      </c>
      <c r="O160" s="36">
        <f>SUMIFS(СВЦЭМ!$D$39:$D$782,СВЦЭМ!$A$39:$A$782,$A160,СВЦЭМ!$B$39:$B$782,O$155)+'СЕТ СН'!$I$14+СВЦЭМ!$D$10+'СЕТ СН'!$I$6-'СЕТ СН'!$I$26</f>
        <v>2185.5537484200004</v>
      </c>
      <c r="P160" s="36">
        <f>SUMIFS(СВЦЭМ!$D$39:$D$782,СВЦЭМ!$A$39:$A$782,$A160,СВЦЭМ!$B$39:$B$782,P$155)+'СЕТ СН'!$I$14+СВЦЭМ!$D$10+'СЕТ СН'!$I$6-'СЕТ СН'!$I$26</f>
        <v>2205.4466073600001</v>
      </c>
      <c r="Q160" s="36">
        <f>SUMIFS(СВЦЭМ!$D$39:$D$782,СВЦЭМ!$A$39:$A$782,$A160,СВЦЭМ!$B$39:$B$782,Q$155)+'СЕТ СН'!$I$14+СВЦЭМ!$D$10+'СЕТ СН'!$I$6-'СЕТ СН'!$I$26</f>
        <v>2218.3661590299998</v>
      </c>
      <c r="R160" s="36">
        <f>SUMIFS(СВЦЭМ!$D$39:$D$782,СВЦЭМ!$A$39:$A$782,$A160,СВЦЭМ!$B$39:$B$782,R$155)+'СЕТ СН'!$I$14+СВЦЭМ!$D$10+'СЕТ СН'!$I$6-'СЕТ СН'!$I$26</f>
        <v>2210.3598621400001</v>
      </c>
      <c r="S160" s="36">
        <f>SUMIFS(СВЦЭМ!$D$39:$D$782,СВЦЭМ!$A$39:$A$782,$A160,СВЦЭМ!$B$39:$B$782,S$155)+'СЕТ СН'!$I$14+СВЦЭМ!$D$10+'СЕТ СН'!$I$6-'СЕТ СН'!$I$26</f>
        <v>2186.6480062400001</v>
      </c>
      <c r="T160" s="36">
        <f>SUMIFS(СВЦЭМ!$D$39:$D$782,СВЦЭМ!$A$39:$A$782,$A160,СВЦЭМ!$B$39:$B$782,T$155)+'СЕТ СН'!$I$14+СВЦЭМ!$D$10+'СЕТ СН'!$I$6-'СЕТ СН'!$I$26</f>
        <v>2122.35575672</v>
      </c>
      <c r="U160" s="36">
        <f>SUMIFS(СВЦЭМ!$D$39:$D$782,СВЦЭМ!$A$39:$A$782,$A160,СВЦЭМ!$B$39:$B$782,U$155)+'СЕТ СН'!$I$14+СВЦЭМ!$D$10+'СЕТ СН'!$I$6-'СЕТ СН'!$I$26</f>
        <v>2113.2892550000001</v>
      </c>
      <c r="V160" s="36">
        <f>SUMIFS(СВЦЭМ!$D$39:$D$782,СВЦЭМ!$A$39:$A$782,$A160,СВЦЭМ!$B$39:$B$782,V$155)+'СЕТ СН'!$I$14+СВЦЭМ!$D$10+'СЕТ СН'!$I$6-'СЕТ СН'!$I$26</f>
        <v>2129.9918000300004</v>
      </c>
      <c r="W160" s="36">
        <f>SUMIFS(СВЦЭМ!$D$39:$D$782,СВЦЭМ!$A$39:$A$782,$A160,СВЦЭМ!$B$39:$B$782,W$155)+'СЕТ СН'!$I$14+СВЦЭМ!$D$10+'СЕТ СН'!$I$6-'СЕТ СН'!$I$26</f>
        <v>2145.2777603200002</v>
      </c>
      <c r="X160" s="36">
        <f>SUMIFS(СВЦЭМ!$D$39:$D$782,СВЦЭМ!$A$39:$A$782,$A160,СВЦЭМ!$B$39:$B$782,X$155)+'СЕТ СН'!$I$14+СВЦЭМ!$D$10+'СЕТ СН'!$I$6-'СЕТ СН'!$I$26</f>
        <v>2184.5267737700001</v>
      </c>
      <c r="Y160" s="36">
        <f>SUMIFS(СВЦЭМ!$D$39:$D$782,СВЦЭМ!$A$39:$A$782,$A160,СВЦЭМ!$B$39:$B$782,Y$155)+'СЕТ СН'!$I$14+СВЦЭМ!$D$10+'СЕТ СН'!$I$6-'СЕТ СН'!$I$26</f>
        <v>2236.4953375499999</v>
      </c>
    </row>
    <row r="161" spans="1:25" ht="15.75" x14ac:dyDescent="0.2">
      <c r="A161" s="35">
        <f t="shared" si="4"/>
        <v>45236</v>
      </c>
      <c r="B161" s="36">
        <f>SUMIFS(СВЦЭМ!$D$39:$D$782,СВЦЭМ!$A$39:$A$782,$A161,СВЦЭМ!$B$39:$B$782,B$155)+'СЕТ СН'!$I$14+СВЦЭМ!$D$10+'СЕТ СН'!$I$6-'СЕТ СН'!$I$26</f>
        <v>2160.3227031300003</v>
      </c>
      <c r="C161" s="36">
        <f>SUMIFS(СВЦЭМ!$D$39:$D$782,СВЦЭМ!$A$39:$A$782,$A161,СВЦЭМ!$B$39:$B$782,C$155)+'СЕТ СН'!$I$14+СВЦЭМ!$D$10+'СЕТ СН'!$I$6-'СЕТ СН'!$I$26</f>
        <v>2205.0796482200003</v>
      </c>
      <c r="D161" s="36">
        <f>SUMIFS(СВЦЭМ!$D$39:$D$782,СВЦЭМ!$A$39:$A$782,$A161,СВЦЭМ!$B$39:$B$782,D$155)+'СЕТ СН'!$I$14+СВЦЭМ!$D$10+'СЕТ СН'!$I$6-'СЕТ СН'!$I$26</f>
        <v>2223.47758927</v>
      </c>
      <c r="E161" s="36">
        <f>SUMIFS(СВЦЭМ!$D$39:$D$782,СВЦЭМ!$A$39:$A$782,$A161,СВЦЭМ!$B$39:$B$782,E$155)+'СЕТ СН'!$I$14+СВЦЭМ!$D$10+'СЕТ СН'!$I$6-'СЕТ СН'!$I$26</f>
        <v>2238.1863287300002</v>
      </c>
      <c r="F161" s="36">
        <f>SUMIFS(СВЦЭМ!$D$39:$D$782,СВЦЭМ!$A$39:$A$782,$A161,СВЦЭМ!$B$39:$B$782,F$155)+'СЕТ СН'!$I$14+СВЦЭМ!$D$10+'СЕТ СН'!$I$6-'СЕТ СН'!$I$26</f>
        <v>2238.2323451100001</v>
      </c>
      <c r="G161" s="36">
        <f>SUMIFS(СВЦЭМ!$D$39:$D$782,СВЦЭМ!$A$39:$A$782,$A161,СВЦЭМ!$B$39:$B$782,G$155)+'СЕТ СН'!$I$14+СВЦЭМ!$D$10+'СЕТ СН'!$I$6-'СЕТ СН'!$I$26</f>
        <v>2226.6806876099999</v>
      </c>
      <c r="H161" s="36">
        <f>SUMIFS(СВЦЭМ!$D$39:$D$782,СВЦЭМ!$A$39:$A$782,$A161,СВЦЭМ!$B$39:$B$782,H$155)+'СЕТ СН'!$I$14+СВЦЭМ!$D$10+'СЕТ СН'!$I$6-'СЕТ СН'!$I$26</f>
        <v>2223.06559578</v>
      </c>
      <c r="I161" s="36">
        <f>SUMIFS(СВЦЭМ!$D$39:$D$782,СВЦЭМ!$A$39:$A$782,$A161,СВЦЭМ!$B$39:$B$782,I$155)+'СЕТ СН'!$I$14+СВЦЭМ!$D$10+'СЕТ СН'!$I$6-'СЕТ СН'!$I$26</f>
        <v>2191.5211235200004</v>
      </c>
      <c r="J161" s="36">
        <f>SUMIFS(СВЦЭМ!$D$39:$D$782,СВЦЭМ!$A$39:$A$782,$A161,СВЦЭМ!$B$39:$B$782,J$155)+'СЕТ СН'!$I$14+СВЦЭМ!$D$10+'СЕТ СН'!$I$6-'СЕТ СН'!$I$26</f>
        <v>2147.73262875</v>
      </c>
      <c r="K161" s="36">
        <f>SUMIFS(СВЦЭМ!$D$39:$D$782,СВЦЭМ!$A$39:$A$782,$A161,СВЦЭМ!$B$39:$B$782,K$155)+'СЕТ СН'!$I$14+СВЦЭМ!$D$10+'СЕТ СН'!$I$6-'СЕТ СН'!$I$26</f>
        <v>2078.4733297000002</v>
      </c>
      <c r="L161" s="36">
        <f>SUMIFS(СВЦЭМ!$D$39:$D$782,СВЦЭМ!$A$39:$A$782,$A161,СВЦЭМ!$B$39:$B$782,L$155)+'СЕТ СН'!$I$14+СВЦЭМ!$D$10+'СЕТ СН'!$I$6-'СЕТ СН'!$I$26</f>
        <v>2050.3421806599999</v>
      </c>
      <c r="M161" s="36">
        <f>SUMIFS(СВЦЭМ!$D$39:$D$782,СВЦЭМ!$A$39:$A$782,$A161,СВЦЭМ!$B$39:$B$782,M$155)+'СЕТ СН'!$I$14+СВЦЭМ!$D$10+'СЕТ СН'!$I$6-'СЕТ СН'!$I$26</f>
        <v>2049.59870903</v>
      </c>
      <c r="N161" s="36">
        <f>SUMIFS(СВЦЭМ!$D$39:$D$782,СВЦЭМ!$A$39:$A$782,$A161,СВЦЭМ!$B$39:$B$782,N$155)+'СЕТ СН'!$I$14+СВЦЭМ!$D$10+'СЕТ СН'!$I$6-'СЕТ СН'!$I$26</f>
        <v>2054.1006235100003</v>
      </c>
      <c r="O161" s="36">
        <f>SUMIFS(СВЦЭМ!$D$39:$D$782,СВЦЭМ!$A$39:$A$782,$A161,СВЦЭМ!$B$39:$B$782,O$155)+'СЕТ СН'!$I$14+СВЦЭМ!$D$10+'СЕТ СН'!$I$6-'СЕТ СН'!$I$26</f>
        <v>2074.39107238</v>
      </c>
      <c r="P161" s="36">
        <f>SUMIFS(СВЦЭМ!$D$39:$D$782,СВЦЭМ!$A$39:$A$782,$A161,СВЦЭМ!$B$39:$B$782,P$155)+'СЕТ СН'!$I$14+СВЦЭМ!$D$10+'СЕТ СН'!$I$6-'СЕТ СН'!$I$26</f>
        <v>2080.9710797600001</v>
      </c>
      <c r="Q161" s="36">
        <f>SUMIFS(СВЦЭМ!$D$39:$D$782,СВЦЭМ!$A$39:$A$782,$A161,СВЦЭМ!$B$39:$B$782,Q$155)+'СЕТ СН'!$I$14+СВЦЭМ!$D$10+'СЕТ СН'!$I$6-'СЕТ СН'!$I$26</f>
        <v>2093.4849200400004</v>
      </c>
      <c r="R161" s="36">
        <f>SUMIFS(СВЦЭМ!$D$39:$D$782,СВЦЭМ!$A$39:$A$782,$A161,СВЦЭМ!$B$39:$B$782,R$155)+'СЕТ СН'!$I$14+СВЦЭМ!$D$10+'СЕТ СН'!$I$6-'СЕТ СН'!$I$26</f>
        <v>2083.68507322</v>
      </c>
      <c r="S161" s="36">
        <f>SUMIFS(СВЦЭМ!$D$39:$D$782,СВЦЭМ!$A$39:$A$782,$A161,СВЦЭМ!$B$39:$B$782,S$155)+'СЕТ СН'!$I$14+СВЦЭМ!$D$10+'СЕТ СН'!$I$6-'СЕТ СН'!$I$26</f>
        <v>2055.6664789699998</v>
      </c>
      <c r="T161" s="36">
        <f>SUMIFS(СВЦЭМ!$D$39:$D$782,СВЦЭМ!$A$39:$A$782,$A161,СВЦЭМ!$B$39:$B$782,T$155)+'СЕТ СН'!$I$14+СВЦЭМ!$D$10+'СЕТ СН'!$I$6-'СЕТ СН'!$I$26</f>
        <v>1989.2612562200002</v>
      </c>
      <c r="U161" s="36">
        <f>SUMIFS(СВЦЭМ!$D$39:$D$782,СВЦЭМ!$A$39:$A$782,$A161,СВЦЭМ!$B$39:$B$782,U$155)+'СЕТ СН'!$I$14+СВЦЭМ!$D$10+'СЕТ СН'!$I$6-'СЕТ СН'!$I$26</f>
        <v>1974.0506741900001</v>
      </c>
      <c r="V161" s="36">
        <f>SUMIFS(СВЦЭМ!$D$39:$D$782,СВЦЭМ!$A$39:$A$782,$A161,СВЦЭМ!$B$39:$B$782,V$155)+'СЕТ СН'!$I$14+СВЦЭМ!$D$10+'СЕТ СН'!$I$6-'СЕТ СН'!$I$26</f>
        <v>2003.5377791500002</v>
      </c>
      <c r="W161" s="36">
        <f>SUMIFS(СВЦЭМ!$D$39:$D$782,СВЦЭМ!$A$39:$A$782,$A161,СВЦЭМ!$B$39:$B$782,W$155)+'СЕТ СН'!$I$14+СВЦЭМ!$D$10+'СЕТ СН'!$I$6-'СЕТ СН'!$I$26</f>
        <v>2025.590987</v>
      </c>
      <c r="X161" s="36">
        <f>SUMIFS(СВЦЭМ!$D$39:$D$782,СВЦЭМ!$A$39:$A$782,$A161,СВЦЭМ!$B$39:$B$782,X$155)+'СЕТ СН'!$I$14+СВЦЭМ!$D$10+'СЕТ СН'!$I$6-'СЕТ СН'!$I$26</f>
        <v>2066.2343876800001</v>
      </c>
      <c r="Y161" s="36">
        <f>SUMIFS(СВЦЭМ!$D$39:$D$782,СВЦЭМ!$A$39:$A$782,$A161,СВЦЭМ!$B$39:$B$782,Y$155)+'СЕТ СН'!$I$14+СВЦЭМ!$D$10+'СЕТ СН'!$I$6-'СЕТ СН'!$I$26</f>
        <v>2105.4160437</v>
      </c>
    </row>
    <row r="162" spans="1:25" ht="15.75" x14ac:dyDescent="0.2">
      <c r="A162" s="35">
        <f t="shared" si="4"/>
        <v>45237</v>
      </c>
      <c r="B162" s="36">
        <f>SUMIFS(СВЦЭМ!$D$39:$D$782,СВЦЭМ!$A$39:$A$782,$A162,СВЦЭМ!$B$39:$B$782,B$155)+'СЕТ СН'!$I$14+СВЦЭМ!$D$10+'СЕТ СН'!$I$6-'СЕТ СН'!$I$26</f>
        <v>2115.3282809299999</v>
      </c>
      <c r="C162" s="36">
        <f>SUMIFS(СВЦЭМ!$D$39:$D$782,СВЦЭМ!$A$39:$A$782,$A162,СВЦЭМ!$B$39:$B$782,C$155)+'СЕТ СН'!$I$14+СВЦЭМ!$D$10+'СЕТ СН'!$I$6-'СЕТ СН'!$I$26</f>
        <v>2160.11641418</v>
      </c>
      <c r="D162" s="36">
        <f>SUMIFS(СВЦЭМ!$D$39:$D$782,СВЦЭМ!$A$39:$A$782,$A162,СВЦЭМ!$B$39:$B$782,D$155)+'СЕТ СН'!$I$14+СВЦЭМ!$D$10+'СЕТ СН'!$I$6-'СЕТ СН'!$I$26</f>
        <v>2214.2658203400001</v>
      </c>
      <c r="E162" s="36">
        <f>SUMIFS(СВЦЭМ!$D$39:$D$782,СВЦЭМ!$A$39:$A$782,$A162,СВЦЭМ!$B$39:$B$782,E$155)+'СЕТ СН'!$I$14+СВЦЭМ!$D$10+'СЕТ СН'!$I$6-'СЕТ СН'!$I$26</f>
        <v>2203.9818508400003</v>
      </c>
      <c r="F162" s="36">
        <f>SUMIFS(СВЦЭМ!$D$39:$D$782,СВЦЭМ!$A$39:$A$782,$A162,СВЦЭМ!$B$39:$B$782,F$155)+'СЕТ СН'!$I$14+СВЦЭМ!$D$10+'СЕТ СН'!$I$6-'СЕТ СН'!$I$26</f>
        <v>2204.3550286700001</v>
      </c>
      <c r="G162" s="36">
        <f>SUMIFS(СВЦЭМ!$D$39:$D$782,СВЦЭМ!$A$39:$A$782,$A162,СВЦЭМ!$B$39:$B$782,G$155)+'СЕТ СН'!$I$14+СВЦЭМ!$D$10+'СЕТ СН'!$I$6-'СЕТ СН'!$I$26</f>
        <v>2189.59280485</v>
      </c>
      <c r="H162" s="36">
        <f>SUMIFS(СВЦЭМ!$D$39:$D$782,СВЦЭМ!$A$39:$A$782,$A162,СВЦЭМ!$B$39:$B$782,H$155)+'СЕТ СН'!$I$14+СВЦЭМ!$D$10+'СЕТ СН'!$I$6-'СЕТ СН'!$I$26</f>
        <v>2182.7305016999999</v>
      </c>
      <c r="I162" s="36">
        <f>SUMIFS(СВЦЭМ!$D$39:$D$782,СВЦЭМ!$A$39:$A$782,$A162,СВЦЭМ!$B$39:$B$782,I$155)+'СЕТ СН'!$I$14+СВЦЭМ!$D$10+'СЕТ СН'!$I$6-'СЕТ СН'!$I$26</f>
        <v>2141.06746621</v>
      </c>
      <c r="J162" s="36">
        <f>SUMIFS(СВЦЭМ!$D$39:$D$782,СВЦЭМ!$A$39:$A$782,$A162,СВЦЭМ!$B$39:$B$782,J$155)+'СЕТ СН'!$I$14+СВЦЭМ!$D$10+'СЕТ СН'!$I$6-'СЕТ СН'!$I$26</f>
        <v>2100.0594729100003</v>
      </c>
      <c r="K162" s="36">
        <f>SUMIFS(СВЦЭМ!$D$39:$D$782,СВЦЭМ!$A$39:$A$782,$A162,СВЦЭМ!$B$39:$B$782,K$155)+'СЕТ СН'!$I$14+СВЦЭМ!$D$10+'СЕТ СН'!$I$6-'СЕТ СН'!$I$26</f>
        <v>2084.5479216499998</v>
      </c>
      <c r="L162" s="36">
        <f>SUMIFS(СВЦЭМ!$D$39:$D$782,СВЦЭМ!$A$39:$A$782,$A162,СВЦЭМ!$B$39:$B$782,L$155)+'СЕТ СН'!$I$14+СВЦЭМ!$D$10+'СЕТ СН'!$I$6-'СЕТ СН'!$I$26</f>
        <v>2052.2876843000004</v>
      </c>
      <c r="M162" s="36">
        <f>SUMIFS(СВЦЭМ!$D$39:$D$782,СВЦЭМ!$A$39:$A$782,$A162,СВЦЭМ!$B$39:$B$782,M$155)+'СЕТ СН'!$I$14+СВЦЭМ!$D$10+'СЕТ СН'!$I$6-'СЕТ СН'!$I$26</f>
        <v>2060.5397598700001</v>
      </c>
      <c r="N162" s="36">
        <f>SUMIFS(СВЦЭМ!$D$39:$D$782,СВЦЭМ!$A$39:$A$782,$A162,СВЦЭМ!$B$39:$B$782,N$155)+'СЕТ СН'!$I$14+СВЦЭМ!$D$10+'СЕТ СН'!$I$6-'СЕТ СН'!$I$26</f>
        <v>2075.8438696900002</v>
      </c>
      <c r="O162" s="36">
        <f>SUMIFS(СВЦЭМ!$D$39:$D$782,СВЦЭМ!$A$39:$A$782,$A162,СВЦЭМ!$B$39:$B$782,O$155)+'СЕТ СН'!$I$14+СВЦЭМ!$D$10+'СЕТ СН'!$I$6-'СЕТ СН'!$I$26</f>
        <v>2093.6513061100004</v>
      </c>
      <c r="P162" s="36">
        <f>SUMIFS(СВЦЭМ!$D$39:$D$782,СВЦЭМ!$A$39:$A$782,$A162,СВЦЭМ!$B$39:$B$782,P$155)+'СЕТ СН'!$I$14+СВЦЭМ!$D$10+'СЕТ СН'!$I$6-'СЕТ СН'!$I$26</f>
        <v>2094.2764083400002</v>
      </c>
      <c r="Q162" s="36">
        <f>SUMIFS(СВЦЭМ!$D$39:$D$782,СВЦЭМ!$A$39:$A$782,$A162,СВЦЭМ!$B$39:$B$782,Q$155)+'СЕТ СН'!$I$14+СВЦЭМ!$D$10+'СЕТ СН'!$I$6-'СЕТ СН'!$I$26</f>
        <v>2110.1025512599999</v>
      </c>
      <c r="R162" s="36">
        <f>SUMIFS(СВЦЭМ!$D$39:$D$782,СВЦЭМ!$A$39:$A$782,$A162,СВЦЭМ!$B$39:$B$782,R$155)+'СЕТ СН'!$I$14+СВЦЭМ!$D$10+'СЕТ СН'!$I$6-'СЕТ СН'!$I$26</f>
        <v>2099.8645912000002</v>
      </c>
      <c r="S162" s="36">
        <f>SUMIFS(СВЦЭМ!$D$39:$D$782,СВЦЭМ!$A$39:$A$782,$A162,СВЦЭМ!$B$39:$B$782,S$155)+'СЕТ СН'!$I$14+СВЦЭМ!$D$10+'СЕТ СН'!$I$6-'СЕТ СН'!$I$26</f>
        <v>2074.63951481</v>
      </c>
      <c r="T162" s="36">
        <f>SUMIFS(СВЦЭМ!$D$39:$D$782,СВЦЭМ!$A$39:$A$782,$A162,СВЦЭМ!$B$39:$B$782,T$155)+'СЕТ СН'!$I$14+СВЦЭМ!$D$10+'СЕТ СН'!$I$6-'СЕТ СН'!$I$26</f>
        <v>2024.4963068700001</v>
      </c>
      <c r="U162" s="36">
        <f>SUMIFS(СВЦЭМ!$D$39:$D$782,СВЦЭМ!$A$39:$A$782,$A162,СВЦЭМ!$B$39:$B$782,U$155)+'СЕТ СН'!$I$14+СВЦЭМ!$D$10+'СЕТ СН'!$I$6-'СЕТ СН'!$I$26</f>
        <v>2019.8865266900002</v>
      </c>
      <c r="V162" s="36">
        <f>SUMIFS(СВЦЭМ!$D$39:$D$782,СВЦЭМ!$A$39:$A$782,$A162,СВЦЭМ!$B$39:$B$782,V$155)+'СЕТ СН'!$I$14+СВЦЭМ!$D$10+'СЕТ СН'!$I$6-'СЕТ СН'!$I$26</f>
        <v>2032.5201447200002</v>
      </c>
      <c r="W162" s="36">
        <f>SUMIFS(СВЦЭМ!$D$39:$D$782,СВЦЭМ!$A$39:$A$782,$A162,СВЦЭМ!$B$39:$B$782,W$155)+'СЕТ СН'!$I$14+СВЦЭМ!$D$10+'СЕТ СН'!$I$6-'СЕТ СН'!$I$26</f>
        <v>2047.9465892400001</v>
      </c>
      <c r="X162" s="36">
        <f>SUMIFS(СВЦЭМ!$D$39:$D$782,СВЦЭМ!$A$39:$A$782,$A162,СВЦЭМ!$B$39:$B$782,X$155)+'СЕТ СН'!$I$14+СВЦЭМ!$D$10+'СЕТ СН'!$I$6-'СЕТ СН'!$I$26</f>
        <v>2101.5063933299998</v>
      </c>
      <c r="Y162" s="36">
        <f>SUMIFS(СВЦЭМ!$D$39:$D$782,СВЦЭМ!$A$39:$A$782,$A162,СВЦЭМ!$B$39:$B$782,Y$155)+'СЕТ СН'!$I$14+СВЦЭМ!$D$10+'СЕТ СН'!$I$6-'СЕТ СН'!$I$26</f>
        <v>2139.1396340900001</v>
      </c>
    </row>
    <row r="163" spans="1:25" ht="15.75" x14ac:dyDescent="0.2">
      <c r="A163" s="35">
        <f t="shared" si="4"/>
        <v>45238</v>
      </c>
      <c r="B163" s="36">
        <f>SUMIFS(СВЦЭМ!$D$39:$D$782,СВЦЭМ!$A$39:$A$782,$A163,СВЦЭМ!$B$39:$B$782,B$155)+'СЕТ СН'!$I$14+СВЦЭМ!$D$10+'СЕТ СН'!$I$6-'СЕТ СН'!$I$26</f>
        <v>2163.2031962300002</v>
      </c>
      <c r="C163" s="36">
        <f>SUMIFS(СВЦЭМ!$D$39:$D$782,СВЦЭМ!$A$39:$A$782,$A163,СВЦЭМ!$B$39:$B$782,C$155)+'СЕТ СН'!$I$14+СВЦЭМ!$D$10+'СЕТ СН'!$I$6-'СЕТ СН'!$I$26</f>
        <v>2242.0683561200003</v>
      </c>
      <c r="D163" s="36">
        <f>SUMIFS(СВЦЭМ!$D$39:$D$782,СВЦЭМ!$A$39:$A$782,$A163,СВЦЭМ!$B$39:$B$782,D$155)+'СЕТ СН'!$I$14+СВЦЭМ!$D$10+'СЕТ СН'!$I$6-'СЕТ СН'!$I$26</f>
        <v>2316.2703763500003</v>
      </c>
      <c r="E163" s="36">
        <f>SUMIFS(СВЦЭМ!$D$39:$D$782,СВЦЭМ!$A$39:$A$782,$A163,СВЦЭМ!$B$39:$B$782,E$155)+'СЕТ СН'!$I$14+СВЦЭМ!$D$10+'СЕТ СН'!$I$6-'СЕТ СН'!$I$26</f>
        <v>2330.6227882100002</v>
      </c>
      <c r="F163" s="36">
        <f>SUMIFS(СВЦЭМ!$D$39:$D$782,СВЦЭМ!$A$39:$A$782,$A163,СВЦЭМ!$B$39:$B$782,F$155)+'СЕТ СН'!$I$14+СВЦЭМ!$D$10+'СЕТ СН'!$I$6-'СЕТ СН'!$I$26</f>
        <v>2336.81669556</v>
      </c>
      <c r="G163" s="36">
        <f>SUMIFS(СВЦЭМ!$D$39:$D$782,СВЦЭМ!$A$39:$A$782,$A163,СВЦЭМ!$B$39:$B$782,G$155)+'СЕТ СН'!$I$14+СВЦЭМ!$D$10+'СЕТ СН'!$I$6-'СЕТ СН'!$I$26</f>
        <v>2323.25678453</v>
      </c>
      <c r="H163" s="36">
        <f>SUMIFS(СВЦЭМ!$D$39:$D$782,СВЦЭМ!$A$39:$A$782,$A163,СВЦЭМ!$B$39:$B$782,H$155)+'СЕТ СН'!$I$14+СВЦЭМ!$D$10+'СЕТ СН'!$I$6-'СЕТ СН'!$I$26</f>
        <v>2272.1273884299999</v>
      </c>
      <c r="I163" s="36">
        <f>SUMIFS(СВЦЭМ!$D$39:$D$782,СВЦЭМ!$A$39:$A$782,$A163,СВЦЭМ!$B$39:$B$782,I$155)+'СЕТ СН'!$I$14+СВЦЭМ!$D$10+'СЕТ СН'!$I$6-'СЕТ СН'!$I$26</f>
        <v>2302.9055725600001</v>
      </c>
      <c r="J163" s="36">
        <f>SUMIFS(СВЦЭМ!$D$39:$D$782,СВЦЭМ!$A$39:$A$782,$A163,СВЦЭМ!$B$39:$B$782,J$155)+'СЕТ СН'!$I$14+СВЦЭМ!$D$10+'СЕТ СН'!$I$6-'СЕТ СН'!$I$26</f>
        <v>2273.69998523</v>
      </c>
      <c r="K163" s="36">
        <f>SUMIFS(СВЦЭМ!$D$39:$D$782,СВЦЭМ!$A$39:$A$782,$A163,СВЦЭМ!$B$39:$B$782,K$155)+'СЕТ СН'!$I$14+СВЦЭМ!$D$10+'СЕТ СН'!$I$6-'СЕТ СН'!$I$26</f>
        <v>2232.1564169800004</v>
      </c>
      <c r="L163" s="36">
        <f>SUMIFS(СВЦЭМ!$D$39:$D$782,СВЦЭМ!$A$39:$A$782,$A163,СВЦЭМ!$B$39:$B$782,L$155)+'СЕТ СН'!$I$14+СВЦЭМ!$D$10+'СЕТ СН'!$I$6-'СЕТ СН'!$I$26</f>
        <v>2212.60916215</v>
      </c>
      <c r="M163" s="36">
        <f>SUMIFS(СВЦЭМ!$D$39:$D$782,СВЦЭМ!$A$39:$A$782,$A163,СВЦЭМ!$B$39:$B$782,M$155)+'СЕТ СН'!$I$14+СВЦЭМ!$D$10+'СЕТ СН'!$I$6-'СЕТ СН'!$I$26</f>
        <v>2210.1883912200001</v>
      </c>
      <c r="N163" s="36">
        <f>SUMIFS(СВЦЭМ!$D$39:$D$782,СВЦЭМ!$A$39:$A$782,$A163,СВЦЭМ!$B$39:$B$782,N$155)+'СЕТ СН'!$I$14+СВЦЭМ!$D$10+'СЕТ СН'!$I$6-'СЕТ СН'!$I$26</f>
        <v>2187.402126</v>
      </c>
      <c r="O163" s="36">
        <f>SUMIFS(СВЦЭМ!$D$39:$D$782,СВЦЭМ!$A$39:$A$782,$A163,СВЦЭМ!$B$39:$B$782,O$155)+'СЕТ СН'!$I$14+СВЦЭМ!$D$10+'СЕТ СН'!$I$6-'СЕТ СН'!$I$26</f>
        <v>2204.2849411799998</v>
      </c>
      <c r="P163" s="36">
        <f>SUMIFS(СВЦЭМ!$D$39:$D$782,СВЦЭМ!$A$39:$A$782,$A163,СВЦЭМ!$B$39:$B$782,P$155)+'СЕТ СН'!$I$14+СВЦЭМ!$D$10+'СЕТ СН'!$I$6-'СЕТ СН'!$I$26</f>
        <v>2250.5835476700004</v>
      </c>
      <c r="Q163" s="36">
        <f>SUMIFS(СВЦЭМ!$D$39:$D$782,СВЦЭМ!$A$39:$A$782,$A163,СВЦЭМ!$B$39:$B$782,Q$155)+'СЕТ СН'!$I$14+СВЦЭМ!$D$10+'СЕТ СН'!$I$6-'СЕТ СН'!$I$26</f>
        <v>2239.0478487600003</v>
      </c>
      <c r="R163" s="36">
        <f>SUMIFS(СВЦЭМ!$D$39:$D$782,СВЦЭМ!$A$39:$A$782,$A163,СВЦЭМ!$B$39:$B$782,R$155)+'СЕТ СН'!$I$14+СВЦЭМ!$D$10+'СЕТ СН'!$I$6-'СЕТ СН'!$I$26</f>
        <v>2237.6666587700001</v>
      </c>
      <c r="S163" s="36">
        <f>SUMIFS(СВЦЭМ!$D$39:$D$782,СВЦЭМ!$A$39:$A$782,$A163,СВЦЭМ!$B$39:$B$782,S$155)+'СЕТ СН'!$I$14+СВЦЭМ!$D$10+'СЕТ СН'!$I$6-'СЕТ СН'!$I$26</f>
        <v>2224.6214018500004</v>
      </c>
      <c r="T163" s="36">
        <f>SUMIFS(СВЦЭМ!$D$39:$D$782,СВЦЭМ!$A$39:$A$782,$A163,СВЦЭМ!$B$39:$B$782,T$155)+'СЕТ СН'!$I$14+СВЦЭМ!$D$10+'СЕТ СН'!$I$6-'СЕТ СН'!$I$26</f>
        <v>2170.8806407400002</v>
      </c>
      <c r="U163" s="36">
        <f>SUMIFS(СВЦЭМ!$D$39:$D$782,СВЦЭМ!$A$39:$A$782,$A163,СВЦЭМ!$B$39:$B$782,U$155)+'СЕТ СН'!$I$14+СВЦЭМ!$D$10+'СЕТ СН'!$I$6-'СЕТ СН'!$I$26</f>
        <v>2169.89666769</v>
      </c>
      <c r="V163" s="36">
        <f>SUMIFS(СВЦЭМ!$D$39:$D$782,СВЦЭМ!$A$39:$A$782,$A163,СВЦЭМ!$B$39:$B$782,V$155)+'СЕТ СН'!$I$14+СВЦЭМ!$D$10+'СЕТ СН'!$I$6-'СЕТ СН'!$I$26</f>
        <v>2194.71244131</v>
      </c>
      <c r="W163" s="36">
        <f>SUMIFS(СВЦЭМ!$D$39:$D$782,СВЦЭМ!$A$39:$A$782,$A163,СВЦЭМ!$B$39:$B$782,W$155)+'СЕТ СН'!$I$14+СВЦЭМ!$D$10+'СЕТ СН'!$I$6-'СЕТ СН'!$I$26</f>
        <v>2196.0921697499998</v>
      </c>
      <c r="X163" s="36">
        <f>SUMIFS(СВЦЭМ!$D$39:$D$782,СВЦЭМ!$A$39:$A$782,$A163,СВЦЭМ!$B$39:$B$782,X$155)+'СЕТ СН'!$I$14+СВЦЭМ!$D$10+'СЕТ СН'!$I$6-'СЕТ СН'!$I$26</f>
        <v>2235.5381223100003</v>
      </c>
      <c r="Y163" s="36">
        <f>SUMIFS(СВЦЭМ!$D$39:$D$782,СВЦЭМ!$A$39:$A$782,$A163,СВЦЭМ!$B$39:$B$782,Y$155)+'СЕТ СН'!$I$14+СВЦЭМ!$D$10+'СЕТ СН'!$I$6-'СЕТ СН'!$I$26</f>
        <v>2270.8964821200002</v>
      </c>
    </row>
    <row r="164" spans="1:25" ht="15.75" x14ac:dyDescent="0.2">
      <c r="A164" s="35">
        <f t="shared" si="4"/>
        <v>45239</v>
      </c>
      <c r="B164" s="36">
        <f>SUMIFS(СВЦЭМ!$D$39:$D$782,СВЦЭМ!$A$39:$A$782,$A164,СВЦЭМ!$B$39:$B$782,B$155)+'СЕТ СН'!$I$14+СВЦЭМ!$D$10+'СЕТ СН'!$I$6-'СЕТ СН'!$I$26</f>
        <v>2249.1951178700001</v>
      </c>
      <c r="C164" s="36">
        <f>SUMIFS(СВЦЭМ!$D$39:$D$782,СВЦЭМ!$A$39:$A$782,$A164,СВЦЭМ!$B$39:$B$782,C$155)+'СЕТ СН'!$I$14+СВЦЭМ!$D$10+'СЕТ СН'!$I$6-'СЕТ СН'!$I$26</f>
        <v>2268.1997823500001</v>
      </c>
      <c r="D164" s="36">
        <f>SUMIFS(СВЦЭМ!$D$39:$D$782,СВЦЭМ!$A$39:$A$782,$A164,СВЦЭМ!$B$39:$B$782,D$155)+'СЕТ СН'!$I$14+СВЦЭМ!$D$10+'СЕТ СН'!$I$6-'СЕТ СН'!$I$26</f>
        <v>2367.5712728600001</v>
      </c>
      <c r="E164" s="36">
        <f>SUMIFS(СВЦЭМ!$D$39:$D$782,СВЦЭМ!$A$39:$A$782,$A164,СВЦЭМ!$B$39:$B$782,E$155)+'СЕТ СН'!$I$14+СВЦЭМ!$D$10+'СЕТ СН'!$I$6-'СЕТ СН'!$I$26</f>
        <v>2414.1919450300002</v>
      </c>
      <c r="F164" s="36">
        <f>SUMIFS(СВЦЭМ!$D$39:$D$782,СВЦЭМ!$A$39:$A$782,$A164,СВЦЭМ!$B$39:$B$782,F$155)+'СЕТ СН'!$I$14+СВЦЭМ!$D$10+'СЕТ СН'!$I$6-'СЕТ СН'!$I$26</f>
        <v>2427.6842412400001</v>
      </c>
      <c r="G164" s="36">
        <f>SUMIFS(СВЦЭМ!$D$39:$D$782,СВЦЭМ!$A$39:$A$782,$A164,СВЦЭМ!$B$39:$B$782,G$155)+'СЕТ СН'!$I$14+СВЦЭМ!$D$10+'СЕТ СН'!$I$6-'СЕТ СН'!$I$26</f>
        <v>2399.55749612</v>
      </c>
      <c r="H164" s="36">
        <f>SUMIFS(СВЦЭМ!$D$39:$D$782,СВЦЭМ!$A$39:$A$782,$A164,СВЦЭМ!$B$39:$B$782,H$155)+'СЕТ СН'!$I$14+СВЦЭМ!$D$10+'СЕТ СН'!$I$6-'СЕТ СН'!$I$26</f>
        <v>2338.3700818300003</v>
      </c>
      <c r="I164" s="36">
        <f>SUMIFS(СВЦЭМ!$D$39:$D$782,СВЦЭМ!$A$39:$A$782,$A164,СВЦЭМ!$B$39:$B$782,I$155)+'СЕТ СН'!$I$14+СВЦЭМ!$D$10+'СЕТ СН'!$I$6-'СЕТ СН'!$I$26</f>
        <v>2300.0818347000004</v>
      </c>
      <c r="J164" s="36">
        <f>SUMIFS(СВЦЭМ!$D$39:$D$782,СВЦЭМ!$A$39:$A$782,$A164,СВЦЭМ!$B$39:$B$782,J$155)+'СЕТ СН'!$I$14+СВЦЭМ!$D$10+'СЕТ СН'!$I$6-'СЕТ СН'!$I$26</f>
        <v>2280.7965408099999</v>
      </c>
      <c r="K164" s="36">
        <f>SUMIFS(СВЦЭМ!$D$39:$D$782,СВЦЭМ!$A$39:$A$782,$A164,СВЦЭМ!$B$39:$B$782,K$155)+'СЕТ СН'!$I$14+СВЦЭМ!$D$10+'СЕТ СН'!$I$6-'СЕТ СН'!$I$26</f>
        <v>2249.4032568399998</v>
      </c>
      <c r="L164" s="36">
        <f>SUMIFS(СВЦЭМ!$D$39:$D$782,СВЦЭМ!$A$39:$A$782,$A164,СВЦЭМ!$B$39:$B$782,L$155)+'СЕТ СН'!$I$14+СВЦЭМ!$D$10+'СЕТ СН'!$I$6-'СЕТ СН'!$I$26</f>
        <v>2242.3715494600001</v>
      </c>
      <c r="M164" s="36">
        <f>SUMIFS(СВЦЭМ!$D$39:$D$782,СВЦЭМ!$A$39:$A$782,$A164,СВЦЭМ!$B$39:$B$782,M$155)+'СЕТ СН'!$I$14+СВЦЭМ!$D$10+'СЕТ СН'!$I$6-'СЕТ СН'!$I$26</f>
        <v>2249.15229838</v>
      </c>
      <c r="N164" s="36">
        <f>SUMIFS(СВЦЭМ!$D$39:$D$782,СВЦЭМ!$A$39:$A$782,$A164,СВЦЭМ!$B$39:$B$782,N$155)+'СЕТ СН'!$I$14+СВЦЭМ!$D$10+'СЕТ СН'!$I$6-'СЕТ СН'!$I$26</f>
        <v>2258.7132539800004</v>
      </c>
      <c r="O164" s="36">
        <f>SUMIFS(СВЦЭМ!$D$39:$D$782,СВЦЭМ!$A$39:$A$782,$A164,СВЦЭМ!$B$39:$B$782,O$155)+'СЕТ СН'!$I$14+СВЦЭМ!$D$10+'СЕТ СН'!$I$6-'СЕТ СН'!$I$26</f>
        <v>2257.6198675300002</v>
      </c>
      <c r="P164" s="36">
        <f>SUMIFS(СВЦЭМ!$D$39:$D$782,СВЦЭМ!$A$39:$A$782,$A164,СВЦЭМ!$B$39:$B$782,P$155)+'СЕТ СН'!$I$14+СВЦЭМ!$D$10+'СЕТ СН'!$I$6-'СЕТ СН'!$I$26</f>
        <v>2269.99541417</v>
      </c>
      <c r="Q164" s="36">
        <f>SUMIFS(СВЦЭМ!$D$39:$D$782,СВЦЭМ!$A$39:$A$782,$A164,СВЦЭМ!$B$39:$B$782,Q$155)+'СЕТ СН'!$I$14+СВЦЭМ!$D$10+'СЕТ СН'!$I$6-'СЕТ СН'!$I$26</f>
        <v>2288.8888029</v>
      </c>
      <c r="R164" s="36">
        <f>SUMIFS(СВЦЭМ!$D$39:$D$782,СВЦЭМ!$A$39:$A$782,$A164,СВЦЭМ!$B$39:$B$782,R$155)+'СЕТ СН'!$I$14+СВЦЭМ!$D$10+'СЕТ СН'!$I$6-'СЕТ СН'!$I$26</f>
        <v>2266.7639935000002</v>
      </c>
      <c r="S164" s="36">
        <f>SUMIFS(СВЦЭМ!$D$39:$D$782,СВЦЭМ!$A$39:$A$782,$A164,СВЦЭМ!$B$39:$B$782,S$155)+'СЕТ СН'!$I$14+СВЦЭМ!$D$10+'СЕТ СН'!$I$6-'СЕТ СН'!$I$26</f>
        <v>2261.25422746</v>
      </c>
      <c r="T164" s="36">
        <f>SUMIFS(СВЦЭМ!$D$39:$D$782,СВЦЭМ!$A$39:$A$782,$A164,СВЦЭМ!$B$39:$B$782,T$155)+'СЕТ СН'!$I$14+СВЦЭМ!$D$10+'СЕТ СН'!$I$6-'СЕТ СН'!$I$26</f>
        <v>2219.6755662100004</v>
      </c>
      <c r="U164" s="36">
        <f>SUMIFS(СВЦЭМ!$D$39:$D$782,СВЦЭМ!$A$39:$A$782,$A164,СВЦЭМ!$B$39:$B$782,U$155)+'СЕТ СН'!$I$14+СВЦЭМ!$D$10+'СЕТ СН'!$I$6-'СЕТ СН'!$I$26</f>
        <v>2224.1953079499999</v>
      </c>
      <c r="V164" s="36">
        <f>SUMIFS(СВЦЭМ!$D$39:$D$782,СВЦЭМ!$A$39:$A$782,$A164,СВЦЭМ!$B$39:$B$782,V$155)+'СЕТ СН'!$I$14+СВЦЭМ!$D$10+'СЕТ СН'!$I$6-'СЕТ СН'!$I$26</f>
        <v>2234.1558780800001</v>
      </c>
      <c r="W164" s="36">
        <f>SUMIFS(СВЦЭМ!$D$39:$D$782,СВЦЭМ!$A$39:$A$782,$A164,СВЦЭМ!$B$39:$B$782,W$155)+'СЕТ СН'!$I$14+СВЦЭМ!$D$10+'СЕТ СН'!$I$6-'СЕТ СН'!$I$26</f>
        <v>2245.8591637600002</v>
      </c>
      <c r="X164" s="36">
        <f>SUMIFS(СВЦЭМ!$D$39:$D$782,СВЦЭМ!$A$39:$A$782,$A164,СВЦЭМ!$B$39:$B$782,X$155)+'СЕТ СН'!$I$14+СВЦЭМ!$D$10+'СЕТ СН'!$I$6-'СЕТ СН'!$I$26</f>
        <v>2295.6961429800003</v>
      </c>
      <c r="Y164" s="36">
        <f>SUMIFS(СВЦЭМ!$D$39:$D$782,СВЦЭМ!$A$39:$A$782,$A164,СВЦЭМ!$B$39:$B$782,Y$155)+'СЕТ СН'!$I$14+СВЦЭМ!$D$10+'СЕТ СН'!$I$6-'СЕТ СН'!$I$26</f>
        <v>2326.7474862700001</v>
      </c>
    </row>
    <row r="165" spans="1:25" ht="15.75" x14ac:dyDescent="0.2">
      <c r="A165" s="35">
        <f t="shared" si="4"/>
        <v>45240</v>
      </c>
      <c r="B165" s="36">
        <f>SUMIFS(СВЦЭМ!$D$39:$D$782,СВЦЭМ!$A$39:$A$782,$A165,СВЦЭМ!$B$39:$B$782,B$155)+'СЕТ СН'!$I$14+СВЦЭМ!$D$10+'СЕТ СН'!$I$6-'СЕТ СН'!$I$26</f>
        <v>2337.3069926600001</v>
      </c>
      <c r="C165" s="36">
        <f>SUMIFS(СВЦЭМ!$D$39:$D$782,СВЦЭМ!$A$39:$A$782,$A165,СВЦЭМ!$B$39:$B$782,C$155)+'СЕТ СН'!$I$14+СВЦЭМ!$D$10+'СЕТ СН'!$I$6-'СЕТ СН'!$I$26</f>
        <v>2365.4522475200001</v>
      </c>
      <c r="D165" s="36">
        <f>SUMIFS(СВЦЭМ!$D$39:$D$782,СВЦЭМ!$A$39:$A$782,$A165,СВЦЭМ!$B$39:$B$782,D$155)+'СЕТ СН'!$I$14+СВЦЭМ!$D$10+'СЕТ СН'!$I$6-'СЕТ СН'!$I$26</f>
        <v>2374.6183857200003</v>
      </c>
      <c r="E165" s="36">
        <f>SUMIFS(СВЦЭМ!$D$39:$D$782,СВЦЭМ!$A$39:$A$782,$A165,СВЦЭМ!$B$39:$B$782,E$155)+'СЕТ СН'!$I$14+СВЦЭМ!$D$10+'СЕТ СН'!$I$6-'СЕТ СН'!$I$26</f>
        <v>2389.09415739</v>
      </c>
      <c r="F165" s="36">
        <f>SUMIFS(СВЦЭМ!$D$39:$D$782,СВЦЭМ!$A$39:$A$782,$A165,СВЦЭМ!$B$39:$B$782,F$155)+'СЕТ СН'!$I$14+СВЦЭМ!$D$10+'СЕТ СН'!$I$6-'СЕТ СН'!$I$26</f>
        <v>2411.4708807799998</v>
      </c>
      <c r="G165" s="36">
        <f>SUMIFS(СВЦЭМ!$D$39:$D$782,СВЦЭМ!$A$39:$A$782,$A165,СВЦЭМ!$B$39:$B$782,G$155)+'СЕТ СН'!$I$14+СВЦЭМ!$D$10+'СЕТ СН'!$I$6-'СЕТ СН'!$I$26</f>
        <v>2393.6710410599999</v>
      </c>
      <c r="H165" s="36">
        <f>SUMIFS(СВЦЭМ!$D$39:$D$782,СВЦЭМ!$A$39:$A$782,$A165,СВЦЭМ!$B$39:$B$782,H$155)+'СЕТ СН'!$I$14+СВЦЭМ!$D$10+'СЕТ СН'!$I$6-'СЕТ СН'!$I$26</f>
        <v>2341.0249383999999</v>
      </c>
      <c r="I165" s="36">
        <f>SUMIFS(СВЦЭМ!$D$39:$D$782,СВЦЭМ!$A$39:$A$782,$A165,СВЦЭМ!$B$39:$B$782,I$155)+'СЕТ СН'!$I$14+СВЦЭМ!$D$10+'СЕТ СН'!$I$6-'СЕТ СН'!$I$26</f>
        <v>2290.3687235900002</v>
      </c>
      <c r="J165" s="36">
        <f>SUMIFS(СВЦЭМ!$D$39:$D$782,СВЦЭМ!$A$39:$A$782,$A165,СВЦЭМ!$B$39:$B$782,J$155)+'СЕТ СН'!$I$14+СВЦЭМ!$D$10+'СЕТ СН'!$I$6-'СЕТ СН'!$I$26</f>
        <v>2254.1204962400002</v>
      </c>
      <c r="K165" s="36">
        <f>SUMIFS(СВЦЭМ!$D$39:$D$782,СВЦЭМ!$A$39:$A$782,$A165,СВЦЭМ!$B$39:$B$782,K$155)+'СЕТ СН'!$I$14+СВЦЭМ!$D$10+'СЕТ СН'!$I$6-'СЕТ СН'!$I$26</f>
        <v>2218.9726552100001</v>
      </c>
      <c r="L165" s="36">
        <f>SUMIFS(СВЦЭМ!$D$39:$D$782,СВЦЭМ!$A$39:$A$782,$A165,СВЦЭМ!$B$39:$B$782,L$155)+'СЕТ СН'!$I$14+СВЦЭМ!$D$10+'СЕТ СН'!$I$6-'СЕТ СН'!$I$26</f>
        <v>2204.6256723699998</v>
      </c>
      <c r="M165" s="36">
        <f>SUMIFS(СВЦЭМ!$D$39:$D$782,СВЦЭМ!$A$39:$A$782,$A165,СВЦЭМ!$B$39:$B$782,M$155)+'СЕТ СН'!$I$14+СВЦЭМ!$D$10+'СЕТ СН'!$I$6-'СЕТ СН'!$I$26</f>
        <v>2221.0917193</v>
      </c>
      <c r="N165" s="36">
        <f>SUMIFS(СВЦЭМ!$D$39:$D$782,СВЦЭМ!$A$39:$A$782,$A165,СВЦЭМ!$B$39:$B$782,N$155)+'СЕТ СН'!$I$14+СВЦЭМ!$D$10+'СЕТ СН'!$I$6-'СЕТ СН'!$I$26</f>
        <v>2230.8059177499999</v>
      </c>
      <c r="O165" s="36">
        <f>SUMIFS(СВЦЭМ!$D$39:$D$782,СВЦЭМ!$A$39:$A$782,$A165,СВЦЭМ!$B$39:$B$782,O$155)+'СЕТ СН'!$I$14+СВЦЭМ!$D$10+'СЕТ СН'!$I$6-'СЕТ СН'!$I$26</f>
        <v>2246.0512423999999</v>
      </c>
      <c r="P165" s="36">
        <f>SUMIFS(СВЦЭМ!$D$39:$D$782,СВЦЭМ!$A$39:$A$782,$A165,СВЦЭМ!$B$39:$B$782,P$155)+'СЕТ СН'!$I$14+СВЦЭМ!$D$10+'СЕТ СН'!$I$6-'СЕТ СН'!$I$26</f>
        <v>2260.6079821100002</v>
      </c>
      <c r="Q165" s="36">
        <f>SUMIFS(СВЦЭМ!$D$39:$D$782,СВЦЭМ!$A$39:$A$782,$A165,СВЦЭМ!$B$39:$B$782,Q$155)+'СЕТ СН'!$I$14+СВЦЭМ!$D$10+'СЕТ СН'!$I$6-'СЕТ СН'!$I$26</f>
        <v>2290.41677282</v>
      </c>
      <c r="R165" s="36">
        <f>SUMIFS(СВЦЭМ!$D$39:$D$782,СВЦЭМ!$A$39:$A$782,$A165,СВЦЭМ!$B$39:$B$782,R$155)+'СЕТ СН'!$I$14+СВЦЭМ!$D$10+'СЕТ СН'!$I$6-'СЕТ СН'!$I$26</f>
        <v>2288.3345559200002</v>
      </c>
      <c r="S165" s="36">
        <f>SUMIFS(СВЦЭМ!$D$39:$D$782,СВЦЭМ!$A$39:$A$782,$A165,СВЦЭМ!$B$39:$B$782,S$155)+'СЕТ СН'!$I$14+СВЦЭМ!$D$10+'СЕТ СН'!$I$6-'СЕТ СН'!$I$26</f>
        <v>2244.0378592100001</v>
      </c>
      <c r="T165" s="36">
        <f>SUMIFS(СВЦЭМ!$D$39:$D$782,СВЦЭМ!$A$39:$A$782,$A165,СВЦЭМ!$B$39:$B$782,T$155)+'СЕТ СН'!$I$14+СВЦЭМ!$D$10+'СЕТ СН'!$I$6-'СЕТ СН'!$I$26</f>
        <v>2191.9973829300002</v>
      </c>
      <c r="U165" s="36">
        <f>SUMIFS(СВЦЭМ!$D$39:$D$782,СВЦЭМ!$A$39:$A$782,$A165,СВЦЭМ!$B$39:$B$782,U$155)+'СЕТ СН'!$I$14+СВЦЭМ!$D$10+'СЕТ СН'!$I$6-'СЕТ СН'!$I$26</f>
        <v>2193.9495647100002</v>
      </c>
      <c r="V165" s="36">
        <f>SUMIFS(СВЦЭМ!$D$39:$D$782,СВЦЭМ!$A$39:$A$782,$A165,СВЦЭМ!$B$39:$B$782,V$155)+'СЕТ СН'!$I$14+СВЦЭМ!$D$10+'СЕТ СН'!$I$6-'СЕТ СН'!$I$26</f>
        <v>2219.8322290200003</v>
      </c>
      <c r="W165" s="36">
        <f>SUMIFS(СВЦЭМ!$D$39:$D$782,СВЦЭМ!$A$39:$A$782,$A165,СВЦЭМ!$B$39:$B$782,W$155)+'СЕТ СН'!$I$14+СВЦЭМ!$D$10+'СЕТ СН'!$I$6-'СЕТ СН'!$I$26</f>
        <v>2237.6668574700002</v>
      </c>
      <c r="X165" s="36">
        <f>SUMIFS(СВЦЭМ!$D$39:$D$782,СВЦЭМ!$A$39:$A$782,$A165,СВЦЭМ!$B$39:$B$782,X$155)+'СЕТ СН'!$I$14+СВЦЭМ!$D$10+'СЕТ СН'!$I$6-'СЕТ СН'!$I$26</f>
        <v>2279.08631418</v>
      </c>
      <c r="Y165" s="36">
        <f>SUMIFS(СВЦЭМ!$D$39:$D$782,СВЦЭМ!$A$39:$A$782,$A165,СВЦЭМ!$B$39:$B$782,Y$155)+'СЕТ СН'!$I$14+СВЦЭМ!$D$10+'СЕТ СН'!$I$6-'СЕТ СН'!$I$26</f>
        <v>2367.1211804200002</v>
      </c>
    </row>
    <row r="166" spans="1:25" ht="15.75" x14ac:dyDescent="0.2">
      <c r="A166" s="35">
        <f t="shared" si="4"/>
        <v>45241</v>
      </c>
      <c r="B166" s="36">
        <f>SUMIFS(СВЦЭМ!$D$39:$D$782,СВЦЭМ!$A$39:$A$782,$A166,СВЦЭМ!$B$39:$B$782,B$155)+'СЕТ СН'!$I$14+СВЦЭМ!$D$10+'СЕТ СН'!$I$6-'СЕТ СН'!$I$26</f>
        <v>2248.8545524700003</v>
      </c>
      <c r="C166" s="36">
        <f>SUMIFS(СВЦЭМ!$D$39:$D$782,СВЦЭМ!$A$39:$A$782,$A166,СВЦЭМ!$B$39:$B$782,C$155)+'СЕТ СН'!$I$14+СВЦЭМ!$D$10+'СЕТ СН'!$I$6-'СЕТ СН'!$I$26</f>
        <v>2273.7869540800002</v>
      </c>
      <c r="D166" s="36">
        <f>SUMIFS(СВЦЭМ!$D$39:$D$782,СВЦЭМ!$A$39:$A$782,$A166,СВЦЭМ!$B$39:$B$782,D$155)+'СЕТ СН'!$I$14+СВЦЭМ!$D$10+'СЕТ СН'!$I$6-'СЕТ СН'!$I$26</f>
        <v>2310.90133543</v>
      </c>
      <c r="E166" s="36">
        <f>SUMIFS(СВЦЭМ!$D$39:$D$782,СВЦЭМ!$A$39:$A$782,$A166,СВЦЭМ!$B$39:$B$782,E$155)+'СЕТ СН'!$I$14+СВЦЭМ!$D$10+'СЕТ СН'!$I$6-'СЕТ СН'!$I$26</f>
        <v>2294.9337459200001</v>
      </c>
      <c r="F166" s="36">
        <f>SUMIFS(СВЦЭМ!$D$39:$D$782,СВЦЭМ!$A$39:$A$782,$A166,СВЦЭМ!$B$39:$B$782,F$155)+'СЕТ СН'!$I$14+СВЦЭМ!$D$10+'СЕТ СН'!$I$6-'СЕТ СН'!$I$26</f>
        <v>2303.4057690099999</v>
      </c>
      <c r="G166" s="36">
        <f>SUMIFS(СВЦЭМ!$D$39:$D$782,СВЦЭМ!$A$39:$A$782,$A166,СВЦЭМ!$B$39:$B$782,G$155)+'СЕТ СН'!$I$14+СВЦЭМ!$D$10+'СЕТ СН'!$I$6-'СЕТ СН'!$I$26</f>
        <v>2307.0542302100002</v>
      </c>
      <c r="H166" s="36">
        <f>SUMIFS(СВЦЭМ!$D$39:$D$782,СВЦЭМ!$A$39:$A$782,$A166,СВЦЭМ!$B$39:$B$782,H$155)+'СЕТ СН'!$I$14+СВЦЭМ!$D$10+'СЕТ СН'!$I$6-'СЕТ СН'!$I$26</f>
        <v>2278.7261514700003</v>
      </c>
      <c r="I166" s="36">
        <f>SUMIFS(СВЦЭМ!$D$39:$D$782,СВЦЭМ!$A$39:$A$782,$A166,СВЦЭМ!$B$39:$B$782,I$155)+'СЕТ СН'!$I$14+СВЦЭМ!$D$10+'СЕТ СН'!$I$6-'СЕТ СН'!$I$26</f>
        <v>2254.6583513</v>
      </c>
      <c r="J166" s="36">
        <f>SUMIFS(СВЦЭМ!$D$39:$D$782,СВЦЭМ!$A$39:$A$782,$A166,СВЦЭМ!$B$39:$B$782,J$155)+'СЕТ СН'!$I$14+СВЦЭМ!$D$10+'СЕТ СН'!$I$6-'СЕТ СН'!$I$26</f>
        <v>2254.1636669999998</v>
      </c>
      <c r="K166" s="36">
        <f>SUMIFS(СВЦЭМ!$D$39:$D$782,СВЦЭМ!$A$39:$A$782,$A166,СВЦЭМ!$B$39:$B$782,K$155)+'СЕТ СН'!$I$14+СВЦЭМ!$D$10+'СЕТ СН'!$I$6-'СЕТ СН'!$I$26</f>
        <v>2199.2024942600001</v>
      </c>
      <c r="L166" s="36">
        <f>SUMIFS(СВЦЭМ!$D$39:$D$782,СВЦЭМ!$A$39:$A$782,$A166,СВЦЭМ!$B$39:$B$782,L$155)+'СЕТ СН'!$I$14+СВЦЭМ!$D$10+'СЕТ СН'!$I$6-'СЕТ СН'!$I$26</f>
        <v>2166.2569927100003</v>
      </c>
      <c r="M166" s="36">
        <f>SUMIFS(СВЦЭМ!$D$39:$D$782,СВЦЭМ!$A$39:$A$782,$A166,СВЦЭМ!$B$39:$B$782,M$155)+'СЕТ СН'!$I$14+СВЦЭМ!$D$10+'СЕТ СН'!$I$6-'СЕТ СН'!$I$26</f>
        <v>2161.4354938300003</v>
      </c>
      <c r="N166" s="36">
        <f>SUMIFS(СВЦЭМ!$D$39:$D$782,СВЦЭМ!$A$39:$A$782,$A166,СВЦЭМ!$B$39:$B$782,N$155)+'СЕТ СН'!$I$14+СВЦЭМ!$D$10+'СЕТ СН'!$I$6-'СЕТ СН'!$I$26</f>
        <v>2177.5597850700001</v>
      </c>
      <c r="O166" s="36">
        <f>SUMIFS(СВЦЭМ!$D$39:$D$782,СВЦЭМ!$A$39:$A$782,$A166,СВЦЭМ!$B$39:$B$782,O$155)+'СЕТ СН'!$I$14+СВЦЭМ!$D$10+'СЕТ СН'!$I$6-'СЕТ СН'!$I$26</f>
        <v>2193.94400761</v>
      </c>
      <c r="P166" s="36">
        <f>SUMIFS(СВЦЭМ!$D$39:$D$782,СВЦЭМ!$A$39:$A$782,$A166,СВЦЭМ!$B$39:$B$782,P$155)+'СЕТ СН'!$I$14+СВЦЭМ!$D$10+'СЕТ СН'!$I$6-'СЕТ СН'!$I$26</f>
        <v>2204.5497206</v>
      </c>
      <c r="Q166" s="36">
        <f>SUMIFS(СВЦЭМ!$D$39:$D$782,СВЦЭМ!$A$39:$A$782,$A166,СВЦЭМ!$B$39:$B$782,Q$155)+'СЕТ СН'!$I$14+СВЦЭМ!$D$10+'СЕТ СН'!$I$6-'СЕТ СН'!$I$26</f>
        <v>2213.6238539400001</v>
      </c>
      <c r="R166" s="36">
        <f>SUMIFS(СВЦЭМ!$D$39:$D$782,СВЦЭМ!$A$39:$A$782,$A166,СВЦЭМ!$B$39:$B$782,R$155)+'СЕТ СН'!$I$14+СВЦЭМ!$D$10+'СЕТ СН'!$I$6-'СЕТ СН'!$I$26</f>
        <v>2208.0461586700003</v>
      </c>
      <c r="S166" s="36">
        <f>SUMIFS(СВЦЭМ!$D$39:$D$782,СВЦЭМ!$A$39:$A$782,$A166,СВЦЭМ!$B$39:$B$782,S$155)+'СЕТ СН'!$I$14+СВЦЭМ!$D$10+'СЕТ СН'!$I$6-'СЕТ СН'!$I$26</f>
        <v>2174.8859005100003</v>
      </c>
      <c r="T166" s="36">
        <f>SUMIFS(СВЦЭМ!$D$39:$D$782,СВЦЭМ!$A$39:$A$782,$A166,СВЦЭМ!$B$39:$B$782,T$155)+'СЕТ СН'!$I$14+СВЦЭМ!$D$10+'СЕТ СН'!$I$6-'СЕТ СН'!$I$26</f>
        <v>2117.5254448599999</v>
      </c>
      <c r="U166" s="36">
        <f>SUMIFS(СВЦЭМ!$D$39:$D$782,СВЦЭМ!$A$39:$A$782,$A166,СВЦЭМ!$B$39:$B$782,U$155)+'СЕТ СН'!$I$14+СВЦЭМ!$D$10+'СЕТ СН'!$I$6-'СЕТ СН'!$I$26</f>
        <v>2121.9445779799998</v>
      </c>
      <c r="V166" s="36">
        <f>SUMIFS(СВЦЭМ!$D$39:$D$782,СВЦЭМ!$A$39:$A$782,$A166,СВЦЭМ!$B$39:$B$782,V$155)+'СЕТ СН'!$I$14+СВЦЭМ!$D$10+'СЕТ СН'!$I$6-'СЕТ СН'!$I$26</f>
        <v>2147.3279916400002</v>
      </c>
      <c r="W166" s="36">
        <f>SUMIFS(СВЦЭМ!$D$39:$D$782,СВЦЭМ!$A$39:$A$782,$A166,СВЦЭМ!$B$39:$B$782,W$155)+'СЕТ СН'!$I$14+СВЦЭМ!$D$10+'СЕТ СН'!$I$6-'СЕТ СН'!$I$26</f>
        <v>2167.3395169400001</v>
      </c>
      <c r="X166" s="36">
        <f>SUMIFS(СВЦЭМ!$D$39:$D$782,СВЦЭМ!$A$39:$A$782,$A166,СВЦЭМ!$B$39:$B$782,X$155)+'СЕТ СН'!$I$14+СВЦЭМ!$D$10+'СЕТ СН'!$I$6-'СЕТ СН'!$I$26</f>
        <v>2205.3042493299999</v>
      </c>
      <c r="Y166" s="36">
        <f>SUMIFS(СВЦЭМ!$D$39:$D$782,СВЦЭМ!$A$39:$A$782,$A166,СВЦЭМ!$B$39:$B$782,Y$155)+'СЕТ СН'!$I$14+СВЦЭМ!$D$10+'СЕТ СН'!$I$6-'СЕТ СН'!$I$26</f>
        <v>2223.45374945</v>
      </c>
    </row>
    <row r="167" spans="1:25" ht="15.75" x14ac:dyDescent="0.2">
      <c r="A167" s="35">
        <f t="shared" si="4"/>
        <v>45242</v>
      </c>
      <c r="B167" s="36">
        <f>SUMIFS(СВЦЭМ!$D$39:$D$782,СВЦЭМ!$A$39:$A$782,$A167,СВЦЭМ!$B$39:$B$782,B$155)+'СЕТ СН'!$I$14+СВЦЭМ!$D$10+'СЕТ СН'!$I$6-'СЕТ СН'!$I$26</f>
        <v>2147.4937376100002</v>
      </c>
      <c r="C167" s="36">
        <f>SUMIFS(СВЦЭМ!$D$39:$D$782,СВЦЭМ!$A$39:$A$782,$A167,СВЦЭМ!$B$39:$B$782,C$155)+'СЕТ СН'!$I$14+СВЦЭМ!$D$10+'СЕТ СН'!$I$6-'СЕТ СН'!$I$26</f>
        <v>2189.2138984399999</v>
      </c>
      <c r="D167" s="36">
        <f>SUMIFS(СВЦЭМ!$D$39:$D$782,СВЦЭМ!$A$39:$A$782,$A167,СВЦЭМ!$B$39:$B$782,D$155)+'СЕТ СН'!$I$14+СВЦЭМ!$D$10+'СЕТ СН'!$I$6-'СЕТ СН'!$I$26</f>
        <v>2214.2680263400002</v>
      </c>
      <c r="E167" s="36">
        <f>SUMIFS(СВЦЭМ!$D$39:$D$782,СВЦЭМ!$A$39:$A$782,$A167,СВЦЭМ!$B$39:$B$782,E$155)+'СЕТ СН'!$I$14+СВЦЭМ!$D$10+'СЕТ СН'!$I$6-'СЕТ СН'!$I$26</f>
        <v>2210.65092878</v>
      </c>
      <c r="F167" s="36">
        <f>SUMIFS(СВЦЭМ!$D$39:$D$782,СВЦЭМ!$A$39:$A$782,$A167,СВЦЭМ!$B$39:$B$782,F$155)+'СЕТ СН'!$I$14+СВЦЭМ!$D$10+'СЕТ СН'!$I$6-'СЕТ СН'!$I$26</f>
        <v>2214.0199066599998</v>
      </c>
      <c r="G167" s="36">
        <f>SUMIFS(СВЦЭМ!$D$39:$D$782,СВЦЭМ!$A$39:$A$782,$A167,СВЦЭМ!$B$39:$B$782,G$155)+'СЕТ СН'!$I$14+СВЦЭМ!$D$10+'СЕТ СН'!$I$6-'СЕТ СН'!$I$26</f>
        <v>2216.8550217299999</v>
      </c>
      <c r="H167" s="36">
        <f>SUMIFS(СВЦЭМ!$D$39:$D$782,СВЦЭМ!$A$39:$A$782,$A167,СВЦЭМ!$B$39:$B$782,H$155)+'СЕТ СН'!$I$14+СВЦЭМ!$D$10+'СЕТ СН'!$I$6-'СЕТ СН'!$I$26</f>
        <v>2215.9264612500001</v>
      </c>
      <c r="I167" s="36">
        <f>SUMIFS(СВЦЭМ!$D$39:$D$782,СВЦЭМ!$A$39:$A$782,$A167,СВЦЭМ!$B$39:$B$782,I$155)+'СЕТ СН'!$I$14+СВЦЭМ!$D$10+'СЕТ СН'!$I$6-'СЕТ СН'!$I$26</f>
        <v>2208.4085323600002</v>
      </c>
      <c r="J167" s="36">
        <f>SUMIFS(СВЦЭМ!$D$39:$D$782,СВЦЭМ!$A$39:$A$782,$A167,СВЦЭМ!$B$39:$B$782,J$155)+'СЕТ СН'!$I$14+СВЦЭМ!$D$10+'СЕТ СН'!$I$6-'СЕТ СН'!$I$26</f>
        <v>2185.0787062400004</v>
      </c>
      <c r="K167" s="36">
        <f>SUMIFS(СВЦЭМ!$D$39:$D$782,СВЦЭМ!$A$39:$A$782,$A167,СВЦЭМ!$B$39:$B$782,K$155)+'СЕТ СН'!$I$14+СВЦЭМ!$D$10+'СЕТ СН'!$I$6-'СЕТ СН'!$I$26</f>
        <v>2141.50768655</v>
      </c>
      <c r="L167" s="36">
        <f>SUMIFS(СВЦЭМ!$D$39:$D$782,СВЦЭМ!$A$39:$A$782,$A167,СВЦЭМ!$B$39:$B$782,L$155)+'СЕТ СН'!$I$14+СВЦЭМ!$D$10+'СЕТ СН'!$I$6-'СЕТ СН'!$I$26</f>
        <v>2110.6509389500002</v>
      </c>
      <c r="M167" s="36">
        <f>SUMIFS(СВЦЭМ!$D$39:$D$782,СВЦЭМ!$A$39:$A$782,$A167,СВЦЭМ!$B$39:$B$782,M$155)+'СЕТ СН'!$I$14+СВЦЭМ!$D$10+'СЕТ СН'!$I$6-'СЕТ СН'!$I$26</f>
        <v>2097.2771376199998</v>
      </c>
      <c r="N167" s="36">
        <f>SUMIFS(СВЦЭМ!$D$39:$D$782,СВЦЭМ!$A$39:$A$782,$A167,СВЦЭМ!$B$39:$B$782,N$155)+'СЕТ СН'!$I$14+СВЦЭМ!$D$10+'СЕТ СН'!$I$6-'СЕТ СН'!$I$26</f>
        <v>2097.7669378199998</v>
      </c>
      <c r="O167" s="36">
        <f>SUMIFS(СВЦЭМ!$D$39:$D$782,СВЦЭМ!$A$39:$A$782,$A167,СВЦЭМ!$B$39:$B$782,O$155)+'СЕТ СН'!$I$14+СВЦЭМ!$D$10+'СЕТ СН'!$I$6-'СЕТ СН'!$I$26</f>
        <v>2121.8345924100004</v>
      </c>
      <c r="P167" s="36">
        <f>SUMIFS(СВЦЭМ!$D$39:$D$782,СВЦЭМ!$A$39:$A$782,$A167,СВЦЭМ!$B$39:$B$782,P$155)+'СЕТ СН'!$I$14+СВЦЭМ!$D$10+'СЕТ СН'!$I$6-'СЕТ СН'!$I$26</f>
        <v>2133.62597125</v>
      </c>
      <c r="Q167" s="36">
        <f>SUMIFS(СВЦЭМ!$D$39:$D$782,СВЦЭМ!$A$39:$A$782,$A167,СВЦЭМ!$B$39:$B$782,Q$155)+'СЕТ СН'!$I$14+СВЦЭМ!$D$10+'СЕТ СН'!$I$6-'СЕТ СН'!$I$26</f>
        <v>2135.0321777099998</v>
      </c>
      <c r="R167" s="36">
        <f>SUMIFS(СВЦЭМ!$D$39:$D$782,СВЦЭМ!$A$39:$A$782,$A167,СВЦЭМ!$B$39:$B$782,R$155)+'СЕТ СН'!$I$14+СВЦЭМ!$D$10+'СЕТ СН'!$I$6-'СЕТ СН'!$I$26</f>
        <v>2125.4597794000001</v>
      </c>
      <c r="S167" s="36">
        <f>SUMIFS(СВЦЭМ!$D$39:$D$782,СВЦЭМ!$A$39:$A$782,$A167,СВЦЭМ!$B$39:$B$782,S$155)+'СЕТ СН'!$I$14+СВЦЭМ!$D$10+'СЕТ СН'!$I$6-'СЕТ СН'!$I$26</f>
        <v>2085.56455207</v>
      </c>
      <c r="T167" s="36">
        <f>SUMIFS(СВЦЭМ!$D$39:$D$782,СВЦЭМ!$A$39:$A$782,$A167,СВЦЭМ!$B$39:$B$782,T$155)+'СЕТ СН'!$I$14+СВЦЭМ!$D$10+'СЕТ СН'!$I$6-'СЕТ СН'!$I$26</f>
        <v>2046.2392866500002</v>
      </c>
      <c r="U167" s="36">
        <f>SUMIFS(СВЦЭМ!$D$39:$D$782,СВЦЭМ!$A$39:$A$782,$A167,СВЦЭМ!$B$39:$B$782,U$155)+'СЕТ СН'!$I$14+СВЦЭМ!$D$10+'СЕТ СН'!$I$6-'СЕТ СН'!$I$26</f>
        <v>2046.0915506600002</v>
      </c>
      <c r="V167" s="36">
        <f>SUMIFS(СВЦЭМ!$D$39:$D$782,СВЦЭМ!$A$39:$A$782,$A167,СВЦЭМ!$B$39:$B$782,V$155)+'СЕТ СН'!$I$14+СВЦЭМ!$D$10+'СЕТ СН'!$I$6-'СЕТ СН'!$I$26</f>
        <v>2068.7407123200001</v>
      </c>
      <c r="W167" s="36">
        <f>SUMIFS(СВЦЭМ!$D$39:$D$782,СВЦЭМ!$A$39:$A$782,$A167,СВЦЭМ!$B$39:$B$782,W$155)+'СЕТ СН'!$I$14+СВЦЭМ!$D$10+'СЕТ СН'!$I$6-'СЕТ СН'!$I$26</f>
        <v>2079.9627623800002</v>
      </c>
      <c r="X167" s="36">
        <f>SUMIFS(СВЦЭМ!$D$39:$D$782,СВЦЭМ!$A$39:$A$782,$A167,СВЦЭМ!$B$39:$B$782,X$155)+'СЕТ СН'!$I$14+СВЦЭМ!$D$10+'СЕТ СН'!$I$6-'СЕТ СН'!$I$26</f>
        <v>2121.8488984400001</v>
      </c>
      <c r="Y167" s="36">
        <f>SUMIFS(СВЦЭМ!$D$39:$D$782,СВЦЭМ!$A$39:$A$782,$A167,СВЦЭМ!$B$39:$B$782,Y$155)+'СЕТ СН'!$I$14+СВЦЭМ!$D$10+'СЕТ СН'!$I$6-'СЕТ СН'!$I$26</f>
        <v>2169.0954691900001</v>
      </c>
    </row>
    <row r="168" spans="1:25" ht="15.75" x14ac:dyDescent="0.2">
      <c r="A168" s="35">
        <f t="shared" si="4"/>
        <v>45243</v>
      </c>
      <c r="B168" s="36">
        <f>SUMIFS(СВЦЭМ!$D$39:$D$782,СВЦЭМ!$A$39:$A$782,$A168,СВЦЭМ!$B$39:$B$782,B$155)+'СЕТ СН'!$I$14+СВЦЭМ!$D$10+'СЕТ СН'!$I$6-'СЕТ СН'!$I$26</f>
        <v>2188.3374524999999</v>
      </c>
      <c r="C168" s="36">
        <f>SUMIFS(СВЦЭМ!$D$39:$D$782,СВЦЭМ!$A$39:$A$782,$A168,СВЦЭМ!$B$39:$B$782,C$155)+'СЕТ СН'!$I$14+СВЦЭМ!$D$10+'СЕТ СН'!$I$6-'СЕТ СН'!$I$26</f>
        <v>2234.3323946</v>
      </c>
      <c r="D168" s="36">
        <f>SUMIFS(СВЦЭМ!$D$39:$D$782,СВЦЭМ!$A$39:$A$782,$A168,СВЦЭМ!$B$39:$B$782,D$155)+'СЕТ СН'!$I$14+СВЦЭМ!$D$10+'СЕТ СН'!$I$6-'СЕТ СН'!$I$26</f>
        <v>2251.5959214300001</v>
      </c>
      <c r="E168" s="36">
        <f>SUMIFS(СВЦЭМ!$D$39:$D$782,СВЦЭМ!$A$39:$A$782,$A168,СВЦЭМ!$B$39:$B$782,E$155)+'СЕТ СН'!$I$14+СВЦЭМ!$D$10+'СЕТ СН'!$I$6-'СЕТ СН'!$I$26</f>
        <v>2244.6588727400003</v>
      </c>
      <c r="F168" s="36">
        <f>SUMIFS(СВЦЭМ!$D$39:$D$782,СВЦЭМ!$A$39:$A$782,$A168,СВЦЭМ!$B$39:$B$782,F$155)+'СЕТ СН'!$I$14+СВЦЭМ!$D$10+'СЕТ СН'!$I$6-'СЕТ СН'!$I$26</f>
        <v>2237.9261183100002</v>
      </c>
      <c r="G168" s="36">
        <f>SUMIFS(СВЦЭМ!$D$39:$D$782,СВЦЭМ!$A$39:$A$782,$A168,СВЦЭМ!$B$39:$B$782,G$155)+'СЕТ СН'!$I$14+СВЦЭМ!$D$10+'СЕТ СН'!$I$6-'СЕТ СН'!$I$26</f>
        <v>2241.4932301700001</v>
      </c>
      <c r="H168" s="36">
        <f>SUMIFS(СВЦЭМ!$D$39:$D$782,СВЦЭМ!$A$39:$A$782,$A168,СВЦЭМ!$B$39:$B$782,H$155)+'СЕТ СН'!$I$14+СВЦЭМ!$D$10+'СЕТ СН'!$I$6-'СЕТ СН'!$I$26</f>
        <v>2206.7737829799999</v>
      </c>
      <c r="I168" s="36">
        <f>SUMIFS(СВЦЭМ!$D$39:$D$782,СВЦЭМ!$A$39:$A$782,$A168,СВЦЭМ!$B$39:$B$782,I$155)+'СЕТ СН'!$I$14+СВЦЭМ!$D$10+'СЕТ СН'!$I$6-'СЕТ СН'!$I$26</f>
        <v>2145.3579047000003</v>
      </c>
      <c r="J168" s="36">
        <f>SUMIFS(СВЦЭМ!$D$39:$D$782,СВЦЭМ!$A$39:$A$782,$A168,СВЦЭМ!$B$39:$B$782,J$155)+'СЕТ СН'!$I$14+СВЦЭМ!$D$10+'СЕТ СН'!$I$6-'СЕТ СН'!$I$26</f>
        <v>2121.71641249</v>
      </c>
      <c r="K168" s="36">
        <f>SUMIFS(СВЦЭМ!$D$39:$D$782,СВЦЭМ!$A$39:$A$782,$A168,СВЦЭМ!$B$39:$B$782,K$155)+'СЕТ СН'!$I$14+СВЦЭМ!$D$10+'СЕТ СН'!$I$6-'СЕТ СН'!$I$26</f>
        <v>2094.6008284899999</v>
      </c>
      <c r="L168" s="36">
        <f>SUMIFS(СВЦЭМ!$D$39:$D$782,СВЦЭМ!$A$39:$A$782,$A168,СВЦЭМ!$B$39:$B$782,L$155)+'СЕТ СН'!$I$14+СВЦЭМ!$D$10+'СЕТ СН'!$I$6-'СЕТ СН'!$I$26</f>
        <v>2111.1632394500002</v>
      </c>
      <c r="M168" s="36">
        <f>SUMIFS(СВЦЭМ!$D$39:$D$782,СВЦЭМ!$A$39:$A$782,$A168,СВЦЭМ!$B$39:$B$782,M$155)+'СЕТ СН'!$I$14+СВЦЭМ!$D$10+'СЕТ СН'!$I$6-'СЕТ СН'!$I$26</f>
        <v>2113.4266012799999</v>
      </c>
      <c r="N168" s="36">
        <f>SUMIFS(СВЦЭМ!$D$39:$D$782,СВЦЭМ!$A$39:$A$782,$A168,СВЦЭМ!$B$39:$B$782,N$155)+'СЕТ СН'!$I$14+СВЦЭМ!$D$10+'СЕТ СН'!$I$6-'СЕТ СН'!$I$26</f>
        <v>2129.6234484200004</v>
      </c>
      <c r="O168" s="36">
        <f>SUMIFS(СВЦЭМ!$D$39:$D$782,СВЦЭМ!$A$39:$A$782,$A168,СВЦЭМ!$B$39:$B$782,O$155)+'СЕТ СН'!$I$14+СВЦЭМ!$D$10+'СЕТ СН'!$I$6-'СЕТ СН'!$I$26</f>
        <v>2146.8643655200003</v>
      </c>
      <c r="P168" s="36">
        <f>SUMIFS(СВЦЭМ!$D$39:$D$782,СВЦЭМ!$A$39:$A$782,$A168,СВЦЭМ!$B$39:$B$782,P$155)+'СЕТ СН'!$I$14+СВЦЭМ!$D$10+'СЕТ СН'!$I$6-'СЕТ СН'!$I$26</f>
        <v>2158.2943961400001</v>
      </c>
      <c r="Q168" s="36">
        <f>SUMIFS(СВЦЭМ!$D$39:$D$782,СВЦЭМ!$A$39:$A$782,$A168,СВЦЭМ!$B$39:$B$782,Q$155)+'СЕТ СН'!$I$14+СВЦЭМ!$D$10+'СЕТ СН'!$I$6-'СЕТ СН'!$I$26</f>
        <v>2185.3341819900002</v>
      </c>
      <c r="R168" s="36">
        <f>SUMIFS(СВЦЭМ!$D$39:$D$782,СВЦЭМ!$A$39:$A$782,$A168,СВЦЭМ!$B$39:$B$782,R$155)+'СЕТ СН'!$I$14+СВЦЭМ!$D$10+'СЕТ СН'!$I$6-'СЕТ СН'!$I$26</f>
        <v>2186.7548062200003</v>
      </c>
      <c r="S168" s="36">
        <f>SUMIFS(СВЦЭМ!$D$39:$D$782,СВЦЭМ!$A$39:$A$782,$A168,СВЦЭМ!$B$39:$B$782,S$155)+'СЕТ СН'!$I$14+СВЦЭМ!$D$10+'СЕТ СН'!$I$6-'СЕТ СН'!$I$26</f>
        <v>2144.4829037500003</v>
      </c>
      <c r="T168" s="36">
        <f>SUMIFS(СВЦЭМ!$D$39:$D$782,СВЦЭМ!$A$39:$A$782,$A168,СВЦЭМ!$B$39:$B$782,T$155)+'СЕТ СН'!$I$14+СВЦЭМ!$D$10+'СЕТ СН'!$I$6-'СЕТ СН'!$I$26</f>
        <v>2063.2695705000001</v>
      </c>
      <c r="U168" s="36">
        <f>SUMIFS(СВЦЭМ!$D$39:$D$782,СВЦЭМ!$A$39:$A$782,$A168,СВЦЭМ!$B$39:$B$782,U$155)+'СЕТ СН'!$I$14+СВЦЭМ!$D$10+'СЕТ СН'!$I$6-'СЕТ СН'!$I$26</f>
        <v>2054.11311707</v>
      </c>
      <c r="V168" s="36">
        <f>SUMIFS(СВЦЭМ!$D$39:$D$782,СВЦЭМ!$A$39:$A$782,$A168,СВЦЭМ!$B$39:$B$782,V$155)+'СЕТ СН'!$I$14+СВЦЭМ!$D$10+'СЕТ СН'!$I$6-'СЕТ СН'!$I$26</f>
        <v>2080.18127469</v>
      </c>
      <c r="W168" s="36">
        <f>SUMIFS(СВЦЭМ!$D$39:$D$782,СВЦЭМ!$A$39:$A$782,$A168,СВЦЭМ!$B$39:$B$782,W$155)+'СЕТ СН'!$I$14+СВЦЭМ!$D$10+'СЕТ СН'!$I$6-'СЕТ СН'!$I$26</f>
        <v>2104.6353948800001</v>
      </c>
      <c r="X168" s="36">
        <f>SUMIFS(СВЦЭМ!$D$39:$D$782,СВЦЭМ!$A$39:$A$782,$A168,СВЦЭМ!$B$39:$B$782,X$155)+'СЕТ СН'!$I$14+СВЦЭМ!$D$10+'СЕТ СН'!$I$6-'СЕТ СН'!$I$26</f>
        <v>2142.1113661600002</v>
      </c>
      <c r="Y168" s="36">
        <f>SUMIFS(СВЦЭМ!$D$39:$D$782,СВЦЭМ!$A$39:$A$782,$A168,СВЦЭМ!$B$39:$B$782,Y$155)+'СЕТ СН'!$I$14+СВЦЭМ!$D$10+'СЕТ СН'!$I$6-'СЕТ СН'!$I$26</f>
        <v>2165.2208486400004</v>
      </c>
    </row>
    <row r="169" spans="1:25" ht="15.75" x14ac:dyDescent="0.2">
      <c r="A169" s="35">
        <f t="shared" si="4"/>
        <v>45244</v>
      </c>
      <c r="B169" s="36">
        <f>SUMIFS(СВЦЭМ!$D$39:$D$782,СВЦЭМ!$A$39:$A$782,$A169,СВЦЭМ!$B$39:$B$782,B$155)+'СЕТ СН'!$I$14+СВЦЭМ!$D$10+'СЕТ СН'!$I$6-'СЕТ СН'!$I$26</f>
        <v>2271.1924976400001</v>
      </c>
      <c r="C169" s="36">
        <f>SUMIFS(СВЦЭМ!$D$39:$D$782,СВЦЭМ!$A$39:$A$782,$A169,СВЦЭМ!$B$39:$B$782,C$155)+'СЕТ СН'!$I$14+СВЦЭМ!$D$10+'СЕТ СН'!$I$6-'СЕТ СН'!$I$26</f>
        <v>2294.4768207200004</v>
      </c>
      <c r="D169" s="36">
        <f>SUMIFS(СВЦЭМ!$D$39:$D$782,СВЦЭМ!$A$39:$A$782,$A169,СВЦЭМ!$B$39:$B$782,D$155)+'СЕТ СН'!$I$14+СВЦЭМ!$D$10+'СЕТ СН'!$I$6-'СЕТ СН'!$I$26</f>
        <v>2316.4916865300002</v>
      </c>
      <c r="E169" s="36">
        <f>SUMIFS(СВЦЭМ!$D$39:$D$782,СВЦЭМ!$A$39:$A$782,$A169,СВЦЭМ!$B$39:$B$782,E$155)+'СЕТ СН'!$I$14+СВЦЭМ!$D$10+'СЕТ СН'!$I$6-'СЕТ СН'!$I$26</f>
        <v>2288.2087817400002</v>
      </c>
      <c r="F169" s="36">
        <f>SUMIFS(СВЦЭМ!$D$39:$D$782,СВЦЭМ!$A$39:$A$782,$A169,СВЦЭМ!$B$39:$B$782,F$155)+'СЕТ СН'!$I$14+СВЦЭМ!$D$10+'СЕТ СН'!$I$6-'СЕТ СН'!$I$26</f>
        <v>2289.6076655100001</v>
      </c>
      <c r="G169" s="36">
        <f>SUMIFS(СВЦЭМ!$D$39:$D$782,СВЦЭМ!$A$39:$A$782,$A169,СВЦЭМ!$B$39:$B$782,G$155)+'СЕТ СН'!$I$14+СВЦЭМ!$D$10+'СЕТ СН'!$I$6-'СЕТ СН'!$I$26</f>
        <v>2297.84242937</v>
      </c>
      <c r="H169" s="36">
        <f>SUMIFS(СВЦЭМ!$D$39:$D$782,СВЦЭМ!$A$39:$A$782,$A169,СВЦЭМ!$B$39:$B$782,H$155)+'СЕТ СН'!$I$14+СВЦЭМ!$D$10+'СЕТ СН'!$I$6-'СЕТ СН'!$I$26</f>
        <v>2263.80340041</v>
      </c>
      <c r="I169" s="36">
        <f>SUMIFS(СВЦЭМ!$D$39:$D$782,СВЦЭМ!$A$39:$A$782,$A169,СВЦЭМ!$B$39:$B$782,I$155)+'СЕТ СН'!$I$14+СВЦЭМ!$D$10+'СЕТ СН'!$I$6-'СЕТ СН'!$I$26</f>
        <v>2244.8605211100003</v>
      </c>
      <c r="J169" s="36">
        <f>SUMIFS(СВЦЭМ!$D$39:$D$782,СВЦЭМ!$A$39:$A$782,$A169,СВЦЭМ!$B$39:$B$782,J$155)+'СЕТ СН'!$I$14+СВЦЭМ!$D$10+'СЕТ СН'!$I$6-'СЕТ СН'!$I$26</f>
        <v>2205.8458668000003</v>
      </c>
      <c r="K169" s="36">
        <f>SUMIFS(СВЦЭМ!$D$39:$D$782,СВЦЭМ!$A$39:$A$782,$A169,СВЦЭМ!$B$39:$B$782,K$155)+'СЕТ СН'!$I$14+СВЦЭМ!$D$10+'СЕТ СН'!$I$6-'СЕТ СН'!$I$26</f>
        <v>2167.8500760000002</v>
      </c>
      <c r="L169" s="36">
        <f>SUMIFS(СВЦЭМ!$D$39:$D$782,СВЦЭМ!$A$39:$A$782,$A169,СВЦЭМ!$B$39:$B$782,L$155)+'СЕТ СН'!$I$14+СВЦЭМ!$D$10+'СЕТ СН'!$I$6-'СЕТ СН'!$I$26</f>
        <v>2158.7128337900003</v>
      </c>
      <c r="M169" s="36">
        <f>SUMIFS(СВЦЭМ!$D$39:$D$782,СВЦЭМ!$A$39:$A$782,$A169,СВЦЭМ!$B$39:$B$782,M$155)+'СЕТ СН'!$I$14+СВЦЭМ!$D$10+'СЕТ СН'!$I$6-'СЕТ СН'!$I$26</f>
        <v>2174.4298769799998</v>
      </c>
      <c r="N169" s="36">
        <f>SUMIFS(СВЦЭМ!$D$39:$D$782,СВЦЭМ!$A$39:$A$782,$A169,СВЦЭМ!$B$39:$B$782,N$155)+'СЕТ СН'!$I$14+СВЦЭМ!$D$10+'СЕТ СН'!$I$6-'СЕТ СН'!$I$26</f>
        <v>2190.8218897300003</v>
      </c>
      <c r="O169" s="36">
        <f>SUMIFS(СВЦЭМ!$D$39:$D$782,СВЦЭМ!$A$39:$A$782,$A169,СВЦЭМ!$B$39:$B$782,O$155)+'СЕТ СН'!$I$14+СВЦЭМ!$D$10+'СЕТ СН'!$I$6-'СЕТ СН'!$I$26</f>
        <v>2205.8182904100004</v>
      </c>
      <c r="P169" s="36">
        <f>SUMIFS(СВЦЭМ!$D$39:$D$782,СВЦЭМ!$A$39:$A$782,$A169,СВЦЭМ!$B$39:$B$782,P$155)+'СЕТ СН'!$I$14+СВЦЭМ!$D$10+'СЕТ СН'!$I$6-'СЕТ СН'!$I$26</f>
        <v>2200.4446179900001</v>
      </c>
      <c r="Q169" s="36">
        <f>SUMIFS(СВЦЭМ!$D$39:$D$782,СВЦЭМ!$A$39:$A$782,$A169,СВЦЭМ!$B$39:$B$782,Q$155)+'СЕТ СН'!$I$14+СВЦЭМ!$D$10+'СЕТ СН'!$I$6-'СЕТ СН'!$I$26</f>
        <v>2200.7589685600001</v>
      </c>
      <c r="R169" s="36">
        <f>SUMIFS(СВЦЭМ!$D$39:$D$782,СВЦЭМ!$A$39:$A$782,$A169,СВЦЭМ!$B$39:$B$782,R$155)+'СЕТ СН'!$I$14+СВЦЭМ!$D$10+'СЕТ СН'!$I$6-'СЕТ СН'!$I$26</f>
        <v>2190.3600281200002</v>
      </c>
      <c r="S169" s="36">
        <f>SUMIFS(СВЦЭМ!$D$39:$D$782,СВЦЭМ!$A$39:$A$782,$A169,СВЦЭМ!$B$39:$B$782,S$155)+'СЕТ СН'!$I$14+СВЦЭМ!$D$10+'СЕТ СН'!$I$6-'СЕТ СН'!$I$26</f>
        <v>2154.29189718</v>
      </c>
      <c r="T169" s="36">
        <f>SUMIFS(СВЦЭМ!$D$39:$D$782,СВЦЭМ!$A$39:$A$782,$A169,СВЦЭМ!$B$39:$B$782,T$155)+'СЕТ СН'!$I$14+СВЦЭМ!$D$10+'СЕТ СН'!$I$6-'СЕТ СН'!$I$26</f>
        <v>2107.7843767000004</v>
      </c>
      <c r="U169" s="36">
        <f>SUMIFS(СВЦЭМ!$D$39:$D$782,СВЦЭМ!$A$39:$A$782,$A169,СВЦЭМ!$B$39:$B$782,U$155)+'СЕТ СН'!$I$14+СВЦЭМ!$D$10+'СЕТ СН'!$I$6-'СЕТ СН'!$I$26</f>
        <v>2103.4829335600002</v>
      </c>
      <c r="V169" s="36">
        <f>SUMIFS(СВЦЭМ!$D$39:$D$782,СВЦЭМ!$A$39:$A$782,$A169,СВЦЭМ!$B$39:$B$782,V$155)+'СЕТ СН'!$I$14+СВЦЭМ!$D$10+'СЕТ СН'!$I$6-'СЕТ СН'!$I$26</f>
        <v>2140.5187115799999</v>
      </c>
      <c r="W169" s="36">
        <f>SUMIFS(СВЦЭМ!$D$39:$D$782,СВЦЭМ!$A$39:$A$782,$A169,СВЦЭМ!$B$39:$B$782,W$155)+'СЕТ СН'!$I$14+СВЦЭМ!$D$10+'СЕТ СН'!$I$6-'СЕТ СН'!$I$26</f>
        <v>2150.0422802399999</v>
      </c>
      <c r="X169" s="36">
        <f>SUMIFS(СВЦЭМ!$D$39:$D$782,СВЦЭМ!$A$39:$A$782,$A169,СВЦЭМ!$B$39:$B$782,X$155)+'СЕТ СН'!$I$14+СВЦЭМ!$D$10+'СЕТ СН'!$I$6-'СЕТ СН'!$I$26</f>
        <v>2193.9511850700001</v>
      </c>
      <c r="Y169" s="36">
        <f>SUMIFS(СВЦЭМ!$D$39:$D$782,СВЦЭМ!$A$39:$A$782,$A169,СВЦЭМ!$B$39:$B$782,Y$155)+'СЕТ СН'!$I$14+СВЦЭМ!$D$10+'СЕТ СН'!$I$6-'СЕТ СН'!$I$26</f>
        <v>2237.46753928</v>
      </c>
    </row>
    <row r="170" spans="1:25" ht="15.75" x14ac:dyDescent="0.2">
      <c r="A170" s="35">
        <f t="shared" si="4"/>
        <v>45245</v>
      </c>
      <c r="B170" s="36">
        <f>SUMIFS(СВЦЭМ!$D$39:$D$782,СВЦЭМ!$A$39:$A$782,$A170,СВЦЭМ!$B$39:$B$782,B$155)+'СЕТ СН'!$I$14+СВЦЭМ!$D$10+'СЕТ СН'!$I$6-'СЕТ СН'!$I$26</f>
        <v>2322.6663009900003</v>
      </c>
      <c r="C170" s="36">
        <f>SUMIFS(СВЦЭМ!$D$39:$D$782,СВЦЭМ!$A$39:$A$782,$A170,СВЦЭМ!$B$39:$B$782,C$155)+'СЕТ СН'!$I$14+СВЦЭМ!$D$10+'СЕТ СН'!$I$6-'СЕТ СН'!$I$26</f>
        <v>2378.1496774400002</v>
      </c>
      <c r="D170" s="36">
        <f>SUMIFS(СВЦЭМ!$D$39:$D$782,СВЦЭМ!$A$39:$A$782,$A170,СВЦЭМ!$B$39:$B$782,D$155)+'СЕТ СН'!$I$14+СВЦЭМ!$D$10+'СЕТ СН'!$I$6-'СЕТ СН'!$I$26</f>
        <v>2389.5374848600004</v>
      </c>
      <c r="E170" s="36">
        <f>SUMIFS(СВЦЭМ!$D$39:$D$782,СВЦЭМ!$A$39:$A$782,$A170,СВЦЭМ!$B$39:$B$782,E$155)+'СЕТ СН'!$I$14+СВЦЭМ!$D$10+'СЕТ СН'!$I$6-'СЕТ СН'!$I$26</f>
        <v>2385.97553169</v>
      </c>
      <c r="F170" s="36">
        <f>SUMIFS(СВЦЭМ!$D$39:$D$782,СВЦЭМ!$A$39:$A$782,$A170,СВЦЭМ!$B$39:$B$782,F$155)+'СЕТ СН'!$I$14+СВЦЭМ!$D$10+'СЕТ СН'!$I$6-'СЕТ СН'!$I$26</f>
        <v>2378.7297018899999</v>
      </c>
      <c r="G170" s="36">
        <f>SUMIFS(СВЦЭМ!$D$39:$D$782,СВЦЭМ!$A$39:$A$782,$A170,СВЦЭМ!$B$39:$B$782,G$155)+'СЕТ СН'!$I$14+СВЦЭМ!$D$10+'СЕТ СН'!$I$6-'СЕТ СН'!$I$26</f>
        <v>2385.8813357400004</v>
      </c>
      <c r="H170" s="36">
        <f>SUMIFS(СВЦЭМ!$D$39:$D$782,СВЦЭМ!$A$39:$A$782,$A170,СВЦЭМ!$B$39:$B$782,H$155)+'СЕТ СН'!$I$14+СВЦЭМ!$D$10+'СЕТ СН'!$I$6-'СЕТ СН'!$I$26</f>
        <v>2348.4020967000001</v>
      </c>
      <c r="I170" s="36">
        <f>SUMIFS(СВЦЭМ!$D$39:$D$782,СВЦЭМ!$A$39:$A$782,$A170,СВЦЭМ!$B$39:$B$782,I$155)+'СЕТ СН'!$I$14+СВЦЭМ!$D$10+'СЕТ СН'!$I$6-'СЕТ СН'!$I$26</f>
        <v>2268.0162982400002</v>
      </c>
      <c r="J170" s="36">
        <f>SUMIFS(СВЦЭМ!$D$39:$D$782,СВЦЭМ!$A$39:$A$782,$A170,СВЦЭМ!$B$39:$B$782,J$155)+'СЕТ СН'!$I$14+СВЦЭМ!$D$10+'СЕТ СН'!$I$6-'СЕТ СН'!$I$26</f>
        <v>2223.3051021199999</v>
      </c>
      <c r="K170" s="36">
        <f>SUMIFS(СВЦЭМ!$D$39:$D$782,СВЦЭМ!$A$39:$A$782,$A170,СВЦЭМ!$B$39:$B$782,K$155)+'СЕТ СН'!$I$14+СВЦЭМ!$D$10+'СЕТ СН'!$I$6-'СЕТ СН'!$I$26</f>
        <v>2189.5917007200001</v>
      </c>
      <c r="L170" s="36">
        <f>SUMIFS(СВЦЭМ!$D$39:$D$782,СВЦЭМ!$A$39:$A$782,$A170,СВЦЭМ!$B$39:$B$782,L$155)+'СЕТ СН'!$I$14+СВЦЭМ!$D$10+'СЕТ СН'!$I$6-'СЕТ СН'!$I$26</f>
        <v>2178.1859674100001</v>
      </c>
      <c r="M170" s="36">
        <f>SUMIFS(СВЦЭМ!$D$39:$D$782,СВЦЭМ!$A$39:$A$782,$A170,СВЦЭМ!$B$39:$B$782,M$155)+'СЕТ СН'!$I$14+СВЦЭМ!$D$10+'СЕТ СН'!$I$6-'СЕТ СН'!$I$26</f>
        <v>2180.7430540100004</v>
      </c>
      <c r="N170" s="36">
        <f>SUMIFS(СВЦЭМ!$D$39:$D$782,СВЦЭМ!$A$39:$A$782,$A170,СВЦЭМ!$B$39:$B$782,N$155)+'СЕТ СН'!$I$14+СВЦЭМ!$D$10+'СЕТ СН'!$I$6-'СЕТ СН'!$I$26</f>
        <v>2196.9537959300001</v>
      </c>
      <c r="O170" s="36">
        <f>SUMIFS(СВЦЭМ!$D$39:$D$782,СВЦЭМ!$A$39:$A$782,$A170,СВЦЭМ!$B$39:$B$782,O$155)+'СЕТ СН'!$I$14+СВЦЭМ!$D$10+'СЕТ СН'!$I$6-'СЕТ СН'!$I$26</f>
        <v>2184.7717236500002</v>
      </c>
      <c r="P170" s="36">
        <f>SUMIFS(СВЦЭМ!$D$39:$D$782,СВЦЭМ!$A$39:$A$782,$A170,СВЦЭМ!$B$39:$B$782,P$155)+'СЕТ СН'!$I$14+СВЦЭМ!$D$10+'СЕТ СН'!$I$6-'СЕТ СН'!$I$26</f>
        <v>2179.6054797699999</v>
      </c>
      <c r="Q170" s="36">
        <f>SUMIFS(СВЦЭМ!$D$39:$D$782,СВЦЭМ!$A$39:$A$782,$A170,СВЦЭМ!$B$39:$B$782,Q$155)+'СЕТ СН'!$I$14+СВЦЭМ!$D$10+'СЕТ СН'!$I$6-'СЕТ СН'!$I$26</f>
        <v>2214.0267048100004</v>
      </c>
      <c r="R170" s="36">
        <f>SUMIFS(СВЦЭМ!$D$39:$D$782,СВЦЭМ!$A$39:$A$782,$A170,СВЦЭМ!$B$39:$B$782,R$155)+'СЕТ СН'!$I$14+СВЦЭМ!$D$10+'СЕТ СН'!$I$6-'СЕТ СН'!$I$26</f>
        <v>2239.5405778700001</v>
      </c>
      <c r="S170" s="36">
        <f>SUMIFS(СВЦЭМ!$D$39:$D$782,СВЦЭМ!$A$39:$A$782,$A170,СВЦЭМ!$B$39:$B$782,S$155)+'СЕТ СН'!$I$14+СВЦЭМ!$D$10+'СЕТ СН'!$I$6-'СЕТ СН'!$I$26</f>
        <v>2208.1645273900003</v>
      </c>
      <c r="T170" s="36">
        <f>SUMIFS(СВЦЭМ!$D$39:$D$782,СВЦЭМ!$A$39:$A$782,$A170,СВЦЭМ!$B$39:$B$782,T$155)+'СЕТ СН'!$I$14+СВЦЭМ!$D$10+'СЕТ СН'!$I$6-'СЕТ СН'!$I$26</f>
        <v>2134.9175860400001</v>
      </c>
      <c r="U170" s="36">
        <f>SUMIFS(СВЦЭМ!$D$39:$D$782,СВЦЭМ!$A$39:$A$782,$A170,СВЦЭМ!$B$39:$B$782,U$155)+'СЕТ СН'!$I$14+СВЦЭМ!$D$10+'СЕТ СН'!$I$6-'СЕТ СН'!$I$26</f>
        <v>2148.5818410400002</v>
      </c>
      <c r="V170" s="36">
        <f>SUMIFS(СВЦЭМ!$D$39:$D$782,СВЦЭМ!$A$39:$A$782,$A170,СВЦЭМ!$B$39:$B$782,V$155)+'СЕТ СН'!$I$14+СВЦЭМ!$D$10+'СЕТ СН'!$I$6-'СЕТ СН'!$I$26</f>
        <v>2176.1224233299999</v>
      </c>
      <c r="W170" s="36">
        <f>SUMIFS(СВЦЭМ!$D$39:$D$782,СВЦЭМ!$A$39:$A$782,$A170,СВЦЭМ!$B$39:$B$782,W$155)+'СЕТ СН'!$I$14+СВЦЭМ!$D$10+'СЕТ СН'!$I$6-'СЕТ СН'!$I$26</f>
        <v>2191.1782252900002</v>
      </c>
      <c r="X170" s="36">
        <f>SUMIFS(СВЦЭМ!$D$39:$D$782,СВЦЭМ!$A$39:$A$782,$A170,СВЦЭМ!$B$39:$B$782,X$155)+'СЕТ СН'!$I$14+СВЦЭМ!$D$10+'СЕТ СН'!$I$6-'СЕТ СН'!$I$26</f>
        <v>2231.9944347999999</v>
      </c>
      <c r="Y170" s="36">
        <f>SUMIFS(СВЦЭМ!$D$39:$D$782,СВЦЭМ!$A$39:$A$782,$A170,СВЦЭМ!$B$39:$B$782,Y$155)+'СЕТ СН'!$I$14+СВЦЭМ!$D$10+'СЕТ СН'!$I$6-'СЕТ СН'!$I$26</f>
        <v>2281.4172465299998</v>
      </c>
    </row>
    <row r="171" spans="1:25" ht="15.75" x14ac:dyDescent="0.2">
      <c r="A171" s="35">
        <f t="shared" si="4"/>
        <v>45246</v>
      </c>
      <c r="B171" s="36">
        <f>SUMIFS(СВЦЭМ!$D$39:$D$782,СВЦЭМ!$A$39:$A$782,$A171,СВЦЭМ!$B$39:$B$782,B$155)+'СЕТ СН'!$I$14+СВЦЭМ!$D$10+'СЕТ СН'!$I$6-'СЕТ СН'!$I$26</f>
        <v>2269.63282544</v>
      </c>
      <c r="C171" s="36">
        <f>SUMIFS(СВЦЭМ!$D$39:$D$782,СВЦЭМ!$A$39:$A$782,$A171,СВЦЭМ!$B$39:$B$782,C$155)+'СЕТ СН'!$I$14+СВЦЭМ!$D$10+'СЕТ СН'!$I$6-'СЕТ СН'!$I$26</f>
        <v>2300.1613409199999</v>
      </c>
      <c r="D171" s="36">
        <f>SUMIFS(СВЦЭМ!$D$39:$D$782,СВЦЭМ!$A$39:$A$782,$A171,СВЦЭМ!$B$39:$B$782,D$155)+'СЕТ СН'!$I$14+СВЦЭМ!$D$10+'СЕТ СН'!$I$6-'СЕТ СН'!$I$26</f>
        <v>2332.7746339800001</v>
      </c>
      <c r="E171" s="36">
        <f>SUMIFS(СВЦЭМ!$D$39:$D$782,СВЦЭМ!$A$39:$A$782,$A171,СВЦЭМ!$B$39:$B$782,E$155)+'СЕТ СН'!$I$14+СВЦЭМ!$D$10+'СЕТ СН'!$I$6-'СЕТ СН'!$I$26</f>
        <v>2324.8401192400001</v>
      </c>
      <c r="F171" s="36">
        <f>SUMIFS(СВЦЭМ!$D$39:$D$782,СВЦЭМ!$A$39:$A$782,$A171,СВЦЭМ!$B$39:$B$782,F$155)+'СЕТ СН'!$I$14+СВЦЭМ!$D$10+'СЕТ СН'!$I$6-'СЕТ СН'!$I$26</f>
        <v>2317.48424428</v>
      </c>
      <c r="G171" s="36">
        <f>SUMIFS(СВЦЭМ!$D$39:$D$782,СВЦЭМ!$A$39:$A$782,$A171,СВЦЭМ!$B$39:$B$782,G$155)+'СЕТ СН'!$I$14+СВЦЭМ!$D$10+'СЕТ СН'!$I$6-'СЕТ СН'!$I$26</f>
        <v>2312.5701904000002</v>
      </c>
      <c r="H171" s="36">
        <f>SUMIFS(СВЦЭМ!$D$39:$D$782,СВЦЭМ!$A$39:$A$782,$A171,СВЦЭМ!$B$39:$B$782,H$155)+'СЕТ СН'!$I$14+СВЦЭМ!$D$10+'СЕТ СН'!$I$6-'СЕТ СН'!$I$26</f>
        <v>2257.4656077400005</v>
      </c>
      <c r="I171" s="36">
        <f>SUMIFS(СВЦЭМ!$D$39:$D$782,СВЦЭМ!$A$39:$A$782,$A171,СВЦЭМ!$B$39:$B$782,I$155)+'СЕТ СН'!$I$14+СВЦЭМ!$D$10+'СЕТ СН'!$I$6-'СЕТ СН'!$I$26</f>
        <v>2217.1558299100002</v>
      </c>
      <c r="J171" s="36">
        <f>SUMIFS(СВЦЭМ!$D$39:$D$782,СВЦЭМ!$A$39:$A$782,$A171,СВЦЭМ!$B$39:$B$782,J$155)+'СЕТ СН'!$I$14+СВЦЭМ!$D$10+'СЕТ СН'!$I$6-'СЕТ СН'!$I$26</f>
        <v>2194.87411109</v>
      </c>
      <c r="K171" s="36">
        <f>SUMIFS(СВЦЭМ!$D$39:$D$782,СВЦЭМ!$A$39:$A$782,$A171,СВЦЭМ!$B$39:$B$782,K$155)+'СЕТ СН'!$I$14+СВЦЭМ!$D$10+'СЕТ СН'!$I$6-'СЕТ СН'!$I$26</f>
        <v>2189.9275255500002</v>
      </c>
      <c r="L171" s="36">
        <f>SUMIFS(СВЦЭМ!$D$39:$D$782,СВЦЭМ!$A$39:$A$782,$A171,СВЦЭМ!$B$39:$B$782,L$155)+'СЕТ СН'!$I$14+СВЦЭМ!$D$10+'СЕТ СН'!$I$6-'СЕТ СН'!$I$26</f>
        <v>2220.6673559800001</v>
      </c>
      <c r="M171" s="36">
        <f>SUMIFS(СВЦЭМ!$D$39:$D$782,СВЦЭМ!$A$39:$A$782,$A171,СВЦЭМ!$B$39:$B$782,M$155)+'СЕТ СН'!$I$14+СВЦЭМ!$D$10+'СЕТ СН'!$I$6-'СЕТ СН'!$I$26</f>
        <v>2228.4631694400005</v>
      </c>
      <c r="N171" s="36">
        <f>SUMIFS(СВЦЭМ!$D$39:$D$782,СВЦЭМ!$A$39:$A$782,$A171,СВЦЭМ!$B$39:$B$782,N$155)+'СЕТ СН'!$I$14+СВЦЭМ!$D$10+'СЕТ СН'!$I$6-'СЕТ СН'!$I$26</f>
        <v>2250.7373670900001</v>
      </c>
      <c r="O171" s="36">
        <f>SUMIFS(СВЦЭМ!$D$39:$D$782,СВЦЭМ!$A$39:$A$782,$A171,СВЦЭМ!$B$39:$B$782,O$155)+'СЕТ СН'!$I$14+СВЦЭМ!$D$10+'СЕТ СН'!$I$6-'СЕТ СН'!$I$26</f>
        <v>2248.2275315300003</v>
      </c>
      <c r="P171" s="36">
        <f>SUMIFS(СВЦЭМ!$D$39:$D$782,СВЦЭМ!$A$39:$A$782,$A171,СВЦЭМ!$B$39:$B$782,P$155)+'СЕТ СН'!$I$14+СВЦЭМ!$D$10+'СЕТ СН'!$I$6-'СЕТ СН'!$I$26</f>
        <v>2230.0119490100001</v>
      </c>
      <c r="Q171" s="36">
        <f>SUMIFS(СВЦЭМ!$D$39:$D$782,СВЦЭМ!$A$39:$A$782,$A171,СВЦЭМ!$B$39:$B$782,Q$155)+'СЕТ СН'!$I$14+СВЦЭМ!$D$10+'СЕТ СН'!$I$6-'СЕТ СН'!$I$26</f>
        <v>2232.43087526</v>
      </c>
      <c r="R171" s="36">
        <f>SUMIFS(СВЦЭМ!$D$39:$D$782,СВЦЭМ!$A$39:$A$782,$A171,СВЦЭМ!$B$39:$B$782,R$155)+'СЕТ СН'!$I$14+СВЦЭМ!$D$10+'СЕТ СН'!$I$6-'СЕТ СН'!$I$26</f>
        <v>2278.0355309400002</v>
      </c>
      <c r="S171" s="36">
        <f>SUMIFS(СВЦЭМ!$D$39:$D$782,СВЦЭМ!$A$39:$A$782,$A171,СВЦЭМ!$B$39:$B$782,S$155)+'СЕТ СН'!$I$14+СВЦЭМ!$D$10+'СЕТ СН'!$I$6-'СЕТ СН'!$I$26</f>
        <v>2238.1403259799999</v>
      </c>
      <c r="T171" s="36">
        <f>SUMIFS(СВЦЭМ!$D$39:$D$782,СВЦЭМ!$A$39:$A$782,$A171,СВЦЭМ!$B$39:$B$782,T$155)+'СЕТ СН'!$I$14+СВЦЭМ!$D$10+'СЕТ СН'!$I$6-'СЕТ СН'!$I$26</f>
        <v>2148.78418573</v>
      </c>
      <c r="U171" s="36">
        <f>SUMIFS(СВЦЭМ!$D$39:$D$782,СВЦЭМ!$A$39:$A$782,$A171,СВЦЭМ!$B$39:$B$782,U$155)+'СЕТ СН'!$I$14+СВЦЭМ!$D$10+'СЕТ СН'!$I$6-'СЕТ СН'!$I$26</f>
        <v>2149.9960054200001</v>
      </c>
      <c r="V171" s="36">
        <f>SUMIFS(СВЦЭМ!$D$39:$D$782,СВЦЭМ!$A$39:$A$782,$A171,СВЦЭМ!$B$39:$B$782,V$155)+'СЕТ СН'!$I$14+СВЦЭМ!$D$10+'СЕТ СН'!$I$6-'СЕТ СН'!$I$26</f>
        <v>2175.89541749</v>
      </c>
      <c r="W171" s="36">
        <f>SUMIFS(СВЦЭМ!$D$39:$D$782,СВЦЭМ!$A$39:$A$782,$A171,СВЦЭМ!$B$39:$B$782,W$155)+'СЕТ СН'!$I$14+СВЦЭМ!$D$10+'СЕТ СН'!$I$6-'СЕТ СН'!$I$26</f>
        <v>2197.3326473699999</v>
      </c>
      <c r="X171" s="36">
        <f>SUMIFS(СВЦЭМ!$D$39:$D$782,СВЦЭМ!$A$39:$A$782,$A171,СВЦЭМ!$B$39:$B$782,X$155)+'СЕТ СН'!$I$14+СВЦЭМ!$D$10+'СЕТ СН'!$I$6-'СЕТ СН'!$I$26</f>
        <v>2225.8877881600001</v>
      </c>
      <c r="Y171" s="36">
        <f>SUMIFS(СВЦЭМ!$D$39:$D$782,СВЦЭМ!$A$39:$A$782,$A171,СВЦЭМ!$B$39:$B$782,Y$155)+'СЕТ СН'!$I$14+СВЦЭМ!$D$10+'СЕТ СН'!$I$6-'СЕТ СН'!$I$26</f>
        <v>2269.4627355600001</v>
      </c>
    </row>
    <row r="172" spans="1:25" ht="15.75" x14ac:dyDescent="0.2">
      <c r="A172" s="35">
        <f t="shared" si="4"/>
        <v>45247</v>
      </c>
      <c r="B172" s="36">
        <f>SUMIFS(СВЦЭМ!$D$39:$D$782,СВЦЭМ!$A$39:$A$782,$A172,СВЦЭМ!$B$39:$B$782,B$155)+'СЕТ СН'!$I$14+СВЦЭМ!$D$10+'СЕТ СН'!$I$6-'СЕТ СН'!$I$26</f>
        <v>2298.9298778700004</v>
      </c>
      <c r="C172" s="36">
        <f>SUMIFS(СВЦЭМ!$D$39:$D$782,СВЦЭМ!$A$39:$A$782,$A172,СВЦЭМ!$B$39:$B$782,C$155)+'СЕТ СН'!$I$14+СВЦЭМ!$D$10+'СЕТ СН'!$I$6-'СЕТ СН'!$I$26</f>
        <v>2343.7934185000004</v>
      </c>
      <c r="D172" s="36">
        <f>SUMIFS(СВЦЭМ!$D$39:$D$782,СВЦЭМ!$A$39:$A$782,$A172,СВЦЭМ!$B$39:$B$782,D$155)+'СЕТ СН'!$I$14+СВЦЭМ!$D$10+'СЕТ СН'!$I$6-'СЕТ СН'!$I$26</f>
        <v>2360.6478489299998</v>
      </c>
      <c r="E172" s="36">
        <f>SUMIFS(СВЦЭМ!$D$39:$D$782,СВЦЭМ!$A$39:$A$782,$A172,СВЦЭМ!$B$39:$B$782,E$155)+'СЕТ СН'!$I$14+СВЦЭМ!$D$10+'СЕТ СН'!$I$6-'СЕТ СН'!$I$26</f>
        <v>2357.1888254800001</v>
      </c>
      <c r="F172" s="36">
        <f>SUMIFS(СВЦЭМ!$D$39:$D$782,СВЦЭМ!$A$39:$A$782,$A172,СВЦЭМ!$B$39:$B$782,F$155)+'СЕТ СН'!$I$14+СВЦЭМ!$D$10+'СЕТ СН'!$I$6-'СЕТ СН'!$I$26</f>
        <v>2348.6682319600004</v>
      </c>
      <c r="G172" s="36">
        <f>SUMIFS(СВЦЭМ!$D$39:$D$782,СВЦЭМ!$A$39:$A$782,$A172,СВЦЭМ!$B$39:$B$782,G$155)+'СЕТ СН'!$I$14+СВЦЭМ!$D$10+'СЕТ СН'!$I$6-'СЕТ СН'!$I$26</f>
        <v>2348.85190134</v>
      </c>
      <c r="H172" s="36">
        <f>SUMIFS(СВЦЭМ!$D$39:$D$782,СВЦЭМ!$A$39:$A$782,$A172,СВЦЭМ!$B$39:$B$782,H$155)+'СЕТ СН'!$I$14+СВЦЭМ!$D$10+'СЕТ СН'!$I$6-'СЕТ СН'!$I$26</f>
        <v>2301.9293184200001</v>
      </c>
      <c r="I172" s="36">
        <f>SUMIFS(СВЦЭМ!$D$39:$D$782,СВЦЭМ!$A$39:$A$782,$A172,СВЦЭМ!$B$39:$B$782,I$155)+'СЕТ СН'!$I$14+СВЦЭМ!$D$10+'СЕТ СН'!$I$6-'СЕТ СН'!$I$26</f>
        <v>2224.73022919</v>
      </c>
      <c r="J172" s="36">
        <f>SUMIFS(СВЦЭМ!$D$39:$D$782,СВЦЭМ!$A$39:$A$782,$A172,СВЦЭМ!$B$39:$B$782,J$155)+'СЕТ СН'!$I$14+СВЦЭМ!$D$10+'СЕТ СН'!$I$6-'СЕТ СН'!$I$26</f>
        <v>2143.2384908399999</v>
      </c>
      <c r="K172" s="36">
        <f>SUMIFS(СВЦЭМ!$D$39:$D$782,СВЦЭМ!$A$39:$A$782,$A172,СВЦЭМ!$B$39:$B$782,K$155)+'СЕТ СН'!$I$14+СВЦЭМ!$D$10+'СЕТ СН'!$I$6-'СЕТ СН'!$I$26</f>
        <v>2150.0065428900002</v>
      </c>
      <c r="L172" s="36">
        <f>SUMIFS(СВЦЭМ!$D$39:$D$782,СВЦЭМ!$A$39:$A$782,$A172,СВЦЭМ!$B$39:$B$782,L$155)+'СЕТ СН'!$I$14+СВЦЭМ!$D$10+'СЕТ СН'!$I$6-'СЕТ СН'!$I$26</f>
        <v>2149.6215435900003</v>
      </c>
      <c r="M172" s="36">
        <f>SUMIFS(СВЦЭМ!$D$39:$D$782,СВЦЭМ!$A$39:$A$782,$A172,СВЦЭМ!$B$39:$B$782,M$155)+'СЕТ СН'!$I$14+СВЦЭМ!$D$10+'СЕТ СН'!$I$6-'СЕТ СН'!$I$26</f>
        <v>2169.2176402800001</v>
      </c>
      <c r="N172" s="36">
        <f>SUMIFS(СВЦЭМ!$D$39:$D$782,СВЦЭМ!$A$39:$A$782,$A172,СВЦЭМ!$B$39:$B$782,N$155)+'СЕТ СН'!$I$14+СВЦЭМ!$D$10+'СЕТ СН'!$I$6-'СЕТ СН'!$I$26</f>
        <v>2186.4568487699999</v>
      </c>
      <c r="O172" s="36">
        <f>SUMIFS(СВЦЭМ!$D$39:$D$782,СВЦЭМ!$A$39:$A$782,$A172,СВЦЭМ!$B$39:$B$782,O$155)+'СЕТ СН'!$I$14+СВЦЭМ!$D$10+'СЕТ СН'!$I$6-'СЕТ СН'!$I$26</f>
        <v>2223.0881213700004</v>
      </c>
      <c r="P172" s="36">
        <f>SUMIFS(СВЦЭМ!$D$39:$D$782,СВЦЭМ!$A$39:$A$782,$A172,СВЦЭМ!$B$39:$B$782,P$155)+'СЕТ СН'!$I$14+СВЦЭМ!$D$10+'СЕТ СН'!$I$6-'СЕТ СН'!$I$26</f>
        <v>2276.7042522900001</v>
      </c>
      <c r="Q172" s="36">
        <f>SUMIFS(СВЦЭМ!$D$39:$D$782,СВЦЭМ!$A$39:$A$782,$A172,СВЦЭМ!$B$39:$B$782,Q$155)+'СЕТ СН'!$I$14+СВЦЭМ!$D$10+'СЕТ СН'!$I$6-'СЕТ СН'!$I$26</f>
        <v>2258.3749242200001</v>
      </c>
      <c r="R172" s="36">
        <f>SUMIFS(СВЦЭМ!$D$39:$D$782,СВЦЭМ!$A$39:$A$782,$A172,СВЦЭМ!$B$39:$B$782,R$155)+'СЕТ СН'!$I$14+СВЦЭМ!$D$10+'СЕТ СН'!$I$6-'СЕТ СН'!$I$26</f>
        <v>2265.0673833000001</v>
      </c>
      <c r="S172" s="36">
        <f>SUMIFS(СВЦЭМ!$D$39:$D$782,СВЦЭМ!$A$39:$A$782,$A172,СВЦЭМ!$B$39:$B$782,S$155)+'СЕТ СН'!$I$14+СВЦЭМ!$D$10+'СЕТ СН'!$I$6-'СЕТ СН'!$I$26</f>
        <v>2222.1835846499998</v>
      </c>
      <c r="T172" s="36">
        <f>SUMIFS(СВЦЭМ!$D$39:$D$782,СВЦЭМ!$A$39:$A$782,$A172,СВЦЭМ!$B$39:$B$782,T$155)+'СЕТ СН'!$I$14+СВЦЭМ!$D$10+'СЕТ СН'!$I$6-'СЕТ СН'!$I$26</f>
        <v>2162.99982</v>
      </c>
      <c r="U172" s="36">
        <f>SUMIFS(СВЦЭМ!$D$39:$D$782,СВЦЭМ!$A$39:$A$782,$A172,СВЦЭМ!$B$39:$B$782,U$155)+'СЕТ СН'!$I$14+СВЦЭМ!$D$10+'СЕТ СН'!$I$6-'СЕТ СН'!$I$26</f>
        <v>2149.8455950000002</v>
      </c>
      <c r="V172" s="36">
        <f>SUMIFS(СВЦЭМ!$D$39:$D$782,СВЦЭМ!$A$39:$A$782,$A172,СВЦЭМ!$B$39:$B$782,V$155)+'СЕТ СН'!$I$14+СВЦЭМ!$D$10+'СЕТ СН'!$I$6-'СЕТ СН'!$I$26</f>
        <v>2210.8893890200002</v>
      </c>
      <c r="W172" s="36">
        <f>SUMIFS(СВЦЭМ!$D$39:$D$782,СВЦЭМ!$A$39:$A$782,$A172,СВЦЭМ!$B$39:$B$782,W$155)+'СЕТ СН'!$I$14+СВЦЭМ!$D$10+'СЕТ СН'!$I$6-'СЕТ СН'!$I$26</f>
        <v>2221.1425846800003</v>
      </c>
      <c r="X172" s="36">
        <f>SUMIFS(СВЦЭМ!$D$39:$D$782,СВЦЭМ!$A$39:$A$782,$A172,СВЦЭМ!$B$39:$B$782,X$155)+'СЕТ СН'!$I$14+СВЦЭМ!$D$10+'СЕТ СН'!$I$6-'СЕТ СН'!$I$26</f>
        <v>2228.6775959800002</v>
      </c>
      <c r="Y172" s="36">
        <f>SUMIFS(СВЦЭМ!$D$39:$D$782,СВЦЭМ!$A$39:$A$782,$A172,СВЦЭМ!$B$39:$B$782,Y$155)+'СЕТ СН'!$I$14+СВЦЭМ!$D$10+'СЕТ СН'!$I$6-'СЕТ СН'!$I$26</f>
        <v>2306.03698592</v>
      </c>
    </row>
    <row r="173" spans="1:25" ht="15.75" x14ac:dyDescent="0.2">
      <c r="A173" s="35">
        <f t="shared" si="4"/>
        <v>45248</v>
      </c>
      <c r="B173" s="36">
        <f>SUMIFS(СВЦЭМ!$D$39:$D$782,СВЦЭМ!$A$39:$A$782,$A173,СВЦЭМ!$B$39:$B$782,B$155)+'СЕТ СН'!$I$14+СВЦЭМ!$D$10+'СЕТ СН'!$I$6-'СЕТ СН'!$I$26</f>
        <v>2303.4941662700003</v>
      </c>
      <c r="C173" s="36">
        <f>SUMIFS(СВЦЭМ!$D$39:$D$782,СВЦЭМ!$A$39:$A$782,$A173,СВЦЭМ!$B$39:$B$782,C$155)+'СЕТ СН'!$I$14+СВЦЭМ!$D$10+'СЕТ СН'!$I$6-'СЕТ СН'!$I$26</f>
        <v>2286.5541008999999</v>
      </c>
      <c r="D173" s="36">
        <f>SUMIFS(СВЦЭМ!$D$39:$D$782,СВЦЭМ!$A$39:$A$782,$A173,СВЦЭМ!$B$39:$B$782,D$155)+'СЕТ СН'!$I$14+СВЦЭМ!$D$10+'СЕТ СН'!$I$6-'СЕТ СН'!$I$26</f>
        <v>2311.4506944900004</v>
      </c>
      <c r="E173" s="36">
        <f>SUMIFS(СВЦЭМ!$D$39:$D$782,СВЦЭМ!$A$39:$A$782,$A173,СВЦЭМ!$B$39:$B$782,E$155)+'СЕТ СН'!$I$14+СВЦЭМ!$D$10+'СЕТ СН'!$I$6-'СЕТ СН'!$I$26</f>
        <v>2318.51732872</v>
      </c>
      <c r="F173" s="36">
        <f>SUMIFS(СВЦЭМ!$D$39:$D$782,СВЦЭМ!$A$39:$A$782,$A173,СВЦЭМ!$B$39:$B$782,F$155)+'СЕТ СН'!$I$14+СВЦЭМ!$D$10+'СЕТ СН'!$I$6-'СЕТ СН'!$I$26</f>
        <v>2322.0685578600001</v>
      </c>
      <c r="G173" s="36">
        <f>SUMIFS(СВЦЭМ!$D$39:$D$782,СВЦЭМ!$A$39:$A$782,$A173,СВЦЭМ!$B$39:$B$782,G$155)+'СЕТ СН'!$I$14+СВЦЭМ!$D$10+'СЕТ СН'!$I$6-'СЕТ СН'!$I$26</f>
        <v>2307.8108884600001</v>
      </c>
      <c r="H173" s="36">
        <f>SUMIFS(СВЦЭМ!$D$39:$D$782,СВЦЭМ!$A$39:$A$782,$A173,СВЦЭМ!$B$39:$B$782,H$155)+'СЕТ СН'!$I$14+СВЦЭМ!$D$10+'СЕТ СН'!$I$6-'СЕТ СН'!$I$26</f>
        <v>2297.7252702100004</v>
      </c>
      <c r="I173" s="36">
        <f>SUMIFS(СВЦЭМ!$D$39:$D$782,СВЦЭМ!$A$39:$A$782,$A173,СВЦЭМ!$B$39:$B$782,I$155)+'СЕТ СН'!$I$14+СВЦЭМ!$D$10+'СЕТ СН'!$I$6-'СЕТ СН'!$I$26</f>
        <v>2330.0802673799999</v>
      </c>
      <c r="J173" s="36">
        <f>SUMIFS(СВЦЭМ!$D$39:$D$782,СВЦЭМ!$A$39:$A$782,$A173,СВЦЭМ!$B$39:$B$782,J$155)+'СЕТ СН'!$I$14+СВЦЭМ!$D$10+'СЕТ СН'!$I$6-'СЕТ СН'!$I$26</f>
        <v>2303.6775535000002</v>
      </c>
      <c r="K173" s="36">
        <f>SUMIFS(СВЦЭМ!$D$39:$D$782,СВЦЭМ!$A$39:$A$782,$A173,СВЦЭМ!$B$39:$B$782,K$155)+'СЕТ СН'!$I$14+СВЦЭМ!$D$10+'СЕТ СН'!$I$6-'СЕТ СН'!$I$26</f>
        <v>2243.59724654</v>
      </c>
      <c r="L173" s="36">
        <f>SUMIFS(СВЦЭМ!$D$39:$D$782,СВЦЭМ!$A$39:$A$782,$A173,СВЦЭМ!$B$39:$B$782,L$155)+'СЕТ СН'!$I$14+СВЦЭМ!$D$10+'СЕТ СН'!$I$6-'СЕТ СН'!$I$26</f>
        <v>2223.5347510800002</v>
      </c>
      <c r="M173" s="36">
        <f>SUMIFS(СВЦЭМ!$D$39:$D$782,СВЦЭМ!$A$39:$A$782,$A173,СВЦЭМ!$B$39:$B$782,M$155)+'СЕТ СН'!$I$14+СВЦЭМ!$D$10+'СЕТ СН'!$I$6-'СЕТ СН'!$I$26</f>
        <v>2224.9665835200003</v>
      </c>
      <c r="N173" s="36">
        <f>SUMIFS(СВЦЭМ!$D$39:$D$782,СВЦЭМ!$A$39:$A$782,$A173,СВЦЭМ!$B$39:$B$782,N$155)+'СЕТ СН'!$I$14+СВЦЭМ!$D$10+'СЕТ СН'!$I$6-'СЕТ СН'!$I$26</f>
        <v>2210.9616806100003</v>
      </c>
      <c r="O173" s="36">
        <f>SUMIFS(СВЦЭМ!$D$39:$D$782,СВЦЭМ!$A$39:$A$782,$A173,СВЦЭМ!$B$39:$B$782,O$155)+'СЕТ СН'!$I$14+СВЦЭМ!$D$10+'СЕТ СН'!$I$6-'СЕТ СН'!$I$26</f>
        <v>2226.06612696</v>
      </c>
      <c r="P173" s="36">
        <f>SUMIFS(СВЦЭМ!$D$39:$D$782,СВЦЭМ!$A$39:$A$782,$A173,СВЦЭМ!$B$39:$B$782,P$155)+'СЕТ СН'!$I$14+СВЦЭМ!$D$10+'СЕТ СН'!$I$6-'СЕТ СН'!$I$26</f>
        <v>2265.3895601600002</v>
      </c>
      <c r="Q173" s="36">
        <f>SUMIFS(СВЦЭМ!$D$39:$D$782,СВЦЭМ!$A$39:$A$782,$A173,СВЦЭМ!$B$39:$B$782,Q$155)+'СЕТ СН'!$I$14+СВЦЭМ!$D$10+'СЕТ СН'!$I$6-'СЕТ СН'!$I$26</f>
        <v>2266.8457565400004</v>
      </c>
      <c r="R173" s="36">
        <f>SUMIFS(СВЦЭМ!$D$39:$D$782,СВЦЭМ!$A$39:$A$782,$A173,СВЦЭМ!$B$39:$B$782,R$155)+'СЕТ СН'!$I$14+СВЦЭМ!$D$10+'СЕТ СН'!$I$6-'СЕТ СН'!$I$26</f>
        <v>2277.0835839800002</v>
      </c>
      <c r="S173" s="36">
        <f>SUMIFS(СВЦЭМ!$D$39:$D$782,СВЦЭМ!$A$39:$A$782,$A173,СВЦЭМ!$B$39:$B$782,S$155)+'СЕТ СН'!$I$14+СВЦЭМ!$D$10+'СЕТ СН'!$I$6-'СЕТ СН'!$I$26</f>
        <v>2252.41514431</v>
      </c>
      <c r="T173" s="36">
        <f>SUMIFS(СВЦЭМ!$D$39:$D$782,СВЦЭМ!$A$39:$A$782,$A173,СВЦЭМ!$B$39:$B$782,T$155)+'СЕТ СН'!$I$14+СВЦЭМ!$D$10+'СЕТ СН'!$I$6-'СЕТ СН'!$I$26</f>
        <v>2202.68380204</v>
      </c>
      <c r="U173" s="36">
        <f>SUMIFS(СВЦЭМ!$D$39:$D$782,СВЦЭМ!$A$39:$A$782,$A173,СВЦЭМ!$B$39:$B$782,U$155)+'СЕТ СН'!$I$14+СВЦЭМ!$D$10+'СЕТ СН'!$I$6-'СЕТ СН'!$I$26</f>
        <v>2206.1879350200002</v>
      </c>
      <c r="V173" s="36">
        <f>SUMIFS(СВЦЭМ!$D$39:$D$782,СВЦЭМ!$A$39:$A$782,$A173,СВЦЭМ!$B$39:$B$782,V$155)+'СЕТ СН'!$I$14+СВЦЭМ!$D$10+'СЕТ СН'!$I$6-'СЕТ СН'!$I$26</f>
        <v>2230.8625172600005</v>
      </c>
      <c r="W173" s="36">
        <f>SUMIFS(СВЦЭМ!$D$39:$D$782,СВЦЭМ!$A$39:$A$782,$A173,СВЦЭМ!$B$39:$B$782,W$155)+'СЕТ СН'!$I$14+СВЦЭМ!$D$10+'СЕТ СН'!$I$6-'СЕТ СН'!$I$26</f>
        <v>2250.3825700300004</v>
      </c>
      <c r="X173" s="36">
        <f>SUMIFS(СВЦЭМ!$D$39:$D$782,СВЦЭМ!$A$39:$A$782,$A173,СВЦЭМ!$B$39:$B$782,X$155)+'СЕТ СН'!$I$14+СВЦЭМ!$D$10+'СЕТ СН'!$I$6-'СЕТ СН'!$I$26</f>
        <v>2283.0879220400002</v>
      </c>
      <c r="Y173" s="36">
        <f>SUMIFS(СВЦЭМ!$D$39:$D$782,СВЦЭМ!$A$39:$A$782,$A173,СВЦЭМ!$B$39:$B$782,Y$155)+'СЕТ СН'!$I$14+СВЦЭМ!$D$10+'СЕТ СН'!$I$6-'СЕТ СН'!$I$26</f>
        <v>2328.7747925900003</v>
      </c>
    </row>
    <row r="174" spans="1:25" ht="15.75" x14ac:dyDescent="0.2">
      <c r="A174" s="35">
        <f t="shared" si="4"/>
        <v>45249</v>
      </c>
      <c r="B174" s="36">
        <f>SUMIFS(СВЦЭМ!$D$39:$D$782,СВЦЭМ!$A$39:$A$782,$A174,СВЦЭМ!$B$39:$B$782,B$155)+'СЕТ СН'!$I$14+СВЦЭМ!$D$10+'СЕТ СН'!$I$6-'СЕТ СН'!$I$26</f>
        <v>2352.5026664100001</v>
      </c>
      <c r="C174" s="36">
        <f>SUMIFS(СВЦЭМ!$D$39:$D$782,СВЦЭМ!$A$39:$A$782,$A174,СВЦЭМ!$B$39:$B$782,C$155)+'СЕТ СН'!$I$14+СВЦЭМ!$D$10+'СЕТ СН'!$I$6-'СЕТ СН'!$I$26</f>
        <v>2359.8878706400001</v>
      </c>
      <c r="D174" s="36">
        <f>SUMIFS(СВЦЭМ!$D$39:$D$782,СВЦЭМ!$A$39:$A$782,$A174,СВЦЭМ!$B$39:$B$782,D$155)+'СЕТ СН'!$I$14+СВЦЭМ!$D$10+'СЕТ СН'!$I$6-'СЕТ СН'!$I$26</f>
        <v>2397.6230326000004</v>
      </c>
      <c r="E174" s="36">
        <f>SUMIFS(СВЦЭМ!$D$39:$D$782,СВЦЭМ!$A$39:$A$782,$A174,СВЦЭМ!$B$39:$B$782,E$155)+'СЕТ СН'!$I$14+СВЦЭМ!$D$10+'СЕТ СН'!$I$6-'СЕТ СН'!$I$26</f>
        <v>2403.7615136499999</v>
      </c>
      <c r="F174" s="36">
        <f>SUMIFS(СВЦЭМ!$D$39:$D$782,СВЦЭМ!$A$39:$A$782,$A174,СВЦЭМ!$B$39:$B$782,F$155)+'СЕТ СН'!$I$14+СВЦЭМ!$D$10+'СЕТ СН'!$I$6-'СЕТ СН'!$I$26</f>
        <v>2395.83522266</v>
      </c>
      <c r="G174" s="36">
        <f>SUMIFS(СВЦЭМ!$D$39:$D$782,СВЦЭМ!$A$39:$A$782,$A174,СВЦЭМ!$B$39:$B$782,G$155)+'СЕТ СН'!$I$14+СВЦЭМ!$D$10+'СЕТ СН'!$I$6-'СЕТ СН'!$I$26</f>
        <v>2401.1887925300002</v>
      </c>
      <c r="H174" s="36">
        <f>SUMIFS(СВЦЭМ!$D$39:$D$782,СВЦЭМ!$A$39:$A$782,$A174,СВЦЭМ!$B$39:$B$782,H$155)+'СЕТ СН'!$I$14+СВЦЭМ!$D$10+'СЕТ СН'!$I$6-'СЕТ СН'!$I$26</f>
        <v>2392.0145545300002</v>
      </c>
      <c r="I174" s="36">
        <f>SUMIFS(СВЦЭМ!$D$39:$D$782,СВЦЭМ!$A$39:$A$782,$A174,СВЦЭМ!$B$39:$B$782,I$155)+'СЕТ СН'!$I$14+СВЦЭМ!$D$10+'СЕТ СН'!$I$6-'СЕТ СН'!$I$26</f>
        <v>2384.7624744100003</v>
      </c>
      <c r="J174" s="36">
        <f>SUMIFS(СВЦЭМ!$D$39:$D$782,СВЦЭМ!$A$39:$A$782,$A174,СВЦЭМ!$B$39:$B$782,J$155)+'СЕТ СН'!$I$14+СВЦЭМ!$D$10+'СЕТ СН'!$I$6-'СЕТ СН'!$I$26</f>
        <v>2371.3157313199999</v>
      </c>
      <c r="K174" s="36">
        <f>SUMIFS(СВЦЭМ!$D$39:$D$782,СВЦЭМ!$A$39:$A$782,$A174,СВЦЭМ!$B$39:$B$782,K$155)+'СЕТ СН'!$I$14+СВЦЭМ!$D$10+'СЕТ СН'!$I$6-'СЕТ СН'!$I$26</f>
        <v>2329.7452260099999</v>
      </c>
      <c r="L174" s="36">
        <f>SUMIFS(СВЦЭМ!$D$39:$D$782,СВЦЭМ!$A$39:$A$782,$A174,СВЦЭМ!$B$39:$B$782,L$155)+'СЕТ СН'!$I$14+СВЦЭМ!$D$10+'СЕТ СН'!$I$6-'СЕТ СН'!$I$26</f>
        <v>2292.0632952200003</v>
      </c>
      <c r="M174" s="36">
        <f>SUMIFS(СВЦЭМ!$D$39:$D$782,СВЦЭМ!$A$39:$A$782,$A174,СВЦЭМ!$B$39:$B$782,M$155)+'СЕТ СН'!$I$14+СВЦЭМ!$D$10+'СЕТ СН'!$I$6-'СЕТ СН'!$I$26</f>
        <v>2284.61114434</v>
      </c>
      <c r="N174" s="36">
        <f>SUMIFS(СВЦЭМ!$D$39:$D$782,СВЦЭМ!$A$39:$A$782,$A174,СВЦЭМ!$B$39:$B$782,N$155)+'СЕТ СН'!$I$14+СВЦЭМ!$D$10+'СЕТ СН'!$I$6-'СЕТ СН'!$I$26</f>
        <v>2298.7607277200004</v>
      </c>
      <c r="O174" s="36">
        <f>SUMIFS(СВЦЭМ!$D$39:$D$782,СВЦЭМ!$A$39:$A$782,$A174,СВЦЭМ!$B$39:$B$782,O$155)+'СЕТ СН'!$I$14+СВЦЭМ!$D$10+'СЕТ СН'!$I$6-'СЕТ СН'!$I$26</f>
        <v>2332.7643126500002</v>
      </c>
      <c r="P174" s="36">
        <f>SUMIFS(СВЦЭМ!$D$39:$D$782,СВЦЭМ!$A$39:$A$782,$A174,СВЦЭМ!$B$39:$B$782,P$155)+'СЕТ СН'!$I$14+СВЦЭМ!$D$10+'СЕТ СН'!$I$6-'СЕТ СН'!$I$26</f>
        <v>2334.1976123300001</v>
      </c>
      <c r="Q174" s="36">
        <f>SUMIFS(СВЦЭМ!$D$39:$D$782,СВЦЭМ!$A$39:$A$782,$A174,СВЦЭМ!$B$39:$B$782,Q$155)+'СЕТ СН'!$I$14+СВЦЭМ!$D$10+'СЕТ СН'!$I$6-'СЕТ СН'!$I$26</f>
        <v>2348.3537574500001</v>
      </c>
      <c r="R174" s="36">
        <f>SUMIFS(СВЦЭМ!$D$39:$D$782,СВЦЭМ!$A$39:$A$782,$A174,СВЦЭМ!$B$39:$B$782,R$155)+'СЕТ СН'!$I$14+СВЦЭМ!$D$10+'СЕТ СН'!$I$6-'СЕТ СН'!$I$26</f>
        <v>2330.8516205300002</v>
      </c>
      <c r="S174" s="36">
        <f>SUMIFS(СВЦЭМ!$D$39:$D$782,СВЦЭМ!$A$39:$A$782,$A174,СВЦЭМ!$B$39:$B$782,S$155)+'СЕТ СН'!$I$14+СВЦЭМ!$D$10+'СЕТ СН'!$I$6-'СЕТ СН'!$I$26</f>
        <v>2311.5018431600001</v>
      </c>
      <c r="T174" s="36">
        <f>SUMIFS(СВЦЭМ!$D$39:$D$782,СВЦЭМ!$A$39:$A$782,$A174,СВЦЭМ!$B$39:$B$782,T$155)+'СЕТ СН'!$I$14+СВЦЭМ!$D$10+'СЕТ СН'!$I$6-'СЕТ СН'!$I$26</f>
        <v>2262.8295288600002</v>
      </c>
      <c r="U174" s="36">
        <f>SUMIFS(СВЦЭМ!$D$39:$D$782,СВЦЭМ!$A$39:$A$782,$A174,СВЦЭМ!$B$39:$B$782,U$155)+'СЕТ СН'!$I$14+СВЦЭМ!$D$10+'СЕТ СН'!$I$6-'СЕТ СН'!$I$26</f>
        <v>2264.6564207199999</v>
      </c>
      <c r="V174" s="36">
        <f>SUMIFS(СВЦЭМ!$D$39:$D$782,СВЦЭМ!$A$39:$A$782,$A174,СВЦЭМ!$B$39:$B$782,V$155)+'СЕТ СН'!$I$14+СВЦЭМ!$D$10+'СЕТ СН'!$I$6-'СЕТ СН'!$I$26</f>
        <v>2295.63604433</v>
      </c>
      <c r="W174" s="36">
        <f>SUMIFS(СВЦЭМ!$D$39:$D$782,СВЦЭМ!$A$39:$A$782,$A174,СВЦЭМ!$B$39:$B$782,W$155)+'СЕТ СН'!$I$14+СВЦЭМ!$D$10+'СЕТ СН'!$I$6-'СЕТ СН'!$I$26</f>
        <v>2310.9362156200004</v>
      </c>
      <c r="X174" s="36">
        <f>SUMIFS(СВЦЭМ!$D$39:$D$782,СВЦЭМ!$A$39:$A$782,$A174,СВЦЭМ!$B$39:$B$782,X$155)+'СЕТ СН'!$I$14+СВЦЭМ!$D$10+'СЕТ СН'!$I$6-'СЕТ СН'!$I$26</f>
        <v>2351.7369425100001</v>
      </c>
      <c r="Y174" s="36">
        <f>SUMIFS(СВЦЭМ!$D$39:$D$782,СВЦЭМ!$A$39:$A$782,$A174,СВЦЭМ!$B$39:$B$782,Y$155)+'СЕТ СН'!$I$14+СВЦЭМ!$D$10+'СЕТ СН'!$I$6-'СЕТ СН'!$I$26</f>
        <v>2388.85156207</v>
      </c>
    </row>
    <row r="175" spans="1:25" ht="15.75" x14ac:dyDescent="0.2">
      <c r="A175" s="35">
        <f t="shared" si="4"/>
        <v>45250</v>
      </c>
      <c r="B175" s="36">
        <f>SUMIFS(СВЦЭМ!$D$39:$D$782,СВЦЭМ!$A$39:$A$782,$A175,СВЦЭМ!$B$39:$B$782,B$155)+'СЕТ СН'!$I$14+СВЦЭМ!$D$10+'СЕТ СН'!$I$6-'СЕТ СН'!$I$26</f>
        <v>2340.0758597900003</v>
      </c>
      <c r="C175" s="36">
        <f>SUMIFS(СВЦЭМ!$D$39:$D$782,СВЦЭМ!$A$39:$A$782,$A175,СВЦЭМ!$B$39:$B$782,C$155)+'СЕТ СН'!$I$14+СВЦЭМ!$D$10+'СЕТ СН'!$I$6-'СЕТ СН'!$I$26</f>
        <v>2377.8501118900003</v>
      </c>
      <c r="D175" s="36">
        <f>SUMIFS(СВЦЭМ!$D$39:$D$782,СВЦЭМ!$A$39:$A$782,$A175,СВЦЭМ!$B$39:$B$782,D$155)+'СЕТ СН'!$I$14+СВЦЭМ!$D$10+'СЕТ СН'!$I$6-'СЕТ СН'!$I$26</f>
        <v>2430.9254835500001</v>
      </c>
      <c r="E175" s="36">
        <f>SUMIFS(СВЦЭМ!$D$39:$D$782,СВЦЭМ!$A$39:$A$782,$A175,СВЦЭМ!$B$39:$B$782,E$155)+'СЕТ СН'!$I$14+СВЦЭМ!$D$10+'СЕТ СН'!$I$6-'СЕТ СН'!$I$26</f>
        <v>2413.4651886299998</v>
      </c>
      <c r="F175" s="36">
        <f>SUMIFS(СВЦЭМ!$D$39:$D$782,СВЦЭМ!$A$39:$A$782,$A175,СВЦЭМ!$B$39:$B$782,F$155)+'СЕТ СН'!$I$14+СВЦЭМ!$D$10+'СЕТ СН'!$I$6-'СЕТ СН'!$I$26</f>
        <v>2408.2114609800001</v>
      </c>
      <c r="G175" s="36">
        <f>SUMIFS(СВЦЭМ!$D$39:$D$782,СВЦЭМ!$A$39:$A$782,$A175,СВЦЭМ!$B$39:$B$782,G$155)+'СЕТ СН'!$I$14+СВЦЭМ!$D$10+'СЕТ СН'!$I$6-'СЕТ СН'!$I$26</f>
        <v>2413.3622900099999</v>
      </c>
      <c r="H175" s="36">
        <f>SUMIFS(СВЦЭМ!$D$39:$D$782,СВЦЭМ!$A$39:$A$782,$A175,СВЦЭМ!$B$39:$B$782,H$155)+'СЕТ СН'!$I$14+СВЦЭМ!$D$10+'СЕТ СН'!$I$6-'СЕТ СН'!$I$26</f>
        <v>2371.3473909600002</v>
      </c>
      <c r="I175" s="36">
        <f>SUMIFS(СВЦЭМ!$D$39:$D$782,СВЦЭМ!$A$39:$A$782,$A175,СВЦЭМ!$B$39:$B$782,I$155)+'СЕТ СН'!$I$14+СВЦЭМ!$D$10+'СЕТ СН'!$I$6-'СЕТ СН'!$I$26</f>
        <v>2330.9531000000002</v>
      </c>
      <c r="J175" s="36">
        <f>SUMIFS(СВЦЭМ!$D$39:$D$782,СВЦЭМ!$A$39:$A$782,$A175,СВЦЭМ!$B$39:$B$782,J$155)+'СЕТ СН'!$I$14+СВЦЭМ!$D$10+'СЕТ СН'!$I$6-'СЕТ СН'!$I$26</f>
        <v>2312.31782114</v>
      </c>
      <c r="K175" s="36">
        <f>SUMIFS(СВЦЭМ!$D$39:$D$782,СВЦЭМ!$A$39:$A$782,$A175,СВЦЭМ!$B$39:$B$782,K$155)+'СЕТ СН'!$I$14+СВЦЭМ!$D$10+'СЕТ СН'!$I$6-'СЕТ СН'!$I$26</f>
        <v>2266.9126446700002</v>
      </c>
      <c r="L175" s="36">
        <f>SUMIFS(СВЦЭМ!$D$39:$D$782,СВЦЭМ!$A$39:$A$782,$A175,СВЦЭМ!$B$39:$B$782,L$155)+'СЕТ СН'!$I$14+СВЦЭМ!$D$10+'СЕТ СН'!$I$6-'СЕТ СН'!$I$26</f>
        <v>2292.7550352300004</v>
      </c>
      <c r="M175" s="36">
        <f>SUMIFS(СВЦЭМ!$D$39:$D$782,СВЦЭМ!$A$39:$A$782,$A175,СВЦЭМ!$B$39:$B$782,M$155)+'СЕТ СН'!$I$14+СВЦЭМ!$D$10+'СЕТ СН'!$I$6-'СЕТ СН'!$I$26</f>
        <v>2311.3176325600002</v>
      </c>
      <c r="N175" s="36">
        <f>SUMIFS(СВЦЭМ!$D$39:$D$782,СВЦЭМ!$A$39:$A$782,$A175,СВЦЭМ!$B$39:$B$782,N$155)+'СЕТ СН'!$I$14+СВЦЭМ!$D$10+'СЕТ СН'!$I$6-'СЕТ СН'!$I$26</f>
        <v>2319.8431981900003</v>
      </c>
      <c r="O175" s="36">
        <f>SUMIFS(СВЦЭМ!$D$39:$D$782,СВЦЭМ!$A$39:$A$782,$A175,СВЦЭМ!$B$39:$B$782,O$155)+'СЕТ СН'!$I$14+СВЦЭМ!$D$10+'СЕТ СН'!$I$6-'СЕТ СН'!$I$26</f>
        <v>2341.7419450300004</v>
      </c>
      <c r="P175" s="36">
        <f>SUMIFS(СВЦЭМ!$D$39:$D$782,СВЦЭМ!$A$39:$A$782,$A175,СВЦЭМ!$B$39:$B$782,P$155)+'СЕТ СН'!$I$14+СВЦЭМ!$D$10+'СЕТ СН'!$I$6-'СЕТ СН'!$I$26</f>
        <v>2353.2122339400003</v>
      </c>
      <c r="Q175" s="36">
        <f>SUMIFS(СВЦЭМ!$D$39:$D$782,СВЦЭМ!$A$39:$A$782,$A175,СВЦЭМ!$B$39:$B$782,Q$155)+'СЕТ СН'!$I$14+СВЦЭМ!$D$10+'СЕТ СН'!$I$6-'СЕТ СН'!$I$26</f>
        <v>2354.6866662500001</v>
      </c>
      <c r="R175" s="36">
        <f>SUMIFS(СВЦЭМ!$D$39:$D$782,СВЦЭМ!$A$39:$A$782,$A175,СВЦЭМ!$B$39:$B$782,R$155)+'СЕТ СН'!$I$14+СВЦЭМ!$D$10+'СЕТ СН'!$I$6-'СЕТ СН'!$I$26</f>
        <v>2348.0988947300002</v>
      </c>
      <c r="S175" s="36">
        <f>SUMIFS(СВЦЭМ!$D$39:$D$782,СВЦЭМ!$A$39:$A$782,$A175,СВЦЭМ!$B$39:$B$782,S$155)+'СЕТ СН'!$I$14+СВЦЭМ!$D$10+'СЕТ СН'!$I$6-'СЕТ СН'!$I$26</f>
        <v>2313.1041045900001</v>
      </c>
      <c r="T175" s="36">
        <f>SUMIFS(СВЦЭМ!$D$39:$D$782,СВЦЭМ!$A$39:$A$782,$A175,СВЦЭМ!$B$39:$B$782,T$155)+'СЕТ СН'!$I$14+СВЦЭМ!$D$10+'СЕТ СН'!$I$6-'СЕТ СН'!$I$26</f>
        <v>2242.4519309900002</v>
      </c>
      <c r="U175" s="36">
        <f>SUMIFS(СВЦЭМ!$D$39:$D$782,СВЦЭМ!$A$39:$A$782,$A175,СВЦЭМ!$B$39:$B$782,U$155)+'СЕТ СН'!$I$14+СВЦЭМ!$D$10+'СЕТ СН'!$I$6-'СЕТ СН'!$I$26</f>
        <v>2247.2337659100003</v>
      </c>
      <c r="V175" s="36">
        <f>SUMIFS(СВЦЭМ!$D$39:$D$782,СВЦЭМ!$A$39:$A$782,$A175,СВЦЭМ!$B$39:$B$782,V$155)+'СЕТ СН'!$I$14+СВЦЭМ!$D$10+'СЕТ СН'!$I$6-'СЕТ СН'!$I$26</f>
        <v>2272.16049591</v>
      </c>
      <c r="W175" s="36">
        <f>SUMIFS(СВЦЭМ!$D$39:$D$782,СВЦЭМ!$A$39:$A$782,$A175,СВЦЭМ!$B$39:$B$782,W$155)+'СЕТ СН'!$I$14+СВЦЭМ!$D$10+'СЕТ СН'!$I$6-'СЕТ СН'!$I$26</f>
        <v>2283.7820715300004</v>
      </c>
      <c r="X175" s="36">
        <f>SUMIFS(СВЦЭМ!$D$39:$D$782,СВЦЭМ!$A$39:$A$782,$A175,СВЦЭМ!$B$39:$B$782,X$155)+'СЕТ СН'!$I$14+СВЦЭМ!$D$10+'СЕТ СН'!$I$6-'СЕТ СН'!$I$26</f>
        <v>2309.33459339</v>
      </c>
      <c r="Y175" s="36">
        <f>SUMIFS(СВЦЭМ!$D$39:$D$782,СВЦЭМ!$A$39:$A$782,$A175,СВЦЭМ!$B$39:$B$782,Y$155)+'СЕТ СН'!$I$14+СВЦЭМ!$D$10+'СЕТ СН'!$I$6-'СЕТ СН'!$I$26</f>
        <v>2349.3806168299998</v>
      </c>
    </row>
    <row r="176" spans="1:25" ht="15.75" x14ac:dyDescent="0.2">
      <c r="A176" s="35">
        <f t="shared" si="4"/>
        <v>45251</v>
      </c>
      <c r="B176" s="36">
        <f>SUMIFS(СВЦЭМ!$D$39:$D$782,СВЦЭМ!$A$39:$A$782,$A176,СВЦЭМ!$B$39:$B$782,B$155)+'СЕТ СН'!$I$14+СВЦЭМ!$D$10+'СЕТ СН'!$I$6-'СЕТ СН'!$I$26</f>
        <v>2314.9089325300001</v>
      </c>
      <c r="C176" s="36">
        <f>SUMIFS(СВЦЭМ!$D$39:$D$782,СВЦЭМ!$A$39:$A$782,$A176,СВЦЭМ!$B$39:$B$782,C$155)+'СЕТ СН'!$I$14+СВЦЭМ!$D$10+'СЕТ СН'!$I$6-'СЕТ СН'!$I$26</f>
        <v>2349.1999444900002</v>
      </c>
      <c r="D176" s="36">
        <f>SUMIFS(СВЦЭМ!$D$39:$D$782,СВЦЭМ!$A$39:$A$782,$A176,СВЦЭМ!$B$39:$B$782,D$155)+'СЕТ СН'!$I$14+СВЦЭМ!$D$10+'СЕТ СН'!$I$6-'СЕТ СН'!$I$26</f>
        <v>2377.2556188500002</v>
      </c>
      <c r="E176" s="36">
        <f>SUMIFS(СВЦЭМ!$D$39:$D$782,СВЦЭМ!$A$39:$A$782,$A176,СВЦЭМ!$B$39:$B$782,E$155)+'СЕТ СН'!$I$14+СВЦЭМ!$D$10+'СЕТ СН'!$I$6-'СЕТ СН'!$I$26</f>
        <v>2361.32602941</v>
      </c>
      <c r="F176" s="36">
        <f>SUMIFS(СВЦЭМ!$D$39:$D$782,СВЦЭМ!$A$39:$A$782,$A176,СВЦЭМ!$B$39:$B$782,F$155)+'СЕТ СН'!$I$14+СВЦЭМ!$D$10+'СЕТ СН'!$I$6-'СЕТ СН'!$I$26</f>
        <v>2342.4770640300003</v>
      </c>
      <c r="G176" s="36">
        <f>SUMIFS(СВЦЭМ!$D$39:$D$782,СВЦЭМ!$A$39:$A$782,$A176,СВЦЭМ!$B$39:$B$782,G$155)+'СЕТ СН'!$I$14+СВЦЭМ!$D$10+'СЕТ СН'!$I$6-'СЕТ СН'!$I$26</f>
        <v>2336.44506611</v>
      </c>
      <c r="H176" s="36">
        <f>SUMIFS(СВЦЭМ!$D$39:$D$782,СВЦЭМ!$A$39:$A$782,$A176,СВЦЭМ!$B$39:$B$782,H$155)+'СЕТ СН'!$I$14+СВЦЭМ!$D$10+'СЕТ СН'!$I$6-'СЕТ СН'!$I$26</f>
        <v>2329.9727356600001</v>
      </c>
      <c r="I176" s="36">
        <f>SUMIFS(СВЦЭМ!$D$39:$D$782,СВЦЭМ!$A$39:$A$782,$A176,СВЦЭМ!$B$39:$B$782,I$155)+'СЕТ СН'!$I$14+СВЦЭМ!$D$10+'СЕТ СН'!$I$6-'СЕТ СН'!$I$26</f>
        <v>2321.0987138700002</v>
      </c>
      <c r="J176" s="36">
        <f>SUMIFS(СВЦЭМ!$D$39:$D$782,СВЦЭМ!$A$39:$A$782,$A176,СВЦЭМ!$B$39:$B$782,J$155)+'СЕТ СН'!$I$14+СВЦЭМ!$D$10+'СЕТ СН'!$I$6-'СЕТ СН'!$I$26</f>
        <v>2278.8911728100002</v>
      </c>
      <c r="K176" s="36">
        <f>SUMIFS(СВЦЭМ!$D$39:$D$782,СВЦЭМ!$A$39:$A$782,$A176,СВЦЭМ!$B$39:$B$782,K$155)+'СЕТ СН'!$I$14+СВЦЭМ!$D$10+'СЕТ СН'!$I$6-'СЕТ СН'!$I$26</f>
        <v>2279.7607750300003</v>
      </c>
      <c r="L176" s="36">
        <f>SUMIFS(СВЦЭМ!$D$39:$D$782,СВЦЭМ!$A$39:$A$782,$A176,СВЦЭМ!$B$39:$B$782,L$155)+'СЕТ СН'!$I$14+СВЦЭМ!$D$10+'СЕТ СН'!$I$6-'СЕТ СН'!$I$26</f>
        <v>2320.8409533499998</v>
      </c>
      <c r="M176" s="36">
        <f>SUMIFS(СВЦЭМ!$D$39:$D$782,СВЦЭМ!$A$39:$A$782,$A176,СВЦЭМ!$B$39:$B$782,M$155)+'СЕТ СН'!$I$14+СВЦЭМ!$D$10+'СЕТ СН'!$I$6-'СЕТ СН'!$I$26</f>
        <v>2346.03376966</v>
      </c>
      <c r="N176" s="36">
        <f>SUMIFS(СВЦЭМ!$D$39:$D$782,СВЦЭМ!$A$39:$A$782,$A176,СВЦЭМ!$B$39:$B$782,N$155)+'СЕТ СН'!$I$14+СВЦЭМ!$D$10+'СЕТ СН'!$I$6-'СЕТ СН'!$I$26</f>
        <v>2328.6828841200004</v>
      </c>
      <c r="O176" s="36">
        <f>SUMIFS(СВЦЭМ!$D$39:$D$782,СВЦЭМ!$A$39:$A$782,$A176,СВЦЭМ!$B$39:$B$782,O$155)+'СЕТ СН'!$I$14+СВЦЭМ!$D$10+'СЕТ СН'!$I$6-'СЕТ СН'!$I$26</f>
        <v>2316.59586468</v>
      </c>
      <c r="P176" s="36">
        <f>SUMIFS(СВЦЭМ!$D$39:$D$782,СВЦЭМ!$A$39:$A$782,$A176,СВЦЭМ!$B$39:$B$782,P$155)+'СЕТ СН'!$I$14+СВЦЭМ!$D$10+'СЕТ СН'!$I$6-'СЕТ СН'!$I$26</f>
        <v>2317.5094564800002</v>
      </c>
      <c r="Q176" s="36">
        <f>SUMIFS(СВЦЭМ!$D$39:$D$782,СВЦЭМ!$A$39:$A$782,$A176,СВЦЭМ!$B$39:$B$782,Q$155)+'СЕТ СН'!$I$14+СВЦЭМ!$D$10+'СЕТ СН'!$I$6-'СЕТ СН'!$I$26</f>
        <v>2320.5911213899999</v>
      </c>
      <c r="R176" s="36">
        <f>SUMIFS(СВЦЭМ!$D$39:$D$782,СВЦЭМ!$A$39:$A$782,$A176,СВЦЭМ!$B$39:$B$782,R$155)+'СЕТ СН'!$I$14+СВЦЭМ!$D$10+'СЕТ СН'!$I$6-'СЕТ СН'!$I$26</f>
        <v>2313.8893434500001</v>
      </c>
      <c r="S176" s="36">
        <f>SUMIFS(СВЦЭМ!$D$39:$D$782,СВЦЭМ!$A$39:$A$782,$A176,СВЦЭМ!$B$39:$B$782,S$155)+'СЕТ СН'!$I$14+СВЦЭМ!$D$10+'СЕТ СН'!$I$6-'СЕТ СН'!$I$26</f>
        <v>2298.5090862400002</v>
      </c>
      <c r="T176" s="36">
        <f>SUMIFS(СВЦЭМ!$D$39:$D$782,СВЦЭМ!$A$39:$A$782,$A176,СВЦЭМ!$B$39:$B$782,T$155)+'СЕТ СН'!$I$14+СВЦЭМ!$D$10+'СЕТ СН'!$I$6-'СЕТ СН'!$I$26</f>
        <v>2250.50104964</v>
      </c>
      <c r="U176" s="36">
        <f>SUMIFS(СВЦЭМ!$D$39:$D$782,СВЦЭМ!$A$39:$A$782,$A176,СВЦЭМ!$B$39:$B$782,U$155)+'СЕТ СН'!$I$14+СВЦЭМ!$D$10+'СЕТ СН'!$I$6-'СЕТ СН'!$I$26</f>
        <v>2230.4294782200004</v>
      </c>
      <c r="V176" s="36">
        <f>SUMIFS(СВЦЭМ!$D$39:$D$782,СВЦЭМ!$A$39:$A$782,$A176,СВЦЭМ!$B$39:$B$782,V$155)+'СЕТ СН'!$I$14+СВЦЭМ!$D$10+'СЕТ СН'!$I$6-'СЕТ СН'!$I$26</f>
        <v>2236.8559168700003</v>
      </c>
      <c r="W176" s="36">
        <f>SUMIFS(СВЦЭМ!$D$39:$D$782,СВЦЭМ!$A$39:$A$782,$A176,СВЦЭМ!$B$39:$B$782,W$155)+'СЕТ СН'!$I$14+СВЦЭМ!$D$10+'СЕТ СН'!$I$6-'СЕТ СН'!$I$26</f>
        <v>2247.31787708</v>
      </c>
      <c r="X176" s="36">
        <f>SUMIFS(СВЦЭМ!$D$39:$D$782,СВЦЭМ!$A$39:$A$782,$A176,СВЦЭМ!$B$39:$B$782,X$155)+'СЕТ СН'!$I$14+СВЦЭМ!$D$10+'СЕТ СН'!$I$6-'СЕТ СН'!$I$26</f>
        <v>2274.0259323300002</v>
      </c>
      <c r="Y176" s="36">
        <f>SUMIFS(СВЦЭМ!$D$39:$D$782,СВЦЭМ!$A$39:$A$782,$A176,СВЦЭМ!$B$39:$B$782,Y$155)+'СЕТ СН'!$I$14+СВЦЭМ!$D$10+'СЕТ СН'!$I$6-'СЕТ СН'!$I$26</f>
        <v>2297.0611084000002</v>
      </c>
    </row>
    <row r="177" spans="1:27" ht="15.75" x14ac:dyDescent="0.2">
      <c r="A177" s="35">
        <f t="shared" si="4"/>
        <v>45252</v>
      </c>
      <c r="B177" s="36">
        <f>SUMIFS(СВЦЭМ!$D$39:$D$782,СВЦЭМ!$A$39:$A$782,$A177,СВЦЭМ!$B$39:$B$782,B$155)+'СЕТ СН'!$I$14+СВЦЭМ!$D$10+'СЕТ СН'!$I$6-'СЕТ СН'!$I$26</f>
        <v>2219.5258444700003</v>
      </c>
      <c r="C177" s="36">
        <f>SUMIFS(СВЦЭМ!$D$39:$D$782,СВЦЭМ!$A$39:$A$782,$A177,СВЦЭМ!$B$39:$B$782,C$155)+'СЕТ СН'!$I$14+СВЦЭМ!$D$10+'СЕТ СН'!$I$6-'СЕТ СН'!$I$26</f>
        <v>2260.7266319500004</v>
      </c>
      <c r="D177" s="36">
        <f>SUMIFS(СВЦЭМ!$D$39:$D$782,СВЦЭМ!$A$39:$A$782,$A177,СВЦЭМ!$B$39:$B$782,D$155)+'СЕТ СН'!$I$14+СВЦЭМ!$D$10+'СЕТ СН'!$I$6-'СЕТ СН'!$I$26</f>
        <v>2310.6534316699999</v>
      </c>
      <c r="E177" s="36">
        <f>SUMIFS(СВЦЭМ!$D$39:$D$782,СВЦЭМ!$A$39:$A$782,$A177,СВЦЭМ!$B$39:$B$782,E$155)+'СЕТ СН'!$I$14+СВЦЭМ!$D$10+'СЕТ СН'!$I$6-'СЕТ СН'!$I$26</f>
        <v>2313.3569972300002</v>
      </c>
      <c r="F177" s="36">
        <f>SUMIFS(СВЦЭМ!$D$39:$D$782,СВЦЭМ!$A$39:$A$782,$A177,СВЦЭМ!$B$39:$B$782,F$155)+'СЕТ СН'!$I$14+СВЦЭМ!$D$10+'СЕТ СН'!$I$6-'СЕТ СН'!$I$26</f>
        <v>2306.5809686100001</v>
      </c>
      <c r="G177" s="36">
        <f>SUMIFS(СВЦЭМ!$D$39:$D$782,СВЦЭМ!$A$39:$A$782,$A177,СВЦЭМ!$B$39:$B$782,G$155)+'СЕТ СН'!$I$14+СВЦЭМ!$D$10+'СЕТ СН'!$I$6-'СЕТ СН'!$I$26</f>
        <v>2298.3149838300001</v>
      </c>
      <c r="H177" s="36">
        <f>SUMIFS(СВЦЭМ!$D$39:$D$782,СВЦЭМ!$A$39:$A$782,$A177,СВЦЭМ!$B$39:$B$782,H$155)+'СЕТ СН'!$I$14+СВЦЭМ!$D$10+'СЕТ СН'!$I$6-'СЕТ СН'!$I$26</f>
        <v>2263.2517185500001</v>
      </c>
      <c r="I177" s="36">
        <f>SUMIFS(СВЦЭМ!$D$39:$D$782,СВЦЭМ!$A$39:$A$782,$A177,СВЦЭМ!$B$39:$B$782,I$155)+'СЕТ СН'!$I$14+СВЦЭМ!$D$10+'СЕТ СН'!$I$6-'СЕТ СН'!$I$26</f>
        <v>2201.9194494200001</v>
      </c>
      <c r="J177" s="36">
        <f>SUMIFS(СВЦЭМ!$D$39:$D$782,СВЦЭМ!$A$39:$A$782,$A177,СВЦЭМ!$B$39:$B$782,J$155)+'СЕТ СН'!$I$14+СВЦЭМ!$D$10+'СЕТ СН'!$I$6-'СЕТ СН'!$I$26</f>
        <v>2171.3295636500002</v>
      </c>
      <c r="K177" s="36">
        <f>SUMIFS(СВЦЭМ!$D$39:$D$782,СВЦЭМ!$A$39:$A$782,$A177,СВЦЭМ!$B$39:$B$782,K$155)+'СЕТ СН'!$I$14+СВЦЭМ!$D$10+'СЕТ СН'!$I$6-'СЕТ СН'!$I$26</f>
        <v>2183.2340316899999</v>
      </c>
      <c r="L177" s="36">
        <f>SUMIFS(СВЦЭМ!$D$39:$D$782,СВЦЭМ!$A$39:$A$782,$A177,СВЦЭМ!$B$39:$B$782,L$155)+'СЕТ СН'!$I$14+СВЦЭМ!$D$10+'СЕТ СН'!$I$6-'СЕТ СН'!$I$26</f>
        <v>2199.1689333000004</v>
      </c>
      <c r="M177" s="36">
        <f>SUMIFS(СВЦЭМ!$D$39:$D$782,СВЦЭМ!$A$39:$A$782,$A177,СВЦЭМ!$B$39:$B$782,M$155)+'СЕТ СН'!$I$14+СВЦЭМ!$D$10+'СЕТ СН'!$I$6-'СЕТ СН'!$I$26</f>
        <v>2270.77333593</v>
      </c>
      <c r="N177" s="36">
        <f>SUMIFS(СВЦЭМ!$D$39:$D$782,СВЦЭМ!$A$39:$A$782,$A177,СВЦЭМ!$B$39:$B$782,N$155)+'СЕТ СН'!$I$14+СВЦЭМ!$D$10+'СЕТ СН'!$I$6-'СЕТ СН'!$I$26</f>
        <v>2280.5523324800001</v>
      </c>
      <c r="O177" s="36">
        <f>SUMIFS(СВЦЭМ!$D$39:$D$782,СВЦЭМ!$A$39:$A$782,$A177,СВЦЭМ!$B$39:$B$782,O$155)+'СЕТ СН'!$I$14+СВЦЭМ!$D$10+'СЕТ СН'!$I$6-'СЕТ СН'!$I$26</f>
        <v>2291.9727716500001</v>
      </c>
      <c r="P177" s="36">
        <f>SUMIFS(СВЦЭМ!$D$39:$D$782,СВЦЭМ!$A$39:$A$782,$A177,СВЦЭМ!$B$39:$B$782,P$155)+'СЕТ СН'!$I$14+СВЦЭМ!$D$10+'СЕТ СН'!$I$6-'СЕТ СН'!$I$26</f>
        <v>2306.5573127799998</v>
      </c>
      <c r="Q177" s="36">
        <f>SUMIFS(СВЦЭМ!$D$39:$D$782,СВЦЭМ!$A$39:$A$782,$A177,СВЦЭМ!$B$39:$B$782,Q$155)+'СЕТ СН'!$I$14+СВЦЭМ!$D$10+'СЕТ СН'!$I$6-'СЕТ СН'!$I$26</f>
        <v>2317.43367175</v>
      </c>
      <c r="R177" s="36">
        <f>SUMIFS(СВЦЭМ!$D$39:$D$782,СВЦЭМ!$A$39:$A$782,$A177,СВЦЭМ!$B$39:$B$782,R$155)+'СЕТ СН'!$I$14+СВЦЭМ!$D$10+'СЕТ СН'!$I$6-'СЕТ СН'!$I$26</f>
        <v>2311.38294056</v>
      </c>
      <c r="S177" s="36">
        <f>SUMIFS(СВЦЭМ!$D$39:$D$782,СВЦЭМ!$A$39:$A$782,$A177,СВЦЭМ!$B$39:$B$782,S$155)+'СЕТ СН'!$I$14+СВЦЭМ!$D$10+'СЕТ СН'!$I$6-'СЕТ СН'!$I$26</f>
        <v>2278.6400106600004</v>
      </c>
      <c r="T177" s="36">
        <f>SUMIFS(СВЦЭМ!$D$39:$D$782,СВЦЭМ!$A$39:$A$782,$A177,СВЦЭМ!$B$39:$B$782,T$155)+'СЕТ СН'!$I$14+СВЦЭМ!$D$10+'СЕТ СН'!$I$6-'СЕТ СН'!$I$26</f>
        <v>2212.9745867500001</v>
      </c>
      <c r="U177" s="36">
        <f>SUMIFS(СВЦЭМ!$D$39:$D$782,СВЦЭМ!$A$39:$A$782,$A177,СВЦЭМ!$B$39:$B$782,U$155)+'СЕТ СН'!$I$14+СВЦЭМ!$D$10+'СЕТ СН'!$I$6-'СЕТ СН'!$I$26</f>
        <v>2184.3651433499999</v>
      </c>
      <c r="V177" s="36">
        <f>SUMIFS(СВЦЭМ!$D$39:$D$782,СВЦЭМ!$A$39:$A$782,$A177,СВЦЭМ!$B$39:$B$782,V$155)+'СЕТ СН'!$I$14+СВЦЭМ!$D$10+'СЕТ СН'!$I$6-'СЕТ СН'!$I$26</f>
        <v>2165.9049859100001</v>
      </c>
      <c r="W177" s="36">
        <f>SUMIFS(СВЦЭМ!$D$39:$D$782,СВЦЭМ!$A$39:$A$782,$A177,СВЦЭМ!$B$39:$B$782,W$155)+'СЕТ СН'!$I$14+СВЦЭМ!$D$10+'СЕТ СН'!$I$6-'СЕТ СН'!$I$26</f>
        <v>2139.0796772600002</v>
      </c>
      <c r="X177" s="36">
        <f>SUMIFS(СВЦЭМ!$D$39:$D$782,СВЦЭМ!$A$39:$A$782,$A177,СВЦЭМ!$B$39:$B$782,X$155)+'СЕТ СН'!$I$14+СВЦЭМ!$D$10+'СЕТ СН'!$I$6-'СЕТ СН'!$I$26</f>
        <v>2163.57224008</v>
      </c>
      <c r="Y177" s="36">
        <f>SUMIFS(СВЦЭМ!$D$39:$D$782,СВЦЭМ!$A$39:$A$782,$A177,СВЦЭМ!$B$39:$B$782,Y$155)+'СЕТ СН'!$I$14+СВЦЭМ!$D$10+'СЕТ СН'!$I$6-'СЕТ СН'!$I$26</f>
        <v>2216.64885942</v>
      </c>
    </row>
    <row r="178" spans="1:27" ht="15.75" x14ac:dyDescent="0.2">
      <c r="A178" s="35">
        <f t="shared" si="4"/>
        <v>45253</v>
      </c>
      <c r="B178" s="36">
        <f>SUMIFS(СВЦЭМ!$D$39:$D$782,СВЦЭМ!$A$39:$A$782,$A178,СВЦЭМ!$B$39:$B$782,B$155)+'СЕТ СН'!$I$14+СВЦЭМ!$D$10+'СЕТ СН'!$I$6-'СЕТ СН'!$I$26</f>
        <v>2258.90017825</v>
      </c>
      <c r="C178" s="36">
        <f>SUMIFS(СВЦЭМ!$D$39:$D$782,СВЦЭМ!$A$39:$A$782,$A178,СВЦЭМ!$B$39:$B$782,C$155)+'СЕТ СН'!$I$14+СВЦЭМ!$D$10+'СЕТ СН'!$I$6-'СЕТ СН'!$I$26</f>
        <v>2314.3466639100002</v>
      </c>
      <c r="D178" s="36">
        <f>SUMIFS(СВЦЭМ!$D$39:$D$782,СВЦЭМ!$A$39:$A$782,$A178,СВЦЭМ!$B$39:$B$782,D$155)+'СЕТ СН'!$I$14+СВЦЭМ!$D$10+'СЕТ СН'!$I$6-'СЕТ СН'!$I$26</f>
        <v>2359.2132646700002</v>
      </c>
      <c r="E178" s="36">
        <f>SUMIFS(СВЦЭМ!$D$39:$D$782,СВЦЭМ!$A$39:$A$782,$A178,СВЦЭМ!$B$39:$B$782,E$155)+'СЕТ СН'!$I$14+СВЦЭМ!$D$10+'СЕТ СН'!$I$6-'СЕТ СН'!$I$26</f>
        <v>2340.82231116</v>
      </c>
      <c r="F178" s="36">
        <f>SUMIFS(СВЦЭМ!$D$39:$D$782,СВЦЭМ!$A$39:$A$782,$A178,СВЦЭМ!$B$39:$B$782,F$155)+'СЕТ СН'!$I$14+СВЦЭМ!$D$10+'СЕТ СН'!$I$6-'СЕТ СН'!$I$26</f>
        <v>2347.2152334700004</v>
      </c>
      <c r="G178" s="36">
        <f>SUMIFS(СВЦЭМ!$D$39:$D$782,СВЦЭМ!$A$39:$A$782,$A178,СВЦЭМ!$B$39:$B$782,G$155)+'СЕТ СН'!$I$14+СВЦЭМ!$D$10+'СЕТ СН'!$I$6-'СЕТ СН'!$I$26</f>
        <v>2320.8073735100002</v>
      </c>
      <c r="H178" s="36">
        <f>SUMIFS(СВЦЭМ!$D$39:$D$782,СВЦЭМ!$A$39:$A$782,$A178,СВЦЭМ!$B$39:$B$782,H$155)+'СЕТ СН'!$I$14+СВЦЭМ!$D$10+'СЕТ СН'!$I$6-'СЕТ СН'!$I$26</f>
        <v>2278.29121407</v>
      </c>
      <c r="I178" s="36">
        <f>SUMIFS(СВЦЭМ!$D$39:$D$782,СВЦЭМ!$A$39:$A$782,$A178,СВЦЭМ!$B$39:$B$782,I$155)+'СЕТ СН'!$I$14+СВЦЭМ!$D$10+'СЕТ СН'!$I$6-'СЕТ СН'!$I$26</f>
        <v>2240.0207698700001</v>
      </c>
      <c r="J178" s="36">
        <f>SUMIFS(СВЦЭМ!$D$39:$D$782,СВЦЭМ!$A$39:$A$782,$A178,СВЦЭМ!$B$39:$B$782,J$155)+'СЕТ СН'!$I$14+СВЦЭМ!$D$10+'СЕТ СН'!$I$6-'СЕТ СН'!$I$26</f>
        <v>2228.8053272000002</v>
      </c>
      <c r="K178" s="36">
        <f>SUMIFS(СВЦЭМ!$D$39:$D$782,СВЦЭМ!$A$39:$A$782,$A178,СВЦЭМ!$B$39:$B$782,K$155)+'СЕТ СН'!$I$14+СВЦЭМ!$D$10+'СЕТ СН'!$I$6-'СЕТ СН'!$I$26</f>
        <v>2248.8193100600001</v>
      </c>
      <c r="L178" s="36">
        <f>SUMIFS(СВЦЭМ!$D$39:$D$782,СВЦЭМ!$A$39:$A$782,$A178,СВЦЭМ!$B$39:$B$782,L$155)+'СЕТ СН'!$I$14+СВЦЭМ!$D$10+'СЕТ СН'!$I$6-'СЕТ СН'!$I$26</f>
        <v>2277.5014539200001</v>
      </c>
      <c r="M178" s="36">
        <f>SUMIFS(СВЦЭМ!$D$39:$D$782,СВЦЭМ!$A$39:$A$782,$A178,СВЦЭМ!$B$39:$B$782,M$155)+'СЕТ СН'!$I$14+СВЦЭМ!$D$10+'СЕТ СН'!$I$6-'СЕТ СН'!$I$26</f>
        <v>2345.2476096099999</v>
      </c>
      <c r="N178" s="36">
        <f>SUMIFS(СВЦЭМ!$D$39:$D$782,СВЦЭМ!$A$39:$A$782,$A178,СВЦЭМ!$B$39:$B$782,N$155)+'СЕТ СН'!$I$14+СВЦЭМ!$D$10+'СЕТ СН'!$I$6-'СЕТ СН'!$I$26</f>
        <v>2384.37737354</v>
      </c>
      <c r="O178" s="36">
        <f>SUMIFS(СВЦЭМ!$D$39:$D$782,СВЦЭМ!$A$39:$A$782,$A178,СВЦЭМ!$B$39:$B$782,O$155)+'СЕТ СН'!$I$14+СВЦЭМ!$D$10+'СЕТ СН'!$I$6-'СЕТ СН'!$I$26</f>
        <v>2384.7675950500002</v>
      </c>
      <c r="P178" s="36">
        <f>SUMIFS(СВЦЭМ!$D$39:$D$782,СВЦЭМ!$A$39:$A$782,$A178,СВЦЭМ!$B$39:$B$782,P$155)+'СЕТ СН'!$I$14+СВЦЭМ!$D$10+'СЕТ СН'!$I$6-'СЕТ СН'!$I$26</f>
        <v>2383.9370104999998</v>
      </c>
      <c r="Q178" s="36">
        <f>SUMIFS(СВЦЭМ!$D$39:$D$782,СВЦЭМ!$A$39:$A$782,$A178,СВЦЭМ!$B$39:$B$782,Q$155)+'СЕТ СН'!$I$14+СВЦЭМ!$D$10+'СЕТ СН'!$I$6-'СЕТ СН'!$I$26</f>
        <v>2389.6367138300002</v>
      </c>
      <c r="R178" s="36">
        <f>SUMIFS(СВЦЭМ!$D$39:$D$782,СВЦЭМ!$A$39:$A$782,$A178,СВЦЭМ!$B$39:$B$782,R$155)+'СЕТ СН'!$I$14+СВЦЭМ!$D$10+'СЕТ СН'!$I$6-'СЕТ СН'!$I$26</f>
        <v>2375.92733851</v>
      </c>
      <c r="S178" s="36">
        <f>SUMIFS(СВЦЭМ!$D$39:$D$782,СВЦЭМ!$A$39:$A$782,$A178,СВЦЭМ!$B$39:$B$782,S$155)+'СЕТ СН'!$I$14+СВЦЭМ!$D$10+'СЕТ СН'!$I$6-'СЕТ СН'!$I$26</f>
        <v>2350.7069881400002</v>
      </c>
      <c r="T178" s="36">
        <f>SUMIFS(СВЦЭМ!$D$39:$D$782,СВЦЭМ!$A$39:$A$782,$A178,СВЦЭМ!$B$39:$B$782,T$155)+'СЕТ СН'!$I$14+СВЦЭМ!$D$10+'СЕТ СН'!$I$6-'СЕТ СН'!$I$26</f>
        <v>2286.8206584600002</v>
      </c>
      <c r="U178" s="36">
        <f>SUMIFS(СВЦЭМ!$D$39:$D$782,СВЦЭМ!$A$39:$A$782,$A178,СВЦЭМ!$B$39:$B$782,U$155)+'СЕТ СН'!$I$14+СВЦЭМ!$D$10+'СЕТ СН'!$I$6-'СЕТ СН'!$I$26</f>
        <v>2287.0991598700002</v>
      </c>
      <c r="V178" s="36">
        <f>SUMIFS(СВЦЭМ!$D$39:$D$782,СВЦЭМ!$A$39:$A$782,$A178,СВЦЭМ!$B$39:$B$782,V$155)+'СЕТ СН'!$I$14+СВЦЭМ!$D$10+'СЕТ СН'!$I$6-'СЕТ СН'!$I$26</f>
        <v>2264.8432441800001</v>
      </c>
      <c r="W178" s="36">
        <f>SUMIFS(СВЦЭМ!$D$39:$D$782,СВЦЭМ!$A$39:$A$782,$A178,СВЦЭМ!$B$39:$B$782,W$155)+'СЕТ СН'!$I$14+СВЦЭМ!$D$10+'СЕТ СН'!$I$6-'СЕТ СН'!$I$26</f>
        <v>2256.3918355100004</v>
      </c>
      <c r="X178" s="36">
        <f>SUMIFS(СВЦЭМ!$D$39:$D$782,СВЦЭМ!$A$39:$A$782,$A178,СВЦЭМ!$B$39:$B$782,X$155)+'СЕТ СН'!$I$14+СВЦЭМ!$D$10+'СЕТ СН'!$I$6-'СЕТ СН'!$I$26</f>
        <v>2262.2504644000001</v>
      </c>
      <c r="Y178" s="36">
        <f>SUMIFS(СВЦЭМ!$D$39:$D$782,СВЦЭМ!$A$39:$A$782,$A178,СВЦЭМ!$B$39:$B$782,Y$155)+'СЕТ СН'!$I$14+СВЦЭМ!$D$10+'СЕТ СН'!$I$6-'СЕТ СН'!$I$26</f>
        <v>2318.8678712800001</v>
      </c>
    </row>
    <row r="179" spans="1:27" ht="15.75" x14ac:dyDescent="0.2">
      <c r="A179" s="35">
        <f t="shared" si="4"/>
        <v>45254</v>
      </c>
      <c r="B179" s="36">
        <f>SUMIFS(СВЦЭМ!$D$39:$D$782,СВЦЭМ!$A$39:$A$782,$A179,СВЦЭМ!$B$39:$B$782,B$155)+'СЕТ СН'!$I$14+СВЦЭМ!$D$10+'СЕТ СН'!$I$6-'СЕТ СН'!$I$26</f>
        <v>2239.01722728</v>
      </c>
      <c r="C179" s="36">
        <f>SUMIFS(СВЦЭМ!$D$39:$D$782,СВЦЭМ!$A$39:$A$782,$A179,СВЦЭМ!$B$39:$B$782,C$155)+'СЕТ СН'!$I$14+СВЦЭМ!$D$10+'СЕТ СН'!$I$6-'СЕТ СН'!$I$26</f>
        <v>2272.6286410700004</v>
      </c>
      <c r="D179" s="36">
        <f>SUMIFS(СВЦЭМ!$D$39:$D$782,СВЦЭМ!$A$39:$A$782,$A179,СВЦЭМ!$B$39:$B$782,D$155)+'СЕТ СН'!$I$14+СВЦЭМ!$D$10+'СЕТ СН'!$I$6-'СЕТ СН'!$I$26</f>
        <v>2305.5010431600003</v>
      </c>
      <c r="E179" s="36">
        <f>SUMIFS(СВЦЭМ!$D$39:$D$782,СВЦЭМ!$A$39:$A$782,$A179,СВЦЭМ!$B$39:$B$782,E$155)+'СЕТ СН'!$I$14+СВЦЭМ!$D$10+'СЕТ СН'!$I$6-'СЕТ СН'!$I$26</f>
        <v>2293.4426662699998</v>
      </c>
      <c r="F179" s="36">
        <f>SUMIFS(СВЦЭМ!$D$39:$D$782,СВЦЭМ!$A$39:$A$782,$A179,СВЦЭМ!$B$39:$B$782,F$155)+'СЕТ СН'!$I$14+СВЦЭМ!$D$10+'СЕТ СН'!$I$6-'СЕТ СН'!$I$26</f>
        <v>2298.1705652000001</v>
      </c>
      <c r="G179" s="36">
        <f>SUMIFS(СВЦЭМ!$D$39:$D$782,СВЦЭМ!$A$39:$A$782,$A179,СВЦЭМ!$B$39:$B$782,G$155)+'СЕТ СН'!$I$14+СВЦЭМ!$D$10+'СЕТ СН'!$I$6-'СЕТ СН'!$I$26</f>
        <v>2290.9794604100002</v>
      </c>
      <c r="H179" s="36">
        <f>SUMIFS(СВЦЭМ!$D$39:$D$782,СВЦЭМ!$A$39:$A$782,$A179,СВЦЭМ!$B$39:$B$782,H$155)+'СЕТ СН'!$I$14+СВЦЭМ!$D$10+'СЕТ СН'!$I$6-'СЕТ СН'!$I$26</f>
        <v>2265.5570763400001</v>
      </c>
      <c r="I179" s="36">
        <f>SUMIFS(СВЦЭМ!$D$39:$D$782,СВЦЭМ!$A$39:$A$782,$A179,СВЦЭМ!$B$39:$B$782,I$155)+'СЕТ СН'!$I$14+СВЦЭМ!$D$10+'СЕТ СН'!$I$6-'СЕТ СН'!$I$26</f>
        <v>2214.1470464900003</v>
      </c>
      <c r="J179" s="36">
        <f>SUMIFS(СВЦЭМ!$D$39:$D$782,СВЦЭМ!$A$39:$A$782,$A179,СВЦЭМ!$B$39:$B$782,J$155)+'СЕТ СН'!$I$14+СВЦЭМ!$D$10+'СЕТ СН'!$I$6-'СЕТ СН'!$I$26</f>
        <v>2166.7158377400001</v>
      </c>
      <c r="K179" s="36">
        <f>SUMIFS(СВЦЭМ!$D$39:$D$782,СВЦЭМ!$A$39:$A$782,$A179,СВЦЭМ!$B$39:$B$782,K$155)+'СЕТ СН'!$I$14+СВЦЭМ!$D$10+'СЕТ СН'!$I$6-'СЕТ СН'!$I$26</f>
        <v>2134.9518944000001</v>
      </c>
      <c r="L179" s="36">
        <f>SUMIFS(СВЦЭМ!$D$39:$D$782,СВЦЭМ!$A$39:$A$782,$A179,СВЦЭМ!$B$39:$B$782,L$155)+'СЕТ СН'!$I$14+СВЦЭМ!$D$10+'СЕТ СН'!$I$6-'СЕТ СН'!$I$26</f>
        <v>2124.0197371000004</v>
      </c>
      <c r="M179" s="36">
        <f>SUMIFS(СВЦЭМ!$D$39:$D$782,СВЦЭМ!$A$39:$A$782,$A179,СВЦЭМ!$B$39:$B$782,M$155)+'СЕТ СН'!$I$14+СВЦЭМ!$D$10+'СЕТ СН'!$I$6-'СЕТ СН'!$I$26</f>
        <v>2138.7492980699999</v>
      </c>
      <c r="N179" s="36">
        <f>SUMIFS(СВЦЭМ!$D$39:$D$782,СВЦЭМ!$A$39:$A$782,$A179,СВЦЭМ!$B$39:$B$782,N$155)+'СЕТ СН'!$I$14+СВЦЭМ!$D$10+'СЕТ СН'!$I$6-'СЕТ СН'!$I$26</f>
        <v>2150.2752810299999</v>
      </c>
      <c r="O179" s="36">
        <f>SUMIFS(СВЦЭМ!$D$39:$D$782,СВЦЭМ!$A$39:$A$782,$A179,СВЦЭМ!$B$39:$B$782,O$155)+'СЕТ СН'!$I$14+СВЦЭМ!$D$10+'СЕТ СН'!$I$6-'СЕТ СН'!$I$26</f>
        <v>2157.1373265900002</v>
      </c>
      <c r="P179" s="36">
        <f>SUMIFS(СВЦЭМ!$D$39:$D$782,СВЦЭМ!$A$39:$A$782,$A179,СВЦЭМ!$B$39:$B$782,P$155)+'СЕТ СН'!$I$14+СВЦЭМ!$D$10+'СЕТ СН'!$I$6-'СЕТ СН'!$I$26</f>
        <v>2161.36931469</v>
      </c>
      <c r="Q179" s="36">
        <f>SUMIFS(СВЦЭМ!$D$39:$D$782,СВЦЭМ!$A$39:$A$782,$A179,СВЦЭМ!$B$39:$B$782,Q$155)+'СЕТ СН'!$I$14+СВЦЭМ!$D$10+'СЕТ СН'!$I$6-'СЕТ СН'!$I$26</f>
        <v>2165.9903992300001</v>
      </c>
      <c r="R179" s="36">
        <f>SUMIFS(СВЦЭМ!$D$39:$D$782,СВЦЭМ!$A$39:$A$782,$A179,СВЦЭМ!$B$39:$B$782,R$155)+'СЕТ СН'!$I$14+СВЦЭМ!$D$10+'СЕТ СН'!$I$6-'СЕТ СН'!$I$26</f>
        <v>2163.19554702</v>
      </c>
      <c r="S179" s="36">
        <f>SUMIFS(СВЦЭМ!$D$39:$D$782,СВЦЭМ!$A$39:$A$782,$A179,СВЦЭМ!$B$39:$B$782,S$155)+'СЕТ СН'!$I$14+СВЦЭМ!$D$10+'СЕТ СН'!$I$6-'СЕТ СН'!$I$26</f>
        <v>2117.9432909799998</v>
      </c>
      <c r="T179" s="36">
        <f>SUMIFS(СВЦЭМ!$D$39:$D$782,СВЦЭМ!$A$39:$A$782,$A179,СВЦЭМ!$B$39:$B$782,T$155)+'СЕТ СН'!$I$14+СВЦЭМ!$D$10+'СЕТ СН'!$I$6-'СЕТ СН'!$I$26</f>
        <v>2086.5859790900004</v>
      </c>
      <c r="U179" s="36">
        <f>SUMIFS(СВЦЭМ!$D$39:$D$782,СВЦЭМ!$A$39:$A$782,$A179,СВЦЭМ!$B$39:$B$782,U$155)+'СЕТ СН'!$I$14+СВЦЭМ!$D$10+'СЕТ СН'!$I$6-'СЕТ СН'!$I$26</f>
        <v>2097.2286685400004</v>
      </c>
      <c r="V179" s="36">
        <f>SUMIFS(СВЦЭМ!$D$39:$D$782,СВЦЭМ!$A$39:$A$782,$A179,СВЦЭМ!$B$39:$B$782,V$155)+'СЕТ СН'!$I$14+СВЦЭМ!$D$10+'СЕТ СН'!$I$6-'СЕТ СН'!$I$26</f>
        <v>2128.2529939000001</v>
      </c>
      <c r="W179" s="36">
        <f>SUMIFS(СВЦЭМ!$D$39:$D$782,СВЦЭМ!$A$39:$A$782,$A179,СВЦЭМ!$B$39:$B$782,W$155)+'СЕТ СН'!$I$14+СВЦЭМ!$D$10+'СЕТ СН'!$I$6-'СЕТ СН'!$I$26</f>
        <v>2142.47053959</v>
      </c>
      <c r="X179" s="36">
        <f>SUMIFS(СВЦЭМ!$D$39:$D$782,СВЦЭМ!$A$39:$A$782,$A179,СВЦЭМ!$B$39:$B$782,X$155)+'СЕТ СН'!$I$14+СВЦЭМ!$D$10+'СЕТ СН'!$I$6-'СЕТ СН'!$I$26</f>
        <v>2150.4473562200001</v>
      </c>
      <c r="Y179" s="36">
        <f>SUMIFS(СВЦЭМ!$D$39:$D$782,СВЦЭМ!$A$39:$A$782,$A179,СВЦЭМ!$B$39:$B$782,Y$155)+'СЕТ СН'!$I$14+СВЦЭМ!$D$10+'СЕТ СН'!$I$6-'СЕТ СН'!$I$26</f>
        <v>2254.2537834200002</v>
      </c>
    </row>
    <row r="180" spans="1:27" ht="15.75" x14ac:dyDescent="0.2">
      <c r="A180" s="35">
        <f t="shared" si="4"/>
        <v>45255</v>
      </c>
      <c r="B180" s="36">
        <f>SUMIFS(СВЦЭМ!$D$39:$D$782,СВЦЭМ!$A$39:$A$782,$A180,СВЦЭМ!$B$39:$B$782,B$155)+'СЕТ СН'!$I$14+СВЦЭМ!$D$10+'СЕТ СН'!$I$6-'СЕТ СН'!$I$26</f>
        <v>2334.5946917299998</v>
      </c>
      <c r="C180" s="36">
        <f>SUMIFS(СВЦЭМ!$D$39:$D$782,СВЦЭМ!$A$39:$A$782,$A180,СВЦЭМ!$B$39:$B$782,C$155)+'СЕТ СН'!$I$14+СВЦЭМ!$D$10+'СЕТ СН'!$I$6-'СЕТ СН'!$I$26</f>
        <v>2306.0563509800004</v>
      </c>
      <c r="D180" s="36">
        <f>SUMIFS(СВЦЭМ!$D$39:$D$782,СВЦЭМ!$A$39:$A$782,$A180,СВЦЭМ!$B$39:$B$782,D$155)+'СЕТ СН'!$I$14+СВЦЭМ!$D$10+'СЕТ СН'!$I$6-'СЕТ СН'!$I$26</f>
        <v>2366.26449344</v>
      </c>
      <c r="E180" s="36">
        <f>SUMIFS(СВЦЭМ!$D$39:$D$782,СВЦЭМ!$A$39:$A$782,$A180,СВЦЭМ!$B$39:$B$782,E$155)+'СЕТ СН'!$I$14+СВЦЭМ!$D$10+'СЕТ СН'!$I$6-'СЕТ СН'!$I$26</f>
        <v>2358.5954795400003</v>
      </c>
      <c r="F180" s="36">
        <f>SUMIFS(СВЦЭМ!$D$39:$D$782,СВЦЭМ!$A$39:$A$782,$A180,СВЦЭМ!$B$39:$B$782,F$155)+'СЕТ СН'!$I$14+СВЦЭМ!$D$10+'СЕТ СН'!$I$6-'СЕТ СН'!$I$26</f>
        <v>2358.4668131899998</v>
      </c>
      <c r="G180" s="36">
        <f>SUMIFS(СВЦЭМ!$D$39:$D$782,СВЦЭМ!$A$39:$A$782,$A180,СВЦЭМ!$B$39:$B$782,G$155)+'СЕТ СН'!$I$14+СВЦЭМ!$D$10+'СЕТ СН'!$I$6-'СЕТ СН'!$I$26</f>
        <v>2373.35616828</v>
      </c>
      <c r="H180" s="36">
        <f>SUMIFS(СВЦЭМ!$D$39:$D$782,СВЦЭМ!$A$39:$A$782,$A180,СВЦЭМ!$B$39:$B$782,H$155)+'СЕТ СН'!$I$14+СВЦЭМ!$D$10+'СЕТ СН'!$I$6-'СЕТ СН'!$I$26</f>
        <v>2347.0678281700002</v>
      </c>
      <c r="I180" s="36">
        <f>SUMIFS(СВЦЭМ!$D$39:$D$782,СВЦЭМ!$A$39:$A$782,$A180,СВЦЭМ!$B$39:$B$782,I$155)+'СЕТ СН'!$I$14+СВЦЭМ!$D$10+'СЕТ СН'!$I$6-'СЕТ СН'!$I$26</f>
        <v>2340.9484696</v>
      </c>
      <c r="J180" s="36">
        <f>SUMIFS(СВЦЭМ!$D$39:$D$782,СВЦЭМ!$A$39:$A$782,$A180,СВЦЭМ!$B$39:$B$782,J$155)+'СЕТ СН'!$I$14+СВЦЭМ!$D$10+'СЕТ СН'!$I$6-'СЕТ СН'!$I$26</f>
        <v>2304.5987238600001</v>
      </c>
      <c r="K180" s="36">
        <f>SUMIFS(СВЦЭМ!$D$39:$D$782,СВЦЭМ!$A$39:$A$782,$A180,СВЦЭМ!$B$39:$B$782,K$155)+'СЕТ СН'!$I$14+СВЦЭМ!$D$10+'СЕТ СН'!$I$6-'СЕТ СН'!$I$26</f>
        <v>2276.8888316000002</v>
      </c>
      <c r="L180" s="36">
        <f>SUMIFS(СВЦЭМ!$D$39:$D$782,СВЦЭМ!$A$39:$A$782,$A180,СВЦЭМ!$B$39:$B$782,L$155)+'СЕТ СН'!$I$14+СВЦЭМ!$D$10+'СЕТ СН'!$I$6-'СЕТ СН'!$I$26</f>
        <v>2240.8962094600001</v>
      </c>
      <c r="M180" s="36">
        <f>SUMIFS(СВЦЭМ!$D$39:$D$782,СВЦЭМ!$A$39:$A$782,$A180,СВЦЭМ!$B$39:$B$782,M$155)+'СЕТ СН'!$I$14+СВЦЭМ!$D$10+'СЕТ СН'!$I$6-'СЕТ СН'!$I$26</f>
        <v>2233.1803405500004</v>
      </c>
      <c r="N180" s="36">
        <f>SUMIFS(СВЦЭМ!$D$39:$D$782,СВЦЭМ!$A$39:$A$782,$A180,СВЦЭМ!$B$39:$B$782,N$155)+'СЕТ СН'!$I$14+СВЦЭМ!$D$10+'СЕТ СН'!$I$6-'СЕТ СН'!$I$26</f>
        <v>2250.4761223700002</v>
      </c>
      <c r="O180" s="36">
        <f>SUMIFS(СВЦЭМ!$D$39:$D$782,СВЦЭМ!$A$39:$A$782,$A180,СВЦЭМ!$B$39:$B$782,O$155)+'СЕТ СН'!$I$14+СВЦЭМ!$D$10+'СЕТ СН'!$I$6-'СЕТ СН'!$I$26</f>
        <v>2267.7046404700004</v>
      </c>
      <c r="P180" s="36">
        <f>SUMIFS(СВЦЭМ!$D$39:$D$782,СВЦЭМ!$A$39:$A$782,$A180,СВЦЭМ!$B$39:$B$782,P$155)+'СЕТ СН'!$I$14+СВЦЭМ!$D$10+'СЕТ СН'!$I$6-'СЕТ СН'!$I$26</f>
        <v>2271.5514749100003</v>
      </c>
      <c r="Q180" s="36">
        <f>SUMIFS(СВЦЭМ!$D$39:$D$782,СВЦЭМ!$A$39:$A$782,$A180,СВЦЭМ!$B$39:$B$782,Q$155)+'СЕТ СН'!$I$14+СВЦЭМ!$D$10+'СЕТ СН'!$I$6-'СЕТ СН'!$I$26</f>
        <v>2276.22810286</v>
      </c>
      <c r="R180" s="36">
        <f>SUMIFS(СВЦЭМ!$D$39:$D$782,СВЦЭМ!$A$39:$A$782,$A180,СВЦЭМ!$B$39:$B$782,R$155)+'СЕТ СН'!$I$14+СВЦЭМ!$D$10+'СЕТ СН'!$I$6-'СЕТ СН'!$I$26</f>
        <v>2268.3950089300001</v>
      </c>
      <c r="S180" s="36">
        <f>SUMIFS(СВЦЭМ!$D$39:$D$782,СВЦЭМ!$A$39:$A$782,$A180,СВЦЭМ!$B$39:$B$782,S$155)+'СЕТ СН'!$I$14+СВЦЭМ!$D$10+'СЕТ СН'!$I$6-'СЕТ СН'!$I$26</f>
        <v>2239.9481716999999</v>
      </c>
      <c r="T180" s="36">
        <f>SUMIFS(СВЦЭМ!$D$39:$D$782,СВЦЭМ!$A$39:$A$782,$A180,СВЦЭМ!$B$39:$B$782,T$155)+'СЕТ СН'!$I$14+СВЦЭМ!$D$10+'СЕТ СН'!$I$6-'СЕТ СН'!$I$26</f>
        <v>2186.0208413400001</v>
      </c>
      <c r="U180" s="36">
        <f>SUMIFS(СВЦЭМ!$D$39:$D$782,СВЦЭМ!$A$39:$A$782,$A180,СВЦЭМ!$B$39:$B$782,U$155)+'СЕТ СН'!$I$14+СВЦЭМ!$D$10+'СЕТ СН'!$I$6-'СЕТ СН'!$I$26</f>
        <v>2202.2115929000001</v>
      </c>
      <c r="V180" s="36">
        <f>SUMIFS(СВЦЭМ!$D$39:$D$782,СВЦЭМ!$A$39:$A$782,$A180,СВЦЭМ!$B$39:$B$782,V$155)+'СЕТ СН'!$I$14+СВЦЭМ!$D$10+'СЕТ СН'!$I$6-'СЕТ СН'!$I$26</f>
        <v>2229.67806066</v>
      </c>
      <c r="W180" s="36">
        <f>SUMIFS(СВЦЭМ!$D$39:$D$782,СВЦЭМ!$A$39:$A$782,$A180,СВЦЭМ!$B$39:$B$782,W$155)+'СЕТ СН'!$I$14+СВЦЭМ!$D$10+'СЕТ СН'!$I$6-'СЕТ СН'!$I$26</f>
        <v>2243.4130881600004</v>
      </c>
      <c r="X180" s="36">
        <f>SUMIFS(СВЦЭМ!$D$39:$D$782,СВЦЭМ!$A$39:$A$782,$A180,СВЦЭМ!$B$39:$B$782,X$155)+'СЕТ СН'!$I$14+СВЦЭМ!$D$10+'СЕТ СН'!$I$6-'СЕТ СН'!$I$26</f>
        <v>2258.3777794100001</v>
      </c>
      <c r="Y180" s="36">
        <f>SUMIFS(СВЦЭМ!$D$39:$D$782,СВЦЭМ!$A$39:$A$782,$A180,СВЦЭМ!$B$39:$B$782,Y$155)+'СЕТ СН'!$I$14+СВЦЭМ!$D$10+'СЕТ СН'!$I$6-'СЕТ СН'!$I$26</f>
        <v>2280.94119034</v>
      </c>
    </row>
    <row r="181" spans="1:27" ht="15.75" x14ac:dyDescent="0.2">
      <c r="A181" s="35">
        <f t="shared" si="4"/>
        <v>45256</v>
      </c>
      <c r="B181" s="36">
        <f>SUMIFS(СВЦЭМ!$D$39:$D$782,СВЦЭМ!$A$39:$A$782,$A181,СВЦЭМ!$B$39:$B$782,B$155)+'СЕТ СН'!$I$14+СВЦЭМ!$D$10+'СЕТ СН'!$I$6-'СЕТ СН'!$I$26</f>
        <v>2345.3200228200003</v>
      </c>
      <c r="C181" s="36">
        <f>SUMIFS(СВЦЭМ!$D$39:$D$782,СВЦЭМ!$A$39:$A$782,$A181,СВЦЭМ!$B$39:$B$782,C$155)+'СЕТ СН'!$I$14+СВЦЭМ!$D$10+'СЕТ СН'!$I$6-'СЕТ СН'!$I$26</f>
        <v>2328.7535578100001</v>
      </c>
      <c r="D181" s="36">
        <f>SUMIFS(СВЦЭМ!$D$39:$D$782,СВЦЭМ!$A$39:$A$782,$A181,СВЦЭМ!$B$39:$B$782,D$155)+'СЕТ СН'!$I$14+СВЦЭМ!$D$10+'СЕТ СН'!$I$6-'СЕТ СН'!$I$26</f>
        <v>2333.7623761499999</v>
      </c>
      <c r="E181" s="36">
        <f>SUMIFS(СВЦЭМ!$D$39:$D$782,СВЦЭМ!$A$39:$A$782,$A181,СВЦЭМ!$B$39:$B$782,E$155)+'СЕТ СН'!$I$14+СВЦЭМ!$D$10+'СЕТ СН'!$I$6-'СЕТ СН'!$I$26</f>
        <v>2348.5063696300003</v>
      </c>
      <c r="F181" s="36">
        <f>SUMIFS(СВЦЭМ!$D$39:$D$782,СВЦЭМ!$A$39:$A$782,$A181,СВЦЭМ!$B$39:$B$782,F$155)+'СЕТ СН'!$I$14+СВЦЭМ!$D$10+'СЕТ СН'!$I$6-'СЕТ СН'!$I$26</f>
        <v>2346.0775030700001</v>
      </c>
      <c r="G181" s="36">
        <f>SUMIFS(СВЦЭМ!$D$39:$D$782,СВЦЭМ!$A$39:$A$782,$A181,СВЦЭМ!$B$39:$B$782,G$155)+'СЕТ СН'!$I$14+СВЦЭМ!$D$10+'СЕТ СН'!$I$6-'СЕТ СН'!$I$26</f>
        <v>2333.18815817</v>
      </c>
      <c r="H181" s="36">
        <f>SUMIFS(СВЦЭМ!$D$39:$D$782,СВЦЭМ!$A$39:$A$782,$A181,СВЦЭМ!$B$39:$B$782,H$155)+'СЕТ СН'!$I$14+СВЦЭМ!$D$10+'СЕТ СН'!$I$6-'СЕТ СН'!$I$26</f>
        <v>2316.3924768400002</v>
      </c>
      <c r="I181" s="36">
        <f>SUMIFS(СВЦЭМ!$D$39:$D$782,СВЦЭМ!$A$39:$A$782,$A181,СВЦЭМ!$B$39:$B$782,I$155)+'СЕТ СН'!$I$14+СВЦЭМ!$D$10+'СЕТ СН'!$I$6-'СЕТ СН'!$I$26</f>
        <v>2303.2257922099998</v>
      </c>
      <c r="J181" s="36">
        <f>SUMIFS(СВЦЭМ!$D$39:$D$782,СВЦЭМ!$A$39:$A$782,$A181,СВЦЭМ!$B$39:$B$782,J$155)+'СЕТ СН'!$I$14+СВЦЭМ!$D$10+'СЕТ СН'!$I$6-'СЕТ СН'!$I$26</f>
        <v>2288.2718800800003</v>
      </c>
      <c r="K181" s="36">
        <f>SUMIFS(СВЦЭМ!$D$39:$D$782,СВЦЭМ!$A$39:$A$782,$A181,СВЦЭМ!$B$39:$B$782,K$155)+'СЕТ СН'!$I$14+СВЦЭМ!$D$10+'СЕТ СН'!$I$6-'СЕТ СН'!$I$26</f>
        <v>2227.9681935799999</v>
      </c>
      <c r="L181" s="36">
        <f>SUMIFS(СВЦЭМ!$D$39:$D$782,СВЦЭМ!$A$39:$A$782,$A181,СВЦЭМ!$B$39:$B$782,L$155)+'СЕТ СН'!$I$14+СВЦЭМ!$D$10+'СЕТ СН'!$I$6-'СЕТ СН'!$I$26</f>
        <v>2201.9135008000003</v>
      </c>
      <c r="M181" s="36">
        <f>SUMIFS(СВЦЭМ!$D$39:$D$782,СВЦЭМ!$A$39:$A$782,$A181,СВЦЭМ!$B$39:$B$782,M$155)+'СЕТ СН'!$I$14+СВЦЭМ!$D$10+'СЕТ СН'!$I$6-'СЕТ СН'!$I$26</f>
        <v>2197.2623866000004</v>
      </c>
      <c r="N181" s="36">
        <f>SUMIFS(СВЦЭМ!$D$39:$D$782,СВЦЭМ!$A$39:$A$782,$A181,СВЦЭМ!$B$39:$B$782,N$155)+'СЕТ СН'!$I$14+СВЦЭМ!$D$10+'СЕТ СН'!$I$6-'СЕТ СН'!$I$26</f>
        <v>2200.5991221100003</v>
      </c>
      <c r="O181" s="36">
        <f>SUMIFS(СВЦЭМ!$D$39:$D$782,СВЦЭМ!$A$39:$A$782,$A181,СВЦЭМ!$B$39:$B$782,O$155)+'СЕТ СН'!$I$14+СВЦЭМ!$D$10+'СЕТ СН'!$I$6-'СЕТ СН'!$I$26</f>
        <v>2230.3134915999999</v>
      </c>
      <c r="P181" s="36">
        <f>SUMIFS(СВЦЭМ!$D$39:$D$782,СВЦЭМ!$A$39:$A$782,$A181,СВЦЭМ!$B$39:$B$782,P$155)+'СЕТ СН'!$I$14+СВЦЭМ!$D$10+'СЕТ СН'!$I$6-'СЕТ СН'!$I$26</f>
        <v>2237.8065487800004</v>
      </c>
      <c r="Q181" s="36">
        <f>SUMIFS(СВЦЭМ!$D$39:$D$782,СВЦЭМ!$A$39:$A$782,$A181,СВЦЭМ!$B$39:$B$782,Q$155)+'СЕТ СН'!$I$14+СВЦЭМ!$D$10+'СЕТ СН'!$I$6-'СЕТ СН'!$I$26</f>
        <v>2238.7996361300002</v>
      </c>
      <c r="R181" s="36">
        <f>SUMIFS(СВЦЭМ!$D$39:$D$782,СВЦЭМ!$A$39:$A$782,$A181,СВЦЭМ!$B$39:$B$782,R$155)+'СЕТ СН'!$I$14+СВЦЭМ!$D$10+'СЕТ СН'!$I$6-'СЕТ СН'!$I$26</f>
        <v>2239.0578402800002</v>
      </c>
      <c r="S181" s="36">
        <f>SUMIFS(СВЦЭМ!$D$39:$D$782,СВЦЭМ!$A$39:$A$782,$A181,СВЦЭМ!$B$39:$B$782,S$155)+'СЕТ СН'!$I$14+СВЦЭМ!$D$10+'СЕТ СН'!$I$6-'СЕТ СН'!$I$26</f>
        <v>2177.5124027100001</v>
      </c>
      <c r="T181" s="36">
        <f>SUMIFS(СВЦЭМ!$D$39:$D$782,СВЦЭМ!$A$39:$A$782,$A181,СВЦЭМ!$B$39:$B$782,T$155)+'СЕТ СН'!$I$14+СВЦЭМ!$D$10+'СЕТ СН'!$I$6-'СЕТ СН'!$I$26</f>
        <v>2127.6111233199999</v>
      </c>
      <c r="U181" s="36">
        <f>SUMIFS(СВЦЭМ!$D$39:$D$782,СВЦЭМ!$A$39:$A$782,$A181,СВЦЭМ!$B$39:$B$782,U$155)+'СЕТ СН'!$I$14+СВЦЭМ!$D$10+'СЕТ СН'!$I$6-'СЕТ СН'!$I$26</f>
        <v>2150.0057256800001</v>
      </c>
      <c r="V181" s="36">
        <f>SUMIFS(СВЦЭМ!$D$39:$D$782,СВЦЭМ!$A$39:$A$782,$A181,СВЦЭМ!$B$39:$B$782,V$155)+'СЕТ СН'!$I$14+СВЦЭМ!$D$10+'СЕТ СН'!$I$6-'СЕТ СН'!$I$26</f>
        <v>2176.1751069000002</v>
      </c>
      <c r="W181" s="36">
        <f>SUMIFS(СВЦЭМ!$D$39:$D$782,СВЦЭМ!$A$39:$A$782,$A181,СВЦЭМ!$B$39:$B$782,W$155)+'СЕТ СН'!$I$14+СВЦЭМ!$D$10+'СЕТ СН'!$I$6-'СЕТ СН'!$I$26</f>
        <v>2191.2850100400001</v>
      </c>
      <c r="X181" s="36">
        <f>SUMIFS(СВЦЭМ!$D$39:$D$782,СВЦЭМ!$A$39:$A$782,$A181,СВЦЭМ!$B$39:$B$782,X$155)+'СЕТ СН'!$I$14+СВЦЭМ!$D$10+'СЕТ СН'!$I$6-'СЕТ СН'!$I$26</f>
        <v>2204.4561965500002</v>
      </c>
      <c r="Y181" s="36">
        <f>SUMIFS(СВЦЭМ!$D$39:$D$782,СВЦЭМ!$A$39:$A$782,$A181,СВЦЭМ!$B$39:$B$782,Y$155)+'СЕТ СН'!$I$14+СВЦЭМ!$D$10+'СЕТ СН'!$I$6-'СЕТ СН'!$I$26</f>
        <v>2237.08366862</v>
      </c>
    </row>
    <row r="182" spans="1:27" ht="15.75" x14ac:dyDescent="0.2">
      <c r="A182" s="35">
        <f t="shared" si="4"/>
        <v>45257</v>
      </c>
      <c r="B182" s="36">
        <f>SUMIFS(СВЦЭМ!$D$39:$D$782,СВЦЭМ!$A$39:$A$782,$A182,СВЦЭМ!$B$39:$B$782,B$155)+'СЕТ СН'!$I$14+СВЦЭМ!$D$10+'СЕТ СН'!$I$6-'СЕТ СН'!$I$26</f>
        <v>2319.46028759</v>
      </c>
      <c r="C182" s="36">
        <f>SUMIFS(СВЦЭМ!$D$39:$D$782,СВЦЭМ!$A$39:$A$782,$A182,СВЦЭМ!$B$39:$B$782,C$155)+'СЕТ СН'!$I$14+СВЦЭМ!$D$10+'СЕТ СН'!$I$6-'СЕТ СН'!$I$26</f>
        <v>2364.0097114800001</v>
      </c>
      <c r="D182" s="36">
        <f>SUMIFS(СВЦЭМ!$D$39:$D$782,СВЦЭМ!$A$39:$A$782,$A182,СВЦЭМ!$B$39:$B$782,D$155)+'СЕТ СН'!$I$14+СВЦЭМ!$D$10+'СЕТ СН'!$I$6-'СЕТ СН'!$I$26</f>
        <v>2366.3841088600002</v>
      </c>
      <c r="E182" s="36">
        <f>SUMIFS(СВЦЭМ!$D$39:$D$782,СВЦЭМ!$A$39:$A$782,$A182,СВЦЭМ!$B$39:$B$782,E$155)+'СЕТ СН'!$I$14+СВЦЭМ!$D$10+'СЕТ СН'!$I$6-'СЕТ СН'!$I$26</f>
        <v>2369.2712620100001</v>
      </c>
      <c r="F182" s="36">
        <f>SUMIFS(СВЦЭМ!$D$39:$D$782,СВЦЭМ!$A$39:$A$782,$A182,СВЦЭМ!$B$39:$B$782,F$155)+'СЕТ СН'!$I$14+СВЦЭМ!$D$10+'СЕТ СН'!$I$6-'СЕТ СН'!$I$26</f>
        <v>2379.3666057800001</v>
      </c>
      <c r="G182" s="36">
        <f>SUMIFS(СВЦЭМ!$D$39:$D$782,СВЦЭМ!$A$39:$A$782,$A182,СВЦЭМ!$B$39:$B$782,G$155)+'СЕТ СН'!$I$14+СВЦЭМ!$D$10+'СЕТ СН'!$I$6-'СЕТ СН'!$I$26</f>
        <v>2373.4096887400001</v>
      </c>
      <c r="H182" s="36">
        <f>SUMIFS(СВЦЭМ!$D$39:$D$782,СВЦЭМ!$A$39:$A$782,$A182,СВЦЭМ!$B$39:$B$782,H$155)+'СЕТ СН'!$I$14+СВЦЭМ!$D$10+'СЕТ СН'!$I$6-'СЕТ СН'!$I$26</f>
        <v>2328.7157371800004</v>
      </c>
      <c r="I182" s="36">
        <f>SUMIFS(СВЦЭМ!$D$39:$D$782,СВЦЭМ!$A$39:$A$782,$A182,СВЦЭМ!$B$39:$B$782,I$155)+'СЕТ СН'!$I$14+СВЦЭМ!$D$10+'СЕТ СН'!$I$6-'СЕТ СН'!$I$26</f>
        <v>2262.3835563399998</v>
      </c>
      <c r="J182" s="36">
        <f>SUMIFS(СВЦЭМ!$D$39:$D$782,СВЦЭМ!$A$39:$A$782,$A182,СВЦЭМ!$B$39:$B$782,J$155)+'СЕТ СН'!$I$14+СВЦЭМ!$D$10+'СЕТ СН'!$I$6-'СЕТ СН'!$I$26</f>
        <v>2225.2658062999999</v>
      </c>
      <c r="K182" s="36">
        <f>SUMIFS(СВЦЭМ!$D$39:$D$782,СВЦЭМ!$A$39:$A$782,$A182,СВЦЭМ!$B$39:$B$782,K$155)+'СЕТ СН'!$I$14+СВЦЭМ!$D$10+'СЕТ СН'!$I$6-'СЕТ СН'!$I$26</f>
        <v>2213.9122505700002</v>
      </c>
      <c r="L182" s="36">
        <f>SUMIFS(СВЦЭМ!$D$39:$D$782,СВЦЭМ!$A$39:$A$782,$A182,СВЦЭМ!$B$39:$B$782,L$155)+'СЕТ СН'!$I$14+СВЦЭМ!$D$10+'СЕТ СН'!$I$6-'СЕТ СН'!$I$26</f>
        <v>2194.1785305800004</v>
      </c>
      <c r="M182" s="36">
        <f>SUMIFS(СВЦЭМ!$D$39:$D$782,СВЦЭМ!$A$39:$A$782,$A182,СВЦЭМ!$B$39:$B$782,M$155)+'СЕТ СН'!$I$14+СВЦЭМ!$D$10+'СЕТ СН'!$I$6-'СЕТ СН'!$I$26</f>
        <v>2206.5812621000005</v>
      </c>
      <c r="N182" s="36">
        <f>SUMIFS(СВЦЭМ!$D$39:$D$782,СВЦЭМ!$A$39:$A$782,$A182,СВЦЭМ!$B$39:$B$782,N$155)+'СЕТ СН'!$I$14+СВЦЭМ!$D$10+'СЕТ СН'!$I$6-'СЕТ СН'!$I$26</f>
        <v>2212.1991662500004</v>
      </c>
      <c r="O182" s="36">
        <f>SUMIFS(СВЦЭМ!$D$39:$D$782,СВЦЭМ!$A$39:$A$782,$A182,СВЦЭМ!$B$39:$B$782,O$155)+'СЕТ СН'!$I$14+СВЦЭМ!$D$10+'СЕТ СН'!$I$6-'СЕТ СН'!$I$26</f>
        <v>2218.6821758200003</v>
      </c>
      <c r="P182" s="36">
        <f>SUMIFS(СВЦЭМ!$D$39:$D$782,СВЦЭМ!$A$39:$A$782,$A182,СВЦЭМ!$B$39:$B$782,P$155)+'СЕТ СН'!$I$14+СВЦЭМ!$D$10+'СЕТ СН'!$I$6-'СЕТ СН'!$I$26</f>
        <v>2224.6949833400004</v>
      </c>
      <c r="Q182" s="36">
        <f>SUMIFS(СВЦЭМ!$D$39:$D$782,СВЦЭМ!$A$39:$A$782,$A182,СВЦЭМ!$B$39:$B$782,Q$155)+'СЕТ СН'!$I$14+СВЦЭМ!$D$10+'СЕТ СН'!$I$6-'СЕТ СН'!$I$26</f>
        <v>2232.9237310300005</v>
      </c>
      <c r="R182" s="36">
        <f>SUMIFS(СВЦЭМ!$D$39:$D$782,СВЦЭМ!$A$39:$A$782,$A182,СВЦЭМ!$B$39:$B$782,R$155)+'СЕТ СН'!$I$14+СВЦЭМ!$D$10+'СЕТ СН'!$I$6-'СЕТ СН'!$I$26</f>
        <v>2221.1284493000003</v>
      </c>
      <c r="S182" s="36">
        <f>SUMIFS(СВЦЭМ!$D$39:$D$782,СВЦЭМ!$A$39:$A$782,$A182,СВЦЭМ!$B$39:$B$782,S$155)+'СЕТ СН'!$I$14+СВЦЭМ!$D$10+'СЕТ СН'!$I$6-'СЕТ СН'!$I$26</f>
        <v>2193.5294684700002</v>
      </c>
      <c r="T182" s="36">
        <f>SUMIFS(СВЦЭМ!$D$39:$D$782,СВЦЭМ!$A$39:$A$782,$A182,СВЦЭМ!$B$39:$B$782,T$155)+'СЕТ СН'!$I$14+СВЦЭМ!$D$10+'СЕТ СН'!$I$6-'СЕТ СН'!$I$26</f>
        <v>2143.0288880200001</v>
      </c>
      <c r="U182" s="36">
        <f>SUMIFS(СВЦЭМ!$D$39:$D$782,СВЦЭМ!$A$39:$A$782,$A182,СВЦЭМ!$B$39:$B$782,U$155)+'СЕТ СН'!$I$14+СВЦЭМ!$D$10+'СЕТ СН'!$I$6-'СЕТ СН'!$I$26</f>
        <v>2151.04643192</v>
      </c>
      <c r="V182" s="36">
        <f>SUMIFS(СВЦЭМ!$D$39:$D$782,СВЦЭМ!$A$39:$A$782,$A182,СВЦЭМ!$B$39:$B$782,V$155)+'СЕТ СН'!$I$14+СВЦЭМ!$D$10+'СЕТ СН'!$I$6-'СЕТ СН'!$I$26</f>
        <v>2159.4512586300002</v>
      </c>
      <c r="W182" s="36">
        <f>SUMIFS(СВЦЭМ!$D$39:$D$782,СВЦЭМ!$A$39:$A$782,$A182,СВЦЭМ!$B$39:$B$782,W$155)+'СЕТ СН'!$I$14+СВЦЭМ!$D$10+'СЕТ СН'!$I$6-'СЕТ СН'!$I$26</f>
        <v>2174.4554047800002</v>
      </c>
      <c r="X182" s="36">
        <f>SUMIFS(СВЦЭМ!$D$39:$D$782,СВЦЭМ!$A$39:$A$782,$A182,СВЦЭМ!$B$39:$B$782,X$155)+'СЕТ СН'!$I$14+СВЦЭМ!$D$10+'СЕТ СН'!$I$6-'СЕТ СН'!$I$26</f>
        <v>2206.9608127000001</v>
      </c>
      <c r="Y182" s="36">
        <f>SUMIFS(СВЦЭМ!$D$39:$D$782,СВЦЭМ!$A$39:$A$782,$A182,СВЦЭМ!$B$39:$B$782,Y$155)+'СЕТ СН'!$I$14+СВЦЭМ!$D$10+'СЕТ СН'!$I$6-'СЕТ СН'!$I$26</f>
        <v>2224.3476596600003</v>
      </c>
    </row>
    <row r="183" spans="1:27" ht="15.75" x14ac:dyDescent="0.2">
      <c r="A183" s="35">
        <f t="shared" si="4"/>
        <v>45258</v>
      </c>
      <c r="B183" s="36">
        <f>SUMIFS(СВЦЭМ!$D$39:$D$782,СВЦЭМ!$A$39:$A$782,$A183,СВЦЭМ!$B$39:$B$782,B$155)+'СЕТ СН'!$I$14+СВЦЭМ!$D$10+'СЕТ СН'!$I$6-'СЕТ СН'!$I$26</f>
        <v>2163.9894598000001</v>
      </c>
      <c r="C183" s="36">
        <f>SUMIFS(СВЦЭМ!$D$39:$D$782,СВЦЭМ!$A$39:$A$782,$A183,СВЦЭМ!$B$39:$B$782,C$155)+'СЕТ СН'!$I$14+СВЦЭМ!$D$10+'СЕТ СН'!$I$6-'СЕТ СН'!$I$26</f>
        <v>2209.7518037</v>
      </c>
      <c r="D183" s="36">
        <f>SUMIFS(СВЦЭМ!$D$39:$D$782,СВЦЭМ!$A$39:$A$782,$A183,СВЦЭМ!$B$39:$B$782,D$155)+'СЕТ СН'!$I$14+СВЦЭМ!$D$10+'СЕТ СН'!$I$6-'СЕТ СН'!$I$26</f>
        <v>2254.54560356</v>
      </c>
      <c r="E183" s="36">
        <f>SUMIFS(СВЦЭМ!$D$39:$D$782,СВЦЭМ!$A$39:$A$782,$A183,СВЦЭМ!$B$39:$B$782,E$155)+'СЕТ СН'!$I$14+СВЦЭМ!$D$10+'СЕТ СН'!$I$6-'СЕТ СН'!$I$26</f>
        <v>2244.1470903700001</v>
      </c>
      <c r="F183" s="36">
        <f>SUMIFS(СВЦЭМ!$D$39:$D$782,СВЦЭМ!$A$39:$A$782,$A183,СВЦЭМ!$B$39:$B$782,F$155)+'СЕТ СН'!$I$14+СВЦЭМ!$D$10+'СЕТ СН'!$I$6-'СЕТ СН'!$I$26</f>
        <v>2249.5463467200002</v>
      </c>
      <c r="G183" s="36">
        <f>SUMIFS(СВЦЭМ!$D$39:$D$782,СВЦЭМ!$A$39:$A$782,$A183,СВЦЭМ!$B$39:$B$782,G$155)+'СЕТ СН'!$I$14+СВЦЭМ!$D$10+'СЕТ СН'!$I$6-'СЕТ СН'!$I$26</f>
        <v>2250.8868879400002</v>
      </c>
      <c r="H183" s="36">
        <f>SUMIFS(СВЦЭМ!$D$39:$D$782,СВЦЭМ!$A$39:$A$782,$A183,СВЦЭМ!$B$39:$B$782,H$155)+'СЕТ СН'!$I$14+СВЦЭМ!$D$10+'СЕТ СН'!$I$6-'СЕТ СН'!$I$26</f>
        <v>2191.5246672600001</v>
      </c>
      <c r="I183" s="36">
        <f>SUMIFS(СВЦЭМ!$D$39:$D$782,СВЦЭМ!$A$39:$A$782,$A183,СВЦЭМ!$B$39:$B$782,I$155)+'СЕТ СН'!$I$14+СВЦЭМ!$D$10+'СЕТ СН'!$I$6-'СЕТ СН'!$I$26</f>
        <v>2150.7043989200001</v>
      </c>
      <c r="J183" s="36">
        <f>SUMIFS(СВЦЭМ!$D$39:$D$782,СВЦЭМ!$A$39:$A$782,$A183,СВЦЭМ!$B$39:$B$782,J$155)+'СЕТ СН'!$I$14+СВЦЭМ!$D$10+'СЕТ СН'!$I$6-'СЕТ СН'!$I$26</f>
        <v>2111.5230415800002</v>
      </c>
      <c r="K183" s="36">
        <f>SUMIFS(СВЦЭМ!$D$39:$D$782,СВЦЭМ!$A$39:$A$782,$A183,СВЦЭМ!$B$39:$B$782,K$155)+'СЕТ СН'!$I$14+СВЦЭМ!$D$10+'СЕТ СН'!$I$6-'СЕТ СН'!$I$26</f>
        <v>2099.7511289399999</v>
      </c>
      <c r="L183" s="36">
        <f>SUMIFS(СВЦЭМ!$D$39:$D$782,СВЦЭМ!$A$39:$A$782,$A183,СВЦЭМ!$B$39:$B$782,L$155)+'СЕТ СН'!$I$14+СВЦЭМ!$D$10+'СЕТ СН'!$I$6-'СЕТ СН'!$I$26</f>
        <v>2086.11304062</v>
      </c>
      <c r="M183" s="36">
        <f>SUMIFS(СВЦЭМ!$D$39:$D$782,СВЦЭМ!$A$39:$A$782,$A183,СВЦЭМ!$B$39:$B$782,M$155)+'СЕТ СН'!$I$14+СВЦЭМ!$D$10+'СЕТ СН'!$I$6-'СЕТ СН'!$I$26</f>
        <v>2098.3581660700002</v>
      </c>
      <c r="N183" s="36">
        <f>SUMIFS(СВЦЭМ!$D$39:$D$782,СВЦЭМ!$A$39:$A$782,$A183,СВЦЭМ!$B$39:$B$782,N$155)+'СЕТ СН'!$I$14+СВЦЭМ!$D$10+'СЕТ СН'!$I$6-'СЕТ СН'!$I$26</f>
        <v>2094.9350530500001</v>
      </c>
      <c r="O183" s="36">
        <f>SUMIFS(СВЦЭМ!$D$39:$D$782,СВЦЭМ!$A$39:$A$782,$A183,СВЦЭМ!$B$39:$B$782,O$155)+'СЕТ СН'!$I$14+СВЦЭМ!$D$10+'СЕТ СН'!$I$6-'СЕТ СН'!$I$26</f>
        <v>2107.6784380200002</v>
      </c>
      <c r="P183" s="36">
        <f>SUMIFS(СВЦЭМ!$D$39:$D$782,СВЦЭМ!$A$39:$A$782,$A183,СВЦЭМ!$B$39:$B$782,P$155)+'СЕТ СН'!$I$14+СВЦЭМ!$D$10+'СЕТ СН'!$I$6-'СЕТ СН'!$I$26</f>
        <v>2116.1035382099999</v>
      </c>
      <c r="Q183" s="36">
        <f>SUMIFS(СВЦЭМ!$D$39:$D$782,СВЦЭМ!$A$39:$A$782,$A183,СВЦЭМ!$B$39:$B$782,Q$155)+'СЕТ СН'!$I$14+СВЦЭМ!$D$10+'СЕТ СН'!$I$6-'СЕТ СН'!$I$26</f>
        <v>2121.8885868500001</v>
      </c>
      <c r="R183" s="36">
        <f>SUMIFS(СВЦЭМ!$D$39:$D$782,СВЦЭМ!$A$39:$A$782,$A183,СВЦЭМ!$B$39:$B$782,R$155)+'СЕТ СН'!$I$14+СВЦЭМ!$D$10+'СЕТ СН'!$I$6-'СЕТ СН'!$I$26</f>
        <v>2117.4354336599999</v>
      </c>
      <c r="S183" s="36">
        <f>SUMIFS(СВЦЭМ!$D$39:$D$782,СВЦЭМ!$A$39:$A$782,$A183,СВЦЭМ!$B$39:$B$782,S$155)+'СЕТ СН'!$I$14+СВЦЭМ!$D$10+'СЕТ СН'!$I$6-'СЕТ СН'!$I$26</f>
        <v>2084.1589915300001</v>
      </c>
      <c r="T183" s="36">
        <f>SUMIFS(СВЦЭМ!$D$39:$D$782,СВЦЭМ!$A$39:$A$782,$A183,СВЦЭМ!$B$39:$B$782,T$155)+'СЕТ СН'!$I$14+СВЦЭМ!$D$10+'СЕТ СН'!$I$6-'СЕТ СН'!$I$26</f>
        <v>2049.3334485800001</v>
      </c>
      <c r="U183" s="36">
        <f>SUMIFS(СВЦЭМ!$D$39:$D$782,СВЦЭМ!$A$39:$A$782,$A183,СВЦЭМ!$B$39:$B$782,U$155)+'СЕТ СН'!$I$14+СВЦЭМ!$D$10+'СЕТ СН'!$I$6-'СЕТ СН'!$I$26</f>
        <v>2067.5059053100003</v>
      </c>
      <c r="V183" s="36">
        <f>SUMIFS(СВЦЭМ!$D$39:$D$782,СВЦЭМ!$A$39:$A$782,$A183,СВЦЭМ!$B$39:$B$782,V$155)+'СЕТ СН'!$I$14+СВЦЭМ!$D$10+'СЕТ СН'!$I$6-'СЕТ СН'!$I$26</f>
        <v>2087.4465939199999</v>
      </c>
      <c r="W183" s="36">
        <f>SUMIFS(СВЦЭМ!$D$39:$D$782,СВЦЭМ!$A$39:$A$782,$A183,СВЦЭМ!$B$39:$B$782,W$155)+'СЕТ СН'!$I$14+СВЦЭМ!$D$10+'СЕТ СН'!$I$6-'СЕТ СН'!$I$26</f>
        <v>2104.6104951900002</v>
      </c>
      <c r="X183" s="36">
        <f>SUMIFS(СВЦЭМ!$D$39:$D$782,СВЦЭМ!$A$39:$A$782,$A183,СВЦЭМ!$B$39:$B$782,X$155)+'СЕТ СН'!$I$14+СВЦЭМ!$D$10+'СЕТ СН'!$I$6-'СЕТ СН'!$I$26</f>
        <v>2114.1345681100001</v>
      </c>
      <c r="Y183" s="36">
        <f>SUMIFS(СВЦЭМ!$D$39:$D$782,СВЦЭМ!$A$39:$A$782,$A183,СВЦЭМ!$B$39:$B$782,Y$155)+'СЕТ СН'!$I$14+СВЦЭМ!$D$10+'СЕТ СН'!$I$6-'СЕТ СН'!$I$26</f>
        <v>2125.3933711099999</v>
      </c>
    </row>
    <row r="184" spans="1:27" ht="15.75" x14ac:dyDescent="0.2">
      <c r="A184" s="35">
        <f t="shared" si="4"/>
        <v>45259</v>
      </c>
      <c r="B184" s="36">
        <f>SUMIFS(СВЦЭМ!$D$39:$D$782,СВЦЭМ!$A$39:$A$782,$A184,СВЦЭМ!$B$39:$B$782,B$155)+'СЕТ СН'!$I$14+СВЦЭМ!$D$10+'СЕТ СН'!$I$6-'СЕТ СН'!$I$26</f>
        <v>2108.0875942500002</v>
      </c>
      <c r="C184" s="36">
        <f>SUMIFS(СВЦЭМ!$D$39:$D$782,СВЦЭМ!$A$39:$A$782,$A184,СВЦЭМ!$B$39:$B$782,C$155)+'СЕТ СН'!$I$14+СВЦЭМ!$D$10+'СЕТ СН'!$I$6-'СЕТ СН'!$I$26</f>
        <v>2177.9880767100003</v>
      </c>
      <c r="D184" s="36">
        <f>SUMIFS(СВЦЭМ!$D$39:$D$782,СВЦЭМ!$A$39:$A$782,$A184,СВЦЭМ!$B$39:$B$782,D$155)+'СЕТ СН'!$I$14+СВЦЭМ!$D$10+'СЕТ СН'!$I$6-'СЕТ СН'!$I$26</f>
        <v>2228.0515154900004</v>
      </c>
      <c r="E184" s="36">
        <f>SUMIFS(СВЦЭМ!$D$39:$D$782,СВЦЭМ!$A$39:$A$782,$A184,СВЦЭМ!$B$39:$B$782,E$155)+'СЕТ СН'!$I$14+СВЦЭМ!$D$10+'СЕТ СН'!$I$6-'СЕТ СН'!$I$26</f>
        <v>2234.5502346399999</v>
      </c>
      <c r="F184" s="36">
        <f>SUMIFS(СВЦЭМ!$D$39:$D$782,СВЦЭМ!$A$39:$A$782,$A184,СВЦЭМ!$B$39:$B$782,F$155)+'СЕТ СН'!$I$14+СВЦЭМ!$D$10+'СЕТ СН'!$I$6-'СЕТ СН'!$I$26</f>
        <v>2232.5661979699998</v>
      </c>
      <c r="G184" s="36">
        <f>SUMIFS(СВЦЭМ!$D$39:$D$782,СВЦЭМ!$A$39:$A$782,$A184,СВЦЭМ!$B$39:$B$782,G$155)+'СЕТ СН'!$I$14+СВЦЭМ!$D$10+'СЕТ СН'!$I$6-'СЕТ СН'!$I$26</f>
        <v>2218.2687650900002</v>
      </c>
      <c r="H184" s="36">
        <f>SUMIFS(СВЦЭМ!$D$39:$D$782,СВЦЭМ!$A$39:$A$782,$A184,СВЦЭМ!$B$39:$B$782,H$155)+'СЕТ СН'!$I$14+СВЦЭМ!$D$10+'СЕТ СН'!$I$6-'СЕТ СН'!$I$26</f>
        <v>2191.2890387100001</v>
      </c>
      <c r="I184" s="36">
        <f>SUMIFS(СВЦЭМ!$D$39:$D$782,СВЦЭМ!$A$39:$A$782,$A184,СВЦЭМ!$B$39:$B$782,I$155)+'СЕТ СН'!$I$14+СВЦЭМ!$D$10+'СЕТ СН'!$I$6-'СЕТ СН'!$I$26</f>
        <v>2144.9468377800004</v>
      </c>
      <c r="J184" s="36">
        <f>SUMIFS(СВЦЭМ!$D$39:$D$782,СВЦЭМ!$A$39:$A$782,$A184,СВЦЭМ!$B$39:$B$782,J$155)+'СЕТ СН'!$I$14+СВЦЭМ!$D$10+'СЕТ СН'!$I$6-'СЕТ СН'!$I$26</f>
        <v>2118.4768825400001</v>
      </c>
      <c r="K184" s="36">
        <f>SUMIFS(СВЦЭМ!$D$39:$D$782,СВЦЭМ!$A$39:$A$782,$A184,СВЦЭМ!$B$39:$B$782,K$155)+'СЕТ СН'!$I$14+СВЦЭМ!$D$10+'СЕТ СН'!$I$6-'СЕТ СН'!$I$26</f>
        <v>2094.8951937800002</v>
      </c>
      <c r="L184" s="36">
        <f>SUMIFS(СВЦЭМ!$D$39:$D$782,СВЦЭМ!$A$39:$A$782,$A184,СВЦЭМ!$B$39:$B$782,L$155)+'СЕТ СН'!$I$14+СВЦЭМ!$D$10+'СЕТ СН'!$I$6-'СЕТ СН'!$I$26</f>
        <v>2089.4940419300001</v>
      </c>
      <c r="M184" s="36">
        <f>SUMIFS(СВЦЭМ!$D$39:$D$782,СВЦЭМ!$A$39:$A$782,$A184,СВЦЭМ!$B$39:$B$782,M$155)+'СЕТ СН'!$I$14+СВЦЭМ!$D$10+'СЕТ СН'!$I$6-'СЕТ СН'!$I$26</f>
        <v>2091.6007531499999</v>
      </c>
      <c r="N184" s="36">
        <f>SUMIFS(СВЦЭМ!$D$39:$D$782,СВЦЭМ!$A$39:$A$782,$A184,СВЦЭМ!$B$39:$B$782,N$155)+'СЕТ СН'!$I$14+СВЦЭМ!$D$10+'СЕТ СН'!$I$6-'СЕТ СН'!$I$26</f>
        <v>2105.9587843300001</v>
      </c>
      <c r="O184" s="36">
        <f>SUMIFS(СВЦЭМ!$D$39:$D$782,СВЦЭМ!$A$39:$A$782,$A184,СВЦЭМ!$B$39:$B$782,O$155)+'СЕТ СН'!$I$14+СВЦЭМ!$D$10+'СЕТ СН'!$I$6-'СЕТ СН'!$I$26</f>
        <v>2123.7044405000001</v>
      </c>
      <c r="P184" s="36">
        <f>SUMIFS(СВЦЭМ!$D$39:$D$782,СВЦЭМ!$A$39:$A$782,$A184,СВЦЭМ!$B$39:$B$782,P$155)+'СЕТ СН'!$I$14+СВЦЭМ!$D$10+'СЕТ СН'!$I$6-'СЕТ СН'!$I$26</f>
        <v>2124.0761640800001</v>
      </c>
      <c r="Q184" s="36">
        <f>SUMIFS(СВЦЭМ!$D$39:$D$782,СВЦЭМ!$A$39:$A$782,$A184,СВЦЭМ!$B$39:$B$782,Q$155)+'СЕТ СН'!$I$14+СВЦЭМ!$D$10+'СЕТ СН'!$I$6-'СЕТ СН'!$I$26</f>
        <v>2130.8380095900002</v>
      </c>
      <c r="R184" s="36">
        <f>SUMIFS(СВЦЭМ!$D$39:$D$782,СВЦЭМ!$A$39:$A$782,$A184,СВЦЭМ!$B$39:$B$782,R$155)+'СЕТ СН'!$I$14+СВЦЭМ!$D$10+'СЕТ СН'!$I$6-'СЕТ СН'!$I$26</f>
        <v>2128.69819405</v>
      </c>
      <c r="S184" s="36">
        <f>SUMIFS(СВЦЭМ!$D$39:$D$782,СВЦЭМ!$A$39:$A$782,$A184,СВЦЭМ!$B$39:$B$782,S$155)+'СЕТ СН'!$I$14+СВЦЭМ!$D$10+'СЕТ СН'!$I$6-'СЕТ СН'!$I$26</f>
        <v>2091.9883691200002</v>
      </c>
      <c r="T184" s="36">
        <f>SUMIFS(СВЦЭМ!$D$39:$D$782,СВЦЭМ!$A$39:$A$782,$A184,СВЦЭМ!$B$39:$B$782,T$155)+'СЕТ СН'!$I$14+СВЦЭМ!$D$10+'СЕТ СН'!$I$6-'СЕТ СН'!$I$26</f>
        <v>2044.2532812300001</v>
      </c>
      <c r="U184" s="36">
        <f>SUMIFS(СВЦЭМ!$D$39:$D$782,СВЦЭМ!$A$39:$A$782,$A184,СВЦЭМ!$B$39:$B$782,U$155)+'СЕТ СН'!$I$14+СВЦЭМ!$D$10+'СЕТ СН'!$I$6-'СЕТ СН'!$I$26</f>
        <v>2063.74496851</v>
      </c>
      <c r="V184" s="36">
        <f>SUMIFS(СВЦЭМ!$D$39:$D$782,СВЦЭМ!$A$39:$A$782,$A184,СВЦЭМ!$B$39:$B$782,V$155)+'СЕТ СН'!$I$14+СВЦЭМ!$D$10+'СЕТ СН'!$I$6-'СЕТ СН'!$I$26</f>
        <v>2084.96831492</v>
      </c>
      <c r="W184" s="36">
        <f>SUMIFS(СВЦЭМ!$D$39:$D$782,СВЦЭМ!$A$39:$A$782,$A184,СВЦЭМ!$B$39:$B$782,W$155)+'СЕТ СН'!$I$14+СВЦЭМ!$D$10+'СЕТ СН'!$I$6-'СЕТ СН'!$I$26</f>
        <v>2094.4892844800002</v>
      </c>
      <c r="X184" s="36">
        <f>SUMIFS(СВЦЭМ!$D$39:$D$782,СВЦЭМ!$A$39:$A$782,$A184,СВЦЭМ!$B$39:$B$782,X$155)+'СЕТ СН'!$I$14+СВЦЭМ!$D$10+'СЕТ СН'!$I$6-'СЕТ СН'!$I$26</f>
        <v>2126.3388875700002</v>
      </c>
      <c r="Y184" s="36">
        <f>SUMIFS(СВЦЭМ!$D$39:$D$782,СВЦЭМ!$A$39:$A$782,$A184,СВЦЭМ!$B$39:$B$782,Y$155)+'СЕТ СН'!$I$14+СВЦЭМ!$D$10+'СЕТ СН'!$I$6-'СЕТ СН'!$I$26</f>
        <v>2151.1693772899998</v>
      </c>
    </row>
    <row r="185" spans="1:27" ht="15.75" x14ac:dyDescent="0.2">
      <c r="A185" s="35">
        <f t="shared" si="4"/>
        <v>45260</v>
      </c>
      <c r="B185" s="36">
        <f>SUMIFS(СВЦЭМ!$D$39:$D$782,СВЦЭМ!$A$39:$A$782,$A185,СВЦЭМ!$B$39:$B$782,B$155)+'СЕТ СН'!$I$14+СВЦЭМ!$D$10+'СЕТ СН'!$I$6-'СЕТ СН'!$I$26</f>
        <v>2187.2831845999999</v>
      </c>
      <c r="C185" s="36">
        <f>SUMIFS(СВЦЭМ!$D$39:$D$782,СВЦЭМ!$A$39:$A$782,$A185,СВЦЭМ!$B$39:$B$782,C$155)+'СЕТ СН'!$I$14+СВЦЭМ!$D$10+'СЕТ СН'!$I$6-'СЕТ СН'!$I$26</f>
        <v>2217.6798680600004</v>
      </c>
      <c r="D185" s="36">
        <f>SUMIFS(СВЦЭМ!$D$39:$D$782,СВЦЭМ!$A$39:$A$782,$A185,СВЦЭМ!$B$39:$B$782,D$155)+'СЕТ СН'!$I$14+СВЦЭМ!$D$10+'СЕТ СН'!$I$6-'СЕТ СН'!$I$26</f>
        <v>2249.7851204600001</v>
      </c>
      <c r="E185" s="36">
        <f>SUMIFS(СВЦЭМ!$D$39:$D$782,СВЦЭМ!$A$39:$A$782,$A185,СВЦЭМ!$B$39:$B$782,E$155)+'СЕТ СН'!$I$14+СВЦЭМ!$D$10+'СЕТ СН'!$I$6-'СЕТ СН'!$I$26</f>
        <v>2244.38293772</v>
      </c>
      <c r="F185" s="36">
        <f>SUMIFS(СВЦЭМ!$D$39:$D$782,СВЦЭМ!$A$39:$A$782,$A185,СВЦЭМ!$B$39:$B$782,F$155)+'СЕТ СН'!$I$14+СВЦЭМ!$D$10+'СЕТ СН'!$I$6-'СЕТ СН'!$I$26</f>
        <v>2248.10116922</v>
      </c>
      <c r="G185" s="36">
        <f>SUMIFS(СВЦЭМ!$D$39:$D$782,СВЦЭМ!$A$39:$A$782,$A185,СВЦЭМ!$B$39:$B$782,G$155)+'СЕТ СН'!$I$14+СВЦЭМ!$D$10+'СЕТ СН'!$I$6-'СЕТ СН'!$I$26</f>
        <v>2248.0397607499999</v>
      </c>
      <c r="H185" s="36">
        <f>SUMIFS(СВЦЭМ!$D$39:$D$782,СВЦЭМ!$A$39:$A$782,$A185,СВЦЭМ!$B$39:$B$782,H$155)+'СЕТ СН'!$I$14+СВЦЭМ!$D$10+'СЕТ СН'!$I$6-'СЕТ СН'!$I$26</f>
        <v>2196.8594065699999</v>
      </c>
      <c r="I185" s="36">
        <f>SUMIFS(СВЦЭМ!$D$39:$D$782,СВЦЭМ!$A$39:$A$782,$A185,СВЦЭМ!$B$39:$B$782,I$155)+'СЕТ СН'!$I$14+СВЦЭМ!$D$10+'СЕТ СН'!$I$6-'СЕТ СН'!$I$26</f>
        <v>2160.9864342999999</v>
      </c>
      <c r="J185" s="36">
        <f>SUMIFS(СВЦЭМ!$D$39:$D$782,СВЦЭМ!$A$39:$A$782,$A185,СВЦЭМ!$B$39:$B$782,J$155)+'СЕТ СН'!$I$14+СВЦЭМ!$D$10+'СЕТ СН'!$I$6-'СЕТ СН'!$I$26</f>
        <v>2114.7714966800004</v>
      </c>
      <c r="K185" s="36">
        <f>SUMIFS(СВЦЭМ!$D$39:$D$782,СВЦЭМ!$A$39:$A$782,$A185,СВЦЭМ!$B$39:$B$782,K$155)+'СЕТ СН'!$I$14+СВЦЭМ!$D$10+'СЕТ СН'!$I$6-'СЕТ СН'!$I$26</f>
        <v>2093.7252763500001</v>
      </c>
      <c r="L185" s="36">
        <f>SUMIFS(СВЦЭМ!$D$39:$D$782,СВЦЭМ!$A$39:$A$782,$A185,СВЦЭМ!$B$39:$B$782,L$155)+'СЕТ СН'!$I$14+СВЦЭМ!$D$10+'СЕТ СН'!$I$6-'СЕТ СН'!$I$26</f>
        <v>2080.1772218100004</v>
      </c>
      <c r="M185" s="36">
        <f>SUMIFS(СВЦЭМ!$D$39:$D$782,СВЦЭМ!$A$39:$A$782,$A185,СВЦЭМ!$B$39:$B$782,M$155)+'СЕТ СН'!$I$14+СВЦЭМ!$D$10+'СЕТ СН'!$I$6-'СЕТ СН'!$I$26</f>
        <v>2090.8406356599999</v>
      </c>
      <c r="N185" s="36">
        <f>SUMIFS(СВЦЭМ!$D$39:$D$782,СВЦЭМ!$A$39:$A$782,$A185,СВЦЭМ!$B$39:$B$782,N$155)+'СЕТ СН'!$I$14+СВЦЭМ!$D$10+'СЕТ СН'!$I$6-'СЕТ СН'!$I$26</f>
        <v>2106.2268227499999</v>
      </c>
      <c r="O185" s="36">
        <f>SUMIFS(СВЦЭМ!$D$39:$D$782,СВЦЭМ!$A$39:$A$782,$A185,СВЦЭМ!$B$39:$B$782,O$155)+'СЕТ СН'!$I$14+СВЦЭМ!$D$10+'СЕТ СН'!$I$6-'СЕТ СН'!$I$26</f>
        <v>2102.29600132</v>
      </c>
      <c r="P185" s="36">
        <f>SUMIFS(СВЦЭМ!$D$39:$D$782,СВЦЭМ!$A$39:$A$782,$A185,СВЦЭМ!$B$39:$B$782,P$155)+'СЕТ СН'!$I$14+СВЦЭМ!$D$10+'СЕТ СН'!$I$6-'СЕТ СН'!$I$26</f>
        <v>2108.6221165699999</v>
      </c>
      <c r="Q185" s="36">
        <f>SUMIFS(СВЦЭМ!$D$39:$D$782,СВЦЭМ!$A$39:$A$782,$A185,СВЦЭМ!$B$39:$B$782,Q$155)+'СЕТ СН'!$I$14+СВЦЭМ!$D$10+'СЕТ СН'!$I$6-'СЕТ СН'!$I$26</f>
        <v>2131.9353530600001</v>
      </c>
      <c r="R185" s="36">
        <f>SUMIFS(СВЦЭМ!$D$39:$D$782,СВЦЭМ!$A$39:$A$782,$A185,СВЦЭМ!$B$39:$B$782,R$155)+'СЕТ СН'!$I$14+СВЦЭМ!$D$10+'СЕТ СН'!$I$6-'СЕТ СН'!$I$26</f>
        <v>2120.7011018000003</v>
      </c>
      <c r="S185" s="36">
        <f>SUMIFS(СВЦЭМ!$D$39:$D$782,СВЦЭМ!$A$39:$A$782,$A185,СВЦЭМ!$B$39:$B$782,S$155)+'СЕТ СН'!$I$14+СВЦЭМ!$D$10+'СЕТ СН'!$I$6-'СЕТ СН'!$I$26</f>
        <v>2081.8031496399999</v>
      </c>
      <c r="T185" s="36">
        <f>SUMIFS(СВЦЭМ!$D$39:$D$782,СВЦЭМ!$A$39:$A$782,$A185,СВЦЭМ!$B$39:$B$782,T$155)+'СЕТ СН'!$I$14+СВЦЭМ!$D$10+'СЕТ СН'!$I$6-'СЕТ СН'!$I$26</f>
        <v>2043.5789142000001</v>
      </c>
      <c r="U185" s="36">
        <f>SUMIFS(СВЦЭМ!$D$39:$D$782,СВЦЭМ!$A$39:$A$782,$A185,СВЦЭМ!$B$39:$B$782,U$155)+'СЕТ СН'!$I$14+СВЦЭМ!$D$10+'СЕТ СН'!$I$6-'СЕТ СН'!$I$26</f>
        <v>2066.7321237000001</v>
      </c>
      <c r="V185" s="36">
        <f>SUMIFS(СВЦЭМ!$D$39:$D$782,СВЦЭМ!$A$39:$A$782,$A185,СВЦЭМ!$B$39:$B$782,V$155)+'СЕТ СН'!$I$14+СВЦЭМ!$D$10+'СЕТ СН'!$I$6-'СЕТ СН'!$I$26</f>
        <v>2091.7107839500004</v>
      </c>
      <c r="W185" s="36">
        <f>SUMIFS(СВЦЭМ!$D$39:$D$782,СВЦЭМ!$A$39:$A$782,$A185,СВЦЭМ!$B$39:$B$782,W$155)+'СЕТ СН'!$I$14+СВЦЭМ!$D$10+'СЕТ СН'!$I$6-'СЕТ СН'!$I$26</f>
        <v>2110.4302956800002</v>
      </c>
      <c r="X185" s="36">
        <f>SUMIFS(СВЦЭМ!$D$39:$D$782,СВЦЭМ!$A$39:$A$782,$A185,СВЦЭМ!$B$39:$B$782,X$155)+'СЕТ СН'!$I$14+СВЦЭМ!$D$10+'СЕТ СН'!$I$6-'СЕТ СН'!$I$26</f>
        <v>2139.3533575000001</v>
      </c>
      <c r="Y185" s="36">
        <f>SUMIFS(СВЦЭМ!$D$39:$D$782,СВЦЭМ!$A$39:$A$782,$A185,СВЦЭМ!$B$39:$B$782,Y$155)+'СЕТ СН'!$I$14+СВЦЭМ!$D$10+'СЕТ СН'!$I$6-'СЕТ СН'!$I$26</f>
        <v>2174.8661165900003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01.11.2023</v>
      </c>
      <c r="B192" s="36">
        <f>SUMIFS(СВЦЭМ!$E$39:$E$782,СВЦЭМ!$A$39:$A$782,$A192,СВЦЭМ!$B$39:$B$782,B$191)+'СЕТ СН'!$F$15</f>
        <v>94.989988499999995</v>
      </c>
      <c r="C192" s="36">
        <f>SUMIFS(СВЦЭМ!$E$39:$E$782,СВЦЭМ!$A$39:$A$782,$A192,СВЦЭМ!$B$39:$B$782,C$191)+'СЕТ СН'!$F$15</f>
        <v>91.659170509999996</v>
      </c>
      <c r="D192" s="36">
        <f>SUMIFS(СВЦЭМ!$E$39:$E$782,СВЦЭМ!$A$39:$A$782,$A192,СВЦЭМ!$B$39:$B$782,D$191)+'СЕТ СН'!$F$15</f>
        <v>95.46395776</v>
      </c>
      <c r="E192" s="36">
        <f>SUMIFS(СВЦЭМ!$E$39:$E$782,СВЦЭМ!$A$39:$A$782,$A192,СВЦЭМ!$B$39:$B$782,E$191)+'СЕТ СН'!$F$15</f>
        <v>94.815623630000005</v>
      </c>
      <c r="F192" s="36">
        <f>SUMIFS(СВЦЭМ!$E$39:$E$782,СВЦЭМ!$A$39:$A$782,$A192,СВЦЭМ!$B$39:$B$782,F$191)+'СЕТ СН'!$F$15</f>
        <v>95.314750410000002</v>
      </c>
      <c r="G192" s="36">
        <f>SUMIFS(СВЦЭМ!$E$39:$E$782,СВЦЭМ!$A$39:$A$782,$A192,СВЦЭМ!$B$39:$B$782,G$191)+'СЕТ СН'!$F$15</f>
        <v>95.245825589999995</v>
      </c>
      <c r="H192" s="36">
        <f>SUMIFS(СВЦЭМ!$E$39:$E$782,СВЦЭМ!$A$39:$A$782,$A192,СВЦЭМ!$B$39:$B$782,H$191)+'СЕТ СН'!$F$15</f>
        <v>91.811378050000002</v>
      </c>
      <c r="I192" s="36">
        <f>SUMIFS(СВЦЭМ!$E$39:$E$782,СВЦЭМ!$A$39:$A$782,$A192,СВЦЭМ!$B$39:$B$782,I$191)+'СЕТ СН'!$F$15</f>
        <v>88.444621170000005</v>
      </c>
      <c r="J192" s="36">
        <f>SUMIFS(СВЦЭМ!$E$39:$E$782,СВЦЭМ!$A$39:$A$782,$A192,СВЦЭМ!$B$39:$B$782,J$191)+'СЕТ СН'!$F$15</f>
        <v>86.70448639</v>
      </c>
      <c r="K192" s="36">
        <f>SUMIFS(СВЦЭМ!$E$39:$E$782,СВЦЭМ!$A$39:$A$782,$A192,СВЦЭМ!$B$39:$B$782,K$191)+'СЕТ СН'!$F$15</f>
        <v>84.810975220000003</v>
      </c>
      <c r="L192" s="36">
        <f>SUMIFS(СВЦЭМ!$E$39:$E$782,СВЦЭМ!$A$39:$A$782,$A192,СВЦЭМ!$B$39:$B$782,L$191)+'СЕТ СН'!$F$15</f>
        <v>85.531034109999993</v>
      </c>
      <c r="M192" s="36">
        <f>SUMIFS(СВЦЭМ!$E$39:$E$782,СВЦЭМ!$A$39:$A$782,$A192,СВЦЭМ!$B$39:$B$782,M$191)+'СЕТ СН'!$F$15</f>
        <v>85.186630489999999</v>
      </c>
      <c r="N192" s="36">
        <f>SUMIFS(СВЦЭМ!$E$39:$E$782,СВЦЭМ!$A$39:$A$782,$A192,СВЦЭМ!$B$39:$B$782,N$191)+'СЕТ СН'!$F$15</f>
        <v>86.123922329999999</v>
      </c>
      <c r="O192" s="36">
        <f>SUMIFS(СВЦЭМ!$E$39:$E$782,СВЦЭМ!$A$39:$A$782,$A192,СВЦЭМ!$B$39:$B$782,O$191)+'СЕТ СН'!$F$15</f>
        <v>86.203125929999999</v>
      </c>
      <c r="P192" s="36">
        <f>SUMIFS(СВЦЭМ!$E$39:$E$782,СВЦЭМ!$A$39:$A$782,$A192,СВЦЭМ!$B$39:$B$782,P$191)+'СЕТ СН'!$F$15</f>
        <v>86.562230310000004</v>
      </c>
      <c r="Q192" s="36">
        <f>SUMIFS(СВЦЭМ!$E$39:$E$782,СВЦЭМ!$A$39:$A$782,$A192,СВЦЭМ!$B$39:$B$782,Q$191)+'СЕТ СН'!$F$15</f>
        <v>87.016614219999994</v>
      </c>
      <c r="R192" s="36">
        <f>SUMIFS(СВЦЭМ!$E$39:$E$782,СВЦЭМ!$A$39:$A$782,$A192,СВЦЭМ!$B$39:$B$782,R$191)+'СЕТ СН'!$F$15</f>
        <v>87.163795550000003</v>
      </c>
      <c r="S192" s="36">
        <f>SUMIFS(СВЦЭМ!$E$39:$E$782,СВЦЭМ!$A$39:$A$782,$A192,СВЦЭМ!$B$39:$B$782,S$191)+'СЕТ СН'!$F$15</f>
        <v>85.885045000000005</v>
      </c>
      <c r="T192" s="36">
        <f>SUMIFS(СВЦЭМ!$E$39:$E$782,СВЦЭМ!$A$39:$A$782,$A192,СВЦЭМ!$B$39:$B$782,T$191)+'СЕТ СН'!$F$15</f>
        <v>82.969794390000004</v>
      </c>
      <c r="U192" s="36">
        <f>SUMIFS(СВЦЭМ!$E$39:$E$782,СВЦЭМ!$A$39:$A$782,$A192,СВЦЭМ!$B$39:$B$782,U$191)+'СЕТ СН'!$F$15</f>
        <v>81.991753700000004</v>
      </c>
      <c r="V192" s="36">
        <f>SUMIFS(СВЦЭМ!$E$39:$E$782,СВЦЭМ!$A$39:$A$782,$A192,СВЦЭМ!$B$39:$B$782,V$191)+'СЕТ СН'!$F$15</f>
        <v>83.119431270000007</v>
      </c>
      <c r="W192" s="36">
        <f>SUMIFS(СВЦЭМ!$E$39:$E$782,СВЦЭМ!$A$39:$A$782,$A192,СВЦЭМ!$B$39:$B$782,W$191)+'СЕТ СН'!$F$15</f>
        <v>83.656709919999997</v>
      </c>
      <c r="X192" s="36">
        <f>SUMIFS(СВЦЭМ!$E$39:$E$782,СВЦЭМ!$A$39:$A$782,$A192,СВЦЭМ!$B$39:$B$782,X$191)+'СЕТ СН'!$F$15</f>
        <v>85.470533259999996</v>
      </c>
      <c r="Y192" s="36">
        <f>SUMIFS(СВЦЭМ!$E$39:$E$782,СВЦЭМ!$A$39:$A$782,$A192,СВЦЭМ!$B$39:$B$782,Y$191)+'СЕТ СН'!$F$15</f>
        <v>87.915118199999995</v>
      </c>
      <c r="AA192" s="45"/>
    </row>
    <row r="193" spans="1:25" ht="15.75" x14ac:dyDescent="0.2">
      <c r="A193" s="35">
        <f>A192+1</f>
        <v>45232</v>
      </c>
      <c r="B193" s="36">
        <f>SUMIFS(СВЦЭМ!$E$39:$E$782,СВЦЭМ!$A$39:$A$782,$A193,СВЦЭМ!$B$39:$B$782,B$191)+'СЕТ СН'!$F$15</f>
        <v>87.922627039999995</v>
      </c>
      <c r="C193" s="36">
        <f>SUMIFS(СВЦЭМ!$E$39:$E$782,СВЦЭМ!$A$39:$A$782,$A193,СВЦЭМ!$B$39:$B$782,C$191)+'СЕТ СН'!$F$15</f>
        <v>90.540338950000006</v>
      </c>
      <c r="D193" s="36">
        <f>SUMIFS(СВЦЭМ!$E$39:$E$782,СВЦЭМ!$A$39:$A$782,$A193,СВЦЭМ!$B$39:$B$782,D$191)+'СЕТ СН'!$F$15</f>
        <v>93.459451630000004</v>
      </c>
      <c r="E193" s="36">
        <f>SUMIFS(СВЦЭМ!$E$39:$E$782,СВЦЭМ!$A$39:$A$782,$A193,СВЦЭМ!$B$39:$B$782,E$191)+'СЕТ СН'!$F$15</f>
        <v>93.146699549999994</v>
      </c>
      <c r="F193" s="36">
        <f>SUMIFS(СВЦЭМ!$E$39:$E$782,СВЦЭМ!$A$39:$A$782,$A193,СВЦЭМ!$B$39:$B$782,F$191)+'СЕТ СН'!$F$15</f>
        <v>92.857293200000001</v>
      </c>
      <c r="G193" s="36">
        <f>SUMIFS(СВЦЭМ!$E$39:$E$782,СВЦЭМ!$A$39:$A$782,$A193,СВЦЭМ!$B$39:$B$782,G$191)+'СЕТ СН'!$F$15</f>
        <v>92.390206730000003</v>
      </c>
      <c r="H193" s="36">
        <f>SUMIFS(СВЦЭМ!$E$39:$E$782,СВЦЭМ!$A$39:$A$782,$A193,СВЦЭМ!$B$39:$B$782,H$191)+'СЕТ СН'!$F$15</f>
        <v>89.136508599999999</v>
      </c>
      <c r="I193" s="36">
        <f>SUMIFS(СВЦЭМ!$E$39:$E$782,СВЦЭМ!$A$39:$A$782,$A193,СВЦЭМ!$B$39:$B$782,I$191)+'СЕТ СН'!$F$15</f>
        <v>85.018366330000006</v>
      </c>
      <c r="J193" s="36">
        <f>SUMIFS(СВЦЭМ!$E$39:$E$782,СВЦЭМ!$A$39:$A$782,$A193,СВЦЭМ!$B$39:$B$782,J$191)+'СЕТ СН'!$F$15</f>
        <v>82.617513380000005</v>
      </c>
      <c r="K193" s="36">
        <f>SUMIFS(СВЦЭМ!$E$39:$E$782,СВЦЭМ!$A$39:$A$782,$A193,СВЦЭМ!$B$39:$B$782,K$191)+'СЕТ СН'!$F$15</f>
        <v>80.40431255</v>
      </c>
      <c r="L193" s="36">
        <f>SUMIFS(СВЦЭМ!$E$39:$E$782,СВЦЭМ!$A$39:$A$782,$A193,СВЦЭМ!$B$39:$B$782,L$191)+'СЕТ СН'!$F$15</f>
        <v>80.578694499999997</v>
      </c>
      <c r="M193" s="36">
        <f>SUMIFS(СВЦЭМ!$E$39:$E$782,СВЦЭМ!$A$39:$A$782,$A193,СВЦЭМ!$B$39:$B$782,M$191)+'СЕТ СН'!$F$15</f>
        <v>81.124286010000006</v>
      </c>
      <c r="N193" s="36">
        <f>SUMIFS(СВЦЭМ!$E$39:$E$782,СВЦЭМ!$A$39:$A$782,$A193,СВЦЭМ!$B$39:$B$782,N$191)+'СЕТ СН'!$F$15</f>
        <v>82.801480749999996</v>
      </c>
      <c r="O193" s="36">
        <f>SUMIFS(СВЦЭМ!$E$39:$E$782,СВЦЭМ!$A$39:$A$782,$A193,СВЦЭМ!$B$39:$B$782,O$191)+'СЕТ СН'!$F$15</f>
        <v>82.635061140000005</v>
      </c>
      <c r="P193" s="36">
        <f>SUMIFS(СВЦЭМ!$E$39:$E$782,СВЦЭМ!$A$39:$A$782,$A193,СВЦЭМ!$B$39:$B$782,P$191)+'СЕТ СН'!$F$15</f>
        <v>82.815252000000001</v>
      </c>
      <c r="Q193" s="36">
        <f>SUMIFS(СВЦЭМ!$E$39:$E$782,СВЦЭМ!$A$39:$A$782,$A193,СВЦЭМ!$B$39:$B$782,Q$191)+'СЕТ СН'!$F$15</f>
        <v>83.334512989999993</v>
      </c>
      <c r="R193" s="36">
        <f>SUMIFS(СВЦЭМ!$E$39:$E$782,СВЦЭМ!$A$39:$A$782,$A193,СВЦЭМ!$B$39:$B$782,R$191)+'СЕТ СН'!$F$15</f>
        <v>83.201024610000005</v>
      </c>
      <c r="S193" s="36">
        <f>SUMIFS(СВЦЭМ!$E$39:$E$782,СВЦЭМ!$A$39:$A$782,$A193,СВЦЭМ!$B$39:$B$782,S$191)+'СЕТ СН'!$F$15</f>
        <v>82.164040929999999</v>
      </c>
      <c r="T193" s="36">
        <f>SUMIFS(СВЦЭМ!$E$39:$E$782,СВЦЭМ!$A$39:$A$782,$A193,СВЦЭМ!$B$39:$B$782,T$191)+'СЕТ СН'!$F$15</f>
        <v>79.256159569999994</v>
      </c>
      <c r="U193" s="36">
        <f>SUMIFS(СВЦЭМ!$E$39:$E$782,СВЦЭМ!$A$39:$A$782,$A193,СВЦЭМ!$B$39:$B$782,U$191)+'СЕТ СН'!$F$15</f>
        <v>78.275742080000001</v>
      </c>
      <c r="V193" s="36">
        <f>SUMIFS(СВЦЭМ!$E$39:$E$782,СВЦЭМ!$A$39:$A$782,$A193,СВЦЭМ!$B$39:$B$782,V$191)+'СЕТ СН'!$F$15</f>
        <v>79.310760139999999</v>
      </c>
      <c r="W193" s="36">
        <f>SUMIFS(СВЦЭМ!$E$39:$E$782,СВЦЭМ!$A$39:$A$782,$A193,СВЦЭМ!$B$39:$B$782,W$191)+'СЕТ СН'!$F$15</f>
        <v>80.504438559999997</v>
      </c>
      <c r="X193" s="36">
        <f>SUMIFS(СВЦЭМ!$E$39:$E$782,СВЦЭМ!$A$39:$A$782,$A193,СВЦЭМ!$B$39:$B$782,X$191)+'СЕТ СН'!$F$15</f>
        <v>82.720026869999998</v>
      </c>
      <c r="Y193" s="36">
        <f>SUMIFS(СВЦЭМ!$E$39:$E$782,СВЦЭМ!$A$39:$A$782,$A193,СВЦЭМ!$B$39:$B$782,Y$191)+'СЕТ СН'!$F$15</f>
        <v>85.461762419999999</v>
      </c>
    </row>
    <row r="194" spans="1:25" ht="15.75" x14ac:dyDescent="0.2">
      <c r="A194" s="35">
        <f t="shared" ref="A194:A221" si="5">A193+1</f>
        <v>45233</v>
      </c>
      <c r="B194" s="36">
        <f>SUMIFS(СВЦЭМ!$E$39:$E$782,СВЦЭМ!$A$39:$A$782,$A194,СВЦЭМ!$B$39:$B$782,B$191)+'СЕТ СН'!$F$15</f>
        <v>87.108700010000007</v>
      </c>
      <c r="C194" s="36">
        <f>SUMIFS(СВЦЭМ!$E$39:$E$782,СВЦЭМ!$A$39:$A$782,$A194,СВЦЭМ!$B$39:$B$782,C$191)+'СЕТ СН'!$F$15</f>
        <v>89.762937219999998</v>
      </c>
      <c r="D194" s="36">
        <f>SUMIFS(СВЦЭМ!$E$39:$E$782,СВЦЭМ!$A$39:$A$782,$A194,СВЦЭМ!$B$39:$B$782,D$191)+'СЕТ СН'!$F$15</f>
        <v>91.346779749999996</v>
      </c>
      <c r="E194" s="36">
        <f>SUMIFS(СВЦЭМ!$E$39:$E$782,СВЦЭМ!$A$39:$A$782,$A194,СВЦЭМ!$B$39:$B$782,E$191)+'СЕТ СН'!$F$15</f>
        <v>92.664975909999995</v>
      </c>
      <c r="F194" s="36">
        <f>SUMIFS(СВЦЭМ!$E$39:$E$782,СВЦЭМ!$A$39:$A$782,$A194,СВЦЭМ!$B$39:$B$782,F$191)+'СЕТ СН'!$F$15</f>
        <v>93.452501470000001</v>
      </c>
      <c r="G194" s="36">
        <f>SUMIFS(СВЦЭМ!$E$39:$E$782,СВЦЭМ!$A$39:$A$782,$A194,СВЦЭМ!$B$39:$B$782,G$191)+'СЕТ СН'!$F$15</f>
        <v>92.959947999999997</v>
      </c>
      <c r="H194" s="36">
        <f>SUMIFS(СВЦЭМ!$E$39:$E$782,СВЦЭМ!$A$39:$A$782,$A194,СВЦЭМ!$B$39:$B$782,H$191)+'СЕТ СН'!$F$15</f>
        <v>89.783951220000006</v>
      </c>
      <c r="I194" s="36">
        <f>SUMIFS(СВЦЭМ!$E$39:$E$782,СВЦЭМ!$A$39:$A$782,$A194,СВЦЭМ!$B$39:$B$782,I$191)+'СЕТ СН'!$F$15</f>
        <v>86.296620700000005</v>
      </c>
      <c r="J194" s="36">
        <f>SUMIFS(СВЦЭМ!$E$39:$E$782,СВЦЭМ!$A$39:$A$782,$A194,СВЦЭМ!$B$39:$B$782,J$191)+'СЕТ СН'!$F$15</f>
        <v>84.489718769999996</v>
      </c>
      <c r="K194" s="36">
        <f>SUMIFS(СВЦЭМ!$E$39:$E$782,СВЦЭМ!$A$39:$A$782,$A194,СВЦЭМ!$B$39:$B$782,K$191)+'СЕТ СН'!$F$15</f>
        <v>82.459487350000003</v>
      </c>
      <c r="L194" s="36">
        <f>SUMIFS(СВЦЭМ!$E$39:$E$782,СВЦЭМ!$A$39:$A$782,$A194,СВЦЭМ!$B$39:$B$782,L$191)+'СЕТ СН'!$F$15</f>
        <v>83.490727570000004</v>
      </c>
      <c r="M194" s="36">
        <f>SUMIFS(СВЦЭМ!$E$39:$E$782,СВЦЭМ!$A$39:$A$782,$A194,СВЦЭМ!$B$39:$B$782,M$191)+'СЕТ СН'!$F$15</f>
        <v>83.90322596</v>
      </c>
      <c r="N194" s="36">
        <f>SUMIFS(СВЦЭМ!$E$39:$E$782,СВЦЭМ!$A$39:$A$782,$A194,СВЦЭМ!$B$39:$B$782,N$191)+'СЕТ СН'!$F$15</f>
        <v>85.504412049999999</v>
      </c>
      <c r="O194" s="36">
        <f>SUMIFS(СВЦЭМ!$E$39:$E$782,СВЦЭМ!$A$39:$A$782,$A194,СВЦЭМ!$B$39:$B$782,O$191)+'СЕТ СН'!$F$15</f>
        <v>84.825774409999994</v>
      </c>
      <c r="P194" s="36">
        <f>SUMIFS(СВЦЭМ!$E$39:$E$782,СВЦЭМ!$A$39:$A$782,$A194,СВЦЭМ!$B$39:$B$782,P$191)+'СЕТ СН'!$F$15</f>
        <v>84.782662060000007</v>
      </c>
      <c r="Q194" s="36">
        <f>SUMIFS(СВЦЭМ!$E$39:$E$782,СВЦЭМ!$A$39:$A$782,$A194,СВЦЭМ!$B$39:$B$782,Q$191)+'СЕТ СН'!$F$15</f>
        <v>84.998884489999995</v>
      </c>
      <c r="R194" s="36">
        <f>SUMIFS(СВЦЭМ!$E$39:$E$782,СВЦЭМ!$A$39:$A$782,$A194,СВЦЭМ!$B$39:$B$782,R$191)+'СЕТ СН'!$F$15</f>
        <v>84.963062899999997</v>
      </c>
      <c r="S194" s="36">
        <f>SUMIFS(СВЦЭМ!$E$39:$E$782,СВЦЭМ!$A$39:$A$782,$A194,СВЦЭМ!$B$39:$B$782,S$191)+'СЕТ СН'!$F$15</f>
        <v>83.416686060000004</v>
      </c>
      <c r="T194" s="36">
        <f>SUMIFS(СВЦЭМ!$E$39:$E$782,СВЦЭМ!$A$39:$A$782,$A194,СВЦЭМ!$B$39:$B$782,T$191)+'СЕТ СН'!$F$15</f>
        <v>80.492701760000003</v>
      </c>
      <c r="U194" s="36">
        <f>SUMIFS(СВЦЭМ!$E$39:$E$782,СВЦЭМ!$A$39:$A$782,$A194,СВЦЭМ!$B$39:$B$782,U$191)+'СЕТ СН'!$F$15</f>
        <v>79.180068340000005</v>
      </c>
      <c r="V194" s="36">
        <f>SUMIFS(СВЦЭМ!$E$39:$E$782,СВЦЭМ!$A$39:$A$782,$A194,СВЦЭМ!$B$39:$B$782,V$191)+'СЕТ СН'!$F$15</f>
        <v>80.567171700000003</v>
      </c>
      <c r="W194" s="36">
        <f>SUMIFS(СВЦЭМ!$E$39:$E$782,СВЦЭМ!$A$39:$A$782,$A194,СВЦЭМ!$B$39:$B$782,W$191)+'СЕТ СН'!$F$15</f>
        <v>80.955779719999995</v>
      </c>
      <c r="X194" s="36">
        <f>SUMIFS(СВЦЭМ!$E$39:$E$782,СВЦЭМ!$A$39:$A$782,$A194,СВЦЭМ!$B$39:$B$782,X$191)+'СЕТ СН'!$F$15</f>
        <v>83.353519169999998</v>
      </c>
      <c r="Y194" s="36">
        <f>SUMIFS(СВЦЭМ!$E$39:$E$782,СВЦЭМ!$A$39:$A$782,$A194,СВЦЭМ!$B$39:$B$782,Y$191)+'СЕТ СН'!$F$15</f>
        <v>89.197772939999993</v>
      </c>
    </row>
    <row r="195" spans="1:25" ht="15.75" x14ac:dyDescent="0.2">
      <c r="A195" s="35">
        <f t="shared" si="5"/>
        <v>45234</v>
      </c>
      <c r="B195" s="36">
        <f>SUMIFS(СВЦЭМ!$E$39:$E$782,СВЦЭМ!$A$39:$A$782,$A195,СВЦЭМ!$B$39:$B$782,B$191)+'СЕТ СН'!$F$15</f>
        <v>80.0017852</v>
      </c>
      <c r="C195" s="36">
        <f>SUMIFS(СВЦЭМ!$E$39:$E$782,СВЦЭМ!$A$39:$A$782,$A195,СВЦЭМ!$B$39:$B$782,C$191)+'СЕТ СН'!$F$15</f>
        <v>82.94051331</v>
      </c>
      <c r="D195" s="36">
        <f>SUMIFS(СВЦЭМ!$E$39:$E$782,СВЦЭМ!$A$39:$A$782,$A195,СВЦЭМ!$B$39:$B$782,D$191)+'СЕТ СН'!$F$15</f>
        <v>86.306070120000001</v>
      </c>
      <c r="E195" s="36">
        <f>SUMIFS(СВЦЭМ!$E$39:$E$782,СВЦЭМ!$A$39:$A$782,$A195,СВЦЭМ!$B$39:$B$782,E$191)+'СЕТ СН'!$F$15</f>
        <v>87.171398449999998</v>
      </c>
      <c r="F195" s="36">
        <f>SUMIFS(СВЦЭМ!$E$39:$E$782,СВЦЭМ!$A$39:$A$782,$A195,СВЦЭМ!$B$39:$B$782,F$191)+'СЕТ СН'!$F$15</f>
        <v>87.357133520000005</v>
      </c>
      <c r="G195" s="36">
        <f>SUMIFS(СВЦЭМ!$E$39:$E$782,СВЦЭМ!$A$39:$A$782,$A195,СВЦЭМ!$B$39:$B$782,G$191)+'СЕТ СН'!$F$15</f>
        <v>87.456118200000006</v>
      </c>
      <c r="H195" s="36">
        <f>SUMIFS(СВЦЭМ!$E$39:$E$782,СВЦЭМ!$A$39:$A$782,$A195,СВЦЭМ!$B$39:$B$782,H$191)+'СЕТ СН'!$F$15</f>
        <v>86.868961569999996</v>
      </c>
      <c r="I195" s="36">
        <f>SUMIFS(СВЦЭМ!$E$39:$E$782,СВЦЭМ!$A$39:$A$782,$A195,СВЦЭМ!$B$39:$B$782,I$191)+'СЕТ СН'!$F$15</f>
        <v>81.764058629999994</v>
      </c>
      <c r="J195" s="36">
        <f>SUMIFS(СВЦЭМ!$E$39:$E$782,СВЦЭМ!$A$39:$A$782,$A195,СВЦЭМ!$B$39:$B$782,J$191)+'СЕТ СН'!$F$15</f>
        <v>77.784312220000004</v>
      </c>
      <c r="K195" s="36">
        <f>SUMIFS(СВЦЭМ!$E$39:$E$782,СВЦЭМ!$A$39:$A$782,$A195,СВЦЭМ!$B$39:$B$782,K$191)+'СЕТ СН'!$F$15</f>
        <v>75.317837370000007</v>
      </c>
      <c r="L195" s="36">
        <f>SUMIFS(СВЦЭМ!$E$39:$E$782,СВЦЭМ!$A$39:$A$782,$A195,СВЦЭМ!$B$39:$B$782,L$191)+'СЕТ СН'!$F$15</f>
        <v>74.036033349999997</v>
      </c>
      <c r="M195" s="36">
        <f>SUMIFS(СВЦЭМ!$E$39:$E$782,СВЦЭМ!$A$39:$A$782,$A195,СВЦЭМ!$B$39:$B$782,M$191)+'СЕТ СН'!$F$15</f>
        <v>73.785076759999995</v>
      </c>
      <c r="N195" s="36">
        <f>SUMIFS(СВЦЭМ!$E$39:$E$782,СВЦЭМ!$A$39:$A$782,$A195,СВЦЭМ!$B$39:$B$782,N$191)+'СЕТ СН'!$F$15</f>
        <v>74.951337980000005</v>
      </c>
      <c r="O195" s="36">
        <f>SUMIFS(СВЦЭМ!$E$39:$E$782,СВЦЭМ!$A$39:$A$782,$A195,СВЦЭМ!$B$39:$B$782,O$191)+'СЕТ СН'!$F$15</f>
        <v>76.126372919999994</v>
      </c>
      <c r="P195" s="36">
        <f>SUMIFS(СВЦЭМ!$E$39:$E$782,СВЦЭМ!$A$39:$A$782,$A195,СВЦЭМ!$B$39:$B$782,P$191)+'СЕТ СН'!$F$15</f>
        <v>77.157575410000007</v>
      </c>
      <c r="Q195" s="36">
        <f>SUMIFS(СВЦЭМ!$E$39:$E$782,СВЦЭМ!$A$39:$A$782,$A195,СВЦЭМ!$B$39:$B$782,Q$191)+'СЕТ СН'!$F$15</f>
        <v>77.29437729</v>
      </c>
      <c r="R195" s="36">
        <f>SUMIFS(СВЦЭМ!$E$39:$E$782,СВЦЭМ!$A$39:$A$782,$A195,СВЦЭМ!$B$39:$B$782,R$191)+'СЕТ СН'!$F$15</f>
        <v>76.973835609999995</v>
      </c>
      <c r="S195" s="36">
        <f>SUMIFS(СВЦЭМ!$E$39:$E$782,СВЦЭМ!$A$39:$A$782,$A195,СВЦЭМ!$B$39:$B$782,S$191)+'СЕТ СН'!$F$15</f>
        <v>75.8208147</v>
      </c>
      <c r="T195" s="36">
        <f>SUMIFS(СВЦЭМ!$E$39:$E$782,СВЦЭМ!$A$39:$A$782,$A195,СВЦЭМ!$B$39:$B$782,T$191)+'СЕТ СН'!$F$15</f>
        <v>72.648986539999996</v>
      </c>
      <c r="U195" s="36">
        <f>SUMIFS(СВЦЭМ!$E$39:$E$782,СВЦЭМ!$A$39:$A$782,$A195,СВЦЭМ!$B$39:$B$782,U$191)+'СЕТ СН'!$F$15</f>
        <v>71.996013619999999</v>
      </c>
      <c r="V195" s="36">
        <f>SUMIFS(СВЦЭМ!$E$39:$E$782,СВЦЭМ!$A$39:$A$782,$A195,СВЦЭМ!$B$39:$B$782,V$191)+'СЕТ СН'!$F$15</f>
        <v>73.044894749999997</v>
      </c>
      <c r="W195" s="36">
        <f>SUMIFS(СВЦЭМ!$E$39:$E$782,СВЦЭМ!$A$39:$A$782,$A195,СВЦЭМ!$B$39:$B$782,W$191)+'СЕТ СН'!$F$15</f>
        <v>74.225792670000004</v>
      </c>
      <c r="X195" s="36">
        <f>SUMIFS(СВЦЭМ!$E$39:$E$782,СВЦЭМ!$A$39:$A$782,$A195,СВЦЭМ!$B$39:$B$782,X$191)+'СЕТ СН'!$F$15</f>
        <v>76.326335</v>
      </c>
      <c r="Y195" s="36">
        <f>SUMIFS(СВЦЭМ!$E$39:$E$782,СВЦЭМ!$A$39:$A$782,$A195,СВЦЭМ!$B$39:$B$782,Y$191)+'СЕТ СН'!$F$15</f>
        <v>78.110204859999996</v>
      </c>
    </row>
    <row r="196" spans="1:25" ht="15.75" x14ac:dyDescent="0.2">
      <c r="A196" s="35">
        <f t="shared" si="5"/>
        <v>45235</v>
      </c>
      <c r="B196" s="36">
        <f>SUMIFS(СВЦЭМ!$E$39:$E$782,СВЦЭМ!$A$39:$A$782,$A196,СВЦЭМ!$B$39:$B$782,B$191)+'СЕТ СН'!$F$15</f>
        <v>85.020057350000002</v>
      </c>
      <c r="C196" s="36">
        <f>SUMIFS(СВЦЭМ!$E$39:$E$782,СВЦЭМ!$A$39:$A$782,$A196,СВЦЭМ!$B$39:$B$782,C$191)+'СЕТ СН'!$F$15</f>
        <v>87.255429399999997</v>
      </c>
      <c r="D196" s="36">
        <f>SUMIFS(СВЦЭМ!$E$39:$E$782,СВЦЭМ!$A$39:$A$782,$A196,СВЦЭМ!$B$39:$B$782,D$191)+'СЕТ СН'!$F$15</f>
        <v>90.104635669999993</v>
      </c>
      <c r="E196" s="36">
        <f>SUMIFS(СВЦЭМ!$E$39:$E$782,СВЦЭМ!$A$39:$A$782,$A196,СВЦЭМ!$B$39:$B$782,E$191)+'СЕТ СН'!$F$15</f>
        <v>89.917864120000004</v>
      </c>
      <c r="F196" s="36">
        <f>SUMIFS(СВЦЭМ!$E$39:$E$782,СВЦЭМ!$A$39:$A$782,$A196,СВЦЭМ!$B$39:$B$782,F$191)+'СЕТ СН'!$F$15</f>
        <v>90.432971969999997</v>
      </c>
      <c r="G196" s="36">
        <f>SUMIFS(СВЦЭМ!$E$39:$E$782,СВЦЭМ!$A$39:$A$782,$A196,СВЦЭМ!$B$39:$B$782,G$191)+'СЕТ СН'!$F$15</f>
        <v>90.267869730000001</v>
      </c>
      <c r="H196" s="36">
        <f>SUMIFS(СВЦЭМ!$E$39:$E$782,СВЦЭМ!$A$39:$A$782,$A196,СВЦЭМ!$B$39:$B$782,H$191)+'СЕТ СН'!$F$15</f>
        <v>89.226051150000004</v>
      </c>
      <c r="I196" s="36">
        <f>SUMIFS(СВЦЭМ!$E$39:$E$782,СВЦЭМ!$A$39:$A$782,$A196,СВЦЭМ!$B$39:$B$782,I$191)+'СЕТ СН'!$F$15</f>
        <v>87.93956446</v>
      </c>
      <c r="J196" s="36">
        <f>SUMIFS(СВЦЭМ!$E$39:$E$782,СВЦЭМ!$A$39:$A$782,$A196,СВЦЭМ!$B$39:$B$782,J$191)+'СЕТ СН'!$F$15</f>
        <v>85.324144070000003</v>
      </c>
      <c r="K196" s="36">
        <f>SUMIFS(СВЦЭМ!$E$39:$E$782,СВЦЭМ!$A$39:$A$782,$A196,СВЦЭМ!$B$39:$B$782,K$191)+'СЕТ СН'!$F$15</f>
        <v>81.958738030000006</v>
      </c>
      <c r="L196" s="36">
        <f>SUMIFS(СВЦЭМ!$E$39:$E$782,СВЦЭМ!$A$39:$A$782,$A196,СВЦЭМ!$B$39:$B$782,L$191)+'СЕТ СН'!$F$15</f>
        <v>80.964166700000007</v>
      </c>
      <c r="M196" s="36">
        <f>SUMIFS(СВЦЭМ!$E$39:$E$782,СВЦЭМ!$A$39:$A$782,$A196,СВЦЭМ!$B$39:$B$782,M$191)+'СЕТ СН'!$F$15</f>
        <v>81.115645670000006</v>
      </c>
      <c r="N196" s="36">
        <f>SUMIFS(СВЦЭМ!$E$39:$E$782,СВЦЭМ!$A$39:$A$782,$A196,СВЦЭМ!$B$39:$B$782,N$191)+'СЕТ СН'!$F$15</f>
        <v>81.099781089999993</v>
      </c>
      <c r="O196" s="36">
        <f>SUMIFS(СВЦЭМ!$E$39:$E$782,СВЦЭМ!$A$39:$A$782,$A196,СВЦЭМ!$B$39:$B$782,O$191)+'СЕТ СН'!$F$15</f>
        <v>82.063800069999999</v>
      </c>
      <c r="P196" s="36">
        <f>SUMIFS(СВЦЭМ!$E$39:$E$782,СВЦЭМ!$A$39:$A$782,$A196,СВЦЭМ!$B$39:$B$782,P$191)+'СЕТ СН'!$F$15</f>
        <v>83.102913999999998</v>
      </c>
      <c r="Q196" s="36">
        <f>SUMIFS(СВЦЭМ!$E$39:$E$782,СВЦЭМ!$A$39:$A$782,$A196,СВЦЭМ!$B$39:$B$782,Q$191)+'СЕТ СН'!$F$15</f>
        <v>83.777773569999994</v>
      </c>
      <c r="R196" s="36">
        <f>SUMIFS(СВЦЭМ!$E$39:$E$782,СВЦЭМ!$A$39:$A$782,$A196,СВЦЭМ!$B$39:$B$782,R$191)+'СЕТ СН'!$F$15</f>
        <v>83.359560450000004</v>
      </c>
      <c r="S196" s="36">
        <f>SUMIFS(СВЦЭМ!$E$39:$E$782,СВЦЭМ!$A$39:$A$782,$A196,СВЦЭМ!$B$39:$B$782,S$191)+'СЕТ СН'!$F$15</f>
        <v>82.120959200000001</v>
      </c>
      <c r="T196" s="36">
        <f>SUMIFS(СВЦЭМ!$E$39:$E$782,СВЦЭМ!$A$39:$A$782,$A196,СВЦЭМ!$B$39:$B$782,T$191)+'СЕТ СН'!$F$15</f>
        <v>78.762619770000001</v>
      </c>
      <c r="U196" s="36">
        <f>SUMIFS(СВЦЭМ!$E$39:$E$782,СВЦЭМ!$A$39:$A$782,$A196,СВЦЭМ!$B$39:$B$782,U$191)+'СЕТ СН'!$F$15</f>
        <v>78.289026300000003</v>
      </c>
      <c r="V196" s="36">
        <f>SUMIFS(СВЦЭМ!$E$39:$E$782,СВЦЭМ!$A$39:$A$782,$A196,СВЦЭМ!$B$39:$B$782,V$191)+'СЕТ СН'!$F$15</f>
        <v>79.161492510000002</v>
      </c>
      <c r="W196" s="36">
        <f>SUMIFS(СВЦЭМ!$E$39:$E$782,СВЦЭМ!$A$39:$A$782,$A196,СВЦЭМ!$B$39:$B$782,W$191)+'СЕТ СН'!$F$15</f>
        <v>79.959962669999996</v>
      </c>
      <c r="X196" s="36">
        <f>SUMIFS(СВЦЭМ!$E$39:$E$782,СВЦЭМ!$A$39:$A$782,$A196,СВЦЭМ!$B$39:$B$782,X$191)+'СЕТ СН'!$F$15</f>
        <v>82.010155510000004</v>
      </c>
      <c r="Y196" s="36">
        <f>SUMIFS(СВЦЭМ!$E$39:$E$782,СВЦЭМ!$A$39:$A$782,$A196,СВЦЭМ!$B$39:$B$782,Y$191)+'СЕТ СН'!$F$15</f>
        <v>84.72476073</v>
      </c>
    </row>
    <row r="197" spans="1:25" ht="15.75" x14ac:dyDescent="0.2">
      <c r="A197" s="35">
        <f t="shared" si="5"/>
        <v>45236</v>
      </c>
      <c r="B197" s="36">
        <f>SUMIFS(СВЦЭМ!$E$39:$E$782,СВЦЭМ!$A$39:$A$782,$A197,СВЦЭМ!$B$39:$B$782,B$191)+'СЕТ СН'!$F$15</f>
        <v>80.745843160000007</v>
      </c>
      <c r="C197" s="36">
        <f>SUMIFS(СВЦЭМ!$E$39:$E$782,СВЦЭМ!$A$39:$A$782,$A197,СВЦЭМ!$B$39:$B$782,C$191)+'СЕТ СН'!$F$15</f>
        <v>83.083745699999994</v>
      </c>
      <c r="D197" s="36">
        <f>SUMIFS(СВЦЭМ!$E$39:$E$782,СВЦЭМ!$A$39:$A$782,$A197,СВЦЭМ!$B$39:$B$782,D$191)+'СЕТ СН'!$F$15</f>
        <v>84.04477181</v>
      </c>
      <c r="E197" s="36">
        <f>SUMIFS(СВЦЭМ!$E$39:$E$782,СВЦЭМ!$A$39:$A$782,$A197,СВЦЭМ!$B$39:$B$782,E$191)+'СЕТ СН'!$F$15</f>
        <v>84.813090540000005</v>
      </c>
      <c r="F197" s="36">
        <f>SUMIFS(СВЦЭМ!$E$39:$E$782,СВЦЭМ!$A$39:$A$782,$A197,СВЦЭМ!$B$39:$B$782,F$191)+'СЕТ СН'!$F$15</f>
        <v>84.815494229999999</v>
      </c>
      <c r="G197" s="36">
        <f>SUMIFS(СВЦЭМ!$E$39:$E$782,СВЦЭМ!$A$39:$A$782,$A197,СВЦЭМ!$B$39:$B$782,G$191)+'СЕТ СН'!$F$15</f>
        <v>84.212087339999997</v>
      </c>
      <c r="H197" s="36">
        <f>SUMIFS(СВЦЭМ!$E$39:$E$782,СВЦЭМ!$A$39:$A$782,$A197,СВЦЭМ!$B$39:$B$782,H$191)+'СЕТ СН'!$F$15</f>
        <v>84.023251119999998</v>
      </c>
      <c r="I197" s="36">
        <f>SUMIFS(СВЦЭМ!$E$39:$E$782,СВЦЭМ!$A$39:$A$782,$A197,СВЦЭМ!$B$39:$B$782,I$191)+'СЕТ СН'!$F$15</f>
        <v>82.375509039999997</v>
      </c>
      <c r="J197" s="36">
        <f>SUMIFS(СВЦЭМ!$E$39:$E$782,СВЦЭМ!$A$39:$A$782,$A197,СВЦЭМ!$B$39:$B$782,J$191)+'СЕТ СН'!$F$15</f>
        <v>80.088194009999995</v>
      </c>
      <c r="K197" s="36">
        <f>SUMIFS(СВЦЭМ!$E$39:$E$782,СВЦЭМ!$A$39:$A$782,$A197,СВЦЭМ!$B$39:$B$782,K$191)+'СЕТ СН'!$F$15</f>
        <v>76.470398149999994</v>
      </c>
      <c r="L197" s="36">
        <f>SUMIFS(СВЦЭМ!$E$39:$E$782,СВЦЭМ!$A$39:$A$782,$A197,СВЦЭМ!$B$39:$B$782,L$191)+'СЕТ СН'!$F$15</f>
        <v>75.000952799999993</v>
      </c>
      <c r="M197" s="36">
        <f>SUMIFS(СВЦЭМ!$E$39:$E$782,СВЦЭМ!$A$39:$A$782,$A197,СВЦЭМ!$B$39:$B$782,M$191)+'СЕТ СН'!$F$15</f>
        <v>74.962117169999999</v>
      </c>
      <c r="N197" s="36">
        <f>SUMIFS(СВЦЭМ!$E$39:$E$782,СВЦЭМ!$A$39:$A$782,$A197,СВЦЭМ!$B$39:$B$782,N$191)+'СЕТ СН'!$F$15</f>
        <v>75.197277040000003</v>
      </c>
      <c r="O197" s="36">
        <f>SUMIFS(СВЦЭМ!$E$39:$E$782,СВЦЭМ!$A$39:$A$782,$A197,СВЦЭМ!$B$39:$B$782,O$191)+'СЕТ СН'!$F$15</f>
        <v>76.257159299999998</v>
      </c>
      <c r="P197" s="36">
        <f>SUMIFS(СВЦЭМ!$E$39:$E$782,СВЦЭМ!$A$39:$A$782,$A197,СВЦЭМ!$B$39:$B$782,P$191)+'СЕТ СН'!$F$15</f>
        <v>76.600869439999997</v>
      </c>
      <c r="Q197" s="36">
        <f>SUMIFS(СВЦЭМ!$E$39:$E$782,СВЦЭМ!$A$39:$A$782,$A197,СВЦЭМ!$B$39:$B$782,Q$191)+'СЕТ СН'!$F$15</f>
        <v>77.254536459999997</v>
      </c>
      <c r="R197" s="36">
        <f>SUMIFS(СВЦЭМ!$E$39:$E$782,СВЦЭМ!$A$39:$A$782,$A197,СВЦЭМ!$B$39:$B$782,R$191)+'СЕТ СН'!$F$15</f>
        <v>76.742636309999995</v>
      </c>
      <c r="S197" s="36">
        <f>SUMIFS(СВЦЭМ!$E$39:$E$782,СВЦЭМ!$A$39:$A$782,$A197,СВЦЭМ!$B$39:$B$782,S$191)+'СЕТ СН'!$F$15</f>
        <v>75.279070320000002</v>
      </c>
      <c r="T197" s="36">
        <f>SUMIFS(СВЦЭМ!$E$39:$E$782,СВЦЭМ!$A$39:$A$782,$A197,СВЦЭМ!$B$39:$B$782,T$191)+'СЕТ СН'!$F$15</f>
        <v>71.810358629999996</v>
      </c>
      <c r="U197" s="36">
        <f>SUMIFS(СВЦЭМ!$E$39:$E$782,СВЦЭМ!$A$39:$A$782,$A197,СВЦЭМ!$B$39:$B$782,U$191)+'СЕТ СН'!$F$15</f>
        <v>71.015825890000002</v>
      </c>
      <c r="V197" s="36">
        <f>SUMIFS(СВЦЭМ!$E$39:$E$782,СВЦЭМ!$A$39:$A$782,$A197,СВЦЭМ!$B$39:$B$782,V$191)+'СЕТ СН'!$F$15</f>
        <v>72.556100310000005</v>
      </c>
      <c r="W197" s="36">
        <f>SUMIFS(СВЦЭМ!$E$39:$E$782,СВЦЭМ!$A$39:$A$782,$A197,СВЦЭМ!$B$39:$B$782,W$191)+'СЕТ СН'!$F$15</f>
        <v>73.708061200000003</v>
      </c>
      <c r="X197" s="36">
        <f>SUMIFS(СВЦЭМ!$E$39:$E$782,СВЦЭМ!$A$39:$A$782,$A197,СВЦЭМ!$B$39:$B$782,X$191)+'СЕТ СН'!$F$15</f>
        <v>75.831090590000002</v>
      </c>
      <c r="Y197" s="36">
        <f>SUMIFS(СВЦЭМ!$E$39:$E$782,СВЦЭМ!$A$39:$A$782,$A197,СВЦЭМ!$B$39:$B$782,Y$191)+'СЕТ СН'!$F$15</f>
        <v>77.877764970000001</v>
      </c>
    </row>
    <row r="198" spans="1:25" ht="15.75" x14ac:dyDescent="0.2">
      <c r="A198" s="35">
        <f t="shared" si="5"/>
        <v>45237</v>
      </c>
      <c r="B198" s="36">
        <f>SUMIFS(СВЦЭМ!$E$39:$E$782,СВЦЭМ!$A$39:$A$782,$A198,СВЦЭМ!$B$39:$B$782,B$191)+'СЕТ СН'!$F$15</f>
        <v>78.395535890000005</v>
      </c>
      <c r="C198" s="36">
        <f>SUMIFS(СВЦЭМ!$E$39:$E$782,СВЦЭМ!$A$39:$A$782,$A198,СВЦЭМ!$B$39:$B$782,C$191)+'СЕТ СН'!$F$15</f>
        <v>80.735067549999997</v>
      </c>
      <c r="D198" s="36">
        <f>SUMIFS(СВЦЭМ!$E$39:$E$782,СВЦЭМ!$A$39:$A$782,$A198,СВЦЭМ!$B$39:$B$782,D$191)+'СЕТ СН'!$F$15</f>
        <v>83.563590219999995</v>
      </c>
      <c r="E198" s="36">
        <f>SUMIFS(СВЦЭМ!$E$39:$E$782,СВЦЭМ!$A$39:$A$782,$A198,СВЦЭМ!$B$39:$B$782,E$191)+'СЕТ СН'!$F$15</f>
        <v>83.026401669999998</v>
      </c>
      <c r="F198" s="36">
        <f>SUMIFS(СВЦЭМ!$E$39:$E$782,СВЦЭМ!$A$39:$A$782,$A198,СВЦЭМ!$B$39:$B$782,F$191)+'СЕТ СН'!$F$15</f>
        <v>83.045894809999993</v>
      </c>
      <c r="G198" s="36">
        <f>SUMIFS(СВЦЭМ!$E$39:$E$782,СВЦЭМ!$A$39:$A$782,$A198,СВЦЭМ!$B$39:$B$782,G$191)+'СЕТ СН'!$F$15</f>
        <v>82.274782299999998</v>
      </c>
      <c r="H198" s="36">
        <f>SUMIFS(СВЦЭМ!$E$39:$E$782,СВЦЭМ!$A$39:$A$782,$A198,СВЦЭМ!$B$39:$B$782,H$191)+'СЕТ СН'!$F$15</f>
        <v>81.916326290000001</v>
      </c>
      <c r="I198" s="36">
        <f>SUMIFS(СВЦЭМ!$E$39:$E$782,СВЦЭМ!$A$39:$A$782,$A198,СВЦЭМ!$B$39:$B$782,I$191)+'СЕТ СН'!$F$15</f>
        <v>79.740035750000004</v>
      </c>
      <c r="J198" s="36">
        <f>SUMIFS(СВЦЭМ!$E$39:$E$782,СВЦЭМ!$A$39:$A$782,$A198,СВЦЭМ!$B$39:$B$782,J$191)+'СЕТ СН'!$F$15</f>
        <v>77.597961679999997</v>
      </c>
      <c r="K198" s="36">
        <f>SUMIFS(СВЦЭМ!$E$39:$E$782,СВЦЭМ!$A$39:$A$782,$A198,СВЦЭМ!$B$39:$B$782,K$191)+'СЕТ СН'!$F$15</f>
        <v>76.787707650000002</v>
      </c>
      <c r="L198" s="36">
        <f>SUMIFS(СВЦЭМ!$E$39:$E$782,СВЦЭМ!$A$39:$A$782,$A198,СВЦЭМ!$B$39:$B$782,L$191)+'СЕТ СН'!$F$15</f>
        <v>75.102577210000007</v>
      </c>
      <c r="M198" s="36">
        <f>SUMIFS(СВЦЭМ!$E$39:$E$782,СВЦЭМ!$A$39:$A$782,$A198,СВЦЭМ!$B$39:$B$782,M$191)+'СЕТ СН'!$F$15</f>
        <v>75.533628710000002</v>
      </c>
      <c r="N198" s="36">
        <f>SUMIFS(СВЦЭМ!$E$39:$E$782,СВЦЭМ!$A$39:$A$782,$A198,СВЦЭМ!$B$39:$B$782,N$191)+'СЕТ СН'!$F$15</f>
        <v>76.333046929999995</v>
      </c>
      <c r="O198" s="36">
        <f>SUMIFS(СВЦЭМ!$E$39:$E$782,СВЦЭМ!$A$39:$A$782,$A198,СВЦЭМ!$B$39:$B$782,O$191)+'СЕТ СН'!$F$15</f>
        <v>77.263227720000003</v>
      </c>
      <c r="P198" s="36">
        <f>SUMIFS(СВЦЭМ!$E$39:$E$782,СВЦЭМ!$A$39:$A$782,$A198,СВЦЭМ!$B$39:$B$782,P$191)+'СЕТ СН'!$F$15</f>
        <v>77.295880260000004</v>
      </c>
      <c r="Q198" s="36">
        <f>SUMIFS(СВЦЭМ!$E$39:$E$782,СВЦЭМ!$A$39:$A$782,$A198,СВЦЭМ!$B$39:$B$782,Q$191)+'СЕТ СН'!$F$15</f>
        <v>78.122567149999995</v>
      </c>
      <c r="R198" s="36">
        <f>SUMIFS(СВЦЭМ!$E$39:$E$782,СВЦЭМ!$A$39:$A$782,$A198,СВЦЭМ!$B$39:$B$782,R$191)+'СЕТ СН'!$F$15</f>
        <v>77.587781930000006</v>
      </c>
      <c r="S198" s="36">
        <f>SUMIFS(СВЦЭМ!$E$39:$E$782,СВЦЭМ!$A$39:$A$782,$A198,СВЦЭМ!$B$39:$B$782,S$191)+'СЕТ СН'!$F$15</f>
        <v>76.270136820000005</v>
      </c>
      <c r="T198" s="36">
        <f>SUMIFS(СВЦЭМ!$E$39:$E$782,СВЦЭМ!$A$39:$A$782,$A198,СВЦЭМ!$B$39:$B$782,T$191)+'СЕТ СН'!$F$15</f>
        <v>73.650880009999995</v>
      </c>
      <c r="U198" s="36">
        <f>SUMIFS(СВЦЭМ!$E$39:$E$782,СВЦЭМ!$A$39:$A$782,$A198,СВЦЭМ!$B$39:$B$782,U$191)+'СЕТ СН'!$F$15</f>
        <v>73.410085719999998</v>
      </c>
      <c r="V198" s="36">
        <f>SUMIFS(СВЦЭМ!$E$39:$E$782,СВЦЭМ!$A$39:$A$782,$A198,СВЦЭМ!$B$39:$B$782,V$191)+'СЕТ СН'!$F$15</f>
        <v>74.070009400000004</v>
      </c>
      <c r="W198" s="36">
        <f>SUMIFS(СВЦЭМ!$E$39:$E$782,СВЦЭМ!$A$39:$A$782,$A198,СВЦЭМ!$B$39:$B$782,W$191)+'СЕТ СН'!$F$15</f>
        <v>74.875817830000003</v>
      </c>
      <c r="X198" s="36">
        <f>SUMIFS(СВЦЭМ!$E$39:$E$782,СВЦЭМ!$A$39:$A$782,$A198,СВЦЭМ!$B$39:$B$782,X$191)+'СЕТ СН'!$F$15</f>
        <v>77.673542330000004</v>
      </c>
      <c r="Y198" s="36">
        <f>SUMIFS(СВЦЭМ!$E$39:$E$782,СВЦЭМ!$A$39:$A$782,$A198,СВЦЭМ!$B$39:$B$782,Y$191)+'СЕТ СН'!$F$15</f>
        <v>79.639334419999997</v>
      </c>
    </row>
    <row r="199" spans="1:25" ht="15.75" x14ac:dyDescent="0.2">
      <c r="A199" s="35">
        <f t="shared" si="5"/>
        <v>45238</v>
      </c>
      <c r="B199" s="36">
        <f>SUMIFS(СВЦЭМ!$E$39:$E$782,СВЦЭМ!$A$39:$A$782,$A199,СВЦЭМ!$B$39:$B$782,B$191)+'СЕТ СН'!$F$15</f>
        <v>80.896307230000005</v>
      </c>
      <c r="C199" s="36">
        <f>SUMIFS(СВЦЭМ!$E$39:$E$782,СВЦЭМ!$A$39:$A$782,$A199,СВЦЭМ!$B$39:$B$782,C$191)+'СЕТ СН'!$F$15</f>
        <v>85.015870280000001</v>
      </c>
      <c r="D199" s="36">
        <f>SUMIFS(СВЦЭМ!$E$39:$E$782,СВЦЭМ!$A$39:$A$782,$A199,СВЦЭМ!$B$39:$B$782,D$191)+'СЕТ СН'!$F$15</f>
        <v>88.891851779999996</v>
      </c>
      <c r="E199" s="36">
        <f>SUMIFS(СВЦЭМ!$E$39:$E$782,СВЦЭМ!$A$39:$A$782,$A199,СВЦЭМ!$B$39:$B$782,E$191)+'СЕТ СН'!$F$15</f>
        <v>89.641557559999995</v>
      </c>
      <c r="F199" s="36">
        <f>SUMIFS(СВЦЭМ!$E$39:$E$782,СВЦЭМ!$A$39:$A$782,$A199,СВЦЭМ!$B$39:$B$782,F$191)+'СЕТ СН'!$F$15</f>
        <v>89.965099559999999</v>
      </c>
      <c r="G199" s="36">
        <f>SUMIFS(СВЦЭМ!$E$39:$E$782,СВЦЭМ!$A$39:$A$782,$A199,СВЦЭМ!$B$39:$B$782,G$191)+'СЕТ СН'!$F$15</f>
        <v>89.256790480000006</v>
      </c>
      <c r="H199" s="36">
        <f>SUMIFS(СВЦЭМ!$E$39:$E$782,СВЦЭМ!$A$39:$A$782,$A199,СВЦЭМ!$B$39:$B$782,H$191)+'СЕТ СН'!$F$15</f>
        <v>86.586019620000002</v>
      </c>
      <c r="I199" s="36">
        <f>SUMIFS(СВЦЭМ!$E$39:$E$782,СВЦЭМ!$A$39:$A$782,$A199,СВЦЭМ!$B$39:$B$782,I$191)+'СЕТ СН'!$F$15</f>
        <v>88.193734239999998</v>
      </c>
      <c r="J199" s="36">
        <f>SUMIFS(СВЦЭМ!$E$39:$E$782,СВЦЭМ!$A$39:$A$782,$A199,СВЦЭМ!$B$39:$B$782,J$191)+'СЕТ СН'!$F$15</f>
        <v>86.668165040000005</v>
      </c>
      <c r="K199" s="36">
        <f>SUMIFS(СВЦЭМ!$E$39:$E$782,СВЦЭМ!$A$39:$A$782,$A199,СВЦЭМ!$B$39:$B$782,K$191)+'СЕТ СН'!$F$15</f>
        <v>84.498114939999994</v>
      </c>
      <c r="L199" s="36">
        <f>SUMIFS(СВЦЭМ!$E$39:$E$782,СВЦЭМ!$A$39:$A$782,$A199,СВЦЭМ!$B$39:$B$782,L$191)+'СЕТ СН'!$F$15</f>
        <v>83.477053810000001</v>
      </c>
      <c r="M199" s="36">
        <f>SUMIFS(СВЦЭМ!$E$39:$E$782,СВЦЭМ!$A$39:$A$782,$A199,СВЦЭМ!$B$39:$B$782,M$191)+'СЕТ СН'!$F$15</f>
        <v>83.350603570000004</v>
      </c>
      <c r="N199" s="36">
        <f>SUMIFS(СВЦЭМ!$E$39:$E$782,СВЦЭМ!$A$39:$A$782,$A199,СВЦЭМ!$B$39:$B$782,N$191)+'СЕТ СН'!$F$15</f>
        <v>82.160351039999995</v>
      </c>
      <c r="O199" s="36">
        <f>SUMIFS(СВЦЭМ!$E$39:$E$782,СВЦЭМ!$A$39:$A$782,$A199,СВЦЭМ!$B$39:$B$782,O$191)+'СЕТ СН'!$F$15</f>
        <v>83.042233760000002</v>
      </c>
      <c r="P199" s="36">
        <f>SUMIFS(СВЦЭМ!$E$39:$E$782,СВЦЭМ!$A$39:$A$782,$A199,СВЦЭМ!$B$39:$B$782,P$191)+'СЕТ СН'!$F$15</f>
        <v>85.460665789999993</v>
      </c>
      <c r="Q199" s="36">
        <f>SUMIFS(СВЦЭМ!$E$39:$E$782,СВЦЭМ!$A$39:$A$782,$A199,СВЦЭМ!$B$39:$B$782,Q$191)+'СЕТ СН'!$F$15</f>
        <v>84.858092490000004</v>
      </c>
      <c r="R199" s="36">
        <f>SUMIFS(СВЦЭМ!$E$39:$E$782,СВЦЭМ!$A$39:$A$782,$A199,СВЦЭМ!$B$39:$B$782,R$191)+'СЕТ СН'!$F$15</f>
        <v>84.785945310000002</v>
      </c>
      <c r="S199" s="36">
        <f>SUMIFS(СВЦЭМ!$E$39:$E$782,СВЦЭМ!$A$39:$A$782,$A199,СВЦЭМ!$B$39:$B$782,S$191)+'СЕТ СН'!$F$15</f>
        <v>84.104519460000006</v>
      </c>
      <c r="T199" s="36">
        <f>SUMIFS(СВЦЭМ!$E$39:$E$782,СВЦЭМ!$A$39:$A$782,$A199,СВЦЭМ!$B$39:$B$782,T$191)+'СЕТ СН'!$F$15</f>
        <v>81.297342580000006</v>
      </c>
      <c r="U199" s="36">
        <f>SUMIFS(СВЦЭМ!$E$39:$E$782,СВЦЭМ!$A$39:$A$782,$A199,СВЦЭМ!$B$39:$B$782,U$191)+'СЕТ СН'!$F$15</f>
        <v>81.245944230000006</v>
      </c>
      <c r="V199" s="36">
        <f>SUMIFS(СВЦЭМ!$E$39:$E$782,СВЦЭМ!$A$39:$A$782,$A199,СВЦЭМ!$B$39:$B$782,V$191)+'СЕТ СН'!$F$15</f>
        <v>82.542209200000002</v>
      </c>
      <c r="W199" s="36">
        <f>SUMIFS(СВЦЭМ!$E$39:$E$782,СВЦЭМ!$A$39:$A$782,$A199,СВЦЭМ!$B$39:$B$782,W$191)+'СЕТ СН'!$F$15</f>
        <v>82.614280039999997</v>
      </c>
      <c r="X199" s="36">
        <f>SUMIFS(СВЦЭМ!$E$39:$E$782,СВЦЭМ!$A$39:$A$782,$A199,СВЦЭМ!$B$39:$B$782,X$191)+'СЕТ СН'!$F$15</f>
        <v>84.674760090000007</v>
      </c>
      <c r="Y199" s="36">
        <f>SUMIFS(СВЦЭМ!$E$39:$E$782,СВЦЭМ!$A$39:$A$782,$A199,СВЦЭМ!$B$39:$B$782,Y$191)+'СЕТ СН'!$F$15</f>
        <v>86.521722589999996</v>
      </c>
    </row>
    <row r="200" spans="1:25" ht="15.75" x14ac:dyDescent="0.2">
      <c r="A200" s="35">
        <f t="shared" si="5"/>
        <v>45239</v>
      </c>
      <c r="B200" s="36">
        <f>SUMIFS(СВЦЭМ!$E$39:$E$782,СВЦЭМ!$A$39:$A$782,$A200,СВЦЭМ!$B$39:$B$782,B$191)+'СЕТ СН'!$F$15</f>
        <v>85.388140430000007</v>
      </c>
      <c r="C200" s="36">
        <f>SUMIFS(СВЦЭМ!$E$39:$E$782,СВЦЭМ!$A$39:$A$782,$A200,СВЦЭМ!$B$39:$B$782,C$191)+'СЕТ СН'!$F$15</f>
        <v>86.380859060000006</v>
      </c>
      <c r="D200" s="36">
        <f>SUMIFS(СВЦЭМ!$E$39:$E$782,СВЦЭМ!$A$39:$A$782,$A200,СВЦЭМ!$B$39:$B$782,D$191)+'СЕТ СН'!$F$15</f>
        <v>91.57158106</v>
      </c>
      <c r="E200" s="36">
        <f>SUMIFS(СВЦЭМ!$E$39:$E$782,СВЦЭМ!$A$39:$A$782,$A200,СВЦЭМ!$B$39:$B$782,E$191)+'СЕТ СН'!$F$15</f>
        <v>94.006836359999994</v>
      </c>
      <c r="F200" s="36">
        <f>SUMIFS(СВЦЭМ!$E$39:$E$782,СВЦЭМ!$A$39:$A$782,$A200,СВЦЭМ!$B$39:$B$782,F$191)+'СЕТ СН'!$F$15</f>
        <v>94.711613540000002</v>
      </c>
      <c r="G200" s="36">
        <f>SUMIFS(СВЦЭМ!$E$39:$E$782,СВЦЭМ!$A$39:$A$782,$A200,СВЦЭМ!$B$39:$B$782,G$191)+'СЕТ СН'!$F$15</f>
        <v>93.242398230000006</v>
      </c>
      <c r="H200" s="36">
        <f>SUMIFS(СВЦЭМ!$E$39:$E$782,СВЦЭМ!$A$39:$A$782,$A200,СВЦЭМ!$B$39:$B$782,H$191)+'СЕТ СН'!$F$15</f>
        <v>90.046241510000002</v>
      </c>
      <c r="I200" s="36">
        <f>SUMIFS(СВЦЭМ!$E$39:$E$782,СВЦЭМ!$A$39:$A$782,$A200,СВЦЭМ!$B$39:$B$782,I$191)+'СЕТ СН'!$F$15</f>
        <v>88.046234810000001</v>
      </c>
      <c r="J200" s="36">
        <f>SUMIFS(СВЦЭМ!$E$39:$E$782,СВЦЭМ!$A$39:$A$782,$A200,СВЦЭМ!$B$39:$B$782,J$191)+'СЕТ СН'!$F$15</f>
        <v>87.038857350000001</v>
      </c>
      <c r="K200" s="36">
        <f>SUMIFS(СВЦЭМ!$E$39:$E$782,СВЦЭМ!$A$39:$A$782,$A200,СВЦЭМ!$B$39:$B$782,K$191)+'СЕТ СН'!$F$15</f>
        <v>85.399012670000005</v>
      </c>
      <c r="L200" s="36">
        <f>SUMIFS(СВЦЭМ!$E$39:$E$782,СВЦЭМ!$A$39:$A$782,$A200,СВЦЭМ!$B$39:$B$782,L$191)+'СЕТ СН'!$F$15</f>
        <v>85.031707749999995</v>
      </c>
      <c r="M200" s="36">
        <f>SUMIFS(СВЦЭМ!$E$39:$E$782,СВЦЭМ!$A$39:$A$782,$A200,СВЦЭМ!$B$39:$B$782,M$191)+'СЕТ СН'!$F$15</f>
        <v>85.385903729999995</v>
      </c>
      <c r="N200" s="36">
        <f>SUMIFS(СВЦЭМ!$E$39:$E$782,СВЦЭМ!$A$39:$A$782,$A200,СВЦЭМ!$B$39:$B$782,N$191)+'СЕТ СН'!$F$15</f>
        <v>85.885325269999996</v>
      </c>
      <c r="O200" s="36">
        <f>SUMIFS(СВЦЭМ!$E$39:$E$782,СВЦЭМ!$A$39:$A$782,$A200,СВЦЭМ!$B$39:$B$782,O$191)+'СЕТ СН'!$F$15</f>
        <v>85.82821165</v>
      </c>
      <c r="P200" s="36">
        <f>SUMIFS(СВЦЭМ!$E$39:$E$782,СВЦЭМ!$A$39:$A$782,$A200,СВЦЭМ!$B$39:$B$782,P$191)+'СЕТ СН'!$F$15</f>
        <v>86.474654830000006</v>
      </c>
      <c r="Q200" s="36">
        <f>SUMIFS(СВЦЭМ!$E$39:$E$782,СВЦЭМ!$A$39:$A$782,$A200,СВЦЭМ!$B$39:$B$782,Q$191)+'СЕТ СН'!$F$15</f>
        <v>87.461560910000003</v>
      </c>
      <c r="R200" s="36">
        <f>SUMIFS(СВЦЭМ!$E$39:$E$782,СВЦЭМ!$A$39:$A$782,$A200,СВЦЭМ!$B$39:$B$782,R$191)+'СЕТ СН'!$F$15</f>
        <v>86.305859870000006</v>
      </c>
      <c r="S200" s="36">
        <f>SUMIFS(СВЦЭМ!$E$39:$E$782,СВЦЭМ!$A$39:$A$782,$A200,СВЦЭМ!$B$39:$B$782,S$191)+'СЕТ СН'!$F$15</f>
        <v>86.01805435</v>
      </c>
      <c r="T200" s="36">
        <f>SUMIFS(СВЦЭМ!$E$39:$E$782,СВЦЭМ!$A$39:$A$782,$A200,СВЦЭМ!$B$39:$B$782,T$191)+'СЕТ СН'!$F$15</f>
        <v>83.846171139999996</v>
      </c>
      <c r="U200" s="36">
        <f>SUMIFS(СВЦЭМ!$E$39:$E$782,СВЦЭМ!$A$39:$A$782,$A200,СВЦЭМ!$B$39:$B$782,U$191)+'СЕТ СН'!$F$15</f>
        <v>84.082262220000004</v>
      </c>
      <c r="V200" s="36">
        <f>SUMIFS(СВЦЭМ!$E$39:$E$782,СВЦЭМ!$A$39:$A$782,$A200,СВЦЭМ!$B$39:$B$782,V$191)+'СЕТ СН'!$F$15</f>
        <v>84.602557840000003</v>
      </c>
      <c r="W200" s="36">
        <f>SUMIFS(СВЦЭМ!$E$39:$E$782,СВЦЭМ!$A$39:$A$782,$A200,СВЦЭМ!$B$39:$B$782,W$191)+'СЕТ СН'!$F$15</f>
        <v>85.213885110000007</v>
      </c>
      <c r="X200" s="36">
        <f>SUMIFS(СВЦЭМ!$E$39:$E$782,СВЦЭМ!$A$39:$A$782,$A200,СВЦЭМ!$B$39:$B$782,X$191)+'СЕТ СН'!$F$15</f>
        <v>87.8171459</v>
      </c>
      <c r="Y200" s="36">
        <f>SUMIFS(СВЦЭМ!$E$39:$E$782,СВЦЭМ!$A$39:$A$782,$A200,СВЦЭМ!$B$39:$B$782,Y$191)+'СЕТ СН'!$F$15</f>
        <v>89.439129120000004</v>
      </c>
    </row>
    <row r="201" spans="1:25" ht="15.75" x14ac:dyDescent="0.2">
      <c r="A201" s="35">
        <f t="shared" si="5"/>
        <v>45240</v>
      </c>
      <c r="B201" s="36">
        <f>SUMIFS(СВЦЭМ!$E$39:$E$782,СВЦЭМ!$A$39:$A$782,$A201,СВЦЭМ!$B$39:$B$782,B$191)+'СЕТ СН'!$F$15</f>
        <v>89.990710489999998</v>
      </c>
      <c r="C201" s="36">
        <f>SUMIFS(СВЦЭМ!$E$39:$E$782,СВЦЭМ!$A$39:$A$782,$A201,СВЦЭМ!$B$39:$B$782,C$191)+'СЕТ СН'!$F$15</f>
        <v>91.460892659999999</v>
      </c>
      <c r="D201" s="36">
        <f>SUMIFS(СВЦЭМ!$E$39:$E$782,СВЦЭМ!$A$39:$A$782,$A201,СВЦЭМ!$B$39:$B$782,D$191)+'СЕТ СН'!$F$15</f>
        <v>91.9396907</v>
      </c>
      <c r="E201" s="36">
        <f>SUMIFS(СВЦЭМ!$E$39:$E$782,СВЦЭМ!$A$39:$A$782,$A201,СВЦЭМ!$B$39:$B$782,E$191)+'СЕТ СН'!$F$15</f>
        <v>92.695840239999995</v>
      </c>
      <c r="F201" s="36">
        <f>SUMIFS(СВЦЭМ!$E$39:$E$782,СВЦЭМ!$A$39:$A$782,$A201,СВЦЭМ!$B$39:$B$782,F$191)+'СЕТ СН'!$F$15</f>
        <v>93.864700139999997</v>
      </c>
      <c r="G201" s="36">
        <f>SUMIFS(СВЦЭМ!$E$39:$E$782,СВЦЭМ!$A$39:$A$782,$A201,СВЦЭМ!$B$39:$B$782,G$191)+'СЕТ СН'!$F$15</f>
        <v>92.93491616</v>
      </c>
      <c r="H201" s="36">
        <f>SUMIFS(СВЦЭМ!$E$39:$E$782,СВЦЭМ!$A$39:$A$782,$A201,СВЦЭМ!$B$39:$B$782,H$191)+'СЕТ СН'!$F$15</f>
        <v>90.18491933</v>
      </c>
      <c r="I201" s="36">
        <f>SUMIFS(СВЦЭМ!$E$39:$E$782,СВЦЭМ!$A$39:$A$782,$A201,СВЦЭМ!$B$39:$B$782,I$191)+'СЕТ СН'!$F$15</f>
        <v>87.538865349999995</v>
      </c>
      <c r="J201" s="36">
        <f>SUMIFS(СВЦЭМ!$E$39:$E$782,СВЦЭМ!$A$39:$A$782,$A201,СВЦЭМ!$B$39:$B$782,J$191)+'СЕТ СН'!$F$15</f>
        <v>85.645420150000007</v>
      </c>
      <c r="K201" s="36">
        <f>SUMIFS(СВЦЭМ!$E$39:$E$782,СВЦЭМ!$A$39:$A$782,$A201,СВЦЭМ!$B$39:$B$782,K$191)+'СЕТ СН'!$F$15</f>
        <v>83.809454220000006</v>
      </c>
      <c r="L201" s="36">
        <f>SUMIFS(СВЦЭМ!$E$39:$E$782,СВЦЭМ!$A$39:$A$782,$A201,СВЦЭМ!$B$39:$B$782,L$191)+'СЕТ СН'!$F$15</f>
        <v>83.060032030000002</v>
      </c>
      <c r="M201" s="36">
        <f>SUMIFS(СВЦЭМ!$E$39:$E$782,СВЦЭМ!$A$39:$A$782,$A201,СВЦЭМ!$B$39:$B$782,M$191)+'СЕТ СН'!$F$15</f>
        <v>83.920144640000004</v>
      </c>
      <c r="N201" s="36">
        <f>SUMIFS(СВЦЭМ!$E$39:$E$782,СВЦЭМ!$A$39:$A$782,$A201,СВЦЭМ!$B$39:$B$782,N$191)+'СЕТ СН'!$F$15</f>
        <v>84.427570900000006</v>
      </c>
      <c r="O201" s="36">
        <f>SUMIFS(СВЦЭМ!$E$39:$E$782,СВЦЭМ!$A$39:$A$782,$A201,СВЦЭМ!$B$39:$B$782,O$191)+'СЕТ СН'!$F$15</f>
        <v>85.223918440000006</v>
      </c>
      <c r="P201" s="36">
        <f>SUMIFS(СВЦЭМ!$E$39:$E$782,СВЦЭМ!$A$39:$A$782,$A201,СВЦЭМ!$B$39:$B$782,P$191)+'СЕТ СН'!$F$15</f>
        <v>85.984297380000001</v>
      </c>
      <c r="Q201" s="36">
        <f>SUMIFS(СВЦЭМ!$E$39:$E$782,СВЦЭМ!$A$39:$A$782,$A201,СВЦЭМ!$B$39:$B$782,Q$191)+'СЕТ СН'!$F$15</f>
        <v>87.541375220000006</v>
      </c>
      <c r="R201" s="36">
        <f>SUMIFS(СВЦЭМ!$E$39:$E$782,СВЦЭМ!$A$39:$A$782,$A201,СВЦЭМ!$B$39:$B$782,R$191)+'СЕТ СН'!$F$15</f>
        <v>87.432609529999993</v>
      </c>
      <c r="S201" s="36">
        <f>SUMIFS(СВЦЭМ!$E$39:$E$782,СВЦЭМ!$A$39:$A$782,$A201,СВЦЭМ!$B$39:$B$782,S$191)+'СЕТ СН'!$F$15</f>
        <v>85.118748310000001</v>
      </c>
      <c r="T201" s="36">
        <f>SUMIFS(СВЦЭМ!$E$39:$E$782,СВЦЭМ!$A$39:$A$782,$A201,СВЦЭМ!$B$39:$B$782,T$191)+'СЕТ СН'!$F$15</f>
        <v>82.400386699999999</v>
      </c>
      <c r="U201" s="36">
        <f>SUMIFS(СВЦЭМ!$E$39:$E$782,СВЦЭМ!$A$39:$A$782,$A201,СВЦЭМ!$B$39:$B$782,U$191)+'СЕТ СН'!$F$15</f>
        <v>82.502359940000005</v>
      </c>
      <c r="V201" s="36">
        <f>SUMIFS(СВЦЭМ!$E$39:$E$782,СВЦЭМ!$A$39:$A$782,$A201,СВЦЭМ!$B$39:$B$782,V$191)+'СЕТ СН'!$F$15</f>
        <v>83.854354499999999</v>
      </c>
      <c r="W201" s="36">
        <f>SUMIFS(СВЦЭМ!$E$39:$E$782,СВЦЭМ!$A$39:$A$782,$A201,СВЦЭМ!$B$39:$B$782,W$191)+'СЕТ СН'!$F$15</f>
        <v>84.785955689999994</v>
      </c>
      <c r="X201" s="36">
        <f>SUMIFS(СВЦЭМ!$E$39:$E$782,СВЦЭМ!$A$39:$A$782,$A201,СВЦЭМ!$B$39:$B$782,X$191)+'СЕТ СН'!$F$15</f>
        <v>86.949522770000002</v>
      </c>
      <c r="Y201" s="36">
        <f>SUMIFS(СВЦЭМ!$E$39:$E$782,СВЦЭМ!$A$39:$A$782,$A201,СВЦЭМ!$B$39:$B$782,Y$191)+'СЕТ СН'!$F$15</f>
        <v>91.548070240000001</v>
      </c>
    </row>
    <row r="202" spans="1:25" ht="15.75" x14ac:dyDescent="0.2">
      <c r="A202" s="35">
        <f t="shared" si="5"/>
        <v>45241</v>
      </c>
      <c r="B202" s="36">
        <f>SUMIFS(СВЦЭМ!$E$39:$E$782,СВЦЭМ!$A$39:$A$782,$A202,СВЦЭМ!$B$39:$B$782,B$191)+'СЕТ СН'!$F$15</f>
        <v>85.370350810000005</v>
      </c>
      <c r="C202" s="36">
        <f>SUMIFS(СВЦЭМ!$E$39:$E$782,СВЦЭМ!$A$39:$A$782,$A202,СВЦЭМ!$B$39:$B$782,C$191)+'СЕТ СН'!$F$15</f>
        <v>86.67270791</v>
      </c>
      <c r="D202" s="36">
        <f>SUMIFS(СВЦЭМ!$E$39:$E$782,СВЦЭМ!$A$39:$A$782,$A202,СВЦЭМ!$B$39:$B$782,D$191)+'СЕТ СН'!$F$15</f>
        <v>88.611397109999999</v>
      </c>
      <c r="E202" s="36">
        <f>SUMIFS(СВЦЭМ!$E$39:$E$782,СВЦЭМ!$A$39:$A$782,$A202,СВЦЭМ!$B$39:$B$782,E$191)+'СЕТ СН'!$F$15</f>
        <v>87.777321689999994</v>
      </c>
      <c r="F202" s="36">
        <f>SUMIFS(СВЦЭМ!$E$39:$E$782,СВЦЭМ!$A$39:$A$782,$A202,СВЦЭМ!$B$39:$B$782,F$191)+'СЕТ СН'!$F$15</f>
        <v>88.219862259999999</v>
      </c>
      <c r="G202" s="36">
        <f>SUMIFS(СВЦЭМ!$E$39:$E$782,СВЦЭМ!$A$39:$A$782,$A202,СВЦЭМ!$B$39:$B$782,G$191)+'СЕТ СН'!$F$15</f>
        <v>88.410441550000002</v>
      </c>
      <c r="H202" s="36">
        <f>SUMIFS(СВЦЭМ!$E$39:$E$782,СВЦЭМ!$A$39:$A$782,$A202,СВЦЭМ!$B$39:$B$782,H$191)+'СЕТ СН'!$F$15</f>
        <v>86.930709480000004</v>
      </c>
      <c r="I202" s="36">
        <f>SUMIFS(СВЦЭМ!$E$39:$E$782,СВЦЭМ!$A$39:$A$782,$A202,СВЦЭМ!$B$39:$B$782,I$191)+'СЕТ СН'!$F$15</f>
        <v>85.673515289999997</v>
      </c>
      <c r="J202" s="36">
        <f>SUMIFS(СВЦЭМ!$E$39:$E$782,СВЦЭМ!$A$39:$A$782,$A202,СВЦЭМ!$B$39:$B$782,J$191)+'СЕТ СН'!$F$15</f>
        <v>85.647675199999995</v>
      </c>
      <c r="K202" s="36">
        <f>SUMIFS(СВЦЭМ!$E$39:$E$782,СВЦЭМ!$A$39:$A$782,$A202,СВЦЭМ!$B$39:$B$782,K$191)+'СЕТ СН'!$F$15</f>
        <v>82.776749469999999</v>
      </c>
      <c r="L202" s="36">
        <f>SUMIFS(СВЦЭМ!$E$39:$E$782,СВЦЭМ!$A$39:$A$782,$A202,СВЦЭМ!$B$39:$B$782,L$191)+'СЕТ СН'!$F$15</f>
        <v>81.055823899999993</v>
      </c>
      <c r="M202" s="36">
        <f>SUMIFS(СВЦЭМ!$E$39:$E$782,СВЦЭМ!$A$39:$A$782,$A202,СВЦЭМ!$B$39:$B$782,M$191)+'СЕТ СН'!$F$15</f>
        <v>80.803970370000002</v>
      </c>
      <c r="N202" s="36">
        <f>SUMIFS(СВЦЭМ!$E$39:$E$782,СВЦЭМ!$A$39:$A$782,$A202,СВЦЭМ!$B$39:$B$782,N$191)+'СЕТ СН'!$F$15</f>
        <v>81.646231189999995</v>
      </c>
      <c r="O202" s="36">
        <f>SUMIFS(СВЦЭМ!$E$39:$E$782,СВЦЭМ!$A$39:$A$782,$A202,СВЦЭМ!$B$39:$B$782,O$191)+'СЕТ СН'!$F$15</f>
        <v>82.502069660000004</v>
      </c>
      <c r="P202" s="36">
        <f>SUMIFS(СВЦЭМ!$E$39:$E$782,СВЦЭМ!$A$39:$A$782,$A202,СВЦЭМ!$B$39:$B$782,P$191)+'СЕТ СН'!$F$15</f>
        <v>83.056064649999996</v>
      </c>
      <c r="Q202" s="36">
        <f>SUMIFS(СВЦЭМ!$E$39:$E$782,СВЦЭМ!$A$39:$A$782,$A202,СВЦЭМ!$B$39:$B$782,Q$191)+'СЕТ СН'!$F$15</f>
        <v>83.530056770000002</v>
      </c>
      <c r="R202" s="36">
        <f>SUMIFS(СВЦЭМ!$E$39:$E$782,СВЦЭМ!$A$39:$A$782,$A202,СВЦЭМ!$B$39:$B$782,R$191)+'СЕТ СН'!$F$15</f>
        <v>83.238702930000002</v>
      </c>
      <c r="S202" s="36">
        <f>SUMIFS(СВЦЭМ!$E$39:$E$782,СВЦЭМ!$A$39:$A$782,$A202,СВЦЭМ!$B$39:$B$782,S$191)+'СЕТ СН'!$F$15</f>
        <v>81.506559429999996</v>
      </c>
      <c r="T202" s="36">
        <f>SUMIFS(СВЦЭМ!$E$39:$E$782,СВЦЭМ!$A$39:$A$782,$A202,СВЦЭМ!$B$39:$B$782,T$191)+'СЕТ СН'!$F$15</f>
        <v>78.510305900000006</v>
      </c>
      <c r="U202" s="36">
        <f>SUMIFS(СВЦЭМ!$E$39:$E$782,СВЦЭМ!$A$39:$A$782,$A202,СВЦЭМ!$B$39:$B$782,U$191)+'СЕТ СН'!$F$15</f>
        <v>78.741141639999995</v>
      </c>
      <c r="V202" s="36">
        <f>SUMIFS(СВЦЭМ!$E$39:$E$782,СВЦЭМ!$A$39:$A$782,$A202,СВЦЭМ!$B$39:$B$782,V$191)+'СЕТ СН'!$F$15</f>
        <v>80.067057579999997</v>
      </c>
      <c r="W202" s="36">
        <f>SUMIFS(СВЦЭМ!$E$39:$E$782,СВЦЭМ!$A$39:$A$782,$A202,СВЦЭМ!$B$39:$B$782,W$191)+'СЕТ СН'!$F$15</f>
        <v>81.112370119999994</v>
      </c>
      <c r="X202" s="36">
        <f>SUMIFS(СВЦЭМ!$E$39:$E$782,СВЦЭМ!$A$39:$A$782,$A202,СВЦЭМ!$B$39:$B$782,X$191)+'СЕТ СН'!$F$15</f>
        <v>83.095477849999995</v>
      </c>
      <c r="Y202" s="36">
        <f>SUMIFS(СВЦЭМ!$E$39:$E$782,СВЦЭМ!$A$39:$A$782,$A202,СВЦЭМ!$B$39:$B$782,Y$191)+'СЕТ СН'!$F$15</f>
        <v>84.043526529999994</v>
      </c>
    </row>
    <row r="203" spans="1:25" ht="15.75" x14ac:dyDescent="0.2">
      <c r="A203" s="35">
        <f t="shared" si="5"/>
        <v>45242</v>
      </c>
      <c r="B203" s="36">
        <f>SUMIFS(СВЦЭМ!$E$39:$E$782,СВЦЭМ!$A$39:$A$782,$A203,СВЦЭМ!$B$39:$B$782,B$191)+'СЕТ СН'!$F$15</f>
        <v>80.075715410000001</v>
      </c>
      <c r="C203" s="36">
        <f>SUMIFS(СВЦЭМ!$E$39:$E$782,СВЦЭМ!$A$39:$A$782,$A203,СВЦЭМ!$B$39:$B$782,C$191)+'СЕТ СН'!$F$15</f>
        <v>82.25498992</v>
      </c>
      <c r="D203" s="36">
        <f>SUMIFS(СВЦЭМ!$E$39:$E$782,СВЦЭМ!$A$39:$A$782,$A203,СВЦЭМ!$B$39:$B$782,D$191)+'СЕТ СН'!$F$15</f>
        <v>83.56370545</v>
      </c>
      <c r="E203" s="36">
        <f>SUMIFS(СВЦЭМ!$E$39:$E$782,СВЦЭМ!$A$39:$A$782,$A203,СВЦЭМ!$B$39:$B$782,E$191)+'СЕТ СН'!$F$15</f>
        <v>83.374764459999994</v>
      </c>
      <c r="F203" s="36">
        <f>SUMIFS(СВЦЭМ!$E$39:$E$782,СВЦЭМ!$A$39:$A$782,$A203,СВЦЭМ!$B$39:$B$782,F$191)+'СЕТ СН'!$F$15</f>
        <v>83.550744789999996</v>
      </c>
      <c r="G203" s="36">
        <f>SUMIFS(СВЦЭМ!$E$39:$E$782,СВЦЭМ!$A$39:$A$782,$A203,СВЦЭМ!$B$39:$B$782,G$191)+'СЕТ СН'!$F$15</f>
        <v>83.698838519999995</v>
      </c>
      <c r="H203" s="36">
        <f>SUMIFS(СВЦЭМ!$E$39:$E$782,СВЦЭМ!$A$39:$A$782,$A203,СВЦЭМ!$B$39:$B$782,H$191)+'СЕТ СН'!$F$15</f>
        <v>83.650334670000007</v>
      </c>
      <c r="I203" s="36">
        <f>SUMIFS(СВЦЭМ!$E$39:$E$782,СВЦЭМ!$A$39:$A$782,$A203,СВЦЭМ!$B$39:$B$782,I$191)+'СЕТ СН'!$F$15</f>
        <v>83.257631709999998</v>
      </c>
      <c r="J203" s="36">
        <f>SUMIFS(СВЦЭМ!$E$39:$E$782,СВЦЭМ!$A$39:$A$782,$A203,СВЦЭМ!$B$39:$B$782,J$191)+'СЕТ СН'!$F$15</f>
        <v>82.03898599</v>
      </c>
      <c r="K203" s="36">
        <f>SUMIFS(СВЦЭМ!$E$39:$E$782,СВЦЭМ!$A$39:$A$782,$A203,СВЦЭМ!$B$39:$B$782,K$191)+'СЕТ СН'!$F$15</f>
        <v>79.763030889999996</v>
      </c>
      <c r="L203" s="36">
        <f>SUMIFS(СВЦЭМ!$E$39:$E$782,СВЦЭМ!$A$39:$A$782,$A203,СВЦЭМ!$B$39:$B$782,L$191)+'СЕТ СН'!$F$15</f>
        <v>78.151212470000004</v>
      </c>
      <c r="M203" s="36">
        <f>SUMIFS(СВЦЭМ!$E$39:$E$782,СВЦЭМ!$A$39:$A$782,$A203,СВЦЭМ!$B$39:$B$782,M$191)+'СЕТ СН'!$F$15</f>
        <v>77.452624929999999</v>
      </c>
      <c r="N203" s="36">
        <f>SUMIFS(СВЦЭМ!$E$39:$E$782,СВЦЭМ!$A$39:$A$782,$A203,СВЦЭМ!$B$39:$B$782,N$191)+'СЕТ СН'!$F$15</f>
        <v>77.478209899999996</v>
      </c>
      <c r="O203" s="36">
        <f>SUMIFS(СВЦЭМ!$E$39:$E$782,СВЦЭМ!$A$39:$A$782,$A203,СВЦЭМ!$B$39:$B$782,O$191)+'СЕТ СН'!$F$15</f>
        <v>78.735396480000006</v>
      </c>
      <c r="P203" s="36">
        <f>SUMIFS(СВЦЭМ!$E$39:$E$782,СВЦЭМ!$A$39:$A$782,$A203,СВЦЭМ!$B$39:$B$782,P$191)+'СЕТ СН'!$F$15</f>
        <v>79.351325349999996</v>
      </c>
      <c r="Q203" s="36">
        <f>SUMIFS(СВЦЭМ!$E$39:$E$782,СВЦЭМ!$A$39:$A$782,$A203,СВЦЭМ!$B$39:$B$782,Q$191)+'СЕТ СН'!$F$15</f>
        <v>79.424779279999996</v>
      </c>
      <c r="R203" s="36">
        <f>SUMIFS(СВЦЭМ!$E$39:$E$782,СВЦЭМ!$A$39:$A$782,$A203,СВЦЭМ!$B$39:$B$782,R$191)+'СЕТ СН'!$F$15</f>
        <v>78.924760030000002</v>
      </c>
      <c r="S203" s="36">
        <f>SUMIFS(СВЦЭМ!$E$39:$E$782,СВЦЭМ!$A$39:$A$782,$A203,СВЦЭМ!$B$39:$B$782,S$191)+'СЕТ СН'!$F$15</f>
        <v>76.840811880000004</v>
      </c>
      <c r="T203" s="36">
        <f>SUMIFS(СВЦЭМ!$E$39:$E$782,СВЦЭМ!$A$39:$A$782,$A203,СВЦЭМ!$B$39:$B$782,T$191)+'СЕТ СН'!$F$15</f>
        <v>74.78663598</v>
      </c>
      <c r="U203" s="36">
        <f>SUMIFS(СВЦЭМ!$E$39:$E$782,СВЦЭМ!$A$39:$A$782,$A203,СВЦЭМ!$B$39:$B$782,U$191)+'СЕТ СН'!$F$15</f>
        <v>74.778918910000002</v>
      </c>
      <c r="V203" s="36">
        <f>SUMIFS(СВЦЭМ!$E$39:$E$782,СВЦЭМ!$A$39:$A$782,$A203,СВЦЭМ!$B$39:$B$782,V$191)+'СЕТ СН'!$F$15</f>
        <v>75.962009769999995</v>
      </c>
      <c r="W203" s="36">
        <f>SUMIFS(СВЦЭМ!$E$39:$E$782,СВЦЭМ!$A$39:$A$782,$A203,СВЦЭМ!$B$39:$B$782,W$191)+'СЕТ СН'!$F$15</f>
        <v>76.548199449999998</v>
      </c>
      <c r="X203" s="36">
        <f>SUMIFS(СВЦЭМ!$E$39:$E$782,СВЦЭМ!$A$39:$A$782,$A203,СВЦЭМ!$B$39:$B$782,X$191)+'СЕТ СН'!$F$15</f>
        <v>78.736143769999998</v>
      </c>
      <c r="Y203" s="36">
        <f>SUMIFS(СВЦЭМ!$E$39:$E$782,СВЦЭМ!$A$39:$A$782,$A203,СВЦЭМ!$B$39:$B$782,Y$191)+'СЕТ СН'!$F$15</f>
        <v>81.204093209999996</v>
      </c>
    </row>
    <row r="204" spans="1:25" ht="15.75" x14ac:dyDescent="0.2">
      <c r="A204" s="35">
        <f t="shared" si="5"/>
        <v>45243</v>
      </c>
      <c r="B204" s="36">
        <f>SUMIFS(СВЦЭМ!$E$39:$E$782,СВЦЭМ!$A$39:$A$782,$A204,СВЦЭМ!$B$39:$B$782,B$191)+'СЕТ СН'!$F$15</f>
        <v>82.209208309999994</v>
      </c>
      <c r="C204" s="36">
        <f>SUMIFS(СВЦЭМ!$E$39:$E$782,СВЦЭМ!$A$39:$A$782,$A204,СВЦЭМ!$B$39:$B$782,C$191)+'СЕТ СН'!$F$15</f>
        <v>84.611778270000002</v>
      </c>
      <c r="D204" s="36">
        <f>SUMIFS(СВЦЭМ!$E$39:$E$782,СВЦЭМ!$A$39:$A$782,$A204,СВЦЭМ!$B$39:$B$782,D$191)+'СЕТ СН'!$F$15</f>
        <v>85.51354766</v>
      </c>
      <c r="E204" s="36">
        <f>SUMIFS(СВЦЭМ!$E$39:$E$782,СВЦЭМ!$A$39:$A$782,$A204,СВЦЭМ!$B$39:$B$782,E$191)+'СЕТ СН'!$F$15</f>
        <v>85.151187280000002</v>
      </c>
      <c r="F204" s="36">
        <f>SUMIFS(СВЦЭМ!$E$39:$E$782,СВЦЭМ!$A$39:$A$782,$A204,СВЦЭМ!$B$39:$B$782,F$191)+'СЕТ СН'!$F$15</f>
        <v>84.799498319999998</v>
      </c>
      <c r="G204" s="36">
        <f>SUMIFS(СВЦЭМ!$E$39:$E$782,СВЦЭМ!$A$39:$A$782,$A204,СВЦЭМ!$B$39:$B$782,G$191)+'СЕТ СН'!$F$15</f>
        <v>84.985828280000007</v>
      </c>
      <c r="H204" s="36">
        <f>SUMIFS(СВЦЭМ!$E$39:$E$782,СВЦЭМ!$A$39:$A$782,$A204,СВЦЭМ!$B$39:$B$782,H$191)+'СЕТ СН'!$F$15</f>
        <v>83.172239719999993</v>
      </c>
      <c r="I204" s="36">
        <f>SUMIFS(СВЦЭМ!$E$39:$E$782,СВЦЭМ!$A$39:$A$782,$A204,СВЦЭМ!$B$39:$B$782,I$191)+'СЕТ СН'!$F$15</f>
        <v>79.964149059999997</v>
      </c>
      <c r="J204" s="36">
        <f>SUMIFS(СВЦЭМ!$E$39:$E$782,СВЦЭМ!$A$39:$A$782,$A204,СВЦЭМ!$B$39:$B$782,J$191)+'СЕТ СН'!$F$15</f>
        <v>78.729223289999993</v>
      </c>
      <c r="K204" s="36">
        <f>SUMIFS(СВЦЭМ!$E$39:$E$782,СВЦЭМ!$A$39:$A$782,$A204,СВЦЭМ!$B$39:$B$782,K$191)+'СЕТ СН'!$F$15</f>
        <v>77.312826520000002</v>
      </c>
      <c r="L204" s="36">
        <f>SUMIFS(СВЦЭМ!$E$39:$E$782,СВЦЭМ!$A$39:$A$782,$A204,СВЦЭМ!$B$39:$B$782,L$191)+'СЕТ СН'!$F$15</f>
        <v>78.177972760000003</v>
      </c>
      <c r="M204" s="36">
        <f>SUMIFS(СВЦЭМ!$E$39:$E$782,СВЦЭМ!$A$39:$A$782,$A204,СВЦЭМ!$B$39:$B$782,M$191)+'СЕТ СН'!$F$15</f>
        <v>78.296200650000003</v>
      </c>
      <c r="N204" s="36">
        <f>SUMIFS(СВЦЭМ!$E$39:$E$782,СВЦЭМ!$A$39:$A$782,$A204,СВЦЭМ!$B$39:$B$782,N$191)+'СЕТ СН'!$F$15</f>
        <v>79.142251470000005</v>
      </c>
      <c r="O204" s="36">
        <f>SUMIFS(СВЦЭМ!$E$39:$E$782,СВЦЭМ!$A$39:$A$782,$A204,СВЦЭМ!$B$39:$B$782,O$191)+'СЕТ СН'!$F$15</f>
        <v>80.042839830000005</v>
      </c>
      <c r="P204" s="36">
        <f>SUMIFS(СВЦЭМ!$E$39:$E$782,СВЦЭМ!$A$39:$A$782,$A204,СВЦЭМ!$B$39:$B$782,P$191)+'СЕТ СН'!$F$15</f>
        <v>80.639893479999998</v>
      </c>
      <c r="Q204" s="36">
        <f>SUMIFS(СВЦЭМ!$E$39:$E$782,СВЦЭМ!$A$39:$A$782,$A204,СВЦЭМ!$B$39:$B$782,Q$191)+'СЕТ СН'!$F$15</f>
        <v>82.052330900000001</v>
      </c>
      <c r="R204" s="36">
        <f>SUMIFS(СВЦЭМ!$E$39:$E$782,СВЦЭМ!$A$39:$A$782,$A204,СВЦЭМ!$B$39:$B$782,R$191)+'СЕТ СН'!$F$15</f>
        <v>82.126537949999999</v>
      </c>
      <c r="S204" s="36">
        <f>SUMIFS(СВЦЭМ!$E$39:$E$782,СВЦЭМ!$A$39:$A$782,$A204,СВЦЭМ!$B$39:$B$782,S$191)+'СЕТ СН'!$F$15</f>
        <v>79.918442920000004</v>
      </c>
      <c r="T204" s="36">
        <f>SUMIFS(СВЦЭМ!$E$39:$E$782,СВЦЭМ!$A$39:$A$782,$A204,СВЦЭМ!$B$39:$B$782,T$191)+'СЕТ СН'!$F$15</f>
        <v>75.676221799999993</v>
      </c>
      <c r="U204" s="36">
        <f>SUMIFS(СВЦЭМ!$E$39:$E$782,СВЦЭМ!$A$39:$A$782,$A204,СВЦЭМ!$B$39:$B$782,U$191)+'СЕТ СН'!$F$15</f>
        <v>75.197929650000006</v>
      </c>
      <c r="V204" s="36">
        <f>SUMIFS(СВЦЭМ!$E$39:$E$782,СВЦЭМ!$A$39:$A$782,$A204,СВЦЭМ!$B$39:$B$782,V$191)+'СЕТ СН'!$F$15</f>
        <v>76.559613549999995</v>
      </c>
      <c r="W204" s="36">
        <f>SUMIFS(СВЦЭМ!$E$39:$E$782,СВЦЭМ!$A$39:$A$782,$A204,СВЦЭМ!$B$39:$B$782,W$191)+'СЕТ СН'!$F$15</f>
        <v>77.836987370000003</v>
      </c>
      <c r="X204" s="36">
        <f>SUMIFS(СВЦЭМ!$E$39:$E$782,СВЦЭМ!$A$39:$A$782,$A204,СВЦЭМ!$B$39:$B$782,X$191)+'СЕТ СН'!$F$15</f>
        <v>79.794564410000007</v>
      </c>
      <c r="Y204" s="36">
        <f>SUMIFS(СВЦЭМ!$E$39:$E$782,СВЦЭМ!$A$39:$A$782,$A204,СВЦЭМ!$B$39:$B$782,Y$191)+'СЕТ СН'!$F$15</f>
        <v>81.001700369999995</v>
      </c>
    </row>
    <row r="205" spans="1:25" ht="15.75" x14ac:dyDescent="0.2">
      <c r="A205" s="35">
        <f t="shared" si="5"/>
        <v>45244</v>
      </c>
      <c r="B205" s="36">
        <f>SUMIFS(СВЦЭМ!$E$39:$E$782,СВЦЭМ!$A$39:$A$782,$A205,СВЦЭМ!$B$39:$B$782,B$191)+'СЕТ СН'!$F$15</f>
        <v>86.537185109999996</v>
      </c>
      <c r="C205" s="36">
        <f>SUMIFS(СВЦЭМ!$E$39:$E$782,СВЦЭМ!$A$39:$A$782,$A205,СВЦЭМ!$B$39:$B$782,C$191)+'СЕТ СН'!$F$15</f>
        <v>87.753453960000002</v>
      </c>
      <c r="D205" s="36">
        <f>SUMIFS(СВЦЭМ!$E$39:$E$782,СВЦЭМ!$A$39:$A$782,$A205,СВЦЭМ!$B$39:$B$782,D$191)+'СЕТ СН'!$F$15</f>
        <v>88.903412040000006</v>
      </c>
      <c r="E205" s="36">
        <f>SUMIFS(СВЦЭМ!$E$39:$E$782,СВЦЭМ!$A$39:$A$782,$A205,СВЦЭМ!$B$39:$B$782,E$191)+'СЕТ СН'!$F$15</f>
        <v>87.426039650000007</v>
      </c>
      <c r="F205" s="36">
        <f>SUMIFS(СВЦЭМ!$E$39:$E$782,СВЦЭМ!$A$39:$A$782,$A205,СВЦЭМ!$B$39:$B$782,F$191)+'СЕТ СН'!$F$15</f>
        <v>87.499111080000006</v>
      </c>
      <c r="G205" s="36">
        <f>SUMIFS(СВЦЭМ!$E$39:$E$782,СВЦЭМ!$A$39:$A$782,$A205,СВЦЭМ!$B$39:$B$782,G$191)+'СЕТ СН'!$F$15</f>
        <v>87.929258290000007</v>
      </c>
      <c r="H205" s="36">
        <f>SUMIFS(СВЦЭМ!$E$39:$E$782,СВЦЭМ!$A$39:$A$782,$A205,СВЦЭМ!$B$39:$B$782,H$191)+'СЕТ СН'!$F$15</f>
        <v>86.151211739999994</v>
      </c>
      <c r="I205" s="36">
        <f>SUMIFS(СВЦЭМ!$E$39:$E$782,СВЦЭМ!$A$39:$A$782,$A205,СВЦЭМ!$B$39:$B$782,I$191)+'СЕТ СН'!$F$15</f>
        <v>85.161720489999993</v>
      </c>
      <c r="J205" s="36">
        <f>SUMIFS(СВЦЭМ!$E$39:$E$782,СВЦЭМ!$A$39:$A$782,$A205,СВЦЭМ!$B$39:$B$782,J$191)+'СЕТ СН'!$F$15</f>
        <v>83.123769530000004</v>
      </c>
      <c r="K205" s="36">
        <f>SUMIFS(СВЦЭМ!$E$39:$E$782,СВЦЭМ!$A$39:$A$782,$A205,СВЦЭМ!$B$39:$B$782,K$191)+'СЕТ СН'!$F$15</f>
        <v>81.139039440000005</v>
      </c>
      <c r="L205" s="36">
        <f>SUMIFS(СВЦЭМ!$E$39:$E$782,СВЦЭМ!$A$39:$A$782,$A205,СВЦЭМ!$B$39:$B$782,L$191)+'СЕТ СН'!$F$15</f>
        <v>80.661750789999999</v>
      </c>
      <c r="M205" s="36">
        <f>SUMIFS(СВЦЭМ!$E$39:$E$782,СВЦЭМ!$A$39:$A$782,$A205,СВЦЭМ!$B$39:$B$782,M$191)+'СЕТ СН'!$F$15</f>
        <v>81.482738800000007</v>
      </c>
      <c r="N205" s="36">
        <f>SUMIFS(СВЦЭМ!$E$39:$E$782,СВЦЭМ!$A$39:$A$782,$A205,СВЦЭМ!$B$39:$B$782,N$191)+'СЕТ СН'!$F$15</f>
        <v>82.338984190000005</v>
      </c>
      <c r="O205" s="36">
        <f>SUMIFS(СВЦЭМ!$E$39:$E$782,СВЦЭМ!$A$39:$A$782,$A205,СВЦЭМ!$B$39:$B$782,O$191)+'СЕТ СН'!$F$15</f>
        <v>83.122329059999998</v>
      </c>
      <c r="P205" s="36">
        <f>SUMIFS(СВЦЭМ!$E$39:$E$782,СВЦЭМ!$A$39:$A$782,$A205,СВЦЭМ!$B$39:$B$782,P$191)+'СЕТ СН'!$F$15</f>
        <v>82.84163246</v>
      </c>
      <c r="Q205" s="36">
        <f>SUMIFS(СВЦЭМ!$E$39:$E$782,СВЦЭМ!$A$39:$A$782,$A205,СВЦЭМ!$B$39:$B$782,Q$191)+'СЕТ СН'!$F$15</f>
        <v>82.858052729999997</v>
      </c>
      <c r="R205" s="36">
        <f>SUMIFS(СВЦЭМ!$E$39:$E$782,СВЦЭМ!$A$39:$A$782,$A205,СВЦЭМ!$B$39:$B$782,R$191)+'СЕТ СН'!$F$15</f>
        <v>82.314858610000002</v>
      </c>
      <c r="S205" s="36">
        <f>SUMIFS(СВЦЭМ!$E$39:$E$782,СВЦЭМ!$A$39:$A$782,$A205,СВЦЭМ!$B$39:$B$782,S$191)+'СЕТ СН'!$F$15</f>
        <v>80.430820850000003</v>
      </c>
      <c r="T205" s="36">
        <f>SUMIFS(СВЦЭМ!$E$39:$E$782,СВЦЭМ!$A$39:$A$782,$A205,СВЦЭМ!$B$39:$B$782,T$191)+'СЕТ СН'!$F$15</f>
        <v>78.001476089999997</v>
      </c>
      <c r="U205" s="36">
        <f>SUMIFS(СВЦЭМ!$E$39:$E$782,СВЦЭМ!$A$39:$A$782,$A205,СВЦЭМ!$B$39:$B$782,U$191)+'СЕТ СН'!$F$15</f>
        <v>77.776787940000006</v>
      </c>
      <c r="V205" s="36">
        <f>SUMIFS(СВЦЭМ!$E$39:$E$782,СВЦЭМ!$A$39:$A$782,$A205,СВЦЭМ!$B$39:$B$782,V$191)+'СЕТ СН'!$F$15</f>
        <v>79.711371260000007</v>
      </c>
      <c r="W205" s="36">
        <f>SUMIFS(СВЦЭМ!$E$39:$E$782,СВЦЭМ!$A$39:$A$782,$A205,СВЦЭМ!$B$39:$B$782,W$191)+'СЕТ СН'!$F$15</f>
        <v>80.208839870000006</v>
      </c>
      <c r="X205" s="36">
        <f>SUMIFS(СВЦЭМ!$E$39:$E$782,СВЦЭМ!$A$39:$A$782,$A205,СВЦЭМ!$B$39:$B$782,X$191)+'СЕТ СН'!$F$15</f>
        <v>82.502444580000002</v>
      </c>
      <c r="Y205" s="36">
        <f>SUMIFS(СВЦЭМ!$E$39:$E$782,СВЦЭМ!$A$39:$A$782,$A205,СВЦЭМ!$B$39:$B$782,Y$191)+'СЕТ СН'!$F$15</f>
        <v>84.775544199999999</v>
      </c>
    </row>
    <row r="206" spans="1:25" ht="15.75" x14ac:dyDescent="0.2">
      <c r="A206" s="35">
        <f t="shared" si="5"/>
        <v>45245</v>
      </c>
      <c r="B206" s="36">
        <f>SUMIFS(СВЦЭМ!$E$39:$E$782,СВЦЭМ!$A$39:$A$782,$A206,СВЦЭМ!$B$39:$B$782,B$191)+'СЕТ СН'!$F$15</f>
        <v>89.225946269999994</v>
      </c>
      <c r="C206" s="36">
        <f>SUMIFS(СВЦЭМ!$E$39:$E$782,СВЦЭМ!$A$39:$A$782,$A206,СВЦЭМ!$B$39:$B$782,C$191)+'СЕТ СН'!$F$15</f>
        <v>92.124149579999994</v>
      </c>
      <c r="D206" s="36">
        <f>SUMIFS(СВЦЭМ!$E$39:$E$782,СВЦЭМ!$A$39:$A$782,$A206,СВЦЭМ!$B$39:$B$782,D$191)+'СЕТ СН'!$F$15</f>
        <v>92.718997680000001</v>
      </c>
      <c r="E206" s="36">
        <f>SUMIFS(СВЦЭМ!$E$39:$E$782,СВЦЭМ!$A$39:$A$782,$A206,СВЦЭМ!$B$39:$B$782,E$191)+'СЕТ СН'!$F$15</f>
        <v>92.532937189999998</v>
      </c>
      <c r="F206" s="36">
        <f>SUMIFS(СВЦЭМ!$E$39:$E$782,СВЦЭМ!$A$39:$A$782,$A206,СВЦЭМ!$B$39:$B$782,F$191)+'СЕТ СН'!$F$15</f>
        <v>92.15444746</v>
      </c>
      <c r="G206" s="36">
        <f>SUMIFS(СВЦЭМ!$E$39:$E$782,СВЦЭМ!$A$39:$A$782,$A206,СВЦЭМ!$B$39:$B$782,G$191)+'СЕТ СН'!$F$15</f>
        <v>92.528016809999997</v>
      </c>
      <c r="H206" s="36">
        <f>SUMIFS(СВЦЭМ!$E$39:$E$782,СВЦЭМ!$A$39:$A$782,$A206,СВЦЭМ!$B$39:$B$782,H$191)+'СЕТ СН'!$F$15</f>
        <v>90.570269069999995</v>
      </c>
      <c r="I206" s="36">
        <f>SUMIFS(СВЦЭМ!$E$39:$E$782,СВЦЭМ!$A$39:$A$782,$A206,СВЦЭМ!$B$39:$B$782,I$191)+'СЕТ СН'!$F$15</f>
        <v>86.371274670000005</v>
      </c>
      <c r="J206" s="36">
        <f>SUMIFS(СВЦЭМ!$E$39:$E$782,СВЦЭМ!$A$39:$A$782,$A206,СВЦЭМ!$B$39:$B$782,J$191)+'СЕТ СН'!$F$15</f>
        <v>84.035761859999994</v>
      </c>
      <c r="K206" s="36">
        <f>SUMIFS(СВЦЭМ!$E$39:$E$782,СВЦЭМ!$A$39:$A$782,$A206,СВЦЭМ!$B$39:$B$782,K$191)+'СЕТ СН'!$F$15</f>
        <v>82.274724629999994</v>
      </c>
      <c r="L206" s="36">
        <f>SUMIFS(СВЦЭМ!$E$39:$E$782,СВЦЭМ!$A$39:$A$782,$A206,СВЦЭМ!$B$39:$B$782,L$191)+'СЕТ СН'!$F$15</f>
        <v>81.678940150000003</v>
      </c>
      <c r="M206" s="36">
        <f>SUMIFS(СВЦЭМ!$E$39:$E$782,СВЦЭМ!$A$39:$A$782,$A206,СВЦЭМ!$B$39:$B$782,M$191)+'СЕТ СН'!$F$15</f>
        <v>81.812510919999994</v>
      </c>
      <c r="N206" s="36">
        <f>SUMIFS(СВЦЭМ!$E$39:$E$782,СВЦЭМ!$A$39:$A$782,$A206,СВЦЭМ!$B$39:$B$782,N$191)+'СЕТ СН'!$F$15</f>
        <v>82.659287539999994</v>
      </c>
      <c r="O206" s="36">
        <f>SUMIFS(СВЦЭМ!$E$39:$E$782,СВЦЭМ!$A$39:$A$782,$A206,СВЦЭМ!$B$39:$B$782,O$191)+'СЕТ СН'!$F$15</f>
        <v>82.022950589999994</v>
      </c>
      <c r="P206" s="36">
        <f>SUMIFS(СВЦЭМ!$E$39:$E$782,СВЦЭМ!$A$39:$A$782,$A206,СВЦЭМ!$B$39:$B$782,P$191)+'СЕТ СН'!$F$15</f>
        <v>81.753089130000006</v>
      </c>
      <c r="Q206" s="36">
        <f>SUMIFS(СВЦЭМ!$E$39:$E$782,СВЦЭМ!$A$39:$A$782,$A206,СВЦЭМ!$B$39:$B$782,Q$191)+'СЕТ СН'!$F$15</f>
        <v>83.551099899999997</v>
      </c>
      <c r="R206" s="36">
        <f>SUMIFS(СВЦЭМ!$E$39:$E$782,СВЦЭМ!$A$39:$A$782,$A206,СВЦЭМ!$B$39:$B$782,R$191)+'СЕТ СН'!$F$15</f>
        <v>84.883830459999999</v>
      </c>
      <c r="S206" s="36">
        <f>SUMIFS(СВЦЭМ!$E$39:$E$782,СВЦЭМ!$A$39:$A$782,$A206,СВЦЭМ!$B$39:$B$782,S$191)+'СЕТ СН'!$F$15</f>
        <v>83.244885980000006</v>
      </c>
      <c r="T206" s="36">
        <f>SUMIFS(СВЦЭМ!$E$39:$E$782,СВЦЭМ!$A$39:$A$782,$A206,СВЦЭМ!$B$39:$B$782,T$191)+'СЕТ СН'!$F$15</f>
        <v>79.418793530000002</v>
      </c>
      <c r="U206" s="36">
        <f>SUMIFS(СВЦЭМ!$E$39:$E$782,СВЦЭМ!$A$39:$A$782,$A206,СВЦЭМ!$B$39:$B$782,U$191)+'СЕТ СН'!$F$15</f>
        <v>80.132553060000006</v>
      </c>
      <c r="V206" s="36">
        <f>SUMIFS(СВЦЭМ!$E$39:$E$782,СВЦЭМ!$A$39:$A$782,$A206,СВЦЭМ!$B$39:$B$782,V$191)+'СЕТ СН'!$F$15</f>
        <v>81.571149849999998</v>
      </c>
      <c r="W206" s="36">
        <f>SUMIFS(СВЦЭМ!$E$39:$E$782,СВЦЭМ!$A$39:$A$782,$A206,СВЦЭМ!$B$39:$B$782,W$191)+'СЕТ СН'!$F$15</f>
        <v>82.357597569999996</v>
      </c>
      <c r="X206" s="36">
        <f>SUMIFS(СВЦЭМ!$E$39:$E$782,СВЦЭМ!$A$39:$A$782,$A206,СВЦЭМ!$B$39:$B$782,X$191)+'СЕТ СН'!$F$15</f>
        <v>84.489653709999999</v>
      </c>
      <c r="Y206" s="36">
        <f>SUMIFS(СВЦЭМ!$E$39:$E$782,СВЦЭМ!$A$39:$A$782,$A206,СВЦЭМ!$B$39:$B$782,Y$191)+'СЕТ СН'!$F$15</f>
        <v>87.071280239999993</v>
      </c>
    </row>
    <row r="207" spans="1:25" ht="15.75" x14ac:dyDescent="0.2">
      <c r="A207" s="35">
        <f t="shared" si="5"/>
        <v>45246</v>
      </c>
      <c r="B207" s="36">
        <f>SUMIFS(СВЦЭМ!$E$39:$E$782,СВЦЭМ!$A$39:$A$782,$A207,СВЦЭМ!$B$39:$B$782,B$191)+'СЕТ СН'!$F$15</f>
        <v>86.455714819999997</v>
      </c>
      <c r="C207" s="36">
        <f>SUMIFS(СВЦЭМ!$E$39:$E$782,СВЦЭМ!$A$39:$A$782,$A207,СВЦЭМ!$B$39:$B$782,C$191)+'СЕТ СН'!$F$15</f>
        <v>88.050387860000001</v>
      </c>
      <c r="D207" s="36">
        <f>SUMIFS(СВЦЭМ!$E$39:$E$782,СВЦЭМ!$A$39:$A$782,$A207,СВЦЭМ!$B$39:$B$782,D$191)+'СЕТ СН'!$F$15</f>
        <v>89.75396035</v>
      </c>
      <c r="E207" s="36">
        <f>SUMIFS(СВЦЭМ!$E$39:$E$782,СВЦЭМ!$A$39:$A$782,$A207,СВЦЭМ!$B$39:$B$782,E$191)+'СЕТ СН'!$F$15</f>
        <v>89.33949681</v>
      </c>
      <c r="F207" s="36">
        <f>SUMIFS(СВЦЭМ!$E$39:$E$782,СВЦЭМ!$A$39:$A$782,$A207,СВЦЭМ!$B$39:$B$782,F$191)+'СЕТ СН'!$F$15</f>
        <v>88.955258810000004</v>
      </c>
      <c r="G207" s="36">
        <f>SUMIFS(СВЦЭМ!$E$39:$E$782,СВЦЭМ!$A$39:$A$782,$A207,СВЦЭМ!$B$39:$B$782,G$191)+'СЕТ СН'!$F$15</f>
        <v>88.698570630000006</v>
      </c>
      <c r="H207" s="36">
        <f>SUMIFS(СВЦЭМ!$E$39:$E$782,СВЦЭМ!$A$39:$A$782,$A207,СВЦЭМ!$B$39:$B$782,H$191)+'СЕТ СН'!$F$15</f>
        <v>85.820153809999994</v>
      </c>
      <c r="I207" s="36">
        <f>SUMIFS(СВЦЭМ!$E$39:$E$782,СВЦЭМ!$A$39:$A$782,$A207,СВЦЭМ!$B$39:$B$782,I$191)+'СЕТ СН'!$F$15</f>
        <v>83.714551389999997</v>
      </c>
      <c r="J207" s="36">
        <f>SUMIFS(СВЦЭМ!$E$39:$E$782,СВЦЭМ!$A$39:$A$782,$A207,СВЦЭМ!$B$39:$B$782,J$191)+'СЕТ СН'!$F$15</f>
        <v>82.550654109999996</v>
      </c>
      <c r="K207" s="36">
        <f>SUMIFS(СВЦЭМ!$E$39:$E$782,СВЦЭМ!$A$39:$A$782,$A207,СВЦЭМ!$B$39:$B$782,K$191)+'СЕТ СН'!$F$15</f>
        <v>82.292266609999999</v>
      </c>
      <c r="L207" s="36">
        <f>SUMIFS(СВЦЭМ!$E$39:$E$782,СВЦЭМ!$A$39:$A$782,$A207,СВЦЭМ!$B$39:$B$782,L$191)+'СЕТ СН'!$F$15</f>
        <v>83.897977800000007</v>
      </c>
      <c r="M207" s="36">
        <f>SUMIFS(СВЦЭМ!$E$39:$E$782,СВЦЭМ!$A$39:$A$782,$A207,СВЦЭМ!$B$39:$B$782,M$191)+'СЕТ СН'!$F$15</f>
        <v>84.305196210000005</v>
      </c>
      <c r="N207" s="36">
        <f>SUMIFS(СВЦЭМ!$E$39:$E$782,СВЦЭМ!$A$39:$A$782,$A207,СВЦЭМ!$B$39:$B$782,N$191)+'СЕТ СН'!$F$15</f>
        <v>85.468700620000007</v>
      </c>
      <c r="O207" s="36">
        <f>SUMIFS(СВЦЭМ!$E$39:$E$782,СВЦЭМ!$A$39:$A$782,$A207,СВЦЭМ!$B$39:$B$782,O$191)+'СЕТ СН'!$F$15</f>
        <v>85.337598049999997</v>
      </c>
      <c r="P207" s="36">
        <f>SUMIFS(СВЦЭМ!$E$39:$E$782,СВЦЭМ!$A$39:$A$782,$A207,СВЦЭМ!$B$39:$B$782,P$191)+'СЕТ СН'!$F$15</f>
        <v>84.386097530000001</v>
      </c>
      <c r="Q207" s="36">
        <f>SUMIFS(СВЦЭМ!$E$39:$E$782,СВЦЭМ!$A$39:$A$782,$A207,СВЦЭМ!$B$39:$B$782,Q$191)+'СЕТ СН'!$F$15</f>
        <v>84.512451409999997</v>
      </c>
      <c r="R207" s="36">
        <f>SUMIFS(СВЦЭМ!$E$39:$E$782,СВЦЭМ!$A$39:$A$782,$A207,СВЦЭМ!$B$39:$B$782,R$191)+'СЕТ СН'!$F$15</f>
        <v>86.894634550000006</v>
      </c>
      <c r="S207" s="36">
        <f>SUMIFS(СВЦЭМ!$E$39:$E$782,СВЦЭМ!$A$39:$A$782,$A207,СВЦЭМ!$B$39:$B$782,S$191)+'СЕТ СН'!$F$15</f>
        <v>84.810687569999999</v>
      </c>
      <c r="T207" s="36">
        <f>SUMIFS(СВЦЭМ!$E$39:$E$782,СВЦЭМ!$A$39:$A$782,$A207,СВЦЭМ!$B$39:$B$782,T$191)+'СЕТ СН'!$F$15</f>
        <v>80.143122649999995</v>
      </c>
      <c r="U207" s="36">
        <f>SUMIFS(СВЦЭМ!$E$39:$E$782,СВЦЭМ!$A$39:$A$782,$A207,СВЦЭМ!$B$39:$B$782,U$191)+'СЕТ СН'!$F$15</f>
        <v>80.206422680000003</v>
      </c>
      <c r="V207" s="36">
        <f>SUMIFS(СВЦЭМ!$E$39:$E$782,СВЦЭМ!$A$39:$A$782,$A207,СВЦЭМ!$B$39:$B$782,V$191)+'СЕТ СН'!$F$15</f>
        <v>81.559292080000006</v>
      </c>
      <c r="W207" s="36">
        <f>SUMIFS(СВЦЭМ!$E$39:$E$782,СВЦЭМ!$A$39:$A$782,$A207,СВЦЭМ!$B$39:$B$782,W$191)+'СЕТ СН'!$F$15</f>
        <v>82.679077039999996</v>
      </c>
      <c r="X207" s="36">
        <f>SUMIFS(СВЦЭМ!$E$39:$E$782,СВЦЭМ!$A$39:$A$782,$A207,СВЦЭМ!$B$39:$B$782,X$191)+'СЕТ СН'!$F$15</f>
        <v>84.170669820000001</v>
      </c>
      <c r="Y207" s="36">
        <f>SUMIFS(СВЦЭМ!$E$39:$E$782,СВЦЭМ!$A$39:$A$782,$A207,СВЦЭМ!$B$39:$B$782,Y$191)+'СЕТ СН'!$F$15</f>
        <v>86.446830079999998</v>
      </c>
    </row>
    <row r="208" spans="1:25" ht="15.75" x14ac:dyDescent="0.2">
      <c r="A208" s="35">
        <f t="shared" si="5"/>
        <v>45247</v>
      </c>
      <c r="B208" s="36">
        <f>SUMIFS(СВЦЭМ!$E$39:$E$782,СВЦЭМ!$A$39:$A$782,$A208,СВЦЭМ!$B$39:$B$782,B$191)+'СЕТ СН'!$F$15</f>
        <v>87.986061739999997</v>
      </c>
      <c r="C208" s="36">
        <f>SUMIFS(СВЦЭМ!$E$39:$E$782,СВЦЭМ!$A$39:$A$782,$A208,СВЦЭМ!$B$39:$B$782,C$191)+'СЕТ СН'!$F$15</f>
        <v>90.329532349999994</v>
      </c>
      <c r="D208" s="36">
        <f>SUMIFS(СВЦЭМ!$E$39:$E$782,СВЦЭМ!$A$39:$A$782,$A208,СВЦЭМ!$B$39:$B$782,D$191)+'СЕТ СН'!$F$15</f>
        <v>91.209932370000004</v>
      </c>
      <c r="E208" s="36">
        <f>SUMIFS(СВЦЭМ!$E$39:$E$782,СВЦЭМ!$A$39:$A$782,$A208,СВЦЭМ!$B$39:$B$782,E$191)+'СЕТ СН'!$F$15</f>
        <v>91.029248469999999</v>
      </c>
      <c r="F208" s="36">
        <f>SUMIFS(СВЦЭМ!$E$39:$E$782,СВЦЭМ!$A$39:$A$782,$A208,СВЦЭМ!$B$39:$B$782,F$191)+'СЕТ СН'!$F$15</f>
        <v>90.584170790000002</v>
      </c>
      <c r="G208" s="36">
        <f>SUMIFS(СВЦЭМ!$E$39:$E$782,СВЦЭМ!$A$39:$A$782,$A208,СВЦЭМ!$B$39:$B$782,G$191)+'СЕТ СН'!$F$15</f>
        <v>90.593764859999993</v>
      </c>
      <c r="H208" s="36">
        <f>SUMIFS(СВЦЭМ!$E$39:$E$782,СВЦЭМ!$A$39:$A$782,$A208,СВЦЭМ!$B$39:$B$782,H$191)+'СЕТ СН'!$F$15</f>
        <v>88.142739090000006</v>
      </c>
      <c r="I208" s="36">
        <f>SUMIFS(СВЦЭМ!$E$39:$E$782,СВЦЭМ!$A$39:$A$782,$A208,СВЦЭМ!$B$39:$B$782,I$191)+'СЕТ СН'!$F$15</f>
        <v>84.110204120000006</v>
      </c>
      <c r="J208" s="36">
        <f>SUMIFS(СВЦЭМ!$E$39:$E$782,СВЦЭМ!$A$39:$A$782,$A208,СВЦЭМ!$B$39:$B$782,J$191)+'СЕТ СН'!$F$15</f>
        <v>79.853440359999993</v>
      </c>
      <c r="K208" s="36">
        <f>SUMIFS(СВЦЭМ!$E$39:$E$782,СВЦЭМ!$A$39:$A$782,$A208,СВЦЭМ!$B$39:$B$782,K$191)+'СЕТ СН'!$F$15</f>
        <v>80.206973110000007</v>
      </c>
      <c r="L208" s="36">
        <f>SUMIFS(СВЦЭМ!$E$39:$E$782,СВЦЭМ!$A$39:$A$782,$A208,СВЦЭМ!$B$39:$B$782,L$191)+'СЕТ СН'!$F$15</f>
        <v>80.186862469999994</v>
      </c>
      <c r="M208" s="36">
        <f>SUMIFS(СВЦЭМ!$E$39:$E$782,СВЦЭМ!$A$39:$A$782,$A208,СВЦЭМ!$B$39:$B$782,M$191)+'СЕТ СН'!$F$15</f>
        <v>81.210474880000007</v>
      </c>
      <c r="N208" s="36">
        <f>SUMIFS(СВЦЭМ!$E$39:$E$782,СВЦЭМ!$A$39:$A$782,$A208,СВЦЭМ!$B$39:$B$782,N$191)+'СЕТ СН'!$F$15</f>
        <v>82.110973990000005</v>
      </c>
      <c r="O208" s="36">
        <f>SUMIFS(СВЦЭМ!$E$39:$E$782,СВЦЭМ!$A$39:$A$782,$A208,СВЦЭМ!$B$39:$B$782,O$191)+'СЕТ СН'!$F$15</f>
        <v>84.024427750000001</v>
      </c>
      <c r="P208" s="36">
        <f>SUMIFS(СВЦЭМ!$E$39:$E$782,СВЦЭМ!$A$39:$A$782,$A208,СВЦЭМ!$B$39:$B$782,P$191)+'СЕТ СН'!$F$15</f>
        <v>86.82509451</v>
      </c>
      <c r="Q208" s="36">
        <f>SUMIFS(СВЦЭМ!$E$39:$E$782,СВЦЭМ!$A$39:$A$782,$A208,СВЦЭМ!$B$39:$B$782,Q$191)+'СЕТ СН'!$F$15</f>
        <v>85.867652430000007</v>
      </c>
      <c r="R208" s="36">
        <f>SUMIFS(СВЦЭМ!$E$39:$E$782,СВЦЭМ!$A$39:$A$782,$A208,СВЦЭМ!$B$39:$B$782,R$191)+'СЕТ СН'!$F$15</f>
        <v>86.217236549999996</v>
      </c>
      <c r="S208" s="36">
        <f>SUMIFS(СВЦЭМ!$E$39:$E$782,СВЦЭМ!$A$39:$A$782,$A208,СВЦЭМ!$B$39:$B$782,S$191)+'СЕТ СН'!$F$15</f>
        <v>83.977178800000004</v>
      </c>
      <c r="T208" s="36">
        <f>SUMIFS(СВЦЭМ!$E$39:$E$782,СВЦЭМ!$A$39:$A$782,$A208,СВЦЭМ!$B$39:$B$782,T$191)+'СЕТ СН'!$F$15</f>
        <v>80.88568377</v>
      </c>
      <c r="U208" s="36">
        <f>SUMIFS(СВЦЭМ!$E$39:$E$782,СВЦЭМ!$A$39:$A$782,$A208,СВЦЭМ!$B$39:$B$782,U$191)+'СЕТ СН'!$F$15</f>
        <v>80.198565919999993</v>
      </c>
      <c r="V208" s="36">
        <f>SUMIFS(СВЦЭМ!$E$39:$E$782,СВЦЭМ!$A$39:$A$782,$A208,СВЦЭМ!$B$39:$B$782,V$191)+'СЕТ СН'!$F$15</f>
        <v>83.387220560000003</v>
      </c>
      <c r="W208" s="36">
        <f>SUMIFS(СВЦЭМ!$E$39:$E$782,СВЦЭМ!$A$39:$A$782,$A208,СВЦЭМ!$B$39:$B$782,W$191)+'СЕТ СН'!$F$15</f>
        <v>83.922801620000001</v>
      </c>
      <c r="X208" s="36">
        <f>SUMIFS(СВЦЭМ!$E$39:$E$782,СВЦЭМ!$A$39:$A$782,$A208,СВЦЭМ!$B$39:$B$782,X$191)+'СЕТ СН'!$F$15</f>
        <v>84.316396889999993</v>
      </c>
      <c r="Y208" s="36">
        <f>SUMIFS(СВЦЭМ!$E$39:$E$782,СВЦЭМ!$A$39:$A$782,$A208,СВЦЭМ!$B$39:$B$782,Y$191)+'СЕТ СН'!$F$15</f>
        <v>88.357305260000004</v>
      </c>
    </row>
    <row r="209" spans="1:25" ht="15.75" x14ac:dyDescent="0.2">
      <c r="A209" s="35">
        <f t="shared" si="5"/>
        <v>45248</v>
      </c>
      <c r="B209" s="36">
        <f>SUMIFS(СВЦЭМ!$E$39:$E$782,СВЦЭМ!$A$39:$A$782,$A209,СВЦЭМ!$B$39:$B$782,B$191)+'СЕТ СН'!$F$15</f>
        <v>88.224479740000007</v>
      </c>
      <c r="C209" s="36">
        <f>SUMIFS(СВЦЭМ!$E$39:$E$782,СВЦЭМ!$A$39:$A$782,$A209,СВЦЭМ!$B$39:$B$782,C$191)+'СЕТ СН'!$F$15</f>
        <v>87.339606529999998</v>
      </c>
      <c r="D209" s="36">
        <f>SUMIFS(СВЦЭМ!$E$39:$E$782,СВЦЭМ!$A$39:$A$782,$A209,СВЦЭМ!$B$39:$B$782,D$191)+'СЕТ СН'!$F$15</f>
        <v>88.64009317</v>
      </c>
      <c r="E209" s="36">
        <f>SUMIFS(СВЦЭМ!$E$39:$E$782,СВЦЭМ!$A$39:$A$782,$A209,СВЦЭМ!$B$39:$B$782,E$191)+'СЕТ СН'!$F$15</f>
        <v>89.009222519999994</v>
      </c>
      <c r="F209" s="36">
        <f>SUMIFS(СВЦЭМ!$E$39:$E$782,СВЦЭМ!$A$39:$A$782,$A209,СВЦЭМ!$B$39:$B$782,F$191)+'СЕТ СН'!$F$15</f>
        <v>89.194722839999997</v>
      </c>
      <c r="G209" s="36">
        <f>SUMIFS(СВЦЭМ!$E$39:$E$782,СВЦЭМ!$A$39:$A$782,$A209,СВЦЭМ!$B$39:$B$782,G$191)+'СЕТ СН'!$F$15</f>
        <v>88.449965989999995</v>
      </c>
      <c r="H209" s="36">
        <f>SUMIFS(СВЦЭМ!$E$39:$E$782,СВЦЭМ!$A$39:$A$782,$A209,СВЦЭМ!$B$39:$B$782,H$191)+'СЕТ СН'!$F$15</f>
        <v>87.923138420000001</v>
      </c>
      <c r="I209" s="36">
        <f>SUMIFS(СВЦЭМ!$E$39:$E$782,СВЦЭМ!$A$39:$A$782,$A209,СВЦЭМ!$B$39:$B$782,I$191)+'СЕТ СН'!$F$15</f>
        <v>89.613218700000004</v>
      </c>
      <c r="J209" s="36">
        <f>SUMIFS(СВЦЭМ!$E$39:$E$782,СВЦЭМ!$A$39:$A$782,$A209,СВЦЭМ!$B$39:$B$782,J$191)+'СЕТ СН'!$F$15</f>
        <v>88.234059070000001</v>
      </c>
      <c r="K209" s="36">
        <f>SUMIFS(СВЦЭМ!$E$39:$E$782,СВЦЭМ!$A$39:$A$782,$A209,СВЦЭМ!$B$39:$B$782,K$191)+'СЕТ СН'!$F$15</f>
        <v>85.095732679999998</v>
      </c>
      <c r="L209" s="36">
        <f>SUMIFS(СВЦЭМ!$E$39:$E$782,СВЦЭМ!$A$39:$A$782,$A209,СВЦЭМ!$B$39:$B$782,L$191)+'СЕТ СН'!$F$15</f>
        <v>84.047757689999997</v>
      </c>
      <c r="M209" s="36">
        <f>SUMIFS(СВЦЭМ!$E$39:$E$782,СВЦЭМ!$A$39:$A$782,$A209,СВЦЭМ!$B$39:$B$782,M$191)+'СЕТ СН'!$F$15</f>
        <v>84.12255021</v>
      </c>
      <c r="N209" s="36">
        <f>SUMIFS(СВЦЭМ!$E$39:$E$782,СВЦЭМ!$A$39:$A$782,$A209,СВЦЭМ!$B$39:$B$782,N$191)+'СЕТ СН'!$F$15</f>
        <v>83.390996749999999</v>
      </c>
      <c r="O209" s="36">
        <f>SUMIFS(СВЦЭМ!$E$39:$E$782,СВЦЭМ!$A$39:$A$782,$A209,СВЦЭМ!$B$39:$B$782,O$191)+'СЕТ СН'!$F$15</f>
        <v>84.179985439999996</v>
      </c>
      <c r="P209" s="36">
        <f>SUMIFS(СВЦЭМ!$E$39:$E$782,СВЦЭМ!$A$39:$A$782,$A209,СВЦЭМ!$B$39:$B$782,P$191)+'СЕТ СН'!$F$15</f>
        <v>86.234065630000003</v>
      </c>
      <c r="Q209" s="36">
        <f>SUMIFS(СВЦЭМ!$E$39:$E$782,СВЦЭМ!$A$39:$A$782,$A209,СВЦЭМ!$B$39:$B$782,Q$191)+'СЕТ СН'!$F$15</f>
        <v>86.310130810000004</v>
      </c>
      <c r="R209" s="36">
        <f>SUMIFS(СВЦЭМ!$E$39:$E$782,СВЦЭМ!$A$39:$A$782,$A209,СВЦЭМ!$B$39:$B$782,R$191)+'СЕТ СН'!$F$15</f>
        <v>86.844909099999995</v>
      </c>
      <c r="S209" s="36">
        <f>SUMIFS(СВЦЭМ!$E$39:$E$782,СВЦЭМ!$A$39:$A$782,$A209,СВЦЭМ!$B$39:$B$782,S$191)+'СЕТ СН'!$F$15</f>
        <v>85.556340199999994</v>
      </c>
      <c r="T209" s="36">
        <f>SUMIFS(СВЦЭМ!$E$39:$E$782,СВЦЭМ!$A$39:$A$782,$A209,СВЦЭМ!$B$39:$B$782,T$191)+'СЕТ СН'!$F$15</f>
        <v>82.958597409999996</v>
      </c>
      <c r="U209" s="36">
        <f>SUMIFS(СВЦЭМ!$E$39:$E$782,СВЦЭМ!$A$39:$A$782,$A209,СВЦЭМ!$B$39:$B$782,U$191)+'СЕТ СН'!$F$15</f>
        <v>83.141637639999999</v>
      </c>
      <c r="V209" s="36">
        <f>SUMIFS(СВЦЭМ!$E$39:$E$782,СВЦЭМ!$A$39:$A$782,$A209,СВЦЭМ!$B$39:$B$782,V$191)+'СЕТ СН'!$F$15</f>
        <v>84.430527400000003</v>
      </c>
      <c r="W209" s="36">
        <f>SUMIFS(СВЦЭМ!$E$39:$E$782,СВЦЭМ!$A$39:$A$782,$A209,СВЦЭМ!$B$39:$B$782,W$191)+'СЕТ СН'!$F$15</f>
        <v>85.450167609999994</v>
      </c>
      <c r="X209" s="36">
        <f>SUMIFS(СВЦЭМ!$E$39:$E$782,СВЦЭМ!$A$39:$A$782,$A209,СВЦЭМ!$B$39:$B$782,X$191)+'СЕТ СН'!$F$15</f>
        <v>87.158548850000003</v>
      </c>
      <c r="Y209" s="36">
        <f>SUMIFS(СВЦЭМ!$E$39:$E$782,СВЦЭМ!$A$39:$A$782,$A209,СВЦЭМ!$B$39:$B$782,Y$191)+'СЕТ СН'!$F$15</f>
        <v>89.545026530000001</v>
      </c>
    </row>
    <row r="210" spans="1:25" ht="15.75" x14ac:dyDescent="0.2">
      <c r="A210" s="35">
        <f t="shared" si="5"/>
        <v>45249</v>
      </c>
      <c r="B210" s="36">
        <f>SUMIFS(СВЦЭМ!$E$39:$E$782,СВЦЭМ!$A$39:$A$782,$A210,СВЦЭМ!$B$39:$B$782,B$191)+'СЕТ СН'!$F$15</f>
        <v>90.784464490000005</v>
      </c>
      <c r="C210" s="36">
        <f>SUMIFS(СВЦЭМ!$E$39:$E$782,СВЦЭМ!$A$39:$A$782,$A210,СВЦЭМ!$B$39:$B$782,C$191)+'СЕТ СН'!$F$15</f>
        <v>91.17023451</v>
      </c>
      <c r="D210" s="36">
        <f>SUMIFS(СВЦЭМ!$E$39:$E$782,СВЦЭМ!$A$39:$A$782,$A210,СВЦЭМ!$B$39:$B$782,D$191)+'СЕТ СН'!$F$15</f>
        <v>93.141350509999995</v>
      </c>
      <c r="E210" s="36">
        <f>SUMIFS(СВЦЭМ!$E$39:$E$782,СВЦЭМ!$A$39:$A$782,$A210,СВЦЭМ!$B$39:$B$782,E$191)+'СЕТ СН'!$F$15</f>
        <v>93.461997299999993</v>
      </c>
      <c r="F210" s="36">
        <f>SUMIFS(СВЦЭМ!$E$39:$E$782,СВЦЭМ!$A$39:$A$782,$A210,СВЦЭМ!$B$39:$B$782,F$191)+'СЕТ СН'!$F$15</f>
        <v>93.047963319999994</v>
      </c>
      <c r="G210" s="36">
        <f>SUMIFS(СВЦЭМ!$E$39:$E$782,СВЦЭМ!$A$39:$A$782,$A210,СВЦЭМ!$B$39:$B$782,G$191)+'СЕТ СН'!$F$15</f>
        <v>93.327609859999995</v>
      </c>
      <c r="H210" s="36">
        <f>SUMIFS(СВЦЭМ!$E$39:$E$782,СВЦЭМ!$A$39:$A$782,$A210,СВЦЭМ!$B$39:$B$782,H$191)+'СЕТ СН'!$F$15</f>
        <v>92.848388720000003</v>
      </c>
      <c r="I210" s="36">
        <f>SUMIFS(СВЦЭМ!$E$39:$E$782,СВЦЭМ!$A$39:$A$782,$A210,СВЦЭМ!$B$39:$B$782,I$191)+'СЕТ СН'!$F$15</f>
        <v>92.469572499999998</v>
      </c>
      <c r="J210" s="36">
        <f>SUMIFS(СВЦЭМ!$E$39:$E$782,СВЦЭМ!$A$39:$A$782,$A210,СВЦЭМ!$B$39:$B$782,J$191)+'СЕТ СН'!$F$15</f>
        <v>91.76717481</v>
      </c>
      <c r="K210" s="36">
        <f>SUMIFS(СВЦЭМ!$E$39:$E$782,СВЦЭМ!$A$39:$A$782,$A210,СВЦЭМ!$B$39:$B$782,K$191)+'СЕТ СН'!$F$15</f>
        <v>89.595717629999996</v>
      </c>
      <c r="L210" s="36">
        <f>SUMIFS(СВЦЭМ!$E$39:$E$782,СВЦЭМ!$A$39:$A$782,$A210,СВЦЭМ!$B$39:$B$782,L$191)+'СЕТ СН'!$F$15</f>
        <v>87.627382190000006</v>
      </c>
      <c r="M210" s="36">
        <f>SUMIFS(СВЦЭМ!$E$39:$E$782,СВЦЭМ!$A$39:$A$782,$A210,СВЦЭМ!$B$39:$B$782,M$191)+'СЕТ СН'!$F$15</f>
        <v>87.23811517</v>
      </c>
      <c r="N210" s="36">
        <f>SUMIFS(СВЦЭМ!$E$39:$E$782,СВЦЭМ!$A$39:$A$782,$A210,СВЦЭМ!$B$39:$B$782,N$191)+'СЕТ СН'!$F$15</f>
        <v>87.977226090000002</v>
      </c>
      <c r="O210" s="36">
        <f>SUMIFS(СВЦЭМ!$E$39:$E$782,СВЦЭМ!$A$39:$A$782,$A210,СВЦЭМ!$B$39:$B$782,O$191)+'СЕТ СН'!$F$15</f>
        <v>89.753421209999999</v>
      </c>
      <c r="P210" s="36">
        <f>SUMIFS(СВЦЭМ!$E$39:$E$782,СВЦЭМ!$A$39:$A$782,$A210,СВЦЭМ!$B$39:$B$782,P$191)+'СЕТ СН'!$F$15</f>
        <v>89.828290370000005</v>
      </c>
      <c r="Q210" s="36">
        <f>SUMIFS(СВЦЭМ!$E$39:$E$782,СВЦЭМ!$A$39:$A$782,$A210,СВЦЭМ!$B$39:$B$782,Q$191)+'СЕТ СН'!$F$15</f>
        <v>90.567744050000002</v>
      </c>
      <c r="R210" s="36">
        <f>SUMIFS(СВЦЭМ!$E$39:$E$782,СВЦЭМ!$A$39:$A$782,$A210,СВЦЭМ!$B$39:$B$782,R$191)+'СЕТ СН'!$F$15</f>
        <v>89.653510729999994</v>
      </c>
      <c r="S210" s="36">
        <f>SUMIFS(СВЦЭМ!$E$39:$E$782,СВЦЭМ!$A$39:$A$782,$A210,СВЦЭМ!$B$39:$B$782,S$191)+'СЕТ СН'!$F$15</f>
        <v>88.64276495</v>
      </c>
      <c r="T210" s="36">
        <f>SUMIFS(СВЦЭМ!$E$39:$E$782,СВЦЭМ!$A$39:$A$782,$A210,СВЦЭМ!$B$39:$B$782,T$191)+'СЕТ СН'!$F$15</f>
        <v>86.100341049999997</v>
      </c>
      <c r="U210" s="36">
        <f>SUMIFS(СВЦЭМ!$E$39:$E$782,СВЦЭМ!$A$39:$A$782,$A210,СВЦЭМ!$B$39:$B$782,U$191)+'СЕТ СН'!$F$15</f>
        <v>86.1957697</v>
      </c>
      <c r="V210" s="36">
        <f>SUMIFS(СВЦЭМ!$E$39:$E$782,СВЦЭМ!$A$39:$A$782,$A210,СВЦЭМ!$B$39:$B$782,V$191)+'СЕТ СН'!$F$15</f>
        <v>87.814006610000007</v>
      </c>
      <c r="W210" s="36">
        <f>SUMIFS(СВЦЭМ!$E$39:$E$782,СВЦЭМ!$A$39:$A$782,$A210,СВЦЭМ!$B$39:$B$782,W$191)+'СЕТ СН'!$F$15</f>
        <v>88.613219099999995</v>
      </c>
      <c r="X210" s="36">
        <f>SUMIFS(СВЦЭМ!$E$39:$E$782,СВЦЭМ!$A$39:$A$782,$A210,СВЦЭМ!$B$39:$B$782,X$191)+'СЕТ СН'!$F$15</f>
        <v>90.744466500000001</v>
      </c>
      <c r="Y210" s="36">
        <f>SUMIFS(СВЦЭМ!$E$39:$E$782,СВЦЭМ!$A$39:$A$782,$A210,СВЦЭМ!$B$39:$B$782,Y$191)+'СЕТ СН'!$F$15</f>
        <v>92.683168140000006</v>
      </c>
    </row>
    <row r="211" spans="1:25" ht="15.75" x14ac:dyDescent="0.2">
      <c r="A211" s="35">
        <f t="shared" si="5"/>
        <v>45250</v>
      </c>
      <c r="B211" s="36">
        <f>SUMIFS(СВЦЭМ!$E$39:$E$782,СВЦЭМ!$A$39:$A$782,$A211,СВЦЭМ!$B$39:$B$782,B$191)+'СЕТ СН'!$F$15</f>
        <v>90.135343719999995</v>
      </c>
      <c r="C211" s="36">
        <f>SUMIFS(СВЦЭМ!$E$39:$E$782,СВЦЭМ!$A$39:$A$782,$A211,СВЦЭМ!$B$39:$B$782,C$191)+'СЕТ СН'!$F$15</f>
        <v>92.108501610000005</v>
      </c>
      <c r="D211" s="36">
        <f>SUMIFS(СВЦЭМ!$E$39:$E$782,СВЦЭМ!$A$39:$A$782,$A211,СВЦЭМ!$B$39:$B$782,D$191)+'СЕТ СН'!$F$15</f>
        <v>94.880921529999995</v>
      </c>
      <c r="E211" s="36">
        <f>SUMIFS(СВЦЭМ!$E$39:$E$782,СВЦЭМ!$A$39:$A$782,$A211,СВЦЭМ!$B$39:$B$782,E$191)+'СЕТ СН'!$F$15</f>
        <v>93.968873849999994</v>
      </c>
      <c r="F211" s="36">
        <f>SUMIFS(СВЦЭМ!$E$39:$E$782,СВЦЭМ!$A$39:$A$782,$A211,СВЦЭМ!$B$39:$B$782,F$191)+'СЕТ СН'!$F$15</f>
        <v>93.694442629999998</v>
      </c>
      <c r="G211" s="36">
        <f>SUMIFS(СВЦЭМ!$E$39:$E$782,СВЦЭМ!$A$39:$A$782,$A211,СВЦЭМ!$B$39:$B$782,G$191)+'СЕТ СН'!$F$15</f>
        <v>93.963498889999997</v>
      </c>
      <c r="H211" s="36">
        <f>SUMIFS(СВЦЭМ!$E$39:$E$782,СВЦЭМ!$A$39:$A$782,$A211,СВЦЭМ!$B$39:$B$782,H$191)+'СЕТ СН'!$F$15</f>
        <v>91.768828569999997</v>
      </c>
      <c r="I211" s="36">
        <f>SUMIFS(СВЦЭМ!$E$39:$E$782,СВЦЭМ!$A$39:$A$782,$A211,СВЦЭМ!$B$39:$B$782,I$191)+'СЕТ СН'!$F$15</f>
        <v>89.658811569999997</v>
      </c>
      <c r="J211" s="36">
        <f>SUMIFS(СВЦЭМ!$E$39:$E$782,СВЦЭМ!$A$39:$A$782,$A211,СВЦЭМ!$B$39:$B$782,J$191)+'СЕТ СН'!$F$15</f>
        <v>88.685387989999995</v>
      </c>
      <c r="K211" s="36">
        <f>SUMIFS(СВЦЭМ!$E$39:$E$782,СВЦЭМ!$A$39:$A$782,$A211,СВЦЭМ!$B$39:$B$782,K$191)+'СЕТ СН'!$F$15</f>
        <v>86.313624739999995</v>
      </c>
      <c r="L211" s="36">
        <f>SUMIFS(СВЦЭМ!$E$39:$E$782,СВЦЭМ!$A$39:$A$782,$A211,СВЦЭМ!$B$39:$B$782,L$191)+'СЕТ СН'!$F$15</f>
        <v>87.663515590000003</v>
      </c>
      <c r="M211" s="36">
        <f>SUMIFS(СВЦЭМ!$E$39:$E$782,СВЦЭМ!$A$39:$A$782,$A211,СВЦЭМ!$B$39:$B$782,M$191)+'СЕТ СН'!$F$15</f>
        <v>88.633142609999993</v>
      </c>
      <c r="N211" s="36">
        <f>SUMIFS(СВЦЭМ!$E$39:$E$782,СВЦЭМ!$A$39:$A$782,$A211,СВЦЭМ!$B$39:$B$782,N$191)+'СЕТ СН'!$F$15</f>
        <v>89.078480010000007</v>
      </c>
      <c r="O211" s="36">
        <f>SUMIFS(СВЦЭМ!$E$39:$E$782,СВЦЭМ!$A$39:$A$782,$A211,СВЦЭМ!$B$39:$B$782,O$191)+'СЕТ СН'!$F$15</f>
        <v>90.222372550000003</v>
      </c>
      <c r="P211" s="36">
        <f>SUMIFS(СВЦЭМ!$E$39:$E$782,СВЦЭМ!$A$39:$A$782,$A211,СВЦЭМ!$B$39:$B$782,P$191)+'СЕТ СН'!$F$15</f>
        <v>90.821529119999994</v>
      </c>
      <c r="Q211" s="36">
        <f>SUMIFS(СВЦЭМ!$E$39:$E$782,СВЦЭМ!$A$39:$A$782,$A211,СВЦЭМ!$B$39:$B$782,Q$191)+'СЕТ СН'!$F$15</f>
        <v>90.898546870000004</v>
      </c>
      <c r="R211" s="36">
        <f>SUMIFS(СВЦЭМ!$E$39:$E$782,СВЦЭМ!$A$39:$A$782,$A211,СВЦЭМ!$B$39:$B$782,R$191)+'СЕТ СН'!$F$15</f>
        <v>90.554431159999993</v>
      </c>
      <c r="S211" s="36">
        <f>SUMIFS(СВЦЭМ!$E$39:$E$782,СВЦЭМ!$A$39:$A$782,$A211,СВЦЭМ!$B$39:$B$782,S$191)+'СЕТ СН'!$F$15</f>
        <v>88.726459919999996</v>
      </c>
      <c r="T211" s="36">
        <f>SUMIFS(СВЦЭМ!$E$39:$E$782,СВЦЭМ!$A$39:$A$782,$A211,СВЦЭМ!$B$39:$B$782,T$191)+'СЕТ СН'!$F$15</f>
        <v>85.035906519999997</v>
      </c>
      <c r="U211" s="36">
        <f>SUMIFS(СВЦЭМ!$E$39:$E$782,СВЦЭМ!$A$39:$A$782,$A211,СВЦЭМ!$B$39:$B$782,U$191)+'СЕТ СН'!$F$15</f>
        <v>85.285688179999994</v>
      </c>
      <c r="V211" s="36">
        <f>SUMIFS(СВЦЭМ!$E$39:$E$782,СВЦЭМ!$A$39:$A$782,$A211,СВЦЭМ!$B$39:$B$782,V$191)+'СЕТ СН'!$F$15</f>
        <v>86.587749009999996</v>
      </c>
      <c r="W211" s="36">
        <f>SUMIFS(СВЦЭМ!$E$39:$E$782,СВЦЭМ!$A$39:$A$782,$A211,СВЦЭМ!$B$39:$B$782,W$191)+'СЕТ СН'!$F$15</f>
        <v>87.194808120000005</v>
      </c>
      <c r="X211" s="36">
        <f>SUMIFS(СВЦЭМ!$E$39:$E$782,СВЦЭМ!$A$39:$A$782,$A211,СВЦЭМ!$B$39:$B$782,X$191)+'СЕТ СН'!$F$15</f>
        <v>88.529557519999997</v>
      </c>
      <c r="Y211" s="36">
        <f>SUMIFS(СВЦЭМ!$E$39:$E$782,СВЦЭМ!$A$39:$A$782,$A211,СВЦЭМ!$B$39:$B$782,Y$191)+'СЕТ СН'!$F$15</f>
        <v>90.621382589999996</v>
      </c>
    </row>
    <row r="212" spans="1:25" ht="15.75" x14ac:dyDescent="0.2">
      <c r="A212" s="35">
        <f t="shared" si="5"/>
        <v>45251</v>
      </c>
      <c r="B212" s="36">
        <f>SUMIFS(СВЦЭМ!$E$39:$E$782,СВЦЭМ!$A$39:$A$782,$A212,СВЦЭМ!$B$39:$B$782,B$191)+'СЕТ СН'!$F$15</f>
        <v>88.820736049999994</v>
      </c>
      <c r="C212" s="36">
        <f>SUMIFS(СВЦЭМ!$E$39:$E$782,СВЦЭМ!$A$39:$A$782,$A212,СВЦЭМ!$B$39:$B$782,C$191)+'СЕТ СН'!$F$15</f>
        <v>90.611945070000004</v>
      </c>
      <c r="D212" s="36">
        <f>SUMIFS(СВЦЭМ!$E$39:$E$782,СВЦЭМ!$A$39:$A$782,$A212,СВЦЭМ!$B$39:$B$782,D$191)+'СЕТ СН'!$F$15</f>
        <v>92.077447960000001</v>
      </c>
      <c r="E212" s="36">
        <f>SUMIFS(СВЦЭМ!$E$39:$E$782,СВЦЭМ!$A$39:$A$782,$A212,СВЦЭМ!$B$39:$B$782,E$191)+'СЕТ СН'!$F$15</f>
        <v>91.245357490000004</v>
      </c>
      <c r="F212" s="36">
        <f>SUMIFS(СВЦЭМ!$E$39:$E$782,СВЦЭМ!$A$39:$A$782,$A212,СВЦЭМ!$B$39:$B$782,F$191)+'СЕТ СН'!$F$15</f>
        <v>90.260771879999993</v>
      </c>
      <c r="G212" s="36">
        <f>SUMIFS(СВЦЭМ!$E$39:$E$782,СВЦЭМ!$A$39:$A$782,$A212,СВЦЭМ!$B$39:$B$782,G$191)+'СЕТ СН'!$F$15</f>
        <v>89.945687300000003</v>
      </c>
      <c r="H212" s="36">
        <f>SUMIFS(СВЦЭМ!$E$39:$E$782,СВЦЭМ!$A$39:$A$782,$A212,СВЦЭМ!$B$39:$B$782,H$191)+'СЕТ СН'!$F$15</f>
        <v>89.607601720000005</v>
      </c>
      <c r="I212" s="36">
        <f>SUMIFS(СВЦЭМ!$E$39:$E$782,СВЦЭМ!$A$39:$A$782,$A212,СВЦЭМ!$B$39:$B$782,I$191)+'СЕТ СН'!$F$15</f>
        <v>89.144062529999999</v>
      </c>
      <c r="J212" s="36">
        <f>SUMIFS(СВЦЭМ!$E$39:$E$782,СВЦЭМ!$A$39:$A$782,$A212,СВЦЭМ!$B$39:$B$782,J$191)+'СЕТ СН'!$F$15</f>
        <v>86.939329450000002</v>
      </c>
      <c r="K212" s="36">
        <f>SUMIFS(СВЦЭМ!$E$39:$E$782,СВЦЭМ!$A$39:$A$782,$A212,СВЦЭМ!$B$39:$B$782,K$191)+'СЕТ СН'!$F$15</f>
        <v>86.984753580000003</v>
      </c>
      <c r="L212" s="36">
        <f>SUMIFS(СВЦЭМ!$E$39:$E$782,СВЦЭМ!$A$39:$A$782,$A212,СВЦЭМ!$B$39:$B$782,L$191)+'СЕТ СН'!$F$15</f>
        <v>89.130598269999993</v>
      </c>
      <c r="M212" s="36">
        <f>SUMIFS(СВЦЭМ!$E$39:$E$782,СВЦЭМ!$A$39:$A$782,$A212,СВЦЭМ!$B$39:$B$782,M$191)+'СЕТ СН'!$F$15</f>
        <v>90.446558269999997</v>
      </c>
      <c r="N212" s="36">
        <f>SUMIFS(СВЦЭМ!$E$39:$E$782,СВЦЭМ!$A$39:$A$782,$A212,СВЦЭМ!$B$39:$B$782,N$191)+'СЕТ СН'!$F$15</f>
        <v>89.540225649999996</v>
      </c>
      <c r="O212" s="36">
        <f>SUMIFS(СВЦЭМ!$E$39:$E$782,СВЦЭМ!$A$39:$A$782,$A212,СВЦЭМ!$B$39:$B$782,O$191)+'СЕТ СН'!$F$15</f>
        <v>88.908853840000006</v>
      </c>
      <c r="P212" s="36">
        <f>SUMIFS(СВЦЭМ!$E$39:$E$782,СВЦЭМ!$A$39:$A$782,$A212,СВЦЭМ!$B$39:$B$782,P$191)+'СЕТ СН'!$F$15</f>
        <v>88.956575790000002</v>
      </c>
      <c r="Q212" s="36">
        <f>SUMIFS(СВЦЭМ!$E$39:$E$782,СВЦЭМ!$A$39:$A$782,$A212,СВЦЭМ!$B$39:$B$782,Q$191)+'СЕТ СН'!$F$15</f>
        <v>89.117548170000006</v>
      </c>
      <c r="R212" s="36">
        <f>SUMIFS(СВЦЭМ!$E$39:$E$782,СВЦЭМ!$A$39:$A$782,$A212,СВЦЭМ!$B$39:$B$782,R$191)+'СЕТ СН'!$F$15</f>
        <v>88.767477279999994</v>
      </c>
      <c r="S212" s="36">
        <f>SUMIFS(СВЦЭМ!$E$39:$E$782,СВЦЭМ!$A$39:$A$782,$A212,СВЦЭМ!$B$39:$B$782,S$191)+'СЕТ СН'!$F$15</f>
        <v>87.964081469999996</v>
      </c>
      <c r="T212" s="36">
        <f>SUMIFS(СВЦЭМ!$E$39:$E$782,СВЦЭМ!$A$39:$A$782,$A212,СВЦЭМ!$B$39:$B$782,T$191)+'СЕТ СН'!$F$15</f>
        <v>85.456356459999995</v>
      </c>
      <c r="U212" s="36">
        <f>SUMIFS(СВЦЭМ!$E$39:$E$782,СВЦЭМ!$A$39:$A$782,$A212,СВЦЭМ!$B$39:$B$782,U$191)+'СЕТ СН'!$F$15</f>
        <v>84.407907379999997</v>
      </c>
      <c r="V212" s="36">
        <f>SUMIFS(СВЦЭМ!$E$39:$E$782,СВЦЭМ!$A$39:$A$782,$A212,СВЦЭМ!$B$39:$B$782,V$191)+'СЕТ СН'!$F$15</f>
        <v>84.743595780000007</v>
      </c>
      <c r="W212" s="36">
        <f>SUMIFS(СВЦЭМ!$E$39:$E$782,СВЦЭМ!$A$39:$A$782,$A212,СВЦЭМ!$B$39:$B$782,W$191)+'СЕТ СН'!$F$15</f>
        <v>85.29008177</v>
      </c>
      <c r="X212" s="36">
        <f>SUMIFS(СВЦЭМ!$E$39:$E$782,СВЦЭМ!$A$39:$A$782,$A212,СВЦЭМ!$B$39:$B$782,X$191)+'СЕТ СН'!$F$15</f>
        <v>86.685191059999994</v>
      </c>
      <c r="Y212" s="36">
        <f>SUMIFS(СВЦЭМ!$E$39:$E$782,СВЦЭМ!$A$39:$A$782,$A212,СВЦЭМ!$B$39:$B$782,Y$191)+'СЕТ СН'!$F$15</f>
        <v>87.888445579999996</v>
      </c>
    </row>
    <row r="213" spans="1:25" ht="15.75" x14ac:dyDescent="0.2">
      <c r="A213" s="35">
        <f t="shared" si="5"/>
        <v>45252</v>
      </c>
      <c r="B213" s="36">
        <f>SUMIFS(СВЦЭМ!$E$39:$E$782,СВЦЭМ!$A$39:$A$782,$A213,СВЦЭМ!$B$39:$B$782,B$191)+'СЕТ СН'!$F$15</f>
        <v>83.838350349999999</v>
      </c>
      <c r="C213" s="36">
        <f>SUMIFS(СВЦЭМ!$E$39:$E$782,СВЦЭМ!$A$39:$A$782,$A213,СВЦЭМ!$B$39:$B$782,C$191)+'СЕТ СН'!$F$15</f>
        <v>85.990495120000006</v>
      </c>
      <c r="D213" s="36">
        <f>SUMIFS(СВЦЭМ!$E$39:$E$782,СВЦЭМ!$A$39:$A$782,$A213,СВЦЭМ!$B$39:$B$782,D$191)+'СЕТ СН'!$F$15</f>
        <v>88.598447730000004</v>
      </c>
      <c r="E213" s="36">
        <f>SUMIFS(СВЦЭМ!$E$39:$E$782,СВЦЭМ!$A$39:$A$782,$A213,СВЦЭМ!$B$39:$B$782,E$191)+'СЕТ СН'!$F$15</f>
        <v>88.739669899999996</v>
      </c>
      <c r="F213" s="36">
        <f>SUMIFS(СВЦЭМ!$E$39:$E$782,СВЦЭМ!$A$39:$A$782,$A213,СВЦЭМ!$B$39:$B$782,F$191)+'СЕТ СН'!$F$15</f>
        <v>88.385720480000003</v>
      </c>
      <c r="G213" s="36">
        <f>SUMIFS(СВЦЭМ!$E$39:$E$782,СВЦЭМ!$A$39:$A$782,$A213,СВЦЭМ!$B$39:$B$782,G$191)+'СЕТ СН'!$F$15</f>
        <v>87.953942420000004</v>
      </c>
      <c r="H213" s="36">
        <f>SUMIFS(СВЦЭМ!$E$39:$E$782,СВЦЭМ!$A$39:$A$782,$A213,СВЦЭМ!$B$39:$B$782,H$191)+'СЕТ СН'!$F$15</f>
        <v>86.122394349999993</v>
      </c>
      <c r="I213" s="36">
        <f>SUMIFS(СВЦЭМ!$E$39:$E$782,СВЦЭМ!$A$39:$A$782,$A213,СВЦЭМ!$B$39:$B$782,I$191)+'СЕТ СН'!$F$15</f>
        <v>82.91867105</v>
      </c>
      <c r="J213" s="36">
        <f>SUMIFS(СВЦЭМ!$E$39:$E$782,СВЦЭМ!$A$39:$A$782,$A213,СВЦЭМ!$B$39:$B$782,J$191)+'СЕТ СН'!$F$15</f>
        <v>81.320792299999994</v>
      </c>
      <c r="K213" s="36">
        <f>SUMIFS(СВЦЭМ!$E$39:$E$782,СВЦЭМ!$A$39:$A$782,$A213,СВЦЭМ!$B$39:$B$782,K$191)+'СЕТ СН'!$F$15</f>
        <v>81.942628439999993</v>
      </c>
      <c r="L213" s="36">
        <f>SUMIFS(СВЦЭМ!$E$39:$E$782,СВЦЭМ!$A$39:$A$782,$A213,СВЦЭМ!$B$39:$B$782,L$191)+'СЕТ СН'!$F$15</f>
        <v>82.774996400000006</v>
      </c>
      <c r="M213" s="36">
        <f>SUMIFS(СВЦЭМ!$E$39:$E$782,СВЦЭМ!$A$39:$A$782,$A213,СВЦЭМ!$B$39:$B$782,M$191)+'СЕТ СН'!$F$15</f>
        <v>86.515289980000006</v>
      </c>
      <c r="N213" s="36">
        <f>SUMIFS(СВЦЭМ!$E$39:$E$782,СВЦЭМ!$A$39:$A$782,$A213,СВЦЭМ!$B$39:$B$782,N$191)+'СЕТ СН'!$F$15</f>
        <v>87.026100999999997</v>
      </c>
      <c r="O213" s="36">
        <f>SUMIFS(СВЦЭМ!$E$39:$E$782,СВЦЭМ!$A$39:$A$782,$A213,СВЦЭМ!$B$39:$B$782,O$191)+'СЕТ СН'!$F$15</f>
        <v>87.622653639999996</v>
      </c>
      <c r="P213" s="36">
        <f>SUMIFS(СВЦЭМ!$E$39:$E$782,СВЦЭМ!$A$39:$A$782,$A213,СВЦЭМ!$B$39:$B$782,P$191)+'СЕТ СН'!$F$15</f>
        <v>88.384484810000004</v>
      </c>
      <c r="Q213" s="36">
        <f>SUMIFS(СВЦЭМ!$E$39:$E$782,СВЦЭМ!$A$39:$A$782,$A213,СВЦЭМ!$B$39:$B$782,Q$191)+'СЕТ СН'!$F$15</f>
        <v>88.952617129999993</v>
      </c>
      <c r="R213" s="36">
        <f>SUMIFS(СВЦЭМ!$E$39:$E$782,СВЦЭМ!$A$39:$A$782,$A213,СВЦЭМ!$B$39:$B$782,R$191)+'СЕТ СН'!$F$15</f>
        <v>88.636554009999998</v>
      </c>
      <c r="S213" s="36">
        <f>SUMIFS(СВЦЭМ!$E$39:$E$782,СВЦЭМ!$A$39:$A$782,$A213,СВЦЭМ!$B$39:$B$782,S$191)+'СЕТ СН'!$F$15</f>
        <v>86.926209869999994</v>
      </c>
      <c r="T213" s="36">
        <f>SUMIFS(СВЦЭМ!$E$39:$E$782,СВЦЭМ!$A$39:$A$782,$A213,СВЦЭМ!$B$39:$B$782,T$191)+'СЕТ СН'!$F$15</f>
        <v>83.496141960000003</v>
      </c>
      <c r="U213" s="36">
        <f>SUMIFS(СВЦЭМ!$E$39:$E$782,СВЦЭМ!$A$39:$A$782,$A213,СВЦЭМ!$B$39:$B$782,U$191)+'СЕТ СН'!$F$15</f>
        <v>82.001712659999995</v>
      </c>
      <c r="V213" s="36">
        <f>SUMIFS(СВЦЭМ!$E$39:$E$782,СВЦЭМ!$A$39:$A$782,$A213,СВЦЭМ!$B$39:$B$782,V$191)+'СЕТ СН'!$F$15</f>
        <v>81.037436639999996</v>
      </c>
      <c r="W213" s="36">
        <f>SUMIFS(СВЦЭМ!$E$39:$E$782,СВЦЭМ!$A$39:$A$782,$A213,СВЦЭМ!$B$39:$B$782,W$191)+'СЕТ СН'!$F$15</f>
        <v>79.636202549999993</v>
      </c>
      <c r="X213" s="36">
        <f>SUMIFS(СВЦЭМ!$E$39:$E$782,СВЦЭМ!$A$39:$A$782,$A213,СВЦЭМ!$B$39:$B$782,X$191)+'СЕТ СН'!$F$15</f>
        <v>80.915584429999996</v>
      </c>
      <c r="Y213" s="36">
        <f>SUMIFS(СВЦЭМ!$E$39:$E$782,СВЦЭМ!$A$39:$A$782,$A213,СВЦЭМ!$B$39:$B$782,Y$191)+'СЕТ СН'!$F$15</f>
        <v>83.688069519999999</v>
      </c>
    </row>
    <row r="214" spans="1:25" ht="15.75" x14ac:dyDescent="0.2">
      <c r="A214" s="35">
        <f t="shared" si="5"/>
        <v>45253</v>
      </c>
      <c r="B214" s="36">
        <f>SUMIFS(СВЦЭМ!$E$39:$E$782,СВЦЭМ!$A$39:$A$782,$A214,СВЦЭМ!$B$39:$B$782,B$191)+'СЕТ СН'!$F$15</f>
        <v>85.895089350000006</v>
      </c>
      <c r="C214" s="36">
        <f>SUMIFS(СВЦЭМ!$E$39:$E$782,СВЦЭМ!$A$39:$A$782,$A214,СВЦЭМ!$B$39:$B$782,C$191)+'СЕТ СН'!$F$15</f>
        <v>88.791365650000003</v>
      </c>
      <c r="D214" s="36">
        <f>SUMIFS(СВЦЭМ!$E$39:$E$782,СВЦЭМ!$A$39:$A$782,$A214,СВЦЭМ!$B$39:$B$782,D$191)+'СЕТ СН'!$F$15</f>
        <v>91.134996110000003</v>
      </c>
      <c r="E214" s="36">
        <f>SUMIFS(СВЦЭМ!$E$39:$E$782,СВЦЭМ!$A$39:$A$782,$A214,СВЦЭМ!$B$39:$B$782,E$191)+'СЕТ СН'!$F$15</f>
        <v>90.174334990000006</v>
      </c>
      <c r="F214" s="36">
        <f>SUMIFS(СВЦЭМ!$E$39:$E$782,СВЦЭМ!$A$39:$A$782,$A214,СВЦЭМ!$B$39:$B$782,F$191)+'СЕТ СН'!$F$15</f>
        <v>90.508272649999995</v>
      </c>
      <c r="G214" s="36">
        <f>SUMIFS(СВЦЭМ!$E$39:$E$782,СВЦЭМ!$A$39:$A$782,$A214,СВЦЭМ!$B$39:$B$782,G$191)+'СЕТ СН'!$F$15</f>
        <v>89.128844209999997</v>
      </c>
      <c r="H214" s="36">
        <f>SUMIFS(СВЦЭМ!$E$39:$E$782,СВЦЭМ!$A$39:$A$782,$A214,СВЦЭМ!$B$39:$B$782,H$191)+'СЕТ СН'!$F$15</f>
        <v>86.907990290000001</v>
      </c>
      <c r="I214" s="36">
        <f>SUMIFS(СВЦЭМ!$E$39:$E$782,СВЦЭМ!$A$39:$A$782,$A214,СВЦЭМ!$B$39:$B$782,I$191)+'СЕТ СН'!$F$15</f>
        <v>84.90891354</v>
      </c>
      <c r="J214" s="36">
        <f>SUMIFS(СВЦЭМ!$E$39:$E$782,СВЦЭМ!$A$39:$A$782,$A214,СВЦЭМ!$B$39:$B$782,J$191)+'СЕТ СН'!$F$15</f>
        <v>84.323069000000004</v>
      </c>
      <c r="K214" s="36">
        <f>SUMIFS(СВЦЭМ!$E$39:$E$782,СВЦЭМ!$A$39:$A$782,$A214,СВЦЭМ!$B$39:$B$782,K$191)+'СЕТ СН'!$F$15</f>
        <v>85.36850991</v>
      </c>
      <c r="L214" s="36">
        <f>SUMIFS(СВЦЭМ!$E$39:$E$782,СВЦЭМ!$A$39:$A$782,$A214,СВЦЭМ!$B$39:$B$782,L$191)+'СЕТ СН'!$F$15</f>
        <v>86.866736759999995</v>
      </c>
      <c r="M214" s="36">
        <f>SUMIFS(СВЦЭМ!$E$39:$E$782,СВЦЭМ!$A$39:$A$782,$A214,СВЦЭМ!$B$39:$B$782,M$191)+'СЕТ СН'!$F$15</f>
        <v>90.405492780000003</v>
      </c>
      <c r="N214" s="36">
        <f>SUMIFS(СВЦЭМ!$E$39:$E$782,СВЦЭМ!$A$39:$A$782,$A214,СВЦЭМ!$B$39:$B$782,N$191)+'СЕТ СН'!$F$15</f>
        <v>92.449456560000002</v>
      </c>
      <c r="O214" s="36">
        <f>SUMIFS(СВЦЭМ!$E$39:$E$782,СВЦЭМ!$A$39:$A$782,$A214,СВЦЭМ!$B$39:$B$782,O$191)+'СЕТ СН'!$F$15</f>
        <v>92.469839980000003</v>
      </c>
      <c r="P214" s="36">
        <f>SUMIFS(СВЦЭМ!$E$39:$E$782,СВЦЭМ!$A$39:$A$782,$A214,СВЦЭМ!$B$39:$B$782,P$191)+'СЕТ СН'!$F$15</f>
        <v>92.426453960000003</v>
      </c>
      <c r="Q214" s="36">
        <f>SUMIFS(СВЦЭМ!$E$39:$E$782,СВЦЭМ!$A$39:$A$782,$A214,СВЦЭМ!$B$39:$B$782,Q$191)+'СЕТ СН'!$F$15</f>
        <v>92.724180959999998</v>
      </c>
      <c r="R214" s="36">
        <f>SUMIFS(СВЦЭМ!$E$39:$E$782,СВЦЭМ!$A$39:$A$782,$A214,СВЦЭМ!$B$39:$B$782,R$191)+'СЕТ СН'!$F$15</f>
        <v>92.008064540000007</v>
      </c>
      <c r="S214" s="36">
        <f>SUMIFS(СВЦЭМ!$E$39:$E$782,СВЦЭМ!$A$39:$A$782,$A214,СВЦЭМ!$B$39:$B$782,S$191)+'СЕТ СН'!$F$15</f>
        <v>90.690666289999996</v>
      </c>
      <c r="T214" s="36">
        <f>SUMIFS(СВЦЭМ!$E$39:$E$782,СВЦЭМ!$A$39:$A$782,$A214,СВЦЭМ!$B$39:$B$782,T$191)+'СЕТ СН'!$F$15</f>
        <v>87.353530300000003</v>
      </c>
      <c r="U214" s="36">
        <f>SUMIFS(СВЦЭМ!$E$39:$E$782,СВЦЭМ!$A$39:$A$782,$A214,СВЦЭМ!$B$39:$B$782,U$191)+'СЕТ СН'!$F$15</f>
        <v>87.368077970000002</v>
      </c>
      <c r="V214" s="36">
        <f>SUMIFS(СВЦЭМ!$E$39:$E$782,СВЦЭМ!$A$39:$A$782,$A214,СВЦЭМ!$B$39:$B$782,V$191)+'СЕТ СН'!$F$15</f>
        <v>86.205528520000001</v>
      </c>
      <c r="W214" s="36">
        <f>SUMIFS(СВЦЭМ!$E$39:$E$782,СВЦЭМ!$A$39:$A$782,$A214,СВЦЭМ!$B$39:$B$782,W$191)+'СЕТ СН'!$F$15</f>
        <v>85.764064750000003</v>
      </c>
      <c r="X214" s="36">
        <f>SUMIFS(СВЦЭМ!$E$39:$E$782,СВЦЭМ!$A$39:$A$782,$A214,СВЦЭМ!$B$39:$B$782,X$191)+'СЕТ СН'!$F$15</f>
        <v>86.070093310000004</v>
      </c>
      <c r="Y214" s="36">
        <f>SUMIFS(СВЦЭМ!$E$39:$E$782,СВЦЭМ!$A$39:$A$782,$A214,СВЦЭМ!$B$39:$B$782,Y$191)+'СЕТ СН'!$F$15</f>
        <v>89.027533300000002</v>
      </c>
    </row>
    <row r="215" spans="1:25" ht="15.75" x14ac:dyDescent="0.2">
      <c r="A215" s="35">
        <f t="shared" si="5"/>
        <v>45254</v>
      </c>
      <c r="B215" s="36">
        <f>SUMIFS(СВЦЭМ!$E$39:$E$782,СВЦЭМ!$A$39:$A$782,$A215,СВЦЭМ!$B$39:$B$782,B$191)+'СЕТ СН'!$F$15</f>
        <v>84.856492970000005</v>
      </c>
      <c r="C215" s="36">
        <f>SUMIFS(СВЦЭМ!$E$39:$E$782,СВЦЭМ!$A$39:$A$782,$A215,СВЦЭМ!$B$39:$B$782,C$191)+'СЕТ СН'!$F$15</f>
        <v>86.612202819999993</v>
      </c>
      <c r="D215" s="36">
        <f>SUMIFS(СВЦЭМ!$E$39:$E$782,СВЦЭМ!$A$39:$A$782,$A215,СВЦЭМ!$B$39:$B$782,D$191)+'СЕТ СН'!$F$15</f>
        <v>88.32931001</v>
      </c>
      <c r="E215" s="36">
        <f>SUMIFS(СВЦЭМ!$E$39:$E$782,СВЦЭМ!$A$39:$A$782,$A215,СВЦЭМ!$B$39:$B$782,E$191)+'СЕТ СН'!$F$15</f>
        <v>87.699434359999998</v>
      </c>
      <c r="F215" s="36">
        <f>SUMIFS(СВЦЭМ!$E$39:$E$782,СВЦЭМ!$A$39:$A$782,$A215,СВЦЭМ!$B$39:$B$782,F$191)+'СЕТ СН'!$F$15</f>
        <v>87.946398639999998</v>
      </c>
      <c r="G215" s="36">
        <f>SUMIFS(СВЦЭМ!$E$39:$E$782,СВЦЭМ!$A$39:$A$782,$A215,СВЦЭМ!$B$39:$B$782,G$191)+'СЕТ СН'!$F$15</f>
        <v>87.570767509999996</v>
      </c>
      <c r="H215" s="36">
        <f>SUMIFS(СВЦЭМ!$E$39:$E$782,СВЦЭМ!$A$39:$A$782,$A215,СВЦЭМ!$B$39:$B$782,H$191)+'СЕТ СН'!$F$15</f>
        <v>86.242815919999998</v>
      </c>
      <c r="I215" s="36">
        <f>SUMIFS(СВЦЭМ!$E$39:$E$782,СВЦЭМ!$A$39:$A$782,$A215,СВЦЭМ!$B$39:$B$782,I$191)+'СЕТ СН'!$F$15</f>
        <v>83.557386010000002</v>
      </c>
      <c r="J215" s="36">
        <f>SUMIFS(СВЦЭМ!$E$39:$E$782,СВЦЭМ!$A$39:$A$782,$A215,СВЦЭМ!$B$39:$B$782,J$191)+'СЕТ СН'!$F$15</f>
        <v>81.079791909999997</v>
      </c>
      <c r="K215" s="36">
        <f>SUMIFS(СВЦЭМ!$E$39:$E$782,СВЦЭМ!$A$39:$A$782,$A215,СВЦЭМ!$B$39:$B$782,K$191)+'СЕТ СН'!$F$15</f>
        <v>79.420585639999999</v>
      </c>
      <c r="L215" s="36">
        <f>SUMIFS(СВЦЭМ!$E$39:$E$782,СВЦЭМ!$A$39:$A$782,$A215,СВЦЭМ!$B$39:$B$782,L$191)+'СЕТ СН'!$F$15</f>
        <v>78.849538659999993</v>
      </c>
      <c r="M215" s="36">
        <f>SUMIFS(СВЦЭМ!$E$39:$E$782,СВЦЭМ!$A$39:$A$782,$A215,СВЦЭМ!$B$39:$B$782,M$191)+'СЕТ СН'!$F$15</f>
        <v>79.618945019999998</v>
      </c>
      <c r="N215" s="36">
        <f>SUMIFS(СВЦЭМ!$E$39:$E$782,СВЦЭМ!$A$39:$A$782,$A215,СВЦЭМ!$B$39:$B$782,N$191)+'СЕТ СН'!$F$15</f>
        <v>80.221010789999994</v>
      </c>
      <c r="O215" s="36">
        <f>SUMIFS(СВЦЭМ!$E$39:$E$782,СВЦЭМ!$A$39:$A$782,$A215,СВЦЭМ!$B$39:$B$782,O$191)+'СЕТ СН'!$F$15</f>
        <v>80.579453349999994</v>
      </c>
      <c r="P215" s="36">
        <f>SUMIFS(СВЦЭМ!$E$39:$E$782,СВЦЭМ!$A$39:$A$782,$A215,СВЦЭМ!$B$39:$B$782,P$191)+'СЕТ СН'!$F$15</f>
        <v>80.800513469999999</v>
      </c>
      <c r="Q215" s="36">
        <f>SUMIFS(СВЦЭМ!$E$39:$E$782,СВЦЭМ!$A$39:$A$782,$A215,СВЦЭМ!$B$39:$B$782,Q$191)+'СЕТ СН'!$F$15</f>
        <v>81.041898250000003</v>
      </c>
      <c r="R215" s="36">
        <f>SUMIFS(СВЦЭМ!$E$39:$E$782,СВЦЭМ!$A$39:$A$782,$A215,СВЦЭМ!$B$39:$B$782,R$191)+'СЕТ СН'!$F$15</f>
        <v>80.89590767</v>
      </c>
      <c r="S215" s="36">
        <f>SUMIFS(СВЦЭМ!$E$39:$E$782,СВЦЭМ!$A$39:$A$782,$A215,СВЦЭМ!$B$39:$B$782,S$191)+'СЕТ СН'!$F$15</f>
        <v>78.532132309999994</v>
      </c>
      <c r="T215" s="36">
        <f>SUMIFS(СВЦЭМ!$E$39:$E$782,СВЦЭМ!$A$39:$A$782,$A215,СВЦЭМ!$B$39:$B$782,T$191)+'СЕТ СН'!$F$15</f>
        <v>76.894166650000003</v>
      </c>
      <c r="U215" s="36">
        <f>SUMIFS(СВЦЭМ!$E$39:$E$782,СВЦЭМ!$A$39:$A$782,$A215,СВЦЭМ!$B$39:$B$782,U$191)+'СЕТ СН'!$F$15</f>
        <v>77.450093129999999</v>
      </c>
      <c r="V215" s="36">
        <f>SUMIFS(СВЦЭМ!$E$39:$E$782,СВЦЭМ!$A$39:$A$782,$A215,СВЦЭМ!$B$39:$B$782,V$191)+'СЕТ СН'!$F$15</f>
        <v>79.070665059999996</v>
      </c>
      <c r="W215" s="36">
        <f>SUMIFS(СВЦЭМ!$E$39:$E$782,СВЦЭМ!$A$39:$A$782,$A215,СВЦЭМ!$B$39:$B$782,W$191)+'СЕТ СН'!$F$15</f>
        <v>79.813326020000005</v>
      </c>
      <c r="X215" s="36">
        <f>SUMIFS(СВЦЭМ!$E$39:$E$782,СВЦЭМ!$A$39:$A$782,$A215,СВЦЭМ!$B$39:$B$782,X$191)+'СЕТ СН'!$F$15</f>
        <v>80.229999230000004</v>
      </c>
      <c r="Y215" s="36">
        <f>SUMIFS(СВЦЭМ!$E$39:$E$782,СВЦЭМ!$A$39:$A$782,$A215,СВЦЭМ!$B$39:$B$782,Y$191)+'СЕТ СН'!$F$15</f>
        <v>85.65238248</v>
      </c>
    </row>
    <row r="216" spans="1:25" ht="15.75" x14ac:dyDescent="0.2">
      <c r="A216" s="35">
        <f t="shared" si="5"/>
        <v>45255</v>
      </c>
      <c r="B216" s="36">
        <f>SUMIFS(СВЦЭМ!$E$39:$E$782,СВЦЭМ!$A$39:$A$782,$A216,СВЦЭМ!$B$39:$B$782,B$191)+'СЕТ СН'!$F$15</f>
        <v>89.849032019999996</v>
      </c>
      <c r="C216" s="36">
        <f>SUMIFS(СВЦЭМ!$E$39:$E$782,СВЦЭМ!$A$39:$A$782,$A216,СВЦЭМ!$B$39:$B$782,C$191)+'СЕТ СН'!$F$15</f>
        <v>88.358316799999997</v>
      </c>
      <c r="D216" s="36">
        <f>SUMIFS(СВЦЭМ!$E$39:$E$782,СВЦЭМ!$A$39:$A$782,$A216,СВЦЭМ!$B$39:$B$782,D$191)+'СЕТ СН'!$F$15</f>
        <v>91.50332075</v>
      </c>
      <c r="E216" s="36">
        <f>SUMIFS(СВЦЭМ!$E$39:$E$782,СВЦЭМ!$A$39:$A$782,$A216,СВЦЭМ!$B$39:$B$782,E$191)+'СЕТ СН'!$F$15</f>
        <v>91.10272578</v>
      </c>
      <c r="F216" s="36">
        <f>SUMIFS(СВЦЭМ!$E$39:$E$782,СВЦЭМ!$A$39:$A$782,$A216,СВЦЭМ!$B$39:$B$782,F$191)+'СЕТ СН'!$F$15</f>
        <v>91.096004829999998</v>
      </c>
      <c r="G216" s="36">
        <f>SUMIFS(СВЦЭМ!$E$39:$E$782,СВЦЭМ!$A$39:$A$782,$A216,СВЦЭМ!$B$39:$B$782,G$191)+'СЕТ СН'!$F$15</f>
        <v>91.873758109999997</v>
      </c>
      <c r="H216" s="36">
        <f>SUMIFS(СВЦЭМ!$E$39:$E$782,СВЦЭМ!$A$39:$A$782,$A216,СВЦЭМ!$B$39:$B$782,H$191)+'СЕТ СН'!$F$15</f>
        <v>90.500572860000005</v>
      </c>
      <c r="I216" s="36">
        <f>SUMIFS(СВЦЭМ!$E$39:$E$782,СВЦЭМ!$A$39:$A$782,$A216,СВЦЭМ!$B$39:$B$782,I$191)+'СЕТ СН'!$F$15</f>
        <v>90.180924950000005</v>
      </c>
      <c r="J216" s="36">
        <f>SUMIFS(СВЦЭМ!$E$39:$E$782,СВЦЭМ!$A$39:$A$782,$A216,СВЦЭМ!$B$39:$B$782,J$191)+'СЕТ СН'!$F$15</f>
        <v>88.282176890000002</v>
      </c>
      <c r="K216" s="36">
        <f>SUMIFS(СВЦЭМ!$E$39:$E$782,СВЦЭМ!$A$39:$A$782,$A216,СВЦЭМ!$B$39:$B$782,K$191)+'СЕТ СН'!$F$15</f>
        <v>86.834736109999994</v>
      </c>
      <c r="L216" s="36">
        <f>SUMIFS(СВЦЭМ!$E$39:$E$782,СВЦЭМ!$A$39:$A$782,$A216,СВЦЭМ!$B$39:$B$782,L$191)+'СЕТ СН'!$F$15</f>
        <v>84.954642590000006</v>
      </c>
      <c r="M216" s="36">
        <f>SUMIFS(СВЦЭМ!$E$39:$E$782,СВЦЭМ!$A$39:$A$782,$A216,СВЦЭМ!$B$39:$B$782,M$191)+'СЕТ СН'!$F$15</f>
        <v>84.551600120000003</v>
      </c>
      <c r="N216" s="36">
        <f>SUMIFS(СВЦЭМ!$E$39:$E$782,СВЦЭМ!$A$39:$A$782,$A216,СВЦЭМ!$B$39:$B$782,N$191)+'СЕТ СН'!$F$15</f>
        <v>85.455054369999999</v>
      </c>
      <c r="O216" s="36">
        <f>SUMIFS(СВЦЭМ!$E$39:$E$782,СВЦЭМ!$A$39:$A$782,$A216,СВЦЭМ!$B$39:$B$782,O$191)+'СЕТ СН'!$F$15</f>
        <v>86.354995059999993</v>
      </c>
      <c r="P216" s="36">
        <f>SUMIFS(СВЦЭМ!$E$39:$E$782,СВЦЭМ!$A$39:$A$782,$A216,СВЦЭМ!$B$39:$B$782,P$191)+'СЕТ СН'!$F$15</f>
        <v>86.55593648</v>
      </c>
      <c r="Q216" s="36">
        <f>SUMIFS(СВЦЭМ!$E$39:$E$782,СВЦЭМ!$A$39:$A$782,$A216,СВЦЭМ!$B$39:$B$782,Q$191)+'СЕТ СН'!$F$15</f>
        <v>86.800222599999998</v>
      </c>
      <c r="R216" s="36">
        <f>SUMIFS(СВЦЭМ!$E$39:$E$782,СВЦЭМ!$A$39:$A$782,$A216,СВЦЭМ!$B$39:$B$782,R$191)+'СЕТ СН'!$F$15</f>
        <v>86.391056820000003</v>
      </c>
      <c r="S216" s="36">
        <f>SUMIFS(СВЦЭМ!$E$39:$E$782,СВЦЭМ!$A$39:$A$782,$A216,СВЦЭМ!$B$39:$B$782,S$191)+'СЕТ СН'!$F$15</f>
        <v>84.905121339999994</v>
      </c>
      <c r="T216" s="36">
        <f>SUMIFS(СВЦЭМ!$E$39:$E$782,СВЦЭМ!$A$39:$A$782,$A216,СВЦЭМ!$B$39:$B$782,T$191)+'СЕТ СН'!$F$15</f>
        <v>82.088198910000003</v>
      </c>
      <c r="U216" s="36">
        <f>SUMIFS(СВЦЭМ!$E$39:$E$782,СВЦЭМ!$A$39:$A$782,$A216,СВЦЭМ!$B$39:$B$782,U$191)+'СЕТ СН'!$F$15</f>
        <v>82.933931319999999</v>
      </c>
      <c r="V216" s="36">
        <f>SUMIFS(СВЦЭМ!$E$39:$E$782,СВЦЭМ!$A$39:$A$782,$A216,СВЦЭМ!$B$39:$B$782,V$191)+'СЕТ СН'!$F$15</f>
        <v>84.368656689999995</v>
      </c>
      <c r="W216" s="36">
        <f>SUMIFS(СВЦЭМ!$E$39:$E$782,СВЦЭМ!$A$39:$A$782,$A216,СВЦЭМ!$B$39:$B$782,W$191)+'СЕТ СН'!$F$15</f>
        <v>85.086113069999996</v>
      </c>
      <c r="X216" s="36">
        <f>SUMIFS(СВЦЭМ!$E$39:$E$782,СВЦЭМ!$A$39:$A$782,$A216,СВЦЭМ!$B$39:$B$782,X$191)+'СЕТ СН'!$F$15</f>
        <v>85.867801580000005</v>
      </c>
      <c r="Y216" s="36">
        <f>SUMIFS(СВЦЭМ!$E$39:$E$782,СВЦЭМ!$A$39:$A$782,$A216,СВЦЭМ!$B$39:$B$782,Y$191)+'СЕТ СН'!$F$15</f>
        <v>87.046413200000003</v>
      </c>
    </row>
    <row r="217" spans="1:25" ht="15.75" x14ac:dyDescent="0.2">
      <c r="A217" s="35">
        <f t="shared" si="5"/>
        <v>45256</v>
      </c>
      <c r="B217" s="36">
        <f>SUMIFS(СВЦЭМ!$E$39:$E$782,СВЦЭМ!$A$39:$A$782,$A217,СВЦЭМ!$B$39:$B$782,B$191)+'СЕТ СН'!$F$15</f>
        <v>90.40927533</v>
      </c>
      <c r="C217" s="36">
        <f>SUMIFS(СВЦЭМ!$E$39:$E$782,СВЦЭМ!$A$39:$A$782,$A217,СВЦЭМ!$B$39:$B$782,C$191)+'СЕТ СН'!$F$15</f>
        <v>89.543917320000006</v>
      </c>
      <c r="D217" s="36">
        <f>SUMIFS(СВЦЭМ!$E$39:$E$782,СВЦЭМ!$A$39:$A$782,$A217,СВЦЭМ!$B$39:$B$782,D$191)+'СЕТ СН'!$F$15</f>
        <v>89.805555580000004</v>
      </c>
      <c r="E217" s="36">
        <f>SUMIFS(СВЦЭМ!$E$39:$E$782,СВЦЭМ!$A$39:$A$782,$A217,СВЦЭМ!$B$39:$B$782,E$191)+'СЕТ СН'!$F$15</f>
        <v>90.575715819999999</v>
      </c>
      <c r="F217" s="36">
        <f>SUMIFS(СВЦЭМ!$E$39:$E$782,СВЦЭМ!$A$39:$A$782,$A217,СВЦЭМ!$B$39:$B$782,F$191)+'СЕТ СН'!$F$15</f>
        <v>90.4488427</v>
      </c>
      <c r="G217" s="36">
        <f>SUMIFS(СВЦЭМ!$E$39:$E$782,СВЦЭМ!$A$39:$A$782,$A217,СВЦЭМ!$B$39:$B$782,G$191)+'СЕТ СН'!$F$15</f>
        <v>89.775560999999996</v>
      </c>
      <c r="H217" s="36">
        <f>SUMIFS(СВЦЭМ!$E$39:$E$782,СВЦЭМ!$A$39:$A$782,$A217,СВЦЭМ!$B$39:$B$782,H$191)+'СЕТ СН'!$F$15</f>
        <v>88.89822977</v>
      </c>
      <c r="I217" s="36">
        <f>SUMIFS(СВЦЭМ!$E$39:$E$782,СВЦЭМ!$A$39:$A$782,$A217,СВЦЭМ!$B$39:$B$782,I$191)+'СЕТ СН'!$F$15</f>
        <v>88.210461080000002</v>
      </c>
      <c r="J217" s="36">
        <f>SUMIFS(СВЦЭМ!$E$39:$E$782,СВЦЭМ!$A$39:$A$782,$A217,СВЦЭМ!$B$39:$B$782,J$191)+'СЕТ СН'!$F$15</f>
        <v>87.429335629999997</v>
      </c>
      <c r="K217" s="36">
        <f>SUMIFS(СВЦЭМ!$E$39:$E$782,СВЦЭМ!$A$39:$A$782,$A217,СВЦЭМ!$B$39:$B$782,K$191)+'СЕТ СН'!$F$15</f>
        <v>84.27934089</v>
      </c>
      <c r="L217" s="36">
        <f>SUMIFS(СВЦЭМ!$E$39:$E$782,СВЦЭМ!$A$39:$A$782,$A217,СВЦЭМ!$B$39:$B$782,L$191)+'СЕТ СН'!$F$15</f>
        <v>82.918360320000005</v>
      </c>
      <c r="M217" s="36">
        <f>SUMIFS(СВЦЭМ!$E$39:$E$782,СВЦЭМ!$A$39:$A$782,$A217,СВЦЭМ!$B$39:$B$782,M$191)+'СЕТ СН'!$F$15</f>
        <v>82.675406929999994</v>
      </c>
      <c r="N217" s="36">
        <f>SUMIFS(СВЦЭМ!$E$39:$E$782,СВЦЭМ!$A$39:$A$782,$A217,СВЦЭМ!$B$39:$B$782,N$191)+'СЕТ СН'!$F$15</f>
        <v>82.849703059999996</v>
      </c>
      <c r="O217" s="36">
        <f>SUMIFS(СВЦЭМ!$E$39:$E$782,СВЦЭМ!$A$39:$A$782,$A217,СВЦЭМ!$B$39:$B$782,O$191)+'СЕТ СН'!$F$15</f>
        <v>84.401848759999993</v>
      </c>
      <c r="P217" s="36">
        <f>SUMIFS(СВЦЭМ!$E$39:$E$782,СВЦЭМ!$A$39:$A$782,$A217,СВЦЭМ!$B$39:$B$782,P$191)+'СЕТ СН'!$F$15</f>
        <v>84.793252539999997</v>
      </c>
      <c r="Q217" s="36">
        <f>SUMIFS(СВЦЭМ!$E$39:$E$782,СВЦЭМ!$A$39:$A$782,$A217,СВЦЭМ!$B$39:$B$782,Q$191)+'СЕТ СН'!$F$15</f>
        <v>84.845126980000003</v>
      </c>
      <c r="R217" s="36">
        <f>SUMIFS(СВЦЭМ!$E$39:$E$782,СВЦЭМ!$A$39:$A$782,$A217,СВЦЭМ!$B$39:$B$782,R$191)+'СЕТ СН'!$F$15</f>
        <v>84.858614410000001</v>
      </c>
      <c r="S217" s="36">
        <f>SUMIFS(СВЦЭМ!$E$39:$E$782,СВЦЭМ!$A$39:$A$782,$A217,СВЦЭМ!$B$39:$B$782,S$191)+'СЕТ СН'!$F$15</f>
        <v>81.643756150000002</v>
      </c>
      <c r="T217" s="36">
        <f>SUMIFS(СВЦЭМ!$E$39:$E$782,СВЦЭМ!$A$39:$A$782,$A217,СВЦЭМ!$B$39:$B$782,T$191)+'СЕТ СН'!$F$15</f>
        <v>79.037136610000005</v>
      </c>
      <c r="U217" s="36">
        <f>SUMIFS(СВЦЭМ!$E$39:$E$782,СВЦЭМ!$A$39:$A$782,$A217,СВЦЭМ!$B$39:$B$782,U$191)+'СЕТ СН'!$F$15</f>
        <v>80.20693043</v>
      </c>
      <c r="V217" s="36">
        <f>SUMIFS(СВЦЭМ!$E$39:$E$782,СВЦЭМ!$A$39:$A$782,$A217,СВЦЭМ!$B$39:$B$782,V$191)+'СЕТ СН'!$F$15</f>
        <v>81.573901800000002</v>
      </c>
      <c r="W217" s="36">
        <f>SUMIFS(СВЦЭМ!$E$39:$E$782,СВЦЭМ!$A$39:$A$782,$A217,СВЦЭМ!$B$39:$B$782,W$191)+'СЕТ СН'!$F$15</f>
        <v>82.363175530000007</v>
      </c>
      <c r="X217" s="36">
        <f>SUMIFS(СВЦЭМ!$E$39:$E$782,СВЦЭМ!$A$39:$A$782,$A217,СВЦЭМ!$B$39:$B$782,X$191)+'СЕТ СН'!$F$15</f>
        <v>83.05117937</v>
      </c>
      <c r="Y217" s="36">
        <f>SUMIFS(СВЦЭМ!$E$39:$E$782,СВЦЭМ!$A$39:$A$782,$A217,СВЦЭМ!$B$39:$B$782,Y$191)+'СЕТ СН'!$F$15</f>
        <v>84.755492509999996</v>
      </c>
    </row>
    <row r="218" spans="1:25" ht="15.75" x14ac:dyDescent="0.2">
      <c r="A218" s="35">
        <f t="shared" si="5"/>
        <v>45257</v>
      </c>
      <c r="B218" s="36">
        <f>SUMIFS(СВЦЭМ!$E$39:$E$782,СВЦЭМ!$A$39:$A$782,$A218,СВЦЭМ!$B$39:$B$782,B$191)+'СЕТ СН'!$F$15</f>
        <v>89.058478469999997</v>
      </c>
      <c r="C218" s="36">
        <f>SUMIFS(СВЦЭМ!$E$39:$E$782,СВЦЭМ!$A$39:$A$782,$A218,СВЦЭМ!$B$39:$B$782,C$191)+'СЕТ СН'!$F$15</f>
        <v>91.385541029999999</v>
      </c>
      <c r="D218" s="36">
        <f>SUMIFS(СВЦЭМ!$E$39:$E$782,СВЦЭМ!$A$39:$A$782,$A218,СВЦЭМ!$B$39:$B$782,D$191)+'СЕТ СН'!$F$15</f>
        <v>91.509568920000007</v>
      </c>
      <c r="E218" s="36">
        <f>SUMIFS(СВЦЭМ!$E$39:$E$782,СВЦЭМ!$A$39:$A$782,$A218,СВЦЭМ!$B$39:$B$782,E$191)+'СЕТ СН'!$F$15</f>
        <v>91.660380889999999</v>
      </c>
      <c r="F218" s="36">
        <f>SUMIFS(СВЦЭМ!$E$39:$E$782,СВЦЭМ!$A$39:$A$782,$A218,СВЦЭМ!$B$39:$B$782,F$191)+'СЕТ СН'!$F$15</f>
        <v>92.187716469999998</v>
      </c>
      <c r="G218" s="36">
        <f>SUMIFS(СВЦЭМ!$E$39:$E$782,СВЦЭМ!$A$39:$A$782,$A218,СВЦЭМ!$B$39:$B$782,G$191)+'СЕТ СН'!$F$15</f>
        <v>91.876553779999995</v>
      </c>
      <c r="H218" s="36">
        <f>SUMIFS(СВЦЭМ!$E$39:$E$782,СВЦЭМ!$A$39:$A$782,$A218,СВЦЭМ!$B$39:$B$782,H$191)+'СЕТ СН'!$F$15</f>
        <v>89.541941739999999</v>
      </c>
      <c r="I218" s="36">
        <f>SUMIFS(СВЦЭМ!$E$39:$E$782,СВЦЭМ!$A$39:$A$782,$A218,СВЦЭМ!$B$39:$B$782,I$191)+'СЕТ СН'!$F$15</f>
        <v>86.077045440000006</v>
      </c>
      <c r="J218" s="36">
        <f>SUMIFS(СВЦЭМ!$E$39:$E$782,СВЦЭМ!$A$39:$A$782,$A218,СВЦЭМ!$B$39:$B$782,J$191)+'СЕТ СН'!$F$15</f>
        <v>84.138180270000007</v>
      </c>
      <c r="K218" s="36">
        <f>SUMIFS(СВЦЭМ!$E$39:$E$782,СВЦЭМ!$A$39:$A$782,$A218,СВЦЭМ!$B$39:$B$782,K$191)+'СЕТ СН'!$F$15</f>
        <v>83.545121320000007</v>
      </c>
      <c r="L218" s="36">
        <f>SUMIFS(СВЦЭМ!$E$39:$E$782,СВЦЭМ!$A$39:$A$782,$A218,СВЦЭМ!$B$39:$B$782,L$191)+'СЕТ СН'!$F$15</f>
        <v>82.514320089999998</v>
      </c>
      <c r="M218" s="36">
        <f>SUMIFS(СВЦЭМ!$E$39:$E$782,СВЦЭМ!$A$39:$A$782,$A218,СВЦЭМ!$B$39:$B$782,M$191)+'СЕТ СН'!$F$15</f>
        <v>83.162183290000002</v>
      </c>
      <c r="N218" s="36">
        <f>SUMIFS(СВЦЭМ!$E$39:$E$782,СВЦЭМ!$A$39:$A$782,$A218,СВЦЭМ!$B$39:$B$782,N$191)+'СЕТ СН'!$F$15</f>
        <v>83.455637460000005</v>
      </c>
      <c r="O218" s="36">
        <f>SUMIFS(СВЦЭМ!$E$39:$E$782,СВЦЭМ!$A$39:$A$782,$A218,СВЦЭМ!$B$39:$B$782,O$191)+'СЕТ СН'!$F$15</f>
        <v>83.794280869999994</v>
      </c>
      <c r="P218" s="36">
        <f>SUMIFS(СВЦЭМ!$E$39:$E$782,СВЦЭМ!$A$39:$A$782,$A218,СВЦЭМ!$B$39:$B$782,P$191)+'СЕТ СН'!$F$15</f>
        <v>84.108363030000007</v>
      </c>
      <c r="Q218" s="36">
        <f>SUMIFS(СВЦЭМ!$E$39:$E$782,СВЦЭМ!$A$39:$A$782,$A218,СВЦЭМ!$B$39:$B$782,Q$191)+'СЕТ СН'!$F$15</f>
        <v>84.538195990000006</v>
      </c>
      <c r="R218" s="36">
        <f>SUMIFS(СВЦЭМ!$E$39:$E$782,СВЦЭМ!$A$39:$A$782,$A218,СВЦЭМ!$B$39:$B$782,R$191)+'СЕТ СН'!$F$15</f>
        <v>83.922063249999994</v>
      </c>
      <c r="S218" s="36">
        <f>SUMIFS(СВЦЭМ!$E$39:$E$782,СВЦЭМ!$A$39:$A$782,$A218,СВЦЭМ!$B$39:$B$782,S$191)+'СЕТ СН'!$F$15</f>
        <v>82.480415989999997</v>
      </c>
      <c r="T218" s="36">
        <f>SUMIFS(СВЦЭМ!$E$39:$E$782,СВЦЭМ!$A$39:$A$782,$A218,СВЦЭМ!$B$39:$B$782,T$191)+'СЕТ СН'!$F$15</f>
        <v>79.842491649999999</v>
      </c>
      <c r="U218" s="36">
        <f>SUMIFS(СВЦЭМ!$E$39:$E$782,СВЦЭМ!$A$39:$A$782,$A218,СВЦЭМ!$B$39:$B$782,U$191)+'СЕТ СН'!$F$15</f>
        <v>80.261292260000005</v>
      </c>
      <c r="V218" s="36">
        <f>SUMIFS(СВЦЭМ!$E$39:$E$782,СВЦЭМ!$A$39:$A$782,$A218,СВЦЭМ!$B$39:$B$782,V$191)+'СЕТ СН'!$F$15</f>
        <v>80.700322799999995</v>
      </c>
      <c r="W218" s="36">
        <f>SUMIFS(СВЦЭМ!$E$39:$E$782,СВЦЭМ!$A$39:$A$782,$A218,СВЦЭМ!$B$39:$B$782,W$191)+'СЕТ СН'!$F$15</f>
        <v>81.484072260000005</v>
      </c>
      <c r="X218" s="36">
        <f>SUMIFS(СВЦЭМ!$E$39:$E$782,СВЦЭМ!$A$39:$A$782,$A218,СВЦЭМ!$B$39:$B$782,X$191)+'СЕТ СН'!$F$15</f>
        <v>83.182009309999998</v>
      </c>
      <c r="Y218" s="36">
        <f>SUMIFS(СВЦЭМ!$E$39:$E$782,СВЦЭМ!$A$39:$A$782,$A218,СВЦЭМ!$B$39:$B$782,Y$191)+'СЕТ СН'!$F$15</f>
        <v>84.090220400000007</v>
      </c>
    </row>
    <row r="219" spans="1:25" ht="15.75" x14ac:dyDescent="0.2">
      <c r="A219" s="35">
        <f t="shared" si="5"/>
        <v>45258</v>
      </c>
      <c r="B219" s="36">
        <f>SUMIFS(СВЦЭМ!$E$39:$E$782,СВЦЭМ!$A$39:$A$782,$A219,СВЦЭМ!$B$39:$B$782,B$191)+'СЕТ СН'!$F$15</f>
        <v>80.937378120000005</v>
      </c>
      <c r="C219" s="36">
        <f>SUMIFS(СВЦЭМ!$E$39:$E$782,СВЦЭМ!$A$39:$A$782,$A219,СВЦЭМ!$B$39:$B$782,C$191)+'СЕТ СН'!$F$15</f>
        <v>83.327798189999996</v>
      </c>
      <c r="D219" s="36">
        <f>SUMIFS(СВЦЭМ!$E$39:$E$782,СВЦЭМ!$A$39:$A$782,$A219,СВЦЭМ!$B$39:$B$782,D$191)+'СЕТ СН'!$F$15</f>
        <v>85.667625860000001</v>
      </c>
      <c r="E219" s="36">
        <f>SUMIFS(СВЦЭМ!$E$39:$E$782,СВЦЭМ!$A$39:$A$782,$A219,СВЦЭМ!$B$39:$B$782,E$191)+'СЕТ СН'!$F$15</f>
        <v>85.124454060000005</v>
      </c>
      <c r="F219" s="36">
        <f>SUMIFS(СВЦЭМ!$E$39:$E$782,СВЦЭМ!$A$39:$A$782,$A219,СВЦЭМ!$B$39:$B$782,F$191)+'СЕТ СН'!$F$15</f>
        <v>85.406487049999996</v>
      </c>
      <c r="G219" s="36">
        <f>SUMIFS(СВЦЭМ!$E$39:$E$782,СВЦЭМ!$A$39:$A$782,$A219,СВЦЭМ!$B$39:$B$782,G$191)+'СЕТ СН'!$F$15</f>
        <v>85.476510919999996</v>
      </c>
      <c r="H219" s="36">
        <f>SUMIFS(СВЦЭМ!$E$39:$E$782,СВЦЭМ!$A$39:$A$782,$A219,СВЦЭМ!$B$39:$B$782,H$191)+'СЕТ СН'!$F$15</f>
        <v>82.375694150000001</v>
      </c>
      <c r="I219" s="36">
        <f>SUMIFS(СВЦЭМ!$E$39:$E$782,СВЦЭМ!$A$39:$A$782,$A219,СВЦЭМ!$B$39:$B$782,I$191)+'СЕТ СН'!$F$15</f>
        <v>80.243425990000006</v>
      </c>
      <c r="J219" s="36">
        <f>SUMIFS(СВЦЭМ!$E$39:$E$782,СВЦЭМ!$A$39:$A$782,$A219,СВЦЭМ!$B$39:$B$782,J$191)+'СЕТ СН'!$F$15</f>
        <v>78.196767210000004</v>
      </c>
      <c r="K219" s="36">
        <f>SUMIFS(СВЦЭМ!$E$39:$E$782,СВЦЭМ!$A$39:$A$782,$A219,СВЦЭМ!$B$39:$B$782,K$191)+'СЕТ СН'!$F$15</f>
        <v>77.581855169999997</v>
      </c>
      <c r="L219" s="36">
        <f>SUMIFS(СВЦЭМ!$E$39:$E$782,СВЦЭМ!$A$39:$A$782,$A219,СВЦЭМ!$B$39:$B$782,L$191)+'СЕТ СН'!$F$15</f>
        <v>76.869462459999994</v>
      </c>
      <c r="M219" s="36">
        <f>SUMIFS(СВЦЭМ!$E$39:$E$782,СВЦЭМ!$A$39:$A$782,$A219,СВЦЭМ!$B$39:$B$782,M$191)+'СЕТ СН'!$F$15</f>
        <v>77.509093019999995</v>
      </c>
      <c r="N219" s="36">
        <f>SUMIFS(СВЦЭМ!$E$39:$E$782,СВЦЭМ!$A$39:$A$782,$A219,СВЦЭМ!$B$39:$B$782,N$191)+'СЕТ СН'!$F$15</f>
        <v>77.330284919999997</v>
      </c>
      <c r="O219" s="36">
        <f>SUMIFS(СВЦЭМ!$E$39:$E$782,СВЦЭМ!$A$39:$A$782,$A219,СВЦЭМ!$B$39:$B$782,O$191)+'СЕТ СН'!$F$15</f>
        <v>77.995942319999997</v>
      </c>
      <c r="P219" s="36">
        <f>SUMIFS(СВЦЭМ!$E$39:$E$782,СВЦЭМ!$A$39:$A$782,$A219,СВЦЭМ!$B$39:$B$782,P$191)+'СЕТ СН'!$F$15</f>
        <v>78.43603186</v>
      </c>
      <c r="Q219" s="36">
        <f>SUMIFS(СВЦЭМ!$E$39:$E$782,СВЦЭМ!$A$39:$A$782,$A219,СВЦЭМ!$B$39:$B$782,Q$191)+'СЕТ СН'!$F$15</f>
        <v>78.738216910000006</v>
      </c>
      <c r="R219" s="36">
        <f>SUMIFS(СВЦЭМ!$E$39:$E$782,СВЦЭМ!$A$39:$A$782,$A219,СВЦЭМ!$B$39:$B$782,R$191)+'СЕТ СН'!$F$15</f>
        <v>78.505604120000001</v>
      </c>
      <c r="S219" s="36">
        <f>SUMIFS(СВЦЭМ!$E$39:$E$782,СВЦЭМ!$A$39:$A$782,$A219,СВЦЭМ!$B$39:$B$782,S$191)+'СЕТ СН'!$F$15</f>
        <v>76.767391680000003</v>
      </c>
      <c r="T219" s="36">
        <f>SUMIFS(СВЦЭМ!$E$39:$E$782,СВЦЭМ!$A$39:$A$782,$A219,СВЦЭМ!$B$39:$B$782,T$191)+'СЕТ СН'!$F$15</f>
        <v>74.948261149999993</v>
      </c>
      <c r="U219" s="36">
        <f>SUMIFS(СВЦЭМ!$E$39:$E$782,СВЦЭМ!$A$39:$A$782,$A219,СВЦЭМ!$B$39:$B$782,U$191)+'СЕТ СН'!$F$15</f>
        <v>75.897508979999998</v>
      </c>
      <c r="V219" s="36">
        <f>SUMIFS(СВЦЭМ!$E$39:$E$782,СВЦЭМ!$A$39:$A$782,$A219,СВЦЭМ!$B$39:$B$782,V$191)+'СЕТ СН'!$F$15</f>
        <v>76.939121319999998</v>
      </c>
      <c r="W219" s="36">
        <f>SUMIFS(СВЦЭМ!$E$39:$E$782,СВЦЭМ!$A$39:$A$782,$A219,СВЦЭМ!$B$39:$B$782,W$191)+'СЕТ СН'!$F$15</f>
        <v>77.835686719999998</v>
      </c>
      <c r="X219" s="36">
        <f>SUMIFS(СВЦЭМ!$E$39:$E$782,СВЦЭМ!$A$39:$A$782,$A219,СВЦЭМ!$B$39:$B$782,X$191)+'СЕТ СН'!$F$15</f>
        <v>78.333181670000002</v>
      </c>
      <c r="Y219" s="36">
        <f>SUMIFS(СВЦЭМ!$E$39:$E$782,СВЦЭМ!$A$39:$A$782,$A219,СВЦЭМ!$B$39:$B$782,Y$191)+'СЕТ СН'!$F$15</f>
        <v>78.921291159999996</v>
      </c>
    </row>
    <row r="220" spans="1:25" ht="15.75" x14ac:dyDescent="0.2">
      <c r="A220" s="35">
        <f t="shared" si="5"/>
        <v>45259</v>
      </c>
      <c r="B220" s="36">
        <f>SUMIFS(СВЦЭМ!$E$39:$E$782,СВЦЭМ!$A$39:$A$782,$A220,СВЦЭМ!$B$39:$B$782,B$191)+'СЕТ СН'!$F$15</f>
        <v>78.017314810000002</v>
      </c>
      <c r="C220" s="36">
        <f>SUMIFS(СВЦЭМ!$E$39:$E$782,СВЦЭМ!$A$39:$A$782,$A220,СВЦЭМ!$B$39:$B$782,C$191)+'СЕТ СН'!$F$15</f>
        <v>81.668603230000002</v>
      </c>
      <c r="D220" s="36">
        <f>SUMIFS(СВЦЭМ!$E$39:$E$782,СВЦЭМ!$A$39:$A$782,$A220,СВЦЭМ!$B$39:$B$782,D$191)+'СЕТ СН'!$F$15</f>
        <v>84.283693249999999</v>
      </c>
      <c r="E220" s="36">
        <f>SUMIFS(СВЦЭМ!$E$39:$E$782,СВЦЭМ!$A$39:$A$782,$A220,СВЦЭМ!$B$39:$B$782,E$191)+'СЕТ СН'!$F$15</f>
        <v>84.623157259999999</v>
      </c>
      <c r="F220" s="36">
        <f>SUMIFS(СВЦЭМ!$E$39:$E$782,СВЦЭМ!$A$39:$A$782,$A220,СВЦЭМ!$B$39:$B$782,F$191)+'СЕТ СН'!$F$15</f>
        <v>84.519520060000005</v>
      </c>
      <c r="G220" s="36">
        <f>SUMIFS(СВЦЭМ!$E$39:$E$782,СВЦЭМ!$A$39:$A$782,$A220,СВЦЭМ!$B$39:$B$782,G$191)+'СЕТ СН'!$F$15</f>
        <v>83.772686140000005</v>
      </c>
      <c r="H220" s="36">
        <f>SUMIFS(СВЦЭМ!$E$39:$E$782,СВЦЭМ!$A$39:$A$782,$A220,СВЦЭМ!$B$39:$B$782,H$191)+'СЕТ СН'!$F$15</f>
        <v>82.363385969999996</v>
      </c>
      <c r="I220" s="36">
        <f>SUMIFS(СВЦЭМ!$E$39:$E$782,СВЦЭМ!$A$39:$A$782,$A220,СВЦЭМ!$B$39:$B$782,I$191)+'СЕТ СН'!$F$15</f>
        <v>79.942676759999998</v>
      </c>
      <c r="J220" s="36">
        <f>SUMIFS(СВЦЭМ!$E$39:$E$782,СВЦЭМ!$A$39:$A$782,$A220,СВЦЭМ!$B$39:$B$782,J$191)+'СЕТ СН'!$F$15</f>
        <v>78.560004739999997</v>
      </c>
      <c r="K220" s="36">
        <f>SUMIFS(СВЦЭМ!$E$39:$E$782,СВЦЭМ!$A$39:$A$782,$A220,СВЦЭМ!$B$39:$B$782,K$191)+'СЕТ СН'!$F$15</f>
        <v>77.328202849999997</v>
      </c>
      <c r="L220" s="36">
        <f>SUMIFS(СВЦЭМ!$E$39:$E$782,СВЦЭМ!$A$39:$A$782,$A220,СВЦЭМ!$B$39:$B$782,L$191)+'СЕТ СН'!$F$15</f>
        <v>77.046070839999999</v>
      </c>
      <c r="M220" s="36">
        <f>SUMIFS(СВЦЭМ!$E$39:$E$782,СВЦЭМ!$A$39:$A$782,$A220,СВЦЭМ!$B$39:$B$782,M$191)+'СЕТ СН'!$F$15</f>
        <v>77.156116010000005</v>
      </c>
      <c r="N220" s="36">
        <f>SUMIFS(СВЦЭМ!$E$39:$E$782,СВЦЭМ!$A$39:$A$782,$A220,СВЦЭМ!$B$39:$B$782,N$191)+'СЕТ СН'!$F$15</f>
        <v>77.906115310000004</v>
      </c>
      <c r="O220" s="36">
        <f>SUMIFS(СВЦЭМ!$E$39:$E$782,СВЦЭМ!$A$39:$A$782,$A220,СВЦЭМ!$B$39:$B$782,O$191)+'СЕТ СН'!$F$15</f>
        <v>78.833068979999993</v>
      </c>
      <c r="P220" s="36">
        <f>SUMIFS(СВЦЭМ!$E$39:$E$782,СВЦЭМ!$A$39:$A$782,$A220,СВЦЭМ!$B$39:$B$782,P$191)+'СЕТ СН'!$F$15</f>
        <v>78.852486159999998</v>
      </c>
      <c r="Q220" s="36">
        <f>SUMIFS(СВЦЭМ!$E$39:$E$782,СВЦЭМ!$A$39:$A$782,$A220,СВЦЭМ!$B$39:$B$782,Q$191)+'СЕТ СН'!$F$15</f>
        <v>79.205694710000003</v>
      </c>
      <c r="R220" s="36">
        <f>SUMIFS(СВЦЭМ!$E$39:$E$782,СВЦЭМ!$A$39:$A$782,$A220,СВЦЭМ!$B$39:$B$782,R$191)+'СЕТ СН'!$F$15</f>
        <v>79.093920319999995</v>
      </c>
      <c r="S220" s="36">
        <f>SUMIFS(СВЦЭМ!$E$39:$E$782,СВЦЭМ!$A$39:$A$782,$A220,СВЦЭМ!$B$39:$B$782,S$191)+'СЕТ СН'!$F$15</f>
        <v>77.176363330000001</v>
      </c>
      <c r="T220" s="36">
        <f>SUMIFS(СВЦЭМ!$E$39:$E$782,СВЦЭМ!$A$39:$A$782,$A220,СВЦЭМ!$B$39:$B$782,T$191)+'СЕТ СН'!$F$15</f>
        <v>74.682895939999995</v>
      </c>
      <c r="U220" s="36">
        <f>SUMIFS(СВЦЭМ!$E$39:$E$782,СВЦЭМ!$A$39:$A$782,$A220,СВЦЭМ!$B$39:$B$782,U$191)+'СЕТ СН'!$F$15</f>
        <v>75.701054470000003</v>
      </c>
      <c r="V220" s="36">
        <f>SUMIFS(СВЦЭМ!$E$39:$E$782,СВЦЭМ!$A$39:$A$782,$A220,СВЦЭМ!$B$39:$B$782,V$191)+'СЕТ СН'!$F$15</f>
        <v>76.809667110000007</v>
      </c>
      <c r="W220" s="36">
        <f>SUMIFS(СВЦЭМ!$E$39:$E$782,СВЦЭМ!$A$39:$A$782,$A220,СВЦЭМ!$B$39:$B$782,W$191)+'СЕТ СН'!$F$15</f>
        <v>77.306999959999999</v>
      </c>
      <c r="X220" s="36">
        <f>SUMIFS(СВЦЭМ!$E$39:$E$782,СВЦЭМ!$A$39:$A$782,$A220,СВЦЭМ!$B$39:$B$782,X$191)+'СЕТ СН'!$F$15</f>
        <v>78.970680709999996</v>
      </c>
      <c r="Y220" s="36">
        <f>SUMIFS(СВЦЭМ!$E$39:$E$782,СВЦЭМ!$A$39:$A$782,$A220,СВЦЭМ!$B$39:$B$782,Y$191)+'СЕТ СН'!$F$15</f>
        <v>80.267714380000001</v>
      </c>
    </row>
    <row r="221" spans="1:25" ht="15.75" x14ac:dyDescent="0.2">
      <c r="A221" s="35">
        <f t="shared" si="5"/>
        <v>45260</v>
      </c>
      <c r="B221" s="36">
        <f>SUMIFS(СВЦЭМ!$E$39:$E$782,СВЦЭМ!$A$39:$A$782,$A221,СВЦЭМ!$B$39:$B$782,B$191)+'СЕТ СН'!$F$15</f>
        <v>82.154138070000002</v>
      </c>
      <c r="C221" s="36">
        <f>SUMIFS(СВЦЭМ!$E$39:$E$782,СВЦЭМ!$A$39:$A$782,$A221,СВЦЭМ!$B$39:$B$782,C$191)+'СЕТ СН'!$F$15</f>
        <v>83.741924800000007</v>
      </c>
      <c r="D221" s="36">
        <f>SUMIFS(СВЦЭМ!$E$39:$E$782,СВЦЭМ!$A$39:$A$782,$A221,СВЦЭМ!$B$39:$B$782,D$191)+'СЕТ СН'!$F$15</f>
        <v>85.418959520000001</v>
      </c>
      <c r="E221" s="36">
        <f>SUMIFS(СВЦЭМ!$E$39:$E$782,СВЦЭМ!$A$39:$A$782,$A221,СВЦЭМ!$B$39:$B$782,E$191)+'СЕТ СН'!$F$15</f>
        <v>85.136773669999997</v>
      </c>
      <c r="F221" s="36">
        <f>SUMIFS(СВЦЭМ!$E$39:$E$782,СВЦЭМ!$A$39:$A$782,$A221,СВЦЭМ!$B$39:$B$782,F$191)+'СЕТ СН'!$F$15</f>
        <v>85.330997440000004</v>
      </c>
      <c r="G221" s="36">
        <f>SUMIFS(СВЦЭМ!$E$39:$E$782,СВЦЭМ!$A$39:$A$782,$A221,СВЦЭМ!$B$39:$B$782,G$191)+'СЕТ СН'!$F$15</f>
        <v>85.32778974</v>
      </c>
      <c r="H221" s="36">
        <f>SUMIFS(СВЦЭМ!$E$39:$E$782,СВЦЭМ!$A$39:$A$782,$A221,СВЦЭМ!$B$39:$B$782,H$191)+'СЕТ СН'!$F$15</f>
        <v>82.654357059999995</v>
      </c>
      <c r="I221" s="36">
        <f>SUMIFS(СВЦЭМ!$E$39:$E$782,СВЦЭМ!$A$39:$A$782,$A221,СВЦЭМ!$B$39:$B$782,I$191)+'СЕТ СН'!$F$15</f>
        <v>80.780513510000006</v>
      </c>
      <c r="J221" s="36">
        <f>SUMIFS(СВЦЭМ!$E$39:$E$782,СВЦЭМ!$A$39:$A$782,$A221,СВЦЭМ!$B$39:$B$782,J$191)+'СЕТ СН'!$F$15</f>
        <v>78.36645197</v>
      </c>
      <c r="K221" s="36">
        <f>SUMIFS(СВЦЭМ!$E$39:$E$782,СВЦЭМ!$A$39:$A$782,$A221,СВЦЭМ!$B$39:$B$782,K$191)+'СЕТ СН'!$F$15</f>
        <v>77.267091590000007</v>
      </c>
      <c r="L221" s="36">
        <f>SUMIFS(СВЦЭМ!$E$39:$E$782,СВЦЭМ!$A$39:$A$782,$A221,СВЦЭМ!$B$39:$B$782,L$191)+'СЕТ СН'!$F$15</f>
        <v>76.55940185</v>
      </c>
      <c r="M221" s="36">
        <f>SUMIFS(СВЦЭМ!$E$39:$E$782,СВЦЭМ!$A$39:$A$782,$A221,СВЦЭМ!$B$39:$B$782,M$191)+'СЕТ СН'!$F$15</f>
        <v>77.116410869999996</v>
      </c>
      <c r="N221" s="36">
        <f>SUMIFS(СВЦЭМ!$E$39:$E$782,СВЦЭМ!$A$39:$A$782,$A221,СВЦЭМ!$B$39:$B$782,N$191)+'СЕТ СН'!$F$15</f>
        <v>77.920116440000001</v>
      </c>
      <c r="O221" s="36">
        <f>SUMIFS(СВЦЭМ!$E$39:$E$782,СВЦЭМ!$A$39:$A$782,$A221,СВЦЭМ!$B$39:$B$782,O$191)+'СЕТ СН'!$F$15</f>
        <v>77.714787920000006</v>
      </c>
      <c r="P221" s="36">
        <f>SUMIFS(СВЦЭМ!$E$39:$E$782,СВЦЭМ!$A$39:$A$782,$A221,СВЦЭМ!$B$39:$B$782,P$191)+'СЕТ СН'!$F$15</f>
        <v>78.045235869999999</v>
      </c>
      <c r="Q221" s="36">
        <f>SUMIFS(СВЦЭМ!$E$39:$E$782,СВЦЭМ!$A$39:$A$782,$A221,СВЦЭМ!$B$39:$B$782,Q$191)+'СЕТ СН'!$F$15</f>
        <v>79.263015019999997</v>
      </c>
      <c r="R221" s="36">
        <f>SUMIFS(СВЦЭМ!$E$39:$E$782,СВЦЭМ!$A$39:$A$782,$A221,СВЦЭМ!$B$39:$B$782,R$191)+'СЕТ СН'!$F$15</f>
        <v>78.676188010000004</v>
      </c>
      <c r="S221" s="36">
        <f>SUMIFS(СВЦЭМ!$E$39:$E$782,СВЦЭМ!$A$39:$A$782,$A221,СВЦЭМ!$B$39:$B$782,S$191)+'СЕТ СН'!$F$15</f>
        <v>76.644333040000006</v>
      </c>
      <c r="T221" s="36">
        <f>SUMIFS(СВЦЭМ!$E$39:$E$782,СВЦЭМ!$A$39:$A$782,$A221,СВЦЭМ!$B$39:$B$782,T$191)+'СЕТ СН'!$F$15</f>
        <v>74.64767003</v>
      </c>
      <c r="U221" s="36">
        <f>SUMIFS(СВЦЭМ!$E$39:$E$782,СВЦЭМ!$A$39:$A$782,$A221,СВЦЭМ!$B$39:$B$782,U$191)+'СЕТ СН'!$F$15</f>
        <v>75.85709009</v>
      </c>
      <c r="V221" s="36">
        <f>SUMIFS(СВЦЭМ!$E$39:$E$782,СВЦЭМ!$A$39:$A$782,$A221,СВЦЭМ!$B$39:$B$782,V$191)+'СЕТ СН'!$F$15</f>
        <v>77.161863530000005</v>
      </c>
      <c r="W221" s="36">
        <f>SUMIFS(СВЦЭМ!$E$39:$E$782,СВЦЭМ!$A$39:$A$782,$A221,СВЦЭМ!$B$39:$B$782,W$191)+'СЕТ СН'!$F$15</f>
        <v>78.139687050000006</v>
      </c>
      <c r="X221" s="36">
        <f>SUMIFS(СВЦЭМ!$E$39:$E$782,СВЦЭМ!$A$39:$A$782,$A221,СВЦЭМ!$B$39:$B$782,X$191)+'СЕТ СН'!$F$15</f>
        <v>79.650498380000002</v>
      </c>
      <c r="Y221" s="36">
        <f>SUMIFS(СВЦЭМ!$E$39:$E$782,СВЦЭМ!$A$39:$A$782,$A221,СВЦЭМ!$B$39:$B$782,Y$191)+'СЕТ СН'!$F$15</f>
        <v>81.505526000000003</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01.11.2023</v>
      </c>
      <c r="B227" s="36">
        <f>SUMIFS(СВЦЭМ!$F$39:$F$782,СВЦЭМ!$A$39:$A$782,$A227,СВЦЭМ!$B$39:$B$782,B$226)+'СЕТ СН'!$F$15</f>
        <v>94.989988499999995</v>
      </c>
      <c r="C227" s="36">
        <f>SUMIFS(СВЦЭМ!$F$39:$F$782,СВЦЭМ!$A$39:$A$782,$A227,СВЦЭМ!$B$39:$B$782,C$226)+'СЕТ СН'!$F$15</f>
        <v>91.659170509999996</v>
      </c>
      <c r="D227" s="36">
        <f>SUMIFS(СВЦЭМ!$F$39:$F$782,СВЦЭМ!$A$39:$A$782,$A227,СВЦЭМ!$B$39:$B$782,D$226)+'СЕТ СН'!$F$15</f>
        <v>95.46395776</v>
      </c>
      <c r="E227" s="36">
        <f>SUMIFS(СВЦЭМ!$F$39:$F$782,СВЦЭМ!$A$39:$A$782,$A227,СВЦЭМ!$B$39:$B$782,E$226)+'СЕТ СН'!$F$15</f>
        <v>94.815623630000005</v>
      </c>
      <c r="F227" s="36">
        <f>SUMIFS(СВЦЭМ!$F$39:$F$782,СВЦЭМ!$A$39:$A$782,$A227,СВЦЭМ!$B$39:$B$782,F$226)+'СЕТ СН'!$F$15</f>
        <v>95.314750410000002</v>
      </c>
      <c r="G227" s="36">
        <f>SUMIFS(СВЦЭМ!$F$39:$F$782,СВЦЭМ!$A$39:$A$782,$A227,СВЦЭМ!$B$39:$B$782,G$226)+'СЕТ СН'!$F$15</f>
        <v>95.245825589999995</v>
      </c>
      <c r="H227" s="36">
        <f>SUMIFS(СВЦЭМ!$F$39:$F$782,СВЦЭМ!$A$39:$A$782,$A227,СВЦЭМ!$B$39:$B$782,H$226)+'СЕТ СН'!$F$15</f>
        <v>91.811378050000002</v>
      </c>
      <c r="I227" s="36">
        <f>SUMIFS(СВЦЭМ!$F$39:$F$782,СВЦЭМ!$A$39:$A$782,$A227,СВЦЭМ!$B$39:$B$782,I$226)+'СЕТ СН'!$F$15</f>
        <v>88.444621170000005</v>
      </c>
      <c r="J227" s="36">
        <f>SUMIFS(СВЦЭМ!$F$39:$F$782,СВЦЭМ!$A$39:$A$782,$A227,СВЦЭМ!$B$39:$B$782,J$226)+'СЕТ СН'!$F$15</f>
        <v>86.70448639</v>
      </c>
      <c r="K227" s="36">
        <f>SUMIFS(СВЦЭМ!$F$39:$F$782,СВЦЭМ!$A$39:$A$782,$A227,СВЦЭМ!$B$39:$B$782,K$226)+'СЕТ СН'!$F$15</f>
        <v>84.810975220000003</v>
      </c>
      <c r="L227" s="36">
        <f>SUMIFS(СВЦЭМ!$F$39:$F$782,СВЦЭМ!$A$39:$A$782,$A227,СВЦЭМ!$B$39:$B$782,L$226)+'СЕТ СН'!$F$15</f>
        <v>85.531034109999993</v>
      </c>
      <c r="M227" s="36">
        <f>SUMIFS(СВЦЭМ!$F$39:$F$782,СВЦЭМ!$A$39:$A$782,$A227,СВЦЭМ!$B$39:$B$782,M$226)+'СЕТ СН'!$F$15</f>
        <v>85.186630489999999</v>
      </c>
      <c r="N227" s="36">
        <f>SUMIFS(СВЦЭМ!$F$39:$F$782,СВЦЭМ!$A$39:$A$782,$A227,СВЦЭМ!$B$39:$B$782,N$226)+'СЕТ СН'!$F$15</f>
        <v>86.123922329999999</v>
      </c>
      <c r="O227" s="36">
        <f>SUMIFS(СВЦЭМ!$F$39:$F$782,СВЦЭМ!$A$39:$A$782,$A227,СВЦЭМ!$B$39:$B$782,O$226)+'СЕТ СН'!$F$15</f>
        <v>86.203125929999999</v>
      </c>
      <c r="P227" s="36">
        <f>SUMIFS(СВЦЭМ!$F$39:$F$782,СВЦЭМ!$A$39:$A$782,$A227,СВЦЭМ!$B$39:$B$782,P$226)+'СЕТ СН'!$F$15</f>
        <v>86.562230310000004</v>
      </c>
      <c r="Q227" s="36">
        <f>SUMIFS(СВЦЭМ!$F$39:$F$782,СВЦЭМ!$A$39:$A$782,$A227,СВЦЭМ!$B$39:$B$782,Q$226)+'СЕТ СН'!$F$15</f>
        <v>87.016614219999994</v>
      </c>
      <c r="R227" s="36">
        <f>SUMIFS(СВЦЭМ!$F$39:$F$782,СВЦЭМ!$A$39:$A$782,$A227,СВЦЭМ!$B$39:$B$782,R$226)+'СЕТ СН'!$F$15</f>
        <v>87.163795550000003</v>
      </c>
      <c r="S227" s="36">
        <f>SUMIFS(СВЦЭМ!$F$39:$F$782,СВЦЭМ!$A$39:$A$782,$A227,СВЦЭМ!$B$39:$B$782,S$226)+'СЕТ СН'!$F$15</f>
        <v>85.885045000000005</v>
      </c>
      <c r="T227" s="36">
        <f>SUMIFS(СВЦЭМ!$F$39:$F$782,СВЦЭМ!$A$39:$A$782,$A227,СВЦЭМ!$B$39:$B$782,T$226)+'СЕТ СН'!$F$15</f>
        <v>82.969794390000004</v>
      </c>
      <c r="U227" s="36">
        <f>SUMIFS(СВЦЭМ!$F$39:$F$782,СВЦЭМ!$A$39:$A$782,$A227,СВЦЭМ!$B$39:$B$782,U$226)+'СЕТ СН'!$F$15</f>
        <v>81.991753700000004</v>
      </c>
      <c r="V227" s="36">
        <f>SUMIFS(СВЦЭМ!$F$39:$F$782,СВЦЭМ!$A$39:$A$782,$A227,СВЦЭМ!$B$39:$B$782,V$226)+'СЕТ СН'!$F$15</f>
        <v>83.119431270000007</v>
      </c>
      <c r="W227" s="36">
        <f>SUMIFS(СВЦЭМ!$F$39:$F$782,СВЦЭМ!$A$39:$A$782,$A227,СВЦЭМ!$B$39:$B$782,W$226)+'СЕТ СН'!$F$15</f>
        <v>83.656709919999997</v>
      </c>
      <c r="X227" s="36">
        <f>SUMIFS(СВЦЭМ!$F$39:$F$782,СВЦЭМ!$A$39:$A$782,$A227,СВЦЭМ!$B$39:$B$782,X$226)+'СЕТ СН'!$F$15</f>
        <v>85.470533259999996</v>
      </c>
      <c r="Y227" s="36">
        <f>SUMIFS(СВЦЭМ!$F$39:$F$782,СВЦЭМ!$A$39:$A$782,$A227,СВЦЭМ!$B$39:$B$782,Y$226)+'СЕТ СН'!$F$15</f>
        <v>87.915118199999995</v>
      </c>
      <c r="AA227" s="45"/>
    </row>
    <row r="228" spans="1:27" ht="15.75" x14ac:dyDescent="0.2">
      <c r="A228" s="35">
        <f>A227+1</f>
        <v>45232</v>
      </c>
      <c r="B228" s="36">
        <f>SUMIFS(СВЦЭМ!$F$39:$F$782,СВЦЭМ!$A$39:$A$782,$A228,СВЦЭМ!$B$39:$B$782,B$226)+'СЕТ СН'!$F$15</f>
        <v>87.922627039999995</v>
      </c>
      <c r="C228" s="36">
        <f>SUMIFS(СВЦЭМ!$F$39:$F$782,СВЦЭМ!$A$39:$A$782,$A228,СВЦЭМ!$B$39:$B$782,C$226)+'СЕТ СН'!$F$15</f>
        <v>90.540338950000006</v>
      </c>
      <c r="D228" s="36">
        <f>SUMIFS(СВЦЭМ!$F$39:$F$782,СВЦЭМ!$A$39:$A$782,$A228,СВЦЭМ!$B$39:$B$782,D$226)+'СЕТ СН'!$F$15</f>
        <v>93.459451630000004</v>
      </c>
      <c r="E228" s="36">
        <f>SUMIFS(СВЦЭМ!$F$39:$F$782,СВЦЭМ!$A$39:$A$782,$A228,СВЦЭМ!$B$39:$B$782,E$226)+'СЕТ СН'!$F$15</f>
        <v>93.146699549999994</v>
      </c>
      <c r="F228" s="36">
        <f>SUMIFS(СВЦЭМ!$F$39:$F$782,СВЦЭМ!$A$39:$A$782,$A228,СВЦЭМ!$B$39:$B$782,F$226)+'СЕТ СН'!$F$15</f>
        <v>92.857293200000001</v>
      </c>
      <c r="G228" s="36">
        <f>SUMIFS(СВЦЭМ!$F$39:$F$782,СВЦЭМ!$A$39:$A$782,$A228,СВЦЭМ!$B$39:$B$782,G$226)+'СЕТ СН'!$F$15</f>
        <v>92.390206730000003</v>
      </c>
      <c r="H228" s="36">
        <f>SUMIFS(СВЦЭМ!$F$39:$F$782,СВЦЭМ!$A$39:$A$782,$A228,СВЦЭМ!$B$39:$B$782,H$226)+'СЕТ СН'!$F$15</f>
        <v>89.136508599999999</v>
      </c>
      <c r="I228" s="36">
        <f>SUMIFS(СВЦЭМ!$F$39:$F$782,СВЦЭМ!$A$39:$A$782,$A228,СВЦЭМ!$B$39:$B$782,I$226)+'СЕТ СН'!$F$15</f>
        <v>85.018366330000006</v>
      </c>
      <c r="J228" s="36">
        <f>SUMIFS(СВЦЭМ!$F$39:$F$782,СВЦЭМ!$A$39:$A$782,$A228,СВЦЭМ!$B$39:$B$782,J$226)+'СЕТ СН'!$F$15</f>
        <v>82.617513380000005</v>
      </c>
      <c r="K228" s="36">
        <f>SUMIFS(СВЦЭМ!$F$39:$F$782,СВЦЭМ!$A$39:$A$782,$A228,СВЦЭМ!$B$39:$B$782,K$226)+'СЕТ СН'!$F$15</f>
        <v>80.40431255</v>
      </c>
      <c r="L228" s="36">
        <f>SUMIFS(СВЦЭМ!$F$39:$F$782,СВЦЭМ!$A$39:$A$782,$A228,СВЦЭМ!$B$39:$B$782,L$226)+'СЕТ СН'!$F$15</f>
        <v>80.578694499999997</v>
      </c>
      <c r="M228" s="36">
        <f>SUMIFS(СВЦЭМ!$F$39:$F$782,СВЦЭМ!$A$39:$A$782,$A228,СВЦЭМ!$B$39:$B$782,M$226)+'СЕТ СН'!$F$15</f>
        <v>81.124286010000006</v>
      </c>
      <c r="N228" s="36">
        <f>SUMIFS(СВЦЭМ!$F$39:$F$782,СВЦЭМ!$A$39:$A$782,$A228,СВЦЭМ!$B$39:$B$782,N$226)+'СЕТ СН'!$F$15</f>
        <v>82.801480749999996</v>
      </c>
      <c r="O228" s="36">
        <f>SUMIFS(СВЦЭМ!$F$39:$F$782,СВЦЭМ!$A$39:$A$782,$A228,СВЦЭМ!$B$39:$B$782,O$226)+'СЕТ СН'!$F$15</f>
        <v>82.635061140000005</v>
      </c>
      <c r="P228" s="36">
        <f>SUMIFS(СВЦЭМ!$F$39:$F$782,СВЦЭМ!$A$39:$A$782,$A228,СВЦЭМ!$B$39:$B$782,P$226)+'СЕТ СН'!$F$15</f>
        <v>82.815252000000001</v>
      </c>
      <c r="Q228" s="36">
        <f>SUMIFS(СВЦЭМ!$F$39:$F$782,СВЦЭМ!$A$39:$A$782,$A228,СВЦЭМ!$B$39:$B$782,Q$226)+'СЕТ СН'!$F$15</f>
        <v>83.334512989999993</v>
      </c>
      <c r="R228" s="36">
        <f>SUMIFS(СВЦЭМ!$F$39:$F$782,СВЦЭМ!$A$39:$A$782,$A228,СВЦЭМ!$B$39:$B$782,R$226)+'СЕТ СН'!$F$15</f>
        <v>83.201024610000005</v>
      </c>
      <c r="S228" s="36">
        <f>SUMIFS(СВЦЭМ!$F$39:$F$782,СВЦЭМ!$A$39:$A$782,$A228,СВЦЭМ!$B$39:$B$782,S$226)+'СЕТ СН'!$F$15</f>
        <v>82.164040929999999</v>
      </c>
      <c r="T228" s="36">
        <f>SUMIFS(СВЦЭМ!$F$39:$F$782,СВЦЭМ!$A$39:$A$782,$A228,СВЦЭМ!$B$39:$B$782,T$226)+'СЕТ СН'!$F$15</f>
        <v>79.256159569999994</v>
      </c>
      <c r="U228" s="36">
        <f>SUMIFS(СВЦЭМ!$F$39:$F$782,СВЦЭМ!$A$39:$A$782,$A228,СВЦЭМ!$B$39:$B$782,U$226)+'СЕТ СН'!$F$15</f>
        <v>78.275742080000001</v>
      </c>
      <c r="V228" s="36">
        <f>SUMIFS(СВЦЭМ!$F$39:$F$782,СВЦЭМ!$A$39:$A$782,$A228,СВЦЭМ!$B$39:$B$782,V$226)+'СЕТ СН'!$F$15</f>
        <v>79.310760139999999</v>
      </c>
      <c r="W228" s="36">
        <f>SUMIFS(СВЦЭМ!$F$39:$F$782,СВЦЭМ!$A$39:$A$782,$A228,СВЦЭМ!$B$39:$B$782,W$226)+'СЕТ СН'!$F$15</f>
        <v>80.504438559999997</v>
      </c>
      <c r="X228" s="36">
        <f>SUMIFS(СВЦЭМ!$F$39:$F$782,СВЦЭМ!$A$39:$A$782,$A228,СВЦЭМ!$B$39:$B$782,X$226)+'СЕТ СН'!$F$15</f>
        <v>82.720026869999998</v>
      </c>
      <c r="Y228" s="36">
        <f>SUMIFS(СВЦЭМ!$F$39:$F$782,СВЦЭМ!$A$39:$A$782,$A228,СВЦЭМ!$B$39:$B$782,Y$226)+'СЕТ СН'!$F$15</f>
        <v>85.461762419999999</v>
      </c>
    </row>
    <row r="229" spans="1:27" ht="15.75" x14ac:dyDescent="0.2">
      <c r="A229" s="35">
        <f t="shared" ref="A229:A256" si="6">A228+1</f>
        <v>45233</v>
      </c>
      <c r="B229" s="36">
        <f>SUMIFS(СВЦЭМ!$F$39:$F$782,СВЦЭМ!$A$39:$A$782,$A229,СВЦЭМ!$B$39:$B$782,B$226)+'СЕТ СН'!$F$15</f>
        <v>87.108700010000007</v>
      </c>
      <c r="C229" s="36">
        <f>SUMIFS(СВЦЭМ!$F$39:$F$782,СВЦЭМ!$A$39:$A$782,$A229,СВЦЭМ!$B$39:$B$782,C$226)+'СЕТ СН'!$F$15</f>
        <v>89.762937219999998</v>
      </c>
      <c r="D229" s="36">
        <f>SUMIFS(СВЦЭМ!$F$39:$F$782,СВЦЭМ!$A$39:$A$782,$A229,СВЦЭМ!$B$39:$B$782,D$226)+'СЕТ СН'!$F$15</f>
        <v>91.346779749999996</v>
      </c>
      <c r="E229" s="36">
        <f>SUMIFS(СВЦЭМ!$F$39:$F$782,СВЦЭМ!$A$39:$A$782,$A229,СВЦЭМ!$B$39:$B$782,E$226)+'СЕТ СН'!$F$15</f>
        <v>92.664975909999995</v>
      </c>
      <c r="F229" s="36">
        <f>SUMIFS(СВЦЭМ!$F$39:$F$782,СВЦЭМ!$A$39:$A$782,$A229,СВЦЭМ!$B$39:$B$782,F$226)+'СЕТ СН'!$F$15</f>
        <v>93.452501470000001</v>
      </c>
      <c r="G229" s="36">
        <f>SUMIFS(СВЦЭМ!$F$39:$F$782,СВЦЭМ!$A$39:$A$782,$A229,СВЦЭМ!$B$39:$B$782,G$226)+'СЕТ СН'!$F$15</f>
        <v>92.959947999999997</v>
      </c>
      <c r="H229" s="36">
        <f>SUMIFS(СВЦЭМ!$F$39:$F$782,СВЦЭМ!$A$39:$A$782,$A229,СВЦЭМ!$B$39:$B$782,H$226)+'СЕТ СН'!$F$15</f>
        <v>89.783951220000006</v>
      </c>
      <c r="I229" s="36">
        <f>SUMIFS(СВЦЭМ!$F$39:$F$782,СВЦЭМ!$A$39:$A$782,$A229,СВЦЭМ!$B$39:$B$782,I$226)+'СЕТ СН'!$F$15</f>
        <v>86.296620700000005</v>
      </c>
      <c r="J229" s="36">
        <f>SUMIFS(СВЦЭМ!$F$39:$F$782,СВЦЭМ!$A$39:$A$782,$A229,СВЦЭМ!$B$39:$B$782,J$226)+'СЕТ СН'!$F$15</f>
        <v>84.489718769999996</v>
      </c>
      <c r="K229" s="36">
        <f>SUMIFS(СВЦЭМ!$F$39:$F$782,СВЦЭМ!$A$39:$A$782,$A229,СВЦЭМ!$B$39:$B$782,K$226)+'СЕТ СН'!$F$15</f>
        <v>82.459487350000003</v>
      </c>
      <c r="L229" s="36">
        <f>SUMIFS(СВЦЭМ!$F$39:$F$782,СВЦЭМ!$A$39:$A$782,$A229,СВЦЭМ!$B$39:$B$782,L$226)+'СЕТ СН'!$F$15</f>
        <v>83.490727570000004</v>
      </c>
      <c r="M229" s="36">
        <f>SUMIFS(СВЦЭМ!$F$39:$F$782,СВЦЭМ!$A$39:$A$782,$A229,СВЦЭМ!$B$39:$B$782,M$226)+'СЕТ СН'!$F$15</f>
        <v>83.90322596</v>
      </c>
      <c r="N229" s="36">
        <f>SUMIFS(СВЦЭМ!$F$39:$F$782,СВЦЭМ!$A$39:$A$782,$A229,СВЦЭМ!$B$39:$B$782,N$226)+'СЕТ СН'!$F$15</f>
        <v>85.504412049999999</v>
      </c>
      <c r="O229" s="36">
        <f>SUMIFS(СВЦЭМ!$F$39:$F$782,СВЦЭМ!$A$39:$A$782,$A229,СВЦЭМ!$B$39:$B$782,O$226)+'СЕТ СН'!$F$15</f>
        <v>84.825774409999994</v>
      </c>
      <c r="P229" s="36">
        <f>SUMIFS(СВЦЭМ!$F$39:$F$782,СВЦЭМ!$A$39:$A$782,$A229,СВЦЭМ!$B$39:$B$782,P$226)+'СЕТ СН'!$F$15</f>
        <v>84.782662060000007</v>
      </c>
      <c r="Q229" s="36">
        <f>SUMIFS(СВЦЭМ!$F$39:$F$782,СВЦЭМ!$A$39:$A$782,$A229,СВЦЭМ!$B$39:$B$782,Q$226)+'СЕТ СН'!$F$15</f>
        <v>84.998884489999995</v>
      </c>
      <c r="R229" s="36">
        <f>SUMIFS(СВЦЭМ!$F$39:$F$782,СВЦЭМ!$A$39:$A$782,$A229,СВЦЭМ!$B$39:$B$782,R$226)+'СЕТ СН'!$F$15</f>
        <v>84.963062899999997</v>
      </c>
      <c r="S229" s="36">
        <f>SUMIFS(СВЦЭМ!$F$39:$F$782,СВЦЭМ!$A$39:$A$782,$A229,СВЦЭМ!$B$39:$B$782,S$226)+'СЕТ СН'!$F$15</f>
        <v>83.416686060000004</v>
      </c>
      <c r="T229" s="36">
        <f>SUMIFS(СВЦЭМ!$F$39:$F$782,СВЦЭМ!$A$39:$A$782,$A229,СВЦЭМ!$B$39:$B$782,T$226)+'СЕТ СН'!$F$15</f>
        <v>80.492701760000003</v>
      </c>
      <c r="U229" s="36">
        <f>SUMIFS(СВЦЭМ!$F$39:$F$782,СВЦЭМ!$A$39:$A$782,$A229,СВЦЭМ!$B$39:$B$782,U$226)+'СЕТ СН'!$F$15</f>
        <v>79.180068340000005</v>
      </c>
      <c r="V229" s="36">
        <f>SUMIFS(СВЦЭМ!$F$39:$F$782,СВЦЭМ!$A$39:$A$782,$A229,СВЦЭМ!$B$39:$B$782,V$226)+'СЕТ СН'!$F$15</f>
        <v>80.567171700000003</v>
      </c>
      <c r="W229" s="36">
        <f>SUMIFS(СВЦЭМ!$F$39:$F$782,СВЦЭМ!$A$39:$A$782,$A229,СВЦЭМ!$B$39:$B$782,W$226)+'СЕТ СН'!$F$15</f>
        <v>80.955779719999995</v>
      </c>
      <c r="X229" s="36">
        <f>SUMIFS(СВЦЭМ!$F$39:$F$782,СВЦЭМ!$A$39:$A$782,$A229,СВЦЭМ!$B$39:$B$782,X$226)+'СЕТ СН'!$F$15</f>
        <v>83.353519169999998</v>
      </c>
      <c r="Y229" s="36">
        <f>SUMIFS(СВЦЭМ!$F$39:$F$782,СВЦЭМ!$A$39:$A$782,$A229,СВЦЭМ!$B$39:$B$782,Y$226)+'СЕТ СН'!$F$15</f>
        <v>89.197772939999993</v>
      </c>
    </row>
    <row r="230" spans="1:27" ht="15.75" x14ac:dyDescent="0.2">
      <c r="A230" s="35">
        <f t="shared" si="6"/>
        <v>45234</v>
      </c>
      <c r="B230" s="36">
        <f>SUMIFS(СВЦЭМ!$F$39:$F$782,СВЦЭМ!$A$39:$A$782,$A230,СВЦЭМ!$B$39:$B$782,B$226)+'СЕТ СН'!$F$15</f>
        <v>80.0017852</v>
      </c>
      <c r="C230" s="36">
        <f>SUMIFS(СВЦЭМ!$F$39:$F$782,СВЦЭМ!$A$39:$A$782,$A230,СВЦЭМ!$B$39:$B$782,C$226)+'СЕТ СН'!$F$15</f>
        <v>82.94051331</v>
      </c>
      <c r="D230" s="36">
        <f>SUMIFS(СВЦЭМ!$F$39:$F$782,СВЦЭМ!$A$39:$A$782,$A230,СВЦЭМ!$B$39:$B$782,D$226)+'СЕТ СН'!$F$15</f>
        <v>86.306070120000001</v>
      </c>
      <c r="E230" s="36">
        <f>SUMIFS(СВЦЭМ!$F$39:$F$782,СВЦЭМ!$A$39:$A$782,$A230,СВЦЭМ!$B$39:$B$782,E$226)+'СЕТ СН'!$F$15</f>
        <v>87.171398449999998</v>
      </c>
      <c r="F230" s="36">
        <f>SUMIFS(СВЦЭМ!$F$39:$F$782,СВЦЭМ!$A$39:$A$782,$A230,СВЦЭМ!$B$39:$B$782,F$226)+'СЕТ СН'!$F$15</f>
        <v>87.357133520000005</v>
      </c>
      <c r="G230" s="36">
        <f>SUMIFS(СВЦЭМ!$F$39:$F$782,СВЦЭМ!$A$39:$A$782,$A230,СВЦЭМ!$B$39:$B$782,G$226)+'СЕТ СН'!$F$15</f>
        <v>87.456118200000006</v>
      </c>
      <c r="H230" s="36">
        <f>SUMIFS(СВЦЭМ!$F$39:$F$782,СВЦЭМ!$A$39:$A$782,$A230,СВЦЭМ!$B$39:$B$782,H$226)+'СЕТ СН'!$F$15</f>
        <v>86.868961569999996</v>
      </c>
      <c r="I230" s="36">
        <f>SUMIFS(СВЦЭМ!$F$39:$F$782,СВЦЭМ!$A$39:$A$782,$A230,СВЦЭМ!$B$39:$B$782,I$226)+'СЕТ СН'!$F$15</f>
        <v>81.764058629999994</v>
      </c>
      <c r="J230" s="36">
        <f>SUMIFS(СВЦЭМ!$F$39:$F$782,СВЦЭМ!$A$39:$A$782,$A230,СВЦЭМ!$B$39:$B$782,J$226)+'СЕТ СН'!$F$15</f>
        <v>77.784312220000004</v>
      </c>
      <c r="K230" s="36">
        <f>SUMIFS(СВЦЭМ!$F$39:$F$782,СВЦЭМ!$A$39:$A$782,$A230,СВЦЭМ!$B$39:$B$782,K$226)+'СЕТ СН'!$F$15</f>
        <v>75.317837370000007</v>
      </c>
      <c r="L230" s="36">
        <f>SUMIFS(СВЦЭМ!$F$39:$F$782,СВЦЭМ!$A$39:$A$782,$A230,СВЦЭМ!$B$39:$B$782,L$226)+'СЕТ СН'!$F$15</f>
        <v>74.036033349999997</v>
      </c>
      <c r="M230" s="36">
        <f>SUMIFS(СВЦЭМ!$F$39:$F$782,СВЦЭМ!$A$39:$A$782,$A230,СВЦЭМ!$B$39:$B$782,M$226)+'СЕТ СН'!$F$15</f>
        <v>73.785076759999995</v>
      </c>
      <c r="N230" s="36">
        <f>SUMIFS(СВЦЭМ!$F$39:$F$782,СВЦЭМ!$A$39:$A$782,$A230,СВЦЭМ!$B$39:$B$782,N$226)+'СЕТ СН'!$F$15</f>
        <v>74.951337980000005</v>
      </c>
      <c r="O230" s="36">
        <f>SUMIFS(СВЦЭМ!$F$39:$F$782,СВЦЭМ!$A$39:$A$782,$A230,СВЦЭМ!$B$39:$B$782,O$226)+'СЕТ СН'!$F$15</f>
        <v>76.126372919999994</v>
      </c>
      <c r="P230" s="36">
        <f>SUMIFS(СВЦЭМ!$F$39:$F$782,СВЦЭМ!$A$39:$A$782,$A230,СВЦЭМ!$B$39:$B$782,P$226)+'СЕТ СН'!$F$15</f>
        <v>77.157575410000007</v>
      </c>
      <c r="Q230" s="36">
        <f>SUMIFS(СВЦЭМ!$F$39:$F$782,СВЦЭМ!$A$39:$A$782,$A230,СВЦЭМ!$B$39:$B$782,Q$226)+'СЕТ СН'!$F$15</f>
        <v>77.29437729</v>
      </c>
      <c r="R230" s="36">
        <f>SUMIFS(СВЦЭМ!$F$39:$F$782,СВЦЭМ!$A$39:$A$782,$A230,СВЦЭМ!$B$39:$B$782,R$226)+'СЕТ СН'!$F$15</f>
        <v>76.973835609999995</v>
      </c>
      <c r="S230" s="36">
        <f>SUMIFS(СВЦЭМ!$F$39:$F$782,СВЦЭМ!$A$39:$A$782,$A230,СВЦЭМ!$B$39:$B$782,S$226)+'СЕТ СН'!$F$15</f>
        <v>75.8208147</v>
      </c>
      <c r="T230" s="36">
        <f>SUMIFS(СВЦЭМ!$F$39:$F$782,СВЦЭМ!$A$39:$A$782,$A230,СВЦЭМ!$B$39:$B$782,T$226)+'СЕТ СН'!$F$15</f>
        <v>72.648986539999996</v>
      </c>
      <c r="U230" s="36">
        <f>SUMIFS(СВЦЭМ!$F$39:$F$782,СВЦЭМ!$A$39:$A$782,$A230,СВЦЭМ!$B$39:$B$782,U$226)+'СЕТ СН'!$F$15</f>
        <v>71.996013619999999</v>
      </c>
      <c r="V230" s="36">
        <f>SUMIFS(СВЦЭМ!$F$39:$F$782,СВЦЭМ!$A$39:$A$782,$A230,СВЦЭМ!$B$39:$B$782,V$226)+'СЕТ СН'!$F$15</f>
        <v>73.044894749999997</v>
      </c>
      <c r="W230" s="36">
        <f>SUMIFS(СВЦЭМ!$F$39:$F$782,СВЦЭМ!$A$39:$A$782,$A230,СВЦЭМ!$B$39:$B$782,W$226)+'СЕТ СН'!$F$15</f>
        <v>74.225792670000004</v>
      </c>
      <c r="X230" s="36">
        <f>SUMIFS(СВЦЭМ!$F$39:$F$782,СВЦЭМ!$A$39:$A$782,$A230,СВЦЭМ!$B$39:$B$782,X$226)+'СЕТ СН'!$F$15</f>
        <v>76.326335</v>
      </c>
      <c r="Y230" s="36">
        <f>SUMIFS(СВЦЭМ!$F$39:$F$782,СВЦЭМ!$A$39:$A$782,$A230,СВЦЭМ!$B$39:$B$782,Y$226)+'СЕТ СН'!$F$15</f>
        <v>78.110204859999996</v>
      </c>
    </row>
    <row r="231" spans="1:27" ht="15.75" x14ac:dyDescent="0.2">
      <c r="A231" s="35">
        <f t="shared" si="6"/>
        <v>45235</v>
      </c>
      <c r="B231" s="36">
        <f>SUMIFS(СВЦЭМ!$F$39:$F$782,СВЦЭМ!$A$39:$A$782,$A231,СВЦЭМ!$B$39:$B$782,B$226)+'СЕТ СН'!$F$15</f>
        <v>85.020057350000002</v>
      </c>
      <c r="C231" s="36">
        <f>SUMIFS(СВЦЭМ!$F$39:$F$782,СВЦЭМ!$A$39:$A$782,$A231,СВЦЭМ!$B$39:$B$782,C$226)+'СЕТ СН'!$F$15</f>
        <v>87.255429399999997</v>
      </c>
      <c r="D231" s="36">
        <f>SUMIFS(СВЦЭМ!$F$39:$F$782,СВЦЭМ!$A$39:$A$782,$A231,СВЦЭМ!$B$39:$B$782,D$226)+'СЕТ СН'!$F$15</f>
        <v>90.104635669999993</v>
      </c>
      <c r="E231" s="36">
        <f>SUMIFS(СВЦЭМ!$F$39:$F$782,СВЦЭМ!$A$39:$A$782,$A231,СВЦЭМ!$B$39:$B$782,E$226)+'СЕТ СН'!$F$15</f>
        <v>89.917864120000004</v>
      </c>
      <c r="F231" s="36">
        <f>SUMIFS(СВЦЭМ!$F$39:$F$782,СВЦЭМ!$A$39:$A$782,$A231,СВЦЭМ!$B$39:$B$782,F$226)+'СЕТ СН'!$F$15</f>
        <v>90.432971969999997</v>
      </c>
      <c r="G231" s="36">
        <f>SUMIFS(СВЦЭМ!$F$39:$F$782,СВЦЭМ!$A$39:$A$782,$A231,СВЦЭМ!$B$39:$B$782,G$226)+'СЕТ СН'!$F$15</f>
        <v>90.267869730000001</v>
      </c>
      <c r="H231" s="36">
        <f>SUMIFS(СВЦЭМ!$F$39:$F$782,СВЦЭМ!$A$39:$A$782,$A231,СВЦЭМ!$B$39:$B$782,H$226)+'СЕТ СН'!$F$15</f>
        <v>89.226051150000004</v>
      </c>
      <c r="I231" s="36">
        <f>SUMIFS(СВЦЭМ!$F$39:$F$782,СВЦЭМ!$A$39:$A$782,$A231,СВЦЭМ!$B$39:$B$782,I$226)+'СЕТ СН'!$F$15</f>
        <v>87.93956446</v>
      </c>
      <c r="J231" s="36">
        <f>SUMIFS(СВЦЭМ!$F$39:$F$782,СВЦЭМ!$A$39:$A$782,$A231,СВЦЭМ!$B$39:$B$782,J$226)+'СЕТ СН'!$F$15</f>
        <v>85.324144070000003</v>
      </c>
      <c r="K231" s="36">
        <f>SUMIFS(СВЦЭМ!$F$39:$F$782,СВЦЭМ!$A$39:$A$782,$A231,СВЦЭМ!$B$39:$B$782,K$226)+'СЕТ СН'!$F$15</f>
        <v>81.958738030000006</v>
      </c>
      <c r="L231" s="36">
        <f>SUMIFS(СВЦЭМ!$F$39:$F$782,СВЦЭМ!$A$39:$A$782,$A231,СВЦЭМ!$B$39:$B$782,L$226)+'СЕТ СН'!$F$15</f>
        <v>80.964166700000007</v>
      </c>
      <c r="M231" s="36">
        <f>SUMIFS(СВЦЭМ!$F$39:$F$782,СВЦЭМ!$A$39:$A$782,$A231,СВЦЭМ!$B$39:$B$782,M$226)+'СЕТ СН'!$F$15</f>
        <v>81.115645670000006</v>
      </c>
      <c r="N231" s="36">
        <f>SUMIFS(СВЦЭМ!$F$39:$F$782,СВЦЭМ!$A$39:$A$782,$A231,СВЦЭМ!$B$39:$B$782,N$226)+'СЕТ СН'!$F$15</f>
        <v>81.099781089999993</v>
      </c>
      <c r="O231" s="36">
        <f>SUMIFS(СВЦЭМ!$F$39:$F$782,СВЦЭМ!$A$39:$A$782,$A231,СВЦЭМ!$B$39:$B$782,O$226)+'СЕТ СН'!$F$15</f>
        <v>82.063800069999999</v>
      </c>
      <c r="P231" s="36">
        <f>SUMIFS(СВЦЭМ!$F$39:$F$782,СВЦЭМ!$A$39:$A$782,$A231,СВЦЭМ!$B$39:$B$782,P$226)+'СЕТ СН'!$F$15</f>
        <v>83.102913999999998</v>
      </c>
      <c r="Q231" s="36">
        <f>SUMIFS(СВЦЭМ!$F$39:$F$782,СВЦЭМ!$A$39:$A$782,$A231,СВЦЭМ!$B$39:$B$782,Q$226)+'СЕТ СН'!$F$15</f>
        <v>83.777773569999994</v>
      </c>
      <c r="R231" s="36">
        <f>SUMIFS(СВЦЭМ!$F$39:$F$782,СВЦЭМ!$A$39:$A$782,$A231,СВЦЭМ!$B$39:$B$782,R$226)+'СЕТ СН'!$F$15</f>
        <v>83.359560450000004</v>
      </c>
      <c r="S231" s="36">
        <f>SUMIFS(СВЦЭМ!$F$39:$F$782,СВЦЭМ!$A$39:$A$782,$A231,СВЦЭМ!$B$39:$B$782,S$226)+'СЕТ СН'!$F$15</f>
        <v>82.120959200000001</v>
      </c>
      <c r="T231" s="36">
        <f>SUMIFS(СВЦЭМ!$F$39:$F$782,СВЦЭМ!$A$39:$A$782,$A231,СВЦЭМ!$B$39:$B$782,T$226)+'СЕТ СН'!$F$15</f>
        <v>78.762619770000001</v>
      </c>
      <c r="U231" s="36">
        <f>SUMIFS(СВЦЭМ!$F$39:$F$782,СВЦЭМ!$A$39:$A$782,$A231,СВЦЭМ!$B$39:$B$782,U$226)+'СЕТ СН'!$F$15</f>
        <v>78.289026300000003</v>
      </c>
      <c r="V231" s="36">
        <f>SUMIFS(СВЦЭМ!$F$39:$F$782,СВЦЭМ!$A$39:$A$782,$A231,СВЦЭМ!$B$39:$B$782,V$226)+'СЕТ СН'!$F$15</f>
        <v>79.161492510000002</v>
      </c>
      <c r="W231" s="36">
        <f>SUMIFS(СВЦЭМ!$F$39:$F$782,СВЦЭМ!$A$39:$A$782,$A231,СВЦЭМ!$B$39:$B$782,W$226)+'СЕТ СН'!$F$15</f>
        <v>79.959962669999996</v>
      </c>
      <c r="X231" s="36">
        <f>SUMIFS(СВЦЭМ!$F$39:$F$782,СВЦЭМ!$A$39:$A$782,$A231,СВЦЭМ!$B$39:$B$782,X$226)+'СЕТ СН'!$F$15</f>
        <v>82.010155510000004</v>
      </c>
      <c r="Y231" s="36">
        <f>SUMIFS(СВЦЭМ!$F$39:$F$782,СВЦЭМ!$A$39:$A$782,$A231,СВЦЭМ!$B$39:$B$782,Y$226)+'СЕТ СН'!$F$15</f>
        <v>84.72476073</v>
      </c>
    </row>
    <row r="232" spans="1:27" ht="15.75" x14ac:dyDescent="0.2">
      <c r="A232" s="35">
        <f t="shared" si="6"/>
        <v>45236</v>
      </c>
      <c r="B232" s="36">
        <f>SUMIFS(СВЦЭМ!$F$39:$F$782,СВЦЭМ!$A$39:$A$782,$A232,СВЦЭМ!$B$39:$B$782,B$226)+'СЕТ СН'!$F$15</f>
        <v>80.745843160000007</v>
      </c>
      <c r="C232" s="36">
        <f>SUMIFS(СВЦЭМ!$F$39:$F$782,СВЦЭМ!$A$39:$A$782,$A232,СВЦЭМ!$B$39:$B$782,C$226)+'СЕТ СН'!$F$15</f>
        <v>83.083745699999994</v>
      </c>
      <c r="D232" s="36">
        <f>SUMIFS(СВЦЭМ!$F$39:$F$782,СВЦЭМ!$A$39:$A$782,$A232,СВЦЭМ!$B$39:$B$782,D$226)+'СЕТ СН'!$F$15</f>
        <v>84.04477181</v>
      </c>
      <c r="E232" s="36">
        <f>SUMIFS(СВЦЭМ!$F$39:$F$782,СВЦЭМ!$A$39:$A$782,$A232,СВЦЭМ!$B$39:$B$782,E$226)+'СЕТ СН'!$F$15</f>
        <v>84.813090540000005</v>
      </c>
      <c r="F232" s="36">
        <f>SUMIFS(СВЦЭМ!$F$39:$F$782,СВЦЭМ!$A$39:$A$782,$A232,СВЦЭМ!$B$39:$B$782,F$226)+'СЕТ СН'!$F$15</f>
        <v>84.815494229999999</v>
      </c>
      <c r="G232" s="36">
        <f>SUMIFS(СВЦЭМ!$F$39:$F$782,СВЦЭМ!$A$39:$A$782,$A232,СВЦЭМ!$B$39:$B$782,G$226)+'СЕТ СН'!$F$15</f>
        <v>84.212087339999997</v>
      </c>
      <c r="H232" s="36">
        <f>SUMIFS(СВЦЭМ!$F$39:$F$782,СВЦЭМ!$A$39:$A$782,$A232,СВЦЭМ!$B$39:$B$782,H$226)+'СЕТ СН'!$F$15</f>
        <v>84.023251119999998</v>
      </c>
      <c r="I232" s="36">
        <f>SUMIFS(СВЦЭМ!$F$39:$F$782,СВЦЭМ!$A$39:$A$782,$A232,СВЦЭМ!$B$39:$B$782,I$226)+'СЕТ СН'!$F$15</f>
        <v>82.375509039999997</v>
      </c>
      <c r="J232" s="36">
        <f>SUMIFS(СВЦЭМ!$F$39:$F$782,СВЦЭМ!$A$39:$A$782,$A232,СВЦЭМ!$B$39:$B$782,J$226)+'СЕТ СН'!$F$15</f>
        <v>80.088194009999995</v>
      </c>
      <c r="K232" s="36">
        <f>SUMIFS(СВЦЭМ!$F$39:$F$782,СВЦЭМ!$A$39:$A$782,$A232,СВЦЭМ!$B$39:$B$782,K$226)+'СЕТ СН'!$F$15</f>
        <v>76.470398149999994</v>
      </c>
      <c r="L232" s="36">
        <f>SUMIFS(СВЦЭМ!$F$39:$F$782,СВЦЭМ!$A$39:$A$782,$A232,СВЦЭМ!$B$39:$B$782,L$226)+'СЕТ СН'!$F$15</f>
        <v>75.000952799999993</v>
      </c>
      <c r="M232" s="36">
        <f>SUMIFS(СВЦЭМ!$F$39:$F$782,СВЦЭМ!$A$39:$A$782,$A232,СВЦЭМ!$B$39:$B$782,M$226)+'СЕТ СН'!$F$15</f>
        <v>74.962117169999999</v>
      </c>
      <c r="N232" s="36">
        <f>SUMIFS(СВЦЭМ!$F$39:$F$782,СВЦЭМ!$A$39:$A$782,$A232,СВЦЭМ!$B$39:$B$782,N$226)+'СЕТ СН'!$F$15</f>
        <v>75.197277040000003</v>
      </c>
      <c r="O232" s="36">
        <f>SUMIFS(СВЦЭМ!$F$39:$F$782,СВЦЭМ!$A$39:$A$782,$A232,СВЦЭМ!$B$39:$B$782,O$226)+'СЕТ СН'!$F$15</f>
        <v>76.257159299999998</v>
      </c>
      <c r="P232" s="36">
        <f>SUMIFS(СВЦЭМ!$F$39:$F$782,СВЦЭМ!$A$39:$A$782,$A232,СВЦЭМ!$B$39:$B$782,P$226)+'СЕТ СН'!$F$15</f>
        <v>76.600869439999997</v>
      </c>
      <c r="Q232" s="36">
        <f>SUMIFS(СВЦЭМ!$F$39:$F$782,СВЦЭМ!$A$39:$A$782,$A232,СВЦЭМ!$B$39:$B$782,Q$226)+'СЕТ СН'!$F$15</f>
        <v>77.254536459999997</v>
      </c>
      <c r="R232" s="36">
        <f>SUMIFS(СВЦЭМ!$F$39:$F$782,СВЦЭМ!$A$39:$A$782,$A232,СВЦЭМ!$B$39:$B$782,R$226)+'СЕТ СН'!$F$15</f>
        <v>76.742636309999995</v>
      </c>
      <c r="S232" s="36">
        <f>SUMIFS(СВЦЭМ!$F$39:$F$782,СВЦЭМ!$A$39:$A$782,$A232,СВЦЭМ!$B$39:$B$782,S$226)+'СЕТ СН'!$F$15</f>
        <v>75.279070320000002</v>
      </c>
      <c r="T232" s="36">
        <f>SUMIFS(СВЦЭМ!$F$39:$F$782,СВЦЭМ!$A$39:$A$782,$A232,СВЦЭМ!$B$39:$B$782,T$226)+'СЕТ СН'!$F$15</f>
        <v>71.810358629999996</v>
      </c>
      <c r="U232" s="36">
        <f>SUMIFS(СВЦЭМ!$F$39:$F$782,СВЦЭМ!$A$39:$A$782,$A232,СВЦЭМ!$B$39:$B$782,U$226)+'СЕТ СН'!$F$15</f>
        <v>71.015825890000002</v>
      </c>
      <c r="V232" s="36">
        <f>SUMIFS(СВЦЭМ!$F$39:$F$782,СВЦЭМ!$A$39:$A$782,$A232,СВЦЭМ!$B$39:$B$782,V$226)+'СЕТ СН'!$F$15</f>
        <v>72.556100310000005</v>
      </c>
      <c r="W232" s="36">
        <f>SUMIFS(СВЦЭМ!$F$39:$F$782,СВЦЭМ!$A$39:$A$782,$A232,СВЦЭМ!$B$39:$B$782,W$226)+'СЕТ СН'!$F$15</f>
        <v>73.708061200000003</v>
      </c>
      <c r="X232" s="36">
        <f>SUMIFS(СВЦЭМ!$F$39:$F$782,СВЦЭМ!$A$39:$A$782,$A232,СВЦЭМ!$B$39:$B$782,X$226)+'СЕТ СН'!$F$15</f>
        <v>75.831090590000002</v>
      </c>
      <c r="Y232" s="36">
        <f>SUMIFS(СВЦЭМ!$F$39:$F$782,СВЦЭМ!$A$39:$A$782,$A232,СВЦЭМ!$B$39:$B$782,Y$226)+'СЕТ СН'!$F$15</f>
        <v>77.877764970000001</v>
      </c>
    </row>
    <row r="233" spans="1:27" ht="15.75" x14ac:dyDescent="0.2">
      <c r="A233" s="35">
        <f t="shared" si="6"/>
        <v>45237</v>
      </c>
      <c r="B233" s="36">
        <f>SUMIFS(СВЦЭМ!$F$39:$F$782,СВЦЭМ!$A$39:$A$782,$A233,СВЦЭМ!$B$39:$B$782,B$226)+'СЕТ СН'!$F$15</f>
        <v>78.395535890000005</v>
      </c>
      <c r="C233" s="36">
        <f>SUMIFS(СВЦЭМ!$F$39:$F$782,СВЦЭМ!$A$39:$A$782,$A233,СВЦЭМ!$B$39:$B$782,C$226)+'СЕТ СН'!$F$15</f>
        <v>80.735067549999997</v>
      </c>
      <c r="D233" s="36">
        <f>SUMIFS(СВЦЭМ!$F$39:$F$782,СВЦЭМ!$A$39:$A$782,$A233,СВЦЭМ!$B$39:$B$782,D$226)+'СЕТ СН'!$F$15</f>
        <v>83.563590219999995</v>
      </c>
      <c r="E233" s="36">
        <f>SUMIFS(СВЦЭМ!$F$39:$F$782,СВЦЭМ!$A$39:$A$782,$A233,СВЦЭМ!$B$39:$B$782,E$226)+'СЕТ СН'!$F$15</f>
        <v>83.026401669999998</v>
      </c>
      <c r="F233" s="36">
        <f>SUMIFS(СВЦЭМ!$F$39:$F$782,СВЦЭМ!$A$39:$A$782,$A233,СВЦЭМ!$B$39:$B$782,F$226)+'СЕТ СН'!$F$15</f>
        <v>83.045894809999993</v>
      </c>
      <c r="G233" s="36">
        <f>SUMIFS(СВЦЭМ!$F$39:$F$782,СВЦЭМ!$A$39:$A$782,$A233,СВЦЭМ!$B$39:$B$782,G$226)+'СЕТ СН'!$F$15</f>
        <v>82.274782299999998</v>
      </c>
      <c r="H233" s="36">
        <f>SUMIFS(СВЦЭМ!$F$39:$F$782,СВЦЭМ!$A$39:$A$782,$A233,СВЦЭМ!$B$39:$B$782,H$226)+'СЕТ СН'!$F$15</f>
        <v>81.916326290000001</v>
      </c>
      <c r="I233" s="36">
        <f>SUMIFS(СВЦЭМ!$F$39:$F$782,СВЦЭМ!$A$39:$A$782,$A233,СВЦЭМ!$B$39:$B$782,I$226)+'СЕТ СН'!$F$15</f>
        <v>79.740035750000004</v>
      </c>
      <c r="J233" s="36">
        <f>SUMIFS(СВЦЭМ!$F$39:$F$782,СВЦЭМ!$A$39:$A$782,$A233,СВЦЭМ!$B$39:$B$782,J$226)+'СЕТ СН'!$F$15</f>
        <v>77.597961679999997</v>
      </c>
      <c r="K233" s="36">
        <f>SUMIFS(СВЦЭМ!$F$39:$F$782,СВЦЭМ!$A$39:$A$782,$A233,СВЦЭМ!$B$39:$B$782,K$226)+'СЕТ СН'!$F$15</f>
        <v>76.787707650000002</v>
      </c>
      <c r="L233" s="36">
        <f>SUMIFS(СВЦЭМ!$F$39:$F$782,СВЦЭМ!$A$39:$A$782,$A233,СВЦЭМ!$B$39:$B$782,L$226)+'СЕТ СН'!$F$15</f>
        <v>75.102577210000007</v>
      </c>
      <c r="M233" s="36">
        <f>SUMIFS(СВЦЭМ!$F$39:$F$782,СВЦЭМ!$A$39:$A$782,$A233,СВЦЭМ!$B$39:$B$782,M$226)+'СЕТ СН'!$F$15</f>
        <v>75.533628710000002</v>
      </c>
      <c r="N233" s="36">
        <f>SUMIFS(СВЦЭМ!$F$39:$F$782,СВЦЭМ!$A$39:$A$782,$A233,СВЦЭМ!$B$39:$B$782,N$226)+'СЕТ СН'!$F$15</f>
        <v>76.333046929999995</v>
      </c>
      <c r="O233" s="36">
        <f>SUMIFS(СВЦЭМ!$F$39:$F$782,СВЦЭМ!$A$39:$A$782,$A233,СВЦЭМ!$B$39:$B$782,O$226)+'СЕТ СН'!$F$15</f>
        <v>77.263227720000003</v>
      </c>
      <c r="P233" s="36">
        <f>SUMIFS(СВЦЭМ!$F$39:$F$782,СВЦЭМ!$A$39:$A$782,$A233,СВЦЭМ!$B$39:$B$782,P$226)+'СЕТ СН'!$F$15</f>
        <v>77.295880260000004</v>
      </c>
      <c r="Q233" s="36">
        <f>SUMIFS(СВЦЭМ!$F$39:$F$782,СВЦЭМ!$A$39:$A$782,$A233,СВЦЭМ!$B$39:$B$782,Q$226)+'СЕТ СН'!$F$15</f>
        <v>78.122567149999995</v>
      </c>
      <c r="R233" s="36">
        <f>SUMIFS(СВЦЭМ!$F$39:$F$782,СВЦЭМ!$A$39:$A$782,$A233,СВЦЭМ!$B$39:$B$782,R$226)+'СЕТ СН'!$F$15</f>
        <v>77.587781930000006</v>
      </c>
      <c r="S233" s="36">
        <f>SUMIFS(СВЦЭМ!$F$39:$F$782,СВЦЭМ!$A$39:$A$782,$A233,СВЦЭМ!$B$39:$B$782,S$226)+'СЕТ СН'!$F$15</f>
        <v>76.270136820000005</v>
      </c>
      <c r="T233" s="36">
        <f>SUMIFS(СВЦЭМ!$F$39:$F$782,СВЦЭМ!$A$39:$A$782,$A233,СВЦЭМ!$B$39:$B$782,T$226)+'СЕТ СН'!$F$15</f>
        <v>73.650880009999995</v>
      </c>
      <c r="U233" s="36">
        <f>SUMIFS(СВЦЭМ!$F$39:$F$782,СВЦЭМ!$A$39:$A$782,$A233,СВЦЭМ!$B$39:$B$782,U$226)+'СЕТ СН'!$F$15</f>
        <v>73.410085719999998</v>
      </c>
      <c r="V233" s="36">
        <f>SUMIFS(СВЦЭМ!$F$39:$F$782,СВЦЭМ!$A$39:$A$782,$A233,СВЦЭМ!$B$39:$B$782,V$226)+'СЕТ СН'!$F$15</f>
        <v>74.070009400000004</v>
      </c>
      <c r="W233" s="36">
        <f>SUMIFS(СВЦЭМ!$F$39:$F$782,СВЦЭМ!$A$39:$A$782,$A233,СВЦЭМ!$B$39:$B$782,W$226)+'СЕТ СН'!$F$15</f>
        <v>74.875817830000003</v>
      </c>
      <c r="X233" s="36">
        <f>SUMIFS(СВЦЭМ!$F$39:$F$782,СВЦЭМ!$A$39:$A$782,$A233,СВЦЭМ!$B$39:$B$782,X$226)+'СЕТ СН'!$F$15</f>
        <v>77.673542330000004</v>
      </c>
      <c r="Y233" s="36">
        <f>SUMIFS(СВЦЭМ!$F$39:$F$782,СВЦЭМ!$A$39:$A$782,$A233,СВЦЭМ!$B$39:$B$782,Y$226)+'СЕТ СН'!$F$15</f>
        <v>79.639334419999997</v>
      </c>
    </row>
    <row r="234" spans="1:27" ht="15.75" x14ac:dyDescent="0.2">
      <c r="A234" s="35">
        <f t="shared" si="6"/>
        <v>45238</v>
      </c>
      <c r="B234" s="36">
        <f>SUMIFS(СВЦЭМ!$F$39:$F$782,СВЦЭМ!$A$39:$A$782,$A234,СВЦЭМ!$B$39:$B$782,B$226)+'СЕТ СН'!$F$15</f>
        <v>80.896307230000005</v>
      </c>
      <c r="C234" s="36">
        <f>SUMIFS(СВЦЭМ!$F$39:$F$782,СВЦЭМ!$A$39:$A$782,$A234,СВЦЭМ!$B$39:$B$782,C$226)+'СЕТ СН'!$F$15</f>
        <v>85.015870280000001</v>
      </c>
      <c r="D234" s="36">
        <f>SUMIFS(СВЦЭМ!$F$39:$F$782,СВЦЭМ!$A$39:$A$782,$A234,СВЦЭМ!$B$39:$B$782,D$226)+'СЕТ СН'!$F$15</f>
        <v>88.891851779999996</v>
      </c>
      <c r="E234" s="36">
        <f>SUMIFS(СВЦЭМ!$F$39:$F$782,СВЦЭМ!$A$39:$A$782,$A234,СВЦЭМ!$B$39:$B$782,E$226)+'СЕТ СН'!$F$15</f>
        <v>89.641557559999995</v>
      </c>
      <c r="F234" s="36">
        <f>SUMIFS(СВЦЭМ!$F$39:$F$782,СВЦЭМ!$A$39:$A$782,$A234,СВЦЭМ!$B$39:$B$782,F$226)+'СЕТ СН'!$F$15</f>
        <v>89.965099559999999</v>
      </c>
      <c r="G234" s="36">
        <f>SUMIFS(СВЦЭМ!$F$39:$F$782,СВЦЭМ!$A$39:$A$782,$A234,СВЦЭМ!$B$39:$B$782,G$226)+'СЕТ СН'!$F$15</f>
        <v>89.256790480000006</v>
      </c>
      <c r="H234" s="36">
        <f>SUMIFS(СВЦЭМ!$F$39:$F$782,СВЦЭМ!$A$39:$A$782,$A234,СВЦЭМ!$B$39:$B$782,H$226)+'СЕТ СН'!$F$15</f>
        <v>86.586019620000002</v>
      </c>
      <c r="I234" s="36">
        <f>SUMIFS(СВЦЭМ!$F$39:$F$782,СВЦЭМ!$A$39:$A$782,$A234,СВЦЭМ!$B$39:$B$782,I$226)+'СЕТ СН'!$F$15</f>
        <v>88.193734239999998</v>
      </c>
      <c r="J234" s="36">
        <f>SUMIFS(СВЦЭМ!$F$39:$F$782,СВЦЭМ!$A$39:$A$782,$A234,СВЦЭМ!$B$39:$B$782,J$226)+'СЕТ СН'!$F$15</f>
        <v>86.668165040000005</v>
      </c>
      <c r="K234" s="36">
        <f>SUMIFS(СВЦЭМ!$F$39:$F$782,СВЦЭМ!$A$39:$A$782,$A234,СВЦЭМ!$B$39:$B$782,K$226)+'СЕТ СН'!$F$15</f>
        <v>84.498114939999994</v>
      </c>
      <c r="L234" s="36">
        <f>SUMIFS(СВЦЭМ!$F$39:$F$782,СВЦЭМ!$A$39:$A$782,$A234,СВЦЭМ!$B$39:$B$782,L$226)+'СЕТ СН'!$F$15</f>
        <v>83.477053810000001</v>
      </c>
      <c r="M234" s="36">
        <f>SUMIFS(СВЦЭМ!$F$39:$F$782,СВЦЭМ!$A$39:$A$782,$A234,СВЦЭМ!$B$39:$B$782,M$226)+'СЕТ СН'!$F$15</f>
        <v>83.350603570000004</v>
      </c>
      <c r="N234" s="36">
        <f>SUMIFS(СВЦЭМ!$F$39:$F$782,СВЦЭМ!$A$39:$A$782,$A234,СВЦЭМ!$B$39:$B$782,N$226)+'СЕТ СН'!$F$15</f>
        <v>82.160351039999995</v>
      </c>
      <c r="O234" s="36">
        <f>SUMIFS(СВЦЭМ!$F$39:$F$782,СВЦЭМ!$A$39:$A$782,$A234,СВЦЭМ!$B$39:$B$782,O$226)+'СЕТ СН'!$F$15</f>
        <v>83.042233760000002</v>
      </c>
      <c r="P234" s="36">
        <f>SUMIFS(СВЦЭМ!$F$39:$F$782,СВЦЭМ!$A$39:$A$782,$A234,СВЦЭМ!$B$39:$B$782,P$226)+'СЕТ СН'!$F$15</f>
        <v>85.460665789999993</v>
      </c>
      <c r="Q234" s="36">
        <f>SUMIFS(СВЦЭМ!$F$39:$F$782,СВЦЭМ!$A$39:$A$782,$A234,СВЦЭМ!$B$39:$B$782,Q$226)+'СЕТ СН'!$F$15</f>
        <v>84.858092490000004</v>
      </c>
      <c r="R234" s="36">
        <f>SUMIFS(СВЦЭМ!$F$39:$F$782,СВЦЭМ!$A$39:$A$782,$A234,СВЦЭМ!$B$39:$B$782,R$226)+'СЕТ СН'!$F$15</f>
        <v>84.785945310000002</v>
      </c>
      <c r="S234" s="36">
        <f>SUMIFS(СВЦЭМ!$F$39:$F$782,СВЦЭМ!$A$39:$A$782,$A234,СВЦЭМ!$B$39:$B$782,S$226)+'СЕТ СН'!$F$15</f>
        <v>84.104519460000006</v>
      </c>
      <c r="T234" s="36">
        <f>SUMIFS(СВЦЭМ!$F$39:$F$782,СВЦЭМ!$A$39:$A$782,$A234,СВЦЭМ!$B$39:$B$782,T$226)+'СЕТ СН'!$F$15</f>
        <v>81.297342580000006</v>
      </c>
      <c r="U234" s="36">
        <f>SUMIFS(СВЦЭМ!$F$39:$F$782,СВЦЭМ!$A$39:$A$782,$A234,СВЦЭМ!$B$39:$B$782,U$226)+'СЕТ СН'!$F$15</f>
        <v>81.245944230000006</v>
      </c>
      <c r="V234" s="36">
        <f>SUMIFS(СВЦЭМ!$F$39:$F$782,СВЦЭМ!$A$39:$A$782,$A234,СВЦЭМ!$B$39:$B$782,V$226)+'СЕТ СН'!$F$15</f>
        <v>82.542209200000002</v>
      </c>
      <c r="W234" s="36">
        <f>SUMIFS(СВЦЭМ!$F$39:$F$782,СВЦЭМ!$A$39:$A$782,$A234,СВЦЭМ!$B$39:$B$782,W$226)+'СЕТ СН'!$F$15</f>
        <v>82.614280039999997</v>
      </c>
      <c r="X234" s="36">
        <f>SUMIFS(СВЦЭМ!$F$39:$F$782,СВЦЭМ!$A$39:$A$782,$A234,СВЦЭМ!$B$39:$B$782,X$226)+'СЕТ СН'!$F$15</f>
        <v>84.674760090000007</v>
      </c>
      <c r="Y234" s="36">
        <f>SUMIFS(СВЦЭМ!$F$39:$F$782,СВЦЭМ!$A$39:$A$782,$A234,СВЦЭМ!$B$39:$B$782,Y$226)+'СЕТ СН'!$F$15</f>
        <v>86.521722589999996</v>
      </c>
    </row>
    <row r="235" spans="1:27" ht="15.75" x14ac:dyDescent="0.2">
      <c r="A235" s="35">
        <f t="shared" si="6"/>
        <v>45239</v>
      </c>
      <c r="B235" s="36">
        <f>SUMIFS(СВЦЭМ!$F$39:$F$782,СВЦЭМ!$A$39:$A$782,$A235,СВЦЭМ!$B$39:$B$782,B$226)+'СЕТ СН'!$F$15</f>
        <v>85.388140430000007</v>
      </c>
      <c r="C235" s="36">
        <f>SUMIFS(СВЦЭМ!$F$39:$F$782,СВЦЭМ!$A$39:$A$782,$A235,СВЦЭМ!$B$39:$B$782,C$226)+'СЕТ СН'!$F$15</f>
        <v>86.380859060000006</v>
      </c>
      <c r="D235" s="36">
        <f>SUMIFS(СВЦЭМ!$F$39:$F$782,СВЦЭМ!$A$39:$A$782,$A235,СВЦЭМ!$B$39:$B$782,D$226)+'СЕТ СН'!$F$15</f>
        <v>91.57158106</v>
      </c>
      <c r="E235" s="36">
        <f>SUMIFS(СВЦЭМ!$F$39:$F$782,СВЦЭМ!$A$39:$A$782,$A235,СВЦЭМ!$B$39:$B$782,E$226)+'СЕТ СН'!$F$15</f>
        <v>94.006836359999994</v>
      </c>
      <c r="F235" s="36">
        <f>SUMIFS(СВЦЭМ!$F$39:$F$782,СВЦЭМ!$A$39:$A$782,$A235,СВЦЭМ!$B$39:$B$782,F$226)+'СЕТ СН'!$F$15</f>
        <v>94.711613540000002</v>
      </c>
      <c r="G235" s="36">
        <f>SUMIFS(СВЦЭМ!$F$39:$F$782,СВЦЭМ!$A$39:$A$782,$A235,СВЦЭМ!$B$39:$B$782,G$226)+'СЕТ СН'!$F$15</f>
        <v>93.242398230000006</v>
      </c>
      <c r="H235" s="36">
        <f>SUMIFS(СВЦЭМ!$F$39:$F$782,СВЦЭМ!$A$39:$A$782,$A235,СВЦЭМ!$B$39:$B$782,H$226)+'СЕТ СН'!$F$15</f>
        <v>90.046241510000002</v>
      </c>
      <c r="I235" s="36">
        <f>SUMIFS(СВЦЭМ!$F$39:$F$782,СВЦЭМ!$A$39:$A$782,$A235,СВЦЭМ!$B$39:$B$782,I$226)+'СЕТ СН'!$F$15</f>
        <v>88.046234810000001</v>
      </c>
      <c r="J235" s="36">
        <f>SUMIFS(СВЦЭМ!$F$39:$F$782,СВЦЭМ!$A$39:$A$782,$A235,СВЦЭМ!$B$39:$B$782,J$226)+'СЕТ СН'!$F$15</f>
        <v>87.038857350000001</v>
      </c>
      <c r="K235" s="36">
        <f>SUMIFS(СВЦЭМ!$F$39:$F$782,СВЦЭМ!$A$39:$A$782,$A235,СВЦЭМ!$B$39:$B$782,K$226)+'СЕТ СН'!$F$15</f>
        <v>85.399012670000005</v>
      </c>
      <c r="L235" s="36">
        <f>SUMIFS(СВЦЭМ!$F$39:$F$782,СВЦЭМ!$A$39:$A$782,$A235,СВЦЭМ!$B$39:$B$782,L$226)+'СЕТ СН'!$F$15</f>
        <v>85.031707749999995</v>
      </c>
      <c r="M235" s="36">
        <f>SUMIFS(СВЦЭМ!$F$39:$F$782,СВЦЭМ!$A$39:$A$782,$A235,СВЦЭМ!$B$39:$B$782,M$226)+'СЕТ СН'!$F$15</f>
        <v>85.385903729999995</v>
      </c>
      <c r="N235" s="36">
        <f>SUMIFS(СВЦЭМ!$F$39:$F$782,СВЦЭМ!$A$39:$A$782,$A235,СВЦЭМ!$B$39:$B$782,N$226)+'СЕТ СН'!$F$15</f>
        <v>85.885325269999996</v>
      </c>
      <c r="O235" s="36">
        <f>SUMIFS(СВЦЭМ!$F$39:$F$782,СВЦЭМ!$A$39:$A$782,$A235,СВЦЭМ!$B$39:$B$782,O$226)+'СЕТ СН'!$F$15</f>
        <v>85.82821165</v>
      </c>
      <c r="P235" s="36">
        <f>SUMIFS(СВЦЭМ!$F$39:$F$782,СВЦЭМ!$A$39:$A$782,$A235,СВЦЭМ!$B$39:$B$782,P$226)+'СЕТ СН'!$F$15</f>
        <v>86.474654830000006</v>
      </c>
      <c r="Q235" s="36">
        <f>SUMIFS(СВЦЭМ!$F$39:$F$782,СВЦЭМ!$A$39:$A$782,$A235,СВЦЭМ!$B$39:$B$782,Q$226)+'СЕТ СН'!$F$15</f>
        <v>87.461560910000003</v>
      </c>
      <c r="R235" s="36">
        <f>SUMIFS(СВЦЭМ!$F$39:$F$782,СВЦЭМ!$A$39:$A$782,$A235,СВЦЭМ!$B$39:$B$782,R$226)+'СЕТ СН'!$F$15</f>
        <v>86.305859870000006</v>
      </c>
      <c r="S235" s="36">
        <f>SUMIFS(СВЦЭМ!$F$39:$F$782,СВЦЭМ!$A$39:$A$782,$A235,СВЦЭМ!$B$39:$B$782,S$226)+'СЕТ СН'!$F$15</f>
        <v>86.01805435</v>
      </c>
      <c r="T235" s="36">
        <f>SUMIFS(СВЦЭМ!$F$39:$F$782,СВЦЭМ!$A$39:$A$782,$A235,СВЦЭМ!$B$39:$B$782,T$226)+'СЕТ СН'!$F$15</f>
        <v>83.846171139999996</v>
      </c>
      <c r="U235" s="36">
        <f>SUMIFS(СВЦЭМ!$F$39:$F$782,СВЦЭМ!$A$39:$A$782,$A235,СВЦЭМ!$B$39:$B$782,U$226)+'СЕТ СН'!$F$15</f>
        <v>84.082262220000004</v>
      </c>
      <c r="V235" s="36">
        <f>SUMIFS(СВЦЭМ!$F$39:$F$782,СВЦЭМ!$A$39:$A$782,$A235,СВЦЭМ!$B$39:$B$782,V$226)+'СЕТ СН'!$F$15</f>
        <v>84.602557840000003</v>
      </c>
      <c r="W235" s="36">
        <f>SUMIFS(СВЦЭМ!$F$39:$F$782,СВЦЭМ!$A$39:$A$782,$A235,СВЦЭМ!$B$39:$B$782,W$226)+'СЕТ СН'!$F$15</f>
        <v>85.213885110000007</v>
      </c>
      <c r="X235" s="36">
        <f>SUMIFS(СВЦЭМ!$F$39:$F$782,СВЦЭМ!$A$39:$A$782,$A235,СВЦЭМ!$B$39:$B$782,X$226)+'СЕТ СН'!$F$15</f>
        <v>87.8171459</v>
      </c>
      <c r="Y235" s="36">
        <f>SUMIFS(СВЦЭМ!$F$39:$F$782,СВЦЭМ!$A$39:$A$782,$A235,СВЦЭМ!$B$39:$B$782,Y$226)+'СЕТ СН'!$F$15</f>
        <v>89.439129120000004</v>
      </c>
    </row>
    <row r="236" spans="1:27" ht="15.75" x14ac:dyDescent="0.2">
      <c r="A236" s="35">
        <f t="shared" si="6"/>
        <v>45240</v>
      </c>
      <c r="B236" s="36">
        <f>SUMIFS(СВЦЭМ!$F$39:$F$782,СВЦЭМ!$A$39:$A$782,$A236,СВЦЭМ!$B$39:$B$782,B$226)+'СЕТ СН'!$F$15</f>
        <v>89.990710489999998</v>
      </c>
      <c r="C236" s="36">
        <f>SUMIFS(СВЦЭМ!$F$39:$F$782,СВЦЭМ!$A$39:$A$782,$A236,СВЦЭМ!$B$39:$B$782,C$226)+'СЕТ СН'!$F$15</f>
        <v>91.460892659999999</v>
      </c>
      <c r="D236" s="36">
        <f>SUMIFS(СВЦЭМ!$F$39:$F$782,СВЦЭМ!$A$39:$A$782,$A236,СВЦЭМ!$B$39:$B$782,D$226)+'СЕТ СН'!$F$15</f>
        <v>91.9396907</v>
      </c>
      <c r="E236" s="36">
        <f>SUMIFS(СВЦЭМ!$F$39:$F$782,СВЦЭМ!$A$39:$A$782,$A236,СВЦЭМ!$B$39:$B$782,E$226)+'СЕТ СН'!$F$15</f>
        <v>92.695840239999995</v>
      </c>
      <c r="F236" s="36">
        <f>SUMIFS(СВЦЭМ!$F$39:$F$782,СВЦЭМ!$A$39:$A$782,$A236,СВЦЭМ!$B$39:$B$782,F$226)+'СЕТ СН'!$F$15</f>
        <v>93.864700139999997</v>
      </c>
      <c r="G236" s="36">
        <f>SUMIFS(СВЦЭМ!$F$39:$F$782,СВЦЭМ!$A$39:$A$782,$A236,СВЦЭМ!$B$39:$B$782,G$226)+'СЕТ СН'!$F$15</f>
        <v>92.93491616</v>
      </c>
      <c r="H236" s="36">
        <f>SUMIFS(СВЦЭМ!$F$39:$F$782,СВЦЭМ!$A$39:$A$782,$A236,СВЦЭМ!$B$39:$B$782,H$226)+'СЕТ СН'!$F$15</f>
        <v>90.18491933</v>
      </c>
      <c r="I236" s="36">
        <f>SUMIFS(СВЦЭМ!$F$39:$F$782,СВЦЭМ!$A$39:$A$782,$A236,СВЦЭМ!$B$39:$B$782,I$226)+'СЕТ СН'!$F$15</f>
        <v>87.538865349999995</v>
      </c>
      <c r="J236" s="36">
        <f>SUMIFS(СВЦЭМ!$F$39:$F$782,СВЦЭМ!$A$39:$A$782,$A236,СВЦЭМ!$B$39:$B$782,J$226)+'СЕТ СН'!$F$15</f>
        <v>85.645420150000007</v>
      </c>
      <c r="K236" s="36">
        <f>SUMIFS(СВЦЭМ!$F$39:$F$782,СВЦЭМ!$A$39:$A$782,$A236,СВЦЭМ!$B$39:$B$782,K$226)+'СЕТ СН'!$F$15</f>
        <v>83.809454220000006</v>
      </c>
      <c r="L236" s="36">
        <f>SUMIFS(СВЦЭМ!$F$39:$F$782,СВЦЭМ!$A$39:$A$782,$A236,СВЦЭМ!$B$39:$B$782,L$226)+'СЕТ СН'!$F$15</f>
        <v>83.060032030000002</v>
      </c>
      <c r="M236" s="36">
        <f>SUMIFS(СВЦЭМ!$F$39:$F$782,СВЦЭМ!$A$39:$A$782,$A236,СВЦЭМ!$B$39:$B$782,M$226)+'СЕТ СН'!$F$15</f>
        <v>83.920144640000004</v>
      </c>
      <c r="N236" s="36">
        <f>SUMIFS(СВЦЭМ!$F$39:$F$782,СВЦЭМ!$A$39:$A$782,$A236,СВЦЭМ!$B$39:$B$782,N$226)+'СЕТ СН'!$F$15</f>
        <v>84.427570900000006</v>
      </c>
      <c r="O236" s="36">
        <f>SUMIFS(СВЦЭМ!$F$39:$F$782,СВЦЭМ!$A$39:$A$782,$A236,СВЦЭМ!$B$39:$B$782,O$226)+'СЕТ СН'!$F$15</f>
        <v>85.223918440000006</v>
      </c>
      <c r="P236" s="36">
        <f>SUMIFS(СВЦЭМ!$F$39:$F$782,СВЦЭМ!$A$39:$A$782,$A236,СВЦЭМ!$B$39:$B$782,P$226)+'СЕТ СН'!$F$15</f>
        <v>85.984297380000001</v>
      </c>
      <c r="Q236" s="36">
        <f>SUMIFS(СВЦЭМ!$F$39:$F$782,СВЦЭМ!$A$39:$A$782,$A236,СВЦЭМ!$B$39:$B$782,Q$226)+'СЕТ СН'!$F$15</f>
        <v>87.541375220000006</v>
      </c>
      <c r="R236" s="36">
        <f>SUMIFS(СВЦЭМ!$F$39:$F$782,СВЦЭМ!$A$39:$A$782,$A236,СВЦЭМ!$B$39:$B$782,R$226)+'СЕТ СН'!$F$15</f>
        <v>87.432609529999993</v>
      </c>
      <c r="S236" s="36">
        <f>SUMIFS(СВЦЭМ!$F$39:$F$782,СВЦЭМ!$A$39:$A$782,$A236,СВЦЭМ!$B$39:$B$782,S$226)+'СЕТ СН'!$F$15</f>
        <v>85.118748310000001</v>
      </c>
      <c r="T236" s="36">
        <f>SUMIFS(СВЦЭМ!$F$39:$F$782,СВЦЭМ!$A$39:$A$782,$A236,СВЦЭМ!$B$39:$B$782,T$226)+'СЕТ СН'!$F$15</f>
        <v>82.400386699999999</v>
      </c>
      <c r="U236" s="36">
        <f>SUMIFS(СВЦЭМ!$F$39:$F$782,СВЦЭМ!$A$39:$A$782,$A236,СВЦЭМ!$B$39:$B$782,U$226)+'СЕТ СН'!$F$15</f>
        <v>82.502359940000005</v>
      </c>
      <c r="V236" s="36">
        <f>SUMIFS(СВЦЭМ!$F$39:$F$782,СВЦЭМ!$A$39:$A$782,$A236,СВЦЭМ!$B$39:$B$782,V$226)+'СЕТ СН'!$F$15</f>
        <v>83.854354499999999</v>
      </c>
      <c r="W236" s="36">
        <f>SUMIFS(СВЦЭМ!$F$39:$F$782,СВЦЭМ!$A$39:$A$782,$A236,СВЦЭМ!$B$39:$B$782,W$226)+'СЕТ СН'!$F$15</f>
        <v>84.785955689999994</v>
      </c>
      <c r="X236" s="36">
        <f>SUMIFS(СВЦЭМ!$F$39:$F$782,СВЦЭМ!$A$39:$A$782,$A236,СВЦЭМ!$B$39:$B$782,X$226)+'СЕТ СН'!$F$15</f>
        <v>86.949522770000002</v>
      </c>
      <c r="Y236" s="36">
        <f>SUMIFS(СВЦЭМ!$F$39:$F$782,СВЦЭМ!$A$39:$A$782,$A236,СВЦЭМ!$B$39:$B$782,Y$226)+'СЕТ СН'!$F$15</f>
        <v>91.548070240000001</v>
      </c>
    </row>
    <row r="237" spans="1:27" ht="15.75" x14ac:dyDescent="0.2">
      <c r="A237" s="35">
        <f t="shared" si="6"/>
        <v>45241</v>
      </c>
      <c r="B237" s="36">
        <f>SUMIFS(СВЦЭМ!$F$39:$F$782,СВЦЭМ!$A$39:$A$782,$A237,СВЦЭМ!$B$39:$B$782,B$226)+'СЕТ СН'!$F$15</f>
        <v>85.370350810000005</v>
      </c>
      <c r="C237" s="36">
        <f>SUMIFS(СВЦЭМ!$F$39:$F$782,СВЦЭМ!$A$39:$A$782,$A237,СВЦЭМ!$B$39:$B$782,C$226)+'СЕТ СН'!$F$15</f>
        <v>86.67270791</v>
      </c>
      <c r="D237" s="36">
        <f>SUMIFS(СВЦЭМ!$F$39:$F$782,СВЦЭМ!$A$39:$A$782,$A237,СВЦЭМ!$B$39:$B$782,D$226)+'СЕТ СН'!$F$15</f>
        <v>88.611397109999999</v>
      </c>
      <c r="E237" s="36">
        <f>SUMIFS(СВЦЭМ!$F$39:$F$782,СВЦЭМ!$A$39:$A$782,$A237,СВЦЭМ!$B$39:$B$782,E$226)+'СЕТ СН'!$F$15</f>
        <v>87.777321689999994</v>
      </c>
      <c r="F237" s="36">
        <f>SUMIFS(СВЦЭМ!$F$39:$F$782,СВЦЭМ!$A$39:$A$782,$A237,СВЦЭМ!$B$39:$B$782,F$226)+'СЕТ СН'!$F$15</f>
        <v>88.219862259999999</v>
      </c>
      <c r="G237" s="36">
        <f>SUMIFS(СВЦЭМ!$F$39:$F$782,СВЦЭМ!$A$39:$A$782,$A237,СВЦЭМ!$B$39:$B$782,G$226)+'СЕТ СН'!$F$15</f>
        <v>88.410441550000002</v>
      </c>
      <c r="H237" s="36">
        <f>SUMIFS(СВЦЭМ!$F$39:$F$782,СВЦЭМ!$A$39:$A$782,$A237,СВЦЭМ!$B$39:$B$782,H$226)+'СЕТ СН'!$F$15</f>
        <v>86.930709480000004</v>
      </c>
      <c r="I237" s="36">
        <f>SUMIFS(СВЦЭМ!$F$39:$F$782,СВЦЭМ!$A$39:$A$782,$A237,СВЦЭМ!$B$39:$B$782,I$226)+'СЕТ СН'!$F$15</f>
        <v>85.673515289999997</v>
      </c>
      <c r="J237" s="36">
        <f>SUMIFS(СВЦЭМ!$F$39:$F$782,СВЦЭМ!$A$39:$A$782,$A237,СВЦЭМ!$B$39:$B$782,J$226)+'СЕТ СН'!$F$15</f>
        <v>85.647675199999995</v>
      </c>
      <c r="K237" s="36">
        <f>SUMIFS(СВЦЭМ!$F$39:$F$782,СВЦЭМ!$A$39:$A$782,$A237,СВЦЭМ!$B$39:$B$782,K$226)+'СЕТ СН'!$F$15</f>
        <v>82.776749469999999</v>
      </c>
      <c r="L237" s="36">
        <f>SUMIFS(СВЦЭМ!$F$39:$F$782,СВЦЭМ!$A$39:$A$782,$A237,СВЦЭМ!$B$39:$B$782,L$226)+'СЕТ СН'!$F$15</f>
        <v>81.055823899999993</v>
      </c>
      <c r="M237" s="36">
        <f>SUMIFS(СВЦЭМ!$F$39:$F$782,СВЦЭМ!$A$39:$A$782,$A237,СВЦЭМ!$B$39:$B$782,M$226)+'СЕТ СН'!$F$15</f>
        <v>80.803970370000002</v>
      </c>
      <c r="N237" s="36">
        <f>SUMIFS(СВЦЭМ!$F$39:$F$782,СВЦЭМ!$A$39:$A$782,$A237,СВЦЭМ!$B$39:$B$782,N$226)+'СЕТ СН'!$F$15</f>
        <v>81.646231189999995</v>
      </c>
      <c r="O237" s="36">
        <f>SUMIFS(СВЦЭМ!$F$39:$F$782,СВЦЭМ!$A$39:$A$782,$A237,СВЦЭМ!$B$39:$B$782,O$226)+'СЕТ СН'!$F$15</f>
        <v>82.502069660000004</v>
      </c>
      <c r="P237" s="36">
        <f>SUMIFS(СВЦЭМ!$F$39:$F$782,СВЦЭМ!$A$39:$A$782,$A237,СВЦЭМ!$B$39:$B$782,P$226)+'СЕТ СН'!$F$15</f>
        <v>83.056064649999996</v>
      </c>
      <c r="Q237" s="36">
        <f>SUMIFS(СВЦЭМ!$F$39:$F$782,СВЦЭМ!$A$39:$A$782,$A237,СВЦЭМ!$B$39:$B$782,Q$226)+'СЕТ СН'!$F$15</f>
        <v>83.530056770000002</v>
      </c>
      <c r="R237" s="36">
        <f>SUMIFS(СВЦЭМ!$F$39:$F$782,СВЦЭМ!$A$39:$A$782,$A237,СВЦЭМ!$B$39:$B$782,R$226)+'СЕТ СН'!$F$15</f>
        <v>83.238702930000002</v>
      </c>
      <c r="S237" s="36">
        <f>SUMIFS(СВЦЭМ!$F$39:$F$782,СВЦЭМ!$A$39:$A$782,$A237,СВЦЭМ!$B$39:$B$782,S$226)+'СЕТ СН'!$F$15</f>
        <v>81.506559429999996</v>
      </c>
      <c r="T237" s="36">
        <f>SUMIFS(СВЦЭМ!$F$39:$F$782,СВЦЭМ!$A$39:$A$782,$A237,СВЦЭМ!$B$39:$B$782,T$226)+'СЕТ СН'!$F$15</f>
        <v>78.510305900000006</v>
      </c>
      <c r="U237" s="36">
        <f>SUMIFS(СВЦЭМ!$F$39:$F$782,СВЦЭМ!$A$39:$A$782,$A237,СВЦЭМ!$B$39:$B$782,U$226)+'СЕТ СН'!$F$15</f>
        <v>78.741141639999995</v>
      </c>
      <c r="V237" s="36">
        <f>SUMIFS(СВЦЭМ!$F$39:$F$782,СВЦЭМ!$A$39:$A$782,$A237,СВЦЭМ!$B$39:$B$782,V$226)+'СЕТ СН'!$F$15</f>
        <v>80.067057579999997</v>
      </c>
      <c r="W237" s="36">
        <f>SUMIFS(СВЦЭМ!$F$39:$F$782,СВЦЭМ!$A$39:$A$782,$A237,СВЦЭМ!$B$39:$B$782,W$226)+'СЕТ СН'!$F$15</f>
        <v>81.112370119999994</v>
      </c>
      <c r="X237" s="36">
        <f>SUMIFS(СВЦЭМ!$F$39:$F$782,СВЦЭМ!$A$39:$A$782,$A237,СВЦЭМ!$B$39:$B$782,X$226)+'СЕТ СН'!$F$15</f>
        <v>83.095477849999995</v>
      </c>
      <c r="Y237" s="36">
        <f>SUMIFS(СВЦЭМ!$F$39:$F$782,СВЦЭМ!$A$39:$A$782,$A237,СВЦЭМ!$B$39:$B$782,Y$226)+'СЕТ СН'!$F$15</f>
        <v>84.043526529999994</v>
      </c>
    </row>
    <row r="238" spans="1:27" ht="15.75" x14ac:dyDescent="0.2">
      <c r="A238" s="35">
        <f t="shared" si="6"/>
        <v>45242</v>
      </c>
      <c r="B238" s="36">
        <f>SUMIFS(СВЦЭМ!$F$39:$F$782,СВЦЭМ!$A$39:$A$782,$A238,СВЦЭМ!$B$39:$B$782,B$226)+'СЕТ СН'!$F$15</f>
        <v>80.075715410000001</v>
      </c>
      <c r="C238" s="36">
        <f>SUMIFS(СВЦЭМ!$F$39:$F$782,СВЦЭМ!$A$39:$A$782,$A238,СВЦЭМ!$B$39:$B$782,C$226)+'СЕТ СН'!$F$15</f>
        <v>82.25498992</v>
      </c>
      <c r="D238" s="36">
        <f>SUMIFS(СВЦЭМ!$F$39:$F$782,СВЦЭМ!$A$39:$A$782,$A238,СВЦЭМ!$B$39:$B$782,D$226)+'СЕТ СН'!$F$15</f>
        <v>83.56370545</v>
      </c>
      <c r="E238" s="36">
        <f>SUMIFS(СВЦЭМ!$F$39:$F$782,СВЦЭМ!$A$39:$A$782,$A238,СВЦЭМ!$B$39:$B$782,E$226)+'СЕТ СН'!$F$15</f>
        <v>83.374764459999994</v>
      </c>
      <c r="F238" s="36">
        <f>SUMIFS(СВЦЭМ!$F$39:$F$782,СВЦЭМ!$A$39:$A$782,$A238,СВЦЭМ!$B$39:$B$782,F$226)+'СЕТ СН'!$F$15</f>
        <v>83.550744789999996</v>
      </c>
      <c r="G238" s="36">
        <f>SUMIFS(СВЦЭМ!$F$39:$F$782,СВЦЭМ!$A$39:$A$782,$A238,СВЦЭМ!$B$39:$B$782,G$226)+'СЕТ СН'!$F$15</f>
        <v>83.698838519999995</v>
      </c>
      <c r="H238" s="36">
        <f>SUMIFS(СВЦЭМ!$F$39:$F$782,СВЦЭМ!$A$39:$A$782,$A238,СВЦЭМ!$B$39:$B$782,H$226)+'СЕТ СН'!$F$15</f>
        <v>83.650334670000007</v>
      </c>
      <c r="I238" s="36">
        <f>SUMIFS(СВЦЭМ!$F$39:$F$782,СВЦЭМ!$A$39:$A$782,$A238,СВЦЭМ!$B$39:$B$782,I$226)+'СЕТ СН'!$F$15</f>
        <v>83.257631709999998</v>
      </c>
      <c r="J238" s="36">
        <f>SUMIFS(СВЦЭМ!$F$39:$F$782,СВЦЭМ!$A$39:$A$782,$A238,СВЦЭМ!$B$39:$B$782,J$226)+'СЕТ СН'!$F$15</f>
        <v>82.03898599</v>
      </c>
      <c r="K238" s="36">
        <f>SUMIFS(СВЦЭМ!$F$39:$F$782,СВЦЭМ!$A$39:$A$782,$A238,СВЦЭМ!$B$39:$B$782,K$226)+'СЕТ СН'!$F$15</f>
        <v>79.763030889999996</v>
      </c>
      <c r="L238" s="36">
        <f>SUMIFS(СВЦЭМ!$F$39:$F$782,СВЦЭМ!$A$39:$A$782,$A238,СВЦЭМ!$B$39:$B$782,L$226)+'СЕТ СН'!$F$15</f>
        <v>78.151212470000004</v>
      </c>
      <c r="M238" s="36">
        <f>SUMIFS(СВЦЭМ!$F$39:$F$782,СВЦЭМ!$A$39:$A$782,$A238,СВЦЭМ!$B$39:$B$782,M$226)+'СЕТ СН'!$F$15</f>
        <v>77.452624929999999</v>
      </c>
      <c r="N238" s="36">
        <f>SUMIFS(СВЦЭМ!$F$39:$F$782,СВЦЭМ!$A$39:$A$782,$A238,СВЦЭМ!$B$39:$B$782,N$226)+'СЕТ СН'!$F$15</f>
        <v>77.478209899999996</v>
      </c>
      <c r="O238" s="36">
        <f>SUMIFS(СВЦЭМ!$F$39:$F$782,СВЦЭМ!$A$39:$A$782,$A238,СВЦЭМ!$B$39:$B$782,O$226)+'СЕТ СН'!$F$15</f>
        <v>78.735396480000006</v>
      </c>
      <c r="P238" s="36">
        <f>SUMIFS(СВЦЭМ!$F$39:$F$782,СВЦЭМ!$A$39:$A$782,$A238,СВЦЭМ!$B$39:$B$782,P$226)+'СЕТ СН'!$F$15</f>
        <v>79.351325349999996</v>
      </c>
      <c r="Q238" s="36">
        <f>SUMIFS(СВЦЭМ!$F$39:$F$782,СВЦЭМ!$A$39:$A$782,$A238,СВЦЭМ!$B$39:$B$782,Q$226)+'СЕТ СН'!$F$15</f>
        <v>79.424779279999996</v>
      </c>
      <c r="R238" s="36">
        <f>SUMIFS(СВЦЭМ!$F$39:$F$782,СВЦЭМ!$A$39:$A$782,$A238,СВЦЭМ!$B$39:$B$782,R$226)+'СЕТ СН'!$F$15</f>
        <v>78.924760030000002</v>
      </c>
      <c r="S238" s="36">
        <f>SUMIFS(СВЦЭМ!$F$39:$F$782,СВЦЭМ!$A$39:$A$782,$A238,СВЦЭМ!$B$39:$B$782,S$226)+'СЕТ СН'!$F$15</f>
        <v>76.840811880000004</v>
      </c>
      <c r="T238" s="36">
        <f>SUMIFS(СВЦЭМ!$F$39:$F$782,СВЦЭМ!$A$39:$A$782,$A238,СВЦЭМ!$B$39:$B$782,T$226)+'СЕТ СН'!$F$15</f>
        <v>74.78663598</v>
      </c>
      <c r="U238" s="36">
        <f>SUMIFS(СВЦЭМ!$F$39:$F$782,СВЦЭМ!$A$39:$A$782,$A238,СВЦЭМ!$B$39:$B$782,U$226)+'СЕТ СН'!$F$15</f>
        <v>74.778918910000002</v>
      </c>
      <c r="V238" s="36">
        <f>SUMIFS(СВЦЭМ!$F$39:$F$782,СВЦЭМ!$A$39:$A$782,$A238,СВЦЭМ!$B$39:$B$782,V$226)+'СЕТ СН'!$F$15</f>
        <v>75.962009769999995</v>
      </c>
      <c r="W238" s="36">
        <f>SUMIFS(СВЦЭМ!$F$39:$F$782,СВЦЭМ!$A$39:$A$782,$A238,СВЦЭМ!$B$39:$B$782,W$226)+'СЕТ СН'!$F$15</f>
        <v>76.548199449999998</v>
      </c>
      <c r="X238" s="36">
        <f>SUMIFS(СВЦЭМ!$F$39:$F$782,СВЦЭМ!$A$39:$A$782,$A238,СВЦЭМ!$B$39:$B$782,X$226)+'СЕТ СН'!$F$15</f>
        <v>78.736143769999998</v>
      </c>
      <c r="Y238" s="36">
        <f>SUMIFS(СВЦЭМ!$F$39:$F$782,СВЦЭМ!$A$39:$A$782,$A238,СВЦЭМ!$B$39:$B$782,Y$226)+'СЕТ СН'!$F$15</f>
        <v>81.204093209999996</v>
      </c>
    </row>
    <row r="239" spans="1:27" ht="15.75" x14ac:dyDescent="0.2">
      <c r="A239" s="35">
        <f t="shared" si="6"/>
        <v>45243</v>
      </c>
      <c r="B239" s="36">
        <f>SUMIFS(СВЦЭМ!$F$39:$F$782,СВЦЭМ!$A$39:$A$782,$A239,СВЦЭМ!$B$39:$B$782,B$226)+'СЕТ СН'!$F$15</f>
        <v>82.209208309999994</v>
      </c>
      <c r="C239" s="36">
        <f>SUMIFS(СВЦЭМ!$F$39:$F$782,СВЦЭМ!$A$39:$A$782,$A239,СВЦЭМ!$B$39:$B$782,C$226)+'СЕТ СН'!$F$15</f>
        <v>84.611778270000002</v>
      </c>
      <c r="D239" s="36">
        <f>SUMIFS(СВЦЭМ!$F$39:$F$782,СВЦЭМ!$A$39:$A$782,$A239,СВЦЭМ!$B$39:$B$782,D$226)+'СЕТ СН'!$F$15</f>
        <v>85.51354766</v>
      </c>
      <c r="E239" s="36">
        <f>SUMIFS(СВЦЭМ!$F$39:$F$782,СВЦЭМ!$A$39:$A$782,$A239,СВЦЭМ!$B$39:$B$782,E$226)+'СЕТ СН'!$F$15</f>
        <v>85.151187280000002</v>
      </c>
      <c r="F239" s="36">
        <f>SUMIFS(СВЦЭМ!$F$39:$F$782,СВЦЭМ!$A$39:$A$782,$A239,СВЦЭМ!$B$39:$B$782,F$226)+'СЕТ СН'!$F$15</f>
        <v>84.799498319999998</v>
      </c>
      <c r="G239" s="36">
        <f>SUMIFS(СВЦЭМ!$F$39:$F$782,СВЦЭМ!$A$39:$A$782,$A239,СВЦЭМ!$B$39:$B$782,G$226)+'СЕТ СН'!$F$15</f>
        <v>84.985828280000007</v>
      </c>
      <c r="H239" s="36">
        <f>SUMIFS(СВЦЭМ!$F$39:$F$782,СВЦЭМ!$A$39:$A$782,$A239,СВЦЭМ!$B$39:$B$782,H$226)+'СЕТ СН'!$F$15</f>
        <v>83.172239719999993</v>
      </c>
      <c r="I239" s="36">
        <f>SUMIFS(СВЦЭМ!$F$39:$F$782,СВЦЭМ!$A$39:$A$782,$A239,СВЦЭМ!$B$39:$B$782,I$226)+'СЕТ СН'!$F$15</f>
        <v>79.964149059999997</v>
      </c>
      <c r="J239" s="36">
        <f>SUMIFS(СВЦЭМ!$F$39:$F$782,СВЦЭМ!$A$39:$A$782,$A239,СВЦЭМ!$B$39:$B$782,J$226)+'СЕТ СН'!$F$15</f>
        <v>78.729223289999993</v>
      </c>
      <c r="K239" s="36">
        <f>SUMIFS(СВЦЭМ!$F$39:$F$782,СВЦЭМ!$A$39:$A$782,$A239,СВЦЭМ!$B$39:$B$782,K$226)+'СЕТ СН'!$F$15</f>
        <v>77.312826520000002</v>
      </c>
      <c r="L239" s="36">
        <f>SUMIFS(СВЦЭМ!$F$39:$F$782,СВЦЭМ!$A$39:$A$782,$A239,СВЦЭМ!$B$39:$B$782,L$226)+'СЕТ СН'!$F$15</f>
        <v>78.177972760000003</v>
      </c>
      <c r="M239" s="36">
        <f>SUMIFS(СВЦЭМ!$F$39:$F$782,СВЦЭМ!$A$39:$A$782,$A239,СВЦЭМ!$B$39:$B$782,M$226)+'СЕТ СН'!$F$15</f>
        <v>78.296200650000003</v>
      </c>
      <c r="N239" s="36">
        <f>SUMIFS(СВЦЭМ!$F$39:$F$782,СВЦЭМ!$A$39:$A$782,$A239,СВЦЭМ!$B$39:$B$782,N$226)+'СЕТ СН'!$F$15</f>
        <v>79.142251470000005</v>
      </c>
      <c r="O239" s="36">
        <f>SUMIFS(СВЦЭМ!$F$39:$F$782,СВЦЭМ!$A$39:$A$782,$A239,СВЦЭМ!$B$39:$B$782,O$226)+'СЕТ СН'!$F$15</f>
        <v>80.042839830000005</v>
      </c>
      <c r="P239" s="36">
        <f>SUMIFS(СВЦЭМ!$F$39:$F$782,СВЦЭМ!$A$39:$A$782,$A239,СВЦЭМ!$B$39:$B$782,P$226)+'СЕТ СН'!$F$15</f>
        <v>80.639893479999998</v>
      </c>
      <c r="Q239" s="36">
        <f>SUMIFS(СВЦЭМ!$F$39:$F$782,СВЦЭМ!$A$39:$A$782,$A239,СВЦЭМ!$B$39:$B$782,Q$226)+'СЕТ СН'!$F$15</f>
        <v>82.052330900000001</v>
      </c>
      <c r="R239" s="36">
        <f>SUMIFS(СВЦЭМ!$F$39:$F$782,СВЦЭМ!$A$39:$A$782,$A239,СВЦЭМ!$B$39:$B$782,R$226)+'СЕТ СН'!$F$15</f>
        <v>82.126537949999999</v>
      </c>
      <c r="S239" s="36">
        <f>SUMIFS(СВЦЭМ!$F$39:$F$782,СВЦЭМ!$A$39:$A$782,$A239,СВЦЭМ!$B$39:$B$782,S$226)+'СЕТ СН'!$F$15</f>
        <v>79.918442920000004</v>
      </c>
      <c r="T239" s="36">
        <f>SUMIFS(СВЦЭМ!$F$39:$F$782,СВЦЭМ!$A$39:$A$782,$A239,СВЦЭМ!$B$39:$B$782,T$226)+'СЕТ СН'!$F$15</f>
        <v>75.676221799999993</v>
      </c>
      <c r="U239" s="36">
        <f>SUMIFS(СВЦЭМ!$F$39:$F$782,СВЦЭМ!$A$39:$A$782,$A239,СВЦЭМ!$B$39:$B$782,U$226)+'СЕТ СН'!$F$15</f>
        <v>75.197929650000006</v>
      </c>
      <c r="V239" s="36">
        <f>SUMIFS(СВЦЭМ!$F$39:$F$782,СВЦЭМ!$A$39:$A$782,$A239,СВЦЭМ!$B$39:$B$782,V$226)+'СЕТ СН'!$F$15</f>
        <v>76.559613549999995</v>
      </c>
      <c r="W239" s="36">
        <f>SUMIFS(СВЦЭМ!$F$39:$F$782,СВЦЭМ!$A$39:$A$782,$A239,СВЦЭМ!$B$39:$B$782,W$226)+'СЕТ СН'!$F$15</f>
        <v>77.836987370000003</v>
      </c>
      <c r="X239" s="36">
        <f>SUMIFS(СВЦЭМ!$F$39:$F$782,СВЦЭМ!$A$39:$A$782,$A239,СВЦЭМ!$B$39:$B$782,X$226)+'СЕТ СН'!$F$15</f>
        <v>79.794564410000007</v>
      </c>
      <c r="Y239" s="36">
        <f>SUMIFS(СВЦЭМ!$F$39:$F$782,СВЦЭМ!$A$39:$A$782,$A239,СВЦЭМ!$B$39:$B$782,Y$226)+'СЕТ СН'!$F$15</f>
        <v>81.001700369999995</v>
      </c>
    </row>
    <row r="240" spans="1:27" ht="15.75" x14ac:dyDescent="0.2">
      <c r="A240" s="35">
        <f t="shared" si="6"/>
        <v>45244</v>
      </c>
      <c r="B240" s="36">
        <f>SUMIFS(СВЦЭМ!$F$39:$F$782,СВЦЭМ!$A$39:$A$782,$A240,СВЦЭМ!$B$39:$B$782,B$226)+'СЕТ СН'!$F$15</f>
        <v>86.537185109999996</v>
      </c>
      <c r="C240" s="36">
        <f>SUMIFS(СВЦЭМ!$F$39:$F$782,СВЦЭМ!$A$39:$A$782,$A240,СВЦЭМ!$B$39:$B$782,C$226)+'СЕТ СН'!$F$15</f>
        <v>87.753453960000002</v>
      </c>
      <c r="D240" s="36">
        <f>SUMIFS(СВЦЭМ!$F$39:$F$782,СВЦЭМ!$A$39:$A$782,$A240,СВЦЭМ!$B$39:$B$782,D$226)+'СЕТ СН'!$F$15</f>
        <v>88.903412040000006</v>
      </c>
      <c r="E240" s="36">
        <f>SUMIFS(СВЦЭМ!$F$39:$F$782,СВЦЭМ!$A$39:$A$782,$A240,СВЦЭМ!$B$39:$B$782,E$226)+'СЕТ СН'!$F$15</f>
        <v>87.426039650000007</v>
      </c>
      <c r="F240" s="36">
        <f>SUMIFS(СВЦЭМ!$F$39:$F$782,СВЦЭМ!$A$39:$A$782,$A240,СВЦЭМ!$B$39:$B$782,F$226)+'СЕТ СН'!$F$15</f>
        <v>87.499111080000006</v>
      </c>
      <c r="G240" s="36">
        <f>SUMIFS(СВЦЭМ!$F$39:$F$782,СВЦЭМ!$A$39:$A$782,$A240,СВЦЭМ!$B$39:$B$782,G$226)+'СЕТ СН'!$F$15</f>
        <v>87.929258290000007</v>
      </c>
      <c r="H240" s="36">
        <f>SUMIFS(СВЦЭМ!$F$39:$F$782,СВЦЭМ!$A$39:$A$782,$A240,СВЦЭМ!$B$39:$B$782,H$226)+'СЕТ СН'!$F$15</f>
        <v>86.151211739999994</v>
      </c>
      <c r="I240" s="36">
        <f>SUMIFS(СВЦЭМ!$F$39:$F$782,СВЦЭМ!$A$39:$A$782,$A240,СВЦЭМ!$B$39:$B$782,I$226)+'СЕТ СН'!$F$15</f>
        <v>85.161720489999993</v>
      </c>
      <c r="J240" s="36">
        <f>SUMIFS(СВЦЭМ!$F$39:$F$782,СВЦЭМ!$A$39:$A$782,$A240,СВЦЭМ!$B$39:$B$782,J$226)+'СЕТ СН'!$F$15</f>
        <v>83.123769530000004</v>
      </c>
      <c r="K240" s="36">
        <f>SUMIFS(СВЦЭМ!$F$39:$F$782,СВЦЭМ!$A$39:$A$782,$A240,СВЦЭМ!$B$39:$B$782,K$226)+'СЕТ СН'!$F$15</f>
        <v>81.139039440000005</v>
      </c>
      <c r="L240" s="36">
        <f>SUMIFS(СВЦЭМ!$F$39:$F$782,СВЦЭМ!$A$39:$A$782,$A240,СВЦЭМ!$B$39:$B$782,L$226)+'СЕТ СН'!$F$15</f>
        <v>80.661750789999999</v>
      </c>
      <c r="M240" s="36">
        <f>SUMIFS(СВЦЭМ!$F$39:$F$782,СВЦЭМ!$A$39:$A$782,$A240,СВЦЭМ!$B$39:$B$782,M$226)+'СЕТ СН'!$F$15</f>
        <v>81.482738800000007</v>
      </c>
      <c r="N240" s="36">
        <f>SUMIFS(СВЦЭМ!$F$39:$F$782,СВЦЭМ!$A$39:$A$782,$A240,СВЦЭМ!$B$39:$B$782,N$226)+'СЕТ СН'!$F$15</f>
        <v>82.338984190000005</v>
      </c>
      <c r="O240" s="36">
        <f>SUMIFS(СВЦЭМ!$F$39:$F$782,СВЦЭМ!$A$39:$A$782,$A240,СВЦЭМ!$B$39:$B$782,O$226)+'СЕТ СН'!$F$15</f>
        <v>83.122329059999998</v>
      </c>
      <c r="P240" s="36">
        <f>SUMIFS(СВЦЭМ!$F$39:$F$782,СВЦЭМ!$A$39:$A$782,$A240,СВЦЭМ!$B$39:$B$782,P$226)+'СЕТ СН'!$F$15</f>
        <v>82.84163246</v>
      </c>
      <c r="Q240" s="36">
        <f>SUMIFS(СВЦЭМ!$F$39:$F$782,СВЦЭМ!$A$39:$A$782,$A240,СВЦЭМ!$B$39:$B$782,Q$226)+'СЕТ СН'!$F$15</f>
        <v>82.858052729999997</v>
      </c>
      <c r="R240" s="36">
        <f>SUMIFS(СВЦЭМ!$F$39:$F$782,СВЦЭМ!$A$39:$A$782,$A240,СВЦЭМ!$B$39:$B$782,R$226)+'СЕТ СН'!$F$15</f>
        <v>82.314858610000002</v>
      </c>
      <c r="S240" s="36">
        <f>SUMIFS(СВЦЭМ!$F$39:$F$782,СВЦЭМ!$A$39:$A$782,$A240,СВЦЭМ!$B$39:$B$782,S$226)+'СЕТ СН'!$F$15</f>
        <v>80.430820850000003</v>
      </c>
      <c r="T240" s="36">
        <f>SUMIFS(СВЦЭМ!$F$39:$F$782,СВЦЭМ!$A$39:$A$782,$A240,СВЦЭМ!$B$39:$B$782,T$226)+'СЕТ СН'!$F$15</f>
        <v>78.001476089999997</v>
      </c>
      <c r="U240" s="36">
        <f>SUMIFS(СВЦЭМ!$F$39:$F$782,СВЦЭМ!$A$39:$A$782,$A240,СВЦЭМ!$B$39:$B$782,U$226)+'СЕТ СН'!$F$15</f>
        <v>77.776787940000006</v>
      </c>
      <c r="V240" s="36">
        <f>SUMIFS(СВЦЭМ!$F$39:$F$782,СВЦЭМ!$A$39:$A$782,$A240,СВЦЭМ!$B$39:$B$782,V$226)+'СЕТ СН'!$F$15</f>
        <v>79.711371260000007</v>
      </c>
      <c r="W240" s="36">
        <f>SUMIFS(СВЦЭМ!$F$39:$F$782,СВЦЭМ!$A$39:$A$782,$A240,СВЦЭМ!$B$39:$B$782,W$226)+'СЕТ СН'!$F$15</f>
        <v>80.208839870000006</v>
      </c>
      <c r="X240" s="36">
        <f>SUMIFS(СВЦЭМ!$F$39:$F$782,СВЦЭМ!$A$39:$A$782,$A240,СВЦЭМ!$B$39:$B$782,X$226)+'СЕТ СН'!$F$15</f>
        <v>82.502444580000002</v>
      </c>
      <c r="Y240" s="36">
        <f>SUMIFS(СВЦЭМ!$F$39:$F$782,СВЦЭМ!$A$39:$A$782,$A240,СВЦЭМ!$B$39:$B$782,Y$226)+'СЕТ СН'!$F$15</f>
        <v>84.775544199999999</v>
      </c>
    </row>
    <row r="241" spans="1:25" ht="15.75" x14ac:dyDescent="0.2">
      <c r="A241" s="35">
        <f t="shared" si="6"/>
        <v>45245</v>
      </c>
      <c r="B241" s="36">
        <f>SUMIFS(СВЦЭМ!$F$39:$F$782,СВЦЭМ!$A$39:$A$782,$A241,СВЦЭМ!$B$39:$B$782,B$226)+'СЕТ СН'!$F$15</f>
        <v>89.225946269999994</v>
      </c>
      <c r="C241" s="36">
        <f>SUMIFS(СВЦЭМ!$F$39:$F$782,СВЦЭМ!$A$39:$A$782,$A241,СВЦЭМ!$B$39:$B$782,C$226)+'СЕТ СН'!$F$15</f>
        <v>92.124149579999994</v>
      </c>
      <c r="D241" s="36">
        <f>SUMIFS(СВЦЭМ!$F$39:$F$782,СВЦЭМ!$A$39:$A$782,$A241,СВЦЭМ!$B$39:$B$782,D$226)+'СЕТ СН'!$F$15</f>
        <v>92.718997680000001</v>
      </c>
      <c r="E241" s="36">
        <f>SUMIFS(СВЦЭМ!$F$39:$F$782,СВЦЭМ!$A$39:$A$782,$A241,СВЦЭМ!$B$39:$B$782,E$226)+'СЕТ СН'!$F$15</f>
        <v>92.532937189999998</v>
      </c>
      <c r="F241" s="36">
        <f>SUMIFS(СВЦЭМ!$F$39:$F$782,СВЦЭМ!$A$39:$A$782,$A241,СВЦЭМ!$B$39:$B$782,F$226)+'СЕТ СН'!$F$15</f>
        <v>92.15444746</v>
      </c>
      <c r="G241" s="36">
        <f>SUMIFS(СВЦЭМ!$F$39:$F$782,СВЦЭМ!$A$39:$A$782,$A241,СВЦЭМ!$B$39:$B$782,G$226)+'СЕТ СН'!$F$15</f>
        <v>92.528016809999997</v>
      </c>
      <c r="H241" s="36">
        <f>SUMIFS(СВЦЭМ!$F$39:$F$782,СВЦЭМ!$A$39:$A$782,$A241,СВЦЭМ!$B$39:$B$782,H$226)+'СЕТ СН'!$F$15</f>
        <v>90.570269069999995</v>
      </c>
      <c r="I241" s="36">
        <f>SUMIFS(СВЦЭМ!$F$39:$F$782,СВЦЭМ!$A$39:$A$782,$A241,СВЦЭМ!$B$39:$B$782,I$226)+'СЕТ СН'!$F$15</f>
        <v>86.371274670000005</v>
      </c>
      <c r="J241" s="36">
        <f>SUMIFS(СВЦЭМ!$F$39:$F$782,СВЦЭМ!$A$39:$A$782,$A241,СВЦЭМ!$B$39:$B$782,J$226)+'СЕТ СН'!$F$15</f>
        <v>84.035761859999994</v>
      </c>
      <c r="K241" s="36">
        <f>SUMIFS(СВЦЭМ!$F$39:$F$782,СВЦЭМ!$A$39:$A$782,$A241,СВЦЭМ!$B$39:$B$782,K$226)+'СЕТ СН'!$F$15</f>
        <v>82.274724629999994</v>
      </c>
      <c r="L241" s="36">
        <f>SUMIFS(СВЦЭМ!$F$39:$F$782,СВЦЭМ!$A$39:$A$782,$A241,СВЦЭМ!$B$39:$B$782,L$226)+'СЕТ СН'!$F$15</f>
        <v>81.678940150000003</v>
      </c>
      <c r="M241" s="36">
        <f>SUMIFS(СВЦЭМ!$F$39:$F$782,СВЦЭМ!$A$39:$A$782,$A241,СВЦЭМ!$B$39:$B$782,M$226)+'СЕТ СН'!$F$15</f>
        <v>81.812510919999994</v>
      </c>
      <c r="N241" s="36">
        <f>SUMIFS(СВЦЭМ!$F$39:$F$782,СВЦЭМ!$A$39:$A$782,$A241,СВЦЭМ!$B$39:$B$782,N$226)+'СЕТ СН'!$F$15</f>
        <v>82.659287539999994</v>
      </c>
      <c r="O241" s="36">
        <f>SUMIFS(СВЦЭМ!$F$39:$F$782,СВЦЭМ!$A$39:$A$782,$A241,СВЦЭМ!$B$39:$B$782,O$226)+'СЕТ СН'!$F$15</f>
        <v>82.022950589999994</v>
      </c>
      <c r="P241" s="36">
        <f>SUMIFS(СВЦЭМ!$F$39:$F$782,СВЦЭМ!$A$39:$A$782,$A241,СВЦЭМ!$B$39:$B$782,P$226)+'СЕТ СН'!$F$15</f>
        <v>81.753089130000006</v>
      </c>
      <c r="Q241" s="36">
        <f>SUMIFS(СВЦЭМ!$F$39:$F$782,СВЦЭМ!$A$39:$A$782,$A241,СВЦЭМ!$B$39:$B$782,Q$226)+'СЕТ СН'!$F$15</f>
        <v>83.551099899999997</v>
      </c>
      <c r="R241" s="36">
        <f>SUMIFS(СВЦЭМ!$F$39:$F$782,СВЦЭМ!$A$39:$A$782,$A241,СВЦЭМ!$B$39:$B$782,R$226)+'СЕТ СН'!$F$15</f>
        <v>84.883830459999999</v>
      </c>
      <c r="S241" s="36">
        <f>SUMIFS(СВЦЭМ!$F$39:$F$782,СВЦЭМ!$A$39:$A$782,$A241,СВЦЭМ!$B$39:$B$782,S$226)+'СЕТ СН'!$F$15</f>
        <v>83.244885980000006</v>
      </c>
      <c r="T241" s="36">
        <f>SUMIFS(СВЦЭМ!$F$39:$F$782,СВЦЭМ!$A$39:$A$782,$A241,СВЦЭМ!$B$39:$B$782,T$226)+'СЕТ СН'!$F$15</f>
        <v>79.418793530000002</v>
      </c>
      <c r="U241" s="36">
        <f>SUMIFS(СВЦЭМ!$F$39:$F$782,СВЦЭМ!$A$39:$A$782,$A241,СВЦЭМ!$B$39:$B$782,U$226)+'СЕТ СН'!$F$15</f>
        <v>80.132553060000006</v>
      </c>
      <c r="V241" s="36">
        <f>SUMIFS(СВЦЭМ!$F$39:$F$782,СВЦЭМ!$A$39:$A$782,$A241,СВЦЭМ!$B$39:$B$782,V$226)+'СЕТ СН'!$F$15</f>
        <v>81.571149849999998</v>
      </c>
      <c r="W241" s="36">
        <f>SUMIFS(СВЦЭМ!$F$39:$F$782,СВЦЭМ!$A$39:$A$782,$A241,СВЦЭМ!$B$39:$B$782,W$226)+'СЕТ СН'!$F$15</f>
        <v>82.357597569999996</v>
      </c>
      <c r="X241" s="36">
        <f>SUMIFS(СВЦЭМ!$F$39:$F$782,СВЦЭМ!$A$39:$A$782,$A241,СВЦЭМ!$B$39:$B$782,X$226)+'СЕТ СН'!$F$15</f>
        <v>84.489653709999999</v>
      </c>
      <c r="Y241" s="36">
        <f>SUMIFS(СВЦЭМ!$F$39:$F$782,СВЦЭМ!$A$39:$A$782,$A241,СВЦЭМ!$B$39:$B$782,Y$226)+'СЕТ СН'!$F$15</f>
        <v>87.071280239999993</v>
      </c>
    </row>
    <row r="242" spans="1:25" ht="15.75" x14ac:dyDescent="0.2">
      <c r="A242" s="35">
        <f t="shared" si="6"/>
        <v>45246</v>
      </c>
      <c r="B242" s="36">
        <f>SUMIFS(СВЦЭМ!$F$39:$F$782,СВЦЭМ!$A$39:$A$782,$A242,СВЦЭМ!$B$39:$B$782,B$226)+'СЕТ СН'!$F$15</f>
        <v>86.455714819999997</v>
      </c>
      <c r="C242" s="36">
        <f>SUMIFS(СВЦЭМ!$F$39:$F$782,СВЦЭМ!$A$39:$A$782,$A242,СВЦЭМ!$B$39:$B$782,C$226)+'СЕТ СН'!$F$15</f>
        <v>88.050387860000001</v>
      </c>
      <c r="D242" s="36">
        <f>SUMIFS(СВЦЭМ!$F$39:$F$782,СВЦЭМ!$A$39:$A$782,$A242,СВЦЭМ!$B$39:$B$782,D$226)+'СЕТ СН'!$F$15</f>
        <v>89.75396035</v>
      </c>
      <c r="E242" s="36">
        <f>SUMIFS(СВЦЭМ!$F$39:$F$782,СВЦЭМ!$A$39:$A$782,$A242,СВЦЭМ!$B$39:$B$782,E$226)+'СЕТ СН'!$F$15</f>
        <v>89.33949681</v>
      </c>
      <c r="F242" s="36">
        <f>SUMIFS(СВЦЭМ!$F$39:$F$782,СВЦЭМ!$A$39:$A$782,$A242,СВЦЭМ!$B$39:$B$782,F$226)+'СЕТ СН'!$F$15</f>
        <v>88.955258810000004</v>
      </c>
      <c r="G242" s="36">
        <f>SUMIFS(СВЦЭМ!$F$39:$F$782,СВЦЭМ!$A$39:$A$782,$A242,СВЦЭМ!$B$39:$B$782,G$226)+'СЕТ СН'!$F$15</f>
        <v>88.698570630000006</v>
      </c>
      <c r="H242" s="36">
        <f>SUMIFS(СВЦЭМ!$F$39:$F$782,СВЦЭМ!$A$39:$A$782,$A242,СВЦЭМ!$B$39:$B$782,H$226)+'СЕТ СН'!$F$15</f>
        <v>85.820153809999994</v>
      </c>
      <c r="I242" s="36">
        <f>SUMIFS(СВЦЭМ!$F$39:$F$782,СВЦЭМ!$A$39:$A$782,$A242,СВЦЭМ!$B$39:$B$782,I$226)+'СЕТ СН'!$F$15</f>
        <v>83.714551389999997</v>
      </c>
      <c r="J242" s="36">
        <f>SUMIFS(СВЦЭМ!$F$39:$F$782,СВЦЭМ!$A$39:$A$782,$A242,СВЦЭМ!$B$39:$B$782,J$226)+'СЕТ СН'!$F$15</f>
        <v>82.550654109999996</v>
      </c>
      <c r="K242" s="36">
        <f>SUMIFS(СВЦЭМ!$F$39:$F$782,СВЦЭМ!$A$39:$A$782,$A242,СВЦЭМ!$B$39:$B$782,K$226)+'СЕТ СН'!$F$15</f>
        <v>82.292266609999999</v>
      </c>
      <c r="L242" s="36">
        <f>SUMIFS(СВЦЭМ!$F$39:$F$782,СВЦЭМ!$A$39:$A$782,$A242,СВЦЭМ!$B$39:$B$782,L$226)+'СЕТ СН'!$F$15</f>
        <v>83.897977800000007</v>
      </c>
      <c r="M242" s="36">
        <f>SUMIFS(СВЦЭМ!$F$39:$F$782,СВЦЭМ!$A$39:$A$782,$A242,СВЦЭМ!$B$39:$B$782,M$226)+'СЕТ СН'!$F$15</f>
        <v>84.305196210000005</v>
      </c>
      <c r="N242" s="36">
        <f>SUMIFS(СВЦЭМ!$F$39:$F$782,СВЦЭМ!$A$39:$A$782,$A242,СВЦЭМ!$B$39:$B$782,N$226)+'СЕТ СН'!$F$15</f>
        <v>85.468700620000007</v>
      </c>
      <c r="O242" s="36">
        <f>SUMIFS(СВЦЭМ!$F$39:$F$782,СВЦЭМ!$A$39:$A$782,$A242,СВЦЭМ!$B$39:$B$782,O$226)+'СЕТ СН'!$F$15</f>
        <v>85.337598049999997</v>
      </c>
      <c r="P242" s="36">
        <f>SUMIFS(СВЦЭМ!$F$39:$F$782,СВЦЭМ!$A$39:$A$782,$A242,СВЦЭМ!$B$39:$B$782,P$226)+'СЕТ СН'!$F$15</f>
        <v>84.386097530000001</v>
      </c>
      <c r="Q242" s="36">
        <f>SUMIFS(СВЦЭМ!$F$39:$F$782,СВЦЭМ!$A$39:$A$782,$A242,СВЦЭМ!$B$39:$B$782,Q$226)+'СЕТ СН'!$F$15</f>
        <v>84.512451409999997</v>
      </c>
      <c r="R242" s="36">
        <f>SUMIFS(СВЦЭМ!$F$39:$F$782,СВЦЭМ!$A$39:$A$782,$A242,СВЦЭМ!$B$39:$B$782,R$226)+'СЕТ СН'!$F$15</f>
        <v>86.894634550000006</v>
      </c>
      <c r="S242" s="36">
        <f>SUMIFS(СВЦЭМ!$F$39:$F$782,СВЦЭМ!$A$39:$A$782,$A242,СВЦЭМ!$B$39:$B$782,S$226)+'СЕТ СН'!$F$15</f>
        <v>84.810687569999999</v>
      </c>
      <c r="T242" s="36">
        <f>SUMIFS(СВЦЭМ!$F$39:$F$782,СВЦЭМ!$A$39:$A$782,$A242,СВЦЭМ!$B$39:$B$782,T$226)+'СЕТ СН'!$F$15</f>
        <v>80.143122649999995</v>
      </c>
      <c r="U242" s="36">
        <f>SUMIFS(СВЦЭМ!$F$39:$F$782,СВЦЭМ!$A$39:$A$782,$A242,СВЦЭМ!$B$39:$B$782,U$226)+'СЕТ СН'!$F$15</f>
        <v>80.206422680000003</v>
      </c>
      <c r="V242" s="36">
        <f>SUMIFS(СВЦЭМ!$F$39:$F$782,СВЦЭМ!$A$39:$A$782,$A242,СВЦЭМ!$B$39:$B$782,V$226)+'СЕТ СН'!$F$15</f>
        <v>81.559292080000006</v>
      </c>
      <c r="W242" s="36">
        <f>SUMIFS(СВЦЭМ!$F$39:$F$782,СВЦЭМ!$A$39:$A$782,$A242,СВЦЭМ!$B$39:$B$782,W$226)+'СЕТ СН'!$F$15</f>
        <v>82.679077039999996</v>
      </c>
      <c r="X242" s="36">
        <f>SUMIFS(СВЦЭМ!$F$39:$F$782,СВЦЭМ!$A$39:$A$782,$A242,СВЦЭМ!$B$39:$B$782,X$226)+'СЕТ СН'!$F$15</f>
        <v>84.170669820000001</v>
      </c>
      <c r="Y242" s="36">
        <f>SUMIFS(СВЦЭМ!$F$39:$F$782,СВЦЭМ!$A$39:$A$782,$A242,СВЦЭМ!$B$39:$B$782,Y$226)+'СЕТ СН'!$F$15</f>
        <v>86.446830079999998</v>
      </c>
    </row>
    <row r="243" spans="1:25" ht="15.75" x14ac:dyDescent="0.2">
      <c r="A243" s="35">
        <f t="shared" si="6"/>
        <v>45247</v>
      </c>
      <c r="B243" s="36">
        <f>SUMIFS(СВЦЭМ!$F$39:$F$782,СВЦЭМ!$A$39:$A$782,$A243,СВЦЭМ!$B$39:$B$782,B$226)+'СЕТ СН'!$F$15</f>
        <v>87.986061739999997</v>
      </c>
      <c r="C243" s="36">
        <f>SUMIFS(СВЦЭМ!$F$39:$F$782,СВЦЭМ!$A$39:$A$782,$A243,СВЦЭМ!$B$39:$B$782,C$226)+'СЕТ СН'!$F$15</f>
        <v>90.329532349999994</v>
      </c>
      <c r="D243" s="36">
        <f>SUMIFS(СВЦЭМ!$F$39:$F$782,СВЦЭМ!$A$39:$A$782,$A243,СВЦЭМ!$B$39:$B$782,D$226)+'СЕТ СН'!$F$15</f>
        <v>91.209932370000004</v>
      </c>
      <c r="E243" s="36">
        <f>SUMIFS(СВЦЭМ!$F$39:$F$782,СВЦЭМ!$A$39:$A$782,$A243,СВЦЭМ!$B$39:$B$782,E$226)+'СЕТ СН'!$F$15</f>
        <v>91.029248469999999</v>
      </c>
      <c r="F243" s="36">
        <f>SUMIFS(СВЦЭМ!$F$39:$F$782,СВЦЭМ!$A$39:$A$782,$A243,СВЦЭМ!$B$39:$B$782,F$226)+'СЕТ СН'!$F$15</f>
        <v>90.584170790000002</v>
      </c>
      <c r="G243" s="36">
        <f>SUMIFS(СВЦЭМ!$F$39:$F$782,СВЦЭМ!$A$39:$A$782,$A243,СВЦЭМ!$B$39:$B$782,G$226)+'СЕТ СН'!$F$15</f>
        <v>90.593764859999993</v>
      </c>
      <c r="H243" s="36">
        <f>SUMIFS(СВЦЭМ!$F$39:$F$782,СВЦЭМ!$A$39:$A$782,$A243,СВЦЭМ!$B$39:$B$782,H$226)+'СЕТ СН'!$F$15</f>
        <v>88.142739090000006</v>
      </c>
      <c r="I243" s="36">
        <f>SUMIFS(СВЦЭМ!$F$39:$F$782,СВЦЭМ!$A$39:$A$782,$A243,СВЦЭМ!$B$39:$B$782,I$226)+'СЕТ СН'!$F$15</f>
        <v>84.110204120000006</v>
      </c>
      <c r="J243" s="36">
        <f>SUMIFS(СВЦЭМ!$F$39:$F$782,СВЦЭМ!$A$39:$A$782,$A243,СВЦЭМ!$B$39:$B$782,J$226)+'СЕТ СН'!$F$15</f>
        <v>79.853440359999993</v>
      </c>
      <c r="K243" s="36">
        <f>SUMIFS(СВЦЭМ!$F$39:$F$782,СВЦЭМ!$A$39:$A$782,$A243,СВЦЭМ!$B$39:$B$782,K$226)+'СЕТ СН'!$F$15</f>
        <v>80.206973110000007</v>
      </c>
      <c r="L243" s="36">
        <f>SUMIFS(СВЦЭМ!$F$39:$F$782,СВЦЭМ!$A$39:$A$782,$A243,СВЦЭМ!$B$39:$B$782,L$226)+'СЕТ СН'!$F$15</f>
        <v>80.186862469999994</v>
      </c>
      <c r="M243" s="36">
        <f>SUMIFS(СВЦЭМ!$F$39:$F$782,СВЦЭМ!$A$39:$A$782,$A243,СВЦЭМ!$B$39:$B$782,M$226)+'СЕТ СН'!$F$15</f>
        <v>81.210474880000007</v>
      </c>
      <c r="N243" s="36">
        <f>SUMIFS(СВЦЭМ!$F$39:$F$782,СВЦЭМ!$A$39:$A$782,$A243,СВЦЭМ!$B$39:$B$782,N$226)+'СЕТ СН'!$F$15</f>
        <v>82.110973990000005</v>
      </c>
      <c r="O243" s="36">
        <f>SUMIFS(СВЦЭМ!$F$39:$F$782,СВЦЭМ!$A$39:$A$782,$A243,СВЦЭМ!$B$39:$B$782,O$226)+'СЕТ СН'!$F$15</f>
        <v>84.024427750000001</v>
      </c>
      <c r="P243" s="36">
        <f>SUMIFS(СВЦЭМ!$F$39:$F$782,СВЦЭМ!$A$39:$A$782,$A243,СВЦЭМ!$B$39:$B$782,P$226)+'СЕТ СН'!$F$15</f>
        <v>86.82509451</v>
      </c>
      <c r="Q243" s="36">
        <f>SUMIFS(СВЦЭМ!$F$39:$F$782,СВЦЭМ!$A$39:$A$782,$A243,СВЦЭМ!$B$39:$B$782,Q$226)+'СЕТ СН'!$F$15</f>
        <v>85.867652430000007</v>
      </c>
      <c r="R243" s="36">
        <f>SUMIFS(СВЦЭМ!$F$39:$F$782,СВЦЭМ!$A$39:$A$782,$A243,СВЦЭМ!$B$39:$B$782,R$226)+'СЕТ СН'!$F$15</f>
        <v>86.217236549999996</v>
      </c>
      <c r="S243" s="36">
        <f>SUMIFS(СВЦЭМ!$F$39:$F$782,СВЦЭМ!$A$39:$A$782,$A243,СВЦЭМ!$B$39:$B$782,S$226)+'СЕТ СН'!$F$15</f>
        <v>83.977178800000004</v>
      </c>
      <c r="T243" s="36">
        <f>SUMIFS(СВЦЭМ!$F$39:$F$782,СВЦЭМ!$A$39:$A$782,$A243,СВЦЭМ!$B$39:$B$782,T$226)+'СЕТ СН'!$F$15</f>
        <v>80.88568377</v>
      </c>
      <c r="U243" s="36">
        <f>SUMIFS(СВЦЭМ!$F$39:$F$782,СВЦЭМ!$A$39:$A$782,$A243,СВЦЭМ!$B$39:$B$782,U$226)+'СЕТ СН'!$F$15</f>
        <v>80.198565919999993</v>
      </c>
      <c r="V243" s="36">
        <f>SUMIFS(СВЦЭМ!$F$39:$F$782,СВЦЭМ!$A$39:$A$782,$A243,СВЦЭМ!$B$39:$B$782,V$226)+'СЕТ СН'!$F$15</f>
        <v>83.387220560000003</v>
      </c>
      <c r="W243" s="36">
        <f>SUMIFS(СВЦЭМ!$F$39:$F$782,СВЦЭМ!$A$39:$A$782,$A243,СВЦЭМ!$B$39:$B$782,W$226)+'СЕТ СН'!$F$15</f>
        <v>83.922801620000001</v>
      </c>
      <c r="X243" s="36">
        <f>SUMIFS(СВЦЭМ!$F$39:$F$782,СВЦЭМ!$A$39:$A$782,$A243,СВЦЭМ!$B$39:$B$782,X$226)+'СЕТ СН'!$F$15</f>
        <v>84.316396889999993</v>
      </c>
      <c r="Y243" s="36">
        <f>SUMIFS(СВЦЭМ!$F$39:$F$782,СВЦЭМ!$A$39:$A$782,$A243,СВЦЭМ!$B$39:$B$782,Y$226)+'СЕТ СН'!$F$15</f>
        <v>88.357305260000004</v>
      </c>
    </row>
    <row r="244" spans="1:25" ht="15.75" x14ac:dyDescent="0.2">
      <c r="A244" s="35">
        <f t="shared" si="6"/>
        <v>45248</v>
      </c>
      <c r="B244" s="36">
        <f>SUMIFS(СВЦЭМ!$F$39:$F$782,СВЦЭМ!$A$39:$A$782,$A244,СВЦЭМ!$B$39:$B$782,B$226)+'СЕТ СН'!$F$15</f>
        <v>88.224479740000007</v>
      </c>
      <c r="C244" s="36">
        <f>SUMIFS(СВЦЭМ!$F$39:$F$782,СВЦЭМ!$A$39:$A$782,$A244,СВЦЭМ!$B$39:$B$782,C$226)+'СЕТ СН'!$F$15</f>
        <v>87.339606529999998</v>
      </c>
      <c r="D244" s="36">
        <f>SUMIFS(СВЦЭМ!$F$39:$F$782,СВЦЭМ!$A$39:$A$782,$A244,СВЦЭМ!$B$39:$B$782,D$226)+'СЕТ СН'!$F$15</f>
        <v>88.64009317</v>
      </c>
      <c r="E244" s="36">
        <f>SUMIFS(СВЦЭМ!$F$39:$F$782,СВЦЭМ!$A$39:$A$782,$A244,СВЦЭМ!$B$39:$B$782,E$226)+'СЕТ СН'!$F$15</f>
        <v>89.009222519999994</v>
      </c>
      <c r="F244" s="36">
        <f>SUMIFS(СВЦЭМ!$F$39:$F$782,СВЦЭМ!$A$39:$A$782,$A244,СВЦЭМ!$B$39:$B$782,F$226)+'СЕТ СН'!$F$15</f>
        <v>89.194722839999997</v>
      </c>
      <c r="G244" s="36">
        <f>SUMIFS(СВЦЭМ!$F$39:$F$782,СВЦЭМ!$A$39:$A$782,$A244,СВЦЭМ!$B$39:$B$782,G$226)+'СЕТ СН'!$F$15</f>
        <v>88.449965989999995</v>
      </c>
      <c r="H244" s="36">
        <f>SUMIFS(СВЦЭМ!$F$39:$F$782,СВЦЭМ!$A$39:$A$782,$A244,СВЦЭМ!$B$39:$B$782,H$226)+'СЕТ СН'!$F$15</f>
        <v>87.923138420000001</v>
      </c>
      <c r="I244" s="36">
        <f>SUMIFS(СВЦЭМ!$F$39:$F$782,СВЦЭМ!$A$39:$A$782,$A244,СВЦЭМ!$B$39:$B$782,I$226)+'СЕТ СН'!$F$15</f>
        <v>89.613218700000004</v>
      </c>
      <c r="J244" s="36">
        <f>SUMIFS(СВЦЭМ!$F$39:$F$782,СВЦЭМ!$A$39:$A$782,$A244,СВЦЭМ!$B$39:$B$782,J$226)+'СЕТ СН'!$F$15</f>
        <v>88.234059070000001</v>
      </c>
      <c r="K244" s="36">
        <f>SUMIFS(СВЦЭМ!$F$39:$F$782,СВЦЭМ!$A$39:$A$782,$A244,СВЦЭМ!$B$39:$B$782,K$226)+'СЕТ СН'!$F$15</f>
        <v>85.095732679999998</v>
      </c>
      <c r="L244" s="36">
        <f>SUMIFS(СВЦЭМ!$F$39:$F$782,СВЦЭМ!$A$39:$A$782,$A244,СВЦЭМ!$B$39:$B$782,L$226)+'СЕТ СН'!$F$15</f>
        <v>84.047757689999997</v>
      </c>
      <c r="M244" s="36">
        <f>SUMIFS(СВЦЭМ!$F$39:$F$782,СВЦЭМ!$A$39:$A$782,$A244,СВЦЭМ!$B$39:$B$782,M$226)+'СЕТ СН'!$F$15</f>
        <v>84.12255021</v>
      </c>
      <c r="N244" s="36">
        <f>SUMIFS(СВЦЭМ!$F$39:$F$782,СВЦЭМ!$A$39:$A$782,$A244,СВЦЭМ!$B$39:$B$782,N$226)+'СЕТ СН'!$F$15</f>
        <v>83.390996749999999</v>
      </c>
      <c r="O244" s="36">
        <f>SUMIFS(СВЦЭМ!$F$39:$F$782,СВЦЭМ!$A$39:$A$782,$A244,СВЦЭМ!$B$39:$B$782,O$226)+'СЕТ СН'!$F$15</f>
        <v>84.179985439999996</v>
      </c>
      <c r="P244" s="36">
        <f>SUMIFS(СВЦЭМ!$F$39:$F$782,СВЦЭМ!$A$39:$A$782,$A244,СВЦЭМ!$B$39:$B$782,P$226)+'СЕТ СН'!$F$15</f>
        <v>86.234065630000003</v>
      </c>
      <c r="Q244" s="36">
        <f>SUMIFS(СВЦЭМ!$F$39:$F$782,СВЦЭМ!$A$39:$A$782,$A244,СВЦЭМ!$B$39:$B$782,Q$226)+'СЕТ СН'!$F$15</f>
        <v>86.310130810000004</v>
      </c>
      <c r="R244" s="36">
        <f>SUMIFS(СВЦЭМ!$F$39:$F$782,СВЦЭМ!$A$39:$A$782,$A244,СВЦЭМ!$B$39:$B$782,R$226)+'СЕТ СН'!$F$15</f>
        <v>86.844909099999995</v>
      </c>
      <c r="S244" s="36">
        <f>SUMIFS(СВЦЭМ!$F$39:$F$782,СВЦЭМ!$A$39:$A$782,$A244,СВЦЭМ!$B$39:$B$782,S$226)+'СЕТ СН'!$F$15</f>
        <v>85.556340199999994</v>
      </c>
      <c r="T244" s="36">
        <f>SUMIFS(СВЦЭМ!$F$39:$F$782,СВЦЭМ!$A$39:$A$782,$A244,СВЦЭМ!$B$39:$B$782,T$226)+'СЕТ СН'!$F$15</f>
        <v>82.958597409999996</v>
      </c>
      <c r="U244" s="36">
        <f>SUMIFS(СВЦЭМ!$F$39:$F$782,СВЦЭМ!$A$39:$A$782,$A244,СВЦЭМ!$B$39:$B$782,U$226)+'СЕТ СН'!$F$15</f>
        <v>83.141637639999999</v>
      </c>
      <c r="V244" s="36">
        <f>SUMIFS(СВЦЭМ!$F$39:$F$782,СВЦЭМ!$A$39:$A$782,$A244,СВЦЭМ!$B$39:$B$782,V$226)+'СЕТ СН'!$F$15</f>
        <v>84.430527400000003</v>
      </c>
      <c r="W244" s="36">
        <f>SUMIFS(СВЦЭМ!$F$39:$F$782,СВЦЭМ!$A$39:$A$782,$A244,СВЦЭМ!$B$39:$B$782,W$226)+'СЕТ СН'!$F$15</f>
        <v>85.450167609999994</v>
      </c>
      <c r="X244" s="36">
        <f>SUMIFS(СВЦЭМ!$F$39:$F$782,СВЦЭМ!$A$39:$A$782,$A244,СВЦЭМ!$B$39:$B$782,X$226)+'СЕТ СН'!$F$15</f>
        <v>87.158548850000003</v>
      </c>
      <c r="Y244" s="36">
        <f>SUMIFS(СВЦЭМ!$F$39:$F$782,СВЦЭМ!$A$39:$A$782,$A244,СВЦЭМ!$B$39:$B$782,Y$226)+'СЕТ СН'!$F$15</f>
        <v>89.545026530000001</v>
      </c>
    </row>
    <row r="245" spans="1:25" ht="15.75" x14ac:dyDescent="0.2">
      <c r="A245" s="35">
        <f t="shared" si="6"/>
        <v>45249</v>
      </c>
      <c r="B245" s="36">
        <f>SUMIFS(СВЦЭМ!$F$39:$F$782,СВЦЭМ!$A$39:$A$782,$A245,СВЦЭМ!$B$39:$B$782,B$226)+'СЕТ СН'!$F$15</f>
        <v>90.784464490000005</v>
      </c>
      <c r="C245" s="36">
        <f>SUMIFS(СВЦЭМ!$F$39:$F$782,СВЦЭМ!$A$39:$A$782,$A245,СВЦЭМ!$B$39:$B$782,C$226)+'СЕТ СН'!$F$15</f>
        <v>91.17023451</v>
      </c>
      <c r="D245" s="36">
        <f>SUMIFS(СВЦЭМ!$F$39:$F$782,СВЦЭМ!$A$39:$A$782,$A245,СВЦЭМ!$B$39:$B$782,D$226)+'СЕТ СН'!$F$15</f>
        <v>93.141350509999995</v>
      </c>
      <c r="E245" s="36">
        <f>SUMIFS(СВЦЭМ!$F$39:$F$782,СВЦЭМ!$A$39:$A$782,$A245,СВЦЭМ!$B$39:$B$782,E$226)+'СЕТ СН'!$F$15</f>
        <v>93.461997299999993</v>
      </c>
      <c r="F245" s="36">
        <f>SUMIFS(СВЦЭМ!$F$39:$F$782,СВЦЭМ!$A$39:$A$782,$A245,СВЦЭМ!$B$39:$B$782,F$226)+'СЕТ СН'!$F$15</f>
        <v>93.047963319999994</v>
      </c>
      <c r="G245" s="36">
        <f>SUMIFS(СВЦЭМ!$F$39:$F$782,СВЦЭМ!$A$39:$A$782,$A245,СВЦЭМ!$B$39:$B$782,G$226)+'СЕТ СН'!$F$15</f>
        <v>93.327609859999995</v>
      </c>
      <c r="H245" s="36">
        <f>SUMIFS(СВЦЭМ!$F$39:$F$782,СВЦЭМ!$A$39:$A$782,$A245,СВЦЭМ!$B$39:$B$782,H$226)+'СЕТ СН'!$F$15</f>
        <v>92.848388720000003</v>
      </c>
      <c r="I245" s="36">
        <f>SUMIFS(СВЦЭМ!$F$39:$F$782,СВЦЭМ!$A$39:$A$782,$A245,СВЦЭМ!$B$39:$B$782,I$226)+'СЕТ СН'!$F$15</f>
        <v>92.469572499999998</v>
      </c>
      <c r="J245" s="36">
        <f>SUMIFS(СВЦЭМ!$F$39:$F$782,СВЦЭМ!$A$39:$A$782,$A245,СВЦЭМ!$B$39:$B$782,J$226)+'СЕТ СН'!$F$15</f>
        <v>91.76717481</v>
      </c>
      <c r="K245" s="36">
        <f>SUMIFS(СВЦЭМ!$F$39:$F$782,СВЦЭМ!$A$39:$A$782,$A245,СВЦЭМ!$B$39:$B$782,K$226)+'СЕТ СН'!$F$15</f>
        <v>89.595717629999996</v>
      </c>
      <c r="L245" s="36">
        <f>SUMIFS(СВЦЭМ!$F$39:$F$782,СВЦЭМ!$A$39:$A$782,$A245,СВЦЭМ!$B$39:$B$782,L$226)+'СЕТ СН'!$F$15</f>
        <v>87.627382190000006</v>
      </c>
      <c r="M245" s="36">
        <f>SUMIFS(СВЦЭМ!$F$39:$F$782,СВЦЭМ!$A$39:$A$782,$A245,СВЦЭМ!$B$39:$B$782,M$226)+'СЕТ СН'!$F$15</f>
        <v>87.23811517</v>
      </c>
      <c r="N245" s="36">
        <f>SUMIFS(СВЦЭМ!$F$39:$F$782,СВЦЭМ!$A$39:$A$782,$A245,СВЦЭМ!$B$39:$B$782,N$226)+'СЕТ СН'!$F$15</f>
        <v>87.977226090000002</v>
      </c>
      <c r="O245" s="36">
        <f>SUMIFS(СВЦЭМ!$F$39:$F$782,СВЦЭМ!$A$39:$A$782,$A245,СВЦЭМ!$B$39:$B$782,O$226)+'СЕТ СН'!$F$15</f>
        <v>89.753421209999999</v>
      </c>
      <c r="P245" s="36">
        <f>SUMIFS(СВЦЭМ!$F$39:$F$782,СВЦЭМ!$A$39:$A$782,$A245,СВЦЭМ!$B$39:$B$782,P$226)+'СЕТ СН'!$F$15</f>
        <v>89.828290370000005</v>
      </c>
      <c r="Q245" s="36">
        <f>SUMIFS(СВЦЭМ!$F$39:$F$782,СВЦЭМ!$A$39:$A$782,$A245,СВЦЭМ!$B$39:$B$782,Q$226)+'СЕТ СН'!$F$15</f>
        <v>90.567744050000002</v>
      </c>
      <c r="R245" s="36">
        <f>SUMIFS(СВЦЭМ!$F$39:$F$782,СВЦЭМ!$A$39:$A$782,$A245,СВЦЭМ!$B$39:$B$782,R$226)+'СЕТ СН'!$F$15</f>
        <v>89.653510729999994</v>
      </c>
      <c r="S245" s="36">
        <f>SUMIFS(СВЦЭМ!$F$39:$F$782,СВЦЭМ!$A$39:$A$782,$A245,СВЦЭМ!$B$39:$B$782,S$226)+'СЕТ СН'!$F$15</f>
        <v>88.64276495</v>
      </c>
      <c r="T245" s="36">
        <f>SUMIFS(СВЦЭМ!$F$39:$F$782,СВЦЭМ!$A$39:$A$782,$A245,СВЦЭМ!$B$39:$B$782,T$226)+'СЕТ СН'!$F$15</f>
        <v>86.100341049999997</v>
      </c>
      <c r="U245" s="36">
        <f>SUMIFS(СВЦЭМ!$F$39:$F$782,СВЦЭМ!$A$39:$A$782,$A245,СВЦЭМ!$B$39:$B$782,U$226)+'СЕТ СН'!$F$15</f>
        <v>86.1957697</v>
      </c>
      <c r="V245" s="36">
        <f>SUMIFS(СВЦЭМ!$F$39:$F$782,СВЦЭМ!$A$39:$A$782,$A245,СВЦЭМ!$B$39:$B$782,V$226)+'СЕТ СН'!$F$15</f>
        <v>87.814006610000007</v>
      </c>
      <c r="W245" s="36">
        <f>SUMIFS(СВЦЭМ!$F$39:$F$782,СВЦЭМ!$A$39:$A$782,$A245,СВЦЭМ!$B$39:$B$782,W$226)+'СЕТ СН'!$F$15</f>
        <v>88.613219099999995</v>
      </c>
      <c r="X245" s="36">
        <f>SUMIFS(СВЦЭМ!$F$39:$F$782,СВЦЭМ!$A$39:$A$782,$A245,СВЦЭМ!$B$39:$B$782,X$226)+'СЕТ СН'!$F$15</f>
        <v>90.744466500000001</v>
      </c>
      <c r="Y245" s="36">
        <f>SUMIFS(СВЦЭМ!$F$39:$F$782,СВЦЭМ!$A$39:$A$782,$A245,СВЦЭМ!$B$39:$B$782,Y$226)+'СЕТ СН'!$F$15</f>
        <v>92.683168140000006</v>
      </c>
    </row>
    <row r="246" spans="1:25" ht="15.75" x14ac:dyDescent="0.2">
      <c r="A246" s="35">
        <f t="shared" si="6"/>
        <v>45250</v>
      </c>
      <c r="B246" s="36">
        <f>SUMIFS(СВЦЭМ!$F$39:$F$782,СВЦЭМ!$A$39:$A$782,$A246,СВЦЭМ!$B$39:$B$782,B$226)+'СЕТ СН'!$F$15</f>
        <v>90.135343719999995</v>
      </c>
      <c r="C246" s="36">
        <f>SUMIFS(СВЦЭМ!$F$39:$F$782,СВЦЭМ!$A$39:$A$782,$A246,СВЦЭМ!$B$39:$B$782,C$226)+'СЕТ СН'!$F$15</f>
        <v>92.108501610000005</v>
      </c>
      <c r="D246" s="36">
        <f>SUMIFS(СВЦЭМ!$F$39:$F$782,СВЦЭМ!$A$39:$A$782,$A246,СВЦЭМ!$B$39:$B$782,D$226)+'СЕТ СН'!$F$15</f>
        <v>94.880921529999995</v>
      </c>
      <c r="E246" s="36">
        <f>SUMIFS(СВЦЭМ!$F$39:$F$782,СВЦЭМ!$A$39:$A$782,$A246,СВЦЭМ!$B$39:$B$782,E$226)+'СЕТ СН'!$F$15</f>
        <v>93.968873849999994</v>
      </c>
      <c r="F246" s="36">
        <f>SUMIFS(СВЦЭМ!$F$39:$F$782,СВЦЭМ!$A$39:$A$782,$A246,СВЦЭМ!$B$39:$B$782,F$226)+'СЕТ СН'!$F$15</f>
        <v>93.694442629999998</v>
      </c>
      <c r="G246" s="36">
        <f>SUMIFS(СВЦЭМ!$F$39:$F$782,СВЦЭМ!$A$39:$A$782,$A246,СВЦЭМ!$B$39:$B$782,G$226)+'СЕТ СН'!$F$15</f>
        <v>93.963498889999997</v>
      </c>
      <c r="H246" s="36">
        <f>SUMIFS(СВЦЭМ!$F$39:$F$782,СВЦЭМ!$A$39:$A$782,$A246,СВЦЭМ!$B$39:$B$782,H$226)+'СЕТ СН'!$F$15</f>
        <v>91.768828569999997</v>
      </c>
      <c r="I246" s="36">
        <f>SUMIFS(СВЦЭМ!$F$39:$F$782,СВЦЭМ!$A$39:$A$782,$A246,СВЦЭМ!$B$39:$B$782,I$226)+'СЕТ СН'!$F$15</f>
        <v>89.658811569999997</v>
      </c>
      <c r="J246" s="36">
        <f>SUMIFS(СВЦЭМ!$F$39:$F$782,СВЦЭМ!$A$39:$A$782,$A246,СВЦЭМ!$B$39:$B$782,J$226)+'СЕТ СН'!$F$15</f>
        <v>88.685387989999995</v>
      </c>
      <c r="K246" s="36">
        <f>SUMIFS(СВЦЭМ!$F$39:$F$782,СВЦЭМ!$A$39:$A$782,$A246,СВЦЭМ!$B$39:$B$782,K$226)+'СЕТ СН'!$F$15</f>
        <v>86.313624739999995</v>
      </c>
      <c r="L246" s="36">
        <f>SUMIFS(СВЦЭМ!$F$39:$F$782,СВЦЭМ!$A$39:$A$782,$A246,СВЦЭМ!$B$39:$B$782,L$226)+'СЕТ СН'!$F$15</f>
        <v>87.663515590000003</v>
      </c>
      <c r="M246" s="36">
        <f>SUMIFS(СВЦЭМ!$F$39:$F$782,СВЦЭМ!$A$39:$A$782,$A246,СВЦЭМ!$B$39:$B$782,M$226)+'СЕТ СН'!$F$15</f>
        <v>88.633142609999993</v>
      </c>
      <c r="N246" s="36">
        <f>SUMIFS(СВЦЭМ!$F$39:$F$782,СВЦЭМ!$A$39:$A$782,$A246,СВЦЭМ!$B$39:$B$782,N$226)+'СЕТ СН'!$F$15</f>
        <v>89.078480010000007</v>
      </c>
      <c r="O246" s="36">
        <f>SUMIFS(СВЦЭМ!$F$39:$F$782,СВЦЭМ!$A$39:$A$782,$A246,СВЦЭМ!$B$39:$B$782,O$226)+'СЕТ СН'!$F$15</f>
        <v>90.222372550000003</v>
      </c>
      <c r="P246" s="36">
        <f>SUMIFS(СВЦЭМ!$F$39:$F$782,СВЦЭМ!$A$39:$A$782,$A246,СВЦЭМ!$B$39:$B$782,P$226)+'СЕТ СН'!$F$15</f>
        <v>90.821529119999994</v>
      </c>
      <c r="Q246" s="36">
        <f>SUMIFS(СВЦЭМ!$F$39:$F$782,СВЦЭМ!$A$39:$A$782,$A246,СВЦЭМ!$B$39:$B$782,Q$226)+'СЕТ СН'!$F$15</f>
        <v>90.898546870000004</v>
      </c>
      <c r="R246" s="36">
        <f>SUMIFS(СВЦЭМ!$F$39:$F$782,СВЦЭМ!$A$39:$A$782,$A246,СВЦЭМ!$B$39:$B$782,R$226)+'СЕТ СН'!$F$15</f>
        <v>90.554431159999993</v>
      </c>
      <c r="S246" s="36">
        <f>SUMIFS(СВЦЭМ!$F$39:$F$782,СВЦЭМ!$A$39:$A$782,$A246,СВЦЭМ!$B$39:$B$782,S$226)+'СЕТ СН'!$F$15</f>
        <v>88.726459919999996</v>
      </c>
      <c r="T246" s="36">
        <f>SUMIFS(СВЦЭМ!$F$39:$F$782,СВЦЭМ!$A$39:$A$782,$A246,СВЦЭМ!$B$39:$B$782,T$226)+'СЕТ СН'!$F$15</f>
        <v>85.035906519999997</v>
      </c>
      <c r="U246" s="36">
        <f>SUMIFS(СВЦЭМ!$F$39:$F$782,СВЦЭМ!$A$39:$A$782,$A246,СВЦЭМ!$B$39:$B$782,U$226)+'СЕТ СН'!$F$15</f>
        <v>85.285688179999994</v>
      </c>
      <c r="V246" s="36">
        <f>SUMIFS(СВЦЭМ!$F$39:$F$782,СВЦЭМ!$A$39:$A$782,$A246,СВЦЭМ!$B$39:$B$782,V$226)+'СЕТ СН'!$F$15</f>
        <v>86.587749009999996</v>
      </c>
      <c r="W246" s="36">
        <f>SUMIFS(СВЦЭМ!$F$39:$F$782,СВЦЭМ!$A$39:$A$782,$A246,СВЦЭМ!$B$39:$B$782,W$226)+'СЕТ СН'!$F$15</f>
        <v>87.194808120000005</v>
      </c>
      <c r="X246" s="36">
        <f>SUMIFS(СВЦЭМ!$F$39:$F$782,СВЦЭМ!$A$39:$A$782,$A246,СВЦЭМ!$B$39:$B$782,X$226)+'СЕТ СН'!$F$15</f>
        <v>88.529557519999997</v>
      </c>
      <c r="Y246" s="36">
        <f>SUMIFS(СВЦЭМ!$F$39:$F$782,СВЦЭМ!$A$39:$A$782,$A246,СВЦЭМ!$B$39:$B$782,Y$226)+'СЕТ СН'!$F$15</f>
        <v>90.621382589999996</v>
      </c>
    </row>
    <row r="247" spans="1:25" ht="15.75" x14ac:dyDescent="0.2">
      <c r="A247" s="35">
        <f t="shared" si="6"/>
        <v>45251</v>
      </c>
      <c r="B247" s="36">
        <f>SUMIFS(СВЦЭМ!$F$39:$F$782,СВЦЭМ!$A$39:$A$782,$A247,СВЦЭМ!$B$39:$B$782,B$226)+'СЕТ СН'!$F$15</f>
        <v>88.820736049999994</v>
      </c>
      <c r="C247" s="36">
        <f>SUMIFS(СВЦЭМ!$F$39:$F$782,СВЦЭМ!$A$39:$A$782,$A247,СВЦЭМ!$B$39:$B$782,C$226)+'СЕТ СН'!$F$15</f>
        <v>90.611945070000004</v>
      </c>
      <c r="D247" s="36">
        <f>SUMIFS(СВЦЭМ!$F$39:$F$782,СВЦЭМ!$A$39:$A$782,$A247,СВЦЭМ!$B$39:$B$782,D$226)+'СЕТ СН'!$F$15</f>
        <v>92.077447960000001</v>
      </c>
      <c r="E247" s="36">
        <f>SUMIFS(СВЦЭМ!$F$39:$F$782,СВЦЭМ!$A$39:$A$782,$A247,СВЦЭМ!$B$39:$B$782,E$226)+'СЕТ СН'!$F$15</f>
        <v>91.245357490000004</v>
      </c>
      <c r="F247" s="36">
        <f>SUMIFS(СВЦЭМ!$F$39:$F$782,СВЦЭМ!$A$39:$A$782,$A247,СВЦЭМ!$B$39:$B$782,F$226)+'СЕТ СН'!$F$15</f>
        <v>90.260771879999993</v>
      </c>
      <c r="G247" s="36">
        <f>SUMIFS(СВЦЭМ!$F$39:$F$782,СВЦЭМ!$A$39:$A$782,$A247,СВЦЭМ!$B$39:$B$782,G$226)+'СЕТ СН'!$F$15</f>
        <v>89.945687300000003</v>
      </c>
      <c r="H247" s="36">
        <f>SUMIFS(СВЦЭМ!$F$39:$F$782,СВЦЭМ!$A$39:$A$782,$A247,СВЦЭМ!$B$39:$B$782,H$226)+'СЕТ СН'!$F$15</f>
        <v>89.607601720000005</v>
      </c>
      <c r="I247" s="36">
        <f>SUMIFS(СВЦЭМ!$F$39:$F$782,СВЦЭМ!$A$39:$A$782,$A247,СВЦЭМ!$B$39:$B$782,I$226)+'СЕТ СН'!$F$15</f>
        <v>89.144062529999999</v>
      </c>
      <c r="J247" s="36">
        <f>SUMIFS(СВЦЭМ!$F$39:$F$782,СВЦЭМ!$A$39:$A$782,$A247,СВЦЭМ!$B$39:$B$782,J$226)+'СЕТ СН'!$F$15</f>
        <v>86.939329450000002</v>
      </c>
      <c r="K247" s="36">
        <f>SUMIFS(СВЦЭМ!$F$39:$F$782,СВЦЭМ!$A$39:$A$782,$A247,СВЦЭМ!$B$39:$B$782,K$226)+'СЕТ СН'!$F$15</f>
        <v>86.984753580000003</v>
      </c>
      <c r="L247" s="36">
        <f>SUMIFS(СВЦЭМ!$F$39:$F$782,СВЦЭМ!$A$39:$A$782,$A247,СВЦЭМ!$B$39:$B$782,L$226)+'СЕТ СН'!$F$15</f>
        <v>89.130598269999993</v>
      </c>
      <c r="M247" s="36">
        <f>SUMIFS(СВЦЭМ!$F$39:$F$782,СВЦЭМ!$A$39:$A$782,$A247,СВЦЭМ!$B$39:$B$782,M$226)+'СЕТ СН'!$F$15</f>
        <v>90.446558269999997</v>
      </c>
      <c r="N247" s="36">
        <f>SUMIFS(СВЦЭМ!$F$39:$F$782,СВЦЭМ!$A$39:$A$782,$A247,СВЦЭМ!$B$39:$B$782,N$226)+'СЕТ СН'!$F$15</f>
        <v>89.540225649999996</v>
      </c>
      <c r="O247" s="36">
        <f>SUMIFS(СВЦЭМ!$F$39:$F$782,СВЦЭМ!$A$39:$A$782,$A247,СВЦЭМ!$B$39:$B$782,O$226)+'СЕТ СН'!$F$15</f>
        <v>88.908853840000006</v>
      </c>
      <c r="P247" s="36">
        <f>SUMIFS(СВЦЭМ!$F$39:$F$782,СВЦЭМ!$A$39:$A$782,$A247,СВЦЭМ!$B$39:$B$782,P$226)+'СЕТ СН'!$F$15</f>
        <v>88.956575790000002</v>
      </c>
      <c r="Q247" s="36">
        <f>SUMIFS(СВЦЭМ!$F$39:$F$782,СВЦЭМ!$A$39:$A$782,$A247,СВЦЭМ!$B$39:$B$782,Q$226)+'СЕТ СН'!$F$15</f>
        <v>89.117548170000006</v>
      </c>
      <c r="R247" s="36">
        <f>SUMIFS(СВЦЭМ!$F$39:$F$782,СВЦЭМ!$A$39:$A$782,$A247,СВЦЭМ!$B$39:$B$782,R$226)+'СЕТ СН'!$F$15</f>
        <v>88.767477279999994</v>
      </c>
      <c r="S247" s="36">
        <f>SUMIFS(СВЦЭМ!$F$39:$F$782,СВЦЭМ!$A$39:$A$782,$A247,СВЦЭМ!$B$39:$B$782,S$226)+'СЕТ СН'!$F$15</f>
        <v>87.964081469999996</v>
      </c>
      <c r="T247" s="36">
        <f>SUMIFS(СВЦЭМ!$F$39:$F$782,СВЦЭМ!$A$39:$A$782,$A247,СВЦЭМ!$B$39:$B$782,T$226)+'СЕТ СН'!$F$15</f>
        <v>85.456356459999995</v>
      </c>
      <c r="U247" s="36">
        <f>SUMIFS(СВЦЭМ!$F$39:$F$782,СВЦЭМ!$A$39:$A$782,$A247,СВЦЭМ!$B$39:$B$782,U$226)+'СЕТ СН'!$F$15</f>
        <v>84.407907379999997</v>
      </c>
      <c r="V247" s="36">
        <f>SUMIFS(СВЦЭМ!$F$39:$F$782,СВЦЭМ!$A$39:$A$782,$A247,СВЦЭМ!$B$39:$B$782,V$226)+'СЕТ СН'!$F$15</f>
        <v>84.743595780000007</v>
      </c>
      <c r="W247" s="36">
        <f>SUMIFS(СВЦЭМ!$F$39:$F$782,СВЦЭМ!$A$39:$A$782,$A247,СВЦЭМ!$B$39:$B$782,W$226)+'СЕТ СН'!$F$15</f>
        <v>85.29008177</v>
      </c>
      <c r="X247" s="36">
        <f>SUMIFS(СВЦЭМ!$F$39:$F$782,СВЦЭМ!$A$39:$A$782,$A247,СВЦЭМ!$B$39:$B$782,X$226)+'СЕТ СН'!$F$15</f>
        <v>86.685191059999994</v>
      </c>
      <c r="Y247" s="36">
        <f>SUMIFS(СВЦЭМ!$F$39:$F$782,СВЦЭМ!$A$39:$A$782,$A247,СВЦЭМ!$B$39:$B$782,Y$226)+'СЕТ СН'!$F$15</f>
        <v>87.888445579999996</v>
      </c>
    </row>
    <row r="248" spans="1:25" ht="15.75" x14ac:dyDescent="0.2">
      <c r="A248" s="35">
        <f t="shared" si="6"/>
        <v>45252</v>
      </c>
      <c r="B248" s="36">
        <f>SUMIFS(СВЦЭМ!$F$39:$F$782,СВЦЭМ!$A$39:$A$782,$A248,СВЦЭМ!$B$39:$B$782,B$226)+'СЕТ СН'!$F$15</f>
        <v>83.838350349999999</v>
      </c>
      <c r="C248" s="36">
        <f>SUMIFS(СВЦЭМ!$F$39:$F$782,СВЦЭМ!$A$39:$A$782,$A248,СВЦЭМ!$B$39:$B$782,C$226)+'СЕТ СН'!$F$15</f>
        <v>85.990495120000006</v>
      </c>
      <c r="D248" s="36">
        <f>SUMIFS(СВЦЭМ!$F$39:$F$782,СВЦЭМ!$A$39:$A$782,$A248,СВЦЭМ!$B$39:$B$782,D$226)+'СЕТ СН'!$F$15</f>
        <v>88.598447730000004</v>
      </c>
      <c r="E248" s="36">
        <f>SUMIFS(СВЦЭМ!$F$39:$F$782,СВЦЭМ!$A$39:$A$782,$A248,СВЦЭМ!$B$39:$B$782,E$226)+'СЕТ СН'!$F$15</f>
        <v>88.739669899999996</v>
      </c>
      <c r="F248" s="36">
        <f>SUMIFS(СВЦЭМ!$F$39:$F$782,СВЦЭМ!$A$39:$A$782,$A248,СВЦЭМ!$B$39:$B$782,F$226)+'СЕТ СН'!$F$15</f>
        <v>88.385720480000003</v>
      </c>
      <c r="G248" s="36">
        <f>SUMIFS(СВЦЭМ!$F$39:$F$782,СВЦЭМ!$A$39:$A$782,$A248,СВЦЭМ!$B$39:$B$782,G$226)+'СЕТ СН'!$F$15</f>
        <v>87.953942420000004</v>
      </c>
      <c r="H248" s="36">
        <f>SUMIFS(СВЦЭМ!$F$39:$F$782,СВЦЭМ!$A$39:$A$782,$A248,СВЦЭМ!$B$39:$B$782,H$226)+'СЕТ СН'!$F$15</f>
        <v>86.122394349999993</v>
      </c>
      <c r="I248" s="36">
        <f>SUMIFS(СВЦЭМ!$F$39:$F$782,СВЦЭМ!$A$39:$A$782,$A248,СВЦЭМ!$B$39:$B$782,I$226)+'СЕТ СН'!$F$15</f>
        <v>82.91867105</v>
      </c>
      <c r="J248" s="36">
        <f>SUMIFS(СВЦЭМ!$F$39:$F$782,СВЦЭМ!$A$39:$A$782,$A248,СВЦЭМ!$B$39:$B$782,J$226)+'СЕТ СН'!$F$15</f>
        <v>81.320792299999994</v>
      </c>
      <c r="K248" s="36">
        <f>SUMIFS(СВЦЭМ!$F$39:$F$782,СВЦЭМ!$A$39:$A$782,$A248,СВЦЭМ!$B$39:$B$782,K$226)+'СЕТ СН'!$F$15</f>
        <v>81.942628439999993</v>
      </c>
      <c r="L248" s="36">
        <f>SUMIFS(СВЦЭМ!$F$39:$F$782,СВЦЭМ!$A$39:$A$782,$A248,СВЦЭМ!$B$39:$B$782,L$226)+'СЕТ СН'!$F$15</f>
        <v>82.774996400000006</v>
      </c>
      <c r="M248" s="36">
        <f>SUMIFS(СВЦЭМ!$F$39:$F$782,СВЦЭМ!$A$39:$A$782,$A248,СВЦЭМ!$B$39:$B$782,M$226)+'СЕТ СН'!$F$15</f>
        <v>86.515289980000006</v>
      </c>
      <c r="N248" s="36">
        <f>SUMIFS(СВЦЭМ!$F$39:$F$782,СВЦЭМ!$A$39:$A$782,$A248,СВЦЭМ!$B$39:$B$782,N$226)+'СЕТ СН'!$F$15</f>
        <v>87.026100999999997</v>
      </c>
      <c r="O248" s="36">
        <f>SUMIFS(СВЦЭМ!$F$39:$F$782,СВЦЭМ!$A$39:$A$782,$A248,СВЦЭМ!$B$39:$B$782,O$226)+'СЕТ СН'!$F$15</f>
        <v>87.622653639999996</v>
      </c>
      <c r="P248" s="36">
        <f>SUMIFS(СВЦЭМ!$F$39:$F$782,СВЦЭМ!$A$39:$A$782,$A248,СВЦЭМ!$B$39:$B$782,P$226)+'СЕТ СН'!$F$15</f>
        <v>88.384484810000004</v>
      </c>
      <c r="Q248" s="36">
        <f>SUMIFS(СВЦЭМ!$F$39:$F$782,СВЦЭМ!$A$39:$A$782,$A248,СВЦЭМ!$B$39:$B$782,Q$226)+'СЕТ СН'!$F$15</f>
        <v>88.952617129999993</v>
      </c>
      <c r="R248" s="36">
        <f>SUMIFS(СВЦЭМ!$F$39:$F$782,СВЦЭМ!$A$39:$A$782,$A248,СВЦЭМ!$B$39:$B$782,R$226)+'СЕТ СН'!$F$15</f>
        <v>88.636554009999998</v>
      </c>
      <c r="S248" s="36">
        <f>SUMIFS(СВЦЭМ!$F$39:$F$782,СВЦЭМ!$A$39:$A$782,$A248,СВЦЭМ!$B$39:$B$782,S$226)+'СЕТ СН'!$F$15</f>
        <v>86.926209869999994</v>
      </c>
      <c r="T248" s="36">
        <f>SUMIFS(СВЦЭМ!$F$39:$F$782,СВЦЭМ!$A$39:$A$782,$A248,СВЦЭМ!$B$39:$B$782,T$226)+'СЕТ СН'!$F$15</f>
        <v>83.496141960000003</v>
      </c>
      <c r="U248" s="36">
        <f>SUMIFS(СВЦЭМ!$F$39:$F$782,СВЦЭМ!$A$39:$A$782,$A248,СВЦЭМ!$B$39:$B$782,U$226)+'СЕТ СН'!$F$15</f>
        <v>82.001712659999995</v>
      </c>
      <c r="V248" s="36">
        <f>SUMIFS(СВЦЭМ!$F$39:$F$782,СВЦЭМ!$A$39:$A$782,$A248,СВЦЭМ!$B$39:$B$782,V$226)+'СЕТ СН'!$F$15</f>
        <v>81.037436639999996</v>
      </c>
      <c r="W248" s="36">
        <f>SUMIFS(СВЦЭМ!$F$39:$F$782,СВЦЭМ!$A$39:$A$782,$A248,СВЦЭМ!$B$39:$B$782,W$226)+'СЕТ СН'!$F$15</f>
        <v>79.636202549999993</v>
      </c>
      <c r="X248" s="36">
        <f>SUMIFS(СВЦЭМ!$F$39:$F$782,СВЦЭМ!$A$39:$A$782,$A248,СВЦЭМ!$B$39:$B$782,X$226)+'СЕТ СН'!$F$15</f>
        <v>80.915584429999996</v>
      </c>
      <c r="Y248" s="36">
        <f>SUMIFS(СВЦЭМ!$F$39:$F$782,СВЦЭМ!$A$39:$A$782,$A248,СВЦЭМ!$B$39:$B$782,Y$226)+'СЕТ СН'!$F$15</f>
        <v>83.688069519999999</v>
      </c>
    </row>
    <row r="249" spans="1:25" ht="15.75" x14ac:dyDescent="0.2">
      <c r="A249" s="35">
        <f t="shared" si="6"/>
        <v>45253</v>
      </c>
      <c r="B249" s="36">
        <f>SUMIFS(СВЦЭМ!$F$39:$F$782,СВЦЭМ!$A$39:$A$782,$A249,СВЦЭМ!$B$39:$B$782,B$226)+'СЕТ СН'!$F$15</f>
        <v>85.895089350000006</v>
      </c>
      <c r="C249" s="36">
        <f>SUMIFS(СВЦЭМ!$F$39:$F$782,СВЦЭМ!$A$39:$A$782,$A249,СВЦЭМ!$B$39:$B$782,C$226)+'СЕТ СН'!$F$15</f>
        <v>88.791365650000003</v>
      </c>
      <c r="D249" s="36">
        <f>SUMIFS(СВЦЭМ!$F$39:$F$782,СВЦЭМ!$A$39:$A$782,$A249,СВЦЭМ!$B$39:$B$782,D$226)+'СЕТ СН'!$F$15</f>
        <v>91.134996110000003</v>
      </c>
      <c r="E249" s="36">
        <f>SUMIFS(СВЦЭМ!$F$39:$F$782,СВЦЭМ!$A$39:$A$782,$A249,СВЦЭМ!$B$39:$B$782,E$226)+'СЕТ СН'!$F$15</f>
        <v>90.174334990000006</v>
      </c>
      <c r="F249" s="36">
        <f>SUMIFS(СВЦЭМ!$F$39:$F$782,СВЦЭМ!$A$39:$A$782,$A249,СВЦЭМ!$B$39:$B$782,F$226)+'СЕТ СН'!$F$15</f>
        <v>90.508272649999995</v>
      </c>
      <c r="G249" s="36">
        <f>SUMIFS(СВЦЭМ!$F$39:$F$782,СВЦЭМ!$A$39:$A$782,$A249,СВЦЭМ!$B$39:$B$782,G$226)+'СЕТ СН'!$F$15</f>
        <v>89.128844209999997</v>
      </c>
      <c r="H249" s="36">
        <f>SUMIFS(СВЦЭМ!$F$39:$F$782,СВЦЭМ!$A$39:$A$782,$A249,СВЦЭМ!$B$39:$B$782,H$226)+'СЕТ СН'!$F$15</f>
        <v>86.907990290000001</v>
      </c>
      <c r="I249" s="36">
        <f>SUMIFS(СВЦЭМ!$F$39:$F$782,СВЦЭМ!$A$39:$A$782,$A249,СВЦЭМ!$B$39:$B$782,I$226)+'СЕТ СН'!$F$15</f>
        <v>84.90891354</v>
      </c>
      <c r="J249" s="36">
        <f>SUMIFS(СВЦЭМ!$F$39:$F$782,СВЦЭМ!$A$39:$A$782,$A249,СВЦЭМ!$B$39:$B$782,J$226)+'СЕТ СН'!$F$15</f>
        <v>84.323069000000004</v>
      </c>
      <c r="K249" s="36">
        <f>SUMIFS(СВЦЭМ!$F$39:$F$782,СВЦЭМ!$A$39:$A$782,$A249,СВЦЭМ!$B$39:$B$782,K$226)+'СЕТ СН'!$F$15</f>
        <v>85.36850991</v>
      </c>
      <c r="L249" s="36">
        <f>SUMIFS(СВЦЭМ!$F$39:$F$782,СВЦЭМ!$A$39:$A$782,$A249,СВЦЭМ!$B$39:$B$782,L$226)+'СЕТ СН'!$F$15</f>
        <v>86.866736759999995</v>
      </c>
      <c r="M249" s="36">
        <f>SUMIFS(СВЦЭМ!$F$39:$F$782,СВЦЭМ!$A$39:$A$782,$A249,СВЦЭМ!$B$39:$B$782,M$226)+'СЕТ СН'!$F$15</f>
        <v>90.405492780000003</v>
      </c>
      <c r="N249" s="36">
        <f>SUMIFS(СВЦЭМ!$F$39:$F$782,СВЦЭМ!$A$39:$A$782,$A249,СВЦЭМ!$B$39:$B$782,N$226)+'СЕТ СН'!$F$15</f>
        <v>92.449456560000002</v>
      </c>
      <c r="O249" s="36">
        <f>SUMIFS(СВЦЭМ!$F$39:$F$782,СВЦЭМ!$A$39:$A$782,$A249,СВЦЭМ!$B$39:$B$782,O$226)+'СЕТ СН'!$F$15</f>
        <v>92.469839980000003</v>
      </c>
      <c r="P249" s="36">
        <f>SUMIFS(СВЦЭМ!$F$39:$F$782,СВЦЭМ!$A$39:$A$782,$A249,СВЦЭМ!$B$39:$B$782,P$226)+'СЕТ СН'!$F$15</f>
        <v>92.426453960000003</v>
      </c>
      <c r="Q249" s="36">
        <f>SUMIFS(СВЦЭМ!$F$39:$F$782,СВЦЭМ!$A$39:$A$782,$A249,СВЦЭМ!$B$39:$B$782,Q$226)+'СЕТ СН'!$F$15</f>
        <v>92.724180959999998</v>
      </c>
      <c r="R249" s="36">
        <f>SUMIFS(СВЦЭМ!$F$39:$F$782,СВЦЭМ!$A$39:$A$782,$A249,СВЦЭМ!$B$39:$B$782,R$226)+'СЕТ СН'!$F$15</f>
        <v>92.008064540000007</v>
      </c>
      <c r="S249" s="36">
        <f>SUMIFS(СВЦЭМ!$F$39:$F$782,СВЦЭМ!$A$39:$A$782,$A249,СВЦЭМ!$B$39:$B$782,S$226)+'СЕТ СН'!$F$15</f>
        <v>90.690666289999996</v>
      </c>
      <c r="T249" s="36">
        <f>SUMIFS(СВЦЭМ!$F$39:$F$782,СВЦЭМ!$A$39:$A$782,$A249,СВЦЭМ!$B$39:$B$782,T$226)+'СЕТ СН'!$F$15</f>
        <v>87.353530300000003</v>
      </c>
      <c r="U249" s="36">
        <f>SUMIFS(СВЦЭМ!$F$39:$F$782,СВЦЭМ!$A$39:$A$782,$A249,СВЦЭМ!$B$39:$B$782,U$226)+'СЕТ СН'!$F$15</f>
        <v>87.368077970000002</v>
      </c>
      <c r="V249" s="36">
        <f>SUMIFS(СВЦЭМ!$F$39:$F$782,СВЦЭМ!$A$39:$A$782,$A249,СВЦЭМ!$B$39:$B$782,V$226)+'СЕТ СН'!$F$15</f>
        <v>86.205528520000001</v>
      </c>
      <c r="W249" s="36">
        <f>SUMIFS(СВЦЭМ!$F$39:$F$782,СВЦЭМ!$A$39:$A$782,$A249,СВЦЭМ!$B$39:$B$782,W$226)+'СЕТ СН'!$F$15</f>
        <v>85.764064750000003</v>
      </c>
      <c r="X249" s="36">
        <f>SUMIFS(СВЦЭМ!$F$39:$F$782,СВЦЭМ!$A$39:$A$782,$A249,СВЦЭМ!$B$39:$B$782,X$226)+'СЕТ СН'!$F$15</f>
        <v>86.070093310000004</v>
      </c>
      <c r="Y249" s="36">
        <f>SUMIFS(СВЦЭМ!$F$39:$F$782,СВЦЭМ!$A$39:$A$782,$A249,СВЦЭМ!$B$39:$B$782,Y$226)+'СЕТ СН'!$F$15</f>
        <v>89.027533300000002</v>
      </c>
    </row>
    <row r="250" spans="1:25" ht="15.75" x14ac:dyDescent="0.2">
      <c r="A250" s="35">
        <f t="shared" si="6"/>
        <v>45254</v>
      </c>
      <c r="B250" s="36">
        <f>SUMIFS(СВЦЭМ!$F$39:$F$782,СВЦЭМ!$A$39:$A$782,$A250,СВЦЭМ!$B$39:$B$782,B$226)+'СЕТ СН'!$F$15</f>
        <v>84.856492970000005</v>
      </c>
      <c r="C250" s="36">
        <f>SUMIFS(СВЦЭМ!$F$39:$F$782,СВЦЭМ!$A$39:$A$782,$A250,СВЦЭМ!$B$39:$B$782,C$226)+'СЕТ СН'!$F$15</f>
        <v>86.612202819999993</v>
      </c>
      <c r="D250" s="36">
        <f>SUMIFS(СВЦЭМ!$F$39:$F$782,СВЦЭМ!$A$39:$A$782,$A250,СВЦЭМ!$B$39:$B$782,D$226)+'СЕТ СН'!$F$15</f>
        <v>88.32931001</v>
      </c>
      <c r="E250" s="36">
        <f>SUMIFS(СВЦЭМ!$F$39:$F$782,СВЦЭМ!$A$39:$A$782,$A250,СВЦЭМ!$B$39:$B$782,E$226)+'СЕТ СН'!$F$15</f>
        <v>87.699434359999998</v>
      </c>
      <c r="F250" s="36">
        <f>SUMIFS(СВЦЭМ!$F$39:$F$782,СВЦЭМ!$A$39:$A$782,$A250,СВЦЭМ!$B$39:$B$782,F$226)+'СЕТ СН'!$F$15</f>
        <v>87.946398639999998</v>
      </c>
      <c r="G250" s="36">
        <f>SUMIFS(СВЦЭМ!$F$39:$F$782,СВЦЭМ!$A$39:$A$782,$A250,СВЦЭМ!$B$39:$B$782,G$226)+'СЕТ СН'!$F$15</f>
        <v>87.570767509999996</v>
      </c>
      <c r="H250" s="36">
        <f>SUMIFS(СВЦЭМ!$F$39:$F$782,СВЦЭМ!$A$39:$A$782,$A250,СВЦЭМ!$B$39:$B$782,H$226)+'СЕТ СН'!$F$15</f>
        <v>86.242815919999998</v>
      </c>
      <c r="I250" s="36">
        <f>SUMIFS(СВЦЭМ!$F$39:$F$782,СВЦЭМ!$A$39:$A$782,$A250,СВЦЭМ!$B$39:$B$782,I$226)+'СЕТ СН'!$F$15</f>
        <v>83.557386010000002</v>
      </c>
      <c r="J250" s="36">
        <f>SUMIFS(СВЦЭМ!$F$39:$F$782,СВЦЭМ!$A$39:$A$782,$A250,СВЦЭМ!$B$39:$B$782,J$226)+'СЕТ СН'!$F$15</f>
        <v>81.079791909999997</v>
      </c>
      <c r="K250" s="36">
        <f>SUMIFS(СВЦЭМ!$F$39:$F$782,СВЦЭМ!$A$39:$A$782,$A250,СВЦЭМ!$B$39:$B$782,K$226)+'СЕТ СН'!$F$15</f>
        <v>79.420585639999999</v>
      </c>
      <c r="L250" s="36">
        <f>SUMIFS(СВЦЭМ!$F$39:$F$782,СВЦЭМ!$A$39:$A$782,$A250,СВЦЭМ!$B$39:$B$782,L$226)+'СЕТ СН'!$F$15</f>
        <v>78.849538659999993</v>
      </c>
      <c r="M250" s="36">
        <f>SUMIFS(СВЦЭМ!$F$39:$F$782,СВЦЭМ!$A$39:$A$782,$A250,СВЦЭМ!$B$39:$B$782,M$226)+'СЕТ СН'!$F$15</f>
        <v>79.618945019999998</v>
      </c>
      <c r="N250" s="36">
        <f>SUMIFS(СВЦЭМ!$F$39:$F$782,СВЦЭМ!$A$39:$A$782,$A250,СВЦЭМ!$B$39:$B$782,N$226)+'СЕТ СН'!$F$15</f>
        <v>80.221010789999994</v>
      </c>
      <c r="O250" s="36">
        <f>SUMIFS(СВЦЭМ!$F$39:$F$782,СВЦЭМ!$A$39:$A$782,$A250,СВЦЭМ!$B$39:$B$782,O$226)+'СЕТ СН'!$F$15</f>
        <v>80.579453349999994</v>
      </c>
      <c r="P250" s="36">
        <f>SUMIFS(СВЦЭМ!$F$39:$F$782,СВЦЭМ!$A$39:$A$782,$A250,СВЦЭМ!$B$39:$B$782,P$226)+'СЕТ СН'!$F$15</f>
        <v>80.800513469999999</v>
      </c>
      <c r="Q250" s="36">
        <f>SUMIFS(СВЦЭМ!$F$39:$F$782,СВЦЭМ!$A$39:$A$782,$A250,СВЦЭМ!$B$39:$B$782,Q$226)+'СЕТ СН'!$F$15</f>
        <v>81.041898250000003</v>
      </c>
      <c r="R250" s="36">
        <f>SUMIFS(СВЦЭМ!$F$39:$F$782,СВЦЭМ!$A$39:$A$782,$A250,СВЦЭМ!$B$39:$B$782,R$226)+'СЕТ СН'!$F$15</f>
        <v>80.89590767</v>
      </c>
      <c r="S250" s="36">
        <f>SUMIFS(СВЦЭМ!$F$39:$F$782,СВЦЭМ!$A$39:$A$782,$A250,СВЦЭМ!$B$39:$B$782,S$226)+'СЕТ СН'!$F$15</f>
        <v>78.532132309999994</v>
      </c>
      <c r="T250" s="36">
        <f>SUMIFS(СВЦЭМ!$F$39:$F$782,СВЦЭМ!$A$39:$A$782,$A250,СВЦЭМ!$B$39:$B$782,T$226)+'СЕТ СН'!$F$15</f>
        <v>76.894166650000003</v>
      </c>
      <c r="U250" s="36">
        <f>SUMIFS(СВЦЭМ!$F$39:$F$782,СВЦЭМ!$A$39:$A$782,$A250,СВЦЭМ!$B$39:$B$782,U$226)+'СЕТ СН'!$F$15</f>
        <v>77.450093129999999</v>
      </c>
      <c r="V250" s="36">
        <f>SUMIFS(СВЦЭМ!$F$39:$F$782,СВЦЭМ!$A$39:$A$782,$A250,СВЦЭМ!$B$39:$B$782,V$226)+'СЕТ СН'!$F$15</f>
        <v>79.070665059999996</v>
      </c>
      <c r="W250" s="36">
        <f>SUMIFS(СВЦЭМ!$F$39:$F$782,СВЦЭМ!$A$39:$A$782,$A250,СВЦЭМ!$B$39:$B$782,W$226)+'СЕТ СН'!$F$15</f>
        <v>79.813326020000005</v>
      </c>
      <c r="X250" s="36">
        <f>SUMIFS(СВЦЭМ!$F$39:$F$782,СВЦЭМ!$A$39:$A$782,$A250,СВЦЭМ!$B$39:$B$782,X$226)+'СЕТ СН'!$F$15</f>
        <v>80.229999230000004</v>
      </c>
      <c r="Y250" s="36">
        <f>SUMIFS(СВЦЭМ!$F$39:$F$782,СВЦЭМ!$A$39:$A$782,$A250,СВЦЭМ!$B$39:$B$782,Y$226)+'СЕТ СН'!$F$15</f>
        <v>85.65238248</v>
      </c>
    </row>
    <row r="251" spans="1:25" ht="15.75" x14ac:dyDescent="0.2">
      <c r="A251" s="35">
        <f t="shared" si="6"/>
        <v>45255</v>
      </c>
      <c r="B251" s="36">
        <f>SUMIFS(СВЦЭМ!$F$39:$F$782,СВЦЭМ!$A$39:$A$782,$A251,СВЦЭМ!$B$39:$B$782,B$226)+'СЕТ СН'!$F$15</f>
        <v>89.849032019999996</v>
      </c>
      <c r="C251" s="36">
        <f>SUMIFS(СВЦЭМ!$F$39:$F$782,СВЦЭМ!$A$39:$A$782,$A251,СВЦЭМ!$B$39:$B$782,C$226)+'СЕТ СН'!$F$15</f>
        <v>88.358316799999997</v>
      </c>
      <c r="D251" s="36">
        <f>SUMIFS(СВЦЭМ!$F$39:$F$782,СВЦЭМ!$A$39:$A$782,$A251,СВЦЭМ!$B$39:$B$782,D$226)+'СЕТ СН'!$F$15</f>
        <v>91.50332075</v>
      </c>
      <c r="E251" s="36">
        <f>SUMIFS(СВЦЭМ!$F$39:$F$782,СВЦЭМ!$A$39:$A$782,$A251,СВЦЭМ!$B$39:$B$782,E$226)+'СЕТ СН'!$F$15</f>
        <v>91.10272578</v>
      </c>
      <c r="F251" s="36">
        <f>SUMIFS(СВЦЭМ!$F$39:$F$782,СВЦЭМ!$A$39:$A$782,$A251,СВЦЭМ!$B$39:$B$782,F$226)+'СЕТ СН'!$F$15</f>
        <v>91.096004829999998</v>
      </c>
      <c r="G251" s="36">
        <f>SUMIFS(СВЦЭМ!$F$39:$F$782,СВЦЭМ!$A$39:$A$782,$A251,СВЦЭМ!$B$39:$B$782,G$226)+'СЕТ СН'!$F$15</f>
        <v>91.873758109999997</v>
      </c>
      <c r="H251" s="36">
        <f>SUMIFS(СВЦЭМ!$F$39:$F$782,СВЦЭМ!$A$39:$A$782,$A251,СВЦЭМ!$B$39:$B$782,H$226)+'СЕТ СН'!$F$15</f>
        <v>90.500572860000005</v>
      </c>
      <c r="I251" s="36">
        <f>SUMIFS(СВЦЭМ!$F$39:$F$782,СВЦЭМ!$A$39:$A$782,$A251,СВЦЭМ!$B$39:$B$782,I$226)+'СЕТ СН'!$F$15</f>
        <v>90.180924950000005</v>
      </c>
      <c r="J251" s="36">
        <f>SUMIFS(СВЦЭМ!$F$39:$F$782,СВЦЭМ!$A$39:$A$782,$A251,СВЦЭМ!$B$39:$B$782,J$226)+'СЕТ СН'!$F$15</f>
        <v>88.282176890000002</v>
      </c>
      <c r="K251" s="36">
        <f>SUMIFS(СВЦЭМ!$F$39:$F$782,СВЦЭМ!$A$39:$A$782,$A251,СВЦЭМ!$B$39:$B$782,K$226)+'СЕТ СН'!$F$15</f>
        <v>86.834736109999994</v>
      </c>
      <c r="L251" s="36">
        <f>SUMIFS(СВЦЭМ!$F$39:$F$782,СВЦЭМ!$A$39:$A$782,$A251,СВЦЭМ!$B$39:$B$782,L$226)+'СЕТ СН'!$F$15</f>
        <v>84.954642590000006</v>
      </c>
      <c r="M251" s="36">
        <f>SUMIFS(СВЦЭМ!$F$39:$F$782,СВЦЭМ!$A$39:$A$782,$A251,СВЦЭМ!$B$39:$B$782,M$226)+'СЕТ СН'!$F$15</f>
        <v>84.551600120000003</v>
      </c>
      <c r="N251" s="36">
        <f>SUMIFS(СВЦЭМ!$F$39:$F$782,СВЦЭМ!$A$39:$A$782,$A251,СВЦЭМ!$B$39:$B$782,N$226)+'СЕТ СН'!$F$15</f>
        <v>85.455054369999999</v>
      </c>
      <c r="O251" s="36">
        <f>SUMIFS(СВЦЭМ!$F$39:$F$782,СВЦЭМ!$A$39:$A$782,$A251,СВЦЭМ!$B$39:$B$782,O$226)+'СЕТ СН'!$F$15</f>
        <v>86.354995059999993</v>
      </c>
      <c r="P251" s="36">
        <f>SUMIFS(СВЦЭМ!$F$39:$F$782,СВЦЭМ!$A$39:$A$782,$A251,СВЦЭМ!$B$39:$B$782,P$226)+'СЕТ СН'!$F$15</f>
        <v>86.55593648</v>
      </c>
      <c r="Q251" s="36">
        <f>SUMIFS(СВЦЭМ!$F$39:$F$782,СВЦЭМ!$A$39:$A$782,$A251,СВЦЭМ!$B$39:$B$782,Q$226)+'СЕТ СН'!$F$15</f>
        <v>86.800222599999998</v>
      </c>
      <c r="R251" s="36">
        <f>SUMIFS(СВЦЭМ!$F$39:$F$782,СВЦЭМ!$A$39:$A$782,$A251,СВЦЭМ!$B$39:$B$782,R$226)+'СЕТ СН'!$F$15</f>
        <v>86.391056820000003</v>
      </c>
      <c r="S251" s="36">
        <f>SUMIFS(СВЦЭМ!$F$39:$F$782,СВЦЭМ!$A$39:$A$782,$A251,СВЦЭМ!$B$39:$B$782,S$226)+'СЕТ СН'!$F$15</f>
        <v>84.905121339999994</v>
      </c>
      <c r="T251" s="36">
        <f>SUMIFS(СВЦЭМ!$F$39:$F$782,СВЦЭМ!$A$39:$A$782,$A251,СВЦЭМ!$B$39:$B$782,T$226)+'СЕТ СН'!$F$15</f>
        <v>82.088198910000003</v>
      </c>
      <c r="U251" s="36">
        <f>SUMIFS(СВЦЭМ!$F$39:$F$782,СВЦЭМ!$A$39:$A$782,$A251,СВЦЭМ!$B$39:$B$782,U$226)+'СЕТ СН'!$F$15</f>
        <v>82.933931319999999</v>
      </c>
      <c r="V251" s="36">
        <f>SUMIFS(СВЦЭМ!$F$39:$F$782,СВЦЭМ!$A$39:$A$782,$A251,СВЦЭМ!$B$39:$B$782,V$226)+'СЕТ СН'!$F$15</f>
        <v>84.368656689999995</v>
      </c>
      <c r="W251" s="36">
        <f>SUMIFS(СВЦЭМ!$F$39:$F$782,СВЦЭМ!$A$39:$A$782,$A251,СВЦЭМ!$B$39:$B$782,W$226)+'СЕТ СН'!$F$15</f>
        <v>85.086113069999996</v>
      </c>
      <c r="X251" s="36">
        <f>SUMIFS(СВЦЭМ!$F$39:$F$782,СВЦЭМ!$A$39:$A$782,$A251,СВЦЭМ!$B$39:$B$782,X$226)+'СЕТ СН'!$F$15</f>
        <v>85.867801580000005</v>
      </c>
      <c r="Y251" s="36">
        <f>SUMIFS(СВЦЭМ!$F$39:$F$782,СВЦЭМ!$A$39:$A$782,$A251,СВЦЭМ!$B$39:$B$782,Y$226)+'СЕТ СН'!$F$15</f>
        <v>87.046413200000003</v>
      </c>
    </row>
    <row r="252" spans="1:25" ht="15.75" x14ac:dyDescent="0.2">
      <c r="A252" s="35">
        <f t="shared" si="6"/>
        <v>45256</v>
      </c>
      <c r="B252" s="36">
        <f>SUMIFS(СВЦЭМ!$F$39:$F$782,СВЦЭМ!$A$39:$A$782,$A252,СВЦЭМ!$B$39:$B$782,B$226)+'СЕТ СН'!$F$15</f>
        <v>90.40927533</v>
      </c>
      <c r="C252" s="36">
        <f>SUMIFS(СВЦЭМ!$F$39:$F$782,СВЦЭМ!$A$39:$A$782,$A252,СВЦЭМ!$B$39:$B$782,C$226)+'СЕТ СН'!$F$15</f>
        <v>89.543917320000006</v>
      </c>
      <c r="D252" s="36">
        <f>SUMIFS(СВЦЭМ!$F$39:$F$782,СВЦЭМ!$A$39:$A$782,$A252,СВЦЭМ!$B$39:$B$782,D$226)+'СЕТ СН'!$F$15</f>
        <v>89.805555580000004</v>
      </c>
      <c r="E252" s="36">
        <f>SUMIFS(СВЦЭМ!$F$39:$F$782,СВЦЭМ!$A$39:$A$782,$A252,СВЦЭМ!$B$39:$B$782,E$226)+'СЕТ СН'!$F$15</f>
        <v>90.575715819999999</v>
      </c>
      <c r="F252" s="36">
        <f>SUMIFS(СВЦЭМ!$F$39:$F$782,СВЦЭМ!$A$39:$A$782,$A252,СВЦЭМ!$B$39:$B$782,F$226)+'СЕТ СН'!$F$15</f>
        <v>90.4488427</v>
      </c>
      <c r="G252" s="36">
        <f>SUMIFS(СВЦЭМ!$F$39:$F$782,СВЦЭМ!$A$39:$A$782,$A252,СВЦЭМ!$B$39:$B$782,G$226)+'СЕТ СН'!$F$15</f>
        <v>89.775560999999996</v>
      </c>
      <c r="H252" s="36">
        <f>SUMIFS(СВЦЭМ!$F$39:$F$782,СВЦЭМ!$A$39:$A$782,$A252,СВЦЭМ!$B$39:$B$782,H$226)+'СЕТ СН'!$F$15</f>
        <v>88.89822977</v>
      </c>
      <c r="I252" s="36">
        <f>SUMIFS(СВЦЭМ!$F$39:$F$782,СВЦЭМ!$A$39:$A$782,$A252,СВЦЭМ!$B$39:$B$782,I$226)+'СЕТ СН'!$F$15</f>
        <v>88.210461080000002</v>
      </c>
      <c r="J252" s="36">
        <f>SUMIFS(СВЦЭМ!$F$39:$F$782,СВЦЭМ!$A$39:$A$782,$A252,СВЦЭМ!$B$39:$B$782,J$226)+'СЕТ СН'!$F$15</f>
        <v>87.429335629999997</v>
      </c>
      <c r="K252" s="36">
        <f>SUMIFS(СВЦЭМ!$F$39:$F$782,СВЦЭМ!$A$39:$A$782,$A252,СВЦЭМ!$B$39:$B$782,K$226)+'СЕТ СН'!$F$15</f>
        <v>84.27934089</v>
      </c>
      <c r="L252" s="36">
        <f>SUMIFS(СВЦЭМ!$F$39:$F$782,СВЦЭМ!$A$39:$A$782,$A252,СВЦЭМ!$B$39:$B$782,L$226)+'СЕТ СН'!$F$15</f>
        <v>82.918360320000005</v>
      </c>
      <c r="M252" s="36">
        <f>SUMIFS(СВЦЭМ!$F$39:$F$782,СВЦЭМ!$A$39:$A$782,$A252,СВЦЭМ!$B$39:$B$782,M$226)+'СЕТ СН'!$F$15</f>
        <v>82.675406929999994</v>
      </c>
      <c r="N252" s="36">
        <f>SUMIFS(СВЦЭМ!$F$39:$F$782,СВЦЭМ!$A$39:$A$782,$A252,СВЦЭМ!$B$39:$B$782,N$226)+'СЕТ СН'!$F$15</f>
        <v>82.849703059999996</v>
      </c>
      <c r="O252" s="36">
        <f>SUMIFS(СВЦЭМ!$F$39:$F$782,СВЦЭМ!$A$39:$A$782,$A252,СВЦЭМ!$B$39:$B$782,O$226)+'СЕТ СН'!$F$15</f>
        <v>84.401848759999993</v>
      </c>
      <c r="P252" s="36">
        <f>SUMIFS(СВЦЭМ!$F$39:$F$782,СВЦЭМ!$A$39:$A$782,$A252,СВЦЭМ!$B$39:$B$782,P$226)+'СЕТ СН'!$F$15</f>
        <v>84.793252539999997</v>
      </c>
      <c r="Q252" s="36">
        <f>SUMIFS(СВЦЭМ!$F$39:$F$782,СВЦЭМ!$A$39:$A$782,$A252,СВЦЭМ!$B$39:$B$782,Q$226)+'СЕТ СН'!$F$15</f>
        <v>84.845126980000003</v>
      </c>
      <c r="R252" s="36">
        <f>SUMIFS(СВЦЭМ!$F$39:$F$782,СВЦЭМ!$A$39:$A$782,$A252,СВЦЭМ!$B$39:$B$782,R$226)+'СЕТ СН'!$F$15</f>
        <v>84.858614410000001</v>
      </c>
      <c r="S252" s="36">
        <f>SUMIFS(СВЦЭМ!$F$39:$F$782,СВЦЭМ!$A$39:$A$782,$A252,СВЦЭМ!$B$39:$B$782,S$226)+'СЕТ СН'!$F$15</f>
        <v>81.643756150000002</v>
      </c>
      <c r="T252" s="36">
        <f>SUMIFS(СВЦЭМ!$F$39:$F$782,СВЦЭМ!$A$39:$A$782,$A252,СВЦЭМ!$B$39:$B$782,T$226)+'СЕТ СН'!$F$15</f>
        <v>79.037136610000005</v>
      </c>
      <c r="U252" s="36">
        <f>SUMIFS(СВЦЭМ!$F$39:$F$782,СВЦЭМ!$A$39:$A$782,$A252,СВЦЭМ!$B$39:$B$782,U$226)+'СЕТ СН'!$F$15</f>
        <v>80.20693043</v>
      </c>
      <c r="V252" s="36">
        <f>SUMIFS(СВЦЭМ!$F$39:$F$782,СВЦЭМ!$A$39:$A$782,$A252,СВЦЭМ!$B$39:$B$782,V$226)+'СЕТ СН'!$F$15</f>
        <v>81.573901800000002</v>
      </c>
      <c r="W252" s="36">
        <f>SUMIFS(СВЦЭМ!$F$39:$F$782,СВЦЭМ!$A$39:$A$782,$A252,СВЦЭМ!$B$39:$B$782,W$226)+'СЕТ СН'!$F$15</f>
        <v>82.363175530000007</v>
      </c>
      <c r="X252" s="36">
        <f>SUMIFS(СВЦЭМ!$F$39:$F$782,СВЦЭМ!$A$39:$A$782,$A252,СВЦЭМ!$B$39:$B$782,X$226)+'СЕТ СН'!$F$15</f>
        <v>83.05117937</v>
      </c>
      <c r="Y252" s="36">
        <f>SUMIFS(СВЦЭМ!$F$39:$F$782,СВЦЭМ!$A$39:$A$782,$A252,СВЦЭМ!$B$39:$B$782,Y$226)+'СЕТ СН'!$F$15</f>
        <v>84.755492509999996</v>
      </c>
    </row>
    <row r="253" spans="1:25" ht="15.75" x14ac:dyDescent="0.2">
      <c r="A253" s="35">
        <f t="shared" si="6"/>
        <v>45257</v>
      </c>
      <c r="B253" s="36">
        <f>SUMIFS(СВЦЭМ!$F$39:$F$782,СВЦЭМ!$A$39:$A$782,$A253,СВЦЭМ!$B$39:$B$782,B$226)+'СЕТ СН'!$F$15</f>
        <v>89.058478469999997</v>
      </c>
      <c r="C253" s="36">
        <f>SUMIFS(СВЦЭМ!$F$39:$F$782,СВЦЭМ!$A$39:$A$782,$A253,СВЦЭМ!$B$39:$B$782,C$226)+'СЕТ СН'!$F$15</f>
        <v>91.385541029999999</v>
      </c>
      <c r="D253" s="36">
        <f>SUMIFS(СВЦЭМ!$F$39:$F$782,СВЦЭМ!$A$39:$A$782,$A253,СВЦЭМ!$B$39:$B$782,D$226)+'СЕТ СН'!$F$15</f>
        <v>91.509568920000007</v>
      </c>
      <c r="E253" s="36">
        <f>SUMIFS(СВЦЭМ!$F$39:$F$782,СВЦЭМ!$A$39:$A$782,$A253,СВЦЭМ!$B$39:$B$782,E$226)+'СЕТ СН'!$F$15</f>
        <v>91.660380889999999</v>
      </c>
      <c r="F253" s="36">
        <f>SUMIFS(СВЦЭМ!$F$39:$F$782,СВЦЭМ!$A$39:$A$782,$A253,СВЦЭМ!$B$39:$B$782,F$226)+'СЕТ СН'!$F$15</f>
        <v>92.187716469999998</v>
      </c>
      <c r="G253" s="36">
        <f>SUMIFS(СВЦЭМ!$F$39:$F$782,СВЦЭМ!$A$39:$A$782,$A253,СВЦЭМ!$B$39:$B$782,G$226)+'СЕТ СН'!$F$15</f>
        <v>91.876553779999995</v>
      </c>
      <c r="H253" s="36">
        <f>SUMIFS(СВЦЭМ!$F$39:$F$782,СВЦЭМ!$A$39:$A$782,$A253,СВЦЭМ!$B$39:$B$782,H$226)+'СЕТ СН'!$F$15</f>
        <v>89.541941739999999</v>
      </c>
      <c r="I253" s="36">
        <f>SUMIFS(СВЦЭМ!$F$39:$F$782,СВЦЭМ!$A$39:$A$782,$A253,СВЦЭМ!$B$39:$B$782,I$226)+'СЕТ СН'!$F$15</f>
        <v>86.077045440000006</v>
      </c>
      <c r="J253" s="36">
        <f>SUMIFS(СВЦЭМ!$F$39:$F$782,СВЦЭМ!$A$39:$A$782,$A253,СВЦЭМ!$B$39:$B$782,J$226)+'СЕТ СН'!$F$15</f>
        <v>84.138180270000007</v>
      </c>
      <c r="K253" s="36">
        <f>SUMIFS(СВЦЭМ!$F$39:$F$782,СВЦЭМ!$A$39:$A$782,$A253,СВЦЭМ!$B$39:$B$782,K$226)+'СЕТ СН'!$F$15</f>
        <v>83.545121320000007</v>
      </c>
      <c r="L253" s="36">
        <f>SUMIFS(СВЦЭМ!$F$39:$F$782,СВЦЭМ!$A$39:$A$782,$A253,СВЦЭМ!$B$39:$B$782,L$226)+'СЕТ СН'!$F$15</f>
        <v>82.514320089999998</v>
      </c>
      <c r="M253" s="36">
        <f>SUMIFS(СВЦЭМ!$F$39:$F$782,СВЦЭМ!$A$39:$A$782,$A253,СВЦЭМ!$B$39:$B$782,M$226)+'СЕТ СН'!$F$15</f>
        <v>83.162183290000002</v>
      </c>
      <c r="N253" s="36">
        <f>SUMIFS(СВЦЭМ!$F$39:$F$782,СВЦЭМ!$A$39:$A$782,$A253,СВЦЭМ!$B$39:$B$782,N$226)+'СЕТ СН'!$F$15</f>
        <v>83.455637460000005</v>
      </c>
      <c r="O253" s="36">
        <f>SUMIFS(СВЦЭМ!$F$39:$F$782,СВЦЭМ!$A$39:$A$782,$A253,СВЦЭМ!$B$39:$B$782,O$226)+'СЕТ СН'!$F$15</f>
        <v>83.794280869999994</v>
      </c>
      <c r="P253" s="36">
        <f>SUMIFS(СВЦЭМ!$F$39:$F$782,СВЦЭМ!$A$39:$A$782,$A253,СВЦЭМ!$B$39:$B$782,P$226)+'СЕТ СН'!$F$15</f>
        <v>84.108363030000007</v>
      </c>
      <c r="Q253" s="36">
        <f>SUMIFS(СВЦЭМ!$F$39:$F$782,СВЦЭМ!$A$39:$A$782,$A253,СВЦЭМ!$B$39:$B$782,Q$226)+'СЕТ СН'!$F$15</f>
        <v>84.538195990000006</v>
      </c>
      <c r="R253" s="36">
        <f>SUMIFS(СВЦЭМ!$F$39:$F$782,СВЦЭМ!$A$39:$A$782,$A253,СВЦЭМ!$B$39:$B$782,R$226)+'СЕТ СН'!$F$15</f>
        <v>83.922063249999994</v>
      </c>
      <c r="S253" s="36">
        <f>SUMIFS(СВЦЭМ!$F$39:$F$782,СВЦЭМ!$A$39:$A$782,$A253,СВЦЭМ!$B$39:$B$782,S$226)+'СЕТ СН'!$F$15</f>
        <v>82.480415989999997</v>
      </c>
      <c r="T253" s="36">
        <f>SUMIFS(СВЦЭМ!$F$39:$F$782,СВЦЭМ!$A$39:$A$782,$A253,СВЦЭМ!$B$39:$B$782,T$226)+'СЕТ СН'!$F$15</f>
        <v>79.842491649999999</v>
      </c>
      <c r="U253" s="36">
        <f>SUMIFS(СВЦЭМ!$F$39:$F$782,СВЦЭМ!$A$39:$A$782,$A253,СВЦЭМ!$B$39:$B$782,U$226)+'СЕТ СН'!$F$15</f>
        <v>80.261292260000005</v>
      </c>
      <c r="V253" s="36">
        <f>SUMIFS(СВЦЭМ!$F$39:$F$782,СВЦЭМ!$A$39:$A$782,$A253,СВЦЭМ!$B$39:$B$782,V$226)+'СЕТ СН'!$F$15</f>
        <v>80.700322799999995</v>
      </c>
      <c r="W253" s="36">
        <f>SUMIFS(СВЦЭМ!$F$39:$F$782,СВЦЭМ!$A$39:$A$782,$A253,СВЦЭМ!$B$39:$B$782,W$226)+'СЕТ СН'!$F$15</f>
        <v>81.484072260000005</v>
      </c>
      <c r="X253" s="36">
        <f>SUMIFS(СВЦЭМ!$F$39:$F$782,СВЦЭМ!$A$39:$A$782,$A253,СВЦЭМ!$B$39:$B$782,X$226)+'СЕТ СН'!$F$15</f>
        <v>83.182009309999998</v>
      </c>
      <c r="Y253" s="36">
        <f>SUMIFS(СВЦЭМ!$F$39:$F$782,СВЦЭМ!$A$39:$A$782,$A253,СВЦЭМ!$B$39:$B$782,Y$226)+'СЕТ СН'!$F$15</f>
        <v>84.090220400000007</v>
      </c>
    </row>
    <row r="254" spans="1:25" ht="15.75" x14ac:dyDescent="0.2">
      <c r="A254" s="35">
        <f t="shared" si="6"/>
        <v>45258</v>
      </c>
      <c r="B254" s="36">
        <f>SUMIFS(СВЦЭМ!$F$39:$F$782,СВЦЭМ!$A$39:$A$782,$A254,СВЦЭМ!$B$39:$B$782,B$226)+'СЕТ СН'!$F$15</f>
        <v>80.937378120000005</v>
      </c>
      <c r="C254" s="36">
        <f>SUMIFS(СВЦЭМ!$F$39:$F$782,СВЦЭМ!$A$39:$A$782,$A254,СВЦЭМ!$B$39:$B$782,C$226)+'СЕТ СН'!$F$15</f>
        <v>83.327798189999996</v>
      </c>
      <c r="D254" s="36">
        <f>SUMIFS(СВЦЭМ!$F$39:$F$782,СВЦЭМ!$A$39:$A$782,$A254,СВЦЭМ!$B$39:$B$782,D$226)+'СЕТ СН'!$F$15</f>
        <v>85.667625860000001</v>
      </c>
      <c r="E254" s="36">
        <f>SUMIFS(СВЦЭМ!$F$39:$F$782,СВЦЭМ!$A$39:$A$782,$A254,СВЦЭМ!$B$39:$B$782,E$226)+'СЕТ СН'!$F$15</f>
        <v>85.124454060000005</v>
      </c>
      <c r="F254" s="36">
        <f>SUMIFS(СВЦЭМ!$F$39:$F$782,СВЦЭМ!$A$39:$A$782,$A254,СВЦЭМ!$B$39:$B$782,F$226)+'СЕТ СН'!$F$15</f>
        <v>85.406487049999996</v>
      </c>
      <c r="G254" s="36">
        <f>SUMIFS(СВЦЭМ!$F$39:$F$782,СВЦЭМ!$A$39:$A$782,$A254,СВЦЭМ!$B$39:$B$782,G$226)+'СЕТ СН'!$F$15</f>
        <v>85.476510919999996</v>
      </c>
      <c r="H254" s="36">
        <f>SUMIFS(СВЦЭМ!$F$39:$F$782,СВЦЭМ!$A$39:$A$782,$A254,СВЦЭМ!$B$39:$B$782,H$226)+'СЕТ СН'!$F$15</f>
        <v>82.375694150000001</v>
      </c>
      <c r="I254" s="36">
        <f>SUMIFS(СВЦЭМ!$F$39:$F$782,СВЦЭМ!$A$39:$A$782,$A254,СВЦЭМ!$B$39:$B$782,I$226)+'СЕТ СН'!$F$15</f>
        <v>80.243425990000006</v>
      </c>
      <c r="J254" s="36">
        <f>SUMIFS(СВЦЭМ!$F$39:$F$782,СВЦЭМ!$A$39:$A$782,$A254,СВЦЭМ!$B$39:$B$782,J$226)+'СЕТ СН'!$F$15</f>
        <v>78.196767210000004</v>
      </c>
      <c r="K254" s="36">
        <f>SUMIFS(СВЦЭМ!$F$39:$F$782,СВЦЭМ!$A$39:$A$782,$A254,СВЦЭМ!$B$39:$B$782,K$226)+'СЕТ СН'!$F$15</f>
        <v>77.581855169999997</v>
      </c>
      <c r="L254" s="36">
        <f>SUMIFS(СВЦЭМ!$F$39:$F$782,СВЦЭМ!$A$39:$A$782,$A254,СВЦЭМ!$B$39:$B$782,L$226)+'СЕТ СН'!$F$15</f>
        <v>76.869462459999994</v>
      </c>
      <c r="M254" s="36">
        <f>SUMIFS(СВЦЭМ!$F$39:$F$782,СВЦЭМ!$A$39:$A$782,$A254,СВЦЭМ!$B$39:$B$782,M$226)+'СЕТ СН'!$F$15</f>
        <v>77.509093019999995</v>
      </c>
      <c r="N254" s="36">
        <f>SUMIFS(СВЦЭМ!$F$39:$F$782,СВЦЭМ!$A$39:$A$782,$A254,СВЦЭМ!$B$39:$B$782,N$226)+'СЕТ СН'!$F$15</f>
        <v>77.330284919999997</v>
      </c>
      <c r="O254" s="36">
        <f>SUMIFS(СВЦЭМ!$F$39:$F$782,СВЦЭМ!$A$39:$A$782,$A254,СВЦЭМ!$B$39:$B$782,O$226)+'СЕТ СН'!$F$15</f>
        <v>77.995942319999997</v>
      </c>
      <c r="P254" s="36">
        <f>SUMIFS(СВЦЭМ!$F$39:$F$782,СВЦЭМ!$A$39:$A$782,$A254,СВЦЭМ!$B$39:$B$782,P$226)+'СЕТ СН'!$F$15</f>
        <v>78.43603186</v>
      </c>
      <c r="Q254" s="36">
        <f>SUMIFS(СВЦЭМ!$F$39:$F$782,СВЦЭМ!$A$39:$A$782,$A254,СВЦЭМ!$B$39:$B$782,Q$226)+'СЕТ СН'!$F$15</f>
        <v>78.738216910000006</v>
      </c>
      <c r="R254" s="36">
        <f>SUMIFS(СВЦЭМ!$F$39:$F$782,СВЦЭМ!$A$39:$A$782,$A254,СВЦЭМ!$B$39:$B$782,R$226)+'СЕТ СН'!$F$15</f>
        <v>78.505604120000001</v>
      </c>
      <c r="S254" s="36">
        <f>SUMIFS(СВЦЭМ!$F$39:$F$782,СВЦЭМ!$A$39:$A$782,$A254,СВЦЭМ!$B$39:$B$782,S$226)+'СЕТ СН'!$F$15</f>
        <v>76.767391680000003</v>
      </c>
      <c r="T254" s="36">
        <f>SUMIFS(СВЦЭМ!$F$39:$F$782,СВЦЭМ!$A$39:$A$782,$A254,СВЦЭМ!$B$39:$B$782,T$226)+'СЕТ СН'!$F$15</f>
        <v>74.948261149999993</v>
      </c>
      <c r="U254" s="36">
        <f>SUMIFS(СВЦЭМ!$F$39:$F$782,СВЦЭМ!$A$39:$A$782,$A254,СВЦЭМ!$B$39:$B$782,U$226)+'СЕТ СН'!$F$15</f>
        <v>75.897508979999998</v>
      </c>
      <c r="V254" s="36">
        <f>SUMIFS(СВЦЭМ!$F$39:$F$782,СВЦЭМ!$A$39:$A$782,$A254,СВЦЭМ!$B$39:$B$782,V$226)+'СЕТ СН'!$F$15</f>
        <v>76.939121319999998</v>
      </c>
      <c r="W254" s="36">
        <f>SUMIFS(СВЦЭМ!$F$39:$F$782,СВЦЭМ!$A$39:$A$782,$A254,СВЦЭМ!$B$39:$B$782,W$226)+'СЕТ СН'!$F$15</f>
        <v>77.835686719999998</v>
      </c>
      <c r="X254" s="36">
        <f>SUMIFS(СВЦЭМ!$F$39:$F$782,СВЦЭМ!$A$39:$A$782,$A254,СВЦЭМ!$B$39:$B$782,X$226)+'СЕТ СН'!$F$15</f>
        <v>78.333181670000002</v>
      </c>
      <c r="Y254" s="36">
        <f>SUMIFS(СВЦЭМ!$F$39:$F$782,СВЦЭМ!$A$39:$A$782,$A254,СВЦЭМ!$B$39:$B$782,Y$226)+'СЕТ СН'!$F$15</f>
        <v>78.921291159999996</v>
      </c>
    </row>
    <row r="255" spans="1:25" ht="15.75" x14ac:dyDescent="0.2">
      <c r="A255" s="35">
        <f t="shared" si="6"/>
        <v>45259</v>
      </c>
      <c r="B255" s="36">
        <f>SUMIFS(СВЦЭМ!$F$39:$F$782,СВЦЭМ!$A$39:$A$782,$A255,СВЦЭМ!$B$39:$B$782,B$226)+'СЕТ СН'!$F$15</f>
        <v>78.017314810000002</v>
      </c>
      <c r="C255" s="36">
        <f>SUMIFS(СВЦЭМ!$F$39:$F$782,СВЦЭМ!$A$39:$A$782,$A255,СВЦЭМ!$B$39:$B$782,C$226)+'СЕТ СН'!$F$15</f>
        <v>81.668603230000002</v>
      </c>
      <c r="D255" s="36">
        <f>SUMIFS(СВЦЭМ!$F$39:$F$782,СВЦЭМ!$A$39:$A$782,$A255,СВЦЭМ!$B$39:$B$782,D$226)+'СЕТ СН'!$F$15</f>
        <v>84.283693249999999</v>
      </c>
      <c r="E255" s="36">
        <f>SUMIFS(СВЦЭМ!$F$39:$F$782,СВЦЭМ!$A$39:$A$782,$A255,СВЦЭМ!$B$39:$B$782,E$226)+'СЕТ СН'!$F$15</f>
        <v>84.623157259999999</v>
      </c>
      <c r="F255" s="36">
        <f>SUMIFS(СВЦЭМ!$F$39:$F$782,СВЦЭМ!$A$39:$A$782,$A255,СВЦЭМ!$B$39:$B$782,F$226)+'СЕТ СН'!$F$15</f>
        <v>84.519520060000005</v>
      </c>
      <c r="G255" s="36">
        <f>SUMIFS(СВЦЭМ!$F$39:$F$782,СВЦЭМ!$A$39:$A$782,$A255,СВЦЭМ!$B$39:$B$782,G$226)+'СЕТ СН'!$F$15</f>
        <v>83.772686140000005</v>
      </c>
      <c r="H255" s="36">
        <f>SUMIFS(СВЦЭМ!$F$39:$F$782,СВЦЭМ!$A$39:$A$782,$A255,СВЦЭМ!$B$39:$B$782,H$226)+'СЕТ СН'!$F$15</f>
        <v>82.363385969999996</v>
      </c>
      <c r="I255" s="36">
        <f>SUMIFS(СВЦЭМ!$F$39:$F$782,СВЦЭМ!$A$39:$A$782,$A255,СВЦЭМ!$B$39:$B$782,I$226)+'СЕТ СН'!$F$15</f>
        <v>79.942676759999998</v>
      </c>
      <c r="J255" s="36">
        <f>SUMIFS(СВЦЭМ!$F$39:$F$782,СВЦЭМ!$A$39:$A$782,$A255,СВЦЭМ!$B$39:$B$782,J$226)+'СЕТ СН'!$F$15</f>
        <v>78.560004739999997</v>
      </c>
      <c r="K255" s="36">
        <f>SUMIFS(СВЦЭМ!$F$39:$F$782,СВЦЭМ!$A$39:$A$782,$A255,СВЦЭМ!$B$39:$B$782,K$226)+'СЕТ СН'!$F$15</f>
        <v>77.328202849999997</v>
      </c>
      <c r="L255" s="36">
        <f>SUMIFS(СВЦЭМ!$F$39:$F$782,СВЦЭМ!$A$39:$A$782,$A255,СВЦЭМ!$B$39:$B$782,L$226)+'СЕТ СН'!$F$15</f>
        <v>77.046070839999999</v>
      </c>
      <c r="M255" s="36">
        <f>SUMIFS(СВЦЭМ!$F$39:$F$782,СВЦЭМ!$A$39:$A$782,$A255,СВЦЭМ!$B$39:$B$782,M$226)+'СЕТ СН'!$F$15</f>
        <v>77.156116010000005</v>
      </c>
      <c r="N255" s="36">
        <f>SUMIFS(СВЦЭМ!$F$39:$F$782,СВЦЭМ!$A$39:$A$782,$A255,СВЦЭМ!$B$39:$B$782,N$226)+'СЕТ СН'!$F$15</f>
        <v>77.906115310000004</v>
      </c>
      <c r="O255" s="36">
        <f>SUMIFS(СВЦЭМ!$F$39:$F$782,СВЦЭМ!$A$39:$A$782,$A255,СВЦЭМ!$B$39:$B$782,O$226)+'СЕТ СН'!$F$15</f>
        <v>78.833068979999993</v>
      </c>
      <c r="P255" s="36">
        <f>SUMIFS(СВЦЭМ!$F$39:$F$782,СВЦЭМ!$A$39:$A$782,$A255,СВЦЭМ!$B$39:$B$782,P$226)+'СЕТ СН'!$F$15</f>
        <v>78.852486159999998</v>
      </c>
      <c r="Q255" s="36">
        <f>SUMIFS(СВЦЭМ!$F$39:$F$782,СВЦЭМ!$A$39:$A$782,$A255,СВЦЭМ!$B$39:$B$782,Q$226)+'СЕТ СН'!$F$15</f>
        <v>79.205694710000003</v>
      </c>
      <c r="R255" s="36">
        <f>SUMIFS(СВЦЭМ!$F$39:$F$782,СВЦЭМ!$A$39:$A$782,$A255,СВЦЭМ!$B$39:$B$782,R$226)+'СЕТ СН'!$F$15</f>
        <v>79.093920319999995</v>
      </c>
      <c r="S255" s="36">
        <f>SUMIFS(СВЦЭМ!$F$39:$F$782,СВЦЭМ!$A$39:$A$782,$A255,СВЦЭМ!$B$39:$B$782,S$226)+'СЕТ СН'!$F$15</f>
        <v>77.176363330000001</v>
      </c>
      <c r="T255" s="36">
        <f>SUMIFS(СВЦЭМ!$F$39:$F$782,СВЦЭМ!$A$39:$A$782,$A255,СВЦЭМ!$B$39:$B$782,T$226)+'СЕТ СН'!$F$15</f>
        <v>74.682895939999995</v>
      </c>
      <c r="U255" s="36">
        <f>SUMIFS(СВЦЭМ!$F$39:$F$782,СВЦЭМ!$A$39:$A$782,$A255,СВЦЭМ!$B$39:$B$782,U$226)+'СЕТ СН'!$F$15</f>
        <v>75.701054470000003</v>
      </c>
      <c r="V255" s="36">
        <f>SUMIFS(СВЦЭМ!$F$39:$F$782,СВЦЭМ!$A$39:$A$782,$A255,СВЦЭМ!$B$39:$B$782,V$226)+'СЕТ СН'!$F$15</f>
        <v>76.809667110000007</v>
      </c>
      <c r="W255" s="36">
        <f>SUMIFS(СВЦЭМ!$F$39:$F$782,СВЦЭМ!$A$39:$A$782,$A255,СВЦЭМ!$B$39:$B$782,W$226)+'СЕТ СН'!$F$15</f>
        <v>77.306999959999999</v>
      </c>
      <c r="X255" s="36">
        <f>SUMIFS(СВЦЭМ!$F$39:$F$782,СВЦЭМ!$A$39:$A$782,$A255,СВЦЭМ!$B$39:$B$782,X$226)+'СЕТ СН'!$F$15</f>
        <v>78.970680709999996</v>
      </c>
      <c r="Y255" s="36">
        <f>SUMIFS(СВЦЭМ!$F$39:$F$782,СВЦЭМ!$A$39:$A$782,$A255,СВЦЭМ!$B$39:$B$782,Y$226)+'СЕТ СН'!$F$15</f>
        <v>80.267714380000001</v>
      </c>
    </row>
    <row r="256" spans="1:25" ht="15.75" x14ac:dyDescent="0.2">
      <c r="A256" s="35">
        <f t="shared" si="6"/>
        <v>45260</v>
      </c>
      <c r="B256" s="36">
        <f>SUMIFS(СВЦЭМ!$F$39:$F$782,СВЦЭМ!$A$39:$A$782,$A256,СВЦЭМ!$B$39:$B$782,B$226)+'СЕТ СН'!$F$15</f>
        <v>82.154138070000002</v>
      </c>
      <c r="C256" s="36">
        <f>SUMIFS(СВЦЭМ!$F$39:$F$782,СВЦЭМ!$A$39:$A$782,$A256,СВЦЭМ!$B$39:$B$782,C$226)+'СЕТ СН'!$F$15</f>
        <v>83.741924800000007</v>
      </c>
      <c r="D256" s="36">
        <f>SUMIFS(СВЦЭМ!$F$39:$F$782,СВЦЭМ!$A$39:$A$782,$A256,СВЦЭМ!$B$39:$B$782,D$226)+'СЕТ СН'!$F$15</f>
        <v>85.418959520000001</v>
      </c>
      <c r="E256" s="36">
        <f>SUMIFS(СВЦЭМ!$F$39:$F$782,СВЦЭМ!$A$39:$A$782,$A256,СВЦЭМ!$B$39:$B$782,E$226)+'СЕТ СН'!$F$15</f>
        <v>85.136773669999997</v>
      </c>
      <c r="F256" s="36">
        <f>SUMIFS(СВЦЭМ!$F$39:$F$782,СВЦЭМ!$A$39:$A$782,$A256,СВЦЭМ!$B$39:$B$782,F$226)+'СЕТ СН'!$F$15</f>
        <v>85.330997440000004</v>
      </c>
      <c r="G256" s="36">
        <f>SUMIFS(СВЦЭМ!$F$39:$F$782,СВЦЭМ!$A$39:$A$782,$A256,СВЦЭМ!$B$39:$B$782,G$226)+'СЕТ СН'!$F$15</f>
        <v>85.32778974</v>
      </c>
      <c r="H256" s="36">
        <f>SUMIFS(СВЦЭМ!$F$39:$F$782,СВЦЭМ!$A$39:$A$782,$A256,СВЦЭМ!$B$39:$B$782,H$226)+'СЕТ СН'!$F$15</f>
        <v>82.654357059999995</v>
      </c>
      <c r="I256" s="36">
        <f>SUMIFS(СВЦЭМ!$F$39:$F$782,СВЦЭМ!$A$39:$A$782,$A256,СВЦЭМ!$B$39:$B$782,I$226)+'СЕТ СН'!$F$15</f>
        <v>80.780513510000006</v>
      </c>
      <c r="J256" s="36">
        <f>SUMIFS(СВЦЭМ!$F$39:$F$782,СВЦЭМ!$A$39:$A$782,$A256,СВЦЭМ!$B$39:$B$782,J$226)+'СЕТ СН'!$F$15</f>
        <v>78.36645197</v>
      </c>
      <c r="K256" s="36">
        <f>SUMIFS(СВЦЭМ!$F$39:$F$782,СВЦЭМ!$A$39:$A$782,$A256,СВЦЭМ!$B$39:$B$782,K$226)+'СЕТ СН'!$F$15</f>
        <v>77.267091590000007</v>
      </c>
      <c r="L256" s="36">
        <f>SUMIFS(СВЦЭМ!$F$39:$F$782,СВЦЭМ!$A$39:$A$782,$A256,СВЦЭМ!$B$39:$B$782,L$226)+'СЕТ СН'!$F$15</f>
        <v>76.55940185</v>
      </c>
      <c r="M256" s="36">
        <f>SUMIFS(СВЦЭМ!$F$39:$F$782,СВЦЭМ!$A$39:$A$782,$A256,СВЦЭМ!$B$39:$B$782,M$226)+'СЕТ СН'!$F$15</f>
        <v>77.116410869999996</v>
      </c>
      <c r="N256" s="36">
        <f>SUMIFS(СВЦЭМ!$F$39:$F$782,СВЦЭМ!$A$39:$A$782,$A256,СВЦЭМ!$B$39:$B$782,N$226)+'СЕТ СН'!$F$15</f>
        <v>77.920116440000001</v>
      </c>
      <c r="O256" s="36">
        <f>SUMIFS(СВЦЭМ!$F$39:$F$782,СВЦЭМ!$A$39:$A$782,$A256,СВЦЭМ!$B$39:$B$782,O$226)+'СЕТ СН'!$F$15</f>
        <v>77.714787920000006</v>
      </c>
      <c r="P256" s="36">
        <f>SUMIFS(СВЦЭМ!$F$39:$F$782,СВЦЭМ!$A$39:$A$782,$A256,СВЦЭМ!$B$39:$B$782,P$226)+'СЕТ СН'!$F$15</f>
        <v>78.045235869999999</v>
      </c>
      <c r="Q256" s="36">
        <f>SUMIFS(СВЦЭМ!$F$39:$F$782,СВЦЭМ!$A$39:$A$782,$A256,СВЦЭМ!$B$39:$B$782,Q$226)+'СЕТ СН'!$F$15</f>
        <v>79.263015019999997</v>
      </c>
      <c r="R256" s="36">
        <f>SUMIFS(СВЦЭМ!$F$39:$F$782,СВЦЭМ!$A$39:$A$782,$A256,СВЦЭМ!$B$39:$B$782,R$226)+'СЕТ СН'!$F$15</f>
        <v>78.676188010000004</v>
      </c>
      <c r="S256" s="36">
        <f>SUMIFS(СВЦЭМ!$F$39:$F$782,СВЦЭМ!$A$39:$A$782,$A256,СВЦЭМ!$B$39:$B$782,S$226)+'СЕТ СН'!$F$15</f>
        <v>76.644333040000006</v>
      </c>
      <c r="T256" s="36">
        <f>SUMIFS(СВЦЭМ!$F$39:$F$782,СВЦЭМ!$A$39:$A$782,$A256,СВЦЭМ!$B$39:$B$782,T$226)+'СЕТ СН'!$F$15</f>
        <v>74.64767003</v>
      </c>
      <c r="U256" s="36">
        <f>SUMIFS(СВЦЭМ!$F$39:$F$782,СВЦЭМ!$A$39:$A$782,$A256,СВЦЭМ!$B$39:$B$782,U$226)+'СЕТ СН'!$F$15</f>
        <v>75.85709009</v>
      </c>
      <c r="V256" s="36">
        <f>SUMIFS(СВЦЭМ!$F$39:$F$782,СВЦЭМ!$A$39:$A$782,$A256,СВЦЭМ!$B$39:$B$782,V$226)+'СЕТ СН'!$F$15</f>
        <v>77.161863530000005</v>
      </c>
      <c r="W256" s="36">
        <f>SUMIFS(СВЦЭМ!$F$39:$F$782,СВЦЭМ!$A$39:$A$782,$A256,СВЦЭМ!$B$39:$B$782,W$226)+'СЕТ СН'!$F$15</f>
        <v>78.139687050000006</v>
      </c>
      <c r="X256" s="36">
        <f>SUMIFS(СВЦЭМ!$F$39:$F$782,СВЦЭМ!$A$39:$A$782,$A256,СВЦЭМ!$B$39:$B$782,X$226)+'СЕТ СН'!$F$15</f>
        <v>79.650498380000002</v>
      </c>
      <c r="Y256" s="36">
        <f>SUMIFS(СВЦЭМ!$F$39:$F$782,СВЦЭМ!$A$39:$A$782,$A256,СВЦЭМ!$B$39:$B$782,Y$226)+'СЕТ СН'!$F$15</f>
        <v>81.505526000000003</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45232</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45233</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45234</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45235</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45236</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45237</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45238</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45239</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45240</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45241</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45242</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45243</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45244</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45245</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45246</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45247</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45248</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45249</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45250</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45251</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45252</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45253</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45254</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45255</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45256</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45257</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45258</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45259</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45260</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45261</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01.11.2023</v>
      </c>
      <c r="B297" s="36" t="e">
        <f>SUMIFS(СВЦЭМ!#REF!,СВЦЭМ!$A$40:$A$783,$A297,СВЦЭМ!$B$39:$B$782,B$296)+'СЕТ СН'!$F$15</f>
        <v>#REF!</v>
      </c>
      <c r="C297" s="36" t="e">
        <f>SUMIFS(СВЦЭМ!#REF!,СВЦЭМ!$A$40:$A$783,$A297,СВЦЭМ!$B$39:$B$782,C$296)+'СЕТ СН'!$F$15</f>
        <v>#REF!</v>
      </c>
      <c r="D297" s="36" t="e">
        <f>SUMIFS(СВЦЭМ!#REF!,СВЦЭМ!$A$40:$A$783,$A297,СВЦЭМ!$B$39:$B$782,D$296)+'СЕТ СН'!$F$15</f>
        <v>#REF!</v>
      </c>
      <c r="E297" s="36" t="e">
        <f>SUMIFS(СВЦЭМ!#REF!,СВЦЭМ!$A$40:$A$783,$A297,СВЦЭМ!$B$39:$B$782,E$296)+'СЕТ СН'!$F$15</f>
        <v>#REF!</v>
      </c>
      <c r="F297" s="36" t="e">
        <f>SUMIFS(СВЦЭМ!#REF!,СВЦЭМ!$A$40:$A$783,$A297,СВЦЭМ!$B$39:$B$782,F$296)+'СЕТ СН'!$F$15</f>
        <v>#REF!</v>
      </c>
      <c r="G297" s="36" t="e">
        <f>SUMIFS(СВЦЭМ!#REF!,СВЦЭМ!$A$40:$A$783,$A297,СВЦЭМ!$B$39:$B$782,G$296)+'СЕТ СН'!$F$15</f>
        <v>#REF!</v>
      </c>
      <c r="H297" s="36" t="e">
        <f>SUMIFS(СВЦЭМ!#REF!,СВЦЭМ!$A$40:$A$783,$A297,СВЦЭМ!$B$39:$B$782,H$296)+'СЕТ СН'!$F$15</f>
        <v>#REF!</v>
      </c>
      <c r="I297" s="36" t="e">
        <f>SUMIFS(СВЦЭМ!#REF!,СВЦЭМ!$A$40:$A$783,$A297,СВЦЭМ!$B$39:$B$782,I$296)+'СЕТ СН'!$F$15</f>
        <v>#REF!</v>
      </c>
      <c r="J297" s="36" t="e">
        <f>SUMIFS(СВЦЭМ!#REF!,СВЦЭМ!$A$40:$A$783,$A297,СВЦЭМ!$B$39:$B$782,J$296)+'СЕТ СН'!$F$15</f>
        <v>#REF!</v>
      </c>
      <c r="K297" s="36" t="e">
        <f>SUMIFS(СВЦЭМ!#REF!,СВЦЭМ!$A$40:$A$783,$A297,СВЦЭМ!$B$39:$B$782,K$296)+'СЕТ СН'!$F$15</f>
        <v>#REF!</v>
      </c>
      <c r="L297" s="36" t="e">
        <f>SUMIFS(СВЦЭМ!#REF!,СВЦЭМ!$A$40:$A$783,$A297,СВЦЭМ!$B$39:$B$782,L$296)+'СЕТ СН'!$F$15</f>
        <v>#REF!</v>
      </c>
      <c r="M297" s="36" t="e">
        <f>SUMIFS(СВЦЭМ!#REF!,СВЦЭМ!$A$40:$A$783,$A297,СВЦЭМ!$B$39:$B$782,M$296)+'СЕТ СН'!$F$15</f>
        <v>#REF!</v>
      </c>
      <c r="N297" s="36" t="e">
        <f>SUMIFS(СВЦЭМ!#REF!,СВЦЭМ!$A$40:$A$783,$A297,СВЦЭМ!$B$39:$B$782,N$296)+'СЕТ СН'!$F$15</f>
        <v>#REF!</v>
      </c>
      <c r="O297" s="36" t="e">
        <f>SUMIFS(СВЦЭМ!#REF!,СВЦЭМ!$A$40:$A$783,$A297,СВЦЭМ!$B$39:$B$782,O$296)+'СЕТ СН'!$F$15</f>
        <v>#REF!</v>
      </c>
      <c r="P297" s="36" t="e">
        <f>SUMIFS(СВЦЭМ!#REF!,СВЦЭМ!$A$40:$A$783,$A297,СВЦЭМ!$B$39:$B$782,P$296)+'СЕТ СН'!$F$15</f>
        <v>#REF!</v>
      </c>
      <c r="Q297" s="36" t="e">
        <f>SUMIFS(СВЦЭМ!#REF!,СВЦЭМ!$A$40:$A$783,$A297,СВЦЭМ!$B$39:$B$782,Q$296)+'СЕТ СН'!$F$15</f>
        <v>#REF!</v>
      </c>
      <c r="R297" s="36" t="e">
        <f>SUMIFS(СВЦЭМ!#REF!,СВЦЭМ!$A$40:$A$783,$A297,СВЦЭМ!$B$39:$B$782,R$296)+'СЕТ СН'!$F$15</f>
        <v>#REF!</v>
      </c>
      <c r="S297" s="36" t="e">
        <f>SUMIFS(СВЦЭМ!#REF!,СВЦЭМ!$A$40:$A$783,$A297,СВЦЭМ!$B$39:$B$782,S$296)+'СЕТ СН'!$F$15</f>
        <v>#REF!</v>
      </c>
      <c r="T297" s="36" t="e">
        <f>SUMIFS(СВЦЭМ!#REF!,СВЦЭМ!$A$40:$A$783,$A297,СВЦЭМ!$B$39:$B$782,T$296)+'СЕТ СН'!$F$15</f>
        <v>#REF!</v>
      </c>
      <c r="U297" s="36" t="e">
        <f>SUMIFS(СВЦЭМ!#REF!,СВЦЭМ!$A$40:$A$783,$A297,СВЦЭМ!$B$39:$B$782,U$296)+'СЕТ СН'!$F$15</f>
        <v>#REF!</v>
      </c>
      <c r="V297" s="36" t="e">
        <f>SUMIFS(СВЦЭМ!#REF!,СВЦЭМ!$A$40:$A$783,$A297,СВЦЭМ!$B$39:$B$782,V$296)+'СЕТ СН'!$F$15</f>
        <v>#REF!</v>
      </c>
      <c r="W297" s="36" t="e">
        <f>SUMIFS(СВЦЭМ!#REF!,СВЦЭМ!$A$40:$A$783,$A297,СВЦЭМ!$B$39:$B$782,W$296)+'СЕТ СН'!$F$15</f>
        <v>#REF!</v>
      </c>
      <c r="X297" s="36" t="e">
        <f>SUMIFS(СВЦЭМ!#REF!,СВЦЭМ!$A$40:$A$783,$A297,СВЦЭМ!$B$39:$B$782,X$296)+'СЕТ СН'!$F$15</f>
        <v>#REF!</v>
      </c>
      <c r="Y297" s="36" t="e">
        <f>SUMIFS(СВЦЭМ!#REF!,СВЦЭМ!$A$40:$A$783,$A297,СВЦЭМ!$B$39:$B$782,Y$296)+'СЕТ СН'!$F$15</f>
        <v>#REF!</v>
      </c>
      <c r="AA297" s="45"/>
    </row>
    <row r="298" spans="1:27" ht="15.75" hidden="1" x14ac:dyDescent="0.2">
      <c r="A298" s="35">
        <f>A297+1</f>
        <v>45232</v>
      </c>
      <c r="B298" s="36" t="e">
        <f>SUMIFS(СВЦЭМ!#REF!,СВЦЭМ!$A$40:$A$783,$A298,СВЦЭМ!$B$39:$B$782,B$296)+'СЕТ СН'!$F$15</f>
        <v>#REF!</v>
      </c>
      <c r="C298" s="36" t="e">
        <f>SUMIFS(СВЦЭМ!#REF!,СВЦЭМ!$A$40:$A$783,$A298,СВЦЭМ!$B$39:$B$782,C$296)+'СЕТ СН'!$F$15</f>
        <v>#REF!</v>
      </c>
      <c r="D298" s="36" t="e">
        <f>SUMIFS(СВЦЭМ!#REF!,СВЦЭМ!$A$40:$A$783,$A298,СВЦЭМ!$B$39:$B$782,D$296)+'СЕТ СН'!$F$15</f>
        <v>#REF!</v>
      </c>
      <c r="E298" s="36" t="e">
        <f>SUMIFS(СВЦЭМ!#REF!,СВЦЭМ!$A$40:$A$783,$A298,СВЦЭМ!$B$39:$B$782,E$296)+'СЕТ СН'!$F$15</f>
        <v>#REF!</v>
      </c>
      <c r="F298" s="36" t="e">
        <f>SUMIFS(СВЦЭМ!#REF!,СВЦЭМ!$A$40:$A$783,$A298,СВЦЭМ!$B$39:$B$782,F$296)+'СЕТ СН'!$F$15</f>
        <v>#REF!</v>
      </c>
      <c r="G298" s="36" t="e">
        <f>SUMIFS(СВЦЭМ!#REF!,СВЦЭМ!$A$40:$A$783,$A298,СВЦЭМ!$B$39:$B$782,G$296)+'СЕТ СН'!$F$15</f>
        <v>#REF!</v>
      </c>
      <c r="H298" s="36" t="e">
        <f>SUMIFS(СВЦЭМ!#REF!,СВЦЭМ!$A$40:$A$783,$A298,СВЦЭМ!$B$39:$B$782,H$296)+'СЕТ СН'!$F$15</f>
        <v>#REF!</v>
      </c>
      <c r="I298" s="36" t="e">
        <f>SUMIFS(СВЦЭМ!#REF!,СВЦЭМ!$A$40:$A$783,$A298,СВЦЭМ!$B$39:$B$782,I$296)+'СЕТ СН'!$F$15</f>
        <v>#REF!</v>
      </c>
      <c r="J298" s="36" t="e">
        <f>SUMIFS(СВЦЭМ!#REF!,СВЦЭМ!$A$40:$A$783,$A298,СВЦЭМ!$B$39:$B$782,J$296)+'СЕТ СН'!$F$15</f>
        <v>#REF!</v>
      </c>
      <c r="K298" s="36" t="e">
        <f>SUMIFS(СВЦЭМ!#REF!,СВЦЭМ!$A$40:$A$783,$A298,СВЦЭМ!$B$39:$B$782,K$296)+'СЕТ СН'!$F$15</f>
        <v>#REF!</v>
      </c>
      <c r="L298" s="36" t="e">
        <f>SUMIFS(СВЦЭМ!#REF!,СВЦЭМ!$A$40:$A$783,$A298,СВЦЭМ!$B$39:$B$782,L$296)+'СЕТ СН'!$F$15</f>
        <v>#REF!</v>
      </c>
      <c r="M298" s="36" t="e">
        <f>SUMIFS(СВЦЭМ!#REF!,СВЦЭМ!$A$40:$A$783,$A298,СВЦЭМ!$B$39:$B$782,M$296)+'СЕТ СН'!$F$15</f>
        <v>#REF!</v>
      </c>
      <c r="N298" s="36" t="e">
        <f>SUMIFS(СВЦЭМ!#REF!,СВЦЭМ!$A$40:$A$783,$A298,СВЦЭМ!$B$39:$B$782,N$296)+'СЕТ СН'!$F$15</f>
        <v>#REF!</v>
      </c>
      <c r="O298" s="36" t="e">
        <f>SUMIFS(СВЦЭМ!#REF!,СВЦЭМ!$A$40:$A$783,$A298,СВЦЭМ!$B$39:$B$782,O$296)+'СЕТ СН'!$F$15</f>
        <v>#REF!</v>
      </c>
      <c r="P298" s="36" t="e">
        <f>SUMIFS(СВЦЭМ!#REF!,СВЦЭМ!$A$40:$A$783,$A298,СВЦЭМ!$B$39:$B$782,P$296)+'СЕТ СН'!$F$15</f>
        <v>#REF!</v>
      </c>
      <c r="Q298" s="36" t="e">
        <f>SUMIFS(СВЦЭМ!#REF!,СВЦЭМ!$A$40:$A$783,$A298,СВЦЭМ!$B$39:$B$782,Q$296)+'СЕТ СН'!$F$15</f>
        <v>#REF!</v>
      </c>
      <c r="R298" s="36" t="e">
        <f>SUMIFS(СВЦЭМ!#REF!,СВЦЭМ!$A$40:$A$783,$A298,СВЦЭМ!$B$39:$B$782,R$296)+'СЕТ СН'!$F$15</f>
        <v>#REF!</v>
      </c>
      <c r="S298" s="36" t="e">
        <f>SUMIFS(СВЦЭМ!#REF!,СВЦЭМ!$A$40:$A$783,$A298,СВЦЭМ!$B$39:$B$782,S$296)+'СЕТ СН'!$F$15</f>
        <v>#REF!</v>
      </c>
      <c r="T298" s="36" t="e">
        <f>SUMIFS(СВЦЭМ!#REF!,СВЦЭМ!$A$40:$A$783,$A298,СВЦЭМ!$B$39:$B$782,T$296)+'СЕТ СН'!$F$15</f>
        <v>#REF!</v>
      </c>
      <c r="U298" s="36" t="e">
        <f>SUMIFS(СВЦЭМ!#REF!,СВЦЭМ!$A$40:$A$783,$A298,СВЦЭМ!$B$39:$B$782,U$296)+'СЕТ СН'!$F$15</f>
        <v>#REF!</v>
      </c>
      <c r="V298" s="36" t="e">
        <f>SUMIFS(СВЦЭМ!#REF!,СВЦЭМ!$A$40:$A$783,$A298,СВЦЭМ!$B$39:$B$782,V$296)+'СЕТ СН'!$F$15</f>
        <v>#REF!</v>
      </c>
      <c r="W298" s="36" t="e">
        <f>SUMIFS(СВЦЭМ!#REF!,СВЦЭМ!$A$40:$A$783,$A298,СВЦЭМ!$B$39:$B$782,W$296)+'СЕТ СН'!$F$15</f>
        <v>#REF!</v>
      </c>
      <c r="X298" s="36" t="e">
        <f>SUMIFS(СВЦЭМ!#REF!,СВЦЭМ!$A$40:$A$783,$A298,СВЦЭМ!$B$39:$B$782,X$296)+'СЕТ СН'!$F$15</f>
        <v>#REF!</v>
      </c>
      <c r="Y298" s="36" t="e">
        <f>SUMIFS(СВЦЭМ!#REF!,СВЦЭМ!$A$40:$A$783,$A298,СВЦЭМ!$B$39:$B$782,Y$296)+'СЕТ СН'!$F$15</f>
        <v>#REF!</v>
      </c>
    </row>
    <row r="299" spans="1:27" ht="15.75" hidden="1" x14ac:dyDescent="0.2">
      <c r="A299" s="35">
        <f t="shared" ref="A299:A327" si="8">A298+1</f>
        <v>45233</v>
      </c>
      <c r="B299" s="36" t="e">
        <f>SUMIFS(СВЦЭМ!#REF!,СВЦЭМ!$A$40:$A$783,$A299,СВЦЭМ!$B$39:$B$782,B$296)+'СЕТ СН'!$F$15</f>
        <v>#REF!</v>
      </c>
      <c r="C299" s="36" t="e">
        <f>SUMIFS(СВЦЭМ!#REF!,СВЦЭМ!$A$40:$A$783,$A299,СВЦЭМ!$B$39:$B$782,C$296)+'СЕТ СН'!$F$15</f>
        <v>#REF!</v>
      </c>
      <c r="D299" s="36" t="e">
        <f>SUMIFS(СВЦЭМ!#REF!,СВЦЭМ!$A$40:$A$783,$A299,СВЦЭМ!$B$39:$B$782,D$296)+'СЕТ СН'!$F$15</f>
        <v>#REF!</v>
      </c>
      <c r="E299" s="36" t="e">
        <f>SUMIFS(СВЦЭМ!#REF!,СВЦЭМ!$A$40:$A$783,$A299,СВЦЭМ!$B$39:$B$782,E$296)+'СЕТ СН'!$F$15</f>
        <v>#REF!</v>
      </c>
      <c r="F299" s="36" t="e">
        <f>SUMIFS(СВЦЭМ!#REF!,СВЦЭМ!$A$40:$A$783,$A299,СВЦЭМ!$B$39:$B$782,F$296)+'СЕТ СН'!$F$15</f>
        <v>#REF!</v>
      </c>
      <c r="G299" s="36" t="e">
        <f>SUMIFS(СВЦЭМ!#REF!,СВЦЭМ!$A$40:$A$783,$A299,СВЦЭМ!$B$39:$B$782,G$296)+'СЕТ СН'!$F$15</f>
        <v>#REF!</v>
      </c>
      <c r="H299" s="36" t="e">
        <f>SUMIFS(СВЦЭМ!#REF!,СВЦЭМ!$A$40:$A$783,$A299,СВЦЭМ!$B$39:$B$782,H$296)+'СЕТ СН'!$F$15</f>
        <v>#REF!</v>
      </c>
      <c r="I299" s="36" t="e">
        <f>SUMIFS(СВЦЭМ!#REF!,СВЦЭМ!$A$40:$A$783,$A299,СВЦЭМ!$B$39:$B$782,I$296)+'СЕТ СН'!$F$15</f>
        <v>#REF!</v>
      </c>
      <c r="J299" s="36" t="e">
        <f>SUMIFS(СВЦЭМ!#REF!,СВЦЭМ!$A$40:$A$783,$A299,СВЦЭМ!$B$39:$B$782,J$296)+'СЕТ СН'!$F$15</f>
        <v>#REF!</v>
      </c>
      <c r="K299" s="36" t="e">
        <f>SUMIFS(СВЦЭМ!#REF!,СВЦЭМ!$A$40:$A$783,$A299,СВЦЭМ!$B$39:$B$782,K$296)+'СЕТ СН'!$F$15</f>
        <v>#REF!</v>
      </c>
      <c r="L299" s="36" t="e">
        <f>SUMIFS(СВЦЭМ!#REF!,СВЦЭМ!$A$40:$A$783,$A299,СВЦЭМ!$B$39:$B$782,L$296)+'СЕТ СН'!$F$15</f>
        <v>#REF!</v>
      </c>
      <c r="M299" s="36" t="e">
        <f>SUMIFS(СВЦЭМ!#REF!,СВЦЭМ!$A$40:$A$783,$A299,СВЦЭМ!$B$39:$B$782,M$296)+'СЕТ СН'!$F$15</f>
        <v>#REF!</v>
      </c>
      <c r="N299" s="36" t="e">
        <f>SUMIFS(СВЦЭМ!#REF!,СВЦЭМ!$A$40:$A$783,$A299,СВЦЭМ!$B$39:$B$782,N$296)+'СЕТ СН'!$F$15</f>
        <v>#REF!</v>
      </c>
      <c r="O299" s="36" t="e">
        <f>SUMIFS(СВЦЭМ!#REF!,СВЦЭМ!$A$40:$A$783,$A299,СВЦЭМ!$B$39:$B$782,O$296)+'СЕТ СН'!$F$15</f>
        <v>#REF!</v>
      </c>
      <c r="P299" s="36" t="e">
        <f>SUMIFS(СВЦЭМ!#REF!,СВЦЭМ!$A$40:$A$783,$A299,СВЦЭМ!$B$39:$B$782,P$296)+'СЕТ СН'!$F$15</f>
        <v>#REF!</v>
      </c>
      <c r="Q299" s="36" t="e">
        <f>SUMIFS(СВЦЭМ!#REF!,СВЦЭМ!$A$40:$A$783,$A299,СВЦЭМ!$B$39:$B$782,Q$296)+'СЕТ СН'!$F$15</f>
        <v>#REF!</v>
      </c>
      <c r="R299" s="36" t="e">
        <f>SUMIFS(СВЦЭМ!#REF!,СВЦЭМ!$A$40:$A$783,$A299,СВЦЭМ!$B$39:$B$782,R$296)+'СЕТ СН'!$F$15</f>
        <v>#REF!</v>
      </c>
      <c r="S299" s="36" t="e">
        <f>SUMIFS(СВЦЭМ!#REF!,СВЦЭМ!$A$40:$A$783,$A299,СВЦЭМ!$B$39:$B$782,S$296)+'СЕТ СН'!$F$15</f>
        <v>#REF!</v>
      </c>
      <c r="T299" s="36" t="e">
        <f>SUMIFS(СВЦЭМ!#REF!,СВЦЭМ!$A$40:$A$783,$A299,СВЦЭМ!$B$39:$B$782,T$296)+'СЕТ СН'!$F$15</f>
        <v>#REF!</v>
      </c>
      <c r="U299" s="36" t="e">
        <f>SUMIFS(СВЦЭМ!#REF!,СВЦЭМ!$A$40:$A$783,$A299,СВЦЭМ!$B$39:$B$782,U$296)+'СЕТ СН'!$F$15</f>
        <v>#REF!</v>
      </c>
      <c r="V299" s="36" t="e">
        <f>SUMIFS(СВЦЭМ!#REF!,СВЦЭМ!$A$40:$A$783,$A299,СВЦЭМ!$B$39:$B$782,V$296)+'СЕТ СН'!$F$15</f>
        <v>#REF!</v>
      </c>
      <c r="W299" s="36" t="e">
        <f>SUMIFS(СВЦЭМ!#REF!,СВЦЭМ!$A$40:$A$783,$A299,СВЦЭМ!$B$39:$B$782,W$296)+'СЕТ СН'!$F$15</f>
        <v>#REF!</v>
      </c>
      <c r="X299" s="36" t="e">
        <f>SUMIFS(СВЦЭМ!#REF!,СВЦЭМ!$A$40:$A$783,$A299,СВЦЭМ!$B$39:$B$782,X$296)+'СЕТ СН'!$F$15</f>
        <v>#REF!</v>
      </c>
      <c r="Y299" s="36" t="e">
        <f>SUMIFS(СВЦЭМ!#REF!,СВЦЭМ!$A$40:$A$783,$A299,СВЦЭМ!$B$39:$B$782,Y$296)+'СЕТ СН'!$F$15</f>
        <v>#REF!</v>
      </c>
    </row>
    <row r="300" spans="1:27" ht="15.75" hidden="1" x14ac:dyDescent="0.2">
      <c r="A300" s="35">
        <f t="shared" si="8"/>
        <v>45234</v>
      </c>
      <c r="B300" s="36" t="e">
        <f>SUMIFS(СВЦЭМ!#REF!,СВЦЭМ!$A$40:$A$783,$A300,СВЦЭМ!$B$39:$B$782,B$296)+'СЕТ СН'!$F$15</f>
        <v>#REF!</v>
      </c>
      <c r="C300" s="36" t="e">
        <f>SUMIFS(СВЦЭМ!#REF!,СВЦЭМ!$A$40:$A$783,$A300,СВЦЭМ!$B$39:$B$782,C$296)+'СЕТ СН'!$F$15</f>
        <v>#REF!</v>
      </c>
      <c r="D300" s="36" t="e">
        <f>SUMIFS(СВЦЭМ!#REF!,СВЦЭМ!$A$40:$A$783,$A300,СВЦЭМ!$B$39:$B$782,D$296)+'СЕТ СН'!$F$15</f>
        <v>#REF!</v>
      </c>
      <c r="E300" s="36" t="e">
        <f>SUMIFS(СВЦЭМ!#REF!,СВЦЭМ!$A$40:$A$783,$A300,СВЦЭМ!$B$39:$B$782,E$296)+'СЕТ СН'!$F$15</f>
        <v>#REF!</v>
      </c>
      <c r="F300" s="36" t="e">
        <f>SUMIFS(СВЦЭМ!#REF!,СВЦЭМ!$A$40:$A$783,$A300,СВЦЭМ!$B$39:$B$782,F$296)+'СЕТ СН'!$F$15</f>
        <v>#REF!</v>
      </c>
      <c r="G300" s="36" t="e">
        <f>SUMIFS(СВЦЭМ!#REF!,СВЦЭМ!$A$40:$A$783,$A300,СВЦЭМ!$B$39:$B$782,G$296)+'СЕТ СН'!$F$15</f>
        <v>#REF!</v>
      </c>
      <c r="H300" s="36" t="e">
        <f>SUMIFS(СВЦЭМ!#REF!,СВЦЭМ!$A$40:$A$783,$A300,СВЦЭМ!$B$39:$B$782,H$296)+'СЕТ СН'!$F$15</f>
        <v>#REF!</v>
      </c>
      <c r="I300" s="36" t="e">
        <f>SUMIFS(СВЦЭМ!#REF!,СВЦЭМ!$A$40:$A$783,$A300,СВЦЭМ!$B$39:$B$782,I$296)+'СЕТ СН'!$F$15</f>
        <v>#REF!</v>
      </c>
      <c r="J300" s="36" t="e">
        <f>SUMIFS(СВЦЭМ!#REF!,СВЦЭМ!$A$40:$A$783,$A300,СВЦЭМ!$B$39:$B$782,J$296)+'СЕТ СН'!$F$15</f>
        <v>#REF!</v>
      </c>
      <c r="K300" s="36" t="e">
        <f>SUMIFS(СВЦЭМ!#REF!,СВЦЭМ!$A$40:$A$783,$A300,СВЦЭМ!$B$39:$B$782,K$296)+'СЕТ СН'!$F$15</f>
        <v>#REF!</v>
      </c>
      <c r="L300" s="36" t="e">
        <f>SUMIFS(СВЦЭМ!#REF!,СВЦЭМ!$A$40:$A$783,$A300,СВЦЭМ!$B$39:$B$782,L$296)+'СЕТ СН'!$F$15</f>
        <v>#REF!</v>
      </c>
      <c r="M300" s="36" t="e">
        <f>SUMIFS(СВЦЭМ!#REF!,СВЦЭМ!$A$40:$A$783,$A300,СВЦЭМ!$B$39:$B$782,M$296)+'СЕТ СН'!$F$15</f>
        <v>#REF!</v>
      </c>
      <c r="N300" s="36" t="e">
        <f>SUMIFS(СВЦЭМ!#REF!,СВЦЭМ!$A$40:$A$783,$A300,СВЦЭМ!$B$39:$B$782,N$296)+'СЕТ СН'!$F$15</f>
        <v>#REF!</v>
      </c>
      <c r="O300" s="36" t="e">
        <f>SUMIFS(СВЦЭМ!#REF!,СВЦЭМ!$A$40:$A$783,$A300,СВЦЭМ!$B$39:$B$782,O$296)+'СЕТ СН'!$F$15</f>
        <v>#REF!</v>
      </c>
      <c r="P300" s="36" t="e">
        <f>SUMIFS(СВЦЭМ!#REF!,СВЦЭМ!$A$40:$A$783,$A300,СВЦЭМ!$B$39:$B$782,P$296)+'СЕТ СН'!$F$15</f>
        <v>#REF!</v>
      </c>
      <c r="Q300" s="36" t="e">
        <f>SUMIFS(СВЦЭМ!#REF!,СВЦЭМ!$A$40:$A$783,$A300,СВЦЭМ!$B$39:$B$782,Q$296)+'СЕТ СН'!$F$15</f>
        <v>#REF!</v>
      </c>
      <c r="R300" s="36" t="e">
        <f>SUMIFS(СВЦЭМ!#REF!,СВЦЭМ!$A$40:$A$783,$A300,СВЦЭМ!$B$39:$B$782,R$296)+'СЕТ СН'!$F$15</f>
        <v>#REF!</v>
      </c>
      <c r="S300" s="36" t="e">
        <f>SUMIFS(СВЦЭМ!#REF!,СВЦЭМ!$A$40:$A$783,$A300,СВЦЭМ!$B$39:$B$782,S$296)+'СЕТ СН'!$F$15</f>
        <v>#REF!</v>
      </c>
      <c r="T300" s="36" t="e">
        <f>SUMIFS(СВЦЭМ!#REF!,СВЦЭМ!$A$40:$A$783,$A300,СВЦЭМ!$B$39:$B$782,T$296)+'СЕТ СН'!$F$15</f>
        <v>#REF!</v>
      </c>
      <c r="U300" s="36" t="e">
        <f>SUMIFS(СВЦЭМ!#REF!,СВЦЭМ!$A$40:$A$783,$A300,СВЦЭМ!$B$39:$B$782,U$296)+'СЕТ СН'!$F$15</f>
        <v>#REF!</v>
      </c>
      <c r="V300" s="36" t="e">
        <f>SUMIFS(СВЦЭМ!#REF!,СВЦЭМ!$A$40:$A$783,$A300,СВЦЭМ!$B$39:$B$782,V$296)+'СЕТ СН'!$F$15</f>
        <v>#REF!</v>
      </c>
      <c r="W300" s="36" t="e">
        <f>SUMIFS(СВЦЭМ!#REF!,СВЦЭМ!$A$40:$A$783,$A300,СВЦЭМ!$B$39:$B$782,W$296)+'СЕТ СН'!$F$15</f>
        <v>#REF!</v>
      </c>
      <c r="X300" s="36" t="e">
        <f>SUMIFS(СВЦЭМ!#REF!,СВЦЭМ!$A$40:$A$783,$A300,СВЦЭМ!$B$39:$B$782,X$296)+'СЕТ СН'!$F$15</f>
        <v>#REF!</v>
      </c>
      <c r="Y300" s="36" t="e">
        <f>SUMIFS(СВЦЭМ!#REF!,СВЦЭМ!$A$40:$A$783,$A300,СВЦЭМ!$B$39:$B$782,Y$296)+'СЕТ СН'!$F$15</f>
        <v>#REF!</v>
      </c>
    </row>
    <row r="301" spans="1:27" ht="15.75" hidden="1" x14ac:dyDescent="0.2">
      <c r="A301" s="35">
        <f t="shared" si="8"/>
        <v>45235</v>
      </c>
      <c r="B301" s="36" t="e">
        <f>SUMIFS(СВЦЭМ!#REF!,СВЦЭМ!$A$40:$A$783,$A301,СВЦЭМ!$B$39:$B$782,B$296)+'СЕТ СН'!$F$15</f>
        <v>#REF!</v>
      </c>
      <c r="C301" s="36" t="e">
        <f>SUMIFS(СВЦЭМ!#REF!,СВЦЭМ!$A$40:$A$783,$A301,СВЦЭМ!$B$39:$B$782,C$296)+'СЕТ СН'!$F$15</f>
        <v>#REF!</v>
      </c>
      <c r="D301" s="36" t="e">
        <f>SUMIFS(СВЦЭМ!#REF!,СВЦЭМ!$A$40:$A$783,$A301,СВЦЭМ!$B$39:$B$782,D$296)+'СЕТ СН'!$F$15</f>
        <v>#REF!</v>
      </c>
      <c r="E301" s="36" t="e">
        <f>SUMIFS(СВЦЭМ!#REF!,СВЦЭМ!$A$40:$A$783,$A301,СВЦЭМ!$B$39:$B$782,E$296)+'СЕТ СН'!$F$15</f>
        <v>#REF!</v>
      </c>
      <c r="F301" s="36" t="e">
        <f>SUMIFS(СВЦЭМ!#REF!,СВЦЭМ!$A$40:$A$783,$A301,СВЦЭМ!$B$39:$B$782,F$296)+'СЕТ СН'!$F$15</f>
        <v>#REF!</v>
      </c>
      <c r="G301" s="36" t="e">
        <f>SUMIFS(СВЦЭМ!#REF!,СВЦЭМ!$A$40:$A$783,$A301,СВЦЭМ!$B$39:$B$782,G$296)+'СЕТ СН'!$F$15</f>
        <v>#REF!</v>
      </c>
      <c r="H301" s="36" t="e">
        <f>SUMIFS(СВЦЭМ!#REF!,СВЦЭМ!$A$40:$A$783,$A301,СВЦЭМ!$B$39:$B$782,H$296)+'СЕТ СН'!$F$15</f>
        <v>#REF!</v>
      </c>
      <c r="I301" s="36" t="e">
        <f>SUMIFS(СВЦЭМ!#REF!,СВЦЭМ!$A$40:$A$783,$A301,СВЦЭМ!$B$39:$B$782,I$296)+'СЕТ СН'!$F$15</f>
        <v>#REF!</v>
      </c>
      <c r="J301" s="36" t="e">
        <f>SUMIFS(СВЦЭМ!#REF!,СВЦЭМ!$A$40:$A$783,$A301,СВЦЭМ!$B$39:$B$782,J$296)+'СЕТ СН'!$F$15</f>
        <v>#REF!</v>
      </c>
      <c r="K301" s="36" t="e">
        <f>SUMIFS(СВЦЭМ!#REF!,СВЦЭМ!$A$40:$A$783,$A301,СВЦЭМ!$B$39:$B$782,K$296)+'СЕТ СН'!$F$15</f>
        <v>#REF!</v>
      </c>
      <c r="L301" s="36" t="e">
        <f>SUMIFS(СВЦЭМ!#REF!,СВЦЭМ!$A$40:$A$783,$A301,СВЦЭМ!$B$39:$B$782,L$296)+'СЕТ СН'!$F$15</f>
        <v>#REF!</v>
      </c>
      <c r="M301" s="36" t="e">
        <f>SUMIFS(СВЦЭМ!#REF!,СВЦЭМ!$A$40:$A$783,$A301,СВЦЭМ!$B$39:$B$782,M$296)+'СЕТ СН'!$F$15</f>
        <v>#REF!</v>
      </c>
      <c r="N301" s="36" t="e">
        <f>SUMIFS(СВЦЭМ!#REF!,СВЦЭМ!$A$40:$A$783,$A301,СВЦЭМ!$B$39:$B$782,N$296)+'СЕТ СН'!$F$15</f>
        <v>#REF!</v>
      </c>
      <c r="O301" s="36" t="e">
        <f>SUMIFS(СВЦЭМ!#REF!,СВЦЭМ!$A$40:$A$783,$A301,СВЦЭМ!$B$39:$B$782,O$296)+'СЕТ СН'!$F$15</f>
        <v>#REF!</v>
      </c>
      <c r="P301" s="36" t="e">
        <f>SUMIFS(СВЦЭМ!#REF!,СВЦЭМ!$A$40:$A$783,$A301,СВЦЭМ!$B$39:$B$782,P$296)+'СЕТ СН'!$F$15</f>
        <v>#REF!</v>
      </c>
      <c r="Q301" s="36" t="e">
        <f>SUMIFS(СВЦЭМ!#REF!,СВЦЭМ!$A$40:$A$783,$A301,СВЦЭМ!$B$39:$B$782,Q$296)+'СЕТ СН'!$F$15</f>
        <v>#REF!</v>
      </c>
      <c r="R301" s="36" t="e">
        <f>SUMIFS(СВЦЭМ!#REF!,СВЦЭМ!$A$40:$A$783,$A301,СВЦЭМ!$B$39:$B$782,R$296)+'СЕТ СН'!$F$15</f>
        <v>#REF!</v>
      </c>
      <c r="S301" s="36" t="e">
        <f>SUMIFS(СВЦЭМ!#REF!,СВЦЭМ!$A$40:$A$783,$A301,СВЦЭМ!$B$39:$B$782,S$296)+'СЕТ СН'!$F$15</f>
        <v>#REF!</v>
      </c>
      <c r="T301" s="36" t="e">
        <f>SUMIFS(СВЦЭМ!#REF!,СВЦЭМ!$A$40:$A$783,$A301,СВЦЭМ!$B$39:$B$782,T$296)+'СЕТ СН'!$F$15</f>
        <v>#REF!</v>
      </c>
      <c r="U301" s="36" t="e">
        <f>SUMIFS(СВЦЭМ!#REF!,СВЦЭМ!$A$40:$A$783,$A301,СВЦЭМ!$B$39:$B$782,U$296)+'СЕТ СН'!$F$15</f>
        <v>#REF!</v>
      </c>
      <c r="V301" s="36" t="e">
        <f>SUMIFS(СВЦЭМ!#REF!,СВЦЭМ!$A$40:$A$783,$A301,СВЦЭМ!$B$39:$B$782,V$296)+'СЕТ СН'!$F$15</f>
        <v>#REF!</v>
      </c>
      <c r="W301" s="36" t="e">
        <f>SUMIFS(СВЦЭМ!#REF!,СВЦЭМ!$A$40:$A$783,$A301,СВЦЭМ!$B$39:$B$782,W$296)+'СЕТ СН'!$F$15</f>
        <v>#REF!</v>
      </c>
      <c r="X301" s="36" t="e">
        <f>SUMIFS(СВЦЭМ!#REF!,СВЦЭМ!$A$40:$A$783,$A301,СВЦЭМ!$B$39:$B$782,X$296)+'СЕТ СН'!$F$15</f>
        <v>#REF!</v>
      </c>
      <c r="Y301" s="36" t="e">
        <f>SUMIFS(СВЦЭМ!#REF!,СВЦЭМ!$A$40:$A$783,$A301,СВЦЭМ!$B$39:$B$782,Y$296)+'СЕТ СН'!$F$15</f>
        <v>#REF!</v>
      </c>
    </row>
    <row r="302" spans="1:27" ht="15.75" hidden="1" x14ac:dyDescent="0.2">
      <c r="A302" s="35">
        <f t="shared" si="8"/>
        <v>45236</v>
      </c>
      <c r="B302" s="36" t="e">
        <f>SUMIFS(СВЦЭМ!#REF!,СВЦЭМ!$A$40:$A$783,$A302,СВЦЭМ!$B$39:$B$782,B$296)+'СЕТ СН'!$F$15</f>
        <v>#REF!</v>
      </c>
      <c r="C302" s="36" t="e">
        <f>SUMIFS(СВЦЭМ!#REF!,СВЦЭМ!$A$40:$A$783,$A302,СВЦЭМ!$B$39:$B$782,C$296)+'СЕТ СН'!$F$15</f>
        <v>#REF!</v>
      </c>
      <c r="D302" s="36" t="e">
        <f>SUMIFS(СВЦЭМ!#REF!,СВЦЭМ!$A$40:$A$783,$A302,СВЦЭМ!$B$39:$B$782,D$296)+'СЕТ СН'!$F$15</f>
        <v>#REF!</v>
      </c>
      <c r="E302" s="36" t="e">
        <f>SUMIFS(СВЦЭМ!#REF!,СВЦЭМ!$A$40:$A$783,$A302,СВЦЭМ!$B$39:$B$782,E$296)+'СЕТ СН'!$F$15</f>
        <v>#REF!</v>
      </c>
      <c r="F302" s="36" t="e">
        <f>SUMIFS(СВЦЭМ!#REF!,СВЦЭМ!$A$40:$A$783,$A302,СВЦЭМ!$B$39:$B$782,F$296)+'СЕТ СН'!$F$15</f>
        <v>#REF!</v>
      </c>
      <c r="G302" s="36" t="e">
        <f>SUMIFS(СВЦЭМ!#REF!,СВЦЭМ!$A$40:$A$783,$A302,СВЦЭМ!$B$39:$B$782,G$296)+'СЕТ СН'!$F$15</f>
        <v>#REF!</v>
      </c>
      <c r="H302" s="36" t="e">
        <f>SUMIFS(СВЦЭМ!#REF!,СВЦЭМ!$A$40:$A$783,$A302,СВЦЭМ!$B$39:$B$782,H$296)+'СЕТ СН'!$F$15</f>
        <v>#REF!</v>
      </c>
      <c r="I302" s="36" t="e">
        <f>SUMIFS(СВЦЭМ!#REF!,СВЦЭМ!$A$40:$A$783,$A302,СВЦЭМ!$B$39:$B$782,I$296)+'СЕТ СН'!$F$15</f>
        <v>#REF!</v>
      </c>
      <c r="J302" s="36" t="e">
        <f>SUMIFS(СВЦЭМ!#REF!,СВЦЭМ!$A$40:$A$783,$A302,СВЦЭМ!$B$39:$B$782,J$296)+'СЕТ СН'!$F$15</f>
        <v>#REF!</v>
      </c>
      <c r="K302" s="36" t="e">
        <f>SUMIFS(СВЦЭМ!#REF!,СВЦЭМ!$A$40:$A$783,$A302,СВЦЭМ!$B$39:$B$782,K$296)+'СЕТ СН'!$F$15</f>
        <v>#REF!</v>
      </c>
      <c r="L302" s="36" t="e">
        <f>SUMIFS(СВЦЭМ!#REF!,СВЦЭМ!$A$40:$A$783,$A302,СВЦЭМ!$B$39:$B$782,L$296)+'СЕТ СН'!$F$15</f>
        <v>#REF!</v>
      </c>
      <c r="M302" s="36" t="e">
        <f>SUMIFS(СВЦЭМ!#REF!,СВЦЭМ!$A$40:$A$783,$A302,СВЦЭМ!$B$39:$B$782,M$296)+'СЕТ СН'!$F$15</f>
        <v>#REF!</v>
      </c>
      <c r="N302" s="36" t="e">
        <f>SUMIFS(СВЦЭМ!#REF!,СВЦЭМ!$A$40:$A$783,$A302,СВЦЭМ!$B$39:$B$782,N$296)+'СЕТ СН'!$F$15</f>
        <v>#REF!</v>
      </c>
      <c r="O302" s="36" t="e">
        <f>SUMIFS(СВЦЭМ!#REF!,СВЦЭМ!$A$40:$A$783,$A302,СВЦЭМ!$B$39:$B$782,O$296)+'СЕТ СН'!$F$15</f>
        <v>#REF!</v>
      </c>
      <c r="P302" s="36" t="e">
        <f>SUMIFS(СВЦЭМ!#REF!,СВЦЭМ!$A$40:$A$783,$A302,СВЦЭМ!$B$39:$B$782,P$296)+'СЕТ СН'!$F$15</f>
        <v>#REF!</v>
      </c>
      <c r="Q302" s="36" t="e">
        <f>SUMIFS(СВЦЭМ!#REF!,СВЦЭМ!$A$40:$A$783,$A302,СВЦЭМ!$B$39:$B$782,Q$296)+'СЕТ СН'!$F$15</f>
        <v>#REF!</v>
      </c>
      <c r="R302" s="36" t="e">
        <f>SUMIFS(СВЦЭМ!#REF!,СВЦЭМ!$A$40:$A$783,$A302,СВЦЭМ!$B$39:$B$782,R$296)+'СЕТ СН'!$F$15</f>
        <v>#REF!</v>
      </c>
      <c r="S302" s="36" t="e">
        <f>SUMIFS(СВЦЭМ!#REF!,СВЦЭМ!$A$40:$A$783,$A302,СВЦЭМ!$B$39:$B$782,S$296)+'СЕТ СН'!$F$15</f>
        <v>#REF!</v>
      </c>
      <c r="T302" s="36" t="e">
        <f>SUMIFS(СВЦЭМ!#REF!,СВЦЭМ!$A$40:$A$783,$A302,СВЦЭМ!$B$39:$B$782,T$296)+'СЕТ СН'!$F$15</f>
        <v>#REF!</v>
      </c>
      <c r="U302" s="36" t="e">
        <f>SUMIFS(СВЦЭМ!#REF!,СВЦЭМ!$A$40:$A$783,$A302,СВЦЭМ!$B$39:$B$782,U$296)+'СЕТ СН'!$F$15</f>
        <v>#REF!</v>
      </c>
      <c r="V302" s="36" t="e">
        <f>SUMIFS(СВЦЭМ!#REF!,СВЦЭМ!$A$40:$A$783,$A302,СВЦЭМ!$B$39:$B$782,V$296)+'СЕТ СН'!$F$15</f>
        <v>#REF!</v>
      </c>
      <c r="W302" s="36" t="e">
        <f>SUMIFS(СВЦЭМ!#REF!,СВЦЭМ!$A$40:$A$783,$A302,СВЦЭМ!$B$39:$B$782,W$296)+'СЕТ СН'!$F$15</f>
        <v>#REF!</v>
      </c>
      <c r="X302" s="36" t="e">
        <f>SUMIFS(СВЦЭМ!#REF!,СВЦЭМ!$A$40:$A$783,$A302,СВЦЭМ!$B$39:$B$782,X$296)+'СЕТ СН'!$F$15</f>
        <v>#REF!</v>
      </c>
      <c r="Y302" s="36" t="e">
        <f>SUMIFS(СВЦЭМ!#REF!,СВЦЭМ!$A$40:$A$783,$A302,СВЦЭМ!$B$39:$B$782,Y$296)+'СЕТ СН'!$F$15</f>
        <v>#REF!</v>
      </c>
    </row>
    <row r="303" spans="1:27" ht="15.75" hidden="1" x14ac:dyDescent="0.2">
      <c r="A303" s="35">
        <f t="shared" si="8"/>
        <v>45237</v>
      </c>
      <c r="B303" s="36" t="e">
        <f>SUMIFS(СВЦЭМ!#REF!,СВЦЭМ!$A$40:$A$783,$A303,СВЦЭМ!$B$39:$B$782,B$296)+'СЕТ СН'!$F$15</f>
        <v>#REF!</v>
      </c>
      <c r="C303" s="36" t="e">
        <f>SUMIFS(СВЦЭМ!#REF!,СВЦЭМ!$A$40:$A$783,$A303,СВЦЭМ!$B$39:$B$782,C$296)+'СЕТ СН'!$F$15</f>
        <v>#REF!</v>
      </c>
      <c r="D303" s="36" t="e">
        <f>SUMIFS(СВЦЭМ!#REF!,СВЦЭМ!$A$40:$A$783,$A303,СВЦЭМ!$B$39:$B$782,D$296)+'СЕТ СН'!$F$15</f>
        <v>#REF!</v>
      </c>
      <c r="E303" s="36" t="e">
        <f>SUMIFS(СВЦЭМ!#REF!,СВЦЭМ!$A$40:$A$783,$A303,СВЦЭМ!$B$39:$B$782,E$296)+'СЕТ СН'!$F$15</f>
        <v>#REF!</v>
      </c>
      <c r="F303" s="36" t="e">
        <f>SUMIFS(СВЦЭМ!#REF!,СВЦЭМ!$A$40:$A$783,$A303,СВЦЭМ!$B$39:$B$782,F$296)+'СЕТ СН'!$F$15</f>
        <v>#REF!</v>
      </c>
      <c r="G303" s="36" t="e">
        <f>SUMIFS(СВЦЭМ!#REF!,СВЦЭМ!$A$40:$A$783,$A303,СВЦЭМ!$B$39:$B$782,G$296)+'СЕТ СН'!$F$15</f>
        <v>#REF!</v>
      </c>
      <c r="H303" s="36" t="e">
        <f>SUMIFS(СВЦЭМ!#REF!,СВЦЭМ!$A$40:$A$783,$A303,СВЦЭМ!$B$39:$B$782,H$296)+'СЕТ СН'!$F$15</f>
        <v>#REF!</v>
      </c>
      <c r="I303" s="36" t="e">
        <f>SUMIFS(СВЦЭМ!#REF!,СВЦЭМ!$A$40:$A$783,$A303,СВЦЭМ!$B$39:$B$782,I$296)+'СЕТ СН'!$F$15</f>
        <v>#REF!</v>
      </c>
      <c r="J303" s="36" t="e">
        <f>SUMIFS(СВЦЭМ!#REF!,СВЦЭМ!$A$40:$A$783,$A303,СВЦЭМ!$B$39:$B$782,J$296)+'СЕТ СН'!$F$15</f>
        <v>#REF!</v>
      </c>
      <c r="K303" s="36" t="e">
        <f>SUMIFS(СВЦЭМ!#REF!,СВЦЭМ!$A$40:$A$783,$A303,СВЦЭМ!$B$39:$B$782,K$296)+'СЕТ СН'!$F$15</f>
        <v>#REF!</v>
      </c>
      <c r="L303" s="36" t="e">
        <f>SUMIFS(СВЦЭМ!#REF!,СВЦЭМ!$A$40:$A$783,$A303,СВЦЭМ!$B$39:$B$782,L$296)+'СЕТ СН'!$F$15</f>
        <v>#REF!</v>
      </c>
      <c r="M303" s="36" t="e">
        <f>SUMIFS(СВЦЭМ!#REF!,СВЦЭМ!$A$40:$A$783,$A303,СВЦЭМ!$B$39:$B$782,M$296)+'СЕТ СН'!$F$15</f>
        <v>#REF!</v>
      </c>
      <c r="N303" s="36" t="e">
        <f>SUMIFS(СВЦЭМ!#REF!,СВЦЭМ!$A$40:$A$783,$A303,СВЦЭМ!$B$39:$B$782,N$296)+'СЕТ СН'!$F$15</f>
        <v>#REF!</v>
      </c>
      <c r="O303" s="36" t="e">
        <f>SUMIFS(СВЦЭМ!#REF!,СВЦЭМ!$A$40:$A$783,$A303,СВЦЭМ!$B$39:$B$782,O$296)+'СЕТ СН'!$F$15</f>
        <v>#REF!</v>
      </c>
      <c r="P303" s="36" t="e">
        <f>SUMIFS(СВЦЭМ!#REF!,СВЦЭМ!$A$40:$A$783,$A303,СВЦЭМ!$B$39:$B$782,P$296)+'СЕТ СН'!$F$15</f>
        <v>#REF!</v>
      </c>
      <c r="Q303" s="36" t="e">
        <f>SUMIFS(СВЦЭМ!#REF!,СВЦЭМ!$A$40:$A$783,$A303,СВЦЭМ!$B$39:$B$782,Q$296)+'СЕТ СН'!$F$15</f>
        <v>#REF!</v>
      </c>
      <c r="R303" s="36" t="e">
        <f>SUMIFS(СВЦЭМ!#REF!,СВЦЭМ!$A$40:$A$783,$A303,СВЦЭМ!$B$39:$B$782,R$296)+'СЕТ СН'!$F$15</f>
        <v>#REF!</v>
      </c>
      <c r="S303" s="36" t="e">
        <f>SUMIFS(СВЦЭМ!#REF!,СВЦЭМ!$A$40:$A$783,$A303,СВЦЭМ!$B$39:$B$782,S$296)+'СЕТ СН'!$F$15</f>
        <v>#REF!</v>
      </c>
      <c r="T303" s="36" t="e">
        <f>SUMIFS(СВЦЭМ!#REF!,СВЦЭМ!$A$40:$A$783,$A303,СВЦЭМ!$B$39:$B$782,T$296)+'СЕТ СН'!$F$15</f>
        <v>#REF!</v>
      </c>
      <c r="U303" s="36" t="e">
        <f>SUMIFS(СВЦЭМ!#REF!,СВЦЭМ!$A$40:$A$783,$A303,СВЦЭМ!$B$39:$B$782,U$296)+'СЕТ СН'!$F$15</f>
        <v>#REF!</v>
      </c>
      <c r="V303" s="36" t="e">
        <f>SUMIFS(СВЦЭМ!#REF!,СВЦЭМ!$A$40:$A$783,$A303,СВЦЭМ!$B$39:$B$782,V$296)+'СЕТ СН'!$F$15</f>
        <v>#REF!</v>
      </c>
      <c r="W303" s="36" t="e">
        <f>SUMIFS(СВЦЭМ!#REF!,СВЦЭМ!$A$40:$A$783,$A303,СВЦЭМ!$B$39:$B$782,W$296)+'СЕТ СН'!$F$15</f>
        <v>#REF!</v>
      </c>
      <c r="X303" s="36" t="e">
        <f>SUMIFS(СВЦЭМ!#REF!,СВЦЭМ!$A$40:$A$783,$A303,СВЦЭМ!$B$39:$B$782,X$296)+'СЕТ СН'!$F$15</f>
        <v>#REF!</v>
      </c>
      <c r="Y303" s="36" t="e">
        <f>SUMIFS(СВЦЭМ!#REF!,СВЦЭМ!$A$40:$A$783,$A303,СВЦЭМ!$B$39:$B$782,Y$296)+'СЕТ СН'!$F$15</f>
        <v>#REF!</v>
      </c>
    </row>
    <row r="304" spans="1:27" ht="15.75" hidden="1" x14ac:dyDescent="0.2">
      <c r="A304" s="35">
        <f t="shared" si="8"/>
        <v>45238</v>
      </c>
      <c r="B304" s="36" t="e">
        <f>SUMIFS(СВЦЭМ!#REF!,СВЦЭМ!$A$40:$A$783,$A304,СВЦЭМ!$B$39:$B$782,B$296)+'СЕТ СН'!$F$15</f>
        <v>#REF!</v>
      </c>
      <c r="C304" s="36" t="e">
        <f>SUMIFS(СВЦЭМ!#REF!,СВЦЭМ!$A$40:$A$783,$A304,СВЦЭМ!$B$39:$B$782,C$296)+'СЕТ СН'!$F$15</f>
        <v>#REF!</v>
      </c>
      <c r="D304" s="36" t="e">
        <f>SUMIFS(СВЦЭМ!#REF!,СВЦЭМ!$A$40:$A$783,$A304,СВЦЭМ!$B$39:$B$782,D$296)+'СЕТ СН'!$F$15</f>
        <v>#REF!</v>
      </c>
      <c r="E304" s="36" t="e">
        <f>SUMIFS(СВЦЭМ!#REF!,СВЦЭМ!$A$40:$A$783,$A304,СВЦЭМ!$B$39:$B$782,E$296)+'СЕТ СН'!$F$15</f>
        <v>#REF!</v>
      </c>
      <c r="F304" s="36" t="e">
        <f>SUMIFS(СВЦЭМ!#REF!,СВЦЭМ!$A$40:$A$783,$A304,СВЦЭМ!$B$39:$B$782,F$296)+'СЕТ СН'!$F$15</f>
        <v>#REF!</v>
      </c>
      <c r="G304" s="36" t="e">
        <f>SUMIFS(СВЦЭМ!#REF!,СВЦЭМ!$A$40:$A$783,$A304,СВЦЭМ!$B$39:$B$782,G$296)+'СЕТ СН'!$F$15</f>
        <v>#REF!</v>
      </c>
      <c r="H304" s="36" t="e">
        <f>SUMIFS(СВЦЭМ!#REF!,СВЦЭМ!$A$40:$A$783,$A304,СВЦЭМ!$B$39:$B$782,H$296)+'СЕТ СН'!$F$15</f>
        <v>#REF!</v>
      </c>
      <c r="I304" s="36" t="e">
        <f>SUMIFS(СВЦЭМ!#REF!,СВЦЭМ!$A$40:$A$783,$A304,СВЦЭМ!$B$39:$B$782,I$296)+'СЕТ СН'!$F$15</f>
        <v>#REF!</v>
      </c>
      <c r="J304" s="36" t="e">
        <f>SUMIFS(СВЦЭМ!#REF!,СВЦЭМ!$A$40:$A$783,$A304,СВЦЭМ!$B$39:$B$782,J$296)+'СЕТ СН'!$F$15</f>
        <v>#REF!</v>
      </c>
      <c r="K304" s="36" t="e">
        <f>SUMIFS(СВЦЭМ!#REF!,СВЦЭМ!$A$40:$A$783,$A304,СВЦЭМ!$B$39:$B$782,K$296)+'СЕТ СН'!$F$15</f>
        <v>#REF!</v>
      </c>
      <c r="L304" s="36" t="e">
        <f>SUMIFS(СВЦЭМ!#REF!,СВЦЭМ!$A$40:$A$783,$A304,СВЦЭМ!$B$39:$B$782,L$296)+'СЕТ СН'!$F$15</f>
        <v>#REF!</v>
      </c>
      <c r="M304" s="36" t="e">
        <f>SUMIFS(СВЦЭМ!#REF!,СВЦЭМ!$A$40:$A$783,$A304,СВЦЭМ!$B$39:$B$782,M$296)+'СЕТ СН'!$F$15</f>
        <v>#REF!</v>
      </c>
      <c r="N304" s="36" t="e">
        <f>SUMIFS(СВЦЭМ!#REF!,СВЦЭМ!$A$40:$A$783,$A304,СВЦЭМ!$B$39:$B$782,N$296)+'СЕТ СН'!$F$15</f>
        <v>#REF!</v>
      </c>
      <c r="O304" s="36" t="e">
        <f>SUMIFS(СВЦЭМ!#REF!,СВЦЭМ!$A$40:$A$783,$A304,СВЦЭМ!$B$39:$B$782,O$296)+'СЕТ СН'!$F$15</f>
        <v>#REF!</v>
      </c>
      <c r="P304" s="36" t="e">
        <f>SUMIFS(СВЦЭМ!#REF!,СВЦЭМ!$A$40:$A$783,$A304,СВЦЭМ!$B$39:$B$782,P$296)+'СЕТ СН'!$F$15</f>
        <v>#REF!</v>
      </c>
      <c r="Q304" s="36" t="e">
        <f>SUMIFS(СВЦЭМ!#REF!,СВЦЭМ!$A$40:$A$783,$A304,СВЦЭМ!$B$39:$B$782,Q$296)+'СЕТ СН'!$F$15</f>
        <v>#REF!</v>
      </c>
      <c r="R304" s="36" t="e">
        <f>SUMIFS(СВЦЭМ!#REF!,СВЦЭМ!$A$40:$A$783,$A304,СВЦЭМ!$B$39:$B$782,R$296)+'СЕТ СН'!$F$15</f>
        <v>#REF!</v>
      </c>
      <c r="S304" s="36" t="e">
        <f>SUMIFS(СВЦЭМ!#REF!,СВЦЭМ!$A$40:$A$783,$A304,СВЦЭМ!$B$39:$B$782,S$296)+'СЕТ СН'!$F$15</f>
        <v>#REF!</v>
      </c>
      <c r="T304" s="36" t="e">
        <f>SUMIFS(СВЦЭМ!#REF!,СВЦЭМ!$A$40:$A$783,$A304,СВЦЭМ!$B$39:$B$782,T$296)+'СЕТ СН'!$F$15</f>
        <v>#REF!</v>
      </c>
      <c r="U304" s="36" t="e">
        <f>SUMIFS(СВЦЭМ!#REF!,СВЦЭМ!$A$40:$A$783,$A304,СВЦЭМ!$B$39:$B$782,U$296)+'СЕТ СН'!$F$15</f>
        <v>#REF!</v>
      </c>
      <c r="V304" s="36" t="e">
        <f>SUMIFS(СВЦЭМ!#REF!,СВЦЭМ!$A$40:$A$783,$A304,СВЦЭМ!$B$39:$B$782,V$296)+'СЕТ СН'!$F$15</f>
        <v>#REF!</v>
      </c>
      <c r="W304" s="36" t="e">
        <f>SUMIFS(СВЦЭМ!#REF!,СВЦЭМ!$A$40:$A$783,$A304,СВЦЭМ!$B$39:$B$782,W$296)+'СЕТ СН'!$F$15</f>
        <v>#REF!</v>
      </c>
      <c r="X304" s="36" t="e">
        <f>SUMIFS(СВЦЭМ!#REF!,СВЦЭМ!$A$40:$A$783,$A304,СВЦЭМ!$B$39:$B$782,X$296)+'СЕТ СН'!$F$15</f>
        <v>#REF!</v>
      </c>
      <c r="Y304" s="36" t="e">
        <f>SUMIFS(СВЦЭМ!#REF!,СВЦЭМ!$A$40:$A$783,$A304,СВЦЭМ!$B$39:$B$782,Y$296)+'СЕТ СН'!$F$15</f>
        <v>#REF!</v>
      </c>
    </row>
    <row r="305" spans="1:25" ht="15.75" hidden="1" x14ac:dyDescent="0.2">
      <c r="A305" s="35">
        <f t="shared" si="8"/>
        <v>45239</v>
      </c>
      <c r="B305" s="36" t="e">
        <f>SUMIFS(СВЦЭМ!#REF!,СВЦЭМ!$A$40:$A$783,$A305,СВЦЭМ!$B$39:$B$782,B$296)+'СЕТ СН'!$F$15</f>
        <v>#REF!</v>
      </c>
      <c r="C305" s="36" t="e">
        <f>SUMIFS(СВЦЭМ!#REF!,СВЦЭМ!$A$40:$A$783,$A305,СВЦЭМ!$B$39:$B$782,C$296)+'СЕТ СН'!$F$15</f>
        <v>#REF!</v>
      </c>
      <c r="D305" s="36" t="e">
        <f>SUMIFS(СВЦЭМ!#REF!,СВЦЭМ!$A$40:$A$783,$A305,СВЦЭМ!$B$39:$B$782,D$296)+'СЕТ СН'!$F$15</f>
        <v>#REF!</v>
      </c>
      <c r="E305" s="36" t="e">
        <f>SUMIFS(СВЦЭМ!#REF!,СВЦЭМ!$A$40:$A$783,$A305,СВЦЭМ!$B$39:$B$782,E$296)+'СЕТ СН'!$F$15</f>
        <v>#REF!</v>
      </c>
      <c r="F305" s="36" t="e">
        <f>SUMIFS(СВЦЭМ!#REF!,СВЦЭМ!$A$40:$A$783,$A305,СВЦЭМ!$B$39:$B$782,F$296)+'СЕТ СН'!$F$15</f>
        <v>#REF!</v>
      </c>
      <c r="G305" s="36" t="e">
        <f>SUMIFS(СВЦЭМ!#REF!,СВЦЭМ!$A$40:$A$783,$A305,СВЦЭМ!$B$39:$B$782,G$296)+'СЕТ СН'!$F$15</f>
        <v>#REF!</v>
      </c>
      <c r="H305" s="36" t="e">
        <f>SUMIFS(СВЦЭМ!#REF!,СВЦЭМ!$A$40:$A$783,$A305,СВЦЭМ!$B$39:$B$782,H$296)+'СЕТ СН'!$F$15</f>
        <v>#REF!</v>
      </c>
      <c r="I305" s="36" t="e">
        <f>SUMIFS(СВЦЭМ!#REF!,СВЦЭМ!$A$40:$A$783,$A305,СВЦЭМ!$B$39:$B$782,I$296)+'СЕТ СН'!$F$15</f>
        <v>#REF!</v>
      </c>
      <c r="J305" s="36" t="e">
        <f>SUMIFS(СВЦЭМ!#REF!,СВЦЭМ!$A$40:$A$783,$A305,СВЦЭМ!$B$39:$B$782,J$296)+'СЕТ СН'!$F$15</f>
        <v>#REF!</v>
      </c>
      <c r="K305" s="36" t="e">
        <f>SUMIFS(СВЦЭМ!#REF!,СВЦЭМ!$A$40:$A$783,$A305,СВЦЭМ!$B$39:$B$782,K$296)+'СЕТ СН'!$F$15</f>
        <v>#REF!</v>
      </c>
      <c r="L305" s="36" t="e">
        <f>SUMIFS(СВЦЭМ!#REF!,СВЦЭМ!$A$40:$A$783,$A305,СВЦЭМ!$B$39:$B$782,L$296)+'СЕТ СН'!$F$15</f>
        <v>#REF!</v>
      </c>
      <c r="M305" s="36" t="e">
        <f>SUMIFS(СВЦЭМ!#REF!,СВЦЭМ!$A$40:$A$783,$A305,СВЦЭМ!$B$39:$B$782,M$296)+'СЕТ СН'!$F$15</f>
        <v>#REF!</v>
      </c>
      <c r="N305" s="36" t="e">
        <f>SUMIFS(СВЦЭМ!#REF!,СВЦЭМ!$A$40:$A$783,$A305,СВЦЭМ!$B$39:$B$782,N$296)+'СЕТ СН'!$F$15</f>
        <v>#REF!</v>
      </c>
      <c r="O305" s="36" t="e">
        <f>SUMIFS(СВЦЭМ!#REF!,СВЦЭМ!$A$40:$A$783,$A305,СВЦЭМ!$B$39:$B$782,O$296)+'СЕТ СН'!$F$15</f>
        <v>#REF!</v>
      </c>
      <c r="P305" s="36" t="e">
        <f>SUMIFS(СВЦЭМ!#REF!,СВЦЭМ!$A$40:$A$783,$A305,СВЦЭМ!$B$39:$B$782,P$296)+'СЕТ СН'!$F$15</f>
        <v>#REF!</v>
      </c>
      <c r="Q305" s="36" t="e">
        <f>SUMIFS(СВЦЭМ!#REF!,СВЦЭМ!$A$40:$A$783,$A305,СВЦЭМ!$B$39:$B$782,Q$296)+'СЕТ СН'!$F$15</f>
        <v>#REF!</v>
      </c>
      <c r="R305" s="36" t="e">
        <f>SUMIFS(СВЦЭМ!#REF!,СВЦЭМ!$A$40:$A$783,$A305,СВЦЭМ!$B$39:$B$782,R$296)+'СЕТ СН'!$F$15</f>
        <v>#REF!</v>
      </c>
      <c r="S305" s="36" t="e">
        <f>SUMIFS(СВЦЭМ!#REF!,СВЦЭМ!$A$40:$A$783,$A305,СВЦЭМ!$B$39:$B$782,S$296)+'СЕТ СН'!$F$15</f>
        <v>#REF!</v>
      </c>
      <c r="T305" s="36" t="e">
        <f>SUMIFS(СВЦЭМ!#REF!,СВЦЭМ!$A$40:$A$783,$A305,СВЦЭМ!$B$39:$B$782,T$296)+'СЕТ СН'!$F$15</f>
        <v>#REF!</v>
      </c>
      <c r="U305" s="36" t="e">
        <f>SUMIFS(СВЦЭМ!#REF!,СВЦЭМ!$A$40:$A$783,$A305,СВЦЭМ!$B$39:$B$782,U$296)+'СЕТ СН'!$F$15</f>
        <v>#REF!</v>
      </c>
      <c r="V305" s="36" t="e">
        <f>SUMIFS(СВЦЭМ!#REF!,СВЦЭМ!$A$40:$A$783,$A305,СВЦЭМ!$B$39:$B$782,V$296)+'СЕТ СН'!$F$15</f>
        <v>#REF!</v>
      </c>
      <c r="W305" s="36" t="e">
        <f>SUMIFS(СВЦЭМ!#REF!,СВЦЭМ!$A$40:$A$783,$A305,СВЦЭМ!$B$39:$B$782,W$296)+'СЕТ СН'!$F$15</f>
        <v>#REF!</v>
      </c>
      <c r="X305" s="36" t="e">
        <f>SUMIFS(СВЦЭМ!#REF!,СВЦЭМ!$A$40:$A$783,$A305,СВЦЭМ!$B$39:$B$782,X$296)+'СЕТ СН'!$F$15</f>
        <v>#REF!</v>
      </c>
      <c r="Y305" s="36" t="e">
        <f>SUMIFS(СВЦЭМ!#REF!,СВЦЭМ!$A$40:$A$783,$A305,СВЦЭМ!$B$39:$B$782,Y$296)+'СЕТ СН'!$F$15</f>
        <v>#REF!</v>
      </c>
    </row>
    <row r="306" spans="1:25" ht="15.75" hidden="1" x14ac:dyDescent="0.2">
      <c r="A306" s="35">
        <f t="shared" si="8"/>
        <v>45240</v>
      </c>
      <c r="B306" s="36" t="e">
        <f>SUMIFS(СВЦЭМ!#REF!,СВЦЭМ!$A$40:$A$783,$A306,СВЦЭМ!$B$39:$B$782,B$296)+'СЕТ СН'!$F$15</f>
        <v>#REF!</v>
      </c>
      <c r="C306" s="36" t="e">
        <f>SUMIFS(СВЦЭМ!#REF!,СВЦЭМ!$A$40:$A$783,$A306,СВЦЭМ!$B$39:$B$782,C$296)+'СЕТ СН'!$F$15</f>
        <v>#REF!</v>
      </c>
      <c r="D306" s="36" t="e">
        <f>SUMIFS(СВЦЭМ!#REF!,СВЦЭМ!$A$40:$A$783,$A306,СВЦЭМ!$B$39:$B$782,D$296)+'СЕТ СН'!$F$15</f>
        <v>#REF!</v>
      </c>
      <c r="E306" s="36" t="e">
        <f>SUMIFS(СВЦЭМ!#REF!,СВЦЭМ!$A$40:$A$783,$A306,СВЦЭМ!$B$39:$B$782,E$296)+'СЕТ СН'!$F$15</f>
        <v>#REF!</v>
      </c>
      <c r="F306" s="36" t="e">
        <f>SUMIFS(СВЦЭМ!#REF!,СВЦЭМ!$A$40:$A$783,$A306,СВЦЭМ!$B$39:$B$782,F$296)+'СЕТ СН'!$F$15</f>
        <v>#REF!</v>
      </c>
      <c r="G306" s="36" t="e">
        <f>SUMIFS(СВЦЭМ!#REF!,СВЦЭМ!$A$40:$A$783,$A306,СВЦЭМ!$B$39:$B$782,G$296)+'СЕТ СН'!$F$15</f>
        <v>#REF!</v>
      </c>
      <c r="H306" s="36" t="e">
        <f>SUMIFS(СВЦЭМ!#REF!,СВЦЭМ!$A$40:$A$783,$A306,СВЦЭМ!$B$39:$B$782,H$296)+'СЕТ СН'!$F$15</f>
        <v>#REF!</v>
      </c>
      <c r="I306" s="36" t="e">
        <f>SUMIFS(СВЦЭМ!#REF!,СВЦЭМ!$A$40:$A$783,$A306,СВЦЭМ!$B$39:$B$782,I$296)+'СЕТ СН'!$F$15</f>
        <v>#REF!</v>
      </c>
      <c r="J306" s="36" t="e">
        <f>SUMIFS(СВЦЭМ!#REF!,СВЦЭМ!$A$40:$A$783,$A306,СВЦЭМ!$B$39:$B$782,J$296)+'СЕТ СН'!$F$15</f>
        <v>#REF!</v>
      </c>
      <c r="K306" s="36" t="e">
        <f>SUMIFS(СВЦЭМ!#REF!,СВЦЭМ!$A$40:$A$783,$A306,СВЦЭМ!$B$39:$B$782,K$296)+'СЕТ СН'!$F$15</f>
        <v>#REF!</v>
      </c>
      <c r="L306" s="36" t="e">
        <f>SUMIFS(СВЦЭМ!#REF!,СВЦЭМ!$A$40:$A$783,$A306,СВЦЭМ!$B$39:$B$782,L$296)+'СЕТ СН'!$F$15</f>
        <v>#REF!</v>
      </c>
      <c r="M306" s="36" t="e">
        <f>SUMIFS(СВЦЭМ!#REF!,СВЦЭМ!$A$40:$A$783,$A306,СВЦЭМ!$B$39:$B$782,M$296)+'СЕТ СН'!$F$15</f>
        <v>#REF!</v>
      </c>
      <c r="N306" s="36" t="e">
        <f>SUMIFS(СВЦЭМ!#REF!,СВЦЭМ!$A$40:$A$783,$A306,СВЦЭМ!$B$39:$B$782,N$296)+'СЕТ СН'!$F$15</f>
        <v>#REF!</v>
      </c>
      <c r="O306" s="36" t="e">
        <f>SUMIFS(СВЦЭМ!#REF!,СВЦЭМ!$A$40:$A$783,$A306,СВЦЭМ!$B$39:$B$782,O$296)+'СЕТ СН'!$F$15</f>
        <v>#REF!</v>
      </c>
      <c r="P306" s="36" t="e">
        <f>SUMIFS(СВЦЭМ!#REF!,СВЦЭМ!$A$40:$A$783,$A306,СВЦЭМ!$B$39:$B$782,P$296)+'СЕТ СН'!$F$15</f>
        <v>#REF!</v>
      </c>
      <c r="Q306" s="36" t="e">
        <f>SUMIFS(СВЦЭМ!#REF!,СВЦЭМ!$A$40:$A$783,$A306,СВЦЭМ!$B$39:$B$782,Q$296)+'СЕТ СН'!$F$15</f>
        <v>#REF!</v>
      </c>
      <c r="R306" s="36" t="e">
        <f>SUMIFS(СВЦЭМ!#REF!,СВЦЭМ!$A$40:$A$783,$A306,СВЦЭМ!$B$39:$B$782,R$296)+'СЕТ СН'!$F$15</f>
        <v>#REF!</v>
      </c>
      <c r="S306" s="36" t="e">
        <f>SUMIFS(СВЦЭМ!#REF!,СВЦЭМ!$A$40:$A$783,$A306,СВЦЭМ!$B$39:$B$782,S$296)+'СЕТ СН'!$F$15</f>
        <v>#REF!</v>
      </c>
      <c r="T306" s="36" t="e">
        <f>SUMIFS(СВЦЭМ!#REF!,СВЦЭМ!$A$40:$A$783,$A306,СВЦЭМ!$B$39:$B$782,T$296)+'СЕТ СН'!$F$15</f>
        <v>#REF!</v>
      </c>
      <c r="U306" s="36" t="e">
        <f>SUMIFS(СВЦЭМ!#REF!,СВЦЭМ!$A$40:$A$783,$A306,СВЦЭМ!$B$39:$B$782,U$296)+'СЕТ СН'!$F$15</f>
        <v>#REF!</v>
      </c>
      <c r="V306" s="36" t="e">
        <f>SUMIFS(СВЦЭМ!#REF!,СВЦЭМ!$A$40:$A$783,$A306,СВЦЭМ!$B$39:$B$782,V$296)+'СЕТ СН'!$F$15</f>
        <v>#REF!</v>
      </c>
      <c r="W306" s="36" t="e">
        <f>SUMIFS(СВЦЭМ!#REF!,СВЦЭМ!$A$40:$A$783,$A306,СВЦЭМ!$B$39:$B$782,W$296)+'СЕТ СН'!$F$15</f>
        <v>#REF!</v>
      </c>
      <c r="X306" s="36" t="e">
        <f>SUMIFS(СВЦЭМ!#REF!,СВЦЭМ!$A$40:$A$783,$A306,СВЦЭМ!$B$39:$B$782,X$296)+'СЕТ СН'!$F$15</f>
        <v>#REF!</v>
      </c>
      <c r="Y306" s="36" t="e">
        <f>SUMIFS(СВЦЭМ!#REF!,СВЦЭМ!$A$40:$A$783,$A306,СВЦЭМ!$B$39:$B$782,Y$296)+'СЕТ СН'!$F$15</f>
        <v>#REF!</v>
      </c>
    </row>
    <row r="307" spans="1:25" ht="15.75" hidden="1" x14ac:dyDescent="0.2">
      <c r="A307" s="35">
        <f t="shared" si="8"/>
        <v>45241</v>
      </c>
      <c r="B307" s="36" t="e">
        <f>SUMIFS(СВЦЭМ!#REF!,СВЦЭМ!$A$40:$A$783,$A307,СВЦЭМ!$B$39:$B$782,B$296)+'СЕТ СН'!$F$15</f>
        <v>#REF!</v>
      </c>
      <c r="C307" s="36" t="e">
        <f>SUMIFS(СВЦЭМ!#REF!,СВЦЭМ!$A$40:$A$783,$A307,СВЦЭМ!$B$39:$B$782,C$296)+'СЕТ СН'!$F$15</f>
        <v>#REF!</v>
      </c>
      <c r="D307" s="36" t="e">
        <f>SUMIFS(СВЦЭМ!#REF!,СВЦЭМ!$A$40:$A$783,$A307,СВЦЭМ!$B$39:$B$782,D$296)+'СЕТ СН'!$F$15</f>
        <v>#REF!</v>
      </c>
      <c r="E307" s="36" t="e">
        <f>SUMIFS(СВЦЭМ!#REF!,СВЦЭМ!$A$40:$A$783,$A307,СВЦЭМ!$B$39:$B$782,E$296)+'СЕТ СН'!$F$15</f>
        <v>#REF!</v>
      </c>
      <c r="F307" s="36" t="e">
        <f>SUMIFS(СВЦЭМ!#REF!,СВЦЭМ!$A$40:$A$783,$A307,СВЦЭМ!$B$39:$B$782,F$296)+'СЕТ СН'!$F$15</f>
        <v>#REF!</v>
      </c>
      <c r="G307" s="36" t="e">
        <f>SUMIFS(СВЦЭМ!#REF!,СВЦЭМ!$A$40:$A$783,$A307,СВЦЭМ!$B$39:$B$782,G$296)+'СЕТ СН'!$F$15</f>
        <v>#REF!</v>
      </c>
      <c r="H307" s="36" t="e">
        <f>SUMIFS(СВЦЭМ!#REF!,СВЦЭМ!$A$40:$A$783,$A307,СВЦЭМ!$B$39:$B$782,H$296)+'СЕТ СН'!$F$15</f>
        <v>#REF!</v>
      </c>
      <c r="I307" s="36" t="e">
        <f>SUMIFS(СВЦЭМ!#REF!,СВЦЭМ!$A$40:$A$783,$A307,СВЦЭМ!$B$39:$B$782,I$296)+'СЕТ СН'!$F$15</f>
        <v>#REF!</v>
      </c>
      <c r="J307" s="36" t="e">
        <f>SUMIFS(СВЦЭМ!#REF!,СВЦЭМ!$A$40:$A$783,$A307,СВЦЭМ!$B$39:$B$782,J$296)+'СЕТ СН'!$F$15</f>
        <v>#REF!</v>
      </c>
      <c r="K307" s="36" t="e">
        <f>SUMIFS(СВЦЭМ!#REF!,СВЦЭМ!$A$40:$A$783,$A307,СВЦЭМ!$B$39:$B$782,K$296)+'СЕТ СН'!$F$15</f>
        <v>#REF!</v>
      </c>
      <c r="L307" s="36" t="e">
        <f>SUMIFS(СВЦЭМ!#REF!,СВЦЭМ!$A$40:$A$783,$A307,СВЦЭМ!$B$39:$B$782,L$296)+'СЕТ СН'!$F$15</f>
        <v>#REF!</v>
      </c>
      <c r="M307" s="36" t="e">
        <f>SUMIFS(СВЦЭМ!#REF!,СВЦЭМ!$A$40:$A$783,$A307,СВЦЭМ!$B$39:$B$782,M$296)+'СЕТ СН'!$F$15</f>
        <v>#REF!</v>
      </c>
      <c r="N307" s="36" t="e">
        <f>SUMIFS(СВЦЭМ!#REF!,СВЦЭМ!$A$40:$A$783,$A307,СВЦЭМ!$B$39:$B$782,N$296)+'СЕТ СН'!$F$15</f>
        <v>#REF!</v>
      </c>
      <c r="O307" s="36" t="e">
        <f>SUMIFS(СВЦЭМ!#REF!,СВЦЭМ!$A$40:$A$783,$A307,СВЦЭМ!$B$39:$B$782,O$296)+'СЕТ СН'!$F$15</f>
        <v>#REF!</v>
      </c>
      <c r="P307" s="36" t="e">
        <f>SUMIFS(СВЦЭМ!#REF!,СВЦЭМ!$A$40:$A$783,$A307,СВЦЭМ!$B$39:$B$782,P$296)+'СЕТ СН'!$F$15</f>
        <v>#REF!</v>
      </c>
      <c r="Q307" s="36" t="e">
        <f>SUMIFS(СВЦЭМ!#REF!,СВЦЭМ!$A$40:$A$783,$A307,СВЦЭМ!$B$39:$B$782,Q$296)+'СЕТ СН'!$F$15</f>
        <v>#REF!</v>
      </c>
      <c r="R307" s="36" t="e">
        <f>SUMIFS(СВЦЭМ!#REF!,СВЦЭМ!$A$40:$A$783,$A307,СВЦЭМ!$B$39:$B$782,R$296)+'СЕТ СН'!$F$15</f>
        <v>#REF!</v>
      </c>
      <c r="S307" s="36" t="e">
        <f>SUMIFS(СВЦЭМ!#REF!,СВЦЭМ!$A$40:$A$783,$A307,СВЦЭМ!$B$39:$B$782,S$296)+'СЕТ СН'!$F$15</f>
        <v>#REF!</v>
      </c>
      <c r="T307" s="36" t="e">
        <f>SUMIFS(СВЦЭМ!#REF!,СВЦЭМ!$A$40:$A$783,$A307,СВЦЭМ!$B$39:$B$782,T$296)+'СЕТ СН'!$F$15</f>
        <v>#REF!</v>
      </c>
      <c r="U307" s="36" t="e">
        <f>SUMIFS(СВЦЭМ!#REF!,СВЦЭМ!$A$40:$A$783,$A307,СВЦЭМ!$B$39:$B$782,U$296)+'СЕТ СН'!$F$15</f>
        <v>#REF!</v>
      </c>
      <c r="V307" s="36" t="e">
        <f>SUMIFS(СВЦЭМ!#REF!,СВЦЭМ!$A$40:$A$783,$A307,СВЦЭМ!$B$39:$B$782,V$296)+'СЕТ СН'!$F$15</f>
        <v>#REF!</v>
      </c>
      <c r="W307" s="36" t="e">
        <f>SUMIFS(СВЦЭМ!#REF!,СВЦЭМ!$A$40:$A$783,$A307,СВЦЭМ!$B$39:$B$782,W$296)+'СЕТ СН'!$F$15</f>
        <v>#REF!</v>
      </c>
      <c r="X307" s="36" t="e">
        <f>SUMIFS(СВЦЭМ!#REF!,СВЦЭМ!$A$40:$A$783,$A307,СВЦЭМ!$B$39:$B$782,X$296)+'СЕТ СН'!$F$15</f>
        <v>#REF!</v>
      </c>
      <c r="Y307" s="36" t="e">
        <f>SUMIFS(СВЦЭМ!#REF!,СВЦЭМ!$A$40:$A$783,$A307,СВЦЭМ!$B$39:$B$782,Y$296)+'СЕТ СН'!$F$15</f>
        <v>#REF!</v>
      </c>
    </row>
    <row r="308" spans="1:25" ht="15.75" hidden="1" x14ac:dyDescent="0.2">
      <c r="A308" s="35">
        <f t="shared" si="8"/>
        <v>45242</v>
      </c>
      <c r="B308" s="36" t="e">
        <f>SUMIFS(СВЦЭМ!#REF!,СВЦЭМ!$A$40:$A$783,$A308,СВЦЭМ!$B$39:$B$782,B$296)+'СЕТ СН'!$F$15</f>
        <v>#REF!</v>
      </c>
      <c r="C308" s="36" t="e">
        <f>SUMIFS(СВЦЭМ!#REF!,СВЦЭМ!$A$40:$A$783,$A308,СВЦЭМ!$B$39:$B$782,C$296)+'СЕТ СН'!$F$15</f>
        <v>#REF!</v>
      </c>
      <c r="D308" s="36" t="e">
        <f>SUMIFS(СВЦЭМ!#REF!,СВЦЭМ!$A$40:$A$783,$A308,СВЦЭМ!$B$39:$B$782,D$296)+'СЕТ СН'!$F$15</f>
        <v>#REF!</v>
      </c>
      <c r="E308" s="36" t="e">
        <f>SUMIFS(СВЦЭМ!#REF!,СВЦЭМ!$A$40:$A$783,$A308,СВЦЭМ!$B$39:$B$782,E$296)+'СЕТ СН'!$F$15</f>
        <v>#REF!</v>
      </c>
      <c r="F308" s="36" t="e">
        <f>SUMIFS(СВЦЭМ!#REF!,СВЦЭМ!$A$40:$A$783,$A308,СВЦЭМ!$B$39:$B$782,F$296)+'СЕТ СН'!$F$15</f>
        <v>#REF!</v>
      </c>
      <c r="G308" s="36" t="e">
        <f>SUMIFS(СВЦЭМ!#REF!,СВЦЭМ!$A$40:$A$783,$A308,СВЦЭМ!$B$39:$B$782,G$296)+'СЕТ СН'!$F$15</f>
        <v>#REF!</v>
      </c>
      <c r="H308" s="36" t="e">
        <f>SUMIFS(СВЦЭМ!#REF!,СВЦЭМ!$A$40:$A$783,$A308,СВЦЭМ!$B$39:$B$782,H$296)+'СЕТ СН'!$F$15</f>
        <v>#REF!</v>
      </c>
      <c r="I308" s="36" t="e">
        <f>SUMIFS(СВЦЭМ!#REF!,СВЦЭМ!$A$40:$A$783,$A308,СВЦЭМ!$B$39:$B$782,I$296)+'СЕТ СН'!$F$15</f>
        <v>#REF!</v>
      </c>
      <c r="J308" s="36" t="e">
        <f>SUMIFS(СВЦЭМ!#REF!,СВЦЭМ!$A$40:$A$783,$A308,СВЦЭМ!$B$39:$B$782,J$296)+'СЕТ СН'!$F$15</f>
        <v>#REF!</v>
      </c>
      <c r="K308" s="36" t="e">
        <f>SUMIFS(СВЦЭМ!#REF!,СВЦЭМ!$A$40:$A$783,$A308,СВЦЭМ!$B$39:$B$782,K$296)+'СЕТ СН'!$F$15</f>
        <v>#REF!</v>
      </c>
      <c r="L308" s="36" t="e">
        <f>SUMIFS(СВЦЭМ!#REF!,СВЦЭМ!$A$40:$A$783,$A308,СВЦЭМ!$B$39:$B$782,L$296)+'СЕТ СН'!$F$15</f>
        <v>#REF!</v>
      </c>
      <c r="M308" s="36" t="e">
        <f>SUMIFS(СВЦЭМ!#REF!,СВЦЭМ!$A$40:$A$783,$A308,СВЦЭМ!$B$39:$B$782,M$296)+'СЕТ СН'!$F$15</f>
        <v>#REF!</v>
      </c>
      <c r="N308" s="36" t="e">
        <f>SUMIFS(СВЦЭМ!#REF!,СВЦЭМ!$A$40:$A$783,$A308,СВЦЭМ!$B$39:$B$782,N$296)+'СЕТ СН'!$F$15</f>
        <v>#REF!</v>
      </c>
      <c r="O308" s="36" t="e">
        <f>SUMIFS(СВЦЭМ!#REF!,СВЦЭМ!$A$40:$A$783,$A308,СВЦЭМ!$B$39:$B$782,O$296)+'СЕТ СН'!$F$15</f>
        <v>#REF!</v>
      </c>
      <c r="P308" s="36" t="e">
        <f>SUMIFS(СВЦЭМ!#REF!,СВЦЭМ!$A$40:$A$783,$A308,СВЦЭМ!$B$39:$B$782,P$296)+'СЕТ СН'!$F$15</f>
        <v>#REF!</v>
      </c>
      <c r="Q308" s="36" t="e">
        <f>SUMIFS(СВЦЭМ!#REF!,СВЦЭМ!$A$40:$A$783,$A308,СВЦЭМ!$B$39:$B$782,Q$296)+'СЕТ СН'!$F$15</f>
        <v>#REF!</v>
      </c>
      <c r="R308" s="36" t="e">
        <f>SUMIFS(СВЦЭМ!#REF!,СВЦЭМ!$A$40:$A$783,$A308,СВЦЭМ!$B$39:$B$782,R$296)+'СЕТ СН'!$F$15</f>
        <v>#REF!</v>
      </c>
      <c r="S308" s="36" t="e">
        <f>SUMIFS(СВЦЭМ!#REF!,СВЦЭМ!$A$40:$A$783,$A308,СВЦЭМ!$B$39:$B$782,S$296)+'СЕТ СН'!$F$15</f>
        <v>#REF!</v>
      </c>
      <c r="T308" s="36" t="e">
        <f>SUMIFS(СВЦЭМ!#REF!,СВЦЭМ!$A$40:$A$783,$A308,СВЦЭМ!$B$39:$B$782,T$296)+'СЕТ СН'!$F$15</f>
        <v>#REF!</v>
      </c>
      <c r="U308" s="36" t="e">
        <f>SUMIFS(СВЦЭМ!#REF!,СВЦЭМ!$A$40:$A$783,$A308,СВЦЭМ!$B$39:$B$782,U$296)+'СЕТ СН'!$F$15</f>
        <v>#REF!</v>
      </c>
      <c r="V308" s="36" t="e">
        <f>SUMIFS(СВЦЭМ!#REF!,СВЦЭМ!$A$40:$A$783,$A308,СВЦЭМ!$B$39:$B$782,V$296)+'СЕТ СН'!$F$15</f>
        <v>#REF!</v>
      </c>
      <c r="W308" s="36" t="e">
        <f>SUMIFS(СВЦЭМ!#REF!,СВЦЭМ!$A$40:$A$783,$A308,СВЦЭМ!$B$39:$B$782,W$296)+'СЕТ СН'!$F$15</f>
        <v>#REF!</v>
      </c>
      <c r="X308" s="36" t="e">
        <f>SUMIFS(СВЦЭМ!#REF!,СВЦЭМ!$A$40:$A$783,$A308,СВЦЭМ!$B$39:$B$782,X$296)+'СЕТ СН'!$F$15</f>
        <v>#REF!</v>
      </c>
      <c r="Y308" s="36" t="e">
        <f>SUMIFS(СВЦЭМ!#REF!,СВЦЭМ!$A$40:$A$783,$A308,СВЦЭМ!$B$39:$B$782,Y$296)+'СЕТ СН'!$F$15</f>
        <v>#REF!</v>
      </c>
    </row>
    <row r="309" spans="1:25" ht="15.75" hidden="1" x14ac:dyDescent="0.2">
      <c r="A309" s="35">
        <f t="shared" si="8"/>
        <v>45243</v>
      </c>
      <c r="B309" s="36" t="e">
        <f>SUMIFS(СВЦЭМ!#REF!,СВЦЭМ!$A$40:$A$783,$A309,СВЦЭМ!$B$39:$B$782,B$296)+'СЕТ СН'!$F$15</f>
        <v>#REF!</v>
      </c>
      <c r="C309" s="36" t="e">
        <f>SUMIFS(СВЦЭМ!#REF!,СВЦЭМ!$A$40:$A$783,$A309,СВЦЭМ!$B$39:$B$782,C$296)+'СЕТ СН'!$F$15</f>
        <v>#REF!</v>
      </c>
      <c r="D309" s="36" t="e">
        <f>SUMIFS(СВЦЭМ!#REF!,СВЦЭМ!$A$40:$A$783,$A309,СВЦЭМ!$B$39:$B$782,D$296)+'СЕТ СН'!$F$15</f>
        <v>#REF!</v>
      </c>
      <c r="E309" s="36" t="e">
        <f>SUMIFS(СВЦЭМ!#REF!,СВЦЭМ!$A$40:$A$783,$A309,СВЦЭМ!$B$39:$B$782,E$296)+'СЕТ СН'!$F$15</f>
        <v>#REF!</v>
      </c>
      <c r="F309" s="36" t="e">
        <f>SUMIFS(СВЦЭМ!#REF!,СВЦЭМ!$A$40:$A$783,$A309,СВЦЭМ!$B$39:$B$782,F$296)+'СЕТ СН'!$F$15</f>
        <v>#REF!</v>
      </c>
      <c r="G309" s="36" t="e">
        <f>SUMIFS(СВЦЭМ!#REF!,СВЦЭМ!$A$40:$A$783,$A309,СВЦЭМ!$B$39:$B$782,G$296)+'СЕТ СН'!$F$15</f>
        <v>#REF!</v>
      </c>
      <c r="H309" s="36" t="e">
        <f>SUMIFS(СВЦЭМ!#REF!,СВЦЭМ!$A$40:$A$783,$A309,СВЦЭМ!$B$39:$B$782,H$296)+'СЕТ СН'!$F$15</f>
        <v>#REF!</v>
      </c>
      <c r="I309" s="36" t="e">
        <f>SUMIFS(СВЦЭМ!#REF!,СВЦЭМ!$A$40:$A$783,$A309,СВЦЭМ!$B$39:$B$782,I$296)+'СЕТ СН'!$F$15</f>
        <v>#REF!</v>
      </c>
      <c r="J309" s="36" t="e">
        <f>SUMIFS(СВЦЭМ!#REF!,СВЦЭМ!$A$40:$A$783,$A309,СВЦЭМ!$B$39:$B$782,J$296)+'СЕТ СН'!$F$15</f>
        <v>#REF!</v>
      </c>
      <c r="K309" s="36" t="e">
        <f>SUMIFS(СВЦЭМ!#REF!,СВЦЭМ!$A$40:$A$783,$A309,СВЦЭМ!$B$39:$B$782,K$296)+'СЕТ СН'!$F$15</f>
        <v>#REF!</v>
      </c>
      <c r="L309" s="36" t="e">
        <f>SUMIFS(СВЦЭМ!#REF!,СВЦЭМ!$A$40:$A$783,$A309,СВЦЭМ!$B$39:$B$782,L$296)+'СЕТ СН'!$F$15</f>
        <v>#REF!</v>
      </c>
      <c r="M309" s="36" t="e">
        <f>SUMIFS(СВЦЭМ!#REF!,СВЦЭМ!$A$40:$A$783,$A309,СВЦЭМ!$B$39:$B$782,M$296)+'СЕТ СН'!$F$15</f>
        <v>#REF!</v>
      </c>
      <c r="N309" s="36" t="e">
        <f>SUMIFS(СВЦЭМ!#REF!,СВЦЭМ!$A$40:$A$783,$A309,СВЦЭМ!$B$39:$B$782,N$296)+'СЕТ СН'!$F$15</f>
        <v>#REF!</v>
      </c>
      <c r="O309" s="36" t="e">
        <f>SUMIFS(СВЦЭМ!#REF!,СВЦЭМ!$A$40:$A$783,$A309,СВЦЭМ!$B$39:$B$782,O$296)+'СЕТ СН'!$F$15</f>
        <v>#REF!</v>
      </c>
      <c r="P309" s="36" t="e">
        <f>SUMIFS(СВЦЭМ!#REF!,СВЦЭМ!$A$40:$A$783,$A309,СВЦЭМ!$B$39:$B$782,P$296)+'СЕТ СН'!$F$15</f>
        <v>#REF!</v>
      </c>
      <c r="Q309" s="36" t="e">
        <f>SUMIFS(СВЦЭМ!#REF!,СВЦЭМ!$A$40:$A$783,$A309,СВЦЭМ!$B$39:$B$782,Q$296)+'СЕТ СН'!$F$15</f>
        <v>#REF!</v>
      </c>
      <c r="R309" s="36" t="e">
        <f>SUMIFS(СВЦЭМ!#REF!,СВЦЭМ!$A$40:$A$783,$A309,СВЦЭМ!$B$39:$B$782,R$296)+'СЕТ СН'!$F$15</f>
        <v>#REF!</v>
      </c>
      <c r="S309" s="36" t="e">
        <f>SUMIFS(СВЦЭМ!#REF!,СВЦЭМ!$A$40:$A$783,$A309,СВЦЭМ!$B$39:$B$782,S$296)+'СЕТ СН'!$F$15</f>
        <v>#REF!</v>
      </c>
      <c r="T309" s="36" t="e">
        <f>SUMIFS(СВЦЭМ!#REF!,СВЦЭМ!$A$40:$A$783,$A309,СВЦЭМ!$B$39:$B$782,T$296)+'СЕТ СН'!$F$15</f>
        <v>#REF!</v>
      </c>
      <c r="U309" s="36" t="e">
        <f>SUMIFS(СВЦЭМ!#REF!,СВЦЭМ!$A$40:$A$783,$A309,СВЦЭМ!$B$39:$B$782,U$296)+'СЕТ СН'!$F$15</f>
        <v>#REF!</v>
      </c>
      <c r="V309" s="36" t="e">
        <f>SUMIFS(СВЦЭМ!#REF!,СВЦЭМ!$A$40:$A$783,$A309,СВЦЭМ!$B$39:$B$782,V$296)+'СЕТ СН'!$F$15</f>
        <v>#REF!</v>
      </c>
      <c r="W309" s="36" t="e">
        <f>SUMIFS(СВЦЭМ!#REF!,СВЦЭМ!$A$40:$A$783,$A309,СВЦЭМ!$B$39:$B$782,W$296)+'СЕТ СН'!$F$15</f>
        <v>#REF!</v>
      </c>
      <c r="X309" s="36" t="e">
        <f>SUMIFS(СВЦЭМ!#REF!,СВЦЭМ!$A$40:$A$783,$A309,СВЦЭМ!$B$39:$B$782,X$296)+'СЕТ СН'!$F$15</f>
        <v>#REF!</v>
      </c>
      <c r="Y309" s="36" t="e">
        <f>SUMIFS(СВЦЭМ!#REF!,СВЦЭМ!$A$40:$A$783,$A309,СВЦЭМ!$B$39:$B$782,Y$296)+'СЕТ СН'!$F$15</f>
        <v>#REF!</v>
      </c>
    </row>
    <row r="310" spans="1:25" ht="15.75" hidden="1" x14ac:dyDescent="0.2">
      <c r="A310" s="35">
        <f t="shared" si="8"/>
        <v>45244</v>
      </c>
      <c r="B310" s="36" t="e">
        <f>SUMIFS(СВЦЭМ!#REF!,СВЦЭМ!$A$40:$A$783,$A310,СВЦЭМ!$B$39:$B$782,B$296)+'СЕТ СН'!$F$15</f>
        <v>#REF!</v>
      </c>
      <c r="C310" s="36" t="e">
        <f>SUMIFS(СВЦЭМ!#REF!,СВЦЭМ!$A$40:$A$783,$A310,СВЦЭМ!$B$39:$B$782,C$296)+'СЕТ СН'!$F$15</f>
        <v>#REF!</v>
      </c>
      <c r="D310" s="36" t="e">
        <f>SUMIFS(СВЦЭМ!#REF!,СВЦЭМ!$A$40:$A$783,$A310,СВЦЭМ!$B$39:$B$782,D$296)+'СЕТ СН'!$F$15</f>
        <v>#REF!</v>
      </c>
      <c r="E310" s="36" t="e">
        <f>SUMIFS(СВЦЭМ!#REF!,СВЦЭМ!$A$40:$A$783,$A310,СВЦЭМ!$B$39:$B$782,E$296)+'СЕТ СН'!$F$15</f>
        <v>#REF!</v>
      </c>
      <c r="F310" s="36" t="e">
        <f>SUMIFS(СВЦЭМ!#REF!,СВЦЭМ!$A$40:$A$783,$A310,СВЦЭМ!$B$39:$B$782,F$296)+'СЕТ СН'!$F$15</f>
        <v>#REF!</v>
      </c>
      <c r="G310" s="36" t="e">
        <f>SUMIFS(СВЦЭМ!#REF!,СВЦЭМ!$A$40:$A$783,$A310,СВЦЭМ!$B$39:$B$782,G$296)+'СЕТ СН'!$F$15</f>
        <v>#REF!</v>
      </c>
      <c r="H310" s="36" t="e">
        <f>SUMIFS(СВЦЭМ!#REF!,СВЦЭМ!$A$40:$A$783,$A310,СВЦЭМ!$B$39:$B$782,H$296)+'СЕТ СН'!$F$15</f>
        <v>#REF!</v>
      </c>
      <c r="I310" s="36" t="e">
        <f>SUMIFS(СВЦЭМ!#REF!,СВЦЭМ!$A$40:$A$783,$A310,СВЦЭМ!$B$39:$B$782,I$296)+'СЕТ СН'!$F$15</f>
        <v>#REF!</v>
      </c>
      <c r="J310" s="36" t="e">
        <f>SUMIFS(СВЦЭМ!#REF!,СВЦЭМ!$A$40:$A$783,$A310,СВЦЭМ!$B$39:$B$782,J$296)+'СЕТ СН'!$F$15</f>
        <v>#REF!</v>
      </c>
      <c r="K310" s="36" t="e">
        <f>SUMIFS(СВЦЭМ!#REF!,СВЦЭМ!$A$40:$A$783,$A310,СВЦЭМ!$B$39:$B$782,K$296)+'СЕТ СН'!$F$15</f>
        <v>#REF!</v>
      </c>
      <c r="L310" s="36" t="e">
        <f>SUMIFS(СВЦЭМ!#REF!,СВЦЭМ!$A$40:$A$783,$A310,СВЦЭМ!$B$39:$B$782,L$296)+'СЕТ СН'!$F$15</f>
        <v>#REF!</v>
      </c>
      <c r="M310" s="36" t="e">
        <f>SUMIFS(СВЦЭМ!#REF!,СВЦЭМ!$A$40:$A$783,$A310,СВЦЭМ!$B$39:$B$782,M$296)+'СЕТ СН'!$F$15</f>
        <v>#REF!</v>
      </c>
      <c r="N310" s="36" t="e">
        <f>SUMIFS(СВЦЭМ!#REF!,СВЦЭМ!$A$40:$A$783,$A310,СВЦЭМ!$B$39:$B$782,N$296)+'СЕТ СН'!$F$15</f>
        <v>#REF!</v>
      </c>
      <c r="O310" s="36" t="e">
        <f>SUMIFS(СВЦЭМ!#REF!,СВЦЭМ!$A$40:$A$783,$A310,СВЦЭМ!$B$39:$B$782,O$296)+'СЕТ СН'!$F$15</f>
        <v>#REF!</v>
      </c>
      <c r="P310" s="36" t="e">
        <f>SUMIFS(СВЦЭМ!#REF!,СВЦЭМ!$A$40:$A$783,$A310,СВЦЭМ!$B$39:$B$782,P$296)+'СЕТ СН'!$F$15</f>
        <v>#REF!</v>
      </c>
      <c r="Q310" s="36" t="e">
        <f>SUMIFS(СВЦЭМ!#REF!,СВЦЭМ!$A$40:$A$783,$A310,СВЦЭМ!$B$39:$B$782,Q$296)+'СЕТ СН'!$F$15</f>
        <v>#REF!</v>
      </c>
      <c r="R310" s="36" t="e">
        <f>SUMIFS(СВЦЭМ!#REF!,СВЦЭМ!$A$40:$A$783,$A310,СВЦЭМ!$B$39:$B$782,R$296)+'СЕТ СН'!$F$15</f>
        <v>#REF!</v>
      </c>
      <c r="S310" s="36" t="e">
        <f>SUMIFS(СВЦЭМ!#REF!,СВЦЭМ!$A$40:$A$783,$A310,СВЦЭМ!$B$39:$B$782,S$296)+'СЕТ СН'!$F$15</f>
        <v>#REF!</v>
      </c>
      <c r="T310" s="36" t="e">
        <f>SUMIFS(СВЦЭМ!#REF!,СВЦЭМ!$A$40:$A$783,$A310,СВЦЭМ!$B$39:$B$782,T$296)+'СЕТ СН'!$F$15</f>
        <v>#REF!</v>
      </c>
      <c r="U310" s="36" t="e">
        <f>SUMIFS(СВЦЭМ!#REF!,СВЦЭМ!$A$40:$A$783,$A310,СВЦЭМ!$B$39:$B$782,U$296)+'СЕТ СН'!$F$15</f>
        <v>#REF!</v>
      </c>
      <c r="V310" s="36" t="e">
        <f>SUMIFS(СВЦЭМ!#REF!,СВЦЭМ!$A$40:$A$783,$A310,СВЦЭМ!$B$39:$B$782,V$296)+'СЕТ СН'!$F$15</f>
        <v>#REF!</v>
      </c>
      <c r="W310" s="36" t="e">
        <f>SUMIFS(СВЦЭМ!#REF!,СВЦЭМ!$A$40:$A$783,$A310,СВЦЭМ!$B$39:$B$782,W$296)+'СЕТ СН'!$F$15</f>
        <v>#REF!</v>
      </c>
      <c r="X310" s="36" t="e">
        <f>SUMIFS(СВЦЭМ!#REF!,СВЦЭМ!$A$40:$A$783,$A310,СВЦЭМ!$B$39:$B$782,X$296)+'СЕТ СН'!$F$15</f>
        <v>#REF!</v>
      </c>
      <c r="Y310" s="36" t="e">
        <f>SUMIFS(СВЦЭМ!#REF!,СВЦЭМ!$A$40:$A$783,$A310,СВЦЭМ!$B$39:$B$782,Y$296)+'СЕТ СН'!$F$15</f>
        <v>#REF!</v>
      </c>
    </row>
    <row r="311" spans="1:25" ht="15.75" hidden="1" x14ac:dyDescent="0.2">
      <c r="A311" s="35">
        <f t="shared" si="8"/>
        <v>45245</v>
      </c>
      <c r="B311" s="36" t="e">
        <f>SUMIFS(СВЦЭМ!#REF!,СВЦЭМ!$A$40:$A$783,$A311,СВЦЭМ!$B$39:$B$782,B$296)+'СЕТ СН'!$F$15</f>
        <v>#REF!</v>
      </c>
      <c r="C311" s="36" t="e">
        <f>SUMIFS(СВЦЭМ!#REF!,СВЦЭМ!$A$40:$A$783,$A311,СВЦЭМ!$B$39:$B$782,C$296)+'СЕТ СН'!$F$15</f>
        <v>#REF!</v>
      </c>
      <c r="D311" s="36" t="e">
        <f>SUMIFS(СВЦЭМ!#REF!,СВЦЭМ!$A$40:$A$783,$A311,СВЦЭМ!$B$39:$B$782,D$296)+'СЕТ СН'!$F$15</f>
        <v>#REF!</v>
      </c>
      <c r="E311" s="36" t="e">
        <f>SUMIFS(СВЦЭМ!#REF!,СВЦЭМ!$A$40:$A$783,$A311,СВЦЭМ!$B$39:$B$782,E$296)+'СЕТ СН'!$F$15</f>
        <v>#REF!</v>
      </c>
      <c r="F311" s="36" t="e">
        <f>SUMIFS(СВЦЭМ!#REF!,СВЦЭМ!$A$40:$A$783,$A311,СВЦЭМ!$B$39:$B$782,F$296)+'СЕТ СН'!$F$15</f>
        <v>#REF!</v>
      </c>
      <c r="G311" s="36" t="e">
        <f>SUMIFS(СВЦЭМ!#REF!,СВЦЭМ!$A$40:$A$783,$A311,СВЦЭМ!$B$39:$B$782,G$296)+'СЕТ СН'!$F$15</f>
        <v>#REF!</v>
      </c>
      <c r="H311" s="36" t="e">
        <f>SUMIFS(СВЦЭМ!#REF!,СВЦЭМ!$A$40:$A$783,$A311,СВЦЭМ!$B$39:$B$782,H$296)+'СЕТ СН'!$F$15</f>
        <v>#REF!</v>
      </c>
      <c r="I311" s="36" t="e">
        <f>SUMIFS(СВЦЭМ!#REF!,СВЦЭМ!$A$40:$A$783,$A311,СВЦЭМ!$B$39:$B$782,I$296)+'СЕТ СН'!$F$15</f>
        <v>#REF!</v>
      </c>
      <c r="J311" s="36" t="e">
        <f>SUMIFS(СВЦЭМ!#REF!,СВЦЭМ!$A$40:$A$783,$A311,СВЦЭМ!$B$39:$B$782,J$296)+'СЕТ СН'!$F$15</f>
        <v>#REF!</v>
      </c>
      <c r="K311" s="36" t="e">
        <f>SUMIFS(СВЦЭМ!#REF!,СВЦЭМ!$A$40:$A$783,$A311,СВЦЭМ!$B$39:$B$782,K$296)+'СЕТ СН'!$F$15</f>
        <v>#REF!</v>
      </c>
      <c r="L311" s="36" t="e">
        <f>SUMIFS(СВЦЭМ!#REF!,СВЦЭМ!$A$40:$A$783,$A311,СВЦЭМ!$B$39:$B$782,L$296)+'СЕТ СН'!$F$15</f>
        <v>#REF!</v>
      </c>
      <c r="M311" s="36" t="e">
        <f>SUMIFS(СВЦЭМ!#REF!,СВЦЭМ!$A$40:$A$783,$A311,СВЦЭМ!$B$39:$B$782,M$296)+'СЕТ СН'!$F$15</f>
        <v>#REF!</v>
      </c>
      <c r="N311" s="36" t="e">
        <f>SUMIFS(СВЦЭМ!#REF!,СВЦЭМ!$A$40:$A$783,$A311,СВЦЭМ!$B$39:$B$782,N$296)+'СЕТ СН'!$F$15</f>
        <v>#REF!</v>
      </c>
      <c r="O311" s="36" t="e">
        <f>SUMIFS(СВЦЭМ!#REF!,СВЦЭМ!$A$40:$A$783,$A311,СВЦЭМ!$B$39:$B$782,O$296)+'СЕТ СН'!$F$15</f>
        <v>#REF!</v>
      </c>
      <c r="P311" s="36" t="e">
        <f>SUMIFS(СВЦЭМ!#REF!,СВЦЭМ!$A$40:$A$783,$A311,СВЦЭМ!$B$39:$B$782,P$296)+'СЕТ СН'!$F$15</f>
        <v>#REF!</v>
      </c>
      <c r="Q311" s="36" t="e">
        <f>SUMIFS(СВЦЭМ!#REF!,СВЦЭМ!$A$40:$A$783,$A311,СВЦЭМ!$B$39:$B$782,Q$296)+'СЕТ СН'!$F$15</f>
        <v>#REF!</v>
      </c>
      <c r="R311" s="36" t="e">
        <f>SUMIFS(СВЦЭМ!#REF!,СВЦЭМ!$A$40:$A$783,$A311,СВЦЭМ!$B$39:$B$782,R$296)+'СЕТ СН'!$F$15</f>
        <v>#REF!</v>
      </c>
      <c r="S311" s="36" t="e">
        <f>SUMIFS(СВЦЭМ!#REF!,СВЦЭМ!$A$40:$A$783,$A311,СВЦЭМ!$B$39:$B$782,S$296)+'СЕТ СН'!$F$15</f>
        <v>#REF!</v>
      </c>
      <c r="T311" s="36" t="e">
        <f>SUMIFS(СВЦЭМ!#REF!,СВЦЭМ!$A$40:$A$783,$A311,СВЦЭМ!$B$39:$B$782,T$296)+'СЕТ СН'!$F$15</f>
        <v>#REF!</v>
      </c>
      <c r="U311" s="36" t="e">
        <f>SUMIFS(СВЦЭМ!#REF!,СВЦЭМ!$A$40:$A$783,$A311,СВЦЭМ!$B$39:$B$782,U$296)+'СЕТ СН'!$F$15</f>
        <v>#REF!</v>
      </c>
      <c r="V311" s="36" t="e">
        <f>SUMIFS(СВЦЭМ!#REF!,СВЦЭМ!$A$40:$A$783,$A311,СВЦЭМ!$B$39:$B$782,V$296)+'СЕТ СН'!$F$15</f>
        <v>#REF!</v>
      </c>
      <c r="W311" s="36" t="e">
        <f>SUMIFS(СВЦЭМ!#REF!,СВЦЭМ!$A$40:$A$783,$A311,СВЦЭМ!$B$39:$B$782,W$296)+'СЕТ СН'!$F$15</f>
        <v>#REF!</v>
      </c>
      <c r="X311" s="36" t="e">
        <f>SUMIFS(СВЦЭМ!#REF!,СВЦЭМ!$A$40:$A$783,$A311,СВЦЭМ!$B$39:$B$782,X$296)+'СЕТ СН'!$F$15</f>
        <v>#REF!</v>
      </c>
      <c r="Y311" s="36" t="e">
        <f>SUMIFS(СВЦЭМ!#REF!,СВЦЭМ!$A$40:$A$783,$A311,СВЦЭМ!$B$39:$B$782,Y$296)+'СЕТ СН'!$F$15</f>
        <v>#REF!</v>
      </c>
    </row>
    <row r="312" spans="1:25" ht="15.75" hidden="1" x14ac:dyDescent="0.2">
      <c r="A312" s="35">
        <f t="shared" si="8"/>
        <v>45246</v>
      </c>
      <c r="B312" s="36" t="e">
        <f>SUMIFS(СВЦЭМ!#REF!,СВЦЭМ!$A$40:$A$783,$A312,СВЦЭМ!$B$39:$B$782,B$296)+'СЕТ СН'!$F$15</f>
        <v>#REF!</v>
      </c>
      <c r="C312" s="36" t="e">
        <f>SUMIFS(СВЦЭМ!#REF!,СВЦЭМ!$A$40:$A$783,$A312,СВЦЭМ!$B$39:$B$782,C$296)+'СЕТ СН'!$F$15</f>
        <v>#REF!</v>
      </c>
      <c r="D312" s="36" t="e">
        <f>SUMIFS(СВЦЭМ!#REF!,СВЦЭМ!$A$40:$A$783,$A312,СВЦЭМ!$B$39:$B$782,D$296)+'СЕТ СН'!$F$15</f>
        <v>#REF!</v>
      </c>
      <c r="E312" s="36" t="e">
        <f>SUMIFS(СВЦЭМ!#REF!,СВЦЭМ!$A$40:$A$783,$A312,СВЦЭМ!$B$39:$B$782,E$296)+'СЕТ СН'!$F$15</f>
        <v>#REF!</v>
      </c>
      <c r="F312" s="36" t="e">
        <f>SUMIFS(СВЦЭМ!#REF!,СВЦЭМ!$A$40:$A$783,$A312,СВЦЭМ!$B$39:$B$782,F$296)+'СЕТ СН'!$F$15</f>
        <v>#REF!</v>
      </c>
      <c r="G312" s="36" t="e">
        <f>SUMIFS(СВЦЭМ!#REF!,СВЦЭМ!$A$40:$A$783,$A312,СВЦЭМ!$B$39:$B$782,G$296)+'СЕТ СН'!$F$15</f>
        <v>#REF!</v>
      </c>
      <c r="H312" s="36" t="e">
        <f>SUMIFS(СВЦЭМ!#REF!,СВЦЭМ!$A$40:$A$783,$A312,СВЦЭМ!$B$39:$B$782,H$296)+'СЕТ СН'!$F$15</f>
        <v>#REF!</v>
      </c>
      <c r="I312" s="36" t="e">
        <f>SUMIFS(СВЦЭМ!#REF!,СВЦЭМ!$A$40:$A$783,$A312,СВЦЭМ!$B$39:$B$782,I$296)+'СЕТ СН'!$F$15</f>
        <v>#REF!</v>
      </c>
      <c r="J312" s="36" t="e">
        <f>SUMIFS(СВЦЭМ!#REF!,СВЦЭМ!$A$40:$A$783,$A312,СВЦЭМ!$B$39:$B$782,J$296)+'СЕТ СН'!$F$15</f>
        <v>#REF!</v>
      </c>
      <c r="K312" s="36" t="e">
        <f>SUMIFS(СВЦЭМ!#REF!,СВЦЭМ!$A$40:$A$783,$A312,СВЦЭМ!$B$39:$B$782,K$296)+'СЕТ СН'!$F$15</f>
        <v>#REF!</v>
      </c>
      <c r="L312" s="36" t="e">
        <f>SUMIFS(СВЦЭМ!#REF!,СВЦЭМ!$A$40:$A$783,$A312,СВЦЭМ!$B$39:$B$782,L$296)+'СЕТ СН'!$F$15</f>
        <v>#REF!</v>
      </c>
      <c r="M312" s="36" t="e">
        <f>SUMIFS(СВЦЭМ!#REF!,СВЦЭМ!$A$40:$A$783,$A312,СВЦЭМ!$B$39:$B$782,M$296)+'СЕТ СН'!$F$15</f>
        <v>#REF!</v>
      </c>
      <c r="N312" s="36" t="e">
        <f>SUMIFS(СВЦЭМ!#REF!,СВЦЭМ!$A$40:$A$783,$A312,СВЦЭМ!$B$39:$B$782,N$296)+'СЕТ СН'!$F$15</f>
        <v>#REF!</v>
      </c>
      <c r="O312" s="36" t="e">
        <f>SUMIFS(СВЦЭМ!#REF!,СВЦЭМ!$A$40:$A$783,$A312,СВЦЭМ!$B$39:$B$782,O$296)+'СЕТ СН'!$F$15</f>
        <v>#REF!</v>
      </c>
      <c r="P312" s="36" t="e">
        <f>SUMIFS(СВЦЭМ!#REF!,СВЦЭМ!$A$40:$A$783,$A312,СВЦЭМ!$B$39:$B$782,P$296)+'СЕТ СН'!$F$15</f>
        <v>#REF!</v>
      </c>
      <c r="Q312" s="36" t="e">
        <f>SUMIFS(СВЦЭМ!#REF!,СВЦЭМ!$A$40:$A$783,$A312,СВЦЭМ!$B$39:$B$782,Q$296)+'СЕТ СН'!$F$15</f>
        <v>#REF!</v>
      </c>
      <c r="R312" s="36" t="e">
        <f>SUMIFS(СВЦЭМ!#REF!,СВЦЭМ!$A$40:$A$783,$A312,СВЦЭМ!$B$39:$B$782,R$296)+'СЕТ СН'!$F$15</f>
        <v>#REF!</v>
      </c>
      <c r="S312" s="36" t="e">
        <f>SUMIFS(СВЦЭМ!#REF!,СВЦЭМ!$A$40:$A$783,$A312,СВЦЭМ!$B$39:$B$782,S$296)+'СЕТ СН'!$F$15</f>
        <v>#REF!</v>
      </c>
      <c r="T312" s="36" t="e">
        <f>SUMIFS(СВЦЭМ!#REF!,СВЦЭМ!$A$40:$A$783,$A312,СВЦЭМ!$B$39:$B$782,T$296)+'СЕТ СН'!$F$15</f>
        <v>#REF!</v>
      </c>
      <c r="U312" s="36" t="e">
        <f>SUMIFS(СВЦЭМ!#REF!,СВЦЭМ!$A$40:$A$783,$A312,СВЦЭМ!$B$39:$B$782,U$296)+'СЕТ СН'!$F$15</f>
        <v>#REF!</v>
      </c>
      <c r="V312" s="36" t="e">
        <f>SUMIFS(СВЦЭМ!#REF!,СВЦЭМ!$A$40:$A$783,$A312,СВЦЭМ!$B$39:$B$782,V$296)+'СЕТ СН'!$F$15</f>
        <v>#REF!</v>
      </c>
      <c r="W312" s="36" t="e">
        <f>SUMIFS(СВЦЭМ!#REF!,СВЦЭМ!$A$40:$A$783,$A312,СВЦЭМ!$B$39:$B$782,W$296)+'СЕТ СН'!$F$15</f>
        <v>#REF!</v>
      </c>
      <c r="X312" s="36" t="e">
        <f>SUMIFS(СВЦЭМ!#REF!,СВЦЭМ!$A$40:$A$783,$A312,СВЦЭМ!$B$39:$B$782,X$296)+'СЕТ СН'!$F$15</f>
        <v>#REF!</v>
      </c>
      <c r="Y312" s="36" t="e">
        <f>SUMIFS(СВЦЭМ!#REF!,СВЦЭМ!$A$40:$A$783,$A312,СВЦЭМ!$B$39:$B$782,Y$296)+'СЕТ СН'!$F$15</f>
        <v>#REF!</v>
      </c>
    </row>
    <row r="313" spans="1:25" ht="15.75" hidden="1" x14ac:dyDescent="0.2">
      <c r="A313" s="35">
        <f t="shared" si="8"/>
        <v>45247</v>
      </c>
      <c r="B313" s="36" t="e">
        <f>SUMIFS(СВЦЭМ!#REF!,СВЦЭМ!$A$40:$A$783,$A313,СВЦЭМ!$B$39:$B$782,B$296)+'СЕТ СН'!$F$15</f>
        <v>#REF!</v>
      </c>
      <c r="C313" s="36" t="e">
        <f>SUMIFS(СВЦЭМ!#REF!,СВЦЭМ!$A$40:$A$783,$A313,СВЦЭМ!$B$39:$B$782,C$296)+'СЕТ СН'!$F$15</f>
        <v>#REF!</v>
      </c>
      <c r="D313" s="36" t="e">
        <f>SUMIFS(СВЦЭМ!#REF!,СВЦЭМ!$A$40:$A$783,$A313,СВЦЭМ!$B$39:$B$782,D$296)+'СЕТ СН'!$F$15</f>
        <v>#REF!</v>
      </c>
      <c r="E313" s="36" t="e">
        <f>SUMIFS(СВЦЭМ!#REF!,СВЦЭМ!$A$40:$A$783,$A313,СВЦЭМ!$B$39:$B$782,E$296)+'СЕТ СН'!$F$15</f>
        <v>#REF!</v>
      </c>
      <c r="F313" s="36" t="e">
        <f>SUMIFS(СВЦЭМ!#REF!,СВЦЭМ!$A$40:$A$783,$A313,СВЦЭМ!$B$39:$B$782,F$296)+'СЕТ СН'!$F$15</f>
        <v>#REF!</v>
      </c>
      <c r="G313" s="36" t="e">
        <f>SUMIFS(СВЦЭМ!#REF!,СВЦЭМ!$A$40:$A$783,$A313,СВЦЭМ!$B$39:$B$782,G$296)+'СЕТ СН'!$F$15</f>
        <v>#REF!</v>
      </c>
      <c r="H313" s="36" t="e">
        <f>SUMIFS(СВЦЭМ!#REF!,СВЦЭМ!$A$40:$A$783,$A313,СВЦЭМ!$B$39:$B$782,H$296)+'СЕТ СН'!$F$15</f>
        <v>#REF!</v>
      </c>
      <c r="I313" s="36" t="e">
        <f>SUMIFS(СВЦЭМ!#REF!,СВЦЭМ!$A$40:$A$783,$A313,СВЦЭМ!$B$39:$B$782,I$296)+'СЕТ СН'!$F$15</f>
        <v>#REF!</v>
      </c>
      <c r="J313" s="36" t="e">
        <f>SUMIFS(СВЦЭМ!#REF!,СВЦЭМ!$A$40:$A$783,$A313,СВЦЭМ!$B$39:$B$782,J$296)+'СЕТ СН'!$F$15</f>
        <v>#REF!</v>
      </c>
      <c r="K313" s="36" t="e">
        <f>SUMIFS(СВЦЭМ!#REF!,СВЦЭМ!$A$40:$A$783,$A313,СВЦЭМ!$B$39:$B$782,K$296)+'СЕТ СН'!$F$15</f>
        <v>#REF!</v>
      </c>
      <c r="L313" s="36" t="e">
        <f>SUMIFS(СВЦЭМ!#REF!,СВЦЭМ!$A$40:$A$783,$A313,СВЦЭМ!$B$39:$B$782,L$296)+'СЕТ СН'!$F$15</f>
        <v>#REF!</v>
      </c>
      <c r="M313" s="36" t="e">
        <f>SUMIFS(СВЦЭМ!#REF!,СВЦЭМ!$A$40:$A$783,$A313,СВЦЭМ!$B$39:$B$782,M$296)+'СЕТ СН'!$F$15</f>
        <v>#REF!</v>
      </c>
      <c r="N313" s="36" t="e">
        <f>SUMIFS(СВЦЭМ!#REF!,СВЦЭМ!$A$40:$A$783,$A313,СВЦЭМ!$B$39:$B$782,N$296)+'СЕТ СН'!$F$15</f>
        <v>#REF!</v>
      </c>
      <c r="O313" s="36" t="e">
        <f>SUMIFS(СВЦЭМ!#REF!,СВЦЭМ!$A$40:$A$783,$A313,СВЦЭМ!$B$39:$B$782,O$296)+'СЕТ СН'!$F$15</f>
        <v>#REF!</v>
      </c>
      <c r="P313" s="36" t="e">
        <f>SUMIFS(СВЦЭМ!#REF!,СВЦЭМ!$A$40:$A$783,$A313,СВЦЭМ!$B$39:$B$782,P$296)+'СЕТ СН'!$F$15</f>
        <v>#REF!</v>
      </c>
      <c r="Q313" s="36" t="e">
        <f>SUMIFS(СВЦЭМ!#REF!,СВЦЭМ!$A$40:$A$783,$A313,СВЦЭМ!$B$39:$B$782,Q$296)+'СЕТ СН'!$F$15</f>
        <v>#REF!</v>
      </c>
      <c r="R313" s="36" t="e">
        <f>SUMIFS(СВЦЭМ!#REF!,СВЦЭМ!$A$40:$A$783,$A313,СВЦЭМ!$B$39:$B$782,R$296)+'СЕТ СН'!$F$15</f>
        <v>#REF!</v>
      </c>
      <c r="S313" s="36" t="e">
        <f>SUMIFS(СВЦЭМ!#REF!,СВЦЭМ!$A$40:$A$783,$A313,СВЦЭМ!$B$39:$B$782,S$296)+'СЕТ СН'!$F$15</f>
        <v>#REF!</v>
      </c>
      <c r="T313" s="36" t="e">
        <f>SUMIFS(СВЦЭМ!#REF!,СВЦЭМ!$A$40:$A$783,$A313,СВЦЭМ!$B$39:$B$782,T$296)+'СЕТ СН'!$F$15</f>
        <v>#REF!</v>
      </c>
      <c r="U313" s="36" t="e">
        <f>SUMIFS(СВЦЭМ!#REF!,СВЦЭМ!$A$40:$A$783,$A313,СВЦЭМ!$B$39:$B$782,U$296)+'СЕТ СН'!$F$15</f>
        <v>#REF!</v>
      </c>
      <c r="V313" s="36" t="e">
        <f>SUMIFS(СВЦЭМ!#REF!,СВЦЭМ!$A$40:$A$783,$A313,СВЦЭМ!$B$39:$B$782,V$296)+'СЕТ СН'!$F$15</f>
        <v>#REF!</v>
      </c>
      <c r="W313" s="36" t="e">
        <f>SUMIFS(СВЦЭМ!#REF!,СВЦЭМ!$A$40:$A$783,$A313,СВЦЭМ!$B$39:$B$782,W$296)+'СЕТ СН'!$F$15</f>
        <v>#REF!</v>
      </c>
      <c r="X313" s="36" t="e">
        <f>SUMIFS(СВЦЭМ!#REF!,СВЦЭМ!$A$40:$A$783,$A313,СВЦЭМ!$B$39:$B$782,X$296)+'СЕТ СН'!$F$15</f>
        <v>#REF!</v>
      </c>
      <c r="Y313" s="36" t="e">
        <f>SUMIFS(СВЦЭМ!#REF!,СВЦЭМ!$A$40:$A$783,$A313,СВЦЭМ!$B$39:$B$782,Y$296)+'СЕТ СН'!$F$15</f>
        <v>#REF!</v>
      </c>
    </row>
    <row r="314" spans="1:25" ht="15.75" hidden="1" x14ac:dyDescent="0.2">
      <c r="A314" s="35">
        <f t="shared" si="8"/>
        <v>45248</v>
      </c>
      <c r="B314" s="36" t="e">
        <f>SUMIFS(СВЦЭМ!#REF!,СВЦЭМ!$A$40:$A$783,$A314,СВЦЭМ!$B$39:$B$782,B$296)+'СЕТ СН'!$F$15</f>
        <v>#REF!</v>
      </c>
      <c r="C314" s="36" t="e">
        <f>SUMIFS(СВЦЭМ!#REF!,СВЦЭМ!$A$40:$A$783,$A314,СВЦЭМ!$B$39:$B$782,C$296)+'СЕТ СН'!$F$15</f>
        <v>#REF!</v>
      </c>
      <c r="D314" s="36" t="e">
        <f>SUMIFS(СВЦЭМ!#REF!,СВЦЭМ!$A$40:$A$783,$A314,СВЦЭМ!$B$39:$B$782,D$296)+'СЕТ СН'!$F$15</f>
        <v>#REF!</v>
      </c>
      <c r="E314" s="36" t="e">
        <f>SUMIFS(СВЦЭМ!#REF!,СВЦЭМ!$A$40:$A$783,$A314,СВЦЭМ!$B$39:$B$782,E$296)+'СЕТ СН'!$F$15</f>
        <v>#REF!</v>
      </c>
      <c r="F314" s="36" t="e">
        <f>SUMIFS(СВЦЭМ!#REF!,СВЦЭМ!$A$40:$A$783,$A314,СВЦЭМ!$B$39:$B$782,F$296)+'СЕТ СН'!$F$15</f>
        <v>#REF!</v>
      </c>
      <c r="G314" s="36" t="e">
        <f>SUMIFS(СВЦЭМ!#REF!,СВЦЭМ!$A$40:$A$783,$A314,СВЦЭМ!$B$39:$B$782,G$296)+'СЕТ СН'!$F$15</f>
        <v>#REF!</v>
      </c>
      <c r="H314" s="36" t="e">
        <f>SUMIFS(СВЦЭМ!#REF!,СВЦЭМ!$A$40:$A$783,$A314,СВЦЭМ!$B$39:$B$782,H$296)+'СЕТ СН'!$F$15</f>
        <v>#REF!</v>
      </c>
      <c r="I314" s="36" t="e">
        <f>SUMIFS(СВЦЭМ!#REF!,СВЦЭМ!$A$40:$A$783,$A314,СВЦЭМ!$B$39:$B$782,I$296)+'СЕТ СН'!$F$15</f>
        <v>#REF!</v>
      </c>
      <c r="J314" s="36" t="e">
        <f>SUMIFS(СВЦЭМ!#REF!,СВЦЭМ!$A$40:$A$783,$A314,СВЦЭМ!$B$39:$B$782,J$296)+'СЕТ СН'!$F$15</f>
        <v>#REF!</v>
      </c>
      <c r="K314" s="36" t="e">
        <f>SUMIFS(СВЦЭМ!#REF!,СВЦЭМ!$A$40:$A$783,$A314,СВЦЭМ!$B$39:$B$782,K$296)+'СЕТ СН'!$F$15</f>
        <v>#REF!</v>
      </c>
      <c r="L314" s="36" t="e">
        <f>SUMIFS(СВЦЭМ!#REF!,СВЦЭМ!$A$40:$A$783,$A314,СВЦЭМ!$B$39:$B$782,L$296)+'СЕТ СН'!$F$15</f>
        <v>#REF!</v>
      </c>
      <c r="M314" s="36" t="e">
        <f>SUMIFS(СВЦЭМ!#REF!,СВЦЭМ!$A$40:$A$783,$A314,СВЦЭМ!$B$39:$B$782,M$296)+'СЕТ СН'!$F$15</f>
        <v>#REF!</v>
      </c>
      <c r="N314" s="36" t="e">
        <f>SUMIFS(СВЦЭМ!#REF!,СВЦЭМ!$A$40:$A$783,$A314,СВЦЭМ!$B$39:$B$782,N$296)+'СЕТ СН'!$F$15</f>
        <v>#REF!</v>
      </c>
      <c r="O314" s="36" t="e">
        <f>SUMIFS(СВЦЭМ!#REF!,СВЦЭМ!$A$40:$A$783,$A314,СВЦЭМ!$B$39:$B$782,O$296)+'СЕТ СН'!$F$15</f>
        <v>#REF!</v>
      </c>
      <c r="P314" s="36" t="e">
        <f>SUMIFS(СВЦЭМ!#REF!,СВЦЭМ!$A$40:$A$783,$A314,СВЦЭМ!$B$39:$B$782,P$296)+'СЕТ СН'!$F$15</f>
        <v>#REF!</v>
      </c>
      <c r="Q314" s="36" t="e">
        <f>SUMIFS(СВЦЭМ!#REF!,СВЦЭМ!$A$40:$A$783,$A314,СВЦЭМ!$B$39:$B$782,Q$296)+'СЕТ СН'!$F$15</f>
        <v>#REF!</v>
      </c>
      <c r="R314" s="36" t="e">
        <f>SUMIFS(СВЦЭМ!#REF!,СВЦЭМ!$A$40:$A$783,$A314,СВЦЭМ!$B$39:$B$782,R$296)+'СЕТ СН'!$F$15</f>
        <v>#REF!</v>
      </c>
      <c r="S314" s="36" t="e">
        <f>SUMIFS(СВЦЭМ!#REF!,СВЦЭМ!$A$40:$A$783,$A314,СВЦЭМ!$B$39:$B$782,S$296)+'СЕТ СН'!$F$15</f>
        <v>#REF!</v>
      </c>
      <c r="T314" s="36" t="e">
        <f>SUMIFS(СВЦЭМ!#REF!,СВЦЭМ!$A$40:$A$783,$A314,СВЦЭМ!$B$39:$B$782,T$296)+'СЕТ СН'!$F$15</f>
        <v>#REF!</v>
      </c>
      <c r="U314" s="36" t="e">
        <f>SUMIFS(СВЦЭМ!#REF!,СВЦЭМ!$A$40:$A$783,$A314,СВЦЭМ!$B$39:$B$782,U$296)+'СЕТ СН'!$F$15</f>
        <v>#REF!</v>
      </c>
      <c r="V314" s="36" t="e">
        <f>SUMIFS(СВЦЭМ!#REF!,СВЦЭМ!$A$40:$A$783,$A314,СВЦЭМ!$B$39:$B$782,V$296)+'СЕТ СН'!$F$15</f>
        <v>#REF!</v>
      </c>
      <c r="W314" s="36" t="e">
        <f>SUMIFS(СВЦЭМ!#REF!,СВЦЭМ!$A$40:$A$783,$A314,СВЦЭМ!$B$39:$B$782,W$296)+'СЕТ СН'!$F$15</f>
        <v>#REF!</v>
      </c>
      <c r="X314" s="36" t="e">
        <f>SUMIFS(СВЦЭМ!#REF!,СВЦЭМ!$A$40:$A$783,$A314,СВЦЭМ!$B$39:$B$782,X$296)+'СЕТ СН'!$F$15</f>
        <v>#REF!</v>
      </c>
      <c r="Y314" s="36" t="e">
        <f>SUMIFS(СВЦЭМ!#REF!,СВЦЭМ!$A$40:$A$783,$A314,СВЦЭМ!$B$39:$B$782,Y$296)+'СЕТ СН'!$F$15</f>
        <v>#REF!</v>
      </c>
    </row>
    <row r="315" spans="1:25" ht="15.75" hidden="1" x14ac:dyDescent="0.2">
      <c r="A315" s="35">
        <f t="shared" si="8"/>
        <v>45249</v>
      </c>
      <c r="B315" s="36" t="e">
        <f>SUMIFS(СВЦЭМ!#REF!,СВЦЭМ!$A$40:$A$783,$A315,СВЦЭМ!$B$39:$B$782,B$296)+'СЕТ СН'!$F$15</f>
        <v>#REF!</v>
      </c>
      <c r="C315" s="36" t="e">
        <f>SUMIFS(СВЦЭМ!#REF!,СВЦЭМ!$A$40:$A$783,$A315,СВЦЭМ!$B$39:$B$782,C$296)+'СЕТ СН'!$F$15</f>
        <v>#REF!</v>
      </c>
      <c r="D315" s="36" t="e">
        <f>SUMIFS(СВЦЭМ!#REF!,СВЦЭМ!$A$40:$A$783,$A315,СВЦЭМ!$B$39:$B$782,D$296)+'СЕТ СН'!$F$15</f>
        <v>#REF!</v>
      </c>
      <c r="E315" s="36" t="e">
        <f>SUMIFS(СВЦЭМ!#REF!,СВЦЭМ!$A$40:$A$783,$A315,СВЦЭМ!$B$39:$B$782,E$296)+'СЕТ СН'!$F$15</f>
        <v>#REF!</v>
      </c>
      <c r="F315" s="36" t="e">
        <f>SUMIFS(СВЦЭМ!#REF!,СВЦЭМ!$A$40:$A$783,$A315,СВЦЭМ!$B$39:$B$782,F$296)+'СЕТ СН'!$F$15</f>
        <v>#REF!</v>
      </c>
      <c r="G315" s="36" t="e">
        <f>SUMIFS(СВЦЭМ!#REF!,СВЦЭМ!$A$40:$A$783,$A315,СВЦЭМ!$B$39:$B$782,G$296)+'СЕТ СН'!$F$15</f>
        <v>#REF!</v>
      </c>
      <c r="H315" s="36" t="e">
        <f>SUMIFS(СВЦЭМ!#REF!,СВЦЭМ!$A$40:$A$783,$A315,СВЦЭМ!$B$39:$B$782,H$296)+'СЕТ СН'!$F$15</f>
        <v>#REF!</v>
      </c>
      <c r="I315" s="36" t="e">
        <f>SUMIFS(СВЦЭМ!#REF!,СВЦЭМ!$A$40:$A$783,$A315,СВЦЭМ!$B$39:$B$782,I$296)+'СЕТ СН'!$F$15</f>
        <v>#REF!</v>
      </c>
      <c r="J315" s="36" t="e">
        <f>SUMIFS(СВЦЭМ!#REF!,СВЦЭМ!$A$40:$A$783,$A315,СВЦЭМ!$B$39:$B$782,J$296)+'СЕТ СН'!$F$15</f>
        <v>#REF!</v>
      </c>
      <c r="K315" s="36" t="e">
        <f>SUMIFS(СВЦЭМ!#REF!,СВЦЭМ!$A$40:$A$783,$A315,СВЦЭМ!$B$39:$B$782,K$296)+'СЕТ СН'!$F$15</f>
        <v>#REF!</v>
      </c>
      <c r="L315" s="36" t="e">
        <f>SUMIFS(СВЦЭМ!#REF!,СВЦЭМ!$A$40:$A$783,$A315,СВЦЭМ!$B$39:$B$782,L$296)+'СЕТ СН'!$F$15</f>
        <v>#REF!</v>
      </c>
      <c r="M315" s="36" t="e">
        <f>SUMIFS(СВЦЭМ!#REF!,СВЦЭМ!$A$40:$A$783,$A315,СВЦЭМ!$B$39:$B$782,M$296)+'СЕТ СН'!$F$15</f>
        <v>#REF!</v>
      </c>
      <c r="N315" s="36" t="e">
        <f>SUMIFS(СВЦЭМ!#REF!,СВЦЭМ!$A$40:$A$783,$A315,СВЦЭМ!$B$39:$B$782,N$296)+'СЕТ СН'!$F$15</f>
        <v>#REF!</v>
      </c>
      <c r="O315" s="36" t="e">
        <f>SUMIFS(СВЦЭМ!#REF!,СВЦЭМ!$A$40:$A$783,$A315,СВЦЭМ!$B$39:$B$782,O$296)+'СЕТ СН'!$F$15</f>
        <v>#REF!</v>
      </c>
      <c r="P315" s="36" t="e">
        <f>SUMIFS(СВЦЭМ!#REF!,СВЦЭМ!$A$40:$A$783,$A315,СВЦЭМ!$B$39:$B$782,P$296)+'СЕТ СН'!$F$15</f>
        <v>#REF!</v>
      </c>
      <c r="Q315" s="36" t="e">
        <f>SUMIFS(СВЦЭМ!#REF!,СВЦЭМ!$A$40:$A$783,$A315,СВЦЭМ!$B$39:$B$782,Q$296)+'СЕТ СН'!$F$15</f>
        <v>#REF!</v>
      </c>
      <c r="R315" s="36" t="e">
        <f>SUMIFS(СВЦЭМ!#REF!,СВЦЭМ!$A$40:$A$783,$A315,СВЦЭМ!$B$39:$B$782,R$296)+'СЕТ СН'!$F$15</f>
        <v>#REF!</v>
      </c>
      <c r="S315" s="36" t="e">
        <f>SUMIFS(СВЦЭМ!#REF!,СВЦЭМ!$A$40:$A$783,$A315,СВЦЭМ!$B$39:$B$782,S$296)+'СЕТ СН'!$F$15</f>
        <v>#REF!</v>
      </c>
      <c r="T315" s="36" t="e">
        <f>SUMIFS(СВЦЭМ!#REF!,СВЦЭМ!$A$40:$A$783,$A315,СВЦЭМ!$B$39:$B$782,T$296)+'СЕТ СН'!$F$15</f>
        <v>#REF!</v>
      </c>
      <c r="U315" s="36" t="e">
        <f>SUMIFS(СВЦЭМ!#REF!,СВЦЭМ!$A$40:$A$783,$A315,СВЦЭМ!$B$39:$B$782,U$296)+'СЕТ СН'!$F$15</f>
        <v>#REF!</v>
      </c>
      <c r="V315" s="36" t="e">
        <f>SUMIFS(СВЦЭМ!#REF!,СВЦЭМ!$A$40:$A$783,$A315,СВЦЭМ!$B$39:$B$782,V$296)+'СЕТ СН'!$F$15</f>
        <v>#REF!</v>
      </c>
      <c r="W315" s="36" t="e">
        <f>SUMIFS(СВЦЭМ!#REF!,СВЦЭМ!$A$40:$A$783,$A315,СВЦЭМ!$B$39:$B$782,W$296)+'СЕТ СН'!$F$15</f>
        <v>#REF!</v>
      </c>
      <c r="X315" s="36" t="e">
        <f>SUMIFS(СВЦЭМ!#REF!,СВЦЭМ!$A$40:$A$783,$A315,СВЦЭМ!$B$39:$B$782,X$296)+'СЕТ СН'!$F$15</f>
        <v>#REF!</v>
      </c>
      <c r="Y315" s="36" t="e">
        <f>SUMIFS(СВЦЭМ!#REF!,СВЦЭМ!$A$40:$A$783,$A315,СВЦЭМ!$B$39:$B$782,Y$296)+'СЕТ СН'!$F$15</f>
        <v>#REF!</v>
      </c>
    </row>
    <row r="316" spans="1:25" ht="15.75" hidden="1" x14ac:dyDescent="0.2">
      <c r="A316" s="35">
        <f t="shared" si="8"/>
        <v>45250</v>
      </c>
      <c r="B316" s="36" t="e">
        <f>SUMIFS(СВЦЭМ!#REF!,СВЦЭМ!$A$40:$A$783,$A316,СВЦЭМ!$B$39:$B$782,B$296)+'СЕТ СН'!$F$15</f>
        <v>#REF!</v>
      </c>
      <c r="C316" s="36" t="e">
        <f>SUMIFS(СВЦЭМ!#REF!,СВЦЭМ!$A$40:$A$783,$A316,СВЦЭМ!$B$39:$B$782,C$296)+'СЕТ СН'!$F$15</f>
        <v>#REF!</v>
      </c>
      <c r="D316" s="36" t="e">
        <f>SUMIFS(СВЦЭМ!#REF!,СВЦЭМ!$A$40:$A$783,$A316,СВЦЭМ!$B$39:$B$782,D$296)+'СЕТ СН'!$F$15</f>
        <v>#REF!</v>
      </c>
      <c r="E316" s="36" t="e">
        <f>SUMIFS(СВЦЭМ!#REF!,СВЦЭМ!$A$40:$A$783,$A316,СВЦЭМ!$B$39:$B$782,E$296)+'СЕТ СН'!$F$15</f>
        <v>#REF!</v>
      </c>
      <c r="F316" s="36" t="e">
        <f>SUMIFS(СВЦЭМ!#REF!,СВЦЭМ!$A$40:$A$783,$A316,СВЦЭМ!$B$39:$B$782,F$296)+'СЕТ СН'!$F$15</f>
        <v>#REF!</v>
      </c>
      <c r="G316" s="36" t="e">
        <f>SUMIFS(СВЦЭМ!#REF!,СВЦЭМ!$A$40:$A$783,$A316,СВЦЭМ!$B$39:$B$782,G$296)+'СЕТ СН'!$F$15</f>
        <v>#REF!</v>
      </c>
      <c r="H316" s="36" t="e">
        <f>SUMIFS(СВЦЭМ!#REF!,СВЦЭМ!$A$40:$A$783,$A316,СВЦЭМ!$B$39:$B$782,H$296)+'СЕТ СН'!$F$15</f>
        <v>#REF!</v>
      </c>
      <c r="I316" s="36" t="e">
        <f>SUMIFS(СВЦЭМ!#REF!,СВЦЭМ!$A$40:$A$783,$A316,СВЦЭМ!$B$39:$B$782,I$296)+'СЕТ СН'!$F$15</f>
        <v>#REF!</v>
      </c>
      <c r="J316" s="36" t="e">
        <f>SUMIFS(СВЦЭМ!#REF!,СВЦЭМ!$A$40:$A$783,$A316,СВЦЭМ!$B$39:$B$782,J$296)+'СЕТ СН'!$F$15</f>
        <v>#REF!</v>
      </c>
      <c r="K316" s="36" t="e">
        <f>SUMIFS(СВЦЭМ!#REF!,СВЦЭМ!$A$40:$A$783,$A316,СВЦЭМ!$B$39:$B$782,K$296)+'СЕТ СН'!$F$15</f>
        <v>#REF!</v>
      </c>
      <c r="L316" s="36" t="e">
        <f>SUMIFS(СВЦЭМ!#REF!,СВЦЭМ!$A$40:$A$783,$A316,СВЦЭМ!$B$39:$B$782,L$296)+'СЕТ СН'!$F$15</f>
        <v>#REF!</v>
      </c>
      <c r="M316" s="36" t="e">
        <f>SUMIFS(СВЦЭМ!#REF!,СВЦЭМ!$A$40:$A$783,$A316,СВЦЭМ!$B$39:$B$782,M$296)+'СЕТ СН'!$F$15</f>
        <v>#REF!</v>
      </c>
      <c r="N316" s="36" t="e">
        <f>SUMIFS(СВЦЭМ!#REF!,СВЦЭМ!$A$40:$A$783,$A316,СВЦЭМ!$B$39:$B$782,N$296)+'СЕТ СН'!$F$15</f>
        <v>#REF!</v>
      </c>
      <c r="O316" s="36" t="e">
        <f>SUMIFS(СВЦЭМ!#REF!,СВЦЭМ!$A$40:$A$783,$A316,СВЦЭМ!$B$39:$B$782,O$296)+'СЕТ СН'!$F$15</f>
        <v>#REF!</v>
      </c>
      <c r="P316" s="36" t="e">
        <f>SUMIFS(СВЦЭМ!#REF!,СВЦЭМ!$A$40:$A$783,$A316,СВЦЭМ!$B$39:$B$782,P$296)+'СЕТ СН'!$F$15</f>
        <v>#REF!</v>
      </c>
      <c r="Q316" s="36" t="e">
        <f>SUMIFS(СВЦЭМ!#REF!,СВЦЭМ!$A$40:$A$783,$A316,СВЦЭМ!$B$39:$B$782,Q$296)+'СЕТ СН'!$F$15</f>
        <v>#REF!</v>
      </c>
      <c r="R316" s="36" t="e">
        <f>SUMIFS(СВЦЭМ!#REF!,СВЦЭМ!$A$40:$A$783,$A316,СВЦЭМ!$B$39:$B$782,R$296)+'СЕТ СН'!$F$15</f>
        <v>#REF!</v>
      </c>
      <c r="S316" s="36" t="e">
        <f>SUMIFS(СВЦЭМ!#REF!,СВЦЭМ!$A$40:$A$783,$A316,СВЦЭМ!$B$39:$B$782,S$296)+'СЕТ СН'!$F$15</f>
        <v>#REF!</v>
      </c>
      <c r="T316" s="36" t="e">
        <f>SUMIFS(СВЦЭМ!#REF!,СВЦЭМ!$A$40:$A$783,$A316,СВЦЭМ!$B$39:$B$782,T$296)+'СЕТ СН'!$F$15</f>
        <v>#REF!</v>
      </c>
      <c r="U316" s="36" t="e">
        <f>SUMIFS(СВЦЭМ!#REF!,СВЦЭМ!$A$40:$A$783,$A316,СВЦЭМ!$B$39:$B$782,U$296)+'СЕТ СН'!$F$15</f>
        <v>#REF!</v>
      </c>
      <c r="V316" s="36" t="e">
        <f>SUMIFS(СВЦЭМ!#REF!,СВЦЭМ!$A$40:$A$783,$A316,СВЦЭМ!$B$39:$B$782,V$296)+'СЕТ СН'!$F$15</f>
        <v>#REF!</v>
      </c>
      <c r="W316" s="36" t="e">
        <f>SUMIFS(СВЦЭМ!#REF!,СВЦЭМ!$A$40:$A$783,$A316,СВЦЭМ!$B$39:$B$782,W$296)+'СЕТ СН'!$F$15</f>
        <v>#REF!</v>
      </c>
      <c r="X316" s="36" t="e">
        <f>SUMIFS(СВЦЭМ!#REF!,СВЦЭМ!$A$40:$A$783,$A316,СВЦЭМ!$B$39:$B$782,X$296)+'СЕТ СН'!$F$15</f>
        <v>#REF!</v>
      </c>
      <c r="Y316" s="36" t="e">
        <f>SUMIFS(СВЦЭМ!#REF!,СВЦЭМ!$A$40:$A$783,$A316,СВЦЭМ!$B$39:$B$782,Y$296)+'СЕТ СН'!$F$15</f>
        <v>#REF!</v>
      </c>
    </row>
    <row r="317" spans="1:25" ht="15.75" hidden="1" x14ac:dyDescent="0.2">
      <c r="A317" s="35">
        <f t="shared" si="8"/>
        <v>45251</v>
      </c>
      <c r="B317" s="36" t="e">
        <f>SUMIFS(СВЦЭМ!#REF!,СВЦЭМ!$A$40:$A$783,$A317,СВЦЭМ!$B$39:$B$782,B$296)+'СЕТ СН'!$F$15</f>
        <v>#REF!</v>
      </c>
      <c r="C317" s="36" t="e">
        <f>SUMIFS(СВЦЭМ!#REF!,СВЦЭМ!$A$40:$A$783,$A317,СВЦЭМ!$B$39:$B$782,C$296)+'СЕТ СН'!$F$15</f>
        <v>#REF!</v>
      </c>
      <c r="D317" s="36" t="e">
        <f>SUMIFS(СВЦЭМ!#REF!,СВЦЭМ!$A$40:$A$783,$A317,СВЦЭМ!$B$39:$B$782,D$296)+'СЕТ СН'!$F$15</f>
        <v>#REF!</v>
      </c>
      <c r="E317" s="36" t="e">
        <f>SUMIFS(СВЦЭМ!#REF!,СВЦЭМ!$A$40:$A$783,$A317,СВЦЭМ!$B$39:$B$782,E$296)+'СЕТ СН'!$F$15</f>
        <v>#REF!</v>
      </c>
      <c r="F317" s="36" t="e">
        <f>SUMIFS(СВЦЭМ!#REF!,СВЦЭМ!$A$40:$A$783,$A317,СВЦЭМ!$B$39:$B$782,F$296)+'СЕТ СН'!$F$15</f>
        <v>#REF!</v>
      </c>
      <c r="G317" s="36" t="e">
        <f>SUMIFS(СВЦЭМ!#REF!,СВЦЭМ!$A$40:$A$783,$A317,СВЦЭМ!$B$39:$B$782,G$296)+'СЕТ СН'!$F$15</f>
        <v>#REF!</v>
      </c>
      <c r="H317" s="36" t="e">
        <f>SUMIFS(СВЦЭМ!#REF!,СВЦЭМ!$A$40:$A$783,$A317,СВЦЭМ!$B$39:$B$782,H$296)+'СЕТ СН'!$F$15</f>
        <v>#REF!</v>
      </c>
      <c r="I317" s="36" t="e">
        <f>SUMIFS(СВЦЭМ!#REF!,СВЦЭМ!$A$40:$A$783,$A317,СВЦЭМ!$B$39:$B$782,I$296)+'СЕТ СН'!$F$15</f>
        <v>#REF!</v>
      </c>
      <c r="J317" s="36" t="e">
        <f>SUMIFS(СВЦЭМ!#REF!,СВЦЭМ!$A$40:$A$783,$A317,СВЦЭМ!$B$39:$B$782,J$296)+'СЕТ СН'!$F$15</f>
        <v>#REF!</v>
      </c>
      <c r="K317" s="36" t="e">
        <f>SUMIFS(СВЦЭМ!#REF!,СВЦЭМ!$A$40:$A$783,$A317,СВЦЭМ!$B$39:$B$782,K$296)+'СЕТ СН'!$F$15</f>
        <v>#REF!</v>
      </c>
      <c r="L317" s="36" t="e">
        <f>SUMIFS(СВЦЭМ!#REF!,СВЦЭМ!$A$40:$A$783,$A317,СВЦЭМ!$B$39:$B$782,L$296)+'СЕТ СН'!$F$15</f>
        <v>#REF!</v>
      </c>
      <c r="M317" s="36" t="e">
        <f>SUMIFS(СВЦЭМ!#REF!,СВЦЭМ!$A$40:$A$783,$A317,СВЦЭМ!$B$39:$B$782,M$296)+'СЕТ СН'!$F$15</f>
        <v>#REF!</v>
      </c>
      <c r="N317" s="36" t="e">
        <f>SUMIFS(СВЦЭМ!#REF!,СВЦЭМ!$A$40:$A$783,$A317,СВЦЭМ!$B$39:$B$782,N$296)+'СЕТ СН'!$F$15</f>
        <v>#REF!</v>
      </c>
      <c r="O317" s="36" t="e">
        <f>SUMIFS(СВЦЭМ!#REF!,СВЦЭМ!$A$40:$A$783,$A317,СВЦЭМ!$B$39:$B$782,O$296)+'СЕТ СН'!$F$15</f>
        <v>#REF!</v>
      </c>
      <c r="P317" s="36" t="e">
        <f>SUMIFS(СВЦЭМ!#REF!,СВЦЭМ!$A$40:$A$783,$A317,СВЦЭМ!$B$39:$B$782,P$296)+'СЕТ СН'!$F$15</f>
        <v>#REF!</v>
      </c>
      <c r="Q317" s="36" t="e">
        <f>SUMIFS(СВЦЭМ!#REF!,СВЦЭМ!$A$40:$A$783,$A317,СВЦЭМ!$B$39:$B$782,Q$296)+'СЕТ СН'!$F$15</f>
        <v>#REF!</v>
      </c>
      <c r="R317" s="36" t="e">
        <f>SUMIFS(СВЦЭМ!#REF!,СВЦЭМ!$A$40:$A$783,$A317,СВЦЭМ!$B$39:$B$782,R$296)+'СЕТ СН'!$F$15</f>
        <v>#REF!</v>
      </c>
      <c r="S317" s="36" t="e">
        <f>SUMIFS(СВЦЭМ!#REF!,СВЦЭМ!$A$40:$A$783,$A317,СВЦЭМ!$B$39:$B$782,S$296)+'СЕТ СН'!$F$15</f>
        <v>#REF!</v>
      </c>
      <c r="T317" s="36" t="e">
        <f>SUMIFS(СВЦЭМ!#REF!,СВЦЭМ!$A$40:$A$783,$A317,СВЦЭМ!$B$39:$B$782,T$296)+'СЕТ СН'!$F$15</f>
        <v>#REF!</v>
      </c>
      <c r="U317" s="36" t="e">
        <f>SUMIFS(СВЦЭМ!#REF!,СВЦЭМ!$A$40:$A$783,$A317,СВЦЭМ!$B$39:$B$782,U$296)+'СЕТ СН'!$F$15</f>
        <v>#REF!</v>
      </c>
      <c r="V317" s="36" t="e">
        <f>SUMIFS(СВЦЭМ!#REF!,СВЦЭМ!$A$40:$A$783,$A317,СВЦЭМ!$B$39:$B$782,V$296)+'СЕТ СН'!$F$15</f>
        <v>#REF!</v>
      </c>
      <c r="W317" s="36" t="e">
        <f>SUMIFS(СВЦЭМ!#REF!,СВЦЭМ!$A$40:$A$783,$A317,СВЦЭМ!$B$39:$B$782,W$296)+'СЕТ СН'!$F$15</f>
        <v>#REF!</v>
      </c>
      <c r="X317" s="36" t="e">
        <f>SUMIFS(СВЦЭМ!#REF!,СВЦЭМ!$A$40:$A$783,$A317,СВЦЭМ!$B$39:$B$782,X$296)+'СЕТ СН'!$F$15</f>
        <v>#REF!</v>
      </c>
      <c r="Y317" s="36" t="e">
        <f>SUMIFS(СВЦЭМ!#REF!,СВЦЭМ!$A$40:$A$783,$A317,СВЦЭМ!$B$39:$B$782,Y$296)+'СЕТ СН'!$F$15</f>
        <v>#REF!</v>
      </c>
    </row>
    <row r="318" spans="1:25" ht="15.75" hidden="1" x14ac:dyDescent="0.2">
      <c r="A318" s="35">
        <f t="shared" si="8"/>
        <v>45252</v>
      </c>
      <c r="B318" s="36" t="e">
        <f>SUMIFS(СВЦЭМ!#REF!,СВЦЭМ!$A$40:$A$783,$A318,СВЦЭМ!$B$39:$B$782,B$296)+'СЕТ СН'!$F$15</f>
        <v>#REF!</v>
      </c>
      <c r="C318" s="36" t="e">
        <f>SUMIFS(СВЦЭМ!#REF!,СВЦЭМ!$A$40:$A$783,$A318,СВЦЭМ!$B$39:$B$782,C$296)+'СЕТ СН'!$F$15</f>
        <v>#REF!</v>
      </c>
      <c r="D318" s="36" t="e">
        <f>SUMIFS(СВЦЭМ!#REF!,СВЦЭМ!$A$40:$A$783,$A318,СВЦЭМ!$B$39:$B$782,D$296)+'СЕТ СН'!$F$15</f>
        <v>#REF!</v>
      </c>
      <c r="E318" s="36" t="e">
        <f>SUMIFS(СВЦЭМ!#REF!,СВЦЭМ!$A$40:$A$783,$A318,СВЦЭМ!$B$39:$B$782,E$296)+'СЕТ СН'!$F$15</f>
        <v>#REF!</v>
      </c>
      <c r="F318" s="36" t="e">
        <f>SUMIFS(СВЦЭМ!#REF!,СВЦЭМ!$A$40:$A$783,$A318,СВЦЭМ!$B$39:$B$782,F$296)+'СЕТ СН'!$F$15</f>
        <v>#REF!</v>
      </c>
      <c r="G318" s="36" t="e">
        <f>SUMIFS(СВЦЭМ!#REF!,СВЦЭМ!$A$40:$A$783,$A318,СВЦЭМ!$B$39:$B$782,G$296)+'СЕТ СН'!$F$15</f>
        <v>#REF!</v>
      </c>
      <c r="H318" s="36" t="e">
        <f>SUMIFS(СВЦЭМ!#REF!,СВЦЭМ!$A$40:$A$783,$A318,СВЦЭМ!$B$39:$B$782,H$296)+'СЕТ СН'!$F$15</f>
        <v>#REF!</v>
      </c>
      <c r="I318" s="36" t="e">
        <f>SUMIFS(СВЦЭМ!#REF!,СВЦЭМ!$A$40:$A$783,$A318,СВЦЭМ!$B$39:$B$782,I$296)+'СЕТ СН'!$F$15</f>
        <v>#REF!</v>
      </c>
      <c r="J318" s="36" t="e">
        <f>SUMIFS(СВЦЭМ!#REF!,СВЦЭМ!$A$40:$A$783,$A318,СВЦЭМ!$B$39:$B$782,J$296)+'СЕТ СН'!$F$15</f>
        <v>#REF!</v>
      </c>
      <c r="K318" s="36" t="e">
        <f>SUMIFS(СВЦЭМ!#REF!,СВЦЭМ!$A$40:$A$783,$A318,СВЦЭМ!$B$39:$B$782,K$296)+'СЕТ СН'!$F$15</f>
        <v>#REF!</v>
      </c>
      <c r="L318" s="36" t="e">
        <f>SUMIFS(СВЦЭМ!#REF!,СВЦЭМ!$A$40:$A$783,$A318,СВЦЭМ!$B$39:$B$782,L$296)+'СЕТ СН'!$F$15</f>
        <v>#REF!</v>
      </c>
      <c r="M318" s="36" t="e">
        <f>SUMIFS(СВЦЭМ!#REF!,СВЦЭМ!$A$40:$A$783,$A318,СВЦЭМ!$B$39:$B$782,M$296)+'СЕТ СН'!$F$15</f>
        <v>#REF!</v>
      </c>
      <c r="N318" s="36" t="e">
        <f>SUMIFS(СВЦЭМ!#REF!,СВЦЭМ!$A$40:$A$783,$A318,СВЦЭМ!$B$39:$B$782,N$296)+'СЕТ СН'!$F$15</f>
        <v>#REF!</v>
      </c>
      <c r="O318" s="36" t="e">
        <f>SUMIFS(СВЦЭМ!#REF!,СВЦЭМ!$A$40:$A$783,$A318,СВЦЭМ!$B$39:$B$782,O$296)+'СЕТ СН'!$F$15</f>
        <v>#REF!</v>
      </c>
      <c r="P318" s="36" t="e">
        <f>SUMIFS(СВЦЭМ!#REF!,СВЦЭМ!$A$40:$A$783,$A318,СВЦЭМ!$B$39:$B$782,P$296)+'СЕТ СН'!$F$15</f>
        <v>#REF!</v>
      </c>
      <c r="Q318" s="36" t="e">
        <f>SUMIFS(СВЦЭМ!#REF!,СВЦЭМ!$A$40:$A$783,$A318,СВЦЭМ!$B$39:$B$782,Q$296)+'СЕТ СН'!$F$15</f>
        <v>#REF!</v>
      </c>
      <c r="R318" s="36" t="e">
        <f>SUMIFS(СВЦЭМ!#REF!,СВЦЭМ!$A$40:$A$783,$A318,СВЦЭМ!$B$39:$B$782,R$296)+'СЕТ СН'!$F$15</f>
        <v>#REF!</v>
      </c>
      <c r="S318" s="36" t="e">
        <f>SUMIFS(СВЦЭМ!#REF!,СВЦЭМ!$A$40:$A$783,$A318,СВЦЭМ!$B$39:$B$782,S$296)+'СЕТ СН'!$F$15</f>
        <v>#REF!</v>
      </c>
      <c r="T318" s="36" t="e">
        <f>SUMIFS(СВЦЭМ!#REF!,СВЦЭМ!$A$40:$A$783,$A318,СВЦЭМ!$B$39:$B$782,T$296)+'СЕТ СН'!$F$15</f>
        <v>#REF!</v>
      </c>
      <c r="U318" s="36" t="e">
        <f>SUMIFS(СВЦЭМ!#REF!,СВЦЭМ!$A$40:$A$783,$A318,СВЦЭМ!$B$39:$B$782,U$296)+'СЕТ СН'!$F$15</f>
        <v>#REF!</v>
      </c>
      <c r="V318" s="36" t="e">
        <f>SUMIFS(СВЦЭМ!#REF!,СВЦЭМ!$A$40:$A$783,$A318,СВЦЭМ!$B$39:$B$782,V$296)+'СЕТ СН'!$F$15</f>
        <v>#REF!</v>
      </c>
      <c r="W318" s="36" t="e">
        <f>SUMIFS(СВЦЭМ!#REF!,СВЦЭМ!$A$40:$A$783,$A318,СВЦЭМ!$B$39:$B$782,W$296)+'СЕТ СН'!$F$15</f>
        <v>#REF!</v>
      </c>
      <c r="X318" s="36" t="e">
        <f>SUMIFS(СВЦЭМ!#REF!,СВЦЭМ!$A$40:$A$783,$A318,СВЦЭМ!$B$39:$B$782,X$296)+'СЕТ СН'!$F$15</f>
        <v>#REF!</v>
      </c>
      <c r="Y318" s="36" t="e">
        <f>SUMIFS(СВЦЭМ!#REF!,СВЦЭМ!$A$40:$A$783,$A318,СВЦЭМ!$B$39:$B$782,Y$296)+'СЕТ СН'!$F$15</f>
        <v>#REF!</v>
      </c>
    </row>
    <row r="319" spans="1:25" ht="15.75" hidden="1" x14ac:dyDescent="0.2">
      <c r="A319" s="35">
        <f t="shared" si="8"/>
        <v>45253</v>
      </c>
      <c r="B319" s="36" t="e">
        <f>SUMIFS(СВЦЭМ!#REF!,СВЦЭМ!$A$40:$A$783,$A319,СВЦЭМ!$B$39:$B$782,B$296)+'СЕТ СН'!$F$15</f>
        <v>#REF!</v>
      </c>
      <c r="C319" s="36" t="e">
        <f>SUMIFS(СВЦЭМ!#REF!,СВЦЭМ!$A$40:$A$783,$A319,СВЦЭМ!$B$39:$B$782,C$296)+'СЕТ СН'!$F$15</f>
        <v>#REF!</v>
      </c>
      <c r="D319" s="36" t="e">
        <f>SUMIFS(СВЦЭМ!#REF!,СВЦЭМ!$A$40:$A$783,$A319,СВЦЭМ!$B$39:$B$782,D$296)+'СЕТ СН'!$F$15</f>
        <v>#REF!</v>
      </c>
      <c r="E319" s="36" t="e">
        <f>SUMIFS(СВЦЭМ!#REF!,СВЦЭМ!$A$40:$A$783,$A319,СВЦЭМ!$B$39:$B$782,E$296)+'СЕТ СН'!$F$15</f>
        <v>#REF!</v>
      </c>
      <c r="F319" s="36" t="e">
        <f>SUMIFS(СВЦЭМ!#REF!,СВЦЭМ!$A$40:$A$783,$A319,СВЦЭМ!$B$39:$B$782,F$296)+'СЕТ СН'!$F$15</f>
        <v>#REF!</v>
      </c>
      <c r="G319" s="36" t="e">
        <f>SUMIFS(СВЦЭМ!#REF!,СВЦЭМ!$A$40:$A$783,$A319,СВЦЭМ!$B$39:$B$782,G$296)+'СЕТ СН'!$F$15</f>
        <v>#REF!</v>
      </c>
      <c r="H319" s="36" t="e">
        <f>SUMIFS(СВЦЭМ!#REF!,СВЦЭМ!$A$40:$A$783,$A319,СВЦЭМ!$B$39:$B$782,H$296)+'СЕТ СН'!$F$15</f>
        <v>#REF!</v>
      </c>
      <c r="I319" s="36" t="e">
        <f>SUMIFS(СВЦЭМ!#REF!,СВЦЭМ!$A$40:$A$783,$A319,СВЦЭМ!$B$39:$B$782,I$296)+'СЕТ СН'!$F$15</f>
        <v>#REF!</v>
      </c>
      <c r="J319" s="36" t="e">
        <f>SUMIFS(СВЦЭМ!#REF!,СВЦЭМ!$A$40:$A$783,$A319,СВЦЭМ!$B$39:$B$782,J$296)+'СЕТ СН'!$F$15</f>
        <v>#REF!</v>
      </c>
      <c r="K319" s="36" t="e">
        <f>SUMIFS(СВЦЭМ!#REF!,СВЦЭМ!$A$40:$A$783,$A319,СВЦЭМ!$B$39:$B$782,K$296)+'СЕТ СН'!$F$15</f>
        <v>#REF!</v>
      </c>
      <c r="L319" s="36" t="e">
        <f>SUMIFS(СВЦЭМ!#REF!,СВЦЭМ!$A$40:$A$783,$A319,СВЦЭМ!$B$39:$B$782,L$296)+'СЕТ СН'!$F$15</f>
        <v>#REF!</v>
      </c>
      <c r="M319" s="36" t="e">
        <f>SUMIFS(СВЦЭМ!#REF!,СВЦЭМ!$A$40:$A$783,$A319,СВЦЭМ!$B$39:$B$782,M$296)+'СЕТ СН'!$F$15</f>
        <v>#REF!</v>
      </c>
      <c r="N319" s="36" t="e">
        <f>SUMIFS(СВЦЭМ!#REF!,СВЦЭМ!$A$40:$A$783,$A319,СВЦЭМ!$B$39:$B$782,N$296)+'СЕТ СН'!$F$15</f>
        <v>#REF!</v>
      </c>
      <c r="O319" s="36" t="e">
        <f>SUMIFS(СВЦЭМ!#REF!,СВЦЭМ!$A$40:$A$783,$A319,СВЦЭМ!$B$39:$B$782,O$296)+'СЕТ СН'!$F$15</f>
        <v>#REF!</v>
      </c>
      <c r="P319" s="36" t="e">
        <f>SUMIFS(СВЦЭМ!#REF!,СВЦЭМ!$A$40:$A$783,$A319,СВЦЭМ!$B$39:$B$782,P$296)+'СЕТ СН'!$F$15</f>
        <v>#REF!</v>
      </c>
      <c r="Q319" s="36" t="e">
        <f>SUMIFS(СВЦЭМ!#REF!,СВЦЭМ!$A$40:$A$783,$A319,СВЦЭМ!$B$39:$B$782,Q$296)+'СЕТ СН'!$F$15</f>
        <v>#REF!</v>
      </c>
      <c r="R319" s="36" t="e">
        <f>SUMIFS(СВЦЭМ!#REF!,СВЦЭМ!$A$40:$A$783,$A319,СВЦЭМ!$B$39:$B$782,R$296)+'СЕТ СН'!$F$15</f>
        <v>#REF!</v>
      </c>
      <c r="S319" s="36" t="e">
        <f>SUMIFS(СВЦЭМ!#REF!,СВЦЭМ!$A$40:$A$783,$A319,СВЦЭМ!$B$39:$B$782,S$296)+'СЕТ СН'!$F$15</f>
        <v>#REF!</v>
      </c>
      <c r="T319" s="36" t="e">
        <f>SUMIFS(СВЦЭМ!#REF!,СВЦЭМ!$A$40:$A$783,$A319,СВЦЭМ!$B$39:$B$782,T$296)+'СЕТ СН'!$F$15</f>
        <v>#REF!</v>
      </c>
      <c r="U319" s="36" t="e">
        <f>SUMIFS(СВЦЭМ!#REF!,СВЦЭМ!$A$40:$A$783,$A319,СВЦЭМ!$B$39:$B$782,U$296)+'СЕТ СН'!$F$15</f>
        <v>#REF!</v>
      </c>
      <c r="V319" s="36" t="e">
        <f>SUMIFS(СВЦЭМ!#REF!,СВЦЭМ!$A$40:$A$783,$A319,СВЦЭМ!$B$39:$B$782,V$296)+'СЕТ СН'!$F$15</f>
        <v>#REF!</v>
      </c>
      <c r="W319" s="36" t="e">
        <f>SUMIFS(СВЦЭМ!#REF!,СВЦЭМ!$A$40:$A$783,$A319,СВЦЭМ!$B$39:$B$782,W$296)+'СЕТ СН'!$F$15</f>
        <v>#REF!</v>
      </c>
      <c r="X319" s="36" t="e">
        <f>SUMIFS(СВЦЭМ!#REF!,СВЦЭМ!$A$40:$A$783,$A319,СВЦЭМ!$B$39:$B$782,X$296)+'СЕТ СН'!$F$15</f>
        <v>#REF!</v>
      </c>
      <c r="Y319" s="36" t="e">
        <f>SUMIFS(СВЦЭМ!#REF!,СВЦЭМ!$A$40:$A$783,$A319,СВЦЭМ!$B$39:$B$782,Y$296)+'СЕТ СН'!$F$15</f>
        <v>#REF!</v>
      </c>
    </row>
    <row r="320" spans="1:25" ht="15.75" hidden="1" x14ac:dyDescent="0.2">
      <c r="A320" s="35">
        <f t="shared" si="8"/>
        <v>45254</v>
      </c>
      <c r="B320" s="36" t="e">
        <f>SUMIFS(СВЦЭМ!#REF!,СВЦЭМ!$A$40:$A$783,$A320,СВЦЭМ!$B$39:$B$782,B$296)+'СЕТ СН'!$F$15</f>
        <v>#REF!</v>
      </c>
      <c r="C320" s="36" t="e">
        <f>SUMIFS(СВЦЭМ!#REF!,СВЦЭМ!$A$40:$A$783,$A320,СВЦЭМ!$B$39:$B$782,C$296)+'СЕТ СН'!$F$15</f>
        <v>#REF!</v>
      </c>
      <c r="D320" s="36" t="e">
        <f>SUMIFS(СВЦЭМ!#REF!,СВЦЭМ!$A$40:$A$783,$A320,СВЦЭМ!$B$39:$B$782,D$296)+'СЕТ СН'!$F$15</f>
        <v>#REF!</v>
      </c>
      <c r="E320" s="36" t="e">
        <f>SUMIFS(СВЦЭМ!#REF!,СВЦЭМ!$A$40:$A$783,$A320,СВЦЭМ!$B$39:$B$782,E$296)+'СЕТ СН'!$F$15</f>
        <v>#REF!</v>
      </c>
      <c r="F320" s="36" t="e">
        <f>SUMIFS(СВЦЭМ!#REF!,СВЦЭМ!$A$40:$A$783,$A320,СВЦЭМ!$B$39:$B$782,F$296)+'СЕТ СН'!$F$15</f>
        <v>#REF!</v>
      </c>
      <c r="G320" s="36" t="e">
        <f>SUMIFS(СВЦЭМ!#REF!,СВЦЭМ!$A$40:$A$783,$A320,СВЦЭМ!$B$39:$B$782,G$296)+'СЕТ СН'!$F$15</f>
        <v>#REF!</v>
      </c>
      <c r="H320" s="36" t="e">
        <f>SUMIFS(СВЦЭМ!#REF!,СВЦЭМ!$A$40:$A$783,$A320,СВЦЭМ!$B$39:$B$782,H$296)+'СЕТ СН'!$F$15</f>
        <v>#REF!</v>
      </c>
      <c r="I320" s="36" t="e">
        <f>SUMIFS(СВЦЭМ!#REF!,СВЦЭМ!$A$40:$A$783,$A320,СВЦЭМ!$B$39:$B$782,I$296)+'СЕТ СН'!$F$15</f>
        <v>#REF!</v>
      </c>
      <c r="J320" s="36" t="e">
        <f>SUMIFS(СВЦЭМ!#REF!,СВЦЭМ!$A$40:$A$783,$A320,СВЦЭМ!$B$39:$B$782,J$296)+'СЕТ СН'!$F$15</f>
        <v>#REF!</v>
      </c>
      <c r="K320" s="36" t="e">
        <f>SUMIFS(СВЦЭМ!#REF!,СВЦЭМ!$A$40:$A$783,$A320,СВЦЭМ!$B$39:$B$782,K$296)+'СЕТ СН'!$F$15</f>
        <v>#REF!</v>
      </c>
      <c r="L320" s="36" t="e">
        <f>SUMIFS(СВЦЭМ!#REF!,СВЦЭМ!$A$40:$A$783,$A320,СВЦЭМ!$B$39:$B$782,L$296)+'СЕТ СН'!$F$15</f>
        <v>#REF!</v>
      </c>
      <c r="M320" s="36" t="e">
        <f>SUMIFS(СВЦЭМ!#REF!,СВЦЭМ!$A$40:$A$783,$A320,СВЦЭМ!$B$39:$B$782,M$296)+'СЕТ СН'!$F$15</f>
        <v>#REF!</v>
      </c>
      <c r="N320" s="36" t="e">
        <f>SUMIFS(СВЦЭМ!#REF!,СВЦЭМ!$A$40:$A$783,$A320,СВЦЭМ!$B$39:$B$782,N$296)+'СЕТ СН'!$F$15</f>
        <v>#REF!</v>
      </c>
      <c r="O320" s="36" t="e">
        <f>SUMIFS(СВЦЭМ!#REF!,СВЦЭМ!$A$40:$A$783,$A320,СВЦЭМ!$B$39:$B$782,O$296)+'СЕТ СН'!$F$15</f>
        <v>#REF!</v>
      </c>
      <c r="P320" s="36" t="e">
        <f>SUMIFS(СВЦЭМ!#REF!,СВЦЭМ!$A$40:$A$783,$A320,СВЦЭМ!$B$39:$B$782,P$296)+'СЕТ СН'!$F$15</f>
        <v>#REF!</v>
      </c>
      <c r="Q320" s="36" t="e">
        <f>SUMIFS(СВЦЭМ!#REF!,СВЦЭМ!$A$40:$A$783,$A320,СВЦЭМ!$B$39:$B$782,Q$296)+'СЕТ СН'!$F$15</f>
        <v>#REF!</v>
      </c>
      <c r="R320" s="36" t="e">
        <f>SUMIFS(СВЦЭМ!#REF!,СВЦЭМ!$A$40:$A$783,$A320,СВЦЭМ!$B$39:$B$782,R$296)+'СЕТ СН'!$F$15</f>
        <v>#REF!</v>
      </c>
      <c r="S320" s="36" t="e">
        <f>SUMIFS(СВЦЭМ!#REF!,СВЦЭМ!$A$40:$A$783,$A320,СВЦЭМ!$B$39:$B$782,S$296)+'СЕТ СН'!$F$15</f>
        <v>#REF!</v>
      </c>
      <c r="T320" s="36" t="e">
        <f>SUMIFS(СВЦЭМ!#REF!,СВЦЭМ!$A$40:$A$783,$A320,СВЦЭМ!$B$39:$B$782,T$296)+'СЕТ СН'!$F$15</f>
        <v>#REF!</v>
      </c>
      <c r="U320" s="36" t="e">
        <f>SUMIFS(СВЦЭМ!#REF!,СВЦЭМ!$A$40:$A$783,$A320,СВЦЭМ!$B$39:$B$782,U$296)+'СЕТ СН'!$F$15</f>
        <v>#REF!</v>
      </c>
      <c r="V320" s="36" t="e">
        <f>SUMIFS(СВЦЭМ!#REF!,СВЦЭМ!$A$40:$A$783,$A320,СВЦЭМ!$B$39:$B$782,V$296)+'СЕТ СН'!$F$15</f>
        <v>#REF!</v>
      </c>
      <c r="W320" s="36" t="e">
        <f>SUMIFS(СВЦЭМ!#REF!,СВЦЭМ!$A$40:$A$783,$A320,СВЦЭМ!$B$39:$B$782,W$296)+'СЕТ СН'!$F$15</f>
        <v>#REF!</v>
      </c>
      <c r="X320" s="36" t="e">
        <f>SUMIFS(СВЦЭМ!#REF!,СВЦЭМ!$A$40:$A$783,$A320,СВЦЭМ!$B$39:$B$782,X$296)+'СЕТ СН'!$F$15</f>
        <v>#REF!</v>
      </c>
      <c r="Y320" s="36" t="e">
        <f>SUMIFS(СВЦЭМ!#REF!,СВЦЭМ!$A$40:$A$783,$A320,СВЦЭМ!$B$39:$B$782,Y$296)+'СЕТ СН'!$F$15</f>
        <v>#REF!</v>
      </c>
    </row>
    <row r="321" spans="1:27" ht="15.75" hidden="1" x14ac:dyDescent="0.2">
      <c r="A321" s="35">
        <f t="shared" si="8"/>
        <v>45255</v>
      </c>
      <c r="B321" s="36" t="e">
        <f>SUMIFS(СВЦЭМ!#REF!,СВЦЭМ!$A$40:$A$783,$A321,СВЦЭМ!$B$39:$B$782,B$296)+'СЕТ СН'!$F$15</f>
        <v>#REF!</v>
      </c>
      <c r="C321" s="36" t="e">
        <f>SUMIFS(СВЦЭМ!#REF!,СВЦЭМ!$A$40:$A$783,$A321,СВЦЭМ!$B$39:$B$782,C$296)+'СЕТ СН'!$F$15</f>
        <v>#REF!</v>
      </c>
      <c r="D321" s="36" t="e">
        <f>SUMIFS(СВЦЭМ!#REF!,СВЦЭМ!$A$40:$A$783,$A321,СВЦЭМ!$B$39:$B$782,D$296)+'СЕТ СН'!$F$15</f>
        <v>#REF!</v>
      </c>
      <c r="E321" s="36" t="e">
        <f>SUMIFS(СВЦЭМ!#REF!,СВЦЭМ!$A$40:$A$783,$A321,СВЦЭМ!$B$39:$B$782,E$296)+'СЕТ СН'!$F$15</f>
        <v>#REF!</v>
      </c>
      <c r="F321" s="36" t="e">
        <f>SUMIFS(СВЦЭМ!#REF!,СВЦЭМ!$A$40:$A$783,$A321,СВЦЭМ!$B$39:$B$782,F$296)+'СЕТ СН'!$F$15</f>
        <v>#REF!</v>
      </c>
      <c r="G321" s="36" t="e">
        <f>SUMIFS(СВЦЭМ!#REF!,СВЦЭМ!$A$40:$A$783,$A321,СВЦЭМ!$B$39:$B$782,G$296)+'СЕТ СН'!$F$15</f>
        <v>#REF!</v>
      </c>
      <c r="H321" s="36" t="e">
        <f>SUMIFS(СВЦЭМ!#REF!,СВЦЭМ!$A$40:$A$783,$A321,СВЦЭМ!$B$39:$B$782,H$296)+'СЕТ СН'!$F$15</f>
        <v>#REF!</v>
      </c>
      <c r="I321" s="36" t="e">
        <f>SUMIFS(СВЦЭМ!#REF!,СВЦЭМ!$A$40:$A$783,$A321,СВЦЭМ!$B$39:$B$782,I$296)+'СЕТ СН'!$F$15</f>
        <v>#REF!</v>
      </c>
      <c r="J321" s="36" t="e">
        <f>SUMIFS(СВЦЭМ!#REF!,СВЦЭМ!$A$40:$A$783,$A321,СВЦЭМ!$B$39:$B$782,J$296)+'СЕТ СН'!$F$15</f>
        <v>#REF!</v>
      </c>
      <c r="K321" s="36" t="e">
        <f>SUMIFS(СВЦЭМ!#REF!,СВЦЭМ!$A$40:$A$783,$A321,СВЦЭМ!$B$39:$B$782,K$296)+'СЕТ СН'!$F$15</f>
        <v>#REF!</v>
      </c>
      <c r="L321" s="36" t="e">
        <f>SUMIFS(СВЦЭМ!#REF!,СВЦЭМ!$A$40:$A$783,$A321,СВЦЭМ!$B$39:$B$782,L$296)+'СЕТ СН'!$F$15</f>
        <v>#REF!</v>
      </c>
      <c r="M321" s="36" t="e">
        <f>SUMIFS(СВЦЭМ!#REF!,СВЦЭМ!$A$40:$A$783,$A321,СВЦЭМ!$B$39:$B$782,M$296)+'СЕТ СН'!$F$15</f>
        <v>#REF!</v>
      </c>
      <c r="N321" s="36" t="e">
        <f>SUMIFS(СВЦЭМ!#REF!,СВЦЭМ!$A$40:$A$783,$A321,СВЦЭМ!$B$39:$B$782,N$296)+'СЕТ СН'!$F$15</f>
        <v>#REF!</v>
      </c>
      <c r="O321" s="36" t="e">
        <f>SUMIFS(СВЦЭМ!#REF!,СВЦЭМ!$A$40:$A$783,$A321,СВЦЭМ!$B$39:$B$782,O$296)+'СЕТ СН'!$F$15</f>
        <v>#REF!</v>
      </c>
      <c r="P321" s="36" t="e">
        <f>SUMIFS(СВЦЭМ!#REF!,СВЦЭМ!$A$40:$A$783,$A321,СВЦЭМ!$B$39:$B$782,P$296)+'СЕТ СН'!$F$15</f>
        <v>#REF!</v>
      </c>
      <c r="Q321" s="36" t="e">
        <f>SUMIFS(СВЦЭМ!#REF!,СВЦЭМ!$A$40:$A$783,$A321,СВЦЭМ!$B$39:$B$782,Q$296)+'СЕТ СН'!$F$15</f>
        <v>#REF!</v>
      </c>
      <c r="R321" s="36" t="e">
        <f>SUMIFS(СВЦЭМ!#REF!,СВЦЭМ!$A$40:$A$783,$A321,СВЦЭМ!$B$39:$B$782,R$296)+'СЕТ СН'!$F$15</f>
        <v>#REF!</v>
      </c>
      <c r="S321" s="36" t="e">
        <f>SUMIFS(СВЦЭМ!#REF!,СВЦЭМ!$A$40:$A$783,$A321,СВЦЭМ!$B$39:$B$782,S$296)+'СЕТ СН'!$F$15</f>
        <v>#REF!</v>
      </c>
      <c r="T321" s="36" t="e">
        <f>SUMIFS(СВЦЭМ!#REF!,СВЦЭМ!$A$40:$A$783,$A321,СВЦЭМ!$B$39:$B$782,T$296)+'СЕТ СН'!$F$15</f>
        <v>#REF!</v>
      </c>
      <c r="U321" s="36" t="e">
        <f>SUMIFS(СВЦЭМ!#REF!,СВЦЭМ!$A$40:$A$783,$A321,СВЦЭМ!$B$39:$B$782,U$296)+'СЕТ СН'!$F$15</f>
        <v>#REF!</v>
      </c>
      <c r="V321" s="36" t="e">
        <f>SUMIFS(СВЦЭМ!#REF!,СВЦЭМ!$A$40:$A$783,$A321,СВЦЭМ!$B$39:$B$782,V$296)+'СЕТ СН'!$F$15</f>
        <v>#REF!</v>
      </c>
      <c r="W321" s="36" t="e">
        <f>SUMIFS(СВЦЭМ!#REF!,СВЦЭМ!$A$40:$A$783,$A321,СВЦЭМ!$B$39:$B$782,W$296)+'СЕТ СН'!$F$15</f>
        <v>#REF!</v>
      </c>
      <c r="X321" s="36" t="e">
        <f>SUMIFS(СВЦЭМ!#REF!,СВЦЭМ!$A$40:$A$783,$A321,СВЦЭМ!$B$39:$B$782,X$296)+'СЕТ СН'!$F$15</f>
        <v>#REF!</v>
      </c>
      <c r="Y321" s="36" t="e">
        <f>SUMIFS(СВЦЭМ!#REF!,СВЦЭМ!$A$40:$A$783,$A321,СВЦЭМ!$B$39:$B$782,Y$296)+'СЕТ СН'!$F$15</f>
        <v>#REF!</v>
      </c>
    </row>
    <row r="322" spans="1:27" ht="15.75" hidden="1" x14ac:dyDescent="0.2">
      <c r="A322" s="35">
        <f t="shared" si="8"/>
        <v>45256</v>
      </c>
      <c r="B322" s="36" t="e">
        <f>SUMIFS(СВЦЭМ!#REF!,СВЦЭМ!$A$40:$A$783,$A322,СВЦЭМ!$B$39:$B$782,B$296)+'СЕТ СН'!$F$15</f>
        <v>#REF!</v>
      </c>
      <c r="C322" s="36" t="e">
        <f>SUMIFS(СВЦЭМ!#REF!,СВЦЭМ!$A$40:$A$783,$A322,СВЦЭМ!$B$39:$B$782,C$296)+'СЕТ СН'!$F$15</f>
        <v>#REF!</v>
      </c>
      <c r="D322" s="36" t="e">
        <f>SUMIFS(СВЦЭМ!#REF!,СВЦЭМ!$A$40:$A$783,$A322,СВЦЭМ!$B$39:$B$782,D$296)+'СЕТ СН'!$F$15</f>
        <v>#REF!</v>
      </c>
      <c r="E322" s="36" t="e">
        <f>SUMIFS(СВЦЭМ!#REF!,СВЦЭМ!$A$40:$A$783,$A322,СВЦЭМ!$B$39:$B$782,E$296)+'СЕТ СН'!$F$15</f>
        <v>#REF!</v>
      </c>
      <c r="F322" s="36" t="e">
        <f>SUMIFS(СВЦЭМ!#REF!,СВЦЭМ!$A$40:$A$783,$A322,СВЦЭМ!$B$39:$B$782,F$296)+'СЕТ СН'!$F$15</f>
        <v>#REF!</v>
      </c>
      <c r="G322" s="36" t="e">
        <f>SUMIFS(СВЦЭМ!#REF!,СВЦЭМ!$A$40:$A$783,$A322,СВЦЭМ!$B$39:$B$782,G$296)+'СЕТ СН'!$F$15</f>
        <v>#REF!</v>
      </c>
      <c r="H322" s="36" t="e">
        <f>SUMIFS(СВЦЭМ!#REF!,СВЦЭМ!$A$40:$A$783,$A322,СВЦЭМ!$B$39:$B$782,H$296)+'СЕТ СН'!$F$15</f>
        <v>#REF!</v>
      </c>
      <c r="I322" s="36" t="e">
        <f>SUMIFS(СВЦЭМ!#REF!,СВЦЭМ!$A$40:$A$783,$A322,СВЦЭМ!$B$39:$B$782,I$296)+'СЕТ СН'!$F$15</f>
        <v>#REF!</v>
      </c>
      <c r="J322" s="36" t="e">
        <f>SUMIFS(СВЦЭМ!#REF!,СВЦЭМ!$A$40:$A$783,$A322,СВЦЭМ!$B$39:$B$782,J$296)+'СЕТ СН'!$F$15</f>
        <v>#REF!</v>
      </c>
      <c r="K322" s="36" t="e">
        <f>SUMIFS(СВЦЭМ!#REF!,СВЦЭМ!$A$40:$A$783,$A322,СВЦЭМ!$B$39:$B$782,K$296)+'СЕТ СН'!$F$15</f>
        <v>#REF!</v>
      </c>
      <c r="L322" s="36" t="e">
        <f>SUMIFS(СВЦЭМ!#REF!,СВЦЭМ!$A$40:$A$783,$A322,СВЦЭМ!$B$39:$B$782,L$296)+'СЕТ СН'!$F$15</f>
        <v>#REF!</v>
      </c>
      <c r="M322" s="36" t="e">
        <f>SUMIFS(СВЦЭМ!#REF!,СВЦЭМ!$A$40:$A$783,$A322,СВЦЭМ!$B$39:$B$782,M$296)+'СЕТ СН'!$F$15</f>
        <v>#REF!</v>
      </c>
      <c r="N322" s="36" t="e">
        <f>SUMIFS(СВЦЭМ!#REF!,СВЦЭМ!$A$40:$A$783,$A322,СВЦЭМ!$B$39:$B$782,N$296)+'СЕТ СН'!$F$15</f>
        <v>#REF!</v>
      </c>
      <c r="O322" s="36" t="e">
        <f>SUMIFS(СВЦЭМ!#REF!,СВЦЭМ!$A$40:$A$783,$A322,СВЦЭМ!$B$39:$B$782,O$296)+'СЕТ СН'!$F$15</f>
        <v>#REF!</v>
      </c>
      <c r="P322" s="36" t="e">
        <f>SUMIFS(СВЦЭМ!#REF!,СВЦЭМ!$A$40:$A$783,$A322,СВЦЭМ!$B$39:$B$782,P$296)+'СЕТ СН'!$F$15</f>
        <v>#REF!</v>
      </c>
      <c r="Q322" s="36" t="e">
        <f>SUMIFS(СВЦЭМ!#REF!,СВЦЭМ!$A$40:$A$783,$A322,СВЦЭМ!$B$39:$B$782,Q$296)+'СЕТ СН'!$F$15</f>
        <v>#REF!</v>
      </c>
      <c r="R322" s="36" t="e">
        <f>SUMIFS(СВЦЭМ!#REF!,СВЦЭМ!$A$40:$A$783,$A322,СВЦЭМ!$B$39:$B$782,R$296)+'СЕТ СН'!$F$15</f>
        <v>#REF!</v>
      </c>
      <c r="S322" s="36" t="e">
        <f>SUMIFS(СВЦЭМ!#REF!,СВЦЭМ!$A$40:$A$783,$A322,СВЦЭМ!$B$39:$B$782,S$296)+'СЕТ СН'!$F$15</f>
        <v>#REF!</v>
      </c>
      <c r="T322" s="36" t="e">
        <f>SUMIFS(СВЦЭМ!#REF!,СВЦЭМ!$A$40:$A$783,$A322,СВЦЭМ!$B$39:$B$782,T$296)+'СЕТ СН'!$F$15</f>
        <v>#REF!</v>
      </c>
      <c r="U322" s="36" t="e">
        <f>SUMIFS(СВЦЭМ!#REF!,СВЦЭМ!$A$40:$A$783,$A322,СВЦЭМ!$B$39:$B$782,U$296)+'СЕТ СН'!$F$15</f>
        <v>#REF!</v>
      </c>
      <c r="V322" s="36" t="e">
        <f>SUMIFS(СВЦЭМ!#REF!,СВЦЭМ!$A$40:$A$783,$A322,СВЦЭМ!$B$39:$B$782,V$296)+'СЕТ СН'!$F$15</f>
        <v>#REF!</v>
      </c>
      <c r="W322" s="36" t="e">
        <f>SUMIFS(СВЦЭМ!#REF!,СВЦЭМ!$A$40:$A$783,$A322,СВЦЭМ!$B$39:$B$782,W$296)+'СЕТ СН'!$F$15</f>
        <v>#REF!</v>
      </c>
      <c r="X322" s="36" t="e">
        <f>SUMIFS(СВЦЭМ!#REF!,СВЦЭМ!$A$40:$A$783,$A322,СВЦЭМ!$B$39:$B$782,X$296)+'СЕТ СН'!$F$15</f>
        <v>#REF!</v>
      </c>
      <c r="Y322" s="36" t="e">
        <f>SUMIFS(СВЦЭМ!#REF!,СВЦЭМ!$A$40:$A$783,$A322,СВЦЭМ!$B$39:$B$782,Y$296)+'СЕТ СН'!$F$15</f>
        <v>#REF!</v>
      </c>
    </row>
    <row r="323" spans="1:27" ht="15.75" hidden="1" x14ac:dyDescent="0.2">
      <c r="A323" s="35">
        <f t="shared" si="8"/>
        <v>45257</v>
      </c>
      <c r="B323" s="36" t="e">
        <f>SUMIFS(СВЦЭМ!#REF!,СВЦЭМ!$A$40:$A$783,$A323,СВЦЭМ!$B$39:$B$782,B$296)+'СЕТ СН'!$F$15</f>
        <v>#REF!</v>
      </c>
      <c r="C323" s="36" t="e">
        <f>SUMIFS(СВЦЭМ!#REF!,СВЦЭМ!$A$40:$A$783,$A323,СВЦЭМ!$B$39:$B$782,C$296)+'СЕТ СН'!$F$15</f>
        <v>#REF!</v>
      </c>
      <c r="D323" s="36" t="e">
        <f>SUMIFS(СВЦЭМ!#REF!,СВЦЭМ!$A$40:$A$783,$A323,СВЦЭМ!$B$39:$B$782,D$296)+'СЕТ СН'!$F$15</f>
        <v>#REF!</v>
      </c>
      <c r="E323" s="36" t="e">
        <f>SUMIFS(СВЦЭМ!#REF!,СВЦЭМ!$A$40:$A$783,$A323,СВЦЭМ!$B$39:$B$782,E$296)+'СЕТ СН'!$F$15</f>
        <v>#REF!</v>
      </c>
      <c r="F323" s="36" t="e">
        <f>SUMIFS(СВЦЭМ!#REF!,СВЦЭМ!$A$40:$A$783,$A323,СВЦЭМ!$B$39:$B$782,F$296)+'СЕТ СН'!$F$15</f>
        <v>#REF!</v>
      </c>
      <c r="G323" s="36" t="e">
        <f>SUMIFS(СВЦЭМ!#REF!,СВЦЭМ!$A$40:$A$783,$A323,СВЦЭМ!$B$39:$B$782,G$296)+'СЕТ СН'!$F$15</f>
        <v>#REF!</v>
      </c>
      <c r="H323" s="36" t="e">
        <f>SUMIFS(СВЦЭМ!#REF!,СВЦЭМ!$A$40:$A$783,$A323,СВЦЭМ!$B$39:$B$782,H$296)+'СЕТ СН'!$F$15</f>
        <v>#REF!</v>
      </c>
      <c r="I323" s="36" t="e">
        <f>SUMIFS(СВЦЭМ!#REF!,СВЦЭМ!$A$40:$A$783,$A323,СВЦЭМ!$B$39:$B$782,I$296)+'СЕТ СН'!$F$15</f>
        <v>#REF!</v>
      </c>
      <c r="J323" s="36" t="e">
        <f>SUMIFS(СВЦЭМ!#REF!,СВЦЭМ!$A$40:$A$783,$A323,СВЦЭМ!$B$39:$B$782,J$296)+'СЕТ СН'!$F$15</f>
        <v>#REF!</v>
      </c>
      <c r="K323" s="36" t="e">
        <f>SUMIFS(СВЦЭМ!#REF!,СВЦЭМ!$A$40:$A$783,$A323,СВЦЭМ!$B$39:$B$782,K$296)+'СЕТ СН'!$F$15</f>
        <v>#REF!</v>
      </c>
      <c r="L323" s="36" t="e">
        <f>SUMIFS(СВЦЭМ!#REF!,СВЦЭМ!$A$40:$A$783,$A323,СВЦЭМ!$B$39:$B$782,L$296)+'СЕТ СН'!$F$15</f>
        <v>#REF!</v>
      </c>
      <c r="M323" s="36" t="e">
        <f>SUMIFS(СВЦЭМ!#REF!,СВЦЭМ!$A$40:$A$783,$A323,СВЦЭМ!$B$39:$B$782,M$296)+'СЕТ СН'!$F$15</f>
        <v>#REF!</v>
      </c>
      <c r="N323" s="36" t="e">
        <f>SUMIFS(СВЦЭМ!#REF!,СВЦЭМ!$A$40:$A$783,$A323,СВЦЭМ!$B$39:$B$782,N$296)+'СЕТ СН'!$F$15</f>
        <v>#REF!</v>
      </c>
      <c r="O323" s="36" t="e">
        <f>SUMIFS(СВЦЭМ!#REF!,СВЦЭМ!$A$40:$A$783,$A323,СВЦЭМ!$B$39:$B$782,O$296)+'СЕТ СН'!$F$15</f>
        <v>#REF!</v>
      </c>
      <c r="P323" s="36" t="e">
        <f>SUMIFS(СВЦЭМ!#REF!,СВЦЭМ!$A$40:$A$783,$A323,СВЦЭМ!$B$39:$B$782,P$296)+'СЕТ СН'!$F$15</f>
        <v>#REF!</v>
      </c>
      <c r="Q323" s="36" t="e">
        <f>SUMIFS(СВЦЭМ!#REF!,СВЦЭМ!$A$40:$A$783,$A323,СВЦЭМ!$B$39:$B$782,Q$296)+'СЕТ СН'!$F$15</f>
        <v>#REF!</v>
      </c>
      <c r="R323" s="36" t="e">
        <f>SUMIFS(СВЦЭМ!#REF!,СВЦЭМ!$A$40:$A$783,$A323,СВЦЭМ!$B$39:$B$782,R$296)+'СЕТ СН'!$F$15</f>
        <v>#REF!</v>
      </c>
      <c r="S323" s="36" t="e">
        <f>SUMIFS(СВЦЭМ!#REF!,СВЦЭМ!$A$40:$A$783,$A323,СВЦЭМ!$B$39:$B$782,S$296)+'СЕТ СН'!$F$15</f>
        <v>#REF!</v>
      </c>
      <c r="T323" s="36" t="e">
        <f>SUMIFS(СВЦЭМ!#REF!,СВЦЭМ!$A$40:$A$783,$A323,СВЦЭМ!$B$39:$B$782,T$296)+'СЕТ СН'!$F$15</f>
        <v>#REF!</v>
      </c>
      <c r="U323" s="36" t="e">
        <f>SUMIFS(СВЦЭМ!#REF!,СВЦЭМ!$A$40:$A$783,$A323,СВЦЭМ!$B$39:$B$782,U$296)+'СЕТ СН'!$F$15</f>
        <v>#REF!</v>
      </c>
      <c r="V323" s="36" t="e">
        <f>SUMIFS(СВЦЭМ!#REF!,СВЦЭМ!$A$40:$A$783,$A323,СВЦЭМ!$B$39:$B$782,V$296)+'СЕТ СН'!$F$15</f>
        <v>#REF!</v>
      </c>
      <c r="W323" s="36" t="e">
        <f>SUMIFS(СВЦЭМ!#REF!,СВЦЭМ!$A$40:$A$783,$A323,СВЦЭМ!$B$39:$B$782,W$296)+'СЕТ СН'!$F$15</f>
        <v>#REF!</v>
      </c>
      <c r="X323" s="36" t="e">
        <f>SUMIFS(СВЦЭМ!#REF!,СВЦЭМ!$A$40:$A$783,$A323,СВЦЭМ!$B$39:$B$782,X$296)+'СЕТ СН'!$F$15</f>
        <v>#REF!</v>
      </c>
      <c r="Y323" s="36" t="e">
        <f>SUMIFS(СВЦЭМ!#REF!,СВЦЭМ!$A$40:$A$783,$A323,СВЦЭМ!$B$39:$B$782,Y$296)+'СЕТ СН'!$F$15</f>
        <v>#REF!</v>
      </c>
    </row>
    <row r="324" spans="1:27" ht="15.75" hidden="1" x14ac:dyDescent="0.2">
      <c r="A324" s="35">
        <f t="shared" si="8"/>
        <v>45258</v>
      </c>
      <c r="B324" s="36" t="e">
        <f>SUMIFS(СВЦЭМ!#REF!,СВЦЭМ!$A$40:$A$783,$A324,СВЦЭМ!$B$39:$B$782,B$296)+'СЕТ СН'!$F$15</f>
        <v>#REF!</v>
      </c>
      <c r="C324" s="36" t="e">
        <f>SUMIFS(СВЦЭМ!#REF!,СВЦЭМ!$A$40:$A$783,$A324,СВЦЭМ!$B$39:$B$782,C$296)+'СЕТ СН'!$F$15</f>
        <v>#REF!</v>
      </c>
      <c r="D324" s="36" t="e">
        <f>SUMIFS(СВЦЭМ!#REF!,СВЦЭМ!$A$40:$A$783,$A324,СВЦЭМ!$B$39:$B$782,D$296)+'СЕТ СН'!$F$15</f>
        <v>#REF!</v>
      </c>
      <c r="E324" s="36" t="e">
        <f>SUMIFS(СВЦЭМ!#REF!,СВЦЭМ!$A$40:$A$783,$A324,СВЦЭМ!$B$39:$B$782,E$296)+'СЕТ СН'!$F$15</f>
        <v>#REF!</v>
      </c>
      <c r="F324" s="36" t="e">
        <f>SUMIFS(СВЦЭМ!#REF!,СВЦЭМ!$A$40:$A$783,$A324,СВЦЭМ!$B$39:$B$782,F$296)+'СЕТ СН'!$F$15</f>
        <v>#REF!</v>
      </c>
      <c r="G324" s="36" t="e">
        <f>SUMIFS(СВЦЭМ!#REF!,СВЦЭМ!$A$40:$A$783,$A324,СВЦЭМ!$B$39:$B$782,G$296)+'СЕТ СН'!$F$15</f>
        <v>#REF!</v>
      </c>
      <c r="H324" s="36" t="e">
        <f>SUMIFS(СВЦЭМ!#REF!,СВЦЭМ!$A$40:$A$783,$A324,СВЦЭМ!$B$39:$B$782,H$296)+'СЕТ СН'!$F$15</f>
        <v>#REF!</v>
      </c>
      <c r="I324" s="36" t="e">
        <f>SUMIFS(СВЦЭМ!#REF!,СВЦЭМ!$A$40:$A$783,$A324,СВЦЭМ!$B$39:$B$782,I$296)+'СЕТ СН'!$F$15</f>
        <v>#REF!</v>
      </c>
      <c r="J324" s="36" t="e">
        <f>SUMIFS(СВЦЭМ!#REF!,СВЦЭМ!$A$40:$A$783,$A324,СВЦЭМ!$B$39:$B$782,J$296)+'СЕТ СН'!$F$15</f>
        <v>#REF!</v>
      </c>
      <c r="K324" s="36" t="e">
        <f>SUMIFS(СВЦЭМ!#REF!,СВЦЭМ!$A$40:$A$783,$A324,СВЦЭМ!$B$39:$B$782,K$296)+'СЕТ СН'!$F$15</f>
        <v>#REF!</v>
      </c>
      <c r="L324" s="36" t="e">
        <f>SUMIFS(СВЦЭМ!#REF!,СВЦЭМ!$A$40:$A$783,$A324,СВЦЭМ!$B$39:$B$782,L$296)+'СЕТ СН'!$F$15</f>
        <v>#REF!</v>
      </c>
      <c r="M324" s="36" t="e">
        <f>SUMIFS(СВЦЭМ!#REF!,СВЦЭМ!$A$40:$A$783,$A324,СВЦЭМ!$B$39:$B$782,M$296)+'СЕТ СН'!$F$15</f>
        <v>#REF!</v>
      </c>
      <c r="N324" s="36" t="e">
        <f>SUMIFS(СВЦЭМ!#REF!,СВЦЭМ!$A$40:$A$783,$A324,СВЦЭМ!$B$39:$B$782,N$296)+'СЕТ СН'!$F$15</f>
        <v>#REF!</v>
      </c>
      <c r="O324" s="36" t="e">
        <f>SUMIFS(СВЦЭМ!#REF!,СВЦЭМ!$A$40:$A$783,$A324,СВЦЭМ!$B$39:$B$782,O$296)+'СЕТ СН'!$F$15</f>
        <v>#REF!</v>
      </c>
      <c r="P324" s="36" t="e">
        <f>SUMIFS(СВЦЭМ!#REF!,СВЦЭМ!$A$40:$A$783,$A324,СВЦЭМ!$B$39:$B$782,P$296)+'СЕТ СН'!$F$15</f>
        <v>#REF!</v>
      </c>
      <c r="Q324" s="36" t="e">
        <f>SUMIFS(СВЦЭМ!#REF!,СВЦЭМ!$A$40:$A$783,$A324,СВЦЭМ!$B$39:$B$782,Q$296)+'СЕТ СН'!$F$15</f>
        <v>#REF!</v>
      </c>
      <c r="R324" s="36" t="e">
        <f>SUMIFS(СВЦЭМ!#REF!,СВЦЭМ!$A$40:$A$783,$A324,СВЦЭМ!$B$39:$B$782,R$296)+'СЕТ СН'!$F$15</f>
        <v>#REF!</v>
      </c>
      <c r="S324" s="36" t="e">
        <f>SUMIFS(СВЦЭМ!#REF!,СВЦЭМ!$A$40:$A$783,$A324,СВЦЭМ!$B$39:$B$782,S$296)+'СЕТ СН'!$F$15</f>
        <v>#REF!</v>
      </c>
      <c r="T324" s="36" t="e">
        <f>SUMIFS(СВЦЭМ!#REF!,СВЦЭМ!$A$40:$A$783,$A324,СВЦЭМ!$B$39:$B$782,T$296)+'СЕТ СН'!$F$15</f>
        <v>#REF!</v>
      </c>
      <c r="U324" s="36" t="e">
        <f>SUMIFS(СВЦЭМ!#REF!,СВЦЭМ!$A$40:$A$783,$A324,СВЦЭМ!$B$39:$B$782,U$296)+'СЕТ СН'!$F$15</f>
        <v>#REF!</v>
      </c>
      <c r="V324" s="36" t="e">
        <f>SUMIFS(СВЦЭМ!#REF!,СВЦЭМ!$A$40:$A$783,$A324,СВЦЭМ!$B$39:$B$782,V$296)+'СЕТ СН'!$F$15</f>
        <v>#REF!</v>
      </c>
      <c r="W324" s="36" t="e">
        <f>SUMIFS(СВЦЭМ!#REF!,СВЦЭМ!$A$40:$A$783,$A324,СВЦЭМ!$B$39:$B$782,W$296)+'СЕТ СН'!$F$15</f>
        <v>#REF!</v>
      </c>
      <c r="X324" s="36" t="e">
        <f>SUMIFS(СВЦЭМ!#REF!,СВЦЭМ!$A$40:$A$783,$A324,СВЦЭМ!$B$39:$B$782,X$296)+'СЕТ СН'!$F$15</f>
        <v>#REF!</v>
      </c>
      <c r="Y324" s="36" t="e">
        <f>SUMIFS(СВЦЭМ!#REF!,СВЦЭМ!$A$40:$A$783,$A324,СВЦЭМ!$B$39:$B$782,Y$296)+'СЕТ СН'!$F$15</f>
        <v>#REF!</v>
      </c>
    </row>
    <row r="325" spans="1:27" ht="15.75" hidden="1" x14ac:dyDescent="0.2">
      <c r="A325" s="35">
        <f t="shared" si="8"/>
        <v>45259</v>
      </c>
      <c r="B325" s="36" t="e">
        <f>SUMIFS(СВЦЭМ!#REF!,СВЦЭМ!$A$40:$A$783,$A325,СВЦЭМ!$B$39:$B$782,B$296)+'СЕТ СН'!$F$15</f>
        <v>#REF!</v>
      </c>
      <c r="C325" s="36" t="e">
        <f>SUMIFS(СВЦЭМ!#REF!,СВЦЭМ!$A$40:$A$783,$A325,СВЦЭМ!$B$39:$B$782,C$296)+'СЕТ СН'!$F$15</f>
        <v>#REF!</v>
      </c>
      <c r="D325" s="36" t="e">
        <f>SUMIFS(СВЦЭМ!#REF!,СВЦЭМ!$A$40:$A$783,$A325,СВЦЭМ!$B$39:$B$782,D$296)+'СЕТ СН'!$F$15</f>
        <v>#REF!</v>
      </c>
      <c r="E325" s="36" t="e">
        <f>SUMIFS(СВЦЭМ!#REF!,СВЦЭМ!$A$40:$A$783,$A325,СВЦЭМ!$B$39:$B$782,E$296)+'СЕТ СН'!$F$15</f>
        <v>#REF!</v>
      </c>
      <c r="F325" s="36" t="e">
        <f>SUMIFS(СВЦЭМ!#REF!,СВЦЭМ!$A$40:$A$783,$A325,СВЦЭМ!$B$39:$B$782,F$296)+'СЕТ СН'!$F$15</f>
        <v>#REF!</v>
      </c>
      <c r="G325" s="36" t="e">
        <f>SUMIFS(СВЦЭМ!#REF!,СВЦЭМ!$A$40:$A$783,$A325,СВЦЭМ!$B$39:$B$782,G$296)+'СЕТ СН'!$F$15</f>
        <v>#REF!</v>
      </c>
      <c r="H325" s="36" t="e">
        <f>SUMIFS(СВЦЭМ!#REF!,СВЦЭМ!$A$40:$A$783,$A325,СВЦЭМ!$B$39:$B$782,H$296)+'СЕТ СН'!$F$15</f>
        <v>#REF!</v>
      </c>
      <c r="I325" s="36" t="e">
        <f>SUMIFS(СВЦЭМ!#REF!,СВЦЭМ!$A$40:$A$783,$A325,СВЦЭМ!$B$39:$B$782,I$296)+'СЕТ СН'!$F$15</f>
        <v>#REF!</v>
      </c>
      <c r="J325" s="36" t="e">
        <f>SUMIFS(СВЦЭМ!#REF!,СВЦЭМ!$A$40:$A$783,$A325,СВЦЭМ!$B$39:$B$782,J$296)+'СЕТ СН'!$F$15</f>
        <v>#REF!</v>
      </c>
      <c r="K325" s="36" t="e">
        <f>SUMIFS(СВЦЭМ!#REF!,СВЦЭМ!$A$40:$A$783,$A325,СВЦЭМ!$B$39:$B$782,K$296)+'СЕТ СН'!$F$15</f>
        <v>#REF!</v>
      </c>
      <c r="L325" s="36" t="e">
        <f>SUMIFS(СВЦЭМ!#REF!,СВЦЭМ!$A$40:$A$783,$A325,СВЦЭМ!$B$39:$B$782,L$296)+'СЕТ СН'!$F$15</f>
        <v>#REF!</v>
      </c>
      <c r="M325" s="36" t="e">
        <f>SUMIFS(СВЦЭМ!#REF!,СВЦЭМ!$A$40:$A$783,$A325,СВЦЭМ!$B$39:$B$782,M$296)+'СЕТ СН'!$F$15</f>
        <v>#REF!</v>
      </c>
      <c r="N325" s="36" t="e">
        <f>SUMIFS(СВЦЭМ!#REF!,СВЦЭМ!$A$40:$A$783,$A325,СВЦЭМ!$B$39:$B$782,N$296)+'СЕТ СН'!$F$15</f>
        <v>#REF!</v>
      </c>
      <c r="O325" s="36" t="e">
        <f>SUMIFS(СВЦЭМ!#REF!,СВЦЭМ!$A$40:$A$783,$A325,СВЦЭМ!$B$39:$B$782,O$296)+'СЕТ СН'!$F$15</f>
        <v>#REF!</v>
      </c>
      <c r="P325" s="36" t="e">
        <f>SUMIFS(СВЦЭМ!#REF!,СВЦЭМ!$A$40:$A$783,$A325,СВЦЭМ!$B$39:$B$782,P$296)+'СЕТ СН'!$F$15</f>
        <v>#REF!</v>
      </c>
      <c r="Q325" s="36" t="e">
        <f>SUMIFS(СВЦЭМ!#REF!,СВЦЭМ!$A$40:$A$783,$A325,СВЦЭМ!$B$39:$B$782,Q$296)+'СЕТ СН'!$F$15</f>
        <v>#REF!</v>
      </c>
      <c r="R325" s="36" t="e">
        <f>SUMIFS(СВЦЭМ!#REF!,СВЦЭМ!$A$40:$A$783,$A325,СВЦЭМ!$B$39:$B$782,R$296)+'СЕТ СН'!$F$15</f>
        <v>#REF!</v>
      </c>
      <c r="S325" s="36" t="e">
        <f>SUMIFS(СВЦЭМ!#REF!,СВЦЭМ!$A$40:$A$783,$A325,СВЦЭМ!$B$39:$B$782,S$296)+'СЕТ СН'!$F$15</f>
        <v>#REF!</v>
      </c>
      <c r="T325" s="36" t="e">
        <f>SUMIFS(СВЦЭМ!#REF!,СВЦЭМ!$A$40:$A$783,$A325,СВЦЭМ!$B$39:$B$782,T$296)+'СЕТ СН'!$F$15</f>
        <v>#REF!</v>
      </c>
      <c r="U325" s="36" t="e">
        <f>SUMIFS(СВЦЭМ!#REF!,СВЦЭМ!$A$40:$A$783,$A325,СВЦЭМ!$B$39:$B$782,U$296)+'СЕТ СН'!$F$15</f>
        <v>#REF!</v>
      </c>
      <c r="V325" s="36" t="e">
        <f>SUMIFS(СВЦЭМ!#REF!,СВЦЭМ!$A$40:$A$783,$A325,СВЦЭМ!$B$39:$B$782,V$296)+'СЕТ СН'!$F$15</f>
        <v>#REF!</v>
      </c>
      <c r="W325" s="36" t="e">
        <f>SUMIFS(СВЦЭМ!#REF!,СВЦЭМ!$A$40:$A$783,$A325,СВЦЭМ!$B$39:$B$782,W$296)+'СЕТ СН'!$F$15</f>
        <v>#REF!</v>
      </c>
      <c r="X325" s="36" t="e">
        <f>SUMIFS(СВЦЭМ!#REF!,СВЦЭМ!$A$40:$A$783,$A325,СВЦЭМ!$B$39:$B$782,X$296)+'СЕТ СН'!$F$15</f>
        <v>#REF!</v>
      </c>
      <c r="Y325" s="36" t="e">
        <f>SUMIFS(СВЦЭМ!#REF!,СВЦЭМ!$A$40:$A$783,$A325,СВЦЭМ!$B$39:$B$782,Y$296)+'СЕТ СН'!$F$15</f>
        <v>#REF!</v>
      </c>
    </row>
    <row r="326" spans="1:27" ht="15.75" hidden="1" x14ac:dyDescent="0.2">
      <c r="A326" s="35">
        <f t="shared" si="8"/>
        <v>45260</v>
      </c>
      <c r="B326" s="36" t="e">
        <f>SUMIFS(СВЦЭМ!#REF!,СВЦЭМ!$A$40:$A$783,$A326,СВЦЭМ!$B$39:$B$782,B$296)+'СЕТ СН'!$F$15</f>
        <v>#REF!</v>
      </c>
      <c r="C326" s="36" t="e">
        <f>SUMIFS(СВЦЭМ!#REF!,СВЦЭМ!$A$40:$A$783,$A326,СВЦЭМ!$B$39:$B$782,C$296)+'СЕТ СН'!$F$15</f>
        <v>#REF!</v>
      </c>
      <c r="D326" s="36" t="e">
        <f>SUMIFS(СВЦЭМ!#REF!,СВЦЭМ!$A$40:$A$783,$A326,СВЦЭМ!$B$39:$B$782,D$296)+'СЕТ СН'!$F$15</f>
        <v>#REF!</v>
      </c>
      <c r="E326" s="36" t="e">
        <f>SUMIFS(СВЦЭМ!#REF!,СВЦЭМ!$A$40:$A$783,$A326,СВЦЭМ!$B$39:$B$782,E$296)+'СЕТ СН'!$F$15</f>
        <v>#REF!</v>
      </c>
      <c r="F326" s="36" t="e">
        <f>SUMIFS(СВЦЭМ!#REF!,СВЦЭМ!$A$40:$A$783,$A326,СВЦЭМ!$B$39:$B$782,F$296)+'СЕТ СН'!$F$15</f>
        <v>#REF!</v>
      </c>
      <c r="G326" s="36" t="e">
        <f>SUMIFS(СВЦЭМ!#REF!,СВЦЭМ!$A$40:$A$783,$A326,СВЦЭМ!$B$39:$B$782,G$296)+'СЕТ СН'!$F$15</f>
        <v>#REF!</v>
      </c>
      <c r="H326" s="36" t="e">
        <f>SUMIFS(СВЦЭМ!#REF!,СВЦЭМ!$A$40:$A$783,$A326,СВЦЭМ!$B$39:$B$782,H$296)+'СЕТ СН'!$F$15</f>
        <v>#REF!</v>
      </c>
      <c r="I326" s="36" t="e">
        <f>SUMIFS(СВЦЭМ!#REF!,СВЦЭМ!$A$40:$A$783,$A326,СВЦЭМ!$B$39:$B$782,I$296)+'СЕТ СН'!$F$15</f>
        <v>#REF!</v>
      </c>
      <c r="J326" s="36" t="e">
        <f>SUMIFS(СВЦЭМ!#REF!,СВЦЭМ!$A$40:$A$783,$A326,СВЦЭМ!$B$39:$B$782,J$296)+'СЕТ СН'!$F$15</f>
        <v>#REF!</v>
      </c>
      <c r="K326" s="36" t="e">
        <f>SUMIFS(СВЦЭМ!#REF!,СВЦЭМ!$A$40:$A$783,$A326,СВЦЭМ!$B$39:$B$782,K$296)+'СЕТ СН'!$F$15</f>
        <v>#REF!</v>
      </c>
      <c r="L326" s="36" t="e">
        <f>SUMIFS(СВЦЭМ!#REF!,СВЦЭМ!$A$40:$A$783,$A326,СВЦЭМ!$B$39:$B$782,L$296)+'СЕТ СН'!$F$15</f>
        <v>#REF!</v>
      </c>
      <c r="M326" s="36" t="e">
        <f>SUMIFS(СВЦЭМ!#REF!,СВЦЭМ!$A$40:$A$783,$A326,СВЦЭМ!$B$39:$B$782,M$296)+'СЕТ СН'!$F$15</f>
        <v>#REF!</v>
      </c>
      <c r="N326" s="36" t="e">
        <f>SUMIFS(СВЦЭМ!#REF!,СВЦЭМ!$A$40:$A$783,$A326,СВЦЭМ!$B$39:$B$782,N$296)+'СЕТ СН'!$F$15</f>
        <v>#REF!</v>
      </c>
      <c r="O326" s="36" t="e">
        <f>SUMIFS(СВЦЭМ!#REF!,СВЦЭМ!$A$40:$A$783,$A326,СВЦЭМ!$B$39:$B$782,O$296)+'СЕТ СН'!$F$15</f>
        <v>#REF!</v>
      </c>
      <c r="P326" s="36" t="e">
        <f>SUMIFS(СВЦЭМ!#REF!,СВЦЭМ!$A$40:$A$783,$A326,СВЦЭМ!$B$39:$B$782,P$296)+'СЕТ СН'!$F$15</f>
        <v>#REF!</v>
      </c>
      <c r="Q326" s="36" t="e">
        <f>SUMIFS(СВЦЭМ!#REF!,СВЦЭМ!$A$40:$A$783,$A326,СВЦЭМ!$B$39:$B$782,Q$296)+'СЕТ СН'!$F$15</f>
        <v>#REF!</v>
      </c>
      <c r="R326" s="36" t="e">
        <f>SUMIFS(СВЦЭМ!#REF!,СВЦЭМ!$A$40:$A$783,$A326,СВЦЭМ!$B$39:$B$782,R$296)+'СЕТ СН'!$F$15</f>
        <v>#REF!</v>
      </c>
      <c r="S326" s="36" t="e">
        <f>SUMIFS(СВЦЭМ!#REF!,СВЦЭМ!$A$40:$A$783,$A326,СВЦЭМ!$B$39:$B$782,S$296)+'СЕТ СН'!$F$15</f>
        <v>#REF!</v>
      </c>
      <c r="T326" s="36" t="e">
        <f>SUMIFS(СВЦЭМ!#REF!,СВЦЭМ!$A$40:$A$783,$A326,СВЦЭМ!$B$39:$B$782,T$296)+'СЕТ СН'!$F$15</f>
        <v>#REF!</v>
      </c>
      <c r="U326" s="36" t="e">
        <f>SUMIFS(СВЦЭМ!#REF!,СВЦЭМ!$A$40:$A$783,$A326,СВЦЭМ!$B$39:$B$782,U$296)+'СЕТ СН'!$F$15</f>
        <v>#REF!</v>
      </c>
      <c r="V326" s="36" t="e">
        <f>SUMIFS(СВЦЭМ!#REF!,СВЦЭМ!$A$40:$A$783,$A326,СВЦЭМ!$B$39:$B$782,V$296)+'СЕТ СН'!$F$15</f>
        <v>#REF!</v>
      </c>
      <c r="W326" s="36" t="e">
        <f>SUMIFS(СВЦЭМ!#REF!,СВЦЭМ!$A$40:$A$783,$A326,СВЦЭМ!$B$39:$B$782,W$296)+'СЕТ СН'!$F$15</f>
        <v>#REF!</v>
      </c>
      <c r="X326" s="36" t="e">
        <f>SUMIFS(СВЦЭМ!#REF!,СВЦЭМ!$A$40:$A$783,$A326,СВЦЭМ!$B$39:$B$782,X$296)+'СЕТ СН'!$F$15</f>
        <v>#REF!</v>
      </c>
      <c r="Y326" s="36" t="e">
        <f>SUMIFS(СВЦЭМ!#REF!,СВЦЭМ!$A$40:$A$783,$A326,СВЦЭМ!$B$39:$B$782,Y$296)+'СЕТ СН'!$F$15</f>
        <v>#REF!</v>
      </c>
    </row>
    <row r="327" spans="1:27" ht="15.75" hidden="1" x14ac:dyDescent="0.2">
      <c r="A327" s="35">
        <f t="shared" si="8"/>
        <v>45261</v>
      </c>
      <c r="B327" s="36" t="e">
        <f>SUMIFS(СВЦЭМ!#REF!,СВЦЭМ!$A$40:$A$783,$A327,СВЦЭМ!$B$39:$B$782,B$296)+'СЕТ СН'!$F$15</f>
        <v>#REF!</v>
      </c>
      <c r="C327" s="36" t="e">
        <f>SUMIFS(СВЦЭМ!#REF!,СВЦЭМ!$A$40:$A$783,$A327,СВЦЭМ!$B$39:$B$782,C$296)+'СЕТ СН'!$F$15</f>
        <v>#REF!</v>
      </c>
      <c r="D327" s="36" t="e">
        <f>SUMIFS(СВЦЭМ!#REF!,СВЦЭМ!$A$40:$A$783,$A327,СВЦЭМ!$B$39:$B$782,D$296)+'СЕТ СН'!$F$15</f>
        <v>#REF!</v>
      </c>
      <c r="E327" s="36" t="e">
        <f>SUMIFS(СВЦЭМ!#REF!,СВЦЭМ!$A$40:$A$783,$A327,СВЦЭМ!$B$39:$B$782,E$296)+'СЕТ СН'!$F$15</f>
        <v>#REF!</v>
      </c>
      <c r="F327" s="36" t="e">
        <f>SUMIFS(СВЦЭМ!#REF!,СВЦЭМ!$A$40:$A$783,$A327,СВЦЭМ!$B$39:$B$782,F$296)+'СЕТ СН'!$F$15</f>
        <v>#REF!</v>
      </c>
      <c r="G327" s="36" t="e">
        <f>SUMIFS(СВЦЭМ!#REF!,СВЦЭМ!$A$40:$A$783,$A327,СВЦЭМ!$B$39:$B$782,G$296)+'СЕТ СН'!$F$15</f>
        <v>#REF!</v>
      </c>
      <c r="H327" s="36" t="e">
        <f>SUMIFS(СВЦЭМ!#REF!,СВЦЭМ!$A$40:$A$783,$A327,СВЦЭМ!$B$39:$B$782,H$296)+'СЕТ СН'!$F$15</f>
        <v>#REF!</v>
      </c>
      <c r="I327" s="36" t="e">
        <f>SUMIFS(СВЦЭМ!#REF!,СВЦЭМ!$A$40:$A$783,$A327,СВЦЭМ!$B$39:$B$782,I$296)+'СЕТ СН'!$F$15</f>
        <v>#REF!</v>
      </c>
      <c r="J327" s="36" t="e">
        <f>SUMIFS(СВЦЭМ!#REF!,СВЦЭМ!$A$40:$A$783,$A327,СВЦЭМ!$B$39:$B$782,J$296)+'СЕТ СН'!$F$15</f>
        <v>#REF!</v>
      </c>
      <c r="K327" s="36" t="e">
        <f>SUMIFS(СВЦЭМ!#REF!,СВЦЭМ!$A$40:$A$783,$A327,СВЦЭМ!$B$39:$B$782,K$296)+'СЕТ СН'!$F$15</f>
        <v>#REF!</v>
      </c>
      <c r="L327" s="36" t="e">
        <f>SUMIFS(СВЦЭМ!#REF!,СВЦЭМ!$A$40:$A$783,$A327,СВЦЭМ!$B$39:$B$782,L$296)+'СЕТ СН'!$F$15</f>
        <v>#REF!</v>
      </c>
      <c r="M327" s="36" t="e">
        <f>SUMIFS(СВЦЭМ!#REF!,СВЦЭМ!$A$40:$A$783,$A327,СВЦЭМ!$B$39:$B$782,M$296)+'СЕТ СН'!$F$15</f>
        <v>#REF!</v>
      </c>
      <c r="N327" s="36" t="e">
        <f>SUMIFS(СВЦЭМ!#REF!,СВЦЭМ!$A$40:$A$783,$A327,СВЦЭМ!$B$39:$B$782,N$296)+'СЕТ СН'!$F$15</f>
        <v>#REF!</v>
      </c>
      <c r="O327" s="36" t="e">
        <f>SUMIFS(СВЦЭМ!#REF!,СВЦЭМ!$A$40:$A$783,$A327,СВЦЭМ!$B$39:$B$782,O$296)+'СЕТ СН'!$F$15</f>
        <v>#REF!</v>
      </c>
      <c r="P327" s="36" t="e">
        <f>SUMIFS(СВЦЭМ!#REF!,СВЦЭМ!$A$40:$A$783,$A327,СВЦЭМ!$B$39:$B$782,P$296)+'СЕТ СН'!$F$15</f>
        <v>#REF!</v>
      </c>
      <c r="Q327" s="36" t="e">
        <f>SUMIFS(СВЦЭМ!#REF!,СВЦЭМ!$A$40:$A$783,$A327,СВЦЭМ!$B$39:$B$782,Q$296)+'СЕТ СН'!$F$15</f>
        <v>#REF!</v>
      </c>
      <c r="R327" s="36" t="e">
        <f>SUMIFS(СВЦЭМ!#REF!,СВЦЭМ!$A$40:$A$783,$A327,СВЦЭМ!$B$39:$B$782,R$296)+'СЕТ СН'!$F$15</f>
        <v>#REF!</v>
      </c>
      <c r="S327" s="36" t="e">
        <f>SUMIFS(СВЦЭМ!#REF!,СВЦЭМ!$A$40:$A$783,$A327,СВЦЭМ!$B$39:$B$782,S$296)+'СЕТ СН'!$F$15</f>
        <v>#REF!</v>
      </c>
      <c r="T327" s="36" t="e">
        <f>SUMIFS(СВЦЭМ!#REF!,СВЦЭМ!$A$40:$A$783,$A327,СВЦЭМ!$B$39:$B$782,T$296)+'СЕТ СН'!$F$15</f>
        <v>#REF!</v>
      </c>
      <c r="U327" s="36" t="e">
        <f>SUMIFS(СВЦЭМ!#REF!,СВЦЭМ!$A$40:$A$783,$A327,СВЦЭМ!$B$39:$B$782,U$296)+'СЕТ СН'!$F$15</f>
        <v>#REF!</v>
      </c>
      <c r="V327" s="36" t="e">
        <f>SUMIFS(СВЦЭМ!#REF!,СВЦЭМ!$A$40:$A$783,$A327,СВЦЭМ!$B$39:$B$782,V$296)+'СЕТ СН'!$F$15</f>
        <v>#REF!</v>
      </c>
      <c r="W327" s="36" t="e">
        <f>SUMIFS(СВЦЭМ!#REF!,СВЦЭМ!$A$40:$A$783,$A327,СВЦЭМ!$B$39:$B$782,W$296)+'СЕТ СН'!$F$15</f>
        <v>#REF!</v>
      </c>
      <c r="X327" s="36" t="e">
        <f>SUMIFS(СВЦЭМ!#REF!,СВЦЭМ!$A$40:$A$783,$A327,СВЦЭМ!$B$39:$B$782,X$296)+'СЕТ СН'!$F$15</f>
        <v>#REF!</v>
      </c>
      <c r="Y327" s="36" t="e">
        <f>SUMIFS(СВЦЭМ!#REF!,СВЦЭМ!$A$40:$A$783,$A327,СВЦЭМ!$B$39:$B$782,Y$296)+'СЕТ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01.11.2023</v>
      </c>
      <c r="B333" s="36" t="e">
        <f>SUMIFS(СВЦЭМ!#REF!,СВЦЭМ!$A$40:$A$783,$A333,СВЦЭМ!$B$39:$B$782,B$332)+'СЕТ СН'!$F$16</f>
        <v>#REF!</v>
      </c>
      <c r="C333" s="36" t="e">
        <f>SUMIFS(СВЦЭМ!#REF!,СВЦЭМ!$A$40:$A$783,$A333,СВЦЭМ!$B$39:$B$782,C$332)+'СЕТ СН'!$F$16</f>
        <v>#REF!</v>
      </c>
      <c r="D333" s="36" t="e">
        <f>SUMIFS(СВЦЭМ!#REF!,СВЦЭМ!$A$40:$A$783,$A333,СВЦЭМ!$B$39:$B$782,D$332)+'СЕТ СН'!$F$16</f>
        <v>#REF!</v>
      </c>
      <c r="E333" s="36" t="e">
        <f>SUMIFS(СВЦЭМ!#REF!,СВЦЭМ!$A$40:$A$783,$A333,СВЦЭМ!$B$39:$B$782,E$332)+'СЕТ СН'!$F$16</f>
        <v>#REF!</v>
      </c>
      <c r="F333" s="36" t="e">
        <f>SUMIFS(СВЦЭМ!#REF!,СВЦЭМ!$A$40:$A$783,$A333,СВЦЭМ!$B$39:$B$782,F$332)+'СЕТ СН'!$F$16</f>
        <v>#REF!</v>
      </c>
      <c r="G333" s="36" t="e">
        <f>SUMIFS(СВЦЭМ!#REF!,СВЦЭМ!$A$40:$A$783,$A333,СВЦЭМ!$B$39:$B$782,G$332)+'СЕТ СН'!$F$16</f>
        <v>#REF!</v>
      </c>
      <c r="H333" s="36" t="e">
        <f>SUMIFS(СВЦЭМ!#REF!,СВЦЭМ!$A$40:$A$783,$A333,СВЦЭМ!$B$39:$B$782,H$332)+'СЕТ СН'!$F$16</f>
        <v>#REF!</v>
      </c>
      <c r="I333" s="36" t="e">
        <f>SUMIFS(СВЦЭМ!#REF!,СВЦЭМ!$A$40:$A$783,$A333,СВЦЭМ!$B$39:$B$782,I$332)+'СЕТ СН'!$F$16</f>
        <v>#REF!</v>
      </c>
      <c r="J333" s="36" t="e">
        <f>SUMIFS(СВЦЭМ!#REF!,СВЦЭМ!$A$40:$A$783,$A333,СВЦЭМ!$B$39:$B$782,J$332)+'СЕТ СН'!$F$16</f>
        <v>#REF!</v>
      </c>
      <c r="K333" s="36" t="e">
        <f>SUMIFS(СВЦЭМ!#REF!,СВЦЭМ!$A$40:$A$783,$A333,СВЦЭМ!$B$39:$B$782,K$332)+'СЕТ СН'!$F$16</f>
        <v>#REF!</v>
      </c>
      <c r="L333" s="36" t="e">
        <f>SUMIFS(СВЦЭМ!#REF!,СВЦЭМ!$A$40:$A$783,$A333,СВЦЭМ!$B$39:$B$782,L$332)+'СЕТ СН'!$F$16</f>
        <v>#REF!</v>
      </c>
      <c r="M333" s="36" t="e">
        <f>SUMIFS(СВЦЭМ!#REF!,СВЦЭМ!$A$40:$A$783,$A333,СВЦЭМ!$B$39:$B$782,M$332)+'СЕТ СН'!$F$16</f>
        <v>#REF!</v>
      </c>
      <c r="N333" s="36" t="e">
        <f>SUMIFS(СВЦЭМ!#REF!,СВЦЭМ!$A$40:$A$783,$A333,СВЦЭМ!$B$39:$B$782,N$332)+'СЕТ СН'!$F$16</f>
        <v>#REF!</v>
      </c>
      <c r="O333" s="36" t="e">
        <f>SUMIFS(СВЦЭМ!#REF!,СВЦЭМ!$A$40:$A$783,$A333,СВЦЭМ!$B$39:$B$782,O$332)+'СЕТ СН'!$F$16</f>
        <v>#REF!</v>
      </c>
      <c r="P333" s="36" t="e">
        <f>SUMIFS(СВЦЭМ!#REF!,СВЦЭМ!$A$40:$A$783,$A333,СВЦЭМ!$B$39:$B$782,P$332)+'СЕТ СН'!$F$16</f>
        <v>#REF!</v>
      </c>
      <c r="Q333" s="36" t="e">
        <f>SUMIFS(СВЦЭМ!#REF!,СВЦЭМ!$A$40:$A$783,$A333,СВЦЭМ!$B$39:$B$782,Q$332)+'СЕТ СН'!$F$16</f>
        <v>#REF!</v>
      </c>
      <c r="R333" s="36" t="e">
        <f>SUMIFS(СВЦЭМ!#REF!,СВЦЭМ!$A$40:$A$783,$A333,СВЦЭМ!$B$39:$B$782,R$332)+'СЕТ СН'!$F$16</f>
        <v>#REF!</v>
      </c>
      <c r="S333" s="36" t="e">
        <f>SUMIFS(СВЦЭМ!#REF!,СВЦЭМ!$A$40:$A$783,$A333,СВЦЭМ!$B$39:$B$782,S$332)+'СЕТ СН'!$F$16</f>
        <v>#REF!</v>
      </c>
      <c r="T333" s="36" t="e">
        <f>SUMIFS(СВЦЭМ!#REF!,СВЦЭМ!$A$40:$A$783,$A333,СВЦЭМ!$B$39:$B$782,T$332)+'СЕТ СН'!$F$16</f>
        <v>#REF!</v>
      </c>
      <c r="U333" s="36" t="e">
        <f>SUMIFS(СВЦЭМ!#REF!,СВЦЭМ!$A$40:$A$783,$A333,СВЦЭМ!$B$39:$B$782,U$332)+'СЕТ СН'!$F$16</f>
        <v>#REF!</v>
      </c>
      <c r="V333" s="36" t="e">
        <f>SUMIFS(СВЦЭМ!#REF!,СВЦЭМ!$A$40:$A$783,$A333,СВЦЭМ!$B$39:$B$782,V$332)+'СЕТ СН'!$F$16</f>
        <v>#REF!</v>
      </c>
      <c r="W333" s="36" t="e">
        <f>SUMIFS(СВЦЭМ!#REF!,СВЦЭМ!$A$40:$A$783,$A333,СВЦЭМ!$B$39:$B$782,W$332)+'СЕТ СН'!$F$16</f>
        <v>#REF!</v>
      </c>
      <c r="X333" s="36" t="e">
        <f>SUMIFS(СВЦЭМ!#REF!,СВЦЭМ!$A$40:$A$783,$A333,СВЦЭМ!$B$39:$B$782,X$332)+'СЕТ СН'!$F$16</f>
        <v>#REF!</v>
      </c>
      <c r="Y333" s="36" t="e">
        <f>SUMIFS(СВЦЭМ!#REF!,СВЦЭМ!$A$40:$A$783,$A333,СВЦЭМ!$B$39:$B$782,Y$332)+'СЕТ СН'!$F$16</f>
        <v>#REF!</v>
      </c>
      <c r="AA333" s="45"/>
    </row>
    <row r="334" spans="1:27" ht="15.75" hidden="1" x14ac:dyDescent="0.2">
      <c r="A334" s="35">
        <f>A333+1</f>
        <v>45232</v>
      </c>
      <c r="B334" s="36" t="e">
        <f>SUMIFS(СВЦЭМ!#REF!,СВЦЭМ!$A$40:$A$783,$A334,СВЦЭМ!$B$39:$B$782,B$332)+'СЕТ СН'!$F$16</f>
        <v>#REF!</v>
      </c>
      <c r="C334" s="36" t="e">
        <f>SUMIFS(СВЦЭМ!#REF!,СВЦЭМ!$A$40:$A$783,$A334,СВЦЭМ!$B$39:$B$782,C$332)+'СЕТ СН'!$F$16</f>
        <v>#REF!</v>
      </c>
      <c r="D334" s="36" t="e">
        <f>SUMIFS(СВЦЭМ!#REF!,СВЦЭМ!$A$40:$A$783,$A334,СВЦЭМ!$B$39:$B$782,D$332)+'СЕТ СН'!$F$16</f>
        <v>#REF!</v>
      </c>
      <c r="E334" s="36" t="e">
        <f>SUMIFS(СВЦЭМ!#REF!,СВЦЭМ!$A$40:$A$783,$A334,СВЦЭМ!$B$39:$B$782,E$332)+'СЕТ СН'!$F$16</f>
        <v>#REF!</v>
      </c>
      <c r="F334" s="36" t="e">
        <f>SUMIFS(СВЦЭМ!#REF!,СВЦЭМ!$A$40:$A$783,$A334,СВЦЭМ!$B$39:$B$782,F$332)+'СЕТ СН'!$F$16</f>
        <v>#REF!</v>
      </c>
      <c r="G334" s="36" t="e">
        <f>SUMIFS(СВЦЭМ!#REF!,СВЦЭМ!$A$40:$A$783,$A334,СВЦЭМ!$B$39:$B$782,G$332)+'СЕТ СН'!$F$16</f>
        <v>#REF!</v>
      </c>
      <c r="H334" s="36" t="e">
        <f>SUMIFS(СВЦЭМ!#REF!,СВЦЭМ!$A$40:$A$783,$A334,СВЦЭМ!$B$39:$B$782,H$332)+'СЕТ СН'!$F$16</f>
        <v>#REF!</v>
      </c>
      <c r="I334" s="36" t="e">
        <f>SUMIFS(СВЦЭМ!#REF!,СВЦЭМ!$A$40:$A$783,$A334,СВЦЭМ!$B$39:$B$782,I$332)+'СЕТ СН'!$F$16</f>
        <v>#REF!</v>
      </c>
      <c r="J334" s="36" t="e">
        <f>SUMIFS(СВЦЭМ!#REF!,СВЦЭМ!$A$40:$A$783,$A334,СВЦЭМ!$B$39:$B$782,J$332)+'СЕТ СН'!$F$16</f>
        <v>#REF!</v>
      </c>
      <c r="K334" s="36" t="e">
        <f>SUMIFS(СВЦЭМ!#REF!,СВЦЭМ!$A$40:$A$783,$A334,СВЦЭМ!$B$39:$B$782,K$332)+'СЕТ СН'!$F$16</f>
        <v>#REF!</v>
      </c>
      <c r="L334" s="36" t="e">
        <f>SUMIFS(СВЦЭМ!#REF!,СВЦЭМ!$A$40:$A$783,$A334,СВЦЭМ!$B$39:$B$782,L$332)+'СЕТ СН'!$F$16</f>
        <v>#REF!</v>
      </c>
      <c r="M334" s="36" t="e">
        <f>SUMIFS(СВЦЭМ!#REF!,СВЦЭМ!$A$40:$A$783,$A334,СВЦЭМ!$B$39:$B$782,M$332)+'СЕТ СН'!$F$16</f>
        <v>#REF!</v>
      </c>
      <c r="N334" s="36" t="e">
        <f>SUMIFS(СВЦЭМ!#REF!,СВЦЭМ!$A$40:$A$783,$A334,СВЦЭМ!$B$39:$B$782,N$332)+'СЕТ СН'!$F$16</f>
        <v>#REF!</v>
      </c>
      <c r="O334" s="36" t="e">
        <f>SUMIFS(СВЦЭМ!#REF!,СВЦЭМ!$A$40:$A$783,$A334,СВЦЭМ!$B$39:$B$782,O$332)+'СЕТ СН'!$F$16</f>
        <v>#REF!</v>
      </c>
      <c r="P334" s="36" t="e">
        <f>SUMIFS(СВЦЭМ!#REF!,СВЦЭМ!$A$40:$A$783,$A334,СВЦЭМ!$B$39:$B$782,P$332)+'СЕТ СН'!$F$16</f>
        <v>#REF!</v>
      </c>
      <c r="Q334" s="36" t="e">
        <f>SUMIFS(СВЦЭМ!#REF!,СВЦЭМ!$A$40:$A$783,$A334,СВЦЭМ!$B$39:$B$782,Q$332)+'СЕТ СН'!$F$16</f>
        <v>#REF!</v>
      </c>
      <c r="R334" s="36" t="e">
        <f>SUMIFS(СВЦЭМ!#REF!,СВЦЭМ!$A$40:$A$783,$A334,СВЦЭМ!$B$39:$B$782,R$332)+'СЕТ СН'!$F$16</f>
        <v>#REF!</v>
      </c>
      <c r="S334" s="36" t="e">
        <f>SUMIFS(СВЦЭМ!#REF!,СВЦЭМ!$A$40:$A$783,$A334,СВЦЭМ!$B$39:$B$782,S$332)+'СЕТ СН'!$F$16</f>
        <v>#REF!</v>
      </c>
      <c r="T334" s="36" t="e">
        <f>SUMIFS(СВЦЭМ!#REF!,СВЦЭМ!$A$40:$A$783,$A334,СВЦЭМ!$B$39:$B$782,T$332)+'СЕТ СН'!$F$16</f>
        <v>#REF!</v>
      </c>
      <c r="U334" s="36" t="e">
        <f>SUMIFS(СВЦЭМ!#REF!,СВЦЭМ!$A$40:$A$783,$A334,СВЦЭМ!$B$39:$B$782,U$332)+'СЕТ СН'!$F$16</f>
        <v>#REF!</v>
      </c>
      <c r="V334" s="36" t="e">
        <f>SUMIFS(СВЦЭМ!#REF!,СВЦЭМ!$A$40:$A$783,$A334,СВЦЭМ!$B$39:$B$782,V$332)+'СЕТ СН'!$F$16</f>
        <v>#REF!</v>
      </c>
      <c r="W334" s="36" t="e">
        <f>SUMIFS(СВЦЭМ!#REF!,СВЦЭМ!$A$40:$A$783,$A334,СВЦЭМ!$B$39:$B$782,W$332)+'СЕТ СН'!$F$16</f>
        <v>#REF!</v>
      </c>
      <c r="X334" s="36" t="e">
        <f>SUMIFS(СВЦЭМ!#REF!,СВЦЭМ!$A$40:$A$783,$A334,СВЦЭМ!$B$39:$B$782,X$332)+'СЕТ СН'!$F$16</f>
        <v>#REF!</v>
      </c>
      <c r="Y334" s="36" t="e">
        <f>SUMIFS(СВЦЭМ!#REF!,СВЦЭМ!$A$40:$A$783,$A334,СВЦЭМ!$B$39:$B$782,Y$332)+'СЕТ СН'!$F$16</f>
        <v>#REF!</v>
      </c>
    </row>
    <row r="335" spans="1:27" ht="15.75" hidden="1" x14ac:dyDescent="0.2">
      <c r="A335" s="35">
        <f t="shared" ref="A335:A363" si="9">A334+1</f>
        <v>45233</v>
      </c>
      <c r="B335" s="36" t="e">
        <f>SUMIFS(СВЦЭМ!#REF!,СВЦЭМ!$A$40:$A$783,$A335,СВЦЭМ!$B$39:$B$782,B$332)+'СЕТ СН'!$F$16</f>
        <v>#REF!</v>
      </c>
      <c r="C335" s="36" t="e">
        <f>SUMIFS(СВЦЭМ!#REF!,СВЦЭМ!$A$40:$A$783,$A335,СВЦЭМ!$B$39:$B$782,C$332)+'СЕТ СН'!$F$16</f>
        <v>#REF!</v>
      </c>
      <c r="D335" s="36" t="e">
        <f>SUMIFS(СВЦЭМ!#REF!,СВЦЭМ!$A$40:$A$783,$A335,СВЦЭМ!$B$39:$B$782,D$332)+'СЕТ СН'!$F$16</f>
        <v>#REF!</v>
      </c>
      <c r="E335" s="36" t="e">
        <f>SUMIFS(СВЦЭМ!#REF!,СВЦЭМ!$A$40:$A$783,$A335,СВЦЭМ!$B$39:$B$782,E$332)+'СЕТ СН'!$F$16</f>
        <v>#REF!</v>
      </c>
      <c r="F335" s="36" t="e">
        <f>SUMIFS(СВЦЭМ!#REF!,СВЦЭМ!$A$40:$A$783,$A335,СВЦЭМ!$B$39:$B$782,F$332)+'СЕТ СН'!$F$16</f>
        <v>#REF!</v>
      </c>
      <c r="G335" s="36" t="e">
        <f>SUMIFS(СВЦЭМ!#REF!,СВЦЭМ!$A$40:$A$783,$A335,СВЦЭМ!$B$39:$B$782,G$332)+'СЕТ СН'!$F$16</f>
        <v>#REF!</v>
      </c>
      <c r="H335" s="36" t="e">
        <f>SUMIFS(СВЦЭМ!#REF!,СВЦЭМ!$A$40:$A$783,$A335,СВЦЭМ!$B$39:$B$782,H$332)+'СЕТ СН'!$F$16</f>
        <v>#REF!</v>
      </c>
      <c r="I335" s="36" t="e">
        <f>SUMIFS(СВЦЭМ!#REF!,СВЦЭМ!$A$40:$A$783,$A335,СВЦЭМ!$B$39:$B$782,I$332)+'СЕТ СН'!$F$16</f>
        <v>#REF!</v>
      </c>
      <c r="J335" s="36" t="e">
        <f>SUMIFS(СВЦЭМ!#REF!,СВЦЭМ!$A$40:$A$783,$A335,СВЦЭМ!$B$39:$B$782,J$332)+'СЕТ СН'!$F$16</f>
        <v>#REF!</v>
      </c>
      <c r="K335" s="36" t="e">
        <f>SUMIFS(СВЦЭМ!#REF!,СВЦЭМ!$A$40:$A$783,$A335,СВЦЭМ!$B$39:$B$782,K$332)+'СЕТ СН'!$F$16</f>
        <v>#REF!</v>
      </c>
      <c r="L335" s="36" t="e">
        <f>SUMIFS(СВЦЭМ!#REF!,СВЦЭМ!$A$40:$A$783,$A335,СВЦЭМ!$B$39:$B$782,L$332)+'СЕТ СН'!$F$16</f>
        <v>#REF!</v>
      </c>
      <c r="M335" s="36" t="e">
        <f>SUMIFS(СВЦЭМ!#REF!,СВЦЭМ!$A$40:$A$783,$A335,СВЦЭМ!$B$39:$B$782,M$332)+'СЕТ СН'!$F$16</f>
        <v>#REF!</v>
      </c>
      <c r="N335" s="36" t="e">
        <f>SUMIFS(СВЦЭМ!#REF!,СВЦЭМ!$A$40:$A$783,$A335,СВЦЭМ!$B$39:$B$782,N$332)+'СЕТ СН'!$F$16</f>
        <v>#REF!</v>
      </c>
      <c r="O335" s="36" t="e">
        <f>SUMIFS(СВЦЭМ!#REF!,СВЦЭМ!$A$40:$A$783,$A335,СВЦЭМ!$B$39:$B$782,O$332)+'СЕТ СН'!$F$16</f>
        <v>#REF!</v>
      </c>
      <c r="P335" s="36" t="e">
        <f>SUMIFS(СВЦЭМ!#REF!,СВЦЭМ!$A$40:$A$783,$A335,СВЦЭМ!$B$39:$B$782,P$332)+'СЕТ СН'!$F$16</f>
        <v>#REF!</v>
      </c>
      <c r="Q335" s="36" t="e">
        <f>SUMIFS(СВЦЭМ!#REF!,СВЦЭМ!$A$40:$A$783,$A335,СВЦЭМ!$B$39:$B$782,Q$332)+'СЕТ СН'!$F$16</f>
        <v>#REF!</v>
      </c>
      <c r="R335" s="36" t="e">
        <f>SUMIFS(СВЦЭМ!#REF!,СВЦЭМ!$A$40:$A$783,$A335,СВЦЭМ!$B$39:$B$782,R$332)+'СЕТ СН'!$F$16</f>
        <v>#REF!</v>
      </c>
      <c r="S335" s="36" t="e">
        <f>SUMIFS(СВЦЭМ!#REF!,СВЦЭМ!$A$40:$A$783,$A335,СВЦЭМ!$B$39:$B$782,S$332)+'СЕТ СН'!$F$16</f>
        <v>#REF!</v>
      </c>
      <c r="T335" s="36" t="e">
        <f>SUMIFS(СВЦЭМ!#REF!,СВЦЭМ!$A$40:$A$783,$A335,СВЦЭМ!$B$39:$B$782,T$332)+'СЕТ СН'!$F$16</f>
        <v>#REF!</v>
      </c>
      <c r="U335" s="36" t="e">
        <f>SUMIFS(СВЦЭМ!#REF!,СВЦЭМ!$A$40:$A$783,$A335,СВЦЭМ!$B$39:$B$782,U$332)+'СЕТ СН'!$F$16</f>
        <v>#REF!</v>
      </c>
      <c r="V335" s="36" t="e">
        <f>SUMIFS(СВЦЭМ!#REF!,СВЦЭМ!$A$40:$A$783,$A335,СВЦЭМ!$B$39:$B$782,V$332)+'СЕТ СН'!$F$16</f>
        <v>#REF!</v>
      </c>
      <c r="W335" s="36" t="e">
        <f>SUMIFS(СВЦЭМ!#REF!,СВЦЭМ!$A$40:$A$783,$A335,СВЦЭМ!$B$39:$B$782,W$332)+'СЕТ СН'!$F$16</f>
        <v>#REF!</v>
      </c>
      <c r="X335" s="36" t="e">
        <f>SUMIFS(СВЦЭМ!#REF!,СВЦЭМ!$A$40:$A$783,$A335,СВЦЭМ!$B$39:$B$782,X$332)+'СЕТ СН'!$F$16</f>
        <v>#REF!</v>
      </c>
      <c r="Y335" s="36" t="e">
        <f>SUMIFS(СВЦЭМ!#REF!,СВЦЭМ!$A$40:$A$783,$A335,СВЦЭМ!$B$39:$B$782,Y$332)+'СЕТ СН'!$F$16</f>
        <v>#REF!</v>
      </c>
    </row>
    <row r="336" spans="1:27" ht="15.75" hidden="1" x14ac:dyDescent="0.2">
      <c r="A336" s="35">
        <f t="shared" si="9"/>
        <v>45234</v>
      </c>
      <c r="B336" s="36" t="e">
        <f>SUMIFS(СВЦЭМ!#REF!,СВЦЭМ!$A$40:$A$783,$A336,СВЦЭМ!$B$39:$B$782,B$332)+'СЕТ СН'!$F$16</f>
        <v>#REF!</v>
      </c>
      <c r="C336" s="36" t="e">
        <f>SUMIFS(СВЦЭМ!#REF!,СВЦЭМ!$A$40:$A$783,$A336,СВЦЭМ!$B$39:$B$782,C$332)+'СЕТ СН'!$F$16</f>
        <v>#REF!</v>
      </c>
      <c r="D336" s="36" t="e">
        <f>SUMIFS(СВЦЭМ!#REF!,СВЦЭМ!$A$40:$A$783,$A336,СВЦЭМ!$B$39:$B$782,D$332)+'СЕТ СН'!$F$16</f>
        <v>#REF!</v>
      </c>
      <c r="E336" s="36" t="e">
        <f>SUMIFS(СВЦЭМ!#REF!,СВЦЭМ!$A$40:$A$783,$A336,СВЦЭМ!$B$39:$B$782,E$332)+'СЕТ СН'!$F$16</f>
        <v>#REF!</v>
      </c>
      <c r="F336" s="36" t="e">
        <f>SUMIFS(СВЦЭМ!#REF!,СВЦЭМ!$A$40:$A$783,$A336,СВЦЭМ!$B$39:$B$782,F$332)+'СЕТ СН'!$F$16</f>
        <v>#REF!</v>
      </c>
      <c r="G336" s="36" t="e">
        <f>SUMIFS(СВЦЭМ!#REF!,СВЦЭМ!$A$40:$A$783,$A336,СВЦЭМ!$B$39:$B$782,G$332)+'СЕТ СН'!$F$16</f>
        <v>#REF!</v>
      </c>
      <c r="H336" s="36" t="e">
        <f>SUMIFS(СВЦЭМ!#REF!,СВЦЭМ!$A$40:$A$783,$A336,СВЦЭМ!$B$39:$B$782,H$332)+'СЕТ СН'!$F$16</f>
        <v>#REF!</v>
      </c>
      <c r="I336" s="36" t="e">
        <f>SUMIFS(СВЦЭМ!#REF!,СВЦЭМ!$A$40:$A$783,$A336,СВЦЭМ!$B$39:$B$782,I$332)+'СЕТ СН'!$F$16</f>
        <v>#REF!</v>
      </c>
      <c r="J336" s="36" t="e">
        <f>SUMIFS(СВЦЭМ!#REF!,СВЦЭМ!$A$40:$A$783,$A336,СВЦЭМ!$B$39:$B$782,J$332)+'СЕТ СН'!$F$16</f>
        <v>#REF!</v>
      </c>
      <c r="K336" s="36" t="e">
        <f>SUMIFS(СВЦЭМ!#REF!,СВЦЭМ!$A$40:$A$783,$A336,СВЦЭМ!$B$39:$B$782,K$332)+'СЕТ СН'!$F$16</f>
        <v>#REF!</v>
      </c>
      <c r="L336" s="36" t="e">
        <f>SUMIFS(СВЦЭМ!#REF!,СВЦЭМ!$A$40:$A$783,$A336,СВЦЭМ!$B$39:$B$782,L$332)+'СЕТ СН'!$F$16</f>
        <v>#REF!</v>
      </c>
      <c r="M336" s="36" t="e">
        <f>SUMIFS(СВЦЭМ!#REF!,СВЦЭМ!$A$40:$A$783,$A336,СВЦЭМ!$B$39:$B$782,M$332)+'СЕТ СН'!$F$16</f>
        <v>#REF!</v>
      </c>
      <c r="N336" s="36" t="e">
        <f>SUMIFS(СВЦЭМ!#REF!,СВЦЭМ!$A$40:$A$783,$A336,СВЦЭМ!$B$39:$B$782,N$332)+'СЕТ СН'!$F$16</f>
        <v>#REF!</v>
      </c>
      <c r="O336" s="36" t="e">
        <f>SUMIFS(СВЦЭМ!#REF!,СВЦЭМ!$A$40:$A$783,$A336,СВЦЭМ!$B$39:$B$782,O$332)+'СЕТ СН'!$F$16</f>
        <v>#REF!</v>
      </c>
      <c r="P336" s="36" t="e">
        <f>SUMIFS(СВЦЭМ!#REF!,СВЦЭМ!$A$40:$A$783,$A336,СВЦЭМ!$B$39:$B$782,P$332)+'СЕТ СН'!$F$16</f>
        <v>#REF!</v>
      </c>
      <c r="Q336" s="36" t="e">
        <f>SUMIFS(СВЦЭМ!#REF!,СВЦЭМ!$A$40:$A$783,$A336,СВЦЭМ!$B$39:$B$782,Q$332)+'СЕТ СН'!$F$16</f>
        <v>#REF!</v>
      </c>
      <c r="R336" s="36" t="e">
        <f>SUMIFS(СВЦЭМ!#REF!,СВЦЭМ!$A$40:$A$783,$A336,СВЦЭМ!$B$39:$B$782,R$332)+'СЕТ СН'!$F$16</f>
        <v>#REF!</v>
      </c>
      <c r="S336" s="36" t="e">
        <f>SUMIFS(СВЦЭМ!#REF!,СВЦЭМ!$A$40:$A$783,$A336,СВЦЭМ!$B$39:$B$782,S$332)+'СЕТ СН'!$F$16</f>
        <v>#REF!</v>
      </c>
      <c r="T336" s="36" t="e">
        <f>SUMIFS(СВЦЭМ!#REF!,СВЦЭМ!$A$40:$A$783,$A336,СВЦЭМ!$B$39:$B$782,T$332)+'СЕТ СН'!$F$16</f>
        <v>#REF!</v>
      </c>
      <c r="U336" s="36" t="e">
        <f>SUMIFS(СВЦЭМ!#REF!,СВЦЭМ!$A$40:$A$783,$A336,СВЦЭМ!$B$39:$B$782,U$332)+'СЕТ СН'!$F$16</f>
        <v>#REF!</v>
      </c>
      <c r="V336" s="36" t="e">
        <f>SUMIFS(СВЦЭМ!#REF!,СВЦЭМ!$A$40:$A$783,$A336,СВЦЭМ!$B$39:$B$782,V$332)+'СЕТ СН'!$F$16</f>
        <v>#REF!</v>
      </c>
      <c r="W336" s="36" t="e">
        <f>SUMIFS(СВЦЭМ!#REF!,СВЦЭМ!$A$40:$A$783,$A336,СВЦЭМ!$B$39:$B$782,W$332)+'СЕТ СН'!$F$16</f>
        <v>#REF!</v>
      </c>
      <c r="X336" s="36" t="e">
        <f>SUMIFS(СВЦЭМ!#REF!,СВЦЭМ!$A$40:$A$783,$A336,СВЦЭМ!$B$39:$B$782,X$332)+'СЕТ СН'!$F$16</f>
        <v>#REF!</v>
      </c>
      <c r="Y336" s="36" t="e">
        <f>SUMIFS(СВЦЭМ!#REF!,СВЦЭМ!$A$40:$A$783,$A336,СВЦЭМ!$B$39:$B$782,Y$332)+'СЕТ СН'!$F$16</f>
        <v>#REF!</v>
      </c>
    </row>
    <row r="337" spans="1:25" ht="15.75" hidden="1" x14ac:dyDescent="0.2">
      <c r="A337" s="35">
        <f t="shared" si="9"/>
        <v>45235</v>
      </c>
      <c r="B337" s="36" t="e">
        <f>SUMIFS(СВЦЭМ!#REF!,СВЦЭМ!$A$40:$A$783,$A337,СВЦЭМ!$B$39:$B$782,B$332)+'СЕТ СН'!$F$16</f>
        <v>#REF!</v>
      </c>
      <c r="C337" s="36" t="e">
        <f>SUMIFS(СВЦЭМ!#REF!,СВЦЭМ!$A$40:$A$783,$A337,СВЦЭМ!$B$39:$B$782,C$332)+'СЕТ СН'!$F$16</f>
        <v>#REF!</v>
      </c>
      <c r="D337" s="36" t="e">
        <f>SUMIFS(СВЦЭМ!#REF!,СВЦЭМ!$A$40:$A$783,$A337,СВЦЭМ!$B$39:$B$782,D$332)+'СЕТ СН'!$F$16</f>
        <v>#REF!</v>
      </c>
      <c r="E337" s="36" t="e">
        <f>SUMIFS(СВЦЭМ!#REF!,СВЦЭМ!$A$40:$A$783,$A337,СВЦЭМ!$B$39:$B$782,E$332)+'СЕТ СН'!$F$16</f>
        <v>#REF!</v>
      </c>
      <c r="F337" s="36" t="e">
        <f>SUMIFS(СВЦЭМ!#REF!,СВЦЭМ!$A$40:$A$783,$A337,СВЦЭМ!$B$39:$B$782,F$332)+'СЕТ СН'!$F$16</f>
        <v>#REF!</v>
      </c>
      <c r="G337" s="36" t="e">
        <f>SUMIFS(СВЦЭМ!#REF!,СВЦЭМ!$A$40:$A$783,$A337,СВЦЭМ!$B$39:$B$782,G$332)+'СЕТ СН'!$F$16</f>
        <v>#REF!</v>
      </c>
      <c r="H337" s="36" t="e">
        <f>SUMIFS(СВЦЭМ!#REF!,СВЦЭМ!$A$40:$A$783,$A337,СВЦЭМ!$B$39:$B$782,H$332)+'СЕТ СН'!$F$16</f>
        <v>#REF!</v>
      </c>
      <c r="I337" s="36" t="e">
        <f>SUMIFS(СВЦЭМ!#REF!,СВЦЭМ!$A$40:$A$783,$A337,СВЦЭМ!$B$39:$B$782,I$332)+'СЕТ СН'!$F$16</f>
        <v>#REF!</v>
      </c>
      <c r="J337" s="36" t="e">
        <f>SUMIFS(СВЦЭМ!#REF!,СВЦЭМ!$A$40:$A$783,$A337,СВЦЭМ!$B$39:$B$782,J$332)+'СЕТ СН'!$F$16</f>
        <v>#REF!</v>
      </c>
      <c r="K337" s="36" t="e">
        <f>SUMIFS(СВЦЭМ!#REF!,СВЦЭМ!$A$40:$A$783,$A337,СВЦЭМ!$B$39:$B$782,K$332)+'СЕТ СН'!$F$16</f>
        <v>#REF!</v>
      </c>
      <c r="L337" s="36" t="e">
        <f>SUMIFS(СВЦЭМ!#REF!,СВЦЭМ!$A$40:$A$783,$A337,СВЦЭМ!$B$39:$B$782,L$332)+'СЕТ СН'!$F$16</f>
        <v>#REF!</v>
      </c>
      <c r="M337" s="36" t="e">
        <f>SUMIFS(СВЦЭМ!#REF!,СВЦЭМ!$A$40:$A$783,$A337,СВЦЭМ!$B$39:$B$782,M$332)+'СЕТ СН'!$F$16</f>
        <v>#REF!</v>
      </c>
      <c r="N337" s="36" t="e">
        <f>SUMIFS(СВЦЭМ!#REF!,СВЦЭМ!$A$40:$A$783,$A337,СВЦЭМ!$B$39:$B$782,N$332)+'СЕТ СН'!$F$16</f>
        <v>#REF!</v>
      </c>
      <c r="O337" s="36" t="e">
        <f>SUMIFS(СВЦЭМ!#REF!,СВЦЭМ!$A$40:$A$783,$A337,СВЦЭМ!$B$39:$B$782,O$332)+'СЕТ СН'!$F$16</f>
        <v>#REF!</v>
      </c>
      <c r="P337" s="36" t="e">
        <f>SUMIFS(СВЦЭМ!#REF!,СВЦЭМ!$A$40:$A$783,$A337,СВЦЭМ!$B$39:$B$782,P$332)+'СЕТ СН'!$F$16</f>
        <v>#REF!</v>
      </c>
      <c r="Q337" s="36" t="e">
        <f>SUMIFS(СВЦЭМ!#REF!,СВЦЭМ!$A$40:$A$783,$A337,СВЦЭМ!$B$39:$B$782,Q$332)+'СЕТ СН'!$F$16</f>
        <v>#REF!</v>
      </c>
      <c r="R337" s="36" t="e">
        <f>SUMIFS(СВЦЭМ!#REF!,СВЦЭМ!$A$40:$A$783,$A337,СВЦЭМ!$B$39:$B$782,R$332)+'СЕТ СН'!$F$16</f>
        <v>#REF!</v>
      </c>
      <c r="S337" s="36" t="e">
        <f>SUMIFS(СВЦЭМ!#REF!,СВЦЭМ!$A$40:$A$783,$A337,СВЦЭМ!$B$39:$B$782,S$332)+'СЕТ СН'!$F$16</f>
        <v>#REF!</v>
      </c>
      <c r="T337" s="36" t="e">
        <f>SUMIFS(СВЦЭМ!#REF!,СВЦЭМ!$A$40:$A$783,$A337,СВЦЭМ!$B$39:$B$782,T$332)+'СЕТ СН'!$F$16</f>
        <v>#REF!</v>
      </c>
      <c r="U337" s="36" t="e">
        <f>SUMIFS(СВЦЭМ!#REF!,СВЦЭМ!$A$40:$A$783,$A337,СВЦЭМ!$B$39:$B$782,U$332)+'СЕТ СН'!$F$16</f>
        <v>#REF!</v>
      </c>
      <c r="V337" s="36" t="e">
        <f>SUMIFS(СВЦЭМ!#REF!,СВЦЭМ!$A$40:$A$783,$A337,СВЦЭМ!$B$39:$B$782,V$332)+'СЕТ СН'!$F$16</f>
        <v>#REF!</v>
      </c>
      <c r="W337" s="36" t="e">
        <f>SUMIFS(СВЦЭМ!#REF!,СВЦЭМ!$A$40:$A$783,$A337,СВЦЭМ!$B$39:$B$782,W$332)+'СЕТ СН'!$F$16</f>
        <v>#REF!</v>
      </c>
      <c r="X337" s="36" t="e">
        <f>SUMIFS(СВЦЭМ!#REF!,СВЦЭМ!$A$40:$A$783,$A337,СВЦЭМ!$B$39:$B$782,X$332)+'СЕТ СН'!$F$16</f>
        <v>#REF!</v>
      </c>
      <c r="Y337" s="36" t="e">
        <f>SUMIFS(СВЦЭМ!#REF!,СВЦЭМ!$A$40:$A$783,$A337,СВЦЭМ!$B$39:$B$782,Y$332)+'СЕТ СН'!$F$16</f>
        <v>#REF!</v>
      </c>
    </row>
    <row r="338" spans="1:25" ht="15.75" hidden="1" x14ac:dyDescent="0.2">
      <c r="A338" s="35">
        <f t="shared" si="9"/>
        <v>45236</v>
      </c>
      <c r="B338" s="36" t="e">
        <f>SUMIFS(СВЦЭМ!#REF!,СВЦЭМ!$A$40:$A$783,$A338,СВЦЭМ!$B$39:$B$782,B$332)+'СЕТ СН'!$F$16</f>
        <v>#REF!</v>
      </c>
      <c r="C338" s="36" t="e">
        <f>SUMIFS(СВЦЭМ!#REF!,СВЦЭМ!$A$40:$A$783,$A338,СВЦЭМ!$B$39:$B$782,C$332)+'СЕТ СН'!$F$16</f>
        <v>#REF!</v>
      </c>
      <c r="D338" s="36" t="e">
        <f>SUMIFS(СВЦЭМ!#REF!,СВЦЭМ!$A$40:$A$783,$A338,СВЦЭМ!$B$39:$B$782,D$332)+'СЕТ СН'!$F$16</f>
        <v>#REF!</v>
      </c>
      <c r="E338" s="36" t="e">
        <f>SUMIFS(СВЦЭМ!#REF!,СВЦЭМ!$A$40:$A$783,$A338,СВЦЭМ!$B$39:$B$782,E$332)+'СЕТ СН'!$F$16</f>
        <v>#REF!</v>
      </c>
      <c r="F338" s="36" t="e">
        <f>SUMIFS(СВЦЭМ!#REF!,СВЦЭМ!$A$40:$A$783,$A338,СВЦЭМ!$B$39:$B$782,F$332)+'СЕТ СН'!$F$16</f>
        <v>#REF!</v>
      </c>
      <c r="G338" s="36" t="e">
        <f>SUMIFS(СВЦЭМ!#REF!,СВЦЭМ!$A$40:$A$783,$A338,СВЦЭМ!$B$39:$B$782,G$332)+'СЕТ СН'!$F$16</f>
        <v>#REF!</v>
      </c>
      <c r="H338" s="36" t="e">
        <f>SUMIFS(СВЦЭМ!#REF!,СВЦЭМ!$A$40:$A$783,$A338,СВЦЭМ!$B$39:$B$782,H$332)+'СЕТ СН'!$F$16</f>
        <v>#REF!</v>
      </c>
      <c r="I338" s="36" t="e">
        <f>SUMIFS(СВЦЭМ!#REF!,СВЦЭМ!$A$40:$A$783,$A338,СВЦЭМ!$B$39:$B$782,I$332)+'СЕТ СН'!$F$16</f>
        <v>#REF!</v>
      </c>
      <c r="J338" s="36" t="e">
        <f>SUMIFS(СВЦЭМ!#REF!,СВЦЭМ!$A$40:$A$783,$A338,СВЦЭМ!$B$39:$B$782,J$332)+'СЕТ СН'!$F$16</f>
        <v>#REF!</v>
      </c>
      <c r="K338" s="36" t="e">
        <f>SUMIFS(СВЦЭМ!#REF!,СВЦЭМ!$A$40:$A$783,$A338,СВЦЭМ!$B$39:$B$782,K$332)+'СЕТ СН'!$F$16</f>
        <v>#REF!</v>
      </c>
      <c r="L338" s="36" t="e">
        <f>SUMIFS(СВЦЭМ!#REF!,СВЦЭМ!$A$40:$A$783,$A338,СВЦЭМ!$B$39:$B$782,L$332)+'СЕТ СН'!$F$16</f>
        <v>#REF!</v>
      </c>
      <c r="M338" s="36" t="e">
        <f>SUMIFS(СВЦЭМ!#REF!,СВЦЭМ!$A$40:$A$783,$A338,СВЦЭМ!$B$39:$B$782,M$332)+'СЕТ СН'!$F$16</f>
        <v>#REF!</v>
      </c>
      <c r="N338" s="36" t="e">
        <f>SUMIFS(СВЦЭМ!#REF!,СВЦЭМ!$A$40:$A$783,$A338,СВЦЭМ!$B$39:$B$782,N$332)+'СЕТ СН'!$F$16</f>
        <v>#REF!</v>
      </c>
      <c r="O338" s="36" t="e">
        <f>SUMIFS(СВЦЭМ!#REF!,СВЦЭМ!$A$40:$A$783,$A338,СВЦЭМ!$B$39:$B$782,O$332)+'СЕТ СН'!$F$16</f>
        <v>#REF!</v>
      </c>
      <c r="P338" s="36" t="e">
        <f>SUMIFS(СВЦЭМ!#REF!,СВЦЭМ!$A$40:$A$783,$A338,СВЦЭМ!$B$39:$B$782,P$332)+'СЕТ СН'!$F$16</f>
        <v>#REF!</v>
      </c>
      <c r="Q338" s="36" t="e">
        <f>SUMIFS(СВЦЭМ!#REF!,СВЦЭМ!$A$40:$A$783,$A338,СВЦЭМ!$B$39:$B$782,Q$332)+'СЕТ СН'!$F$16</f>
        <v>#REF!</v>
      </c>
      <c r="R338" s="36" t="e">
        <f>SUMIFS(СВЦЭМ!#REF!,СВЦЭМ!$A$40:$A$783,$A338,СВЦЭМ!$B$39:$B$782,R$332)+'СЕТ СН'!$F$16</f>
        <v>#REF!</v>
      </c>
      <c r="S338" s="36" t="e">
        <f>SUMIFS(СВЦЭМ!#REF!,СВЦЭМ!$A$40:$A$783,$A338,СВЦЭМ!$B$39:$B$782,S$332)+'СЕТ СН'!$F$16</f>
        <v>#REF!</v>
      </c>
      <c r="T338" s="36" t="e">
        <f>SUMIFS(СВЦЭМ!#REF!,СВЦЭМ!$A$40:$A$783,$A338,СВЦЭМ!$B$39:$B$782,T$332)+'СЕТ СН'!$F$16</f>
        <v>#REF!</v>
      </c>
      <c r="U338" s="36" t="e">
        <f>SUMIFS(СВЦЭМ!#REF!,СВЦЭМ!$A$40:$A$783,$A338,СВЦЭМ!$B$39:$B$782,U$332)+'СЕТ СН'!$F$16</f>
        <v>#REF!</v>
      </c>
      <c r="V338" s="36" t="e">
        <f>SUMIFS(СВЦЭМ!#REF!,СВЦЭМ!$A$40:$A$783,$A338,СВЦЭМ!$B$39:$B$782,V$332)+'СЕТ СН'!$F$16</f>
        <v>#REF!</v>
      </c>
      <c r="W338" s="36" t="e">
        <f>SUMIFS(СВЦЭМ!#REF!,СВЦЭМ!$A$40:$A$783,$A338,СВЦЭМ!$B$39:$B$782,W$332)+'СЕТ СН'!$F$16</f>
        <v>#REF!</v>
      </c>
      <c r="X338" s="36" t="e">
        <f>SUMIFS(СВЦЭМ!#REF!,СВЦЭМ!$A$40:$A$783,$A338,СВЦЭМ!$B$39:$B$782,X$332)+'СЕТ СН'!$F$16</f>
        <v>#REF!</v>
      </c>
      <c r="Y338" s="36" t="e">
        <f>SUMIFS(СВЦЭМ!#REF!,СВЦЭМ!$A$40:$A$783,$A338,СВЦЭМ!$B$39:$B$782,Y$332)+'СЕТ СН'!$F$16</f>
        <v>#REF!</v>
      </c>
    </row>
    <row r="339" spans="1:25" ht="15.75" hidden="1" x14ac:dyDescent="0.2">
      <c r="A339" s="35">
        <f t="shared" si="9"/>
        <v>45237</v>
      </c>
      <c r="B339" s="36" t="e">
        <f>SUMIFS(СВЦЭМ!#REF!,СВЦЭМ!$A$40:$A$783,$A339,СВЦЭМ!$B$39:$B$782,B$332)+'СЕТ СН'!$F$16</f>
        <v>#REF!</v>
      </c>
      <c r="C339" s="36" t="e">
        <f>SUMIFS(СВЦЭМ!#REF!,СВЦЭМ!$A$40:$A$783,$A339,СВЦЭМ!$B$39:$B$782,C$332)+'СЕТ СН'!$F$16</f>
        <v>#REF!</v>
      </c>
      <c r="D339" s="36" t="e">
        <f>SUMIFS(СВЦЭМ!#REF!,СВЦЭМ!$A$40:$A$783,$A339,СВЦЭМ!$B$39:$B$782,D$332)+'СЕТ СН'!$F$16</f>
        <v>#REF!</v>
      </c>
      <c r="E339" s="36" t="e">
        <f>SUMIFS(СВЦЭМ!#REF!,СВЦЭМ!$A$40:$A$783,$A339,СВЦЭМ!$B$39:$B$782,E$332)+'СЕТ СН'!$F$16</f>
        <v>#REF!</v>
      </c>
      <c r="F339" s="36" t="e">
        <f>SUMIFS(СВЦЭМ!#REF!,СВЦЭМ!$A$40:$A$783,$A339,СВЦЭМ!$B$39:$B$782,F$332)+'СЕТ СН'!$F$16</f>
        <v>#REF!</v>
      </c>
      <c r="G339" s="36" t="e">
        <f>SUMIFS(СВЦЭМ!#REF!,СВЦЭМ!$A$40:$A$783,$A339,СВЦЭМ!$B$39:$B$782,G$332)+'СЕТ СН'!$F$16</f>
        <v>#REF!</v>
      </c>
      <c r="H339" s="36" t="e">
        <f>SUMIFS(СВЦЭМ!#REF!,СВЦЭМ!$A$40:$A$783,$A339,СВЦЭМ!$B$39:$B$782,H$332)+'СЕТ СН'!$F$16</f>
        <v>#REF!</v>
      </c>
      <c r="I339" s="36" t="e">
        <f>SUMIFS(СВЦЭМ!#REF!,СВЦЭМ!$A$40:$A$783,$A339,СВЦЭМ!$B$39:$B$782,I$332)+'СЕТ СН'!$F$16</f>
        <v>#REF!</v>
      </c>
      <c r="J339" s="36" t="e">
        <f>SUMIFS(СВЦЭМ!#REF!,СВЦЭМ!$A$40:$A$783,$A339,СВЦЭМ!$B$39:$B$782,J$332)+'СЕТ СН'!$F$16</f>
        <v>#REF!</v>
      </c>
      <c r="K339" s="36" t="e">
        <f>SUMIFS(СВЦЭМ!#REF!,СВЦЭМ!$A$40:$A$783,$A339,СВЦЭМ!$B$39:$B$782,K$332)+'СЕТ СН'!$F$16</f>
        <v>#REF!</v>
      </c>
      <c r="L339" s="36" t="e">
        <f>SUMIFS(СВЦЭМ!#REF!,СВЦЭМ!$A$40:$A$783,$A339,СВЦЭМ!$B$39:$B$782,L$332)+'СЕТ СН'!$F$16</f>
        <v>#REF!</v>
      </c>
      <c r="M339" s="36" t="e">
        <f>SUMIFS(СВЦЭМ!#REF!,СВЦЭМ!$A$40:$A$783,$A339,СВЦЭМ!$B$39:$B$782,M$332)+'СЕТ СН'!$F$16</f>
        <v>#REF!</v>
      </c>
      <c r="N339" s="36" t="e">
        <f>SUMIFS(СВЦЭМ!#REF!,СВЦЭМ!$A$40:$A$783,$A339,СВЦЭМ!$B$39:$B$782,N$332)+'СЕТ СН'!$F$16</f>
        <v>#REF!</v>
      </c>
      <c r="O339" s="36" t="e">
        <f>SUMIFS(СВЦЭМ!#REF!,СВЦЭМ!$A$40:$A$783,$A339,СВЦЭМ!$B$39:$B$782,O$332)+'СЕТ СН'!$F$16</f>
        <v>#REF!</v>
      </c>
      <c r="P339" s="36" t="e">
        <f>SUMIFS(СВЦЭМ!#REF!,СВЦЭМ!$A$40:$A$783,$A339,СВЦЭМ!$B$39:$B$782,P$332)+'СЕТ СН'!$F$16</f>
        <v>#REF!</v>
      </c>
      <c r="Q339" s="36" t="e">
        <f>SUMIFS(СВЦЭМ!#REF!,СВЦЭМ!$A$40:$A$783,$A339,СВЦЭМ!$B$39:$B$782,Q$332)+'СЕТ СН'!$F$16</f>
        <v>#REF!</v>
      </c>
      <c r="R339" s="36" t="e">
        <f>SUMIFS(СВЦЭМ!#REF!,СВЦЭМ!$A$40:$A$783,$A339,СВЦЭМ!$B$39:$B$782,R$332)+'СЕТ СН'!$F$16</f>
        <v>#REF!</v>
      </c>
      <c r="S339" s="36" t="e">
        <f>SUMIFS(СВЦЭМ!#REF!,СВЦЭМ!$A$40:$A$783,$A339,СВЦЭМ!$B$39:$B$782,S$332)+'СЕТ СН'!$F$16</f>
        <v>#REF!</v>
      </c>
      <c r="T339" s="36" t="e">
        <f>SUMIFS(СВЦЭМ!#REF!,СВЦЭМ!$A$40:$A$783,$A339,СВЦЭМ!$B$39:$B$782,T$332)+'СЕТ СН'!$F$16</f>
        <v>#REF!</v>
      </c>
      <c r="U339" s="36" t="e">
        <f>SUMIFS(СВЦЭМ!#REF!,СВЦЭМ!$A$40:$A$783,$A339,СВЦЭМ!$B$39:$B$782,U$332)+'СЕТ СН'!$F$16</f>
        <v>#REF!</v>
      </c>
      <c r="V339" s="36" t="e">
        <f>SUMIFS(СВЦЭМ!#REF!,СВЦЭМ!$A$40:$A$783,$A339,СВЦЭМ!$B$39:$B$782,V$332)+'СЕТ СН'!$F$16</f>
        <v>#REF!</v>
      </c>
      <c r="W339" s="36" t="e">
        <f>SUMIFS(СВЦЭМ!#REF!,СВЦЭМ!$A$40:$A$783,$A339,СВЦЭМ!$B$39:$B$782,W$332)+'СЕТ СН'!$F$16</f>
        <v>#REF!</v>
      </c>
      <c r="X339" s="36" t="e">
        <f>SUMIFS(СВЦЭМ!#REF!,СВЦЭМ!$A$40:$A$783,$A339,СВЦЭМ!$B$39:$B$782,X$332)+'СЕТ СН'!$F$16</f>
        <v>#REF!</v>
      </c>
      <c r="Y339" s="36" t="e">
        <f>SUMIFS(СВЦЭМ!#REF!,СВЦЭМ!$A$40:$A$783,$A339,СВЦЭМ!$B$39:$B$782,Y$332)+'СЕТ СН'!$F$16</f>
        <v>#REF!</v>
      </c>
    </row>
    <row r="340" spans="1:25" ht="15.75" hidden="1" x14ac:dyDescent="0.2">
      <c r="A340" s="35">
        <f t="shared" si="9"/>
        <v>45238</v>
      </c>
      <c r="B340" s="36" t="e">
        <f>SUMIFS(СВЦЭМ!#REF!,СВЦЭМ!$A$40:$A$783,$A340,СВЦЭМ!$B$39:$B$782,B$332)+'СЕТ СН'!$F$16</f>
        <v>#REF!</v>
      </c>
      <c r="C340" s="36" t="e">
        <f>SUMIFS(СВЦЭМ!#REF!,СВЦЭМ!$A$40:$A$783,$A340,СВЦЭМ!$B$39:$B$782,C$332)+'СЕТ СН'!$F$16</f>
        <v>#REF!</v>
      </c>
      <c r="D340" s="36" t="e">
        <f>SUMIFS(СВЦЭМ!#REF!,СВЦЭМ!$A$40:$A$783,$A340,СВЦЭМ!$B$39:$B$782,D$332)+'СЕТ СН'!$F$16</f>
        <v>#REF!</v>
      </c>
      <c r="E340" s="36" t="e">
        <f>SUMIFS(СВЦЭМ!#REF!,СВЦЭМ!$A$40:$A$783,$A340,СВЦЭМ!$B$39:$B$782,E$332)+'СЕТ СН'!$F$16</f>
        <v>#REF!</v>
      </c>
      <c r="F340" s="36" t="e">
        <f>SUMIFS(СВЦЭМ!#REF!,СВЦЭМ!$A$40:$A$783,$A340,СВЦЭМ!$B$39:$B$782,F$332)+'СЕТ СН'!$F$16</f>
        <v>#REF!</v>
      </c>
      <c r="G340" s="36" t="e">
        <f>SUMIFS(СВЦЭМ!#REF!,СВЦЭМ!$A$40:$A$783,$A340,СВЦЭМ!$B$39:$B$782,G$332)+'СЕТ СН'!$F$16</f>
        <v>#REF!</v>
      </c>
      <c r="H340" s="36" t="e">
        <f>SUMIFS(СВЦЭМ!#REF!,СВЦЭМ!$A$40:$A$783,$A340,СВЦЭМ!$B$39:$B$782,H$332)+'СЕТ СН'!$F$16</f>
        <v>#REF!</v>
      </c>
      <c r="I340" s="36" t="e">
        <f>SUMIFS(СВЦЭМ!#REF!,СВЦЭМ!$A$40:$A$783,$A340,СВЦЭМ!$B$39:$B$782,I$332)+'СЕТ СН'!$F$16</f>
        <v>#REF!</v>
      </c>
      <c r="J340" s="36" t="e">
        <f>SUMIFS(СВЦЭМ!#REF!,СВЦЭМ!$A$40:$A$783,$A340,СВЦЭМ!$B$39:$B$782,J$332)+'СЕТ СН'!$F$16</f>
        <v>#REF!</v>
      </c>
      <c r="K340" s="36" t="e">
        <f>SUMIFS(СВЦЭМ!#REF!,СВЦЭМ!$A$40:$A$783,$A340,СВЦЭМ!$B$39:$B$782,K$332)+'СЕТ СН'!$F$16</f>
        <v>#REF!</v>
      </c>
      <c r="L340" s="36" t="e">
        <f>SUMIFS(СВЦЭМ!#REF!,СВЦЭМ!$A$40:$A$783,$A340,СВЦЭМ!$B$39:$B$782,L$332)+'СЕТ СН'!$F$16</f>
        <v>#REF!</v>
      </c>
      <c r="M340" s="36" t="e">
        <f>SUMIFS(СВЦЭМ!#REF!,СВЦЭМ!$A$40:$A$783,$A340,СВЦЭМ!$B$39:$B$782,M$332)+'СЕТ СН'!$F$16</f>
        <v>#REF!</v>
      </c>
      <c r="N340" s="36" t="e">
        <f>SUMIFS(СВЦЭМ!#REF!,СВЦЭМ!$A$40:$A$783,$A340,СВЦЭМ!$B$39:$B$782,N$332)+'СЕТ СН'!$F$16</f>
        <v>#REF!</v>
      </c>
      <c r="O340" s="36" t="e">
        <f>SUMIFS(СВЦЭМ!#REF!,СВЦЭМ!$A$40:$A$783,$A340,СВЦЭМ!$B$39:$B$782,O$332)+'СЕТ СН'!$F$16</f>
        <v>#REF!</v>
      </c>
      <c r="P340" s="36" t="e">
        <f>SUMIFS(СВЦЭМ!#REF!,СВЦЭМ!$A$40:$A$783,$A340,СВЦЭМ!$B$39:$B$782,P$332)+'СЕТ СН'!$F$16</f>
        <v>#REF!</v>
      </c>
      <c r="Q340" s="36" t="e">
        <f>SUMIFS(СВЦЭМ!#REF!,СВЦЭМ!$A$40:$A$783,$A340,СВЦЭМ!$B$39:$B$782,Q$332)+'СЕТ СН'!$F$16</f>
        <v>#REF!</v>
      </c>
      <c r="R340" s="36" t="e">
        <f>SUMIFS(СВЦЭМ!#REF!,СВЦЭМ!$A$40:$A$783,$A340,СВЦЭМ!$B$39:$B$782,R$332)+'СЕТ СН'!$F$16</f>
        <v>#REF!</v>
      </c>
      <c r="S340" s="36" t="e">
        <f>SUMIFS(СВЦЭМ!#REF!,СВЦЭМ!$A$40:$A$783,$A340,СВЦЭМ!$B$39:$B$782,S$332)+'СЕТ СН'!$F$16</f>
        <v>#REF!</v>
      </c>
      <c r="T340" s="36" t="e">
        <f>SUMIFS(СВЦЭМ!#REF!,СВЦЭМ!$A$40:$A$783,$A340,СВЦЭМ!$B$39:$B$782,T$332)+'СЕТ СН'!$F$16</f>
        <v>#REF!</v>
      </c>
      <c r="U340" s="36" t="e">
        <f>SUMIFS(СВЦЭМ!#REF!,СВЦЭМ!$A$40:$A$783,$A340,СВЦЭМ!$B$39:$B$782,U$332)+'СЕТ СН'!$F$16</f>
        <v>#REF!</v>
      </c>
      <c r="V340" s="36" t="e">
        <f>SUMIFS(СВЦЭМ!#REF!,СВЦЭМ!$A$40:$A$783,$A340,СВЦЭМ!$B$39:$B$782,V$332)+'СЕТ СН'!$F$16</f>
        <v>#REF!</v>
      </c>
      <c r="W340" s="36" t="e">
        <f>SUMIFS(СВЦЭМ!#REF!,СВЦЭМ!$A$40:$A$783,$A340,СВЦЭМ!$B$39:$B$782,W$332)+'СЕТ СН'!$F$16</f>
        <v>#REF!</v>
      </c>
      <c r="X340" s="36" t="e">
        <f>SUMIFS(СВЦЭМ!#REF!,СВЦЭМ!$A$40:$A$783,$A340,СВЦЭМ!$B$39:$B$782,X$332)+'СЕТ СН'!$F$16</f>
        <v>#REF!</v>
      </c>
      <c r="Y340" s="36" t="e">
        <f>SUMIFS(СВЦЭМ!#REF!,СВЦЭМ!$A$40:$A$783,$A340,СВЦЭМ!$B$39:$B$782,Y$332)+'СЕТ СН'!$F$16</f>
        <v>#REF!</v>
      </c>
    </row>
    <row r="341" spans="1:25" ht="15.75" hidden="1" x14ac:dyDescent="0.2">
      <c r="A341" s="35">
        <f t="shared" si="9"/>
        <v>45239</v>
      </c>
      <c r="B341" s="36" t="e">
        <f>SUMIFS(СВЦЭМ!#REF!,СВЦЭМ!$A$40:$A$783,$A341,СВЦЭМ!$B$39:$B$782,B$332)+'СЕТ СН'!$F$16</f>
        <v>#REF!</v>
      </c>
      <c r="C341" s="36" t="e">
        <f>SUMIFS(СВЦЭМ!#REF!,СВЦЭМ!$A$40:$A$783,$A341,СВЦЭМ!$B$39:$B$782,C$332)+'СЕТ СН'!$F$16</f>
        <v>#REF!</v>
      </c>
      <c r="D341" s="36" t="e">
        <f>SUMIFS(СВЦЭМ!#REF!,СВЦЭМ!$A$40:$A$783,$A341,СВЦЭМ!$B$39:$B$782,D$332)+'СЕТ СН'!$F$16</f>
        <v>#REF!</v>
      </c>
      <c r="E341" s="36" t="e">
        <f>SUMIFS(СВЦЭМ!#REF!,СВЦЭМ!$A$40:$A$783,$A341,СВЦЭМ!$B$39:$B$782,E$332)+'СЕТ СН'!$F$16</f>
        <v>#REF!</v>
      </c>
      <c r="F341" s="36" t="e">
        <f>SUMIFS(СВЦЭМ!#REF!,СВЦЭМ!$A$40:$A$783,$A341,СВЦЭМ!$B$39:$B$782,F$332)+'СЕТ СН'!$F$16</f>
        <v>#REF!</v>
      </c>
      <c r="G341" s="36" t="e">
        <f>SUMIFS(СВЦЭМ!#REF!,СВЦЭМ!$A$40:$A$783,$A341,СВЦЭМ!$B$39:$B$782,G$332)+'СЕТ СН'!$F$16</f>
        <v>#REF!</v>
      </c>
      <c r="H341" s="36" t="e">
        <f>SUMIFS(СВЦЭМ!#REF!,СВЦЭМ!$A$40:$A$783,$A341,СВЦЭМ!$B$39:$B$782,H$332)+'СЕТ СН'!$F$16</f>
        <v>#REF!</v>
      </c>
      <c r="I341" s="36" t="e">
        <f>SUMIFS(СВЦЭМ!#REF!,СВЦЭМ!$A$40:$A$783,$A341,СВЦЭМ!$B$39:$B$782,I$332)+'СЕТ СН'!$F$16</f>
        <v>#REF!</v>
      </c>
      <c r="J341" s="36" t="e">
        <f>SUMIFS(СВЦЭМ!#REF!,СВЦЭМ!$A$40:$A$783,$A341,СВЦЭМ!$B$39:$B$782,J$332)+'СЕТ СН'!$F$16</f>
        <v>#REF!</v>
      </c>
      <c r="K341" s="36" t="e">
        <f>SUMIFS(СВЦЭМ!#REF!,СВЦЭМ!$A$40:$A$783,$A341,СВЦЭМ!$B$39:$B$782,K$332)+'СЕТ СН'!$F$16</f>
        <v>#REF!</v>
      </c>
      <c r="L341" s="36" t="e">
        <f>SUMIFS(СВЦЭМ!#REF!,СВЦЭМ!$A$40:$A$783,$A341,СВЦЭМ!$B$39:$B$782,L$332)+'СЕТ СН'!$F$16</f>
        <v>#REF!</v>
      </c>
      <c r="M341" s="36" t="e">
        <f>SUMIFS(СВЦЭМ!#REF!,СВЦЭМ!$A$40:$A$783,$A341,СВЦЭМ!$B$39:$B$782,M$332)+'СЕТ СН'!$F$16</f>
        <v>#REF!</v>
      </c>
      <c r="N341" s="36" t="e">
        <f>SUMIFS(СВЦЭМ!#REF!,СВЦЭМ!$A$40:$A$783,$A341,СВЦЭМ!$B$39:$B$782,N$332)+'СЕТ СН'!$F$16</f>
        <v>#REF!</v>
      </c>
      <c r="O341" s="36" t="e">
        <f>SUMIFS(СВЦЭМ!#REF!,СВЦЭМ!$A$40:$A$783,$A341,СВЦЭМ!$B$39:$B$782,O$332)+'СЕТ СН'!$F$16</f>
        <v>#REF!</v>
      </c>
      <c r="P341" s="36" t="e">
        <f>SUMIFS(СВЦЭМ!#REF!,СВЦЭМ!$A$40:$A$783,$A341,СВЦЭМ!$B$39:$B$782,P$332)+'СЕТ СН'!$F$16</f>
        <v>#REF!</v>
      </c>
      <c r="Q341" s="36" t="e">
        <f>SUMIFS(СВЦЭМ!#REF!,СВЦЭМ!$A$40:$A$783,$A341,СВЦЭМ!$B$39:$B$782,Q$332)+'СЕТ СН'!$F$16</f>
        <v>#REF!</v>
      </c>
      <c r="R341" s="36" t="e">
        <f>SUMIFS(СВЦЭМ!#REF!,СВЦЭМ!$A$40:$A$783,$A341,СВЦЭМ!$B$39:$B$782,R$332)+'СЕТ СН'!$F$16</f>
        <v>#REF!</v>
      </c>
      <c r="S341" s="36" t="e">
        <f>SUMIFS(СВЦЭМ!#REF!,СВЦЭМ!$A$40:$A$783,$A341,СВЦЭМ!$B$39:$B$782,S$332)+'СЕТ СН'!$F$16</f>
        <v>#REF!</v>
      </c>
      <c r="T341" s="36" t="e">
        <f>SUMIFS(СВЦЭМ!#REF!,СВЦЭМ!$A$40:$A$783,$A341,СВЦЭМ!$B$39:$B$782,T$332)+'СЕТ СН'!$F$16</f>
        <v>#REF!</v>
      </c>
      <c r="U341" s="36" t="e">
        <f>SUMIFS(СВЦЭМ!#REF!,СВЦЭМ!$A$40:$A$783,$A341,СВЦЭМ!$B$39:$B$782,U$332)+'СЕТ СН'!$F$16</f>
        <v>#REF!</v>
      </c>
      <c r="V341" s="36" t="e">
        <f>SUMIFS(СВЦЭМ!#REF!,СВЦЭМ!$A$40:$A$783,$A341,СВЦЭМ!$B$39:$B$782,V$332)+'СЕТ СН'!$F$16</f>
        <v>#REF!</v>
      </c>
      <c r="W341" s="36" t="e">
        <f>SUMIFS(СВЦЭМ!#REF!,СВЦЭМ!$A$40:$A$783,$A341,СВЦЭМ!$B$39:$B$782,W$332)+'СЕТ СН'!$F$16</f>
        <v>#REF!</v>
      </c>
      <c r="X341" s="36" t="e">
        <f>SUMIFS(СВЦЭМ!#REF!,СВЦЭМ!$A$40:$A$783,$A341,СВЦЭМ!$B$39:$B$782,X$332)+'СЕТ СН'!$F$16</f>
        <v>#REF!</v>
      </c>
      <c r="Y341" s="36" t="e">
        <f>SUMIFS(СВЦЭМ!#REF!,СВЦЭМ!$A$40:$A$783,$A341,СВЦЭМ!$B$39:$B$782,Y$332)+'СЕТ СН'!$F$16</f>
        <v>#REF!</v>
      </c>
    </row>
    <row r="342" spans="1:25" ht="15.75" hidden="1" x14ac:dyDescent="0.2">
      <c r="A342" s="35">
        <f t="shared" si="9"/>
        <v>45240</v>
      </c>
      <c r="B342" s="36" t="e">
        <f>SUMIFS(СВЦЭМ!#REF!,СВЦЭМ!$A$40:$A$783,$A342,СВЦЭМ!$B$39:$B$782,B$332)+'СЕТ СН'!$F$16</f>
        <v>#REF!</v>
      </c>
      <c r="C342" s="36" t="e">
        <f>SUMIFS(СВЦЭМ!#REF!,СВЦЭМ!$A$40:$A$783,$A342,СВЦЭМ!$B$39:$B$782,C$332)+'СЕТ СН'!$F$16</f>
        <v>#REF!</v>
      </c>
      <c r="D342" s="36" t="e">
        <f>SUMIFS(СВЦЭМ!#REF!,СВЦЭМ!$A$40:$A$783,$A342,СВЦЭМ!$B$39:$B$782,D$332)+'СЕТ СН'!$F$16</f>
        <v>#REF!</v>
      </c>
      <c r="E342" s="36" t="e">
        <f>SUMIFS(СВЦЭМ!#REF!,СВЦЭМ!$A$40:$A$783,$A342,СВЦЭМ!$B$39:$B$782,E$332)+'СЕТ СН'!$F$16</f>
        <v>#REF!</v>
      </c>
      <c r="F342" s="36" t="e">
        <f>SUMIFS(СВЦЭМ!#REF!,СВЦЭМ!$A$40:$A$783,$A342,СВЦЭМ!$B$39:$B$782,F$332)+'СЕТ СН'!$F$16</f>
        <v>#REF!</v>
      </c>
      <c r="G342" s="36" t="e">
        <f>SUMIFS(СВЦЭМ!#REF!,СВЦЭМ!$A$40:$A$783,$A342,СВЦЭМ!$B$39:$B$782,G$332)+'СЕТ СН'!$F$16</f>
        <v>#REF!</v>
      </c>
      <c r="H342" s="36" t="e">
        <f>SUMIFS(СВЦЭМ!#REF!,СВЦЭМ!$A$40:$A$783,$A342,СВЦЭМ!$B$39:$B$782,H$332)+'СЕТ СН'!$F$16</f>
        <v>#REF!</v>
      </c>
      <c r="I342" s="36" t="e">
        <f>SUMIFS(СВЦЭМ!#REF!,СВЦЭМ!$A$40:$A$783,$A342,СВЦЭМ!$B$39:$B$782,I$332)+'СЕТ СН'!$F$16</f>
        <v>#REF!</v>
      </c>
      <c r="J342" s="36" t="e">
        <f>SUMIFS(СВЦЭМ!#REF!,СВЦЭМ!$A$40:$A$783,$A342,СВЦЭМ!$B$39:$B$782,J$332)+'СЕТ СН'!$F$16</f>
        <v>#REF!</v>
      </c>
      <c r="K342" s="36" t="e">
        <f>SUMIFS(СВЦЭМ!#REF!,СВЦЭМ!$A$40:$A$783,$A342,СВЦЭМ!$B$39:$B$782,K$332)+'СЕТ СН'!$F$16</f>
        <v>#REF!</v>
      </c>
      <c r="L342" s="36" t="e">
        <f>SUMIFS(СВЦЭМ!#REF!,СВЦЭМ!$A$40:$A$783,$A342,СВЦЭМ!$B$39:$B$782,L$332)+'СЕТ СН'!$F$16</f>
        <v>#REF!</v>
      </c>
      <c r="M342" s="36" t="e">
        <f>SUMIFS(СВЦЭМ!#REF!,СВЦЭМ!$A$40:$A$783,$A342,СВЦЭМ!$B$39:$B$782,M$332)+'СЕТ СН'!$F$16</f>
        <v>#REF!</v>
      </c>
      <c r="N342" s="36" t="e">
        <f>SUMIFS(СВЦЭМ!#REF!,СВЦЭМ!$A$40:$A$783,$A342,СВЦЭМ!$B$39:$B$782,N$332)+'СЕТ СН'!$F$16</f>
        <v>#REF!</v>
      </c>
      <c r="O342" s="36" t="e">
        <f>SUMIFS(СВЦЭМ!#REF!,СВЦЭМ!$A$40:$A$783,$A342,СВЦЭМ!$B$39:$B$782,O$332)+'СЕТ СН'!$F$16</f>
        <v>#REF!</v>
      </c>
      <c r="P342" s="36" t="e">
        <f>SUMIFS(СВЦЭМ!#REF!,СВЦЭМ!$A$40:$A$783,$A342,СВЦЭМ!$B$39:$B$782,P$332)+'СЕТ СН'!$F$16</f>
        <v>#REF!</v>
      </c>
      <c r="Q342" s="36" t="e">
        <f>SUMIFS(СВЦЭМ!#REF!,СВЦЭМ!$A$40:$A$783,$A342,СВЦЭМ!$B$39:$B$782,Q$332)+'СЕТ СН'!$F$16</f>
        <v>#REF!</v>
      </c>
      <c r="R342" s="36" t="e">
        <f>SUMIFS(СВЦЭМ!#REF!,СВЦЭМ!$A$40:$A$783,$A342,СВЦЭМ!$B$39:$B$782,R$332)+'СЕТ СН'!$F$16</f>
        <v>#REF!</v>
      </c>
      <c r="S342" s="36" t="e">
        <f>SUMIFS(СВЦЭМ!#REF!,СВЦЭМ!$A$40:$A$783,$A342,СВЦЭМ!$B$39:$B$782,S$332)+'СЕТ СН'!$F$16</f>
        <v>#REF!</v>
      </c>
      <c r="T342" s="36" t="e">
        <f>SUMIFS(СВЦЭМ!#REF!,СВЦЭМ!$A$40:$A$783,$A342,СВЦЭМ!$B$39:$B$782,T$332)+'СЕТ СН'!$F$16</f>
        <v>#REF!</v>
      </c>
      <c r="U342" s="36" t="e">
        <f>SUMIFS(СВЦЭМ!#REF!,СВЦЭМ!$A$40:$A$783,$A342,СВЦЭМ!$B$39:$B$782,U$332)+'СЕТ СН'!$F$16</f>
        <v>#REF!</v>
      </c>
      <c r="V342" s="36" t="e">
        <f>SUMIFS(СВЦЭМ!#REF!,СВЦЭМ!$A$40:$A$783,$A342,СВЦЭМ!$B$39:$B$782,V$332)+'СЕТ СН'!$F$16</f>
        <v>#REF!</v>
      </c>
      <c r="W342" s="36" t="e">
        <f>SUMIFS(СВЦЭМ!#REF!,СВЦЭМ!$A$40:$A$783,$A342,СВЦЭМ!$B$39:$B$782,W$332)+'СЕТ СН'!$F$16</f>
        <v>#REF!</v>
      </c>
      <c r="X342" s="36" t="e">
        <f>SUMIFS(СВЦЭМ!#REF!,СВЦЭМ!$A$40:$A$783,$A342,СВЦЭМ!$B$39:$B$782,X$332)+'СЕТ СН'!$F$16</f>
        <v>#REF!</v>
      </c>
      <c r="Y342" s="36" t="e">
        <f>SUMIFS(СВЦЭМ!#REF!,СВЦЭМ!$A$40:$A$783,$A342,СВЦЭМ!$B$39:$B$782,Y$332)+'СЕТ СН'!$F$16</f>
        <v>#REF!</v>
      </c>
    </row>
    <row r="343" spans="1:25" ht="15.75" hidden="1" x14ac:dyDescent="0.2">
      <c r="A343" s="35">
        <f t="shared" si="9"/>
        <v>45241</v>
      </c>
      <c r="B343" s="36" t="e">
        <f>SUMIFS(СВЦЭМ!#REF!,СВЦЭМ!$A$40:$A$783,$A343,СВЦЭМ!$B$39:$B$782,B$332)+'СЕТ СН'!$F$16</f>
        <v>#REF!</v>
      </c>
      <c r="C343" s="36" t="e">
        <f>SUMIFS(СВЦЭМ!#REF!,СВЦЭМ!$A$40:$A$783,$A343,СВЦЭМ!$B$39:$B$782,C$332)+'СЕТ СН'!$F$16</f>
        <v>#REF!</v>
      </c>
      <c r="D343" s="36" t="e">
        <f>SUMIFS(СВЦЭМ!#REF!,СВЦЭМ!$A$40:$A$783,$A343,СВЦЭМ!$B$39:$B$782,D$332)+'СЕТ СН'!$F$16</f>
        <v>#REF!</v>
      </c>
      <c r="E343" s="36" t="e">
        <f>SUMIFS(СВЦЭМ!#REF!,СВЦЭМ!$A$40:$A$783,$A343,СВЦЭМ!$B$39:$B$782,E$332)+'СЕТ СН'!$F$16</f>
        <v>#REF!</v>
      </c>
      <c r="F343" s="36" t="e">
        <f>SUMIFS(СВЦЭМ!#REF!,СВЦЭМ!$A$40:$A$783,$A343,СВЦЭМ!$B$39:$B$782,F$332)+'СЕТ СН'!$F$16</f>
        <v>#REF!</v>
      </c>
      <c r="G343" s="36" t="e">
        <f>SUMIFS(СВЦЭМ!#REF!,СВЦЭМ!$A$40:$A$783,$A343,СВЦЭМ!$B$39:$B$782,G$332)+'СЕТ СН'!$F$16</f>
        <v>#REF!</v>
      </c>
      <c r="H343" s="36" t="e">
        <f>SUMIFS(СВЦЭМ!#REF!,СВЦЭМ!$A$40:$A$783,$A343,СВЦЭМ!$B$39:$B$782,H$332)+'СЕТ СН'!$F$16</f>
        <v>#REF!</v>
      </c>
      <c r="I343" s="36" t="e">
        <f>SUMIFS(СВЦЭМ!#REF!,СВЦЭМ!$A$40:$A$783,$A343,СВЦЭМ!$B$39:$B$782,I$332)+'СЕТ СН'!$F$16</f>
        <v>#REF!</v>
      </c>
      <c r="J343" s="36" t="e">
        <f>SUMIFS(СВЦЭМ!#REF!,СВЦЭМ!$A$40:$A$783,$A343,СВЦЭМ!$B$39:$B$782,J$332)+'СЕТ СН'!$F$16</f>
        <v>#REF!</v>
      </c>
      <c r="K343" s="36" t="e">
        <f>SUMIFS(СВЦЭМ!#REF!,СВЦЭМ!$A$40:$A$783,$A343,СВЦЭМ!$B$39:$B$782,K$332)+'СЕТ СН'!$F$16</f>
        <v>#REF!</v>
      </c>
      <c r="L343" s="36" t="e">
        <f>SUMIFS(СВЦЭМ!#REF!,СВЦЭМ!$A$40:$A$783,$A343,СВЦЭМ!$B$39:$B$782,L$332)+'СЕТ СН'!$F$16</f>
        <v>#REF!</v>
      </c>
      <c r="M343" s="36" t="e">
        <f>SUMIFS(СВЦЭМ!#REF!,СВЦЭМ!$A$40:$A$783,$A343,СВЦЭМ!$B$39:$B$782,M$332)+'СЕТ СН'!$F$16</f>
        <v>#REF!</v>
      </c>
      <c r="N343" s="36" t="e">
        <f>SUMIFS(СВЦЭМ!#REF!,СВЦЭМ!$A$40:$A$783,$A343,СВЦЭМ!$B$39:$B$782,N$332)+'СЕТ СН'!$F$16</f>
        <v>#REF!</v>
      </c>
      <c r="O343" s="36" t="e">
        <f>SUMIFS(СВЦЭМ!#REF!,СВЦЭМ!$A$40:$A$783,$A343,СВЦЭМ!$B$39:$B$782,O$332)+'СЕТ СН'!$F$16</f>
        <v>#REF!</v>
      </c>
      <c r="P343" s="36" t="e">
        <f>SUMIFS(СВЦЭМ!#REF!,СВЦЭМ!$A$40:$A$783,$A343,СВЦЭМ!$B$39:$B$782,P$332)+'СЕТ СН'!$F$16</f>
        <v>#REF!</v>
      </c>
      <c r="Q343" s="36" t="e">
        <f>SUMIFS(СВЦЭМ!#REF!,СВЦЭМ!$A$40:$A$783,$A343,СВЦЭМ!$B$39:$B$782,Q$332)+'СЕТ СН'!$F$16</f>
        <v>#REF!</v>
      </c>
      <c r="R343" s="36" t="e">
        <f>SUMIFS(СВЦЭМ!#REF!,СВЦЭМ!$A$40:$A$783,$A343,СВЦЭМ!$B$39:$B$782,R$332)+'СЕТ СН'!$F$16</f>
        <v>#REF!</v>
      </c>
      <c r="S343" s="36" t="e">
        <f>SUMIFS(СВЦЭМ!#REF!,СВЦЭМ!$A$40:$A$783,$A343,СВЦЭМ!$B$39:$B$782,S$332)+'СЕТ СН'!$F$16</f>
        <v>#REF!</v>
      </c>
      <c r="T343" s="36" t="e">
        <f>SUMIFS(СВЦЭМ!#REF!,СВЦЭМ!$A$40:$A$783,$A343,СВЦЭМ!$B$39:$B$782,T$332)+'СЕТ СН'!$F$16</f>
        <v>#REF!</v>
      </c>
      <c r="U343" s="36" t="e">
        <f>SUMIFS(СВЦЭМ!#REF!,СВЦЭМ!$A$40:$A$783,$A343,СВЦЭМ!$B$39:$B$782,U$332)+'СЕТ СН'!$F$16</f>
        <v>#REF!</v>
      </c>
      <c r="V343" s="36" t="e">
        <f>SUMIFS(СВЦЭМ!#REF!,СВЦЭМ!$A$40:$A$783,$A343,СВЦЭМ!$B$39:$B$782,V$332)+'СЕТ СН'!$F$16</f>
        <v>#REF!</v>
      </c>
      <c r="W343" s="36" t="e">
        <f>SUMIFS(СВЦЭМ!#REF!,СВЦЭМ!$A$40:$A$783,$A343,СВЦЭМ!$B$39:$B$782,W$332)+'СЕТ СН'!$F$16</f>
        <v>#REF!</v>
      </c>
      <c r="X343" s="36" t="e">
        <f>SUMIFS(СВЦЭМ!#REF!,СВЦЭМ!$A$40:$A$783,$A343,СВЦЭМ!$B$39:$B$782,X$332)+'СЕТ СН'!$F$16</f>
        <v>#REF!</v>
      </c>
      <c r="Y343" s="36" t="e">
        <f>SUMIFS(СВЦЭМ!#REF!,СВЦЭМ!$A$40:$A$783,$A343,СВЦЭМ!$B$39:$B$782,Y$332)+'СЕТ СН'!$F$16</f>
        <v>#REF!</v>
      </c>
    </row>
    <row r="344" spans="1:25" ht="15.75" hidden="1" x14ac:dyDescent="0.2">
      <c r="A344" s="35">
        <f t="shared" si="9"/>
        <v>45242</v>
      </c>
      <c r="B344" s="36" t="e">
        <f>SUMIFS(СВЦЭМ!#REF!,СВЦЭМ!$A$40:$A$783,$A344,СВЦЭМ!$B$39:$B$782,B$332)+'СЕТ СН'!$F$16</f>
        <v>#REF!</v>
      </c>
      <c r="C344" s="36" t="e">
        <f>SUMIFS(СВЦЭМ!#REF!,СВЦЭМ!$A$40:$A$783,$A344,СВЦЭМ!$B$39:$B$782,C$332)+'СЕТ СН'!$F$16</f>
        <v>#REF!</v>
      </c>
      <c r="D344" s="36" t="e">
        <f>SUMIFS(СВЦЭМ!#REF!,СВЦЭМ!$A$40:$A$783,$A344,СВЦЭМ!$B$39:$B$782,D$332)+'СЕТ СН'!$F$16</f>
        <v>#REF!</v>
      </c>
      <c r="E344" s="36" t="e">
        <f>SUMIFS(СВЦЭМ!#REF!,СВЦЭМ!$A$40:$A$783,$A344,СВЦЭМ!$B$39:$B$782,E$332)+'СЕТ СН'!$F$16</f>
        <v>#REF!</v>
      </c>
      <c r="F344" s="36" t="e">
        <f>SUMIFS(СВЦЭМ!#REF!,СВЦЭМ!$A$40:$A$783,$A344,СВЦЭМ!$B$39:$B$782,F$332)+'СЕТ СН'!$F$16</f>
        <v>#REF!</v>
      </c>
      <c r="G344" s="36" t="e">
        <f>SUMIFS(СВЦЭМ!#REF!,СВЦЭМ!$A$40:$A$783,$A344,СВЦЭМ!$B$39:$B$782,G$332)+'СЕТ СН'!$F$16</f>
        <v>#REF!</v>
      </c>
      <c r="H344" s="36" t="e">
        <f>SUMIFS(СВЦЭМ!#REF!,СВЦЭМ!$A$40:$A$783,$A344,СВЦЭМ!$B$39:$B$782,H$332)+'СЕТ СН'!$F$16</f>
        <v>#REF!</v>
      </c>
      <c r="I344" s="36" t="e">
        <f>SUMIFS(СВЦЭМ!#REF!,СВЦЭМ!$A$40:$A$783,$A344,СВЦЭМ!$B$39:$B$782,I$332)+'СЕТ СН'!$F$16</f>
        <v>#REF!</v>
      </c>
      <c r="J344" s="36" t="e">
        <f>SUMIFS(СВЦЭМ!#REF!,СВЦЭМ!$A$40:$A$783,$A344,СВЦЭМ!$B$39:$B$782,J$332)+'СЕТ СН'!$F$16</f>
        <v>#REF!</v>
      </c>
      <c r="K344" s="36" t="e">
        <f>SUMIFS(СВЦЭМ!#REF!,СВЦЭМ!$A$40:$A$783,$A344,СВЦЭМ!$B$39:$B$782,K$332)+'СЕТ СН'!$F$16</f>
        <v>#REF!</v>
      </c>
      <c r="L344" s="36" t="e">
        <f>SUMIFS(СВЦЭМ!#REF!,СВЦЭМ!$A$40:$A$783,$A344,СВЦЭМ!$B$39:$B$782,L$332)+'СЕТ СН'!$F$16</f>
        <v>#REF!</v>
      </c>
      <c r="M344" s="36" t="e">
        <f>SUMIFS(СВЦЭМ!#REF!,СВЦЭМ!$A$40:$A$783,$A344,СВЦЭМ!$B$39:$B$782,M$332)+'СЕТ СН'!$F$16</f>
        <v>#REF!</v>
      </c>
      <c r="N344" s="36" t="e">
        <f>SUMIFS(СВЦЭМ!#REF!,СВЦЭМ!$A$40:$A$783,$A344,СВЦЭМ!$B$39:$B$782,N$332)+'СЕТ СН'!$F$16</f>
        <v>#REF!</v>
      </c>
      <c r="O344" s="36" t="e">
        <f>SUMIFS(СВЦЭМ!#REF!,СВЦЭМ!$A$40:$A$783,$A344,СВЦЭМ!$B$39:$B$782,O$332)+'СЕТ СН'!$F$16</f>
        <v>#REF!</v>
      </c>
      <c r="P344" s="36" t="e">
        <f>SUMIFS(СВЦЭМ!#REF!,СВЦЭМ!$A$40:$A$783,$A344,СВЦЭМ!$B$39:$B$782,P$332)+'СЕТ СН'!$F$16</f>
        <v>#REF!</v>
      </c>
      <c r="Q344" s="36" t="e">
        <f>SUMIFS(СВЦЭМ!#REF!,СВЦЭМ!$A$40:$A$783,$A344,СВЦЭМ!$B$39:$B$782,Q$332)+'СЕТ СН'!$F$16</f>
        <v>#REF!</v>
      </c>
      <c r="R344" s="36" t="e">
        <f>SUMIFS(СВЦЭМ!#REF!,СВЦЭМ!$A$40:$A$783,$A344,СВЦЭМ!$B$39:$B$782,R$332)+'СЕТ СН'!$F$16</f>
        <v>#REF!</v>
      </c>
      <c r="S344" s="36" t="e">
        <f>SUMIFS(СВЦЭМ!#REF!,СВЦЭМ!$A$40:$A$783,$A344,СВЦЭМ!$B$39:$B$782,S$332)+'СЕТ СН'!$F$16</f>
        <v>#REF!</v>
      </c>
      <c r="T344" s="36" t="e">
        <f>SUMIFS(СВЦЭМ!#REF!,СВЦЭМ!$A$40:$A$783,$A344,СВЦЭМ!$B$39:$B$782,T$332)+'СЕТ СН'!$F$16</f>
        <v>#REF!</v>
      </c>
      <c r="U344" s="36" t="e">
        <f>SUMIFS(СВЦЭМ!#REF!,СВЦЭМ!$A$40:$A$783,$A344,СВЦЭМ!$B$39:$B$782,U$332)+'СЕТ СН'!$F$16</f>
        <v>#REF!</v>
      </c>
      <c r="V344" s="36" t="e">
        <f>SUMIFS(СВЦЭМ!#REF!,СВЦЭМ!$A$40:$A$783,$A344,СВЦЭМ!$B$39:$B$782,V$332)+'СЕТ СН'!$F$16</f>
        <v>#REF!</v>
      </c>
      <c r="W344" s="36" t="e">
        <f>SUMIFS(СВЦЭМ!#REF!,СВЦЭМ!$A$40:$A$783,$A344,СВЦЭМ!$B$39:$B$782,W$332)+'СЕТ СН'!$F$16</f>
        <v>#REF!</v>
      </c>
      <c r="X344" s="36" t="e">
        <f>SUMIFS(СВЦЭМ!#REF!,СВЦЭМ!$A$40:$A$783,$A344,СВЦЭМ!$B$39:$B$782,X$332)+'СЕТ СН'!$F$16</f>
        <v>#REF!</v>
      </c>
      <c r="Y344" s="36" t="e">
        <f>SUMIFS(СВЦЭМ!#REF!,СВЦЭМ!$A$40:$A$783,$A344,СВЦЭМ!$B$39:$B$782,Y$332)+'СЕТ СН'!$F$16</f>
        <v>#REF!</v>
      </c>
    </row>
    <row r="345" spans="1:25" ht="15.75" hidden="1" x14ac:dyDescent="0.2">
      <c r="A345" s="35">
        <f t="shared" si="9"/>
        <v>45243</v>
      </c>
      <c r="B345" s="36" t="e">
        <f>SUMIFS(СВЦЭМ!#REF!,СВЦЭМ!$A$40:$A$783,$A345,СВЦЭМ!$B$39:$B$782,B$332)+'СЕТ СН'!$F$16</f>
        <v>#REF!</v>
      </c>
      <c r="C345" s="36" t="e">
        <f>SUMIFS(СВЦЭМ!#REF!,СВЦЭМ!$A$40:$A$783,$A345,СВЦЭМ!$B$39:$B$782,C$332)+'СЕТ СН'!$F$16</f>
        <v>#REF!</v>
      </c>
      <c r="D345" s="36" t="e">
        <f>SUMIFS(СВЦЭМ!#REF!,СВЦЭМ!$A$40:$A$783,$A345,СВЦЭМ!$B$39:$B$782,D$332)+'СЕТ СН'!$F$16</f>
        <v>#REF!</v>
      </c>
      <c r="E345" s="36" t="e">
        <f>SUMIFS(СВЦЭМ!#REF!,СВЦЭМ!$A$40:$A$783,$A345,СВЦЭМ!$B$39:$B$782,E$332)+'СЕТ СН'!$F$16</f>
        <v>#REF!</v>
      </c>
      <c r="F345" s="36" t="e">
        <f>SUMIFS(СВЦЭМ!#REF!,СВЦЭМ!$A$40:$A$783,$A345,СВЦЭМ!$B$39:$B$782,F$332)+'СЕТ СН'!$F$16</f>
        <v>#REF!</v>
      </c>
      <c r="G345" s="36" t="e">
        <f>SUMIFS(СВЦЭМ!#REF!,СВЦЭМ!$A$40:$A$783,$A345,СВЦЭМ!$B$39:$B$782,G$332)+'СЕТ СН'!$F$16</f>
        <v>#REF!</v>
      </c>
      <c r="H345" s="36" t="e">
        <f>SUMIFS(СВЦЭМ!#REF!,СВЦЭМ!$A$40:$A$783,$A345,СВЦЭМ!$B$39:$B$782,H$332)+'СЕТ СН'!$F$16</f>
        <v>#REF!</v>
      </c>
      <c r="I345" s="36" t="e">
        <f>SUMIFS(СВЦЭМ!#REF!,СВЦЭМ!$A$40:$A$783,$A345,СВЦЭМ!$B$39:$B$782,I$332)+'СЕТ СН'!$F$16</f>
        <v>#REF!</v>
      </c>
      <c r="J345" s="36" t="e">
        <f>SUMIFS(СВЦЭМ!#REF!,СВЦЭМ!$A$40:$A$783,$A345,СВЦЭМ!$B$39:$B$782,J$332)+'СЕТ СН'!$F$16</f>
        <v>#REF!</v>
      </c>
      <c r="K345" s="36" t="e">
        <f>SUMIFS(СВЦЭМ!#REF!,СВЦЭМ!$A$40:$A$783,$A345,СВЦЭМ!$B$39:$B$782,K$332)+'СЕТ СН'!$F$16</f>
        <v>#REF!</v>
      </c>
      <c r="L345" s="36" t="e">
        <f>SUMIFS(СВЦЭМ!#REF!,СВЦЭМ!$A$40:$A$783,$A345,СВЦЭМ!$B$39:$B$782,L$332)+'СЕТ СН'!$F$16</f>
        <v>#REF!</v>
      </c>
      <c r="M345" s="36" t="e">
        <f>SUMIFS(СВЦЭМ!#REF!,СВЦЭМ!$A$40:$A$783,$A345,СВЦЭМ!$B$39:$B$782,M$332)+'СЕТ СН'!$F$16</f>
        <v>#REF!</v>
      </c>
      <c r="N345" s="36" t="e">
        <f>SUMIFS(СВЦЭМ!#REF!,СВЦЭМ!$A$40:$A$783,$A345,СВЦЭМ!$B$39:$B$782,N$332)+'СЕТ СН'!$F$16</f>
        <v>#REF!</v>
      </c>
      <c r="O345" s="36" t="e">
        <f>SUMIFS(СВЦЭМ!#REF!,СВЦЭМ!$A$40:$A$783,$A345,СВЦЭМ!$B$39:$B$782,O$332)+'СЕТ СН'!$F$16</f>
        <v>#REF!</v>
      </c>
      <c r="P345" s="36" t="e">
        <f>SUMIFS(СВЦЭМ!#REF!,СВЦЭМ!$A$40:$A$783,$A345,СВЦЭМ!$B$39:$B$782,P$332)+'СЕТ СН'!$F$16</f>
        <v>#REF!</v>
      </c>
      <c r="Q345" s="36" t="e">
        <f>SUMIFS(СВЦЭМ!#REF!,СВЦЭМ!$A$40:$A$783,$A345,СВЦЭМ!$B$39:$B$782,Q$332)+'СЕТ СН'!$F$16</f>
        <v>#REF!</v>
      </c>
      <c r="R345" s="36" t="e">
        <f>SUMIFS(СВЦЭМ!#REF!,СВЦЭМ!$A$40:$A$783,$A345,СВЦЭМ!$B$39:$B$782,R$332)+'СЕТ СН'!$F$16</f>
        <v>#REF!</v>
      </c>
      <c r="S345" s="36" t="e">
        <f>SUMIFS(СВЦЭМ!#REF!,СВЦЭМ!$A$40:$A$783,$A345,СВЦЭМ!$B$39:$B$782,S$332)+'СЕТ СН'!$F$16</f>
        <v>#REF!</v>
      </c>
      <c r="T345" s="36" t="e">
        <f>SUMIFS(СВЦЭМ!#REF!,СВЦЭМ!$A$40:$A$783,$A345,СВЦЭМ!$B$39:$B$782,T$332)+'СЕТ СН'!$F$16</f>
        <v>#REF!</v>
      </c>
      <c r="U345" s="36" t="e">
        <f>SUMIFS(СВЦЭМ!#REF!,СВЦЭМ!$A$40:$A$783,$A345,СВЦЭМ!$B$39:$B$782,U$332)+'СЕТ СН'!$F$16</f>
        <v>#REF!</v>
      </c>
      <c r="V345" s="36" t="e">
        <f>SUMIFS(СВЦЭМ!#REF!,СВЦЭМ!$A$40:$A$783,$A345,СВЦЭМ!$B$39:$B$782,V$332)+'СЕТ СН'!$F$16</f>
        <v>#REF!</v>
      </c>
      <c r="W345" s="36" t="e">
        <f>SUMIFS(СВЦЭМ!#REF!,СВЦЭМ!$A$40:$A$783,$A345,СВЦЭМ!$B$39:$B$782,W$332)+'СЕТ СН'!$F$16</f>
        <v>#REF!</v>
      </c>
      <c r="X345" s="36" t="e">
        <f>SUMIFS(СВЦЭМ!#REF!,СВЦЭМ!$A$40:$A$783,$A345,СВЦЭМ!$B$39:$B$782,X$332)+'СЕТ СН'!$F$16</f>
        <v>#REF!</v>
      </c>
      <c r="Y345" s="36" t="e">
        <f>SUMIFS(СВЦЭМ!#REF!,СВЦЭМ!$A$40:$A$783,$A345,СВЦЭМ!$B$39:$B$782,Y$332)+'СЕТ СН'!$F$16</f>
        <v>#REF!</v>
      </c>
    </row>
    <row r="346" spans="1:25" ht="15.75" hidden="1" x14ac:dyDescent="0.2">
      <c r="A346" s="35">
        <f t="shared" si="9"/>
        <v>45244</v>
      </c>
      <c r="B346" s="36" t="e">
        <f>SUMIFS(СВЦЭМ!#REF!,СВЦЭМ!$A$40:$A$783,$A346,СВЦЭМ!$B$39:$B$782,B$332)+'СЕТ СН'!$F$16</f>
        <v>#REF!</v>
      </c>
      <c r="C346" s="36" t="e">
        <f>SUMIFS(СВЦЭМ!#REF!,СВЦЭМ!$A$40:$A$783,$A346,СВЦЭМ!$B$39:$B$782,C$332)+'СЕТ СН'!$F$16</f>
        <v>#REF!</v>
      </c>
      <c r="D346" s="36" t="e">
        <f>SUMIFS(СВЦЭМ!#REF!,СВЦЭМ!$A$40:$A$783,$A346,СВЦЭМ!$B$39:$B$782,D$332)+'СЕТ СН'!$F$16</f>
        <v>#REF!</v>
      </c>
      <c r="E346" s="36" t="e">
        <f>SUMIFS(СВЦЭМ!#REF!,СВЦЭМ!$A$40:$A$783,$A346,СВЦЭМ!$B$39:$B$782,E$332)+'СЕТ СН'!$F$16</f>
        <v>#REF!</v>
      </c>
      <c r="F346" s="36" t="e">
        <f>SUMIFS(СВЦЭМ!#REF!,СВЦЭМ!$A$40:$A$783,$A346,СВЦЭМ!$B$39:$B$782,F$332)+'СЕТ СН'!$F$16</f>
        <v>#REF!</v>
      </c>
      <c r="G346" s="36" t="e">
        <f>SUMIFS(СВЦЭМ!#REF!,СВЦЭМ!$A$40:$A$783,$A346,СВЦЭМ!$B$39:$B$782,G$332)+'СЕТ СН'!$F$16</f>
        <v>#REF!</v>
      </c>
      <c r="H346" s="36" t="e">
        <f>SUMIFS(СВЦЭМ!#REF!,СВЦЭМ!$A$40:$A$783,$A346,СВЦЭМ!$B$39:$B$782,H$332)+'СЕТ СН'!$F$16</f>
        <v>#REF!</v>
      </c>
      <c r="I346" s="36" t="e">
        <f>SUMIFS(СВЦЭМ!#REF!,СВЦЭМ!$A$40:$A$783,$A346,СВЦЭМ!$B$39:$B$782,I$332)+'СЕТ СН'!$F$16</f>
        <v>#REF!</v>
      </c>
      <c r="J346" s="36" t="e">
        <f>SUMIFS(СВЦЭМ!#REF!,СВЦЭМ!$A$40:$A$783,$A346,СВЦЭМ!$B$39:$B$782,J$332)+'СЕТ СН'!$F$16</f>
        <v>#REF!</v>
      </c>
      <c r="K346" s="36" t="e">
        <f>SUMIFS(СВЦЭМ!#REF!,СВЦЭМ!$A$40:$A$783,$A346,СВЦЭМ!$B$39:$B$782,K$332)+'СЕТ СН'!$F$16</f>
        <v>#REF!</v>
      </c>
      <c r="L346" s="36" t="e">
        <f>SUMIFS(СВЦЭМ!#REF!,СВЦЭМ!$A$40:$A$783,$A346,СВЦЭМ!$B$39:$B$782,L$332)+'СЕТ СН'!$F$16</f>
        <v>#REF!</v>
      </c>
      <c r="M346" s="36" t="e">
        <f>SUMIFS(СВЦЭМ!#REF!,СВЦЭМ!$A$40:$A$783,$A346,СВЦЭМ!$B$39:$B$782,M$332)+'СЕТ СН'!$F$16</f>
        <v>#REF!</v>
      </c>
      <c r="N346" s="36" t="e">
        <f>SUMIFS(СВЦЭМ!#REF!,СВЦЭМ!$A$40:$A$783,$A346,СВЦЭМ!$B$39:$B$782,N$332)+'СЕТ СН'!$F$16</f>
        <v>#REF!</v>
      </c>
      <c r="O346" s="36" t="e">
        <f>SUMIFS(СВЦЭМ!#REF!,СВЦЭМ!$A$40:$A$783,$A346,СВЦЭМ!$B$39:$B$782,O$332)+'СЕТ СН'!$F$16</f>
        <v>#REF!</v>
      </c>
      <c r="P346" s="36" t="e">
        <f>SUMIFS(СВЦЭМ!#REF!,СВЦЭМ!$A$40:$A$783,$A346,СВЦЭМ!$B$39:$B$782,P$332)+'СЕТ СН'!$F$16</f>
        <v>#REF!</v>
      </c>
      <c r="Q346" s="36" t="e">
        <f>SUMIFS(СВЦЭМ!#REF!,СВЦЭМ!$A$40:$A$783,$A346,СВЦЭМ!$B$39:$B$782,Q$332)+'СЕТ СН'!$F$16</f>
        <v>#REF!</v>
      </c>
      <c r="R346" s="36" t="e">
        <f>SUMIFS(СВЦЭМ!#REF!,СВЦЭМ!$A$40:$A$783,$A346,СВЦЭМ!$B$39:$B$782,R$332)+'СЕТ СН'!$F$16</f>
        <v>#REF!</v>
      </c>
      <c r="S346" s="36" t="e">
        <f>SUMIFS(СВЦЭМ!#REF!,СВЦЭМ!$A$40:$A$783,$A346,СВЦЭМ!$B$39:$B$782,S$332)+'СЕТ СН'!$F$16</f>
        <v>#REF!</v>
      </c>
      <c r="T346" s="36" t="e">
        <f>SUMIFS(СВЦЭМ!#REF!,СВЦЭМ!$A$40:$A$783,$A346,СВЦЭМ!$B$39:$B$782,T$332)+'СЕТ СН'!$F$16</f>
        <v>#REF!</v>
      </c>
      <c r="U346" s="36" t="e">
        <f>SUMIFS(СВЦЭМ!#REF!,СВЦЭМ!$A$40:$A$783,$A346,СВЦЭМ!$B$39:$B$782,U$332)+'СЕТ СН'!$F$16</f>
        <v>#REF!</v>
      </c>
      <c r="V346" s="36" t="e">
        <f>SUMIFS(СВЦЭМ!#REF!,СВЦЭМ!$A$40:$A$783,$A346,СВЦЭМ!$B$39:$B$782,V$332)+'СЕТ СН'!$F$16</f>
        <v>#REF!</v>
      </c>
      <c r="W346" s="36" t="e">
        <f>SUMIFS(СВЦЭМ!#REF!,СВЦЭМ!$A$40:$A$783,$A346,СВЦЭМ!$B$39:$B$782,W$332)+'СЕТ СН'!$F$16</f>
        <v>#REF!</v>
      </c>
      <c r="X346" s="36" t="e">
        <f>SUMIFS(СВЦЭМ!#REF!,СВЦЭМ!$A$40:$A$783,$A346,СВЦЭМ!$B$39:$B$782,X$332)+'СЕТ СН'!$F$16</f>
        <v>#REF!</v>
      </c>
      <c r="Y346" s="36" t="e">
        <f>SUMIFS(СВЦЭМ!#REF!,СВЦЭМ!$A$40:$A$783,$A346,СВЦЭМ!$B$39:$B$782,Y$332)+'СЕТ СН'!$F$16</f>
        <v>#REF!</v>
      </c>
    </row>
    <row r="347" spans="1:25" ht="15.75" hidden="1" x14ac:dyDescent="0.2">
      <c r="A347" s="35">
        <f t="shared" si="9"/>
        <v>45245</v>
      </c>
      <c r="B347" s="36" t="e">
        <f>SUMIFS(СВЦЭМ!#REF!,СВЦЭМ!$A$40:$A$783,$A347,СВЦЭМ!$B$39:$B$782,B$332)+'СЕТ СН'!$F$16</f>
        <v>#REF!</v>
      </c>
      <c r="C347" s="36" t="e">
        <f>SUMIFS(СВЦЭМ!#REF!,СВЦЭМ!$A$40:$A$783,$A347,СВЦЭМ!$B$39:$B$782,C$332)+'СЕТ СН'!$F$16</f>
        <v>#REF!</v>
      </c>
      <c r="D347" s="36" t="e">
        <f>SUMIFS(СВЦЭМ!#REF!,СВЦЭМ!$A$40:$A$783,$A347,СВЦЭМ!$B$39:$B$782,D$332)+'СЕТ СН'!$F$16</f>
        <v>#REF!</v>
      </c>
      <c r="E347" s="36" t="e">
        <f>SUMIFS(СВЦЭМ!#REF!,СВЦЭМ!$A$40:$A$783,$A347,СВЦЭМ!$B$39:$B$782,E$332)+'СЕТ СН'!$F$16</f>
        <v>#REF!</v>
      </c>
      <c r="F347" s="36" t="e">
        <f>SUMIFS(СВЦЭМ!#REF!,СВЦЭМ!$A$40:$A$783,$A347,СВЦЭМ!$B$39:$B$782,F$332)+'СЕТ СН'!$F$16</f>
        <v>#REF!</v>
      </c>
      <c r="G347" s="36" t="e">
        <f>SUMIFS(СВЦЭМ!#REF!,СВЦЭМ!$A$40:$A$783,$A347,СВЦЭМ!$B$39:$B$782,G$332)+'СЕТ СН'!$F$16</f>
        <v>#REF!</v>
      </c>
      <c r="H347" s="36" t="e">
        <f>SUMIFS(СВЦЭМ!#REF!,СВЦЭМ!$A$40:$A$783,$A347,СВЦЭМ!$B$39:$B$782,H$332)+'СЕТ СН'!$F$16</f>
        <v>#REF!</v>
      </c>
      <c r="I347" s="36" t="e">
        <f>SUMIFS(СВЦЭМ!#REF!,СВЦЭМ!$A$40:$A$783,$A347,СВЦЭМ!$B$39:$B$782,I$332)+'СЕТ СН'!$F$16</f>
        <v>#REF!</v>
      </c>
      <c r="J347" s="36" t="e">
        <f>SUMIFS(СВЦЭМ!#REF!,СВЦЭМ!$A$40:$A$783,$A347,СВЦЭМ!$B$39:$B$782,J$332)+'СЕТ СН'!$F$16</f>
        <v>#REF!</v>
      </c>
      <c r="K347" s="36" t="e">
        <f>SUMIFS(СВЦЭМ!#REF!,СВЦЭМ!$A$40:$A$783,$A347,СВЦЭМ!$B$39:$B$782,K$332)+'СЕТ СН'!$F$16</f>
        <v>#REF!</v>
      </c>
      <c r="L347" s="36" t="e">
        <f>SUMIFS(СВЦЭМ!#REF!,СВЦЭМ!$A$40:$A$783,$A347,СВЦЭМ!$B$39:$B$782,L$332)+'СЕТ СН'!$F$16</f>
        <v>#REF!</v>
      </c>
      <c r="M347" s="36" t="e">
        <f>SUMIFS(СВЦЭМ!#REF!,СВЦЭМ!$A$40:$A$783,$A347,СВЦЭМ!$B$39:$B$782,M$332)+'СЕТ СН'!$F$16</f>
        <v>#REF!</v>
      </c>
      <c r="N347" s="36" t="e">
        <f>SUMIFS(СВЦЭМ!#REF!,СВЦЭМ!$A$40:$A$783,$A347,СВЦЭМ!$B$39:$B$782,N$332)+'СЕТ СН'!$F$16</f>
        <v>#REF!</v>
      </c>
      <c r="O347" s="36" t="e">
        <f>SUMIFS(СВЦЭМ!#REF!,СВЦЭМ!$A$40:$A$783,$A347,СВЦЭМ!$B$39:$B$782,O$332)+'СЕТ СН'!$F$16</f>
        <v>#REF!</v>
      </c>
      <c r="P347" s="36" t="e">
        <f>SUMIFS(СВЦЭМ!#REF!,СВЦЭМ!$A$40:$A$783,$A347,СВЦЭМ!$B$39:$B$782,P$332)+'СЕТ СН'!$F$16</f>
        <v>#REF!</v>
      </c>
      <c r="Q347" s="36" t="e">
        <f>SUMIFS(СВЦЭМ!#REF!,СВЦЭМ!$A$40:$A$783,$A347,СВЦЭМ!$B$39:$B$782,Q$332)+'СЕТ СН'!$F$16</f>
        <v>#REF!</v>
      </c>
      <c r="R347" s="36" t="e">
        <f>SUMIFS(СВЦЭМ!#REF!,СВЦЭМ!$A$40:$A$783,$A347,СВЦЭМ!$B$39:$B$782,R$332)+'СЕТ СН'!$F$16</f>
        <v>#REF!</v>
      </c>
      <c r="S347" s="36" t="e">
        <f>SUMIFS(СВЦЭМ!#REF!,СВЦЭМ!$A$40:$A$783,$A347,СВЦЭМ!$B$39:$B$782,S$332)+'СЕТ СН'!$F$16</f>
        <v>#REF!</v>
      </c>
      <c r="T347" s="36" t="e">
        <f>SUMIFS(СВЦЭМ!#REF!,СВЦЭМ!$A$40:$A$783,$A347,СВЦЭМ!$B$39:$B$782,T$332)+'СЕТ СН'!$F$16</f>
        <v>#REF!</v>
      </c>
      <c r="U347" s="36" t="e">
        <f>SUMIFS(СВЦЭМ!#REF!,СВЦЭМ!$A$40:$A$783,$A347,СВЦЭМ!$B$39:$B$782,U$332)+'СЕТ СН'!$F$16</f>
        <v>#REF!</v>
      </c>
      <c r="V347" s="36" t="e">
        <f>SUMIFS(СВЦЭМ!#REF!,СВЦЭМ!$A$40:$A$783,$A347,СВЦЭМ!$B$39:$B$782,V$332)+'СЕТ СН'!$F$16</f>
        <v>#REF!</v>
      </c>
      <c r="W347" s="36" t="e">
        <f>SUMIFS(СВЦЭМ!#REF!,СВЦЭМ!$A$40:$A$783,$A347,СВЦЭМ!$B$39:$B$782,W$332)+'СЕТ СН'!$F$16</f>
        <v>#REF!</v>
      </c>
      <c r="X347" s="36" t="e">
        <f>SUMIFS(СВЦЭМ!#REF!,СВЦЭМ!$A$40:$A$783,$A347,СВЦЭМ!$B$39:$B$782,X$332)+'СЕТ СН'!$F$16</f>
        <v>#REF!</v>
      </c>
      <c r="Y347" s="36" t="e">
        <f>SUMIFS(СВЦЭМ!#REF!,СВЦЭМ!$A$40:$A$783,$A347,СВЦЭМ!$B$39:$B$782,Y$332)+'СЕТ СН'!$F$16</f>
        <v>#REF!</v>
      </c>
    </row>
    <row r="348" spans="1:25" ht="15.75" hidden="1" x14ac:dyDescent="0.2">
      <c r="A348" s="35">
        <f t="shared" si="9"/>
        <v>45246</v>
      </c>
      <c r="B348" s="36" t="e">
        <f>SUMIFS(СВЦЭМ!#REF!,СВЦЭМ!$A$40:$A$783,$A348,СВЦЭМ!$B$39:$B$782,B$332)+'СЕТ СН'!$F$16</f>
        <v>#REF!</v>
      </c>
      <c r="C348" s="36" t="e">
        <f>SUMIFS(СВЦЭМ!#REF!,СВЦЭМ!$A$40:$A$783,$A348,СВЦЭМ!$B$39:$B$782,C$332)+'СЕТ СН'!$F$16</f>
        <v>#REF!</v>
      </c>
      <c r="D348" s="36" t="e">
        <f>SUMIFS(СВЦЭМ!#REF!,СВЦЭМ!$A$40:$A$783,$A348,СВЦЭМ!$B$39:$B$782,D$332)+'СЕТ СН'!$F$16</f>
        <v>#REF!</v>
      </c>
      <c r="E348" s="36" t="e">
        <f>SUMIFS(СВЦЭМ!#REF!,СВЦЭМ!$A$40:$A$783,$A348,СВЦЭМ!$B$39:$B$782,E$332)+'СЕТ СН'!$F$16</f>
        <v>#REF!</v>
      </c>
      <c r="F348" s="36" t="e">
        <f>SUMIFS(СВЦЭМ!#REF!,СВЦЭМ!$A$40:$A$783,$A348,СВЦЭМ!$B$39:$B$782,F$332)+'СЕТ СН'!$F$16</f>
        <v>#REF!</v>
      </c>
      <c r="G348" s="36" t="e">
        <f>SUMIFS(СВЦЭМ!#REF!,СВЦЭМ!$A$40:$A$783,$A348,СВЦЭМ!$B$39:$B$782,G$332)+'СЕТ СН'!$F$16</f>
        <v>#REF!</v>
      </c>
      <c r="H348" s="36" t="e">
        <f>SUMIFS(СВЦЭМ!#REF!,СВЦЭМ!$A$40:$A$783,$A348,СВЦЭМ!$B$39:$B$782,H$332)+'СЕТ СН'!$F$16</f>
        <v>#REF!</v>
      </c>
      <c r="I348" s="36" t="e">
        <f>SUMIFS(СВЦЭМ!#REF!,СВЦЭМ!$A$40:$A$783,$A348,СВЦЭМ!$B$39:$B$782,I$332)+'СЕТ СН'!$F$16</f>
        <v>#REF!</v>
      </c>
      <c r="J348" s="36" t="e">
        <f>SUMIFS(СВЦЭМ!#REF!,СВЦЭМ!$A$40:$A$783,$A348,СВЦЭМ!$B$39:$B$782,J$332)+'СЕТ СН'!$F$16</f>
        <v>#REF!</v>
      </c>
      <c r="K348" s="36" t="e">
        <f>SUMIFS(СВЦЭМ!#REF!,СВЦЭМ!$A$40:$A$783,$A348,СВЦЭМ!$B$39:$B$782,K$332)+'СЕТ СН'!$F$16</f>
        <v>#REF!</v>
      </c>
      <c r="L348" s="36" t="e">
        <f>SUMIFS(СВЦЭМ!#REF!,СВЦЭМ!$A$40:$A$783,$A348,СВЦЭМ!$B$39:$B$782,L$332)+'СЕТ СН'!$F$16</f>
        <v>#REF!</v>
      </c>
      <c r="M348" s="36" t="e">
        <f>SUMIFS(СВЦЭМ!#REF!,СВЦЭМ!$A$40:$A$783,$A348,СВЦЭМ!$B$39:$B$782,M$332)+'СЕТ СН'!$F$16</f>
        <v>#REF!</v>
      </c>
      <c r="N348" s="36" t="e">
        <f>SUMIFS(СВЦЭМ!#REF!,СВЦЭМ!$A$40:$A$783,$A348,СВЦЭМ!$B$39:$B$782,N$332)+'СЕТ СН'!$F$16</f>
        <v>#REF!</v>
      </c>
      <c r="O348" s="36" t="e">
        <f>SUMIFS(СВЦЭМ!#REF!,СВЦЭМ!$A$40:$A$783,$A348,СВЦЭМ!$B$39:$B$782,O$332)+'СЕТ СН'!$F$16</f>
        <v>#REF!</v>
      </c>
      <c r="P348" s="36" t="e">
        <f>SUMIFS(СВЦЭМ!#REF!,СВЦЭМ!$A$40:$A$783,$A348,СВЦЭМ!$B$39:$B$782,P$332)+'СЕТ СН'!$F$16</f>
        <v>#REF!</v>
      </c>
      <c r="Q348" s="36" t="e">
        <f>SUMIFS(СВЦЭМ!#REF!,СВЦЭМ!$A$40:$A$783,$A348,СВЦЭМ!$B$39:$B$782,Q$332)+'СЕТ СН'!$F$16</f>
        <v>#REF!</v>
      </c>
      <c r="R348" s="36" t="e">
        <f>SUMIFS(СВЦЭМ!#REF!,СВЦЭМ!$A$40:$A$783,$A348,СВЦЭМ!$B$39:$B$782,R$332)+'СЕТ СН'!$F$16</f>
        <v>#REF!</v>
      </c>
      <c r="S348" s="36" t="e">
        <f>SUMIFS(СВЦЭМ!#REF!,СВЦЭМ!$A$40:$A$783,$A348,СВЦЭМ!$B$39:$B$782,S$332)+'СЕТ СН'!$F$16</f>
        <v>#REF!</v>
      </c>
      <c r="T348" s="36" t="e">
        <f>SUMIFS(СВЦЭМ!#REF!,СВЦЭМ!$A$40:$A$783,$A348,СВЦЭМ!$B$39:$B$782,T$332)+'СЕТ СН'!$F$16</f>
        <v>#REF!</v>
      </c>
      <c r="U348" s="36" t="e">
        <f>SUMIFS(СВЦЭМ!#REF!,СВЦЭМ!$A$40:$A$783,$A348,СВЦЭМ!$B$39:$B$782,U$332)+'СЕТ СН'!$F$16</f>
        <v>#REF!</v>
      </c>
      <c r="V348" s="36" t="e">
        <f>SUMIFS(СВЦЭМ!#REF!,СВЦЭМ!$A$40:$A$783,$A348,СВЦЭМ!$B$39:$B$782,V$332)+'СЕТ СН'!$F$16</f>
        <v>#REF!</v>
      </c>
      <c r="W348" s="36" t="e">
        <f>SUMIFS(СВЦЭМ!#REF!,СВЦЭМ!$A$40:$A$783,$A348,СВЦЭМ!$B$39:$B$782,W$332)+'СЕТ СН'!$F$16</f>
        <v>#REF!</v>
      </c>
      <c r="X348" s="36" t="e">
        <f>SUMIFS(СВЦЭМ!#REF!,СВЦЭМ!$A$40:$A$783,$A348,СВЦЭМ!$B$39:$B$782,X$332)+'СЕТ СН'!$F$16</f>
        <v>#REF!</v>
      </c>
      <c r="Y348" s="36" t="e">
        <f>SUMIFS(СВЦЭМ!#REF!,СВЦЭМ!$A$40:$A$783,$A348,СВЦЭМ!$B$39:$B$782,Y$332)+'СЕТ СН'!$F$16</f>
        <v>#REF!</v>
      </c>
    </row>
    <row r="349" spans="1:25" ht="15.75" hidden="1" x14ac:dyDescent="0.2">
      <c r="A349" s="35">
        <f t="shared" si="9"/>
        <v>45247</v>
      </c>
      <c r="B349" s="36" t="e">
        <f>SUMIFS(СВЦЭМ!#REF!,СВЦЭМ!$A$40:$A$783,$A349,СВЦЭМ!$B$39:$B$782,B$332)+'СЕТ СН'!$F$16</f>
        <v>#REF!</v>
      </c>
      <c r="C349" s="36" t="e">
        <f>SUMIFS(СВЦЭМ!#REF!,СВЦЭМ!$A$40:$A$783,$A349,СВЦЭМ!$B$39:$B$782,C$332)+'СЕТ СН'!$F$16</f>
        <v>#REF!</v>
      </c>
      <c r="D349" s="36" t="e">
        <f>SUMIFS(СВЦЭМ!#REF!,СВЦЭМ!$A$40:$A$783,$A349,СВЦЭМ!$B$39:$B$782,D$332)+'СЕТ СН'!$F$16</f>
        <v>#REF!</v>
      </c>
      <c r="E349" s="36" t="e">
        <f>SUMIFS(СВЦЭМ!#REF!,СВЦЭМ!$A$40:$A$783,$A349,СВЦЭМ!$B$39:$B$782,E$332)+'СЕТ СН'!$F$16</f>
        <v>#REF!</v>
      </c>
      <c r="F349" s="36" t="e">
        <f>SUMIFS(СВЦЭМ!#REF!,СВЦЭМ!$A$40:$A$783,$A349,СВЦЭМ!$B$39:$B$782,F$332)+'СЕТ СН'!$F$16</f>
        <v>#REF!</v>
      </c>
      <c r="G349" s="36" t="e">
        <f>SUMIFS(СВЦЭМ!#REF!,СВЦЭМ!$A$40:$A$783,$A349,СВЦЭМ!$B$39:$B$782,G$332)+'СЕТ СН'!$F$16</f>
        <v>#REF!</v>
      </c>
      <c r="H349" s="36" t="e">
        <f>SUMIFS(СВЦЭМ!#REF!,СВЦЭМ!$A$40:$A$783,$A349,СВЦЭМ!$B$39:$B$782,H$332)+'СЕТ СН'!$F$16</f>
        <v>#REF!</v>
      </c>
      <c r="I349" s="36" t="e">
        <f>SUMIFS(СВЦЭМ!#REF!,СВЦЭМ!$A$40:$A$783,$A349,СВЦЭМ!$B$39:$B$782,I$332)+'СЕТ СН'!$F$16</f>
        <v>#REF!</v>
      </c>
      <c r="J349" s="36" t="e">
        <f>SUMIFS(СВЦЭМ!#REF!,СВЦЭМ!$A$40:$A$783,$A349,СВЦЭМ!$B$39:$B$782,J$332)+'СЕТ СН'!$F$16</f>
        <v>#REF!</v>
      </c>
      <c r="K349" s="36" t="e">
        <f>SUMIFS(СВЦЭМ!#REF!,СВЦЭМ!$A$40:$A$783,$A349,СВЦЭМ!$B$39:$B$782,K$332)+'СЕТ СН'!$F$16</f>
        <v>#REF!</v>
      </c>
      <c r="L349" s="36" t="e">
        <f>SUMIFS(СВЦЭМ!#REF!,СВЦЭМ!$A$40:$A$783,$A349,СВЦЭМ!$B$39:$B$782,L$332)+'СЕТ СН'!$F$16</f>
        <v>#REF!</v>
      </c>
      <c r="M349" s="36" t="e">
        <f>SUMIFS(СВЦЭМ!#REF!,СВЦЭМ!$A$40:$A$783,$A349,СВЦЭМ!$B$39:$B$782,M$332)+'СЕТ СН'!$F$16</f>
        <v>#REF!</v>
      </c>
      <c r="N349" s="36" t="e">
        <f>SUMIFS(СВЦЭМ!#REF!,СВЦЭМ!$A$40:$A$783,$A349,СВЦЭМ!$B$39:$B$782,N$332)+'СЕТ СН'!$F$16</f>
        <v>#REF!</v>
      </c>
      <c r="O349" s="36" t="e">
        <f>SUMIFS(СВЦЭМ!#REF!,СВЦЭМ!$A$40:$A$783,$A349,СВЦЭМ!$B$39:$B$782,O$332)+'СЕТ СН'!$F$16</f>
        <v>#REF!</v>
      </c>
      <c r="P349" s="36" t="e">
        <f>SUMIFS(СВЦЭМ!#REF!,СВЦЭМ!$A$40:$A$783,$A349,СВЦЭМ!$B$39:$B$782,P$332)+'СЕТ СН'!$F$16</f>
        <v>#REF!</v>
      </c>
      <c r="Q349" s="36" t="e">
        <f>SUMIFS(СВЦЭМ!#REF!,СВЦЭМ!$A$40:$A$783,$A349,СВЦЭМ!$B$39:$B$782,Q$332)+'СЕТ СН'!$F$16</f>
        <v>#REF!</v>
      </c>
      <c r="R349" s="36" t="e">
        <f>SUMIFS(СВЦЭМ!#REF!,СВЦЭМ!$A$40:$A$783,$A349,СВЦЭМ!$B$39:$B$782,R$332)+'СЕТ СН'!$F$16</f>
        <v>#REF!</v>
      </c>
      <c r="S349" s="36" t="e">
        <f>SUMIFS(СВЦЭМ!#REF!,СВЦЭМ!$A$40:$A$783,$A349,СВЦЭМ!$B$39:$B$782,S$332)+'СЕТ СН'!$F$16</f>
        <v>#REF!</v>
      </c>
      <c r="T349" s="36" t="e">
        <f>SUMIFS(СВЦЭМ!#REF!,СВЦЭМ!$A$40:$A$783,$A349,СВЦЭМ!$B$39:$B$782,T$332)+'СЕТ СН'!$F$16</f>
        <v>#REF!</v>
      </c>
      <c r="U349" s="36" t="e">
        <f>SUMIFS(СВЦЭМ!#REF!,СВЦЭМ!$A$40:$A$783,$A349,СВЦЭМ!$B$39:$B$782,U$332)+'СЕТ СН'!$F$16</f>
        <v>#REF!</v>
      </c>
      <c r="V349" s="36" t="e">
        <f>SUMIFS(СВЦЭМ!#REF!,СВЦЭМ!$A$40:$A$783,$A349,СВЦЭМ!$B$39:$B$782,V$332)+'СЕТ СН'!$F$16</f>
        <v>#REF!</v>
      </c>
      <c r="W349" s="36" t="e">
        <f>SUMIFS(СВЦЭМ!#REF!,СВЦЭМ!$A$40:$A$783,$A349,СВЦЭМ!$B$39:$B$782,W$332)+'СЕТ СН'!$F$16</f>
        <v>#REF!</v>
      </c>
      <c r="X349" s="36" t="e">
        <f>SUMIFS(СВЦЭМ!#REF!,СВЦЭМ!$A$40:$A$783,$A349,СВЦЭМ!$B$39:$B$782,X$332)+'СЕТ СН'!$F$16</f>
        <v>#REF!</v>
      </c>
      <c r="Y349" s="36" t="e">
        <f>SUMIFS(СВЦЭМ!#REF!,СВЦЭМ!$A$40:$A$783,$A349,СВЦЭМ!$B$39:$B$782,Y$332)+'СЕТ СН'!$F$16</f>
        <v>#REF!</v>
      </c>
    </row>
    <row r="350" spans="1:25" ht="15.75" hidden="1" x14ac:dyDescent="0.2">
      <c r="A350" s="35">
        <f t="shared" si="9"/>
        <v>45248</v>
      </c>
      <c r="B350" s="36" t="e">
        <f>SUMIFS(СВЦЭМ!#REF!,СВЦЭМ!$A$40:$A$783,$A350,СВЦЭМ!$B$39:$B$782,B$332)+'СЕТ СН'!$F$16</f>
        <v>#REF!</v>
      </c>
      <c r="C350" s="36" t="e">
        <f>SUMIFS(СВЦЭМ!#REF!,СВЦЭМ!$A$40:$A$783,$A350,СВЦЭМ!$B$39:$B$782,C$332)+'СЕТ СН'!$F$16</f>
        <v>#REF!</v>
      </c>
      <c r="D350" s="36" t="e">
        <f>SUMIFS(СВЦЭМ!#REF!,СВЦЭМ!$A$40:$A$783,$A350,СВЦЭМ!$B$39:$B$782,D$332)+'СЕТ СН'!$F$16</f>
        <v>#REF!</v>
      </c>
      <c r="E350" s="36" t="e">
        <f>SUMIFS(СВЦЭМ!#REF!,СВЦЭМ!$A$40:$A$783,$A350,СВЦЭМ!$B$39:$B$782,E$332)+'СЕТ СН'!$F$16</f>
        <v>#REF!</v>
      </c>
      <c r="F350" s="36" t="e">
        <f>SUMIFS(СВЦЭМ!#REF!,СВЦЭМ!$A$40:$A$783,$A350,СВЦЭМ!$B$39:$B$782,F$332)+'СЕТ СН'!$F$16</f>
        <v>#REF!</v>
      </c>
      <c r="G350" s="36" t="e">
        <f>SUMIFS(СВЦЭМ!#REF!,СВЦЭМ!$A$40:$A$783,$A350,СВЦЭМ!$B$39:$B$782,G$332)+'СЕТ СН'!$F$16</f>
        <v>#REF!</v>
      </c>
      <c r="H350" s="36" t="e">
        <f>SUMIFS(СВЦЭМ!#REF!,СВЦЭМ!$A$40:$A$783,$A350,СВЦЭМ!$B$39:$B$782,H$332)+'СЕТ СН'!$F$16</f>
        <v>#REF!</v>
      </c>
      <c r="I350" s="36" t="e">
        <f>SUMIFS(СВЦЭМ!#REF!,СВЦЭМ!$A$40:$A$783,$A350,СВЦЭМ!$B$39:$B$782,I$332)+'СЕТ СН'!$F$16</f>
        <v>#REF!</v>
      </c>
      <c r="J350" s="36" t="e">
        <f>SUMIFS(СВЦЭМ!#REF!,СВЦЭМ!$A$40:$A$783,$A350,СВЦЭМ!$B$39:$B$782,J$332)+'СЕТ СН'!$F$16</f>
        <v>#REF!</v>
      </c>
      <c r="K350" s="36" t="e">
        <f>SUMIFS(СВЦЭМ!#REF!,СВЦЭМ!$A$40:$A$783,$A350,СВЦЭМ!$B$39:$B$782,K$332)+'СЕТ СН'!$F$16</f>
        <v>#REF!</v>
      </c>
      <c r="L350" s="36" t="e">
        <f>SUMIFS(СВЦЭМ!#REF!,СВЦЭМ!$A$40:$A$783,$A350,СВЦЭМ!$B$39:$B$782,L$332)+'СЕТ СН'!$F$16</f>
        <v>#REF!</v>
      </c>
      <c r="M350" s="36" t="e">
        <f>SUMIFS(СВЦЭМ!#REF!,СВЦЭМ!$A$40:$A$783,$A350,СВЦЭМ!$B$39:$B$782,M$332)+'СЕТ СН'!$F$16</f>
        <v>#REF!</v>
      </c>
      <c r="N350" s="36" t="e">
        <f>SUMIFS(СВЦЭМ!#REF!,СВЦЭМ!$A$40:$A$783,$A350,СВЦЭМ!$B$39:$B$782,N$332)+'СЕТ СН'!$F$16</f>
        <v>#REF!</v>
      </c>
      <c r="O350" s="36" t="e">
        <f>SUMIFS(СВЦЭМ!#REF!,СВЦЭМ!$A$40:$A$783,$A350,СВЦЭМ!$B$39:$B$782,O$332)+'СЕТ СН'!$F$16</f>
        <v>#REF!</v>
      </c>
      <c r="P350" s="36" t="e">
        <f>SUMIFS(СВЦЭМ!#REF!,СВЦЭМ!$A$40:$A$783,$A350,СВЦЭМ!$B$39:$B$782,P$332)+'СЕТ СН'!$F$16</f>
        <v>#REF!</v>
      </c>
      <c r="Q350" s="36" t="e">
        <f>SUMIFS(СВЦЭМ!#REF!,СВЦЭМ!$A$40:$A$783,$A350,СВЦЭМ!$B$39:$B$782,Q$332)+'СЕТ СН'!$F$16</f>
        <v>#REF!</v>
      </c>
      <c r="R350" s="36" t="e">
        <f>SUMIFS(СВЦЭМ!#REF!,СВЦЭМ!$A$40:$A$783,$A350,СВЦЭМ!$B$39:$B$782,R$332)+'СЕТ СН'!$F$16</f>
        <v>#REF!</v>
      </c>
      <c r="S350" s="36" t="e">
        <f>SUMIFS(СВЦЭМ!#REF!,СВЦЭМ!$A$40:$A$783,$A350,СВЦЭМ!$B$39:$B$782,S$332)+'СЕТ СН'!$F$16</f>
        <v>#REF!</v>
      </c>
      <c r="T350" s="36" t="e">
        <f>SUMIFS(СВЦЭМ!#REF!,СВЦЭМ!$A$40:$A$783,$A350,СВЦЭМ!$B$39:$B$782,T$332)+'СЕТ СН'!$F$16</f>
        <v>#REF!</v>
      </c>
      <c r="U350" s="36" t="e">
        <f>SUMIFS(СВЦЭМ!#REF!,СВЦЭМ!$A$40:$A$783,$A350,СВЦЭМ!$B$39:$B$782,U$332)+'СЕТ СН'!$F$16</f>
        <v>#REF!</v>
      </c>
      <c r="V350" s="36" t="e">
        <f>SUMIFS(СВЦЭМ!#REF!,СВЦЭМ!$A$40:$A$783,$A350,СВЦЭМ!$B$39:$B$782,V$332)+'СЕТ СН'!$F$16</f>
        <v>#REF!</v>
      </c>
      <c r="W350" s="36" t="e">
        <f>SUMIFS(СВЦЭМ!#REF!,СВЦЭМ!$A$40:$A$783,$A350,СВЦЭМ!$B$39:$B$782,W$332)+'СЕТ СН'!$F$16</f>
        <v>#REF!</v>
      </c>
      <c r="X350" s="36" t="e">
        <f>SUMIFS(СВЦЭМ!#REF!,СВЦЭМ!$A$40:$A$783,$A350,СВЦЭМ!$B$39:$B$782,X$332)+'СЕТ СН'!$F$16</f>
        <v>#REF!</v>
      </c>
      <c r="Y350" s="36" t="e">
        <f>SUMIFS(СВЦЭМ!#REF!,СВЦЭМ!$A$40:$A$783,$A350,СВЦЭМ!$B$39:$B$782,Y$332)+'СЕТ СН'!$F$16</f>
        <v>#REF!</v>
      </c>
    </row>
    <row r="351" spans="1:25" ht="15.75" hidden="1" x14ac:dyDescent="0.2">
      <c r="A351" s="35">
        <f t="shared" si="9"/>
        <v>45249</v>
      </c>
      <c r="B351" s="36" t="e">
        <f>SUMIFS(СВЦЭМ!#REF!,СВЦЭМ!$A$40:$A$783,$A351,СВЦЭМ!$B$39:$B$782,B$332)+'СЕТ СН'!$F$16</f>
        <v>#REF!</v>
      </c>
      <c r="C351" s="36" t="e">
        <f>SUMIFS(СВЦЭМ!#REF!,СВЦЭМ!$A$40:$A$783,$A351,СВЦЭМ!$B$39:$B$782,C$332)+'СЕТ СН'!$F$16</f>
        <v>#REF!</v>
      </c>
      <c r="D351" s="36" t="e">
        <f>SUMIFS(СВЦЭМ!#REF!,СВЦЭМ!$A$40:$A$783,$A351,СВЦЭМ!$B$39:$B$782,D$332)+'СЕТ СН'!$F$16</f>
        <v>#REF!</v>
      </c>
      <c r="E351" s="36" t="e">
        <f>SUMIFS(СВЦЭМ!#REF!,СВЦЭМ!$A$40:$A$783,$A351,СВЦЭМ!$B$39:$B$782,E$332)+'СЕТ СН'!$F$16</f>
        <v>#REF!</v>
      </c>
      <c r="F351" s="36" t="e">
        <f>SUMIFS(СВЦЭМ!#REF!,СВЦЭМ!$A$40:$A$783,$A351,СВЦЭМ!$B$39:$B$782,F$332)+'СЕТ СН'!$F$16</f>
        <v>#REF!</v>
      </c>
      <c r="G351" s="36" t="e">
        <f>SUMIFS(СВЦЭМ!#REF!,СВЦЭМ!$A$40:$A$783,$A351,СВЦЭМ!$B$39:$B$782,G$332)+'СЕТ СН'!$F$16</f>
        <v>#REF!</v>
      </c>
      <c r="H351" s="36" t="e">
        <f>SUMIFS(СВЦЭМ!#REF!,СВЦЭМ!$A$40:$A$783,$A351,СВЦЭМ!$B$39:$B$782,H$332)+'СЕТ СН'!$F$16</f>
        <v>#REF!</v>
      </c>
      <c r="I351" s="36" t="e">
        <f>SUMIFS(СВЦЭМ!#REF!,СВЦЭМ!$A$40:$A$783,$A351,СВЦЭМ!$B$39:$B$782,I$332)+'СЕТ СН'!$F$16</f>
        <v>#REF!</v>
      </c>
      <c r="J351" s="36" t="e">
        <f>SUMIFS(СВЦЭМ!#REF!,СВЦЭМ!$A$40:$A$783,$A351,СВЦЭМ!$B$39:$B$782,J$332)+'СЕТ СН'!$F$16</f>
        <v>#REF!</v>
      </c>
      <c r="K351" s="36" t="e">
        <f>SUMIFS(СВЦЭМ!#REF!,СВЦЭМ!$A$40:$A$783,$A351,СВЦЭМ!$B$39:$B$782,K$332)+'СЕТ СН'!$F$16</f>
        <v>#REF!</v>
      </c>
      <c r="L351" s="36" t="e">
        <f>SUMIFS(СВЦЭМ!#REF!,СВЦЭМ!$A$40:$A$783,$A351,СВЦЭМ!$B$39:$B$782,L$332)+'СЕТ СН'!$F$16</f>
        <v>#REF!</v>
      </c>
      <c r="M351" s="36" t="e">
        <f>SUMIFS(СВЦЭМ!#REF!,СВЦЭМ!$A$40:$A$783,$A351,СВЦЭМ!$B$39:$B$782,M$332)+'СЕТ СН'!$F$16</f>
        <v>#REF!</v>
      </c>
      <c r="N351" s="36" t="e">
        <f>SUMIFS(СВЦЭМ!#REF!,СВЦЭМ!$A$40:$A$783,$A351,СВЦЭМ!$B$39:$B$782,N$332)+'СЕТ СН'!$F$16</f>
        <v>#REF!</v>
      </c>
      <c r="O351" s="36" t="e">
        <f>SUMIFS(СВЦЭМ!#REF!,СВЦЭМ!$A$40:$A$783,$A351,СВЦЭМ!$B$39:$B$782,O$332)+'СЕТ СН'!$F$16</f>
        <v>#REF!</v>
      </c>
      <c r="P351" s="36" t="e">
        <f>SUMIFS(СВЦЭМ!#REF!,СВЦЭМ!$A$40:$A$783,$A351,СВЦЭМ!$B$39:$B$782,P$332)+'СЕТ СН'!$F$16</f>
        <v>#REF!</v>
      </c>
      <c r="Q351" s="36" t="e">
        <f>SUMIFS(СВЦЭМ!#REF!,СВЦЭМ!$A$40:$A$783,$A351,СВЦЭМ!$B$39:$B$782,Q$332)+'СЕТ СН'!$F$16</f>
        <v>#REF!</v>
      </c>
      <c r="R351" s="36" t="e">
        <f>SUMIFS(СВЦЭМ!#REF!,СВЦЭМ!$A$40:$A$783,$A351,СВЦЭМ!$B$39:$B$782,R$332)+'СЕТ СН'!$F$16</f>
        <v>#REF!</v>
      </c>
      <c r="S351" s="36" t="e">
        <f>SUMIFS(СВЦЭМ!#REF!,СВЦЭМ!$A$40:$A$783,$A351,СВЦЭМ!$B$39:$B$782,S$332)+'СЕТ СН'!$F$16</f>
        <v>#REF!</v>
      </c>
      <c r="T351" s="36" t="e">
        <f>SUMIFS(СВЦЭМ!#REF!,СВЦЭМ!$A$40:$A$783,$A351,СВЦЭМ!$B$39:$B$782,T$332)+'СЕТ СН'!$F$16</f>
        <v>#REF!</v>
      </c>
      <c r="U351" s="36" t="e">
        <f>SUMIFS(СВЦЭМ!#REF!,СВЦЭМ!$A$40:$A$783,$A351,СВЦЭМ!$B$39:$B$782,U$332)+'СЕТ СН'!$F$16</f>
        <v>#REF!</v>
      </c>
      <c r="V351" s="36" t="e">
        <f>SUMIFS(СВЦЭМ!#REF!,СВЦЭМ!$A$40:$A$783,$A351,СВЦЭМ!$B$39:$B$782,V$332)+'СЕТ СН'!$F$16</f>
        <v>#REF!</v>
      </c>
      <c r="W351" s="36" t="e">
        <f>SUMIFS(СВЦЭМ!#REF!,СВЦЭМ!$A$40:$A$783,$A351,СВЦЭМ!$B$39:$B$782,W$332)+'СЕТ СН'!$F$16</f>
        <v>#REF!</v>
      </c>
      <c r="X351" s="36" t="e">
        <f>SUMIFS(СВЦЭМ!#REF!,СВЦЭМ!$A$40:$A$783,$A351,СВЦЭМ!$B$39:$B$782,X$332)+'СЕТ СН'!$F$16</f>
        <v>#REF!</v>
      </c>
      <c r="Y351" s="36" t="e">
        <f>SUMIFS(СВЦЭМ!#REF!,СВЦЭМ!$A$40:$A$783,$A351,СВЦЭМ!$B$39:$B$782,Y$332)+'СЕТ СН'!$F$16</f>
        <v>#REF!</v>
      </c>
    </row>
    <row r="352" spans="1:25" ht="15.75" hidden="1" x14ac:dyDescent="0.2">
      <c r="A352" s="35">
        <f t="shared" si="9"/>
        <v>45250</v>
      </c>
      <c r="B352" s="36" t="e">
        <f>SUMIFS(СВЦЭМ!#REF!,СВЦЭМ!$A$40:$A$783,$A352,СВЦЭМ!$B$39:$B$782,B$332)+'СЕТ СН'!$F$16</f>
        <v>#REF!</v>
      </c>
      <c r="C352" s="36" t="e">
        <f>SUMIFS(СВЦЭМ!#REF!,СВЦЭМ!$A$40:$A$783,$A352,СВЦЭМ!$B$39:$B$782,C$332)+'СЕТ СН'!$F$16</f>
        <v>#REF!</v>
      </c>
      <c r="D352" s="36" t="e">
        <f>SUMIFS(СВЦЭМ!#REF!,СВЦЭМ!$A$40:$A$783,$A352,СВЦЭМ!$B$39:$B$782,D$332)+'СЕТ СН'!$F$16</f>
        <v>#REF!</v>
      </c>
      <c r="E352" s="36" t="e">
        <f>SUMIFS(СВЦЭМ!#REF!,СВЦЭМ!$A$40:$A$783,$A352,СВЦЭМ!$B$39:$B$782,E$332)+'СЕТ СН'!$F$16</f>
        <v>#REF!</v>
      </c>
      <c r="F352" s="36" t="e">
        <f>SUMIFS(СВЦЭМ!#REF!,СВЦЭМ!$A$40:$A$783,$A352,СВЦЭМ!$B$39:$B$782,F$332)+'СЕТ СН'!$F$16</f>
        <v>#REF!</v>
      </c>
      <c r="G352" s="36" t="e">
        <f>SUMIFS(СВЦЭМ!#REF!,СВЦЭМ!$A$40:$A$783,$A352,СВЦЭМ!$B$39:$B$782,G$332)+'СЕТ СН'!$F$16</f>
        <v>#REF!</v>
      </c>
      <c r="H352" s="36" t="e">
        <f>SUMIFS(СВЦЭМ!#REF!,СВЦЭМ!$A$40:$A$783,$A352,СВЦЭМ!$B$39:$B$782,H$332)+'СЕТ СН'!$F$16</f>
        <v>#REF!</v>
      </c>
      <c r="I352" s="36" t="e">
        <f>SUMIFS(СВЦЭМ!#REF!,СВЦЭМ!$A$40:$A$783,$A352,СВЦЭМ!$B$39:$B$782,I$332)+'СЕТ СН'!$F$16</f>
        <v>#REF!</v>
      </c>
      <c r="J352" s="36" t="e">
        <f>SUMIFS(СВЦЭМ!#REF!,СВЦЭМ!$A$40:$A$783,$A352,СВЦЭМ!$B$39:$B$782,J$332)+'СЕТ СН'!$F$16</f>
        <v>#REF!</v>
      </c>
      <c r="K352" s="36" t="e">
        <f>SUMIFS(СВЦЭМ!#REF!,СВЦЭМ!$A$40:$A$783,$A352,СВЦЭМ!$B$39:$B$782,K$332)+'СЕТ СН'!$F$16</f>
        <v>#REF!</v>
      </c>
      <c r="L352" s="36" t="e">
        <f>SUMIFS(СВЦЭМ!#REF!,СВЦЭМ!$A$40:$A$783,$A352,СВЦЭМ!$B$39:$B$782,L$332)+'СЕТ СН'!$F$16</f>
        <v>#REF!</v>
      </c>
      <c r="M352" s="36" t="e">
        <f>SUMIFS(СВЦЭМ!#REF!,СВЦЭМ!$A$40:$A$783,$A352,СВЦЭМ!$B$39:$B$782,M$332)+'СЕТ СН'!$F$16</f>
        <v>#REF!</v>
      </c>
      <c r="N352" s="36" t="e">
        <f>SUMIFS(СВЦЭМ!#REF!,СВЦЭМ!$A$40:$A$783,$A352,СВЦЭМ!$B$39:$B$782,N$332)+'СЕТ СН'!$F$16</f>
        <v>#REF!</v>
      </c>
      <c r="O352" s="36" t="e">
        <f>SUMIFS(СВЦЭМ!#REF!,СВЦЭМ!$A$40:$A$783,$A352,СВЦЭМ!$B$39:$B$782,O$332)+'СЕТ СН'!$F$16</f>
        <v>#REF!</v>
      </c>
      <c r="P352" s="36" t="e">
        <f>SUMIFS(СВЦЭМ!#REF!,СВЦЭМ!$A$40:$A$783,$A352,СВЦЭМ!$B$39:$B$782,P$332)+'СЕТ СН'!$F$16</f>
        <v>#REF!</v>
      </c>
      <c r="Q352" s="36" t="e">
        <f>SUMIFS(СВЦЭМ!#REF!,СВЦЭМ!$A$40:$A$783,$A352,СВЦЭМ!$B$39:$B$782,Q$332)+'СЕТ СН'!$F$16</f>
        <v>#REF!</v>
      </c>
      <c r="R352" s="36" t="e">
        <f>SUMIFS(СВЦЭМ!#REF!,СВЦЭМ!$A$40:$A$783,$A352,СВЦЭМ!$B$39:$B$782,R$332)+'СЕТ СН'!$F$16</f>
        <v>#REF!</v>
      </c>
      <c r="S352" s="36" t="e">
        <f>SUMIFS(СВЦЭМ!#REF!,СВЦЭМ!$A$40:$A$783,$A352,СВЦЭМ!$B$39:$B$782,S$332)+'СЕТ СН'!$F$16</f>
        <v>#REF!</v>
      </c>
      <c r="T352" s="36" t="e">
        <f>SUMIFS(СВЦЭМ!#REF!,СВЦЭМ!$A$40:$A$783,$A352,СВЦЭМ!$B$39:$B$782,T$332)+'СЕТ СН'!$F$16</f>
        <v>#REF!</v>
      </c>
      <c r="U352" s="36" t="e">
        <f>SUMIFS(СВЦЭМ!#REF!,СВЦЭМ!$A$40:$A$783,$A352,СВЦЭМ!$B$39:$B$782,U$332)+'СЕТ СН'!$F$16</f>
        <v>#REF!</v>
      </c>
      <c r="V352" s="36" t="e">
        <f>SUMIFS(СВЦЭМ!#REF!,СВЦЭМ!$A$40:$A$783,$A352,СВЦЭМ!$B$39:$B$782,V$332)+'СЕТ СН'!$F$16</f>
        <v>#REF!</v>
      </c>
      <c r="W352" s="36" t="e">
        <f>SUMIFS(СВЦЭМ!#REF!,СВЦЭМ!$A$40:$A$783,$A352,СВЦЭМ!$B$39:$B$782,W$332)+'СЕТ СН'!$F$16</f>
        <v>#REF!</v>
      </c>
      <c r="X352" s="36" t="e">
        <f>SUMIFS(СВЦЭМ!#REF!,СВЦЭМ!$A$40:$A$783,$A352,СВЦЭМ!$B$39:$B$782,X$332)+'СЕТ СН'!$F$16</f>
        <v>#REF!</v>
      </c>
      <c r="Y352" s="36" t="e">
        <f>SUMIFS(СВЦЭМ!#REF!,СВЦЭМ!$A$40:$A$783,$A352,СВЦЭМ!$B$39:$B$782,Y$332)+'СЕТ СН'!$F$16</f>
        <v>#REF!</v>
      </c>
    </row>
    <row r="353" spans="1:27" ht="15.75" hidden="1" x14ac:dyDescent="0.2">
      <c r="A353" s="35">
        <f t="shared" si="9"/>
        <v>45251</v>
      </c>
      <c r="B353" s="36" t="e">
        <f>SUMIFS(СВЦЭМ!#REF!,СВЦЭМ!$A$40:$A$783,$A353,СВЦЭМ!$B$39:$B$782,B$332)+'СЕТ СН'!$F$16</f>
        <v>#REF!</v>
      </c>
      <c r="C353" s="36" t="e">
        <f>SUMIFS(СВЦЭМ!#REF!,СВЦЭМ!$A$40:$A$783,$A353,СВЦЭМ!$B$39:$B$782,C$332)+'СЕТ СН'!$F$16</f>
        <v>#REF!</v>
      </c>
      <c r="D353" s="36" t="e">
        <f>SUMIFS(СВЦЭМ!#REF!,СВЦЭМ!$A$40:$A$783,$A353,СВЦЭМ!$B$39:$B$782,D$332)+'СЕТ СН'!$F$16</f>
        <v>#REF!</v>
      </c>
      <c r="E353" s="36" t="e">
        <f>SUMIFS(СВЦЭМ!#REF!,СВЦЭМ!$A$40:$A$783,$A353,СВЦЭМ!$B$39:$B$782,E$332)+'СЕТ СН'!$F$16</f>
        <v>#REF!</v>
      </c>
      <c r="F353" s="36" t="e">
        <f>SUMIFS(СВЦЭМ!#REF!,СВЦЭМ!$A$40:$A$783,$A353,СВЦЭМ!$B$39:$B$782,F$332)+'СЕТ СН'!$F$16</f>
        <v>#REF!</v>
      </c>
      <c r="G353" s="36" t="e">
        <f>SUMIFS(СВЦЭМ!#REF!,СВЦЭМ!$A$40:$A$783,$A353,СВЦЭМ!$B$39:$B$782,G$332)+'СЕТ СН'!$F$16</f>
        <v>#REF!</v>
      </c>
      <c r="H353" s="36" t="e">
        <f>SUMIFS(СВЦЭМ!#REF!,СВЦЭМ!$A$40:$A$783,$A353,СВЦЭМ!$B$39:$B$782,H$332)+'СЕТ СН'!$F$16</f>
        <v>#REF!</v>
      </c>
      <c r="I353" s="36" t="e">
        <f>SUMIFS(СВЦЭМ!#REF!,СВЦЭМ!$A$40:$A$783,$A353,СВЦЭМ!$B$39:$B$782,I$332)+'СЕТ СН'!$F$16</f>
        <v>#REF!</v>
      </c>
      <c r="J353" s="36" t="e">
        <f>SUMIFS(СВЦЭМ!#REF!,СВЦЭМ!$A$40:$A$783,$A353,СВЦЭМ!$B$39:$B$782,J$332)+'СЕТ СН'!$F$16</f>
        <v>#REF!</v>
      </c>
      <c r="K353" s="36" t="e">
        <f>SUMIFS(СВЦЭМ!#REF!,СВЦЭМ!$A$40:$A$783,$A353,СВЦЭМ!$B$39:$B$782,K$332)+'СЕТ СН'!$F$16</f>
        <v>#REF!</v>
      </c>
      <c r="L353" s="36" t="e">
        <f>SUMIFS(СВЦЭМ!#REF!,СВЦЭМ!$A$40:$A$783,$A353,СВЦЭМ!$B$39:$B$782,L$332)+'СЕТ СН'!$F$16</f>
        <v>#REF!</v>
      </c>
      <c r="M353" s="36" t="e">
        <f>SUMIFS(СВЦЭМ!#REF!,СВЦЭМ!$A$40:$A$783,$A353,СВЦЭМ!$B$39:$B$782,M$332)+'СЕТ СН'!$F$16</f>
        <v>#REF!</v>
      </c>
      <c r="N353" s="36" t="e">
        <f>SUMIFS(СВЦЭМ!#REF!,СВЦЭМ!$A$40:$A$783,$A353,СВЦЭМ!$B$39:$B$782,N$332)+'СЕТ СН'!$F$16</f>
        <v>#REF!</v>
      </c>
      <c r="O353" s="36" t="e">
        <f>SUMIFS(СВЦЭМ!#REF!,СВЦЭМ!$A$40:$A$783,$A353,СВЦЭМ!$B$39:$B$782,O$332)+'СЕТ СН'!$F$16</f>
        <v>#REF!</v>
      </c>
      <c r="P353" s="36" t="e">
        <f>SUMIFS(СВЦЭМ!#REF!,СВЦЭМ!$A$40:$A$783,$A353,СВЦЭМ!$B$39:$B$782,P$332)+'СЕТ СН'!$F$16</f>
        <v>#REF!</v>
      </c>
      <c r="Q353" s="36" t="e">
        <f>SUMIFS(СВЦЭМ!#REF!,СВЦЭМ!$A$40:$A$783,$A353,СВЦЭМ!$B$39:$B$782,Q$332)+'СЕТ СН'!$F$16</f>
        <v>#REF!</v>
      </c>
      <c r="R353" s="36" t="e">
        <f>SUMIFS(СВЦЭМ!#REF!,СВЦЭМ!$A$40:$A$783,$A353,СВЦЭМ!$B$39:$B$782,R$332)+'СЕТ СН'!$F$16</f>
        <v>#REF!</v>
      </c>
      <c r="S353" s="36" t="e">
        <f>SUMIFS(СВЦЭМ!#REF!,СВЦЭМ!$A$40:$A$783,$A353,СВЦЭМ!$B$39:$B$782,S$332)+'СЕТ СН'!$F$16</f>
        <v>#REF!</v>
      </c>
      <c r="T353" s="36" t="e">
        <f>SUMIFS(СВЦЭМ!#REF!,СВЦЭМ!$A$40:$A$783,$A353,СВЦЭМ!$B$39:$B$782,T$332)+'СЕТ СН'!$F$16</f>
        <v>#REF!</v>
      </c>
      <c r="U353" s="36" t="e">
        <f>SUMIFS(СВЦЭМ!#REF!,СВЦЭМ!$A$40:$A$783,$A353,СВЦЭМ!$B$39:$B$782,U$332)+'СЕТ СН'!$F$16</f>
        <v>#REF!</v>
      </c>
      <c r="V353" s="36" t="e">
        <f>SUMIFS(СВЦЭМ!#REF!,СВЦЭМ!$A$40:$A$783,$A353,СВЦЭМ!$B$39:$B$782,V$332)+'СЕТ СН'!$F$16</f>
        <v>#REF!</v>
      </c>
      <c r="W353" s="36" t="e">
        <f>SUMIFS(СВЦЭМ!#REF!,СВЦЭМ!$A$40:$A$783,$A353,СВЦЭМ!$B$39:$B$782,W$332)+'СЕТ СН'!$F$16</f>
        <v>#REF!</v>
      </c>
      <c r="X353" s="36" t="e">
        <f>SUMIFS(СВЦЭМ!#REF!,СВЦЭМ!$A$40:$A$783,$A353,СВЦЭМ!$B$39:$B$782,X$332)+'СЕТ СН'!$F$16</f>
        <v>#REF!</v>
      </c>
      <c r="Y353" s="36" t="e">
        <f>SUMIFS(СВЦЭМ!#REF!,СВЦЭМ!$A$40:$A$783,$A353,СВЦЭМ!$B$39:$B$782,Y$332)+'СЕТ СН'!$F$16</f>
        <v>#REF!</v>
      </c>
    </row>
    <row r="354" spans="1:27" ht="15.75" hidden="1" x14ac:dyDescent="0.2">
      <c r="A354" s="35">
        <f t="shared" si="9"/>
        <v>45252</v>
      </c>
      <c r="B354" s="36" t="e">
        <f>SUMIFS(СВЦЭМ!#REF!,СВЦЭМ!$A$40:$A$783,$A354,СВЦЭМ!$B$39:$B$782,B$332)+'СЕТ СН'!$F$16</f>
        <v>#REF!</v>
      </c>
      <c r="C354" s="36" t="e">
        <f>SUMIFS(СВЦЭМ!#REF!,СВЦЭМ!$A$40:$A$783,$A354,СВЦЭМ!$B$39:$B$782,C$332)+'СЕТ СН'!$F$16</f>
        <v>#REF!</v>
      </c>
      <c r="D354" s="36" t="e">
        <f>SUMIFS(СВЦЭМ!#REF!,СВЦЭМ!$A$40:$A$783,$A354,СВЦЭМ!$B$39:$B$782,D$332)+'СЕТ СН'!$F$16</f>
        <v>#REF!</v>
      </c>
      <c r="E354" s="36" t="e">
        <f>SUMIFS(СВЦЭМ!#REF!,СВЦЭМ!$A$40:$A$783,$A354,СВЦЭМ!$B$39:$B$782,E$332)+'СЕТ СН'!$F$16</f>
        <v>#REF!</v>
      </c>
      <c r="F354" s="36" t="e">
        <f>SUMIFS(СВЦЭМ!#REF!,СВЦЭМ!$A$40:$A$783,$A354,СВЦЭМ!$B$39:$B$782,F$332)+'СЕТ СН'!$F$16</f>
        <v>#REF!</v>
      </c>
      <c r="G354" s="36" t="e">
        <f>SUMIFS(СВЦЭМ!#REF!,СВЦЭМ!$A$40:$A$783,$A354,СВЦЭМ!$B$39:$B$782,G$332)+'СЕТ СН'!$F$16</f>
        <v>#REF!</v>
      </c>
      <c r="H354" s="36" t="e">
        <f>SUMIFS(СВЦЭМ!#REF!,СВЦЭМ!$A$40:$A$783,$A354,СВЦЭМ!$B$39:$B$782,H$332)+'СЕТ СН'!$F$16</f>
        <v>#REF!</v>
      </c>
      <c r="I354" s="36" t="e">
        <f>SUMIFS(СВЦЭМ!#REF!,СВЦЭМ!$A$40:$A$783,$A354,СВЦЭМ!$B$39:$B$782,I$332)+'СЕТ СН'!$F$16</f>
        <v>#REF!</v>
      </c>
      <c r="J354" s="36" t="e">
        <f>SUMIFS(СВЦЭМ!#REF!,СВЦЭМ!$A$40:$A$783,$A354,СВЦЭМ!$B$39:$B$782,J$332)+'СЕТ СН'!$F$16</f>
        <v>#REF!</v>
      </c>
      <c r="K354" s="36" t="e">
        <f>SUMIFS(СВЦЭМ!#REF!,СВЦЭМ!$A$40:$A$783,$A354,СВЦЭМ!$B$39:$B$782,K$332)+'СЕТ СН'!$F$16</f>
        <v>#REF!</v>
      </c>
      <c r="L354" s="36" t="e">
        <f>SUMIFS(СВЦЭМ!#REF!,СВЦЭМ!$A$40:$A$783,$A354,СВЦЭМ!$B$39:$B$782,L$332)+'СЕТ СН'!$F$16</f>
        <v>#REF!</v>
      </c>
      <c r="M354" s="36" t="e">
        <f>SUMIFS(СВЦЭМ!#REF!,СВЦЭМ!$A$40:$A$783,$A354,СВЦЭМ!$B$39:$B$782,M$332)+'СЕТ СН'!$F$16</f>
        <v>#REF!</v>
      </c>
      <c r="N354" s="36" t="e">
        <f>SUMIFS(СВЦЭМ!#REF!,СВЦЭМ!$A$40:$A$783,$A354,СВЦЭМ!$B$39:$B$782,N$332)+'СЕТ СН'!$F$16</f>
        <v>#REF!</v>
      </c>
      <c r="O354" s="36" t="e">
        <f>SUMIFS(СВЦЭМ!#REF!,СВЦЭМ!$A$40:$A$783,$A354,СВЦЭМ!$B$39:$B$782,O$332)+'СЕТ СН'!$F$16</f>
        <v>#REF!</v>
      </c>
      <c r="P354" s="36" t="e">
        <f>SUMIFS(СВЦЭМ!#REF!,СВЦЭМ!$A$40:$A$783,$A354,СВЦЭМ!$B$39:$B$782,P$332)+'СЕТ СН'!$F$16</f>
        <v>#REF!</v>
      </c>
      <c r="Q354" s="36" t="e">
        <f>SUMIFS(СВЦЭМ!#REF!,СВЦЭМ!$A$40:$A$783,$A354,СВЦЭМ!$B$39:$B$782,Q$332)+'СЕТ СН'!$F$16</f>
        <v>#REF!</v>
      </c>
      <c r="R354" s="36" t="e">
        <f>SUMIFS(СВЦЭМ!#REF!,СВЦЭМ!$A$40:$A$783,$A354,СВЦЭМ!$B$39:$B$782,R$332)+'СЕТ СН'!$F$16</f>
        <v>#REF!</v>
      </c>
      <c r="S354" s="36" t="e">
        <f>SUMIFS(СВЦЭМ!#REF!,СВЦЭМ!$A$40:$A$783,$A354,СВЦЭМ!$B$39:$B$782,S$332)+'СЕТ СН'!$F$16</f>
        <v>#REF!</v>
      </c>
      <c r="T354" s="36" t="e">
        <f>SUMIFS(СВЦЭМ!#REF!,СВЦЭМ!$A$40:$A$783,$A354,СВЦЭМ!$B$39:$B$782,T$332)+'СЕТ СН'!$F$16</f>
        <v>#REF!</v>
      </c>
      <c r="U354" s="36" t="e">
        <f>SUMIFS(СВЦЭМ!#REF!,СВЦЭМ!$A$40:$A$783,$A354,СВЦЭМ!$B$39:$B$782,U$332)+'СЕТ СН'!$F$16</f>
        <v>#REF!</v>
      </c>
      <c r="V354" s="36" t="e">
        <f>SUMIFS(СВЦЭМ!#REF!,СВЦЭМ!$A$40:$A$783,$A354,СВЦЭМ!$B$39:$B$782,V$332)+'СЕТ СН'!$F$16</f>
        <v>#REF!</v>
      </c>
      <c r="W354" s="36" t="e">
        <f>SUMIFS(СВЦЭМ!#REF!,СВЦЭМ!$A$40:$A$783,$A354,СВЦЭМ!$B$39:$B$782,W$332)+'СЕТ СН'!$F$16</f>
        <v>#REF!</v>
      </c>
      <c r="X354" s="36" t="e">
        <f>SUMIFS(СВЦЭМ!#REF!,СВЦЭМ!$A$40:$A$783,$A354,СВЦЭМ!$B$39:$B$782,X$332)+'СЕТ СН'!$F$16</f>
        <v>#REF!</v>
      </c>
      <c r="Y354" s="36" t="e">
        <f>SUMIFS(СВЦЭМ!#REF!,СВЦЭМ!$A$40:$A$783,$A354,СВЦЭМ!$B$39:$B$782,Y$332)+'СЕТ СН'!$F$16</f>
        <v>#REF!</v>
      </c>
    </row>
    <row r="355" spans="1:27" ht="15.75" hidden="1" x14ac:dyDescent="0.2">
      <c r="A355" s="35">
        <f t="shared" si="9"/>
        <v>45253</v>
      </c>
      <c r="B355" s="36" t="e">
        <f>SUMIFS(СВЦЭМ!#REF!,СВЦЭМ!$A$40:$A$783,$A355,СВЦЭМ!$B$39:$B$782,B$332)+'СЕТ СН'!$F$16</f>
        <v>#REF!</v>
      </c>
      <c r="C355" s="36" t="e">
        <f>SUMIFS(СВЦЭМ!#REF!,СВЦЭМ!$A$40:$A$783,$A355,СВЦЭМ!$B$39:$B$782,C$332)+'СЕТ СН'!$F$16</f>
        <v>#REF!</v>
      </c>
      <c r="D355" s="36" t="e">
        <f>SUMIFS(СВЦЭМ!#REF!,СВЦЭМ!$A$40:$A$783,$A355,СВЦЭМ!$B$39:$B$782,D$332)+'СЕТ СН'!$F$16</f>
        <v>#REF!</v>
      </c>
      <c r="E355" s="36" t="e">
        <f>SUMIFS(СВЦЭМ!#REF!,СВЦЭМ!$A$40:$A$783,$A355,СВЦЭМ!$B$39:$B$782,E$332)+'СЕТ СН'!$F$16</f>
        <v>#REF!</v>
      </c>
      <c r="F355" s="36" t="e">
        <f>SUMIFS(СВЦЭМ!#REF!,СВЦЭМ!$A$40:$A$783,$A355,СВЦЭМ!$B$39:$B$782,F$332)+'СЕТ СН'!$F$16</f>
        <v>#REF!</v>
      </c>
      <c r="G355" s="36" t="e">
        <f>SUMIFS(СВЦЭМ!#REF!,СВЦЭМ!$A$40:$A$783,$A355,СВЦЭМ!$B$39:$B$782,G$332)+'СЕТ СН'!$F$16</f>
        <v>#REF!</v>
      </c>
      <c r="H355" s="36" t="e">
        <f>SUMIFS(СВЦЭМ!#REF!,СВЦЭМ!$A$40:$A$783,$A355,СВЦЭМ!$B$39:$B$782,H$332)+'СЕТ СН'!$F$16</f>
        <v>#REF!</v>
      </c>
      <c r="I355" s="36" t="e">
        <f>SUMIFS(СВЦЭМ!#REF!,СВЦЭМ!$A$40:$A$783,$A355,СВЦЭМ!$B$39:$B$782,I$332)+'СЕТ СН'!$F$16</f>
        <v>#REF!</v>
      </c>
      <c r="J355" s="36" t="e">
        <f>SUMIFS(СВЦЭМ!#REF!,СВЦЭМ!$A$40:$A$783,$A355,СВЦЭМ!$B$39:$B$782,J$332)+'СЕТ СН'!$F$16</f>
        <v>#REF!</v>
      </c>
      <c r="K355" s="36" t="e">
        <f>SUMIFS(СВЦЭМ!#REF!,СВЦЭМ!$A$40:$A$783,$A355,СВЦЭМ!$B$39:$B$782,K$332)+'СЕТ СН'!$F$16</f>
        <v>#REF!</v>
      </c>
      <c r="L355" s="36" t="e">
        <f>SUMIFS(СВЦЭМ!#REF!,СВЦЭМ!$A$40:$A$783,$A355,СВЦЭМ!$B$39:$B$782,L$332)+'СЕТ СН'!$F$16</f>
        <v>#REF!</v>
      </c>
      <c r="M355" s="36" t="e">
        <f>SUMIFS(СВЦЭМ!#REF!,СВЦЭМ!$A$40:$A$783,$A355,СВЦЭМ!$B$39:$B$782,M$332)+'СЕТ СН'!$F$16</f>
        <v>#REF!</v>
      </c>
      <c r="N355" s="36" t="e">
        <f>SUMIFS(СВЦЭМ!#REF!,СВЦЭМ!$A$40:$A$783,$A355,СВЦЭМ!$B$39:$B$782,N$332)+'СЕТ СН'!$F$16</f>
        <v>#REF!</v>
      </c>
      <c r="O355" s="36" t="e">
        <f>SUMIFS(СВЦЭМ!#REF!,СВЦЭМ!$A$40:$A$783,$A355,СВЦЭМ!$B$39:$B$782,O$332)+'СЕТ СН'!$F$16</f>
        <v>#REF!</v>
      </c>
      <c r="P355" s="36" t="e">
        <f>SUMIFS(СВЦЭМ!#REF!,СВЦЭМ!$A$40:$A$783,$A355,СВЦЭМ!$B$39:$B$782,P$332)+'СЕТ СН'!$F$16</f>
        <v>#REF!</v>
      </c>
      <c r="Q355" s="36" t="e">
        <f>SUMIFS(СВЦЭМ!#REF!,СВЦЭМ!$A$40:$A$783,$A355,СВЦЭМ!$B$39:$B$782,Q$332)+'СЕТ СН'!$F$16</f>
        <v>#REF!</v>
      </c>
      <c r="R355" s="36" t="e">
        <f>SUMIFS(СВЦЭМ!#REF!,СВЦЭМ!$A$40:$A$783,$A355,СВЦЭМ!$B$39:$B$782,R$332)+'СЕТ СН'!$F$16</f>
        <v>#REF!</v>
      </c>
      <c r="S355" s="36" t="e">
        <f>SUMIFS(СВЦЭМ!#REF!,СВЦЭМ!$A$40:$A$783,$A355,СВЦЭМ!$B$39:$B$782,S$332)+'СЕТ СН'!$F$16</f>
        <v>#REF!</v>
      </c>
      <c r="T355" s="36" t="e">
        <f>SUMIFS(СВЦЭМ!#REF!,СВЦЭМ!$A$40:$A$783,$A355,СВЦЭМ!$B$39:$B$782,T$332)+'СЕТ СН'!$F$16</f>
        <v>#REF!</v>
      </c>
      <c r="U355" s="36" t="e">
        <f>SUMIFS(СВЦЭМ!#REF!,СВЦЭМ!$A$40:$A$783,$A355,СВЦЭМ!$B$39:$B$782,U$332)+'СЕТ СН'!$F$16</f>
        <v>#REF!</v>
      </c>
      <c r="V355" s="36" t="e">
        <f>SUMIFS(СВЦЭМ!#REF!,СВЦЭМ!$A$40:$A$783,$A355,СВЦЭМ!$B$39:$B$782,V$332)+'СЕТ СН'!$F$16</f>
        <v>#REF!</v>
      </c>
      <c r="W355" s="36" t="e">
        <f>SUMIFS(СВЦЭМ!#REF!,СВЦЭМ!$A$40:$A$783,$A355,СВЦЭМ!$B$39:$B$782,W$332)+'СЕТ СН'!$F$16</f>
        <v>#REF!</v>
      </c>
      <c r="X355" s="36" t="e">
        <f>SUMIFS(СВЦЭМ!#REF!,СВЦЭМ!$A$40:$A$783,$A355,СВЦЭМ!$B$39:$B$782,X$332)+'СЕТ СН'!$F$16</f>
        <v>#REF!</v>
      </c>
      <c r="Y355" s="36" t="e">
        <f>SUMIFS(СВЦЭМ!#REF!,СВЦЭМ!$A$40:$A$783,$A355,СВЦЭМ!$B$39:$B$782,Y$332)+'СЕТ СН'!$F$16</f>
        <v>#REF!</v>
      </c>
    </row>
    <row r="356" spans="1:27" ht="15.75" hidden="1" x14ac:dyDescent="0.2">
      <c r="A356" s="35">
        <f t="shared" si="9"/>
        <v>45254</v>
      </c>
      <c r="B356" s="36" t="e">
        <f>SUMIFS(СВЦЭМ!#REF!,СВЦЭМ!$A$40:$A$783,$A356,СВЦЭМ!$B$39:$B$782,B$332)+'СЕТ СН'!$F$16</f>
        <v>#REF!</v>
      </c>
      <c r="C356" s="36" t="e">
        <f>SUMIFS(СВЦЭМ!#REF!,СВЦЭМ!$A$40:$A$783,$A356,СВЦЭМ!$B$39:$B$782,C$332)+'СЕТ СН'!$F$16</f>
        <v>#REF!</v>
      </c>
      <c r="D356" s="36" t="e">
        <f>SUMIFS(СВЦЭМ!#REF!,СВЦЭМ!$A$40:$A$783,$A356,СВЦЭМ!$B$39:$B$782,D$332)+'СЕТ СН'!$F$16</f>
        <v>#REF!</v>
      </c>
      <c r="E356" s="36" t="e">
        <f>SUMIFS(СВЦЭМ!#REF!,СВЦЭМ!$A$40:$A$783,$A356,СВЦЭМ!$B$39:$B$782,E$332)+'СЕТ СН'!$F$16</f>
        <v>#REF!</v>
      </c>
      <c r="F356" s="36" t="e">
        <f>SUMIFS(СВЦЭМ!#REF!,СВЦЭМ!$A$40:$A$783,$A356,СВЦЭМ!$B$39:$B$782,F$332)+'СЕТ СН'!$F$16</f>
        <v>#REF!</v>
      </c>
      <c r="G356" s="36" t="e">
        <f>SUMIFS(СВЦЭМ!#REF!,СВЦЭМ!$A$40:$A$783,$A356,СВЦЭМ!$B$39:$B$782,G$332)+'СЕТ СН'!$F$16</f>
        <v>#REF!</v>
      </c>
      <c r="H356" s="36" t="e">
        <f>SUMIFS(СВЦЭМ!#REF!,СВЦЭМ!$A$40:$A$783,$A356,СВЦЭМ!$B$39:$B$782,H$332)+'СЕТ СН'!$F$16</f>
        <v>#REF!</v>
      </c>
      <c r="I356" s="36" t="e">
        <f>SUMIFS(СВЦЭМ!#REF!,СВЦЭМ!$A$40:$A$783,$A356,СВЦЭМ!$B$39:$B$782,I$332)+'СЕТ СН'!$F$16</f>
        <v>#REF!</v>
      </c>
      <c r="J356" s="36" t="e">
        <f>SUMIFS(СВЦЭМ!#REF!,СВЦЭМ!$A$40:$A$783,$A356,СВЦЭМ!$B$39:$B$782,J$332)+'СЕТ СН'!$F$16</f>
        <v>#REF!</v>
      </c>
      <c r="K356" s="36" t="e">
        <f>SUMIFS(СВЦЭМ!#REF!,СВЦЭМ!$A$40:$A$783,$A356,СВЦЭМ!$B$39:$B$782,K$332)+'СЕТ СН'!$F$16</f>
        <v>#REF!</v>
      </c>
      <c r="L356" s="36" t="e">
        <f>SUMIFS(СВЦЭМ!#REF!,СВЦЭМ!$A$40:$A$783,$A356,СВЦЭМ!$B$39:$B$782,L$332)+'СЕТ СН'!$F$16</f>
        <v>#REF!</v>
      </c>
      <c r="M356" s="36" t="e">
        <f>SUMIFS(СВЦЭМ!#REF!,СВЦЭМ!$A$40:$A$783,$A356,СВЦЭМ!$B$39:$B$782,M$332)+'СЕТ СН'!$F$16</f>
        <v>#REF!</v>
      </c>
      <c r="N356" s="36" t="e">
        <f>SUMIFS(СВЦЭМ!#REF!,СВЦЭМ!$A$40:$A$783,$A356,СВЦЭМ!$B$39:$B$782,N$332)+'СЕТ СН'!$F$16</f>
        <v>#REF!</v>
      </c>
      <c r="O356" s="36" t="e">
        <f>SUMIFS(СВЦЭМ!#REF!,СВЦЭМ!$A$40:$A$783,$A356,СВЦЭМ!$B$39:$B$782,O$332)+'СЕТ СН'!$F$16</f>
        <v>#REF!</v>
      </c>
      <c r="P356" s="36" t="e">
        <f>SUMIFS(СВЦЭМ!#REF!,СВЦЭМ!$A$40:$A$783,$A356,СВЦЭМ!$B$39:$B$782,P$332)+'СЕТ СН'!$F$16</f>
        <v>#REF!</v>
      </c>
      <c r="Q356" s="36" t="e">
        <f>SUMIFS(СВЦЭМ!#REF!,СВЦЭМ!$A$40:$A$783,$A356,СВЦЭМ!$B$39:$B$782,Q$332)+'СЕТ СН'!$F$16</f>
        <v>#REF!</v>
      </c>
      <c r="R356" s="36" t="e">
        <f>SUMIFS(СВЦЭМ!#REF!,СВЦЭМ!$A$40:$A$783,$A356,СВЦЭМ!$B$39:$B$782,R$332)+'СЕТ СН'!$F$16</f>
        <v>#REF!</v>
      </c>
      <c r="S356" s="36" t="e">
        <f>SUMIFS(СВЦЭМ!#REF!,СВЦЭМ!$A$40:$A$783,$A356,СВЦЭМ!$B$39:$B$782,S$332)+'СЕТ СН'!$F$16</f>
        <v>#REF!</v>
      </c>
      <c r="T356" s="36" t="e">
        <f>SUMIFS(СВЦЭМ!#REF!,СВЦЭМ!$A$40:$A$783,$A356,СВЦЭМ!$B$39:$B$782,T$332)+'СЕТ СН'!$F$16</f>
        <v>#REF!</v>
      </c>
      <c r="U356" s="36" t="e">
        <f>SUMIFS(СВЦЭМ!#REF!,СВЦЭМ!$A$40:$A$783,$A356,СВЦЭМ!$B$39:$B$782,U$332)+'СЕТ СН'!$F$16</f>
        <v>#REF!</v>
      </c>
      <c r="V356" s="36" t="e">
        <f>SUMIFS(СВЦЭМ!#REF!,СВЦЭМ!$A$40:$A$783,$A356,СВЦЭМ!$B$39:$B$782,V$332)+'СЕТ СН'!$F$16</f>
        <v>#REF!</v>
      </c>
      <c r="W356" s="36" t="e">
        <f>SUMIFS(СВЦЭМ!#REF!,СВЦЭМ!$A$40:$A$783,$A356,СВЦЭМ!$B$39:$B$782,W$332)+'СЕТ СН'!$F$16</f>
        <v>#REF!</v>
      </c>
      <c r="X356" s="36" t="e">
        <f>SUMIFS(СВЦЭМ!#REF!,СВЦЭМ!$A$40:$A$783,$A356,СВЦЭМ!$B$39:$B$782,X$332)+'СЕТ СН'!$F$16</f>
        <v>#REF!</v>
      </c>
      <c r="Y356" s="36" t="e">
        <f>SUMIFS(СВЦЭМ!#REF!,СВЦЭМ!$A$40:$A$783,$A356,СВЦЭМ!$B$39:$B$782,Y$332)+'СЕТ СН'!$F$16</f>
        <v>#REF!</v>
      </c>
    </row>
    <row r="357" spans="1:27" ht="15.75" hidden="1" x14ac:dyDescent="0.2">
      <c r="A357" s="35">
        <f t="shared" si="9"/>
        <v>45255</v>
      </c>
      <c r="B357" s="36" t="e">
        <f>SUMIFS(СВЦЭМ!#REF!,СВЦЭМ!$A$40:$A$783,$A357,СВЦЭМ!$B$39:$B$782,B$332)+'СЕТ СН'!$F$16</f>
        <v>#REF!</v>
      </c>
      <c r="C357" s="36" t="e">
        <f>SUMIFS(СВЦЭМ!#REF!,СВЦЭМ!$A$40:$A$783,$A357,СВЦЭМ!$B$39:$B$782,C$332)+'СЕТ СН'!$F$16</f>
        <v>#REF!</v>
      </c>
      <c r="D357" s="36" t="e">
        <f>SUMIFS(СВЦЭМ!#REF!,СВЦЭМ!$A$40:$A$783,$A357,СВЦЭМ!$B$39:$B$782,D$332)+'СЕТ СН'!$F$16</f>
        <v>#REF!</v>
      </c>
      <c r="E357" s="36" t="e">
        <f>SUMIFS(СВЦЭМ!#REF!,СВЦЭМ!$A$40:$A$783,$A357,СВЦЭМ!$B$39:$B$782,E$332)+'СЕТ СН'!$F$16</f>
        <v>#REF!</v>
      </c>
      <c r="F357" s="36" t="e">
        <f>SUMIFS(СВЦЭМ!#REF!,СВЦЭМ!$A$40:$A$783,$A357,СВЦЭМ!$B$39:$B$782,F$332)+'СЕТ СН'!$F$16</f>
        <v>#REF!</v>
      </c>
      <c r="G357" s="36" t="e">
        <f>SUMIFS(СВЦЭМ!#REF!,СВЦЭМ!$A$40:$A$783,$A357,СВЦЭМ!$B$39:$B$782,G$332)+'СЕТ СН'!$F$16</f>
        <v>#REF!</v>
      </c>
      <c r="H357" s="36" t="e">
        <f>SUMIFS(СВЦЭМ!#REF!,СВЦЭМ!$A$40:$A$783,$A357,СВЦЭМ!$B$39:$B$782,H$332)+'СЕТ СН'!$F$16</f>
        <v>#REF!</v>
      </c>
      <c r="I357" s="36" t="e">
        <f>SUMIFS(СВЦЭМ!#REF!,СВЦЭМ!$A$40:$A$783,$A357,СВЦЭМ!$B$39:$B$782,I$332)+'СЕТ СН'!$F$16</f>
        <v>#REF!</v>
      </c>
      <c r="J357" s="36" t="e">
        <f>SUMIFS(СВЦЭМ!#REF!,СВЦЭМ!$A$40:$A$783,$A357,СВЦЭМ!$B$39:$B$782,J$332)+'СЕТ СН'!$F$16</f>
        <v>#REF!</v>
      </c>
      <c r="K357" s="36" t="e">
        <f>SUMIFS(СВЦЭМ!#REF!,СВЦЭМ!$A$40:$A$783,$A357,СВЦЭМ!$B$39:$B$782,K$332)+'СЕТ СН'!$F$16</f>
        <v>#REF!</v>
      </c>
      <c r="L357" s="36" t="e">
        <f>SUMIFS(СВЦЭМ!#REF!,СВЦЭМ!$A$40:$A$783,$A357,СВЦЭМ!$B$39:$B$782,L$332)+'СЕТ СН'!$F$16</f>
        <v>#REF!</v>
      </c>
      <c r="M357" s="36" t="e">
        <f>SUMIFS(СВЦЭМ!#REF!,СВЦЭМ!$A$40:$A$783,$A357,СВЦЭМ!$B$39:$B$782,M$332)+'СЕТ СН'!$F$16</f>
        <v>#REF!</v>
      </c>
      <c r="N357" s="36" t="e">
        <f>SUMIFS(СВЦЭМ!#REF!,СВЦЭМ!$A$40:$A$783,$A357,СВЦЭМ!$B$39:$B$782,N$332)+'СЕТ СН'!$F$16</f>
        <v>#REF!</v>
      </c>
      <c r="O357" s="36" t="e">
        <f>SUMIFS(СВЦЭМ!#REF!,СВЦЭМ!$A$40:$A$783,$A357,СВЦЭМ!$B$39:$B$782,O$332)+'СЕТ СН'!$F$16</f>
        <v>#REF!</v>
      </c>
      <c r="P357" s="36" t="e">
        <f>SUMIFS(СВЦЭМ!#REF!,СВЦЭМ!$A$40:$A$783,$A357,СВЦЭМ!$B$39:$B$782,P$332)+'СЕТ СН'!$F$16</f>
        <v>#REF!</v>
      </c>
      <c r="Q357" s="36" t="e">
        <f>SUMIFS(СВЦЭМ!#REF!,СВЦЭМ!$A$40:$A$783,$A357,СВЦЭМ!$B$39:$B$782,Q$332)+'СЕТ СН'!$F$16</f>
        <v>#REF!</v>
      </c>
      <c r="R357" s="36" t="e">
        <f>SUMIFS(СВЦЭМ!#REF!,СВЦЭМ!$A$40:$A$783,$A357,СВЦЭМ!$B$39:$B$782,R$332)+'СЕТ СН'!$F$16</f>
        <v>#REF!</v>
      </c>
      <c r="S357" s="36" t="e">
        <f>SUMIFS(СВЦЭМ!#REF!,СВЦЭМ!$A$40:$A$783,$A357,СВЦЭМ!$B$39:$B$782,S$332)+'СЕТ СН'!$F$16</f>
        <v>#REF!</v>
      </c>
      <c r="T357" s="36" t="e">
        <f>SUMIFS(СВЦЭМ!#REF!,СВЦЭМ!$A$40:$A$783,$A357,СВЦЭМ!$B$39:$B$782,T$332)+'СЕТ СН'!$F$16</f>
        <v>#REF!</v>
      </c>
      <c r="U357" s="36" t="e">
        <f>SUMIFS(СВЦЭМ!#REF!,СВЦЭМ!$A$40:$A$783,$A357,СВЦЭМ!$B$39:$B$782,U$332)+'СЕТ СН'!$F$16</f>
        <v>#REF!</v>
      </c>
      <c r="V357" s="36" t="e">
        <f>SUMIFS(СВЦЭМ!#REF!,СВЦЭМ!$A$40:$A$783,$A357,СВЦЭМ!$B$39:$B$782,V$332)+'СЕТ СН'!$F$16</f>
        <v>#REF!</v>
      </c>
      <c r="W357" s="36" t="e">
        <f>SUMIFS(СВЦЭМ!#REF!,СВЦЭМ!$A$40:$A$783,$A357,СВЦЭМ!$B$39:$B$782,W$332)+'СЕТ СН'!$F$16</f>
        <v>#REF!</v>
      </c>
      <c r="X357" s="36" t="e">
        <f>SUMIFS(СВЦЭМ!#REF!,СВЦЭМ!$A$40:$A$783,$A357,СВЦЭМ!$B$39:$B$782,X$332)+'СЕТ СН'!$F$16</f>
        <v>#REF!</v>
      </c>
      <c r="Y357" s="36" t="e">
        <f>SUMIFS(СВЦЭМ!#REF!,СВЦЭМ!$A$40:$A$783,$A357,СВЦЭМ!$B$39:$B$782,Y$332)+'СЕТ СН'!$F$16</f>
        <v>#REF!</v>
      </c>
    </row>
    <row r="358" spans="1:27" ht="15.75" hidden="1" x14ac:dyDescent="0.2">
      <c r="A358" s="35">
        <f t="shared" si="9"/>
        <v>45256</v>
      </c>
      <c r="B358" s="36" t="e">
        <f>SUMIFS(СВЦЭМ!#REF!,СВЦЭМ!$A$40:$A$783,$A358,СВЦЭМ!$B$39:$B$782,B$332)+'СЕТ СН'!$F$16</f>
        <v>#REF!</v>
      </c>
      <c r="C358" s="36" t="e">
        <f>SUMIFS(СВЦЭМ!#REF!,СВЦЭМ!$A$40:$A$783,$A358,СВЦЭМ!$B$39:$B$782,C$332)+'СЕТ СН'!$F$16</f>
        <v>#REF!</v>
      </c>
      <c r="D358" s="36" t="e">
        <f>SUMIFS(СВЦЭМ!#REF!,СВЦЭМ!$A$40:$A$783,$A358,СВЦЭМ!$B$39:$B$782,D$332)+'СЕТ СН'!$F$16</f>
        <v>#REF!</v>
      </c>
      <c r="E358" s="36" t="e">
        <f>SUMIFS(СВЦЭМ!#REF!,СВЦЭМ!$A$40:$A$783,$A358,СВЦЭМ!$B$39:$B$782,E$332)+'СЕТ СН'!$F$16</f>
        <v>#REF!</v>
      </c>
      <c r="F358" s="36" t="e">
        <f>SUMIFS(СВЦЭМ!#REF!,СВЦЭМ!$A$40:$A$783,$A358,СВЦЭМ!$B$39:$B$782,F$332)+'СЕТ СН'!$F$16</f>
        <v>#REF!</v>
      </c>
      <c r="G358" s="36" t="e">
        <f>SUMIFS(СВЦЭМ!#REF!,СВЦЭМ!$A$40:$A$783,$A358,СВЦЭМ!$B$39:$B$782,G$332)+'СЕТ СН'!$F$16</f>
        <v>#REF!</v>
      </c>
      <c r="H358" s="36" t="e">
        <f>SUMIFS(СВЦЭМ!#REF!,СВЦЭМ!$A$40:$A$783,$A358,СВЦЭМ!$B$39:$B$782,H$332)+'СЕТ СН'!$F$16</f>
        <v>#REF!</v>
      </c>
      <c r="I358" s="36" t="e">
        <f>SUMIFS(СВЦЭМ!#REF!,СВЦЭМ!$A$40:$A$783,$A358,СВЦЭМ!$B$39:$B$782,I$332)+'СЕТ СН'!$F$16</f>
        <v>#REF!</v>
      </c>
      <c r="J358" s="36" t="e">
        <f>SUMIFS(СВЦЭМ!#REF!,СВЦЭМ!$A$40:$A$783,$A358,СВЦЭМ!$B$39:$B$782,J$332)+'СЕТ СН'!$F$16</f>
        <v>#REF!</v>
      </c>
      <c r="K358" s="36" t="e">
        <f>SUMIFS(СВЦЭМ!#REF!,СВЦЭМ!$A$40:$A$783,$A358,СВЦЭМ!$B$39:$B$782,K$332)+'СЕТ СН'!$F$16</f>
        <v>#REF!</v>
      </c>
      <c r="L358" s="36" t="e">
        <f>SUMIFS(СВЦЭМ!#REF!,СВЦЭМ!$A$40:$A$783,$A358,СВЦЭМ!$B$39:$B$782,L$332)+'СЕТ СН'!$F$16</f>
        <v>#REF!</v>
      </c>
      <c r="M358" s="36" t="e">
        <f>SUMIFS(СВЦЭМ!#REF!,СВЦЭМ!$A$40:$A$783,$A358,СВЦЭМ!$B$39:$B$782,M$332)+'СЕТ СН'!$F$16</f>
        <v>#REF!</v>
      </c>
      <c r="N358" s="36" t="e">
        <f>SUMIFS(СВЦЭМ!#REF!,СВЦЭМ!$A$40:$A$783,$A358,СВЦЭМ!$B$39:$B$782,N$332)+'СЕТ СН'!$F$16</f>
        <v>#REF!</v>
      </c>
      <c r="O358" s="36" t="e">
        <f>SUMIFS(СВЦЭМ!#REF!,СВЦЭМ!$A$40:$A$783,$A358,СВЦЭМ!$B$39:$B$782,O$332)+'СЕТ СН'!$F$16</f>
        <v>#REF!</v>
      </c>
      <c r="P358" s="36" t="e">
        <f>SUMIFS(СВЦЭМ!#REF!,СВЦЭМ!$A$40:$A$783,$A358,СВЦЭМ!$B$39:$B$782,P$332)+'СЕТ СН'!$F$16</f>
        <v>#REF!</v>
      </c>
      <c r="Q358" s="36" t="e">
        <f>SUMIFS(СВЦЭМ!#REF!,СВЦЭМ!$A$40:$A$783,$A358,СВЦЭМ!$B$39:$B$782,Q$332)+'СЕТ СН'!$F$16</f>
        <v>#REF!</v>
      </c>
      <c r="R358" s="36" t="e">
        <f>SUMIFS(СВЦЭМ!#REF!,СВЦЭМ!$A$40:$A$783,$A358,СВЦЭМ!$B$39:$B$782,R$332)+'СЕТ СН'!$F$16</f>
        <v>#REF!</v>
      </c>
      <c r="S358" s="36" t="e">
        <f>SUMIFS(СВЦЭМ!#REF!,СВЦЭМ!$A$40:$A$783,$A358,СВЦЭМ!$B$39:$B$782,S$332)+'СЕТ СН'!$F$16</f>
        <v>#REF!</v>
      </c>
      <c r="T358" s="36" t="e">
        <f>SUMIFS(СВЦЭМ!#REF!,СВЦЭМ!$A$40:$A$783,$A358,СВЦЭМ!$B$39:$B$782,T$332)+'СЕТ СН'!$F$16</f>
        <v>#REF!</v>
      </c>
      <c r="U358" s="36" t="e">
        <f>SUMIFS(СВЦЭМ!#REF!,СВЦЭМ!$A$40:$A$783,$A358,СВЦЭМ!$B$39:$B$782,U$332)+'СЕТ СН'!$F$16</f>
        <v>#REF!</v>
      </c>
      <c r="V358" s="36" t="e">
        <f>SUMIFS(СВЦЭМ!#REF!,СВЦЭМ!$A$40:$A$783,$A358,СВЦЭМ!$B$39:$B$782,V$332)+'СЕТ СН'!$F$16</f>
        <v>#REF!</v>
      </c>
      <c r="W358" s="36" t="e">
        <f>SUMIFS(СВЦЭМ!#REF!,СВЦЭМ!$A$40:$A$783,$A358,СВЦЭМ!$B$39:$B$782,W$332)+'СЕТ СН'!$F$16</f>
        <v>#REF!</v>
      </c>
      <c r="X358" s="36" t="e">
        <f>SUMIFS(СВЦЭМ!#REF!,СВЦЭМ!$A$40:$A$783,$A358,СВЦЭМ!$B$39:$B$782,X$332)+'СЕТ СН'!$F$16</f>
        <v>#REF!</v>
      </c>
      <c r="Y358" s="36" t="e">
        <f>SUMIFS(СВЦЭМ!#REF!,СВЦЭМ!$A$40:$A$783,$A358,СВЦЭМ!$B$39:$B$782,Y$332)+'СЕТ СН'!$F$16</f>
        <v>#REF!</v>
      </c>
    </row>
    <row r="359" spans="1:27" ht="15.75" hidden="1" x14ac:dyDescent="0.2">
      <c r="A359" s="35">
        <f t="shared" si="9"/>
        <v>45257</v>
      </c>
      <c r="B359" s="36" t="e">
        <f>SUMIFS(СВЦЭМ!#REF!,СВЦЭМ!$A$40:$A$783,$A359,СВЦЭМ!$B$39:$B$782,B$332)+'СЕТ СН'!$F$16</f>
        <v>#REF!</v>
      </c>
      <c r="C359" s="36" t="e">
        <f>SUMIFS(СВЦЭМ!#REF!,СВЦЭМ!$A$40:$A$783,$A359,СВЦЭМ!$B$39:$B$782,C$332)+'СЕТ СН'!$F$16</f>
        <v>#REF!</v>
      </c>
      <c r="D359" s="36" t="e">
        <f>SUMIFS(СВЦЭМ!#REF!,СВЦЭМ!$A$40:$A$783,$A359,СВЦЭМ!$B$39:$B$782,D$332)+'СЕТ СН'!$F$16</f>
        <v>#REF!</v>
      </c>
      <c r="E359" s="36" t="e">
        <f>SUMIFS(СВЦЭМ!#REF!,СВЦЭМ!$A$40:$A$783,$A359,СВЦЭМ!$B$39:$B$782,E$332)+'СЕТ СН'!$F$16</f>
        <v>#REF!</v>
      </c>
      <c r="F359" s="36" t="e">
        <f>SUMIFS(СВЦЭМ!#REF!,СВЦЭМ!$A$40:$A$783,$A359,СВЦЭМ!$B$39:$B$782,F$332)+'СЕТ СН'!$F$16</f>
        <v>#REF!</v>
      </c>
      <c r="G359" s="36" t="e">
        <f>SUMIFS(СВЦЭМ!#REF!,СВЦЭМ!$A$40:$A$783,$A359,СВЦЭМ!$B$39:$B$782,G$332)+'СЕТ СН'!$F$16</f>
        <v>#REF!</v>
      </c>
      <c r="H359" s="36" t="e">
        <f>SUMIFS(СВЦЭМ!#REF!,СВЦЭМ!$A$40:$A$783,$A359,СВЦЭМ!$B$39:$B$782,H$332)+'СЕТ СН'!$F$16</f>
        <v>#REF!</v>
      </c>
      <c r="I359" s="36" t="e">
        <f>SUMIFS(СВЦЭМ!#REF!,СВЦЭМ!$A$40:$A$783,$A359,СВЦЭМ!$B$39:$B$782,I$332)+'СЕТ СН'!$F$16</f>
        <v>#REF!</v>
      </c>
      <c r="J359" s="36" t="e">
        <f>SUMIFS(СВЦЭМ!#REF!,СВЦЭМ!$A$40:$A$783,$A359,СВЦЭМ!$B$39:$B$782,J$332)+'СЕТ СН'!$F$16</f>
        <v>#REF!</v>
      </c>
      <c r="K359" s="36" t="e">
        <f>SUMIFS(СВЦЭМ!#REF!,СВЦЭМ!$A$40:$A$783,$A359,СВЦЭМ!$B$39:$B$782,K$332)+'СЕТ СН'!$F$16</f>
        <v>#REF!</v>
      </c>
      <c r="L359" s="36" t="e">
        <f>SUMIFS(СВЦЭМ!#REF!,СВЦЭМ!$A$40:$A$783,$A359,СВЦЭМ!$B$39:$B$782,L$332)+'СЕТ СН'!$F$16</f>
        <v>#REF!</v>
      </c>
      <c r="M359" s="36" t="e">
        <f>SUMIFS(СВЦЭМ!#REF!,СВЦЭМ!$A$40:$A$783,$A359,СВЦЭМ!$B$39:$B$782,M$332)+'СЕТ СН'!$F$16</f>
        <v>#REF!</v>
      </c>
      <c r="N359" s="36" t="e">
        <f>SUMIFS(СВЦЭМ!#REF!,СВЦЭМ!$A$40:$A$783,$A359,СВЦЭМ!$B$39:$B$782,N$332)+'СЕТ СН'!$F$16</f>
        <v>#REF!</v>
      </c>
      <c r="O359" s="36" t="e">
        <f>SUMIFS(СВЦЭМ!#REF!,СВЦЭМ!$A$40:$A$783,$A359,СВЦЭМ!$B$39:$B$782,O$332)+'СЕТ СН'!$F$16</f>
        <v>#REF!</v>
      </c>
      <c r="P359" s="36" t="e">
        <f>SUMIFS(СВЦЭМ!#REF!,СВЦЭМ!$A$40:$A$783,$A359,СВЦЭМ!$B$39:$B$782,P$332)+'СЕТ СН'!$F$16</f>
        <v>#REF!</v>
      </c>
      <c r="Q359" s="36" t="e">
        <f>SUMIFS(СВЦЭМ!#REF!,СВЦЭМ!$A$40:$A$783,$A359,СВЦЭМ!$B$39:$B$782,Q$332)+'СЕТ СН'!$F$16</f>
        <v>#REF!</v>
      </c>
      <c r="R359" s="36" t="e">
        <f>SUMIFS(СВЦЭМ!#REF!,СВЦЭМ!$A$40:$A$783,$A359,СВЦЭМ!$B$39:$B$782,R$332)+'СЕТ СН'!$F$16</f>
        <v>#REF!</v>
      </c>
      <c r="S359" s="36" t="e">
        <f>SUMIFS(СВЦЭМ!#REF!,СВЦЭМ!$A$40:$A$783,$A359,СВЦЭМ!$B$39:$B$782,S$332)+'СЕТ СН'!$F$16</f>
        <v>#REF!</v>
      </c>
      <c r="T359" s="36" t="e">
        <f>SUMIFS(СВЦЭМ!#REF!,СВЦЭМ!$A$40:$A$783,$A359,СВЦЭМ!$B$39:$B$782,T$332)+'СЕТ СН'!$F$16</f>
        <v>#REF!</v>
      </c>
      <c r="U359" s="36" t="e">
        <f>SUMIFS(СВЦЭМ!#REF!,СВЦЭМ!$A$40:$A$783,$A359,СВЦЭМ!$B$39:$B$782,U$332)+'СЕТ СН'!$F$16</f>
        <v>#REF!</v>
      </c>
      <c r="V359" s="36" t="e">
        <f>SUMIFS(СВЦЭМ!#REF!,СВЦЭМ!$A$40:$A$783,$A359,СВЦЭМ!$B$39:$B$782,V$332)+'СЕТ СН'!$F$16</f>
        <v>#REF!</v>
      </c>
      <c r="W359" s="36" t="e">
        <f>SUMIFS(СВЦЭМ!#REF!,СВЦЭМ!$A$40:$A$783,$A359,СВЦЭМ!$B$39:$B$782,W$332)+'СЕТ СН'!$F$16</f>
        <v>#REF!</v>
      </c>
      <c r="X359" s="36" t="e">
        <f>SUMIFS(СВЦЭМ!#REF!,СВЦЭМ!$A$40:$A$783,$A359,СВЦЭМ!$B$39:$B$782,X$332)+'СЕТ СН'!$F$16</f>
        <v>#REF!</v>
      </c>
      <c r="Y359" s="36" t="e">
        <f>SUMIFS(СВЦЭМ!#REF!,СВЦЭМ!$A$40:$A$783,$A359,СВЦЭМ!$B$39:$B$782,Y$332)+'СЕТ СН'!$F$16</f>
        <v>#REF!</v>
      </c>
    </row>
    <row r="360" spans="1:27" ht="15.75" hidden="1" x14ac:dyDescent="0.2">
      <c r="A360" s="35">
        <f t="shared" si="9"/>
        <v>45258</v>
      </c>
      <c r="B360" s="36" t="e">
        <f>SUMIFS(СВЦЭМ!#REF!,СВЦЭМ!$A$40:$A$783,$A360,СВЦЭМ!$B$39:$B$782,B$332)+'СЕТ СН'!$F$16</f>
        <v>#REF!</v>
      </c>
      <c r="C360" s="36" t="e">
        <f>SUMIFS(СВЦЭМ!#REF!,СВЦЭМ!$A$40:$A$783,$A360,СВЦЭМ!$B$39:$B$782,C$332)+'СЕТ СН'!$F$16</f>
        <v>#REF!</v>
      </c>
      <c r="D360" s="36" t="e">
        <f>SUMIFS(СВЦЭМ!#REF!,СВЦЭМ!$A$40:$A$783,$A360,СВЦЭМ!$B$39:$B$782,D$332)+'СЕТ СН'!$F$16</f>
        <v>#REF!</v>
      </c>
      <c r="E360" s="36" t="e">
        <f>SUMIFS(СВЦЭМ!#REF!,СВЦЭМ!$A$40:$A$783,$A360,СВЦЭМ!$B$39:$B$782,E$332)+'СЕТ СН'!$F$16</f>
        <v>#REF!</v>
      </c>
      <c r="F360" s="36" t="e">
        <f>SUMIFS(СВЦЭМ!#REF!,СВЦЭМ!$A$40:$A$783,$A360,СВЦЭМ!$B$39:$B$782,F$332)+'СЕТ СН'!$F$16</f>
        <v>#REF!</v>
      </c>
      <c r="G360" s="36" t="e">
        <f>SUMIFS(СВЦЭМ!#REF!,СВЦЭМ!$A$40:$A$783,$A360,СВЦЭМ!$B$39:$B$782,G$332)+'СЕТ СН'!$F$16</f>
        <v>#REF!</v>
      </c>
      <c r="H360" s="36" t="e">
        <f>SUMIFS(СВЦЭМ!#REF!,СВЦЭМ!$A$40:$A$783,$A360,СВЦЭМ!$B$39:$B$782,H$332)+'СЕТ СН'!$F$16</f>
        <v>#REF!</v>
      </c>
      <c r="I360" s="36" t="e">
        <f>SUMIFS(СВЦЭМ!#REF!,СВЦЭМ!$A$40:$A$783,$A360,СВЦЭМ!$B$39:$B$782,I$332)+'СЕТ СН'!$F$16</f>
        <v>#REF!</v>
      </c>
      <c r="J360" s="36" t="e">
        <f>SUMIFS(СВЦЭМ!#REF!,СВЦЭМ!$A$40:$A$783,$A360,СВЦЭМ!$B$39:$B$782,J$332)+'СЕТ СН'!$F$16</f>
        <v>#REF!</v>
      </c>
      <c r="K360" s="36" t="e">
        <f>SUMIFS(СВЦЭМ!#REF!,СВЦЭМ!$A$40:$A$783,$A360,СВЦЭМ!$B$39:$B$782,K$332)+'СЕТ СН'!$F$16</f>
        <v>#REF!</v>
      </c>
      <c r="L360" s="36" t="e">
        <f>SUMIFS(СВЦЭМ!#REF!,СВЦЭМ!$A$40:$A$783,$A360,СВЦЭМ!$B$39:$B$782,L$332)+'СЕТ СН'!$F$16</f>
        <v>#REF!</v>
      </c>
      <c r="M360" s="36" t="e">
        <f>SUMIFS(СВЦЭМ!#REF!,СВЦЭМ!$A$40:$A$783,$A360,СВЦЭМ!$B$39:$B$782,M$332)+'СЕТ СН'!$F$16</f>
        <v>#REF!</v>
      </c>
      <c r="N360" s="36" t="e">
        <f>SUMIFS(СВЦЭМ!#REF!,СВЦЭМ!$A$40:$A$783,$A360,СВЦЭМ!$B$39:$B$782,N$332)+'СЕТ СН'!$F$16</f>
        <v>#REF!</v>
      </c>
      <c r="O360" s="36" t="e">
        <f>SUMIFS(СВЦЭМ!#REF!,СВЦЭМ!$A$40:$A$783,$A360,СВЦЭМ!$B$39:$B$782,O$332)+'СЕТ СН'!$F$16</f>
        <v>#REF!</v>
      </c>
      <c r="P360" s="36" t="e">
        <f>SUMIFS(СВЦЭМ!#REF!,СВЦЭМ!$A$40:$A$783,$A360,СВЦЭМ!$B$39:$B$782,P$332)+'СЕТ СН'!$F$16</f>
        <v>#REF!</v>
      </c>
      <c r="Q360" s="36" t="e">
        <f>SUMIFS(СВЦЭМ!#REF!,СВЦЭМ!$A$40:$A$783,$A360,СВЦЭМ!$B$39:$B$782,Q$332)+'СЕТ СН'!$F$16</f>
        <v>#REF!</v>
      </c>
      <c r="R360" s="36" t="e">
        <f>SUMIFS(СВЦЭМ!#REF!,СВЦЭМ!$A$40:$A$783,$A360,СВЦЭМ!$B$39:$B$782,R$332)+'СЕТ СН'!$F$16</f>
        <v>#REF!</v>
      </c>
      <c r="S360" s="36" t="e">
        <f>SUMIFS(СВЦЭМ!#REF!,СВЦЭМ!$A$40:$A$783,$A360,СВЦЭМ!$B$39:$B$782,S$332)+'СЕТ СН'!$F$16</f>
        <v>#REF!</v>
      </c>
      <c r="T360" s="36" t="e">
        <f>SUMIFS(СВЦЭМ!#REF!,СВЦЭМ!$A$40:$A$783,$A360,СВЦЭМ!$B$39:$B$782,T$332)+'СЕТ СН'!$F$16</f>
        <v>#REF!</v>
      </c>
      <c r="U360" s="36" t="e">
        <f>SUMIFS(СВЦЭМ!#REF!,СВЦЭМ!$A$40:$A$783,$A360,СВЦЭМ!$B$39:$B$782,U$332)+'СЕТ СН'!$F$16</f>
        <v>#REF!</v>
      </c>
      <c r="V360" s="36" t="e">
        <f>SUMIFS(СВЦЭМ!#REF!,СВЦЭМ!$A$40:$A$783,$A360,СВЦЭМ!$B$39:$B$782,V$332)+'СЕТ СН'!$F$16</f>
        <v>#REF!</v>
      </c>
      <c r="W360" s="36" t="e">
        <f>SUMIFS(СВЦЭМ!#REF!,СВЦЭМ!$A$40:$A$783,$A360,СВЦЭМ!$B$39:$B$782,W$332)+'СЕТ СН'!$F$16</f>
        <v>#REF!</v>
      </c>
      <c r="X360" s="36" t="e">
        <f>SUMIFS(СВЦЭМ!#REF!,СВЦЭМ!$A$40:$A$783,$A360,СВЦЭМ!$B$39:$B$782,X$332)+'СЕТ СН'!$F$16</f>
        <v>#REF!</v>
      </c>
      <c r="Y360" s="36" t="e">
        <f>SUMIFS(СВЦЭМ!#REF!,СВЦЭМ!$A$40:$A$783,$A360,СВЦЭМ!$B$39:$B$782,Y$332)+'СЕТ СН'!$F$16</f>
        <v>#REF!</v>
      </c>
    </row>
    <row r="361" spans="1:27" ht="15.75" hidden="1" x14ac:dyDescent="0.2">
      <c r="A361" s="35">
        <f t="shared" si="9"/>
        <v>45259</v>
      </c>
      <c r="B361" s="36" t="e">
        <f>SUMIFS(СВЦЭМ!#REF!,СВЦЭМ!$A$40:$A$783,$A361,СВЦЭМ!$B$39:$B$782,B$332)+'СЕТ СН'!$F$16</f>
        <v>#REF!</v>
      </c>
      <c r="C361" s="36" t="e">
        <f>SUMIFS(СВЦЭМ!#REF!,СВЦЭМ!$A$40:$A$783,$A361,СВЦЭМ!$B$39:$B$782,C$332)+'СЕТ СН'!$F$16</f>
        <v>#REF!</v>
      </c>
      <c r="D361" s="36" t="e">
        <f>SUMIFS(СВЦЭМ!#REF!,СВЦЭМ!$A$40:$A$783,$A361,СВЦЭМ!$B$39:$B$782,D$332)+'СЕТ СН'!$F$16</f>
        <v>#REF!</v>
      </c>
      <c r="E361" s="36" t="e">
        <f>SUMIFS(СВЦЭМ!#REF!,СВЦЭМ!$A$40:$A$783,$A361,СВЦЭМ!$B$39:$B$782,E$332)+'СЕТ СН'!$F$16</f>
        <v>#REF!</v>
      </c>
      <c r="F361" s="36" t="e">
        <f>SUMIFS(СВЦЭМ!#REF!,СВЦЭМ!$A$40:$A$783,$A361,СВЦЭМ!$B$39:$B$782,F$332)+'СЕТ СН'!$F$16</f>
        <v>#REF!</v>
      </c>
      <c r="G361" s="36" t="e">
        <f>SUMIFS(СВЦЭМ!#REF!,СВЦЭМ!$A$40:$A$783,$A361,СВЦЭМ!$B$39:$B$782,G$332)+'СЕТ СН'!$F$16</f>
        <v>#REF!</v>
      </c>
      <c r="H361" s="36" t="e">
        <f>SUMIFS(СВЦЭМ!#REF!,СВЦЭМ!$A$40:$A$783,$A361,СВЦЭМ!$B$39:$B$782,H$332)+'СЕТ СН'!$F$16</f>
        <v>#REF!</v>
      </c>
      <c r="I361" s="36" t="e">
        <f>SUMIFS(СВЦЭМ!#REF!,СВЦЭМ!$A$40:$A$783,$A361,СВЦЭМ!$B$39:$B$782,I$332)+'СЕТ СН'!$F$16</f>
        <v>#REF!</v>
      </c>
      <c r="J361" s="36" t="e">
        <f>SUMIFS(СВЦЭМ!#REF!,СВЦЭМ!$A$40:$A$783,$A361,СВЦЭМ!$B$39:$B$782,J$332)+'СЕТ СН'!$F$16</f>
        <v>#REF!</v>
      </c>
      <c r="K361" s="36" t="e">
        <f>SUMIFS(СВЦЭМ!#REF!,СВЦЭМ!$A$40:$A$783,$A361,СВЦЭМ!$B$39:$B$782,K$332)+'СЕТ СН'!$F$16</f>
        <v>#REF!</v>
      </c>
      <c r="L361" s="36" t="e">
        <f>SUMIFS(СВЦЭМ!#REF!,СВЦЭМ!$A$40:$A$783,$A361,СВЦЭМ!$B$39:$B$782,L$332)+'СЕТ СН'!$F$16</f>
        <v>#REF!</v>
      </c>
      <c r="M361" s="36" t="e">
        <f>SUMIFS(СВЦЭМ!#REF!,СВЦЭМ!$A$40:$A$783,$A361,СВЦЭМ!$B$39:$B$782,M$332)+'СЕТ СН'!$F$16</f>
        <v>#REF!</v>
      </c>
      <c r="N361" s="36" t="e">
        <f>SUMIFS(СВЦЭМ!#REF!,СВЦЭМ!$A$40:$A$783,$A361,СВЦЭМ!$B$39:$B$782,N$332)+'СЕТ СН'!$F$16</f>
        <v>#REF!</v>
      </c>
      <c r="O361" s="36" t="e">
        <f>SUMIFS(СВЦЭМ!#REF!,СВЦЭМ!$A$40:$A$783,$A361,СВЦЭМ!$B$39:$B$782,O$332)+'СЕТ СН'!$F$16</f>
        <v>#REF!</v>
      </c>
      <c r="P361" s="36" t="e">
        <f>SUMIFS(СВЦЭМ!#REF!,СВЦЭМ!$A$40:$A$783,$A361,СВЦЭМ!$B$39:$B$782,P$332)+'СЕТ СН'!$F$16</f>
        <v>#REF!</v>
      </c>
      <c r="Q361" s="36" t="e">
        <f>SUMIFS(СВЦЭМ!#REF!,СВЦЭМ!$A$40:$A$783,$A361,СВЦЭМ!$B$39:$B$782,Q$332)+'СЕТ СН'!$F$16</f>
        <v>#REF!</v>
      </c>
      <c r="R361" s="36" t="e">
        <f>SUMIFS(СВЦЭМ!#REF!,СВЦЭМ!$A$40:$A$783,$A361,СВЦЭМ!$B$39:$B$782,R$332)+'СЕТ СН'!$F$16</f>
        <v>#REF!</v>
      </c>
      <c r="S361" s="36" t="e">
        <f>SUMIFS(СВЦЭМ!#REF!,СВЦЭМ!$A$40:$A$783,$A361,СВЦЭМ!$B$39:$B$782,S$332)+'СЕТ СН'!$F$16</f>
        <v>#REF!</v>
      </c>
      <c r="T361" s="36" t="e">
        <f>SUMIFS(СВЦЭМ!#REF!,СВЦЭМ!$A$40:$A$783,$A361,СВЦЭМ!$B$39:$B$782,T$332)+'СЕТ СН'!$F$16</f>
        <v>#REF!</v>
      </c>
      <c r="U361" s="36" t="e">
        <f>SUMIFS(СВЦЭМ!#REF!,СВЦЭМ!$A$40:$A$783,$A361,СВЦЭМ!$B$39:$B$782,U$332)+'СЕТ СН'!$F$16</f>
        <v>#REF!</v>
      </c>
      <c r="V361" s="36" t="e">
        <f>SUMIFS(СВЦЭМ!#REF!,СВЦЭМ!$A$40:$A$783,$A361,СВЦЭМ!$B$39:$B$782,V$332)+'СЕТ СН'!$F$16</f>
        <v>#REF!</v>
      </c>
      <c r="W361" s="36" t="e">
        <f>SUMIFS(СВЦЭМ!#REF!,СВЦЭМ!$A$40:$A$783,$A361,СВЦЭМ!$B$39:$B$782,W$332)+'СЕТ СН'!$F$16</f>
        <v>#REF!</v>
      </c>
      <c r="X361" s="36" t="e">
        <f>SUMIFS(СВЦЭМ!#REF!,СВЦЭМ!$A$40:$A$783,$A361,СВЦЭМ!$B$39:$B$782,X$332)+'СЕТ СН'!$F$16</f>
        <v>#REF!</v>
      </c>
      <c r="Y361" s="36" t="e">
        <f>SUMIFS(СВЦЭМ!#REF!,СВЦЭМ!$A$40:$A$783,$A361,СВЦЭМ!$B$39:$B$782,Y$332)+'СЕТ СН'!$F$16</f>
        <v>#REF!</v>
      </c>
    </row>
    <row r="362" spans="1:27" ht="15.75" hidden="1" x14ac:dyDescent="0.2">
      <c r="A362" s="35">
        <f t="shared" si="9"/>
        <v>45260</v>
      </c>
      <c r="B362" s="36" t="e">
        <f>SUMIFS(СВЦЭМ!#REF!,СВЦЭМ!$A$40:$A$783,$A362,СВЦЭМ!$B$39:$B$782,B$332)+'СЕТ СН'!$F$16</f>
        <v>#REF!</v>
      </c>
      <c r="C362" s="36" t="e">
        <f>SUMIFS(СВЦЭМ!#REF!,СВЦЭМ!$A$40:$A$783,$A362,СВЦЭМ!$B$39:$B$782,C$332)+'СЕТ СН'!$F$16</f>
        <v>#REF!</v>
      </c>
      <c r="D362" s="36" t="e">
        <f>SUMIFS(СВЦЭМ!#REF!,СВЦЭМ!$A$40:$A$783,$A362,СВЦЭМ!$B$39:$B$782,D$332)+'СЕТ СН'!$F$16</f>
        <v>#REF!</v>
      </c>
      <c r="E362" s="36" t="e">
        <f>SUMIFS(СВЦЭМ!#REF!,СВЦЭМ!$A$40:$A$783,$A362,СВЦЭМ!$B$39:$B$782,E$332)+'СЕТ СН'!$F$16</f>
        <v>#REF!</v>
      </c>
      <c r="F362" s="36" t="e">
        <f>SUMIFS(СВЦЭМ!#REF!,СВЦЭМ!$A$40:$A$783,$A362,СВЦЭМ!$B$39:$B$782,F$332)+'СЕТ СН'!$F$16</f>
        <v>#REF!</v>
      </c>
      <c r="G362" s="36" t="e">
        <f>SUMIFS(СВЦЭМ!#REF!,СВЦЭМ!$A$40:$A$783,$A362,СВЦЭМ!$B$39:$B$782,G$332)+'СЕТ СН'!$F$16</f>
        <v>#REF!</v>
      </c>
      <c r="H362" s="36" t="e">
        <f>SUMIFS(СВЦЭМ!#REF!,СВЦЭМ!$A$40:$A$783,$A362,СВЦЭМ!$B$39:$B$782,H$332)+'СЕТ СН'!$F$16</f>
        <v>#REF!</v>
      </c>
      <c r="I362" s="36" t="e">
        <f>SUMIFS(СВЦЭМ!#REF!,СВЦЭМ!$A$40:$A$783,$A362,СВЦЭМ!$B$39:$B$782,I$332)+'СЕТ СН'!$F$16</f>
        <v>#REF!</v>
      </c>
      <c r="J362" s="36" t="e">
        <f>SUMIFS(СВЦЭМ!#REF!,СВЦЭМ!$A$40:$A$783,$A362,СВЦЭМ!$B$39:$B$782,J$332)+'СЕТ СН'!$F$16</f>
        <v>#REF!</v>
      </c>
      <c r="K362" s="36" t="e">
        <f>SUMIFS(СВЦЭМ!#REF!,СВЦЭМ!$A$40:$A$783,$A362,СВЦЭМ!$B$39:$B$782,K$332)+'СЕТ СН'!$F$16</f>
        <v>#REF!</v>
      </c>
      <c r="L362" s="36" t="e">
        <f>SUMIFS(СВЦЭМ!#REF!,СВЦЭМ!$A$40:$A$783,$A362,СВЦЭМ!$B$39:$B$782,L$332)+'СЕТ СН'!$F$16</f>
        <v>#REF!</v>
      </c>
      <c r="M362" s="36" t="e">
        <f>SUMIFS(СВЦЭМ!#REF!,СВЦЭМ!$A$40:$A$783,$A362,СВЦЭМ!$B$39:$B$782,M$332)+'СЕТ СН'!$F$16</f>
        <v>#REF!</v>
      </c>
      <c r="N362" s="36" t="e">
        <f>SUMIFS(СВЦЭМ!#REF!,СВЦЭМ!$A$40:$A$783,$A362,СВЦЭМ!$B$39:$B$782,N$332)+'СЕТ СН'!$F$16</f>
        <v>#REF!</v>
      </c>
      <c r="O362" s="36" t="e">
        <f>SUMIFS(СВЦЭМ!#REF!,СВЦЭМ!$A$40:$A$783,$A362,СВЦЭМ!$B$39:$B$782,O$332)+'СЕТ СН'!$F$16</f>
        <v>#REF!</v>
      </c>
      <c r="P362" s="36" t="e">
        <f>SUMIFS(СВЦЭМ!#REF!,СВЦЭМ!$A$40:$A$783,$A362,СВЦЭМ!$B$39:$B$782,P$332)+'СЕТ СН'!$F$16</f>
        <v>#REF!</v>
      </c>
      <c r="Q362" s="36" t="e">
        <f>SUMIFS(СВЦЭМ!#REF!,СВЦЭМ!$A$40:$A$783,$A362,СВЦЭМ!$B$39:$B$782,Q$332)+'СЕТ СН'!$F$16</f>
        <v>#REF!</v>
      </c>
      <c r="R362" s="36" t="e">
        <f>SUMIFS(СВЦЭМ!#REF!,СВЦЭМ!$A$40:$A$783,$A362,СВЦЭМ!$B$39:$B$782,R$332)+'СЕТ СН'!$F$16</f>
        <v>#REF!</v>
      </c>
      <c r="S362" s="36" t="e">
        <f>SUMIFS(СВЦЭМ!#REF!,СВЦЭМ!$A$40:$A$783,$A362,СВЦЭМ!$B$39:$B$782,S$332)+'СЕТ СН'!$F$16</f>
        <v>#REF!</v>
      </c>
      <c r="T362" s="36" t="e">
        <f>SUMIFS(СВЦЭМ!#REF!,СВЦЭМ!$A$40:$A$783,$A362,СВЦЭМ!$B$39:$B$782,T$332)+'СЕТ СН'!$F$16</f>
        <v>#REF!</v>
      </c>
      <c r="U362" s="36" t="e">
        <f>SUMIFS(СВЦЭМ!#REF!,СВЦЭМ!$A$40:$A$783,$A362,СВЦЭМ!$B$39:$B$782,U$332)+'СЕТ СН'!$F$16</f>
        <v>#REF!</v>
      </c>
      <c r="V362" s="36" t="e">
        <f>SUMIFS(СВЦЭМ!#REF!,СВЦЭМ!$A$40:$A$783,$A362,СВЦЭМ!$B$39:$B$782,V$332)+'СЕТ СН'!$F$16</f>
        <v>#REF!</v>
      </c>
      <c r="W362" s="36" t="e">
        <f>SUMIFS(СВЦЭМ!#REF!,СВЦЭМ!$A$40:$A$783,$A362,СВЦЭМ!$B$39:$B$782,W$332)+'СЕТ СН'!$F$16</f>
        <v>#REF!</v>
      </c>
      <c r="X362" s="36" t="e">
        <f>SUMIFS(СВЦЭМ!#REF!,СВЦЭМ!$A$40:$A$783,$A362,СВЦЭМ!$B$39:$B$782,X$332)+'СЕТ СН'!$F$16</f>
        <v>#REF!</v>
      </c>
      <c r="Y362" s="36" t="e">
        <f>SUMIFS(СВЦЭМ!#REF!,СВЦЭМ!$A$40:$A$783,$A362,СВЦЭМ!$B$39:$B$782,Y$332)+'СЕТ СН'!$F$16</f>
        <v>#REF!</v>
      </c>
    </row>
    <row r="363" spans="1:27" ht="15.75" hidden="1" x14ac:dyDescent="0.2">
      <c r="A363" s="35">
        <f t="shared" si="9"/>
        <v>45261</v>
      </c>
      <c r="B363" s="36" t="e">
        <f>SUMIFS(СВЦЭМ!#REF!,СВЦЭМ!$A$40:$A$783,$A363,СВЦЭМ!$B$39:$B$782,B$332)+'СЕТ СН'!$F$16</f>
        <v>#REF!</v>
      </c>
      <c r="C363" s="36" t="e">
        <f>SUMIFS(СВЦЭМ!#REF!,СВЦЭМ!$A$40:$A$783,$A363,СВЦЭМ!$B$39:$B$782,C$332)+'СЕТ СН'!$F$16</f>
        <v>#REF!</v>
      </c>
      <c r="D363" s="36" t="e">
        <f>SUMIFS(СВЦЭМ!#REF!,СВЦЭМ!$A$40:$A$783,$A363,СВЦЭМ!$B$39:$B$782,D$332)+'СЕТ СН'!$F$16</f>
        <v>#REF!</v>
      </c>
      <c r="E363" s="36" t="e">
        <f>SUMIFS(СВЦЭМ!#REF!,СВЦЭМ!$A$40:$A$783,$A363,СВЦЭМ!$B$39:$B$782,E$332)+'СЕТ СН'!$F$16</f>
        <v>#REF!</v>
      </c>
      <c r="F363" s="36" t="e">
        <f>SUMIFS(СВЦЭМ!#REF!,СВЦЭМ!$A$40:$A$783,$A363,СВЦЭМ!$B$39:$B$782,F$332)+'СЕТ СН'!$F$16</f>
        <v>#REF!</v>
      </c>
      <c r="G363" s="36" t="e">
        <f>SUMIFS(СВЦЭМ!#REF!,СВЦЭМ!$A$40:$A$783,$A363,СВЦЭМ!$B$39:$B$782,G$332)+'СЕТ СН'!$F$16</f>
        <v>#REF!</v>
      </c>
      <c r="H363" s="36" t="e">
        <f>SUMIFS(СВЦЭМ!#REF!,СВЦЭМ!$A$40:$A$783,$A363,СВЦЭМ!$B$39:$B$782,H$332)+'СЕТ СН'!$F$16</f>
        <v>#REF!</v>
      </c>
      <c r="I363" s="36" t="e">
        <f>SUMIFS(СВЦЭМ!#REF!,СВЦЭМ!$A$40:$A$783,$A363,СВЦЭМ!$B$39:$B$782,I$332)+'СЕТ СН'!$F$16</f>
        <v>#REF!</v>
      </c>
      <c r="J363" s="36" t="e">
        <f>SUMIFS(СВЦЭМ!#REF!,СВЦЭМ!$A$40:$A$783,$A363,СВЦЭМ!$B$39:$B$782,J$332)+'СЕТ СН'!$F$16</f>
        <v>#REF!</v>
      </c>
      <c r="K363" s="36" t="e">
        <f>SUMIFS(СВЦЭМ!#REF!,СВЦЭМ!$A$40:$A$783,$A363,СВЦЭМ!$B$39:$B$782,K$332)+'СЕТ СН'!$F$16</f>
        <v>#REF!</v>
      </c>
      <c r="L363" s="36" t="e">
        <f>SUMIFS(СВЦЭМ!#REF!,СВЦЭМ!$A$40:$A$783,$A363,СВЦЭМ!$B$39:$B$782,L$332)+'СЕТ СН'!$F$16</f>
        <v>#REF!</v>
      </c>
      <c r="M363" s="36" t="e">
        <f>SUMIFS(СВЦЭМ!#REF!,СВЦЭМ!$A$40:$A$783,$A363,СВЦЭМ!$B$39:$B$782,M$332)+'СЕТ СН'!$F$16</f>
        <v>#REF!</v>
      </c>
      <c r="N363" s="36" t="e">
        <f>SUMIFS(СВЦЭМ!#REF!,СВЦЭМ!$A$40:$A$783,$A363,СВЦЭМ!$B$39:$B$782,N$332)+'СЕТ СН'!$F$16</f>
        <v>#REF!</v>
      </c>
      <c r="O363" s="36" t="e">
        <f>SUMIFS(СВЦЭМ!#REF!,СВЦЭМ!$A$40:$A$783,$A363,СВЦЭМ!$B$39:$B$782,O$332)+'СЕТ СН'!$F$16</f>
        <v>#REF!</v>
      </c>
      <c r="P363" s="36" t="e">
        <f>SUMIFS(СВЦЭМ!#REF!,СВЦЭМ!$A$40:$A$783,$A363,СВЦЭМ!$B$39:$B$782,P$332)+'СЕТ СН'!$F$16</f>
        <v>#REF!</v>
      </c>
      <c r="Q363" s="36" t="e">
        <f>SUMIFS(СВЦЭМ!#REF!,СВЦЭМ!$A$40:$A$783,$A363,СВЦЭМ!$B$39:$B$782,Q$332)+'СЕТ СН'!$F$16</f>
        <v>#REF!</v>
      </c>
      <c r="R363" s="36" t="e">
        <f>SUMIFS(СВЦЭМ!#REF!,СВЦЭМ!$A$40:$A$783,$A363,СВЦЭМ!$B$39:$B$782,R$332)+'СЕТ СН'!$F$16</f>
        <v>#REF!</v>
      </c>
      <c r="S363" s="36" t="e">
        <f>SUMIFS(СВЦЭМ!#REF!,СВЦЭМ!$A$40:$A$783,$A363,СВЦЭМ!$B$39:$B$782,S$332)+'СЕТ СН'!$F$16</f>
        <v>#REF!</v>
      </c>
      <c r="T363" s="36" t="e">
        <f>SUMIFS(СВЦЭМ!#REF!,СВЦЭМ!$A$40:$A$783,$A363,СВЦЭМ!$B$39:$B$782,T$332)+'СЕТ СН'!$F$16</f>
        <v>#REF!</v>
      </c>
      <c r="U363" s="36" t="e">
        <f>SUMIFS(СВЦЭМ!#REF!,СВЦЭМ!$A$40:$A$783,$A363,СВЦЭМ!$B$39:$B$782,U$332)+'СЕТ СН'!$F$16</f>
        <v>#REF!</v>
      </c>
      <c r="V363" s="36" t="e">
        <f>SUMIFS(СВЦЭМ!#REF!,СВЦЭМ!$A$40:$A$783,$A363,СВЦЭМ!$B$39:$B$782,V$332)+'СЕТ СН'!$F$16</f>
        <v>#REF!</v>
      </c>
      <c r="W363" s="36" t="e">
        <f>SUMIFS(СВЦЭМ!#REF!,СВЦЭМ!$A$40:$A$783,$A363,СВЦЭМ!$B$39:$B$782,W$332)+'СЕТ СН'!$F$16</f>
        <v>#REF!</v>
      </c>
      <c r="X363" s="36" t="e">
        <f>SUMIFS(СВЦЭМ!#REF!,СВЦЭМ!$A$40:$A$783,$A363,СВЦЭМ!$B$39:$B$782,X$332)+'СЕТ СН'!$F$16</f>
        <v>#REF!</v>
      </c>
      <c r="Y363" s="36" t="e">
        <f>SUMIFS(СВЦЭМ!#REF!,СВЦЭМ!$A$40:$A$783,$A363,СВЦЭМ!$B$39:$B$782,Y$332)+'СЕТ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01.11.2023</v>
      </c>
      <c r="B368" s="36" t="e">
        <f>SUMIFS(СВЦЭМ!#REF!,СВЦЭМ!$A$40:$A$783,$A368,СВЦЭМ!$B$39:$B$782,B$367)+'СЕТ СН'!$F$16</f>
        <v>#REF!</v>
      </c>
      <c r="C368" s="36" t="e">
        <f>SUMIFS(СВЦЭМ!#REF!,СВЦЭМ!$A$40:$A$783,$A368,СВЦЭМ!$B$39:$B$782,C$367)+'СЕТ СН'!$F$16</f>
        <v>#REF!</v>
      </c>
      <c r="D368" s="36" t="e">
        <f>SUMIFS(СВЦЭМ!#REF!,СВЦЭМ!$A$40:$A$783,$A368,СВЦЭМ!$B$39:$B$782,D$367)+'СЕТ СН'!$F$16</f>
        <v>#REF!</v>
      </c>
      <c r="E368" s="36" t="e">
        <f>SUMIFS(СВЦЭМ!#REF!,СВЦЭМ!$A$40:$A$783,$A368,СВЦЭМ!$B$39:$B$782,E$367)+'СЕТ СН'!$F$16</f>
        <v>#REF!</v>
      </c>
      <c r="F368" s="36" t="e">
        <f>SUMIFS(СВЦЭМ!#REF!,СВЦЭМ!$A$40:$A$783,$A368,СВЦЭМ!$B$39:$B$782,F$367)+'СЕТ СН'!$F$16</f>
        <v>#REF!</v>
      </c>
      <c r="G368" s="36" t="e">
        <f>SUMIFS(СВЦЭМ!#REF!,СВЦЭМ!$A$40:$A$783,$A368,СВЦЭМ!$B$39:$B$782,G$367)+'СЕТ СН'!$F$16</f>
        <v>#REF!</v>
      </c>
      <c r="H368" s="36" t="e">
        <f>SUMIFS(СВЦЭМ!#REF!,СВЦЭМ!$A$40:$A$783,$A368,СВЦЭМ!$B$39:$B$782,H$367)+'СЕТ СН'!$F$16</f>
        <v>#REF!</v>
      </c>
      <c r="I368" s="36" t="e">
        <f>SUMIFS(СВЦЭМ!#REF!,СВЦЭМ!$A$40:$A$783,$A368,СВЦЭМ!$B$39:$B$782,I$367)+'СЕТ СН'!$F$16</f>
        <v>#REF!</v>
      </c>
      <c r="J368" s="36" t="e">
        <f>SUMIFS(СВЦЭМ!#REF!,СВЦЭМ!$A$40:$A$783,$A368,СВЦЭМ!$B$39:$B$782,J$367)+'СЕТ СН'!$F$16</f>
        <v>#REF!</v>
      </c>
      <c r="K368" s="36" t="e">
        <f>SUMIFS(СВЦЭМ!#REF!,СВЦЭМ!$A$40:$A$783,$A368,СВЦЭМ!$B$39:$B$782,K$367)+'СЕТ СН'!$F$16</f>
        <v>#REF!</v>
      </c>
      <c r="L368" s="36" t="e">
        <f>SUMIFS(СВЦЭМ!#REF!,СВЦЭМ!$A$40:$A$783,$A368,СВЦЭМ!$B$39:$B$782,L$367)+'СЕТ СН'!$F$16</f>
        <v>#REF!</v>
      </c>
      <c r="M368" s="36" t="e">
        <f>SUMIFS(СВЦЭМ!#REF!,СВЦЭМ!$A$40:$A$783,$A368,СВЦЭМ!$B$39:$B$782,M$367)+'СЕТ СН'!$F$16</f>
        <v>#REF!</v>
      </c>
      <c r="N368" s="36" t="e">
        <f>SUMIFS(СВЦЭМ!#REF!,СВЦЭМ!$A$40:$A$783,$A368,СВЦЭМ!$B$39:$B$782,N$367)+'СЕТ СН'!$F$16</f>
        <v>#REF!</v>
      </c>
      <c r="O368" s="36" t="e">
        <f>SUMIFS(СВЦЭМ!#REF!,СВЦЭМ!$A$40:$A$783,$A368,СВЦЭМ!$B$39:$B$782,O$367)+'СЕТ СН'!$F$16</f>
        <v>#REF!</v>
      </c>
      <c r="P368" s="36" t="e">
        <f>SUMIFS(СВЦЭМ!#REF!,СВЦЭМ!$A$40:$A$783,$A368,СВЦЭМ!$B$39:$B$782,P$367)+'СЕТ СН'!$F$16</f>
        <v>#REF!</v>
      </c>
      <c r="Q368" s="36" t="e">
        <f>SUMIFS(СВЦЭМ!#REF!,СВЦЭМ!$A$40:$A$783,$A368,СВЦЭМ!$B$39:$B$782,Q$367)+'СЕТ СН'!$F$16</f>
        <v>#REF!</v>
      </c>
      <c r="R368" s="36" t="e">
        <f>SUMIFS(СВЦЭМ!#REF!,СВЦЭМ!$A$40:$A$783,$A368,СВЦЭМ!$B$39:$B$782,R$367)+'СЕТ СН'!$F$16</f>
        <v>#REF!</v>
      </c>
      <c r="S368" s="36" t="e">
        <f>SUMIFS(СВЦЭМ!#REF!,СВЦЭМ!$A$40:$A$783,$A368,СВЦЭМ!$B$39:$B$782,S$367)+'СЕТ СН'!$F$16</f>
        <v>#REF!</v>
      </c>
      <c r="T368" s="36" t="e">
        <f>SUMIFS(СВЦЭМ!#REF!,СВЦЭМ!$A$40:$A$783,$A368,СВЦЭМ!$B$39:$B$782,T$367)+'СЕТ СН'!$F$16</f>
        <v>#REF!</v>
      </c>
      <c r="U368" s="36" t="e">
        <f>SUMIFS(СВЦЭМ!#REF!,СВЦЭМ!$A$40:$A$783,$A368,СВЦЭМ!$B$39:$B$782,U$367)+'СЕТ СН'!$F$16</f>
        <v>#REF!</v>
      </c>
      <c r="V368" s="36" t="e">
        <f>SUMIFS(СВЦЭМ!#REF!,СВЦЭМ!$A$40:$A$783,$A368,СВЦЭМ!$B$39:$B$782,V$367)+'СЕТ СН'!$F$16</f>
        <v>#REF!</v>
      </c>
      <c r="W368" s="36" t="e">
        <f>SUMIFS(СВЦЭМ!#REF!,СВЦЭМ!$A$40:$A$783,$A368,СВЦЭМ!$B$39:$B$782,W$367)+'СЕТ СН'!$F$16</f>
        <v>#REF!</v>
      </c>
      <c r="X368" s="36" t="e">
        <f>SUMIFS(СВЦЭМ!#REF!,СВЦЭМ!$A$40:$A$783,$A368,СВЦЭМ!$B$39:$B$782,X$367)+'СЕТ СН'!$F$16</f>
        <v>#REF!</v>
      </c>
      <c r="Y368" s="36" t="e">
        <f>SUMIFS(СВЦЭМ!#REF!,СВЦЭМ!$A$40:$A$783,$A368,СВЦЭМ!$B$39:$B$782,Y$367)+'СЕТ СН'!$F$16</f>
        <v>#REF!</v>
      </c>
      <c r="AA368" s="45"/>
    </row>
    <row r="369" spans="1:25" ht="15.75" hidden="1" x14ac:dyDescent="0.2">
      <c r="A369" s="35">
        <f>A368+1</f>
        <v>45232</v>
      </c>
      <c r="B369" s="36" t="e">
        <f>SUMIFS(СВЦЭМ!#REF!,СВЦЭМ!$A$40:$A$783,$A369,СВЦЭМ!$B$39:$B$782,B$367)+'СЕТ СН'!$F$16</f>
        <v>#REF!</v>
      </c>
      <c r="C369" s="36" t="e">
        <f>SUMIFS(СВЦЭМ!#REF!,СВЦЭМ!$A$40:$A$783,$A369,СВЦЭМ!$B$39:$B$782,C$367)+'СЕТ СН'!$F$16</f>
        <v>#REF!</v>
      </c>
      <c r="D369" s="36" t="e">
        <f>SUMIFS(СВЦЭМ!#REF!,СВЦЭМ!$A$40:$A$783,$A369,СВЦЭМ!$B$39:$B$782,D$367)+'СЕТ СН'!$F$16</f>
        <v>#REF!</v>
      </c>
      <c r="E369" s="36" t="e">
        <f>SUMIFS(СВЦЭМ!#REF!,СВЦЭМ!$A$40:$A$783,$A369,СВЦЭМ!$B$39:$B$782,E$367)+'СЕТ СН'!$F$16</f>
        <v>#REF!</v>
      </c>
      <c r="F369" s="36" t="e">
        <f>SUMIFS(СВЦЭМ!#REF!,СВЦЭМ!$A$40:$A$783,$A369,СВЦЭМ!$B$39:$B$782,F$367)+'СЕТ СН'!$F$16</f>
        <v>#REF!</v>
      </c>
      <c r="G369" s="36" t="e">
        <f>SUMIFS(СВЦЭМ!#REF!,СВЦЭМ!$A$40:$A$783,$A369,СВЦЭМ!$B$39:$B$782,G$367)+'СЕТ СН'!$F$16</f>
        <v>#REF!</v>
      </c>
      <c r="H369" s="36" t="e">
        <f>SUMIFS(СВЦЭМ!#REF!,СВЦЭМ!$A$40:$A$783,$A369,СВЦЭМ!$B$39:$B$782,H$367)+'СЕТ СН'!$F$16</f>
        <v>#REF!</v>
      </c>
      <c r="I369" s="36" t="e">
        <f>SUMIFS(СВЦЭМ!#REF!,СВЦЭМ!$A$40:$A$783,$A369,СВЦЭМ!$B$39:$B$782,I$367)+'СЕТ СН'!$F$16</f>
        <v>#REF!</v>
      </c>
      <c r="J369" s="36" t="e">
        <f>SUMIFS(СВЦЭМ!#REF!,СВЦЭМ!$A$40:$A$783,$A369,СВЦЭМ!$B$39:$B$782,J$367)+'СЕТ СН'!$F$16</f>
        <v>#REF!</v>
      </c>
      <c r="K369" s="36" t="e">
        <f>SUMIFS(СВЦЭМ!#REF!,СВЦЭМ!$A$40:$A$783,$A369,СВЦЭМ!$B$39:$B$782,K$367)+'СЕТ СН'!$F$16</f>
        <v>#REF!</v>
      </c>
      <c r="L369" s="36" t="e">
        <f>SUMIFS(СВЦЭМ!#REF!,СВЦЭМ!$A$40:$A$783,$A369,СВЦЭМ!$B$39:$B$782,L$367)+'СЕТ СН'!$F$16</f>
        <v>#REF!</v>
      </c>
      <c r="M369" s="36" t="e">
        <f>SUMIFS(СВЦЭМ!#REF!,СВЦЭМ!$A$40:$A$783,$A369,СВЦЭМ!$B$39:$B$782,M$367)+'СЕТ СН'!$F$16</f>
        <v>#REF!</v>
      </c>
      <c r="N369" s="36" t="e">
        <f>SUMIFS(СВЦЭМ!#REF!,СВЦЭМ!$A$40:$A$783,$A369,СВЦЭМ!$B$39:$B$782,N$367)+'СЕТ СН'!$F$16</f>
        <v>#REF!</v>
      </c>
      <c r="O369" s="36" t="e">
        <f>SUMIFS(СВЦЭМ!#REF!,СВЦЭМ!$A$40:$A$783,$A369,СВЦЭМ!$B$39:$B$782,O$367)+'СЕТ СН'!$F$16</f>
        <v>#REF!</v>
      </c>
      <c r="P369" s="36" t="e">
        <f>SUMIFS(СВЦЭМ!#REF!,СВЦЭМ!$A$40:$A$783,$A369,СВЦЭМ!$B$39:$B$782,P$367)+'СЕТ СН'!$F$16</f>
        <v>#REF!</v>
      </c>
      <c r="Q369" s="36" t="e">
        <f>SUMIFS(СВЦЭМ!#REF!,СВЦЭМ!$A$40:$A$783,$A369,СВЦЭМ!$B$39:$B$782,Q$367)+'СЕТ СН'!$F$16</f>
        <v>#REF!</v>
      </c>
      <c r="R369" s="36" t="e">
        <f>SUMIFS(СВЦЭМ!#REF!,СВЦЭМ!$A$40:$A$783,$A369,СВЦЭМ!$B$39:$B$782,R$367)+'СЕТ СН'!$F$16</f>
        <v>#REF!</v>
      </c>
      <c r="S369" s="36" t="e">
        <f>SUMIFS(СВЦЭМ!#REF!,СВЦЭМ!$A$40:$A$783,$A369,СВЦЭМ!$B$39:$B$782,S$367)+'СЕТ СН'!$F$16</f>
        <v>#REF!</v>
      </c>
      <c r="T369" s="36" t="e">
        <f>SUMIFS(СВЦЭМ!#REF!,СВЦЭМ!$A$40:$A$783,$A369,СВЦЭМ!$B$39:$B$782,T$367)+'СЕТ СН'!$F$16</f>
        <v>#REF!</v>
      </c>
      <c r="U369" s="36" t="e">
        <f>SUMIFS(СВЦЭМ!#REF!,СВЦЭМ!$A$40:$A$783,$A369,СВЦЭМ!$B$39:$B$782,U$367)+'СЕТ СН'!$F$16</f>
        <v>#REF!</v>
      </c>
      <c r="V369" s="36" t="e">
        <f>SUMIFS(СВЦЭМ!#REF!,СВЦЭМ!$A$40:$A$783,$A369,СВЦЭМ!$B$39:$B$782,V$367)+'СЕТ СН'!$F$16</f>
        <v>#REF!</v>
      </c>
      <c r="W369" s="36" t="e">
        <f>SUMIFS(СВЦЭМ!#REF!,СВЦЭМ!$A$40:$A$783,$A369,СВЦЭМ!$B$39:$B$782,W$367)+'СЕТ СН'!$F$16</f>
        <v>#REF!</v>
      </c>
      <c r="X369" s="36" t="e">
        <f>SUMIFS(СВЦЭМ!#REF!,СВЦЭМ!$A$40:$A$783,$A369,СВЦЭМ!$B$39:$B$782,X$367)+'СЕТ СН'!$F$16</f>
        <v>#REF!</v>
      </c>
      <c r="Y369" s="36" t="e">
        <f>SUMIFS(СВЦЭМ!#REF!,СВЦЭМ!$A$40:$A$783,$A369,СВЦЭМ!$B$39:$B$782,Y$367)+'СЕТ СН'!$F$16</f>
        <v>#REF!</v>
      </c>
    </row>
    <row r="370" spans="1:25" ht="15.75" hidden="1" x14ac:dyDescent="0.2">
      <c r="A370" s="35">
        <f t="shared" ref="A370:A398" si="10">A369+1</f>
        <v>45233</v>
      </c>
      <c r="B370" s="36" t="e">
        <f>SUMIFS(СВЦЭМ!#REF!,СВЦЭМ!$A$40:$A$783,$A370,СВЦЭМ!$B$39:$B$782,B$367)+'СЕТ СН'!$F$16</f>
        <v>#REF!</v>
      </c>
      <c r="C370" s="36" t="e">
        <f>SUMIFS(СВЦЭМ!#REF!,СВЦЭМ!$A$40:$A$783,$A370,СВЦЭМ!$B$39:$B$782,C$367)+'СЕТ СН'!$F$16</f>
        <v>#REF!</v>
      </c>
      <c r="D370" s="36" t="e">
        <f>SUMIFS(СВЦЭМ!#REF!,СВЦЭМ!$A$40:$A$783,$A370,СВЦЭМ!$B$39:$B$782,D$367)+'СЕТ СН'!$F$16</f>
        <v>#REF!</v>
      </c>
      <c r="E370" s="36" t="e">
        <f>SUMIFS(СВЦЭМ!#REF!,СВЦЭМ!$A$40:$A$783,$A370,СВЦЭМ!$B$39:$B$782,E$367)+'СЕТ СН'!$F$16</f>
        <v>#REF!</v>
      </c>
      <c r="F370" s="36" t="e">
        <f>SUMIFS(СВЦЭМ!#REF!,СВЦЭМ!$A$40:$A$783,$A370,СВЦЭМ!$B$39:$B$782,F$367)+'СЕТ СН'!$F$16</f>
        <v>#REF!</v>
      </c>
      <c r="G370" s="36" t="e">
        <f>SUMIFS(СВЦЭМ!#REF!,СВЦЭМ!$A$40:$A$783,$A370,СВЦЭМ!$B$39:$B$782,G$367)+'СЕТ СН'!$F$16</f>
        <v>#REF!</v>
      </c>
      <c r="H370" s="36" t="e">
        <f>SUMIFS(СВЦЭМ!#REF!,СВЦЭМ!$A$40:$A$783,$A370,СВЦЭМ!$B$39:$B$782,H$367)+'СЕТ СН'!$F$16</f>
        <v>#REF!</v>
      </c>
      <c r="I370" s="36" t="e">
        <f>SUMIFS(СВЦЭМ!#REF!,СВЦЭМ!$A$40:$A$783,$A370,СВЦЭМ!$B$39:$B$782,I$367)+'СЕТ СН'!$F$16</f>
        <v>#REF!</v>
      </c>
      <c r="J370" s="36" t="e">
        <f>SUMIFS(СВЦЭМ!#REF!,СВЦЭМ!$A$40:$A$783,$A370,СВЦЭМ!$B$39:$B$782,J$367)+'СЕТ СН'!$F$16</f>
        <v>#REF!</v>
      </c>
      <c r="K370" s="36" t="e">
        <f>SUMIFS(СВЦЭМ!#REF!,СВЦЭМ!$A$40:$A$783,$A370,СВЦЭМ!$B$39:$B$782,K$367)+'СЕТ СН'!$F$16</f>
        <v>#REF!</v>
      </c>
      <c r="L370" s="36" t="e">
        <f>SUMIFS(СВЦЭМ!#REF!,СВЦЭМ!$A$40:$A$783,$A370,СВЦЭМ!$B$39:$B$782,L$367)+'СЕТ СН'!$F$16</f>
        <v>#REF!</v>
      </c>
      <c r="M370" s="36" t="e">
        <f>SUMIFS(СВЦЭМ!#REF!,СВЦЭМ!$A$40:$A$783,$A370,СВЦЭМ!$B$39:$B$782,M$367)+'СЕТ СН'!$F$16</f>
        <v>#REF!</v>
      </c>
      <c r="N370" s="36" t="e">
        <f>SUMIFS(СВЦЭМ!#REF!,СВЦЭМ!$A$40:$A$783,$A370,СВЦЭМ!$B$39:$B$782,N$367)+'СЕТ СН'!$F$16</f>
        <v>#REF!</v>
      </c>
      <c r="O370" s="36" t="e">
        <f>SUMIFS(СВЦЭМ!#REF!,СВЦЭМ!$A$40:$A$783,$A370,СВЦЭМ!$B$39:$B$782,O$367)+'СЕТ СН'!$F$16</f>
        <v>#REF!</v>
      </c>
      <c r="P370" s="36" t="e">
        <f>SUMIFS(СВЦЭМ!#REF!,СВЦЭМ!$A$40:$A$783,$A370,СВЦЭМ!$B$39:$B$782,P$367)+'СЕТ СН'!$F$16</f>
        <v>#REF!</v>
      </c>
      <c r="Q370" s="36" t="e">
        <f>SUMIFS(СВЦЭМ!#REF!,СВЦЭМ!$A$40:$A$783,$A370,СВЦЭМ!$B$39:$B$782,Q$367)+'СЕТ СН'!$F$16</f>
        <v>#REF!</v>
      </c>
      <c r="R370" s="36" t="e">
        <f>SUMIFS(СВЦЭМ!#REF!,СВЦЭМ!$A$40:$A$783,$A370,СВЦЭМ!$B$39:$B$782,R$367)+'СЕТ СН'!$F$16</f>
        <v>#REF!</v>
      </c>
      <c r="S370" s="36" t="e">
        <f>SUMIFS(СВЦЭМ!#REF!,СВЦЭМ!$A$40:$A$783,$A370,СВЦЭМ!$B$39:$B$782,S$367)+'СЕТ СН'!$F$16</f>
        <v>#REF!</v>
      </c>
      <c r="T370" s="36" t="e">
        <f>SUMIFS(СВЦЭМ!#REF!,СВЦЭМ!$A$40:$A$783,$A370,СВЦЭМ!$B$39:$B$782,T$367)+'СЕТ СН'!$F$16</f>
        <v>#REF!</v>
      </c>
      <c r="U370" s="36" t="e">
        <f>SUMIFS(СВЦЭМ!#REF!,СВЦЭМ!$A$40:$A$783,$A370,СВЦЭМ!$B$39:$B$782,U$367)+'СЕТ СН'!$F$16</f>
        <v>#REF!</v>
      </c>
      <c r="V370" s="36" t="e">
        <f>SUMIFS(СВЦЭМ!#REF!,СВЦЭМ!$A$40:$A$783,$A370,СВЦЭМ!$B$39:$B$782,V$367)+'СЕТ СН'!$F$16</f>
        <v>#REF!</v>
      </c>
      <c r="W370" s="36" t="e">
        <f>SUMIFS(СВЦЭМ!#REF!,СВЦЭМ!$A$40:$A$783,$A370,СВЦЭМ!$B$39:$B$782,W$367)+'СЕТ СН'!$F$16</f>
        <v>#REF!</v>
      </c>
      <c r="X370" s="36" t="e">
        <f>SUMIFS(СВЦЭМ!#REF!,СВЦЭМ!$A$40:$A$783,$A370,СВЦЭМ!$B$39:$B$782,X$367)+'СЕТ СН'!$F$16</f>
        <v>#REF!</v>
      </c>
      <c r="Y370" s="36" t="e">
        <f>SUMIFS(СВЦЭМ!#REF!,СВЦЭМ!$A$40:$A$783,$A370,СВЦЭМ!$B$39:$B$782,Y$367)+'СЕТ СН'!$F$16</f>
        <v>#REF!</v>
      </c>
    </row>
    <row r="371" spans="1:25" ht="15.75" hidden="1" x14ac:dyDescent="0.2">
      <c r="A371" s="35">
        <f t="shared" si="10"/>
        <v>45234</v>
      </c>
      <c r="B371" s="36" t="e">
        <f>SUMIFS(СВЦЭМ!#REF!,СВЦЭМ!$A$40:$A$783,$A371,СВЦЭМ!$B$39:$B$782,B$367)+'СЕТ СН'!$F$16</f>
        <v>#REF!</v>
      </c>
      <c r="C371" s="36" t="e">
        <f>SUMIFS(СВЦЭМ!#REF!,СВЦЭМ!$A$40:$A$783,$A371,СВЦЭМ!$B$39:$B$782,C$367)+'СЕТ СН'!$F$16</f>
        <v>#REF!</v>
      </c>
      <c r="D371" s="36" t="e">
        <f>SUMIFS(СВЦЭМ!#REF!,СВЦЭМ!$A$40:$A$783,$A371,СВЦЭМ!$B$39:$B$782,D$367)+'СЕТ СН'!$F$16</f>
        <v>#REF!</v>
      </c>
      <c r="E371" s="36" t="e">
        <f>SUMIFS(СВЦЭМ!#REF!,СВЦЭМ!$A$40:$A$783,$A371,СВЦЭМ!$B$39:$B$782,E$367)+'СЕТ СН'!$F$16</f>
        <v>#REF!</v>
      </c>
      <c r="F371" s="36" t="e">
        <f>SUMIFS(СВЦЭМ!#REF!,СВЦЭМ!$A$40:$A$783,$A371,СВЦЭМ!$B$39:$B$782,F$367)+'СЕТ СН'!$F$16</f>
        <v>#REF!</v>
      </c>
      <c r="G371" s="36" t="e">
        <f>SUMIFS(СВЦЭМ!#REF!,СВЦЭМ!$A$40:$A$783,$A371,СВЦЭМ!$B$39:$B$782,G$367)+'СЕТ СН'!$F$16</f>
        <v>#REF!</v>
      </c>
      <c r="H371" s="36" t="e">
        <f>SUMIFS(СВЦЭМ!#REF!,СВЦЭМ!$A$40:$A$783,$A371,СВЦЭМ!$B$39:$B$782,H$367)+'СЕТ СН'!$F$16</f>
        <v>#REF!</v>
      </c>
      <c r="I371" s="36" t="e">
        <f>SUMIFS(СВЦЭМ!#REF!,СВЦЭМ!$A$40:$A$783,$A371,СВЦЭМ!$B$39:$B$782,I$367)+'СЕТ СН'!$F$16</f>
        <v>#REF!</v>
      </c>
      <c r="J371" s="36" t="e">
        <f>SUMIFS(СВЦЭМ!#REF!,СВЦЭМ!$A$40:$A$783,$A371,СВЦЭМ!$B$39:$B$782,J$367)+'СЕТ СН'!$F$16</f>
        <v>#REF!</v>
      </c>
      <c r="K371" s="36" t="e">
        <f>SUMIFS(СВЦЭМ!#REF!,СВЦЭМ!$A$40:$A$783,$A371,СВЦЭМ!$B$39:$B$782,K$367)+'СЕТ СН'!$F$16</f>
        <v>#REF!</v>
      </c>
      <c r="L371" s="36" t="e">
        <f>SUMIFS(СВЦЭМ!#REF!,СВЦЭМ!$A$40:$A$783,$A371,СВЦЭМ!$B$39:$B$782,L$367)+'СЕТ СН'!$F$16</f>
        <v>#REF!</v>
      </c>
      <c r="M371" s="36" t="e">
        <f>SUMIFS(СВЦЭМ!#REF!,СВЦЭМ!$A$40:$A$783,$A371,СВЦЭМ!$B$39:$B$782,M$367)+'СЕТ СН'!$F$16</f>
        <v>#REF!</v>
      </c>
      <c r="N371" s="36" t="e">
        <f>SUMIFS(СВЦЭМ!#REF!,СВЦЭМ!$A$40:$A$783,$A371,СВЦЭМ!$B$39:$B$782,N$367)+'СЕТ СН'!$F$16</f>
        <v>#REF!</v>
      </c>
      <c r="O371" s="36" t="e">
        <f>SUMIFS(СВЦЭМ!#REF!,СВЦЭМ!$A$40:$A$783,$A371,СВЦЭМ!$B$39:$B$782,O$367)+'СЕТ СН'!$F$16</f>
        <v>#REF!</v>
      </c>
      <c r="P371" s="36" t="e">
        <f>SUMIFS(СВЦЭМ!#REF!,СВЦЭМ!$A$40:$A$783,$A371,СВЦЭМ!$B$39:$B$782,P$367)+'СЕТ СН'!$F$16</f>
        <v>#REF!</v>
      </c>
      <c r="Q371" s="36" t="e">
        <f>SUMIFS(СВЦЭМ!#REF!,СВЦЭМ!$A$40:$A$783,$A371,СВЦЭМ!$B$39:$B$782,Q$367)+'СЕТ СН'!$F$16</f>
        <v>#REF!</v>
      </c>
      <c r="R371" s="36" t="e">
        <f>SUMIFS(СВЦЭМ!#REF!,СВЦЭМ!$A$40:$A$783,$A371,СВЦЭМ!$B$39:$B$782,R$367)+'СЕТ СН'!$F$16</f>
        <v>#REF!</v>
      </c>
      <c r="S371" s="36" t="e">
        <f>SUMIFS(СВЦЭМ!#REF!,СВЦЭМ!$A$40:$A$783,$A371,СВЦЭМ!$B$39:$B$782,S$367)+'СЕТ СН'!$F$16</f>
        <v>#REF!</v>
      </c>
      <c r="T371" s="36" t="e">
        <f>SUMIFS(СВЦЭМ!#REF!,СВЦЭМ!$A$40:$A$783,$A371,СВЦЭМ!$B$39:$B$782,T$367)+'СЕТ СН'!$F$16</f>
        <v>#REF!</v>
      </c>
      <c r="U371" s="36" t="e">
        <f>SUMIFS(СВЦЭМ!#REF!,СВЦЭМ!$A$40:$A$783,$A371,СВЦЭМ!$B$39:$B$782,U$367)+'СЕТ СН'!$F$16</f>
        <v>#REF!</v>
      </c>
      <c r="V371" s="36" t="e">
        <f>SUMIFS(СВЦЭМ!#REF!,СВЦЭМ!$A$40:$A$783,$A371,СВЦЭМ!$B$39:$B$782,V$367)+'СЕТ СН'!$F$16</f>
        <v>#REF!</v>
      </c>
      <c r="W371" s="36" t="e">
        <f>SUMIFS(СВЦЭМ!#REF!,СВЦЭМ!$A$40:$A$783,$A371,СВЦЭМ!$B$39:$B$782,W$367)+'СЕТ СН'!$F$16</f>
        <v>#REF!</v>
      </c>
      <c r="X371" s="36" t="e">
        <f>SUMIFS(СВЦЭМ!#REF!,СВЦЭМ!$A$40:$A$783,$A371,СВЦЭМ!$B$39:$B$782,X$367)+'СЕТ СН'!$F$16</f>
        <v>#REF!</v>
      </c>
      <c r="Y371" s="36" t="e">
        <f>SUMIFS(СВЦЭМ!#REF!,СВЦЭМ!$A$40:$A$783,$A371,СВЦЭМ!$B$39:$B$782,Y$367)+'СЕТ СН'!$F$16</f>
        <v>#REF!</v>
      </c>
    </row>
    <row r="372" spans="1:25" ht="15.75" hidden="1" x14ac:dyDescent="0.2">
      <c r="A372" s="35">
        <f t="shared" si="10"/>
        <v>45235</v>
      </c>
      <c r="B372" s="36" t="e">
        <f>SUMIFS(СВЦЭМ!#REF!,СВЦЭМ!$A$40:$A$783,$A372,СВЦЭМ!$B$39:$B$782,B$367)+'СЕТ СН'!$F$16</f>
        <v>#REF!</v>
      </c>
      <c r="C372" s="36" t="e">
        <f>SUMIFS(СВЦЭМ!#REF!,СВЦЭМ!$A$40:$A$783,$A372,СВЦЭМ!$B$39:$B$782,C$367)+'СЕТ СН'!$F$16</f>
        <v>#REF!</v>
      </c>
      <c r="D372" s="36" t="e">
        <f>SUMIFS(СВЦЭМ!#REF!,СВЦЭМ!$A$40:$A$783,$A372,СВЦЭМ!$B$39:$B$782,D$367)+'СЕТ СН'!$F$16</f>
        <v>#REF!</v>
      </c>
      <c r="E372" s="36" t="e">
        <f>SUMIFS(СВЦЭМ!#REF!,СВЦЭМ!$A$40:$A$783,$A372,СВЦЭМ!$B$39:$B$782,E$367)+'СЕТ СН'!$F$16</f>
        <v>#REF!</v>
      </c>
      <c r="F372" s="36" t="e">
        <f>SUMIFS(СВЦЭМ!#REF!,СВЦЭМ!$A$40:$A$783,$A372,СВЦЭМ!$B$39:$B$782,F$367)+'СЕТ СН'!$F$16</f>
        <v>#REF!</v>
      </c>
      <c r="G372" s="36" t="e">
        <f>SUMIFS(СВЦЭМ!#REF!,СВЦЭМ!$A$40:$A$783,$A372,СВЦЭМ!$B$39:$B$782,G$367)+'СЕТ СН'!$F$16</f>
        <v>#REF!</v>
      </c>
      <c r="H372" s="36" t="e">
        <f>SUMIFS(СВЦЭМ!#REF!,СВЦЭМ!$A$40:$A$783,$A372,СВЦЭМ!$B$39:$B$782,H$367)+'СЕТ СН'!$F$16</f>
        <v>#REF!</v>
      </c>
      <c r="I372" s="36" t="e">
        <f>SUMIFS(СВЦЭМ!#REF!,СВЦЭМ!$A$40:$A$783,$A372,СВЦЭМ!$B$39:$B$782,I$367)+'СЕТ СН'!$F$16</f>
        <v>#REF!</v>
      </c>
      <c r="J372" s="36" t="e">
        <f>SUMIFS(СВЦЭМ!#REF!,СВЦЭМ!$A$40:$A$783,$A372,СВЦЭМ!$B$39:$B$782,J$367)+'СЕТ СН'!$F$16</f>
        <v>#REF!</v>
      </c>
      <c r="K372" s="36" t="e">
        <f>SUMIFS(СВЦЭМ!#REF!,СВЦЭМ!$A$40:$A$783,$A372,СВЦЭМ!$B$39:$B$782,K$367)+'СЕТ СН'!$F$16</f>
        <v>#REF!</v>
      </c>
      <c r="L372" s="36" t="e">
        <f>SUMIFS(СВЦЭМ!#REF!,СВЦЭМ!$A$40:$A$783,$A372,СВЦЭМ!$B$39:$B$782,L$367)+'СЕТ СН'!$F$16</f>
        <v>#REF!</v>
      </c>
      <c r="M372" s="36" t="e">
        <f>SUMIFS(СВЦЭМ!#REF!,СВЦЭМ!$A$40:$A$783,$A372,СВЦЭМ!$B$39:$B$782,M$367)+'СЕТ СН'!$F$16</f>
        <v>#REF!</v>
      </c>
      <c r="N372" s="36" t="e">
        <f>SUMIFS(СВЦЭМ!#REF!,СВЦЭМ!$A$40:$A$783,$A372,СВЦЭМ!$B$39:$B$782,N$367)+'СЕТ СН'!$F$16</f>
        <v>#REF!</v>
      </c>
      <c r="O372" s="36" t="e">
        <f>SUMIFS(СВЦЭМ!#REF!,СВЦЭМ!$A$40:$A$783,$A372,СВЦЭМ!$B$39:$B$782,O$367)+'СЕТ СН'!$F$16</f>
        <v>#REF!</v>
      </c>
      <c r="P372" s="36" t="e">
        <f>SUMIFS(СВЦЭМ!#REF!,СВЦЭМ!$A$40:$A$783,$A372,СВЦЭМ!$B$39:$B$782,P$367)+'СЕТ СН'!$F$16</f>
        <v>#REF!</v>
      </c>
      <c r="Q372" s="36" t="e">
        <f>SUMIFS(СВЦЭМ!#REF!,СВЦЭМ!$A$40:$A$783,$A372,СВЦЭМ!$B$39:$B$782,Q$367)+'СЕТ СН'!$F$16</f>
        <v>#REF!</v>
      </c>
      <c r="R372" s="36" t="e">
        <f>SUMIFS(СВЦЭМ!#REF!,СВЦЭМ!$A$40:$A$783,$A372,СВЦЭМ!$B$39:$B$782,R$367)+'СЕТ СН'!$F$16</f>
        <v>#REF!</v>
      </c>
      <c r="S372" s="36" t="e">
        <f>SUMIFS(СВЦЭМ!#REF!,СВЦЭМ!$A$40:$A$783,$A372,СВЦЭМ!$B$39:$B$782,S$367)+'СЕТ СН'!$F$16</f>
        <v>#REF!</v>
      </c>
      <c r="T372" s="36" t="e">
        <f>SUMIFS(СВЦЭМ!#REF!,СВЦЭМ!$A$40:$A$783,$A372,СВЦЭМ!$B$39:$B$782,T$367)+'СЕТ СН'!$F$16</f>
        <v>#REF!</v>
      </c>
      <c r="U372" s="36" t="e">
        <f>SUMIFS(СВЦЭМ!#REF!,СВЦЭМ!$A$40:$A$783,$A372,СВЦЭМ!$B$39:$B$782,U$367)+'СЕТ СН'!$F$16</f>
        <v>#REF!</v>
      </c>
      <c r="V372" s="36" t="e">
        <f>SUMIFS(СВЦЭМ!#REF!,СВЦЭМ!$A$40:$A$783,$A372,СВЦЭМ!$B$39:$B$782,V$367)+'СЕТ СН'!$F$16</f>
        <v>#REF!</v>
      </c>
      <c r="W372" s="36" t="e">
        <f>SUMIFS(СВЦЭМ!#REF!,СВЦЭМ!$A$40:$A$783,$A372,СВЦЭМ!$B$39:$B$782,W$367)+'СЕТ СН'!$F$16</f>
        <v>#REF!</v>
      </c>
      <c r="X372" s="36" t="e">
        <f>SUMIFS(СВЦЭМ!#REF!,СВЦЭМ!$A$40:$A$783,$A372,СВЦЭМ!$B$39:$B$782,X$367)+'СЕТ СН'!$F$16</f>
        <v>#REF!</v>
      </c>
      <c r="Y372" s="36" t="e">
        <f>SUMIFS(СВЦЭМ!#REF!,СВЦЭМ!$A$40:$A$783,$A372,СВЦЭМ!$B$39:$B$782,Y$367)+'СЕТ СН'!$F$16</f>
        <v>#REF!</v>
      </c>
    </row>
    <row r="373" spans="1:25" ht="15.75" hidden="1" x14ac:dyDescent="0.2">
      <c r="A373" s="35">
        <f t="shared" si="10"/>
        <v>45236</v>
      </c>
      <c r="B373" s="36" t="e">
        <f>SUMIFS(СВЦЭМ!#REF!,СВЦЭМ!$A$40:$A$783,$A373,СВЦЭМ!$B$39:$B$782,B$367)+'СЕТ СН'!$F$16</f>
        <v>#REF!</v>
      </c>
      <c r="C373" s="36" t="e">
        <f>SUMIFS(СВЦЭМ!#REF!,СВЦЭМ!$A$40:$A$783,$A373,СВЦЭМ!$B$39:$B$782,C$367)+'СЕТ СН'!$F$16</f>
        <v>#REF!</v>
      </c>
      <c r="D373" s="36" t="e">
        <f>SUMIFS(СВЦЭМ!#REF!,СВЦЭМ!$A$40:$A$783,$A373,СВЦЭМ!$B$39:$B$782,D$367)+'СЕТ СН'!$F$16</f>
        <v>#REF!</v>
      </c>
      <c r="E373" s="36" t="e">
        <f>SUMIFS(СВЦЭМ!#REF!,СВЦЭМ!$A$40:$A$783,$A373,СВЦЭМ!$B$39:$B$782,E$367)+'СЕТ СН'!$F$16</f>
        <v>#REF!</v>
      </c>
      <c r="F373" s="36" t="e">
        <f>SUMIFS(СВЦЭМ!#REF!,СВЦЭМ!$A$40:$A$783,$A373,СВЦЭМ!$B$39:$B$782,F$367)+'СЕТ СН'!$F$16</f>
        <v>#REF!</v>
      </c>
      <c r="G373" s="36" t="e">
        <f>SUMIFS(СВЦЭМ!#REF!,СВЦЭМ!$A$40:$A$783,$A373,СВЦЭМ!$B$39:$B$782,G$367)+'СЕТ СН'!$F$16</f>
        <v>#REF!</v>
      </c>
      <c r="H373" s="36" t="e">
        <f>SUMIFS(СВЦЭМ!#REF!,СВЦЭМ!$A$40:$A$783,$A373,СВЦЭМ!$B$39:$B$782,H$367)+'СЕТ СН'!$F$16</f>
        <v>#REF!</v>
      </c>
      <c r="I373" s="36" t="e">
        <f>SUMIFS(СВЦЭМ!#REF!,СВЦЭМ!$A$40:$A$783,$A373,СВЦЭМ!$B$39:$B$782,I$367)+'СЕТ СН'!$F$16</f>
        <v>#REF!</v>
      </c>
      <c r="J373" s="36" t="e">
        <f>SUMIFS(СВЦЭМ!#REF!,СВЦЭМ!$A$40:$A$783,$A373,СВЦЭМ!$B$39:$B$782,J$367)+'СЕТ СН'!$F$16</f>
        <v>#REF!</v>
      </c>
      <c r="K373" s="36" t="e">
        <f>SUMIFS(СВЦЭМ!#REF!,СВЦЭМ!$A$40:$A$783,$A373,СВЦЭМ!$B$39:$B$782,K$367)+'СЕТ СН'!$F$16</f>
        <v>#REF!</v>
      </c>
      <c r="L373" s="36" t="e">
        <f>SUMIFS(СВЦЭМ!#REF!,СВЦЭМ!$A$40:$A$783,$A373,СВЦЭМ!$B$39:$B$782,L$367)+'СЕТ СН'!$F$16</f>
        <v>#REF!</v>
      </c>
      <c r="M373" s="36" t="e">
        <f>SUMIFS(СВЦЭМ!#REF!,СВЦЭМ!$A$40:$A$783,$A373,СВЦЭМ!$B$39:$B$782,M$367)+'СЕТ СН'!$F$16</f>
        <v>#REF!</v>
      </c>
      <c r="N373" s="36" t="e">
        <f>SUMIFS(СВЦЭМ!#REF!,СВЦЭМ!$A$40:$A$783,$A373,СВЦЭМ!$B$39:$B$782,N$367)+'СЕТ СН'!$F$16</f>
        <v>#REF!</v>
      </c>
      <c r="O373" s="36" t="e">
        <f>SUMIFS(СВЦЭМ!#REF!,СВЦЭМ!$A$40:$A$783,$A373,СВЦЭМ!$B$39:$B$782,O$367)+'СЕТ СН'!$F$16</f>
        <v>#REF!</v>
      </c>
      <c r="P373" s="36" t="e">
        <f>SUMIFS(СВЦЭМ!#REF!,СВЦЭМ!$A$40:$A$783,$A373,СВЦЭМ!$B$39:$B$782,P$367)+'СЕТ СН'!$F$16</f>
        <v>#REF!</v>
      </c>
      <c r="Q373" s="36" t="e">
        <f>SUMIFS(СВЦЭМ!#REF!,СВЦЭМ!$A$40:$A$783,$A373,СВЦЭМ!$B$39:$B$782,Q$367)+'СЕТ СН'!$F$16</f>
        <v>#REF!</v>
      </c>
      <c r="R373" s="36" t="e">
        <f>SUMIFS(СВЦЭМ!#REF!,СВЦЭМ!$A$40:$A$783,$A373,СВЦЭМ!$B$39:$B$782,R$367)+'СЕТ СН'!$F$16</f>
        <v>#REF!</v>
      </c>
      <c r="S373" s="36" t="e">
        <f>SUMIFS(СВЦЭМ!#REF!,СВЦЭМ!$A$40:$A$783,$A373,СВЦЭМ!$B$39:$B$782,S$367)+'СЕТ СН'!$F$16</f>
        <v>#REF!</v>
      </c>
      <c r="T373" s="36" t="e">
        <f>SUMIFS(СВЦЭМ!#REF!,СВЦЭМ!$A$40:$A$783,$A373,СВЦЭМ!$B$39:$B$782,T$367)+'СЕТ СН'!$F$16</f>
        <v>#REF!</v>
      </c>
      <c r="U373" s="36" t="e">
        <f>SUMIFS(СВЦЭМ!#REF!,СВЦЭМ!$A$40:$A$783,$A373,СВЦЭМ!$B$39:$B$782,U$367)+'СЕТ СН'!$F$16</f>
        <v>#REF!</v>
      </c>
      <c r="V373" s="36" t="e">
        <f>SUMIFS(СВЦЭМ!#REF!,СВЦЭМ!$A$40:$A$783,$A373,СВЦЭМ!$B$39:$B$782,V$367)+'СЕТ СН'!$F$16</f>
        <v>#REF!</v>
      </c>
      <c r="W373" s="36" t="e">
        <f>SUMIFS(СВЦЭМ!#REF!,СВЦЭМ!$A$40:$A$783,$A373,СВЦЭМ!$B$39:$B$782,W$367)+'СЕТ СН'!$F$16</f>
        <v>#REF!</v>
      </c>
      <c r="X373" s="36" t="e">
        <f>SUMIFS(СВЦЭМ!#REF!,СВЦЭМ!$A$40:$A$783,$A373,СВЦЭМ!$B$39:$B$782,X$367)+'СЕТ СН'!$F$16</f>
        <v>#REF!</v>
      </c>
      <c r="Y373" s="36" t="e">
        <f>SUMIFS(СВЦЭМ!#REF!,СВЦЭМ!$A$40:$A$783,$A373,СВЦЭМ!$B$39:$B$782,Y$367)+'СЕТ СН'!$F$16</f>
        <v>#REF!</v>
      </c>
    </row>
    <row r="374" spans="1:25" ht="15.75" hidden="1" x14ac:dyDescent="0.2">
      <c r="A374" s="35">
        <f t="shared" si="10"/>
        <v>45237</v>
      </c>
      <c r="B374" s="36" t="e">
        <f>SUMIFS(СВЦЭМ!#REF!,СВЦЭМ!$A$40:$A$783,$A374,СВЦЭМ!$B$39:$B$782,B$367)+'СЕТ СН'!$F$16</f>
        <v>#REF!</v>
      </c>
      <c r="C374" s="36" t="e">
        <f>SUMIFS(СВЦЭМ!#REF!,СВЦЭМ!$A$40:$A$783,$A374,СВЦЭМ!$B$39:$B$782,C$367)+'СЕТ СН'!$F$16</f>
        <v>#REF!</v>
      </c>
      <c r="D374" s="36" t="e">
        <f>SUMIFS(СВЦЭМ!#REF!,СВЦЭМ!$A$40:$A$783,$A374,СВЦЭМ!$B$39:$B$782,D$367)+'СЕТ СН'!$F$16</f>
        <v>#REF!</v>
      </c>
      <c r="E374" s="36" t="e">
        <f>SUMIFS(СВЦЭМ!#REF!,СВЦЭМ!$A$40:$A$783,$A374,СВЦЭМ!$B$39:$B$782,E$367)+'СЕТ СН'!$F$16</f>
        <v>#REF!</v>
      </c>
      <c r="F374" s="36" t="e">
        <f>SUMIFS(СВЦЭМ!#REF!,СВЦЭМ!$A$40:$A$783,$A374,СВЦЭМ!$B$39:$B$782,F$367)+'СЕТ СН'!$F$16</f>
        <v>#REF!</v>
      </c>
      <c r="G374" s="36" t="e">
        <f>SUMIFS(СВЦЭМ!#REF!,СВЦЭМ!$A$40:$A$783,$A374,СВЦЭМ!$B$39:$B$782,G$367)+'СЕТ СН'!$F$16</f>
        <v>#REF!</v>
      </c>
      <c r="H374" s="36" t="e">
        <f>SUMIFS(СВЦЭМ!#REF!,СВЦЭМ!$A$40:$A$783,$A374,СВЦЭМ!$B$39:$B$782,H$367)+'СЕТ СН'!$F$16</f>
        <v>#REF!</v>
      </c>
      <c r="I374" s="36" t="e">
        <f>SUMIFS(СВЦЭМ!#REF!,СВЦЭМ!$A$40:$A$783,$A374,СВЦЭМ!$B$39:$B$782,I$367)+'СЕТ СН'!$F$16</f>
        <v>#REF!</v>
      </c>
      <c r="J374" s="36" t="e">
        <f>SUMIFS(СВЦЭМ!#REF!,СВЦЭМ!$A$40:$A$783,$A374,СВЦЭМ!$B$39:$B$782,J$367)+'СЕТ СН'!$F$16</f>
        <v>#REF!</v>
      </c>
      <c r="K374" s="36" t="e">
        <f>SUMIFS(СВЦЭМ!#REF!,СВЦЭМ!$A$40:$A$783,$A374,СВЦЭМ!$B$39:$B$782,K$367)+'СЕТ СН'!$F$16</f>
        <v>#REF!</v>
      </c>
      <c r="L374" s="36" t="e">
        <f>SUMIFS(СВЦЭМ!#REF!,СВЦЭМ!$A$40:$A$783,$A374,СВЦЭМ!$B$39:$B$782,L$367)+'СЕТ СН'!$F$16</f>
        <v>#REF!</v>
      </c>
      <c r="M374" s="36" t="e">
        <f>SUMIFS(СВЦЭМ!#REF!,СВЦЭМ!$A$40:$A$783,$A374,СВЦЭМ!$B$39:$B$782,M$367)+'СЕТ СН'!$F$16</f>
        <v>#REF!</v>
      </c>
      <c r="N374" s="36" t="e">
        <f>SUMIFS(СВЦЭМ!#REF!,СВЦЭМ!$A$40:$A$783,$A374,СВЦЭМ!$B$39:$B$782,N$367)+'СЕТ СН'!$F$16</f>
        <v>#REF!</v>
      </c>
      <c r="O374" s="36" t="e">
        <f>SUMIFS(СВЦЭМ!#REF!,СВЦЭМ!$A$40:$A$783,$A374,СВЦЭМ!$B$39:$B$782,O$367)+'СЕТ СН'!$F$16</f>
        <v>#REF!</v>
      </c>
      <c r="P374" s="36" t="e">
        <f>SUMIFS(СВЦЭМ!#REF!,СВЦЭМ!$A$40:$A$783,$A374,СВЦЭМ!$B$39:$B$782,P$367)+'СЕТ СН'!$F$16</f>
        <v>#REF!</v>
      </c>
      <c r="Q374" s="36" t="e">
        <f>SUMIFS(СВЦЭМ!#REF!,СВЦЭМ!$A$40:$A$783,$A374,СВЦЭМ!$B$39:$B$782,Q$367)+'СЕТ СН'!$F$16</f>
        <v>#REF!</v>
      </c>
      <c r="R374" s="36" t="e">
        <f>SUMIFS(СВЦЭМ!#REF!,СВЦЭМ!$A$40:$A$783,$A374,СВЦЭМ!$B$39:$B$782,R$367)+'СЕТ СН'!$F$16</f>
        <v>#REF!</v>
      </c>
      <c r="S374" s="36" t="e">
        <f>SUMIFS(СВЦЭМ!#REF!,СВЦЭМ!$A$40:$A$783,$A374,СВЦЭМ!$B$39:$B$782,S$367)+'СЕТ СН'!$F$16</f>
        <v>#REF!</v>
      </c>
      <c r="T374" s="36" t="e">
        <f>SUMIFS(СВЦЭМ!#REF!,СВЦЭМ!$A$40:$A$783,$A374,СВЦЭМ!$B$39:$B$782,T$367)+'СЕТ СН'!$F$16</f>
        <v>#REF!</v>
      </c>
      <c r="U374" s="36" t="e">
        <f>SUMIFS(СВЦЭМ!#REF!,СВЦЭМ!$A$40:$A$783,$A374,СВЦЭМ!$B$39:$B$782,U$367)+'СЕТ СН'!$F$16</f>
        <v>#REF!</v>
      </c>
      <c r="V374" s="36" t="e">
        <f>SUMIFS(СВЦЭМ!#REF!,СВЦЭМ!$A$40:$A$783,$A374,СВЦЭМ!$B$39:$B$782,V$367)+'СЕТ СН'!$F$16</f>
        <v>#REF!</v>
      </c>
      <c r="W374" s="36" t="e">
        <f>SUMIFS(СВЦЭМ!#REF!,СВЦЭМ!$A$40:$A$783,$A374,СВЦЭМ!$B$39:$B$782,W$367)+'СЕТ СН'!$F$16</f>
        <v>#REF!</v>
      </c>
      <c r="X374" s="36" t="e">
        <f>SUMIFS(СВЦЭМ!#REF!,СВЦЭМ!$A$40:$A$783,$A374,СВЦЭМ!$B$39:$B$782,X$367)+'СЕТ СН'!$F$16</f>
        <v>#REF!</v>
      </c>
      <c r="Y374" s="36" t="e">
        <f>SUMIFS(СВЦЭМ!#REF!,СВЦЭМ!$A$40:$A$783,$A374,СВЦЭМ!$B$39:$B$782,Y$367)+'СЕТ СН'!$F$16</f>
        <v>#REF!</v>
      </c>
    </row>
    <row r="375" spans="1:25" ht="15.75" hidden="1" x14ac:dyDescent="0.2">
      <c r="A375" s="35">
        <f t="shared" si="10"/>
        <v>45238</v>
      </c>
      <c r="B375" s="36" t="e">
        <f>SUMIFS(СВЦЭМ!#REF!,СВЦЭМ!$A$40:$A$783,$A375,СВЦЭМ!$B$39:$B$782,B$367)+'СЕТ СН'!$F$16</f>
        <v>#REF!</v>
      </c>
      <c r="C375" s="36" t="e">
        <f>SUMIFS(СВЦЭМ!#REF!,СВЦЭМ!$A$40:$A$783,$A375,СВЦЭМ!$B$39:$B$782,C$367)+'СЕТ СН'!$F$16</f>
        <v>#REF!</v>
      </c>
      <c r="D375" s="36" t="e">
        <f>SUMIFS(СВЦЭМ!#REF!,СВЦЭМ!$A$40:$A$783,$A375,СВЦЭМ!$B$39:$B$782,D$367)+'СЕТ СН'!$F$16</f>
        <v>#REF!</v>
      </c>
      <c r="E375" s="36" t="e">
        <f>SUMIFS(СВЦЭМ!#REF!,СВЦЭМ!$A$40:$A$783,$A375,СВЦЭМ!$B$39:$B$782,E$367)+'СЕТ СН'!$F$16</f>
        <v>#REF!</v>
      </c>
      <c r="F375" s="36" t="e">
        <f>SUMIFS(СВЦЭМ!#REF!,СВЦЭМ!$A$40:$A$783,$A375,СВЦЭМ!$B$39:$B$782,F$367)+'СЕТ СН'!$F$16</f>
        <v>#REF!</v>
      </c>
      <c r="G375" s="36" t="e">
        <f>SUMIFS(СВЦЭМ!#REF!,СВЦЭМ!$A$40:$A$783,$A375,СВЦЭМ!$B$39:$B$782,G$367)+'СЕТ СН'!$F$16</f>
        <v>#REF!</v>
      </c>
      <c r="H375" s="36" t="e">
        <f>SUMIFS(СВЦЭМ!#REF!,СВЦЭМ!$A$40:$A$783,$A375,СВЦЭМ!$B$39:$B$782,H$367)+'СЕТ СН'!$F$16</f>
        <v>#REF!</v>
      </c>
      <c r="I375" s="36" t="e">
        <f>SUMIFS(СВЦЭМ!#REF!,СВЦЭМ!$A$40:$A$783,$A375,СВЦЭМ!$B$39:$B$782,I$367)+'СЕТ СН'!$F$16</f>
        <v>#REF!</v>
      </c>
      <c r="J375" s="36" t="e">
        <f>SUMIFS(СВЦЭМ!#REF!,СВЦЭМ!$A$40:$A$783,$A375,СВЦЭМ!$B$39:$B$782,J$367)+'СЕТ СН'!$F$16</f>
        <v>#REF!</v>
      </c>
      <c r="K375" s="36" t="e">
        <f>SUMIFS(СВЦЭМ!#REF!,СВЦЭМ!$A$40:$A$783,$A375,СВЦЭМ!$B$39:$B$782,K$367)+'СЕТ СН'!$F$16</f>
        <v>#REF!</v>
      </c>
      <c r="L375" s="36" t="e">
        <f>SUMIFS(СВЦЭМ!#REF!,СВЦЭМ!$A$40:$A$783,$A375,СВЦЭМ!$B$39:$B$782,L$367)+'СЕТ СН'!$F$16</f>
        <v>#REF!</v>
      </c>
      <c r="M375" s="36" t="e">
        <f>SUMIFS(СВЦЭМ!#REF!,СВЦЭМ!$A$40:$A$783,$A375,СВЦЭМ!$B$39:$B$782,M$367)+'СЕТ СН'!$F$16</f>
        <v>#REF!</v>
      </c>
      <c r="N375" s="36" t="e">
        <f>SUMIFS(СВЦЭМ!#REF!,СВЦЭМ!$A$40:$A$783,$A375,СВЦЭМ!$B$39:$B$782,N$367)+'СЕТ СН'!$F$16</f>
        <v>#REF!</v>
      </c>
      <c r="O375" s="36" t="e">
        <f>SUMIFS(СВЦЭМ!#REF!,СВЦЭМ!$A$40:$A$783,$A375,СВЦЭМ!$B$39:$B$782,O$367)+'СЕТ СН'!$F$16</f>
        <v>#REF!</v>
      </c>
      <c r="P375" s="36" t="e">
        <f>SUMIFS(СВЦЭМ!#REF!,СВЦЭМ!$A$40:$A$783,$A375,СВЦЭМ!$B$39:$B$782,P$367)+'СЕТ СН'!$F$16</f>
        <v>#REF!</v>
      </c>
      <c r="Q375" s="36" t="e">
        <f>SUMIFS(СВЦЭМ!#REF!,СВЦЭМ!$A$40:$A$783,$A375,СВЦЭМ!$B$39:$B$782,Q$367)+'СЕТ СН'!$F$16</f>
        <v>#REF!</v>
      </c>
      <c r="R375" s="36" t="e">
        <f>SUMIFS(СВЦЭМ!#REF!,СВЦЭМ!$A$40:$A$783,$A375,СВЦЭМ!$B$39:$B$782,R$367)+'СЕТ СН'!$F$16</f>
        <v>#REF!</v>
      </c>
      <c r="S375" s="36" t="e">
        <f>SUMIFS(СВЦЭМ!#REF!,СВЦЭМ!$A$40:$A$783,$A375,СВЦЭМ!$B$39:$B$782,S$367)+'СЕТ СН'!$F$16</f>
        <v>#REF!</v>
      </c>
      <c r="T375" s="36" t="e">
        <f>SUMIFS(СВЦЭМ!#REF!,СВЦЭМ!$A$40:$A$783,$A375,СВЦЭМ!$B$39:$B$782,T$367)+'СЕТ СН'!$F$16</f>
        <v>#REF!</v>
      </c>
      <c r="U375" s="36" t="e">
        <f>SUMIFS(СВЦЭМ!#REF!,СВЦЭМ!$A$40:$A$783,$A375,СВЦЭМ!$B$39:$B$782,U$367)+'СЕТ СН'!$F$16</f>
        <v>#REF!</v>
      </c>
      <c r="V375" s="36" t="e">
        <f>SUMIFS(СВЦЭМ!#REF!,СВЦЭМ!$A$40:$A$783,$A375,СВЦЭМ!$B$39:$B$782,V$367)+'СЕТ СН'!$F$16</f>
        <v>#REF!</v>
      </c>
      <c r="W375" s="36" t="e">
        <f>SUMIFS(СВЦЭМ!#REF!,СВЦЭМ!$A$40:$A$783,$A375,СВЦЭМ!$B$39:$B$782,W$367)+'СЕТ СН'!$F$16</f>
        <v>#REF!</v>
      </c>
      <c r="X375" s="36" t="e">
        <f>SUMIFS(СВЦЭМ!#REF!,СВЦЭМ!$A$40:$A$783,$A375,СВЦЭМ!$B$39:$B$782,X$367)+'СЕТ СН'!$F$16</f>
        <v>#REF!</v>
      </c>
      <c r="Y375" s="36" t="e">
        <f>SUMIFS(СВЦЭМ!#REF!,СВЦЭМ!$A$40:$A$783,$A375,СВЦЭМ!$B$39:$B$782,Y$367)+'СЕТ СН'!$F$16</f>
        <v>#REF!</v>
      </c>
    </row>
    <row r="376" spans="1:25" ht="15.75" hidden="1" x14ac:dyDescent="0.2">
      <c r="A376" s="35">
        <f t="shared" si="10"/>
        <v>45239</v>
      </c>
      <c r="B376" s="36" t="e">
        <f>SUMIFS(СВЦЭМ!#REF!,СВЦЭМ!$A$40:$A$783,$A376,СВЦЭМ!$B$39:$B$782,B$367)+'СЕТ СН'!$F$16</f>
        <v>#REF!</v>
      </c>
      <c r="C376" s="36" t="e">
        <f>SUMIFS(СВЦЭМ!#REF!,СВЦЭМ!$A$40:$A$783,$A376,СВЦЭМ!$B$39:$B$782,C$367)+'СЕТ СН'!$F$16</f>
        <v>#REF!</v>
      </c>
      <c r="D376" s="36" t="e">
        <f>SUMIFS(СВЦЭМ!#REF!,СВЦЭМ!$A$40:$A$783,$A376,СВЦЭМ!$B$39:$B$782,D$367)+'СЕТ СН'!$F$16</f>
        <v>#REF!</v>
      </c>
      <c r="E376" s="36" t="e">
        <f>SUMIFS(СВЦЭМ!#REF!,СВЦЭМ!$A$40:$A$783,$A376,СВЦЭМ!$B$39:$B$782,E$367)+'СЕТ СН'!$F$16</f>
        <v>#REF!</v>
      </c>
      <c r="F376" s="36" t="e">
        <f>SUMIFS(СВЦЭМ!#REF!,СВЦЭМ!$A$40:$A$783,$A376,СВЦЭМ!$B$39:$B$782,F$367)+'СЕТ СН'!$F$16</f>
        <v>#REF!</v>
      </c>
      <c r="G376" s="36" t="e">
        <f>SUMIFS(СВЦЭМ!#REF!,СВЦЭМ!$A$40:$A$783,$A376,СВЦЭМ!$B$39:$B$782,G$367)+'СЕТ СН'!$F$16</f>
        <v>#REF!</v>
      </c>
      <c r="H376" s="36" t="e">
        <f>SUMIFS(СВЦЭМ!#REF!,СВЦЭМ!$A$40:$A$783,$A376,СВЦЭМ!$B$39:$B$782,H$367)+'СЕТ СН'!$F$16</f>
        <v>#REF!</v>
      </c>
      <c r="I376" s="36" t="e">
        <f>SUMIFS(СВЦЭМ!#REF!,СВЦЭМ!$A$40:$A$783,$A376,СВЦЭМ!$B$39:$B$782,I$367)+'СЕТ СН'!$F$16</f>
        <v>#REF!</v>
      </c>
      <c r="J376" s="36" t="e">
        <f>SUMIFS(СВЦЭМ!#REF!,СВЦЭМ!$A$40:$A$783,$A376,СВЦЭМ!$B$39:$B$782,J$367)+'СЕТ СН'!$F$16</f>
        <v>#REF!</v>
      </c>
      <c r="K376" s="36" t="e">
        <f>SUMIFS(СВЦЭМ!#REF!,СВЦЭМ!$A$40:$A$783,$A376,СВЦЭМ!$B$39:$B$782,K$367)+'СЕТ СН'!$F$16</f>
        <v>#REF!</v>
      </c>
      <c r="L376" s="36" t="e">
        <f>SUMIFS(СВЦЭМ!#REF!,СВЦЭМ!$A$40:$A$783,$A376,СВЦЭМ!$B$39:$B$782,L$367)+'СЕТ СН'!$F$16</f>
        <v>#REF!</v>
      </c>
      <c r="M376" s="36" t="e">
        <f>SUMIFS(СВЦЭМ!#REF!,СВЦЭМ!$A$40:$A$783,$A376,СВЦЭМ!$B$39:$B$782,M$367)+'СЕТ СН'!$F$16</f>
        <v>#REF!</v>
      </c>
      <c r="N376" s="36" t="e">
        <f>SUMIFS(СВЦЭМ!#REF!,СВЦЭМ!$A$40:$A$783,$A376,СВЦЭМ!$B$39:$B$782,N$367)+'СЕТ СН'!$F$16</f>
        <v>#REF!</v>
      </c>
      <c r="O376" s="36" t="e">
        <f>SUMIFS(СВЦЭМ!#REF!,СВЦЭМ!$A$40:$A$783,$A376,СВЦЭМ!$B$39:$B$782,O$367)+'СЕТ СН'!$F$16</f>
        <v>#REF!</v>
      </c>
      <c r="P376" s="36" t="e">
        <f>SUMIFS(СВЦЭМ!#REF!,СВЦЭМ!$A$40:$A$783,$A376,СВЦЭМ!$B$39:$B$782,P$367)+'СЕТ СН'!$F$16</f>
        <v>#REF!</v>
      </c>
      <c r="Q376" s="36" t="e">
        <f>SUMIFS(СВЦЭМ!#REF!,СВЦЭМ!$A$40:$A$783,$A376,СВЦЭМ!$B$39:$B$782,Q$367)+'СЕТ СН'!$F$16</f>
        <v>#REF!</v>
      </c>
      <c r="R376" s="36" t="e">
        <f>SUMIFS(СВЦЭМ!#REF!,СВЦЭМ!$A$40:$A$783,$A376,СВЦЭМ!$B$39:$B$782,R$367)+'СЕТ СН'!$F$16</f>
        <v>#REF!</v>
      </c>
      <c r="S376" s="36" t="e">
        <f>SUMIFS(СВЦЭМ!#REF!,СВЦЭМ!$A$40:$A$783,$A376,СВЦЭМ!$B$39:$B$782,S$367)+'СЕТ СН'!$F$16</f>
        <v>#REF!</v>
      </c>
      <c r="T376" s="36" t="e">
        <f>SUMIFS(СВЦЭМ!#REF!,СВЦЭМ!$A$40:$A$783,$A376,СВЦЭМ!$B$39:$B$782,T$367)+'СЕТ СН'!$F$16</f>
        <v>#REF!</v>
      </c>
      <c r="U376" s="36" t="e">
        <f>SUMIFS(СВЦЭМ!#REF!,СВЦЭМ!$A$40:$A$783,$A376,СВЦЭМ!$B$39:$B$782,U$367)+'СЕТ СН'!$F$16</f>
        <v>#REF!</v>
      </c>
      <c r="V376" s="36" t="e">
        <f>SUMIFS(СВЦЭМ!#REF!,СВЦЭМ!$A$40:$A$783,$A376,СВЦЭМ!$B$39:$B$782,V$367)+'СЕТ СН'!$F$16</f>
        <v>#REF!</v>
      </c>
      <c r="W376" s="36" t="e">
        <f>SUMIFS(СВЦЭМ!#REF!,СВЦЭМ!$A$40:$A$783,$A376,СВЦЭМ!$B$39:$B$782,W$367)+'СЕТ СН'!$F$16</f>
        <v>#REF!</v>
      </c>
      <c r="X376" s="36" t="e">
        <f>SUMIFS(СВЦЭМ!#REF!,СВЦЭМ!$A$40:$A$783,$A376,СВЦЭМ!$B$39:$B$782,X$367)+'СЕТ СН'!$F$16</f>
        <v>#REF!</v>
      </c>
      <c r="Y376" s="36" t="e">
        <f>SUMIFS(СВЦЭМ!#REF!,СВЦЭМ!$A$40:$A$783,$A376,СВЦЭМ!$B$39:$B$782,Y$367)+'СЕТ СН'!$F$16</f>
        <v>#REF!</v>
      </c>
    </row>
    <row r="377" spans="1:25" ht="15.75" hidden="1" x14ac:dyDescent="0.2">
      <c r="A377" s="35">
        <f t="shared" si="10"/>
        <v>45240</v>
      </c>
      <c r="B377" s="36" t="e">
        <f>SUMIFS(СВЦЭМ!#REF!,СВЦЭМ!$A$40:$A$783,$A377,СВЦЭМ!$B$39:$B$782,B$367)+'СЕТ СН'!$F$16</f>
        <v>#REF!</v>
      </c>
      <c r="C377" s="36" t="e">
        <f>SUMIFS(СВЦЭМ!#REF!,СВЦЭМ!$A$40:$A$783,$A377,СВЦЭМ!$B$39:$B$782,C$367)+'СЕТ СН'!$F$16</f>
        <v>#REF!</v>
      </c>
      <c r="D377" s="36" t="e">
        <f>SUMIFS(СВЦЭМ!#REF!,СВЦЭМ!$A$40:$A$783,$A377,СВЦЭМ!$B$39:$B$782,D$367)+'СЕТ СН'!$F$16</f>
        <v>#REF!</v>
      </c>
      <c r="E377" s="36" t="e">
        <f>SUMIFS(СВЦЭМ!#REF!,СВЦЭМ!$A$40:$A$783,$A377,СВЦЭМ!$B$39:$B$782,E$367)+'СЕТ СН'!$F$16</f>
        <v>#REF!</v>
      </c>
      <c r="F377" s="36" t="e">
        <f>SUMIFS(СВЦЭМ!#REF!,СВЦЭМ!$A$40:$A$783,$A377,СВЦЭМ!$B$39:$B$782,F$367)+'СЕТ СН'!$F$16</f>
        <v>#REF!</v>
      </c>
      <c r="G377" s="36" t="e">
        <f>SUMIFS(СВЦЭМ!#REF!,СВЦЭМ!$A$40:$A$783,$A377,СВЦЭМ!$B$39:$B$782,G$367)+'СЕТ СН'!$F$16</f>
        <v>#REF!</v>
      </c>
      <c r="H377" s="36" t="e">
        <f>SUMIFS(СВЦЭМ!#REF!,СВЦЭМ!$A$40:$A$783,$A377,СВЦЭМ!$B$39:$B$782,H$367)+'СЕТ СН'!$F$16</f>
        <v>#REF!</v>
      </c>
      <c r="I377" s="36" t="e">
        <f>SUMIFS(СВЦЭМ!#REF!,СВЦЭМ!$A$40:$A$783,$A377,СВЦЭМ!$B$39:$B$782,I$367)+'СЕТ СН'!$F$16</f>
        <v>#REF!</v>
      </c>
      <c r="J377" s="36" t="e">
        <f>SUMIFS(СВЦЭМ!#REF!,СВЦЭМ!$A$40:$A$783,$A377,СВЦЭМ!$B$39:$B$782,J$367)+'СЕТ СН'!$F$16</f>
        <v>#REF!</v>
      </c>
      <c r="K377" s="36" t="e">
        <f>SUMIFS(СВЦЭМ!#REF!,СВЦЭМ!$A$40:$A$783,$A377,СВЦЭМ!$B$39:$B$782,K$367)+'СЕТ СН'!$F$16</f>
        <v>#REF!</v>
      </c>
      <c r="L377" s="36" t="e">
        <f>SUMIFS(СВЦЭМ!#REF!,СВЦЭМ!$A$40:$A$783,$A377,СВЦЭМ!$B$39:$B$782,L$367)+'СЕТ СН'!$F$16</f>
        <v>#REF!</v>
      </c>
      <c r="M377" s="36" t="e">
        <f>SUMIFS(СВЦЭМ!#REF!,СВЦЭМ!$A$40:$A$783,$A377,СВЦЭМ!$B$39:$B$782,M$367)+'СЕТ СН'!$F$16</f>
        <v>#REF!</v>
      </c>
      <c r="N377" s="36" t="e">
        <f>SUMIFS(СВЦЭМ!#REF!,СВЦЭМ!$A$40:$A$783,$A377,СВЦЭМ!$B$39:$B$782,N$367)+'СЕТ СН'!$F$16</f>
        <v>#REF!</v>
      </c>
      <c r="O377" s="36" t="e">
        <f>SUMIFS(СВЦЭМ!#REF!,СВЦЭМ!$A$40:$A$783,$A377,СВЦЭМ!$B$39:$B$782,O$367)+'СЕТ СН'!$F$16</f>
        <v>#REF!</v>
      </c>
      <c r="P377" s="36" t="e">
        <f>SUMIFS(СВЦЭМ!#REF!,СВЦЭМ!$A$40:$A$783,$A377,СВЦЭМ!$B$39:$B$782,P$367)+'СЕТ СН'!$F$16</f>
        <v>#REF!</v>
      </c>
      <c r="Q377" s="36" t="e">
        <f>SUMIFS(СВЦЭМ!#REF!,СВЦЭМ!$A$40:$A$783,$A377,СВЦЭМ!$B$39:$B$782,Q$367)+'СЕТ СН'!$F$16</f>
        <v>#REF!</v>
      </c>
      <c r="R377" s="36" t="e">
        <f>SUMIFS(СВЦЭМ!#REF!,СВЦЭМ!$A$40:$A$783,$A377,СВЦЭМ!$B$39:$B$782,R$367)+'СЕТ СН'!$F$16</f>
        <v>#REF!</v>
      </c>
      <c r="S377" s="36" t="e">
        <f>SUMIFS(СВЦЭМ!#REF!,СВЦЭМ!$A$40:$A$783,$A377,СВЦЭМ!$B$39:$B$782,S$367)+'СЕТ СН'!$F$16</f>
        <v>#REF!</v>
      </c>
      <c r="T377" s="36" t="e">
        <f>SUMIFS(СВЦЭМ!#REF!,СВЦЭМ!$A$40:$A$783,$A377,СВЦЭМ!$B$39:$B$782,T$367)+'СЕТ СН'!$F$16</f>
        <v>#REF!</v>
      </c>
      <c r="U377" s="36" t="e">
        <f>SUMIFS(СВЦЭМ!#REF!,СВЦЭМ!$A$40:$A$783,$A377,СВЦЭМ!$B$39:$B$782,U$367)+'СЕТ СН'!$F$16</f>
        <v>#REF!</v>
      </c>
      <c r="V377" s="36" t="e">
        <f>SUMIFS(СВЦЭМ!#REF!,СВЦЭМ!$A$40:$A$783,$A377,СВЦЭМ!$B$39:$B$782,V$367)+'СЕТ СН'!$F$16</f>
        <v>#REF!</v>
      </c>
      <c r="W377" s="36" t="e">
        <f>SUMIFS(СВЦЭМ!#REF!,СВЦЭМ!$A$40:$A$783,$A377,СВЦЭМ!$B$39:$B$782,W$367)+'СЕТ СН'!$F$16</f>
        <v>#REF!</v>
      </c>
      <c r="X377" s="36" t="e">
        <f>SUMIFS(СВЦЭМ!#REF!,СВЦЭМ!$A$40:$A$783,$A377,СВЦЭМ!$B$39:$B$782,X$367)+'СЕТ СН'!$F$16</f>
        <v>#REF!</v>
      </c>
      <c r="Y377" s="36" t="e">
        <f>SUMIFS(СВЦЭМ!#REF!,СВЦЭМ!$A$40:$A$783,$A377,СВЦЭМ!$B$39:$B$782,Y$367)+'СЕТ СН'!$F$16</f>
        <v>#REF!</v>
      </c>
    </row>
    <row r="378" spans="1:25" ht="15.75" hidden="1" x14ac:dyDescent="0.2">
      <c r="A378" s="35">
        <f t="shared" si="10"/>
        <v>45241</v>
      </c>
      <c r="B378" s="36" t="e">
        <f>SUMIFS(СВЦЭМ!#REF!,СВЦЭМ!$A$40:$A$783,$A378,СВЦЭМ!$B$39:$B$782,B$367)+'СЕТ СН'!$F$16</f>
        <v>#REF!</v>
      </c>
      <c r="C378" s="36" t="e">
        <f>SUMIFS(СВЦЭМ!#REF!,СВЦЭМ!$A$40:$A$783,$A378,СВЦЭМ!$B$39:$B$782,C$367)+'СЕТ СН'!$F$16</f>
        <v>#REF!</v>
      </c>
      <c r="D378" s="36" t="e">
        <f>SUMIFS(СВЦЭМ!#REF!,СВЦЭМ!$A$40:$A$783,$A378,СВЦЭМ!$B$39:$B$782,D$367)+'СЕТ СН'!$F$16</f>
        <v>#REF!</v>
      </c>
      <c r="E378" s="36" t="e">
        <f>SUMIFS(СВЦЭМ!#REF!,СВЦЭМ!$A$40:$A$783,$A378,СВЦЭМ!$B$39:$B$782,E$367)+'СЕТ СН'!$F$16</f>
        <v>#REF!</v>
      </c>
      <c r="F378" s="36" t="e">
        <f>SUMIFS(СВЦЭМ!#REF!,СВЦЭМ!$A$40:$A$783,$A378,СВЦЭМ!$B$39:$B$782,F$367)+'СЕТ СН'!$F$16</f>
        <v>#REF!</v>
      </c>
      <c r="G378" s="36" t="e">
        <f>SUMIFS(СВЦЭМ!#REF!,СВЦЭМ!$A$40:$A$783,$A378,СВЦЭМ!$B$39:$B$782,G$367)+'СЕТ СН'!$F$16</f>
        <v>#REF!</v>
      </c>
      <c r="H378" s="36" t="e">
        <f>SUMIFS(СВЦЭМ!#REF!,СВЦЭМ!$A$40:$A$783,$A378,СВЦЭМ!$B$39:$B$782,H$367)+'СЕТ СН'!$F$16</f>
        <v>#REF!</v>
      </c>
      <c r="I378" s="36" t="e">
        <f>SUMIFS(СВЦЭМ!#REF!,СВЦЭМ!$A$40:$A$783,$A378,СВЦЭМ!$B$39:$B$782,I$367)+'СЕТ СН'!$F$16</f>
        <v>#REF!</v>
      </c>
      <c r="J378" s="36" t="e">
        <f>SUMIFS(СВЦЭМ!#REF!,СВЦЭМ!$A$40:$A$783,$A378,СВЦЭМ!$B$39:$B$782,J$367)+'СЕТ СН'!$F$16</f>
        <v>#REF!</v>
      </c>
      <c r="K378" s="36" t="e">
        <f>SUMIFS(СВЦЭМ!#REF!,СВЦЭМ!$A$40:$A$783,$A378,СВЦЭМ!$B$39:$B$782,K$367)+'СЕТ СН'!$F$16</f>
        <v>#REF!</v>
      </c>
      <c r="L378" s="36" t="e">
        <f>SUMIFS(СВЦЭМ!#REF!,СВЦЭМ!$A$40:$A$783,$A378,СВЦЭМ!$B$39:$B$782,L$367)+'СЕТ СН'!$F$16</f>
        <v>#REF!</v>
      </c>
      <c r="M378" s="36" t="e">
        <f>SUMIFS(СВЦЭМ!#REF!,СВЦЭМ!$A$40:$A$783,$A378,СВЦЭМ!$B$39:$B$782,M$367)+'СЕТ СН'!$F$16</f>
        <v>#REF!</v>
      </c>
      <c r="N378" s="36" t="e">
        <f>SUMIFS(СВЦЭМ!#REF!,СВЦЭМ!$A$40:$A$783,$A378,СВЦЭМ!$B$39:$B$782,N$367)+'СЕТ СН'!$F$16</f>
        <v>#REF!</v>
      </c>
      <c r="O378" s="36" t="e">
        <f>SUMIFS(СВЦЭМ!#REF!,СВЦЭМ!$A$40:$A$783,$A378,СВЦЭМ!$B$39:$B$782,O$367)+'СЕТ СН'!$F$16</f>
        <v>#REF!</v>
      </c>
      <c r="P378" s="36" t="e">
        <f>SUMIFS(СВЦЭМ!#REF!,СВЦЭМ!$A$40:$A$783,$A378,СВЦЭМ!$B$39:$B$782,P$367)+'СЕТ СН'!$F$16</f>
        <v>#REF!</v>
      </c>
      <c r="Q378" s="36" t="e">
        <f>SUMIFS(СВЦЭМ!#REF!,СВЦЭМ!$A$40:$A$783,$A378,СВЦЭМ!$B$39:$B$782,Q$367)+'СЕТ СН'!$F$16</f>
        <v>#REF!</v>
      </c>
      <c r="R378" s="36" t="e">
        <f>SUMIFS(СВЦЭМ!#REF!,СВЦЭМ!$A$40:$A$783,$A378,СВЦЭМ!$B$39:$B$782,R$367)+'СЕТ СН'!$F$16</f>
        <v>#REF!</v>
      </c>
      <c r="S378" s="36" t="e">
        <f>SUMIFS(СВЦЭМ!#REF!,СВЦЭМ!$A$40:$A$783,$A378,СВЦЭМ!$B$39:$B$782,S$367)+'СЕТ СН'!$F$16</f>
        <v>#REF!</v>
      </c>
      <c r="T378" s="36" t="e">
        <f>SUMIFS(СВЦЭМ!#REF!,СВЦЭМ!$A$40:$A$783,$A378,СВЦЭМ!$B$39:$B$782,T$367)+'СЕТ СН'!$F$16</f>
        <v>#REF!</v>
      </c>
      <c r="U378" s="36" t="e">
        <f>SUMIFS(СВЦЭМ!#REF!,СВЦЭМ!$A$40:$A$783,$A378,СВЦЭМ!$B$39:$B$782,U$367)+'СЕТ СН'!$F$16</f>
        <v>#REF!</v>
      </c>
      <c r="V378" s="36" t="e">
        <f>SUMIFS(СВЦЭМ!#REF!,СВЦЭМ!$A$40:$A$783,$A378,СВЦЭМ!$B$39:$B$782,V$367)+'СЕТ СН'!$F$16</f>
        <v>#REF!</v>
      </c>
      <c r="W378" s="36" t="e">
        <f>SUMIFS(СВЦЭМ!#REF!,СВЦЭМ!$A$40:$A$783,$A378,СВЦЭМ!$B$39:$B$782,W$367)+'СЕТ СН'!$F$16</f>
        <v>#REF!</v>
      </c>
      <c r="X378" s="36" t="e">
        <f>SUMIFS(СВЦЭМ!#REF!,СВЦЭМ!$A$40:$A$783,$A378,СВЦЭМ!$B$39:$B$782,X$367)+'СЕТ СН'!$F$16</f>
        <v>#REF!</v>
      </c>
      <c r="Y378" s="36" t="e">
        <f>SUMIFS(СВЦЭМ!#REF!,СВЦЭМ!$A$40:$A$783,$A378,СВЦЭМ!$B$39:$B$782,Y$367)+'СЕТ СН'!$F$16</f>
        <v>#REF!</v>
      </c>
    </row>
    <row r="379" spans="1:25" ht="15.75" hidden="1" x14ac:dyDescent="0.2">
      <c r="A379" s="35">
        <f t="shared" si="10"/>
        <v>45242</v>
      </c>
      <c r="B379" s="36" t="e">
        <f>SUMIFS(СВЦЭМ!#REF!,СВЦЭМ!$A$40:$A$783,$A379,СВЦЭМ!$B$39:$B$782,B$367)+'СЕТ СН'!$F$16</f>
        <v>#REF!</v>
      </c>
      <c r="C379" s="36" t="e">
        <f>SUMIFS(СВЦЭМ!#REF!,СВЦЭМ!$A$40:$A$783,$A379,СВЦЭМ!$B$39:$B$782,C$367)+'СЕТ СН'!$F$16</f>
        <v>#REF!</v>
      </c>
      <c r="D379" s="36" t="e">
        <f>SUMIFS(СВЦЭМ!#REF!,СВЦЭМ!$A$40:$A$783,$A379,СВЦЭМ!$B$39:$B$782,D$367)+'СЕТ СН'!$F$16</f>
        <v>#REF!</v>
      </c>
      <c r="E379" s="36" t="e">
        <f>SUMIFS(СВЦЭМ!#REF!,СВЦЭМ!$A$40:$A$783,$A379,СВЦЭМ!$B$39:$B$782,E$367)+'СЕТ СН'!$F$16</f>
        <v>#REF!</v>
      </c>
      <c r="F379" s="36" t="e">
        <f>SUMIFS(СВЦЭМ!#REF!,СВЦЭМ!$A$40:$A$783,$A379,СВЦЭМ!$B$39:$B$782,F$367)+'СЕТ СН'!$F$16</f>
        <v>#REF!</v>
      </c>
      <c r="G379" s="36" t="e">
        <f>SUMIFS(СВЦЭМ!#REF!,СВЦЭМ!$A$40:$A$783,$A379,СВЦЭМ!$B$39:$B$782,G$367)+'СЕТ СН'!$F$16</f>
        <v>#REF!</v>
      </c>
      <c r="H379" s="36" t="e">
        <f>SUMIFS(СВЦЭМ!#REF!,СВЦЭМ!$A$40:$A$783,$A379,СВЦЭМ!$B$39:$B$782,H$367)+'СЕТ СН'!$F$16</f>
        <v>#REF!</v>
      </c>
      <c r="I379" s="36" t="e">
        <f>SUMIFS(СВЦЭМ!#REF!,СВЦЭМ!$A$40:$A$783,$A379,СВЦЭМ!$B$39:$B$782,I$367)+'СЕТ СН'!$F$16</f>
        <v>#REF!</v>
      </c>
      <c r="J379" s="36" t="e">
        <f>SUMIFS(СВЦЭМ!#REF!,СВЦЭМ!$A$40:$A$783,$A379,СВЦЭМ!$B$39:$B$782,J$367)+'СЕТ СН'!$F$16</f>
        <v>#REF!</v>
      </c>
      <c r="K379" s="36" t="e">
        <f>SUMIFS(СВЦЭМ!#REF!,СВЦЭМ!$A$40:$A$783,$A379,СВЦЭМ!$B$39:$B$782,K$367)+'СЕТ СН'!$F$16</f>
        <v>#REF!</v>
      </c>
      <c r="L379" s="36" t="e">
        <f>SUMIFS(СВЦЭМ!#REF!,СВЦЭМ!$A$40:$A$783,$A379,СВЦЭМ!$B$39:$B$782,L$367)+'СЕТ СН'!$F$16</f>
        <v>#REF!</v>
      </c>
      <c r="M379" s="36" t="e">
        <f>SUMIFS(СВЦЭМ!#REF!,СВЦЭМ!$A$40:$A$783,$A379,СВЦЭМ!$B$39:$B$782,M$367)+'СЕТ СН'!$F$16</f>
        <v>#REF!</v>
      </c>
      <c r="N379" s="36" t="e">
        <f>SUMIFS(СВЦЭМ!#REF!,СВЦЭМ!$A$40:$A$783,$A379,СВЦЭМ!$B$39:$B$782,N$367)+'СЕТ СН'!$F$16</f>
        <v>#REF!</v>
      </c>
      <c r="O379" s="36" t="e">
        <f>SUMIFS(СВЦЭМ!#REF!,СВЦЭМ!$A$40:$A$783,$A379,СВЦЭМ!$B$39:$B$782,O$367)+'СЕТ СН'!$F$16</f>
        <v>#REF!</v>
      </c>
      <c r="P379" s="36" t="e">
        <f>SUMIFS(СВЦЭМ!#REF!,СВЦЭМ!$A$40:$A$783,$A379,СВЦЭМ!$B$39:$B$782,P$367)+'СЕТ СН'!$F$16</f>
        <v>#REF!</v>
      </c>
      <c r="Q379" s="36" t="e">
        <f>SUMIFS(СВЦЭМ!#REF!,СВЦЭМ!$A$40:$A$783,$A379,СВЦЭМ!$B$39:$B$782,Q$367)+'СЕТ СН'!$F$16</f>
        <v>#REF!</v>
      </c>
      <c r="R379" s="36" t="e">
        <f>SUMIFS(СВЦЭМ!#REF!,СВЦЭМ!$A$40:$A$783,$A379,СВЦЭМ!$B$39:$B$782,R$367)+'СЕТ СН'!$F$16</f>
        <v>#REF!</v>
      </c>
      <c r="S379" s="36" t="e">
        <f>SUMIFS(СВЦЭМ!#REF!,СВЦЭМ!$A$40:$A$783,$A379,СВЦЭМ!$B$39:$B$782,S$367)+'СЕТ СН'!$F$16</f>
        <v>#REF!</v>
      </c>
      <c r="T379" s="36" t="e">
        <f>SUMIFS(СВЦЭМ!#REF!,СВЦЭМ!$A$40:$A$783,$A379,СВЦЭМ!$B$39:$B$782,T$367)+'СЕТ СН'!$F$16</f>
        <v>#REF!</v>
      </c>
      <c r="U379" s="36" t="e">
        <f>SUMIFS(СВЦЭМ!#REF!,СВЦЭМ!$A$40:$A$783,$A379,СВЦЭМ!$B$39:$B$782,U$367)+'СЕТ СН'!$F$16</f>
        <v>#REF!</v>
      </c>
      <c r="V379" s="36" t="e">
        <f>SUMIFS(СВЦЭМ!#REF!,СВЦЭМ!$A$40:$A$783,$A379,СВЦЭМ!$B$39:$B$782,V$367)+'СЕТ СН'!$F$16</f>
        <v>#REF!</v>
      </c>
      <c r="W379" s="36" t="e">
        <f>SUMIFS(СВЦЭМ!#REF!,СВЦЭМ!$A$40:$A$783,$A379,СВЦЭМ!$B$39:$B$782,W$367)+'СЕТ СН'!$F$16</f>
        <v>#REF!</v>
      </c>
      <c r="X379" s="36" t="e">
        <f>SUMIFS(СВЦЭМ!#REF!,СВЦЭМ!$A$40:$A$783,$A379,СВЦЭМ!$B$39:$B$782,X$367)+'СЕТ СН'!$F$16</f>
        <v>#REF!</v>
      </c>
      <c r="Y379" s="36" t="e">
        <f>SUMIFS(СВЦЭМ!#REF!,СВЦЭМ!$A$40:$A$783,$A379,СВЦЭМ!$B$39:$B$782,Y$367)+'СЕТ СН'!$F$16</f>
        <v>#REF!</v>
      </c>
    </row>
    <row r="380" spans="1:25" ht="15.75" hidden="1" x14ac:dyDescent="0.2">
      <c r="A380" s="35">
        <f t="shared" si="10"/>
        <v>45243</v>
      </c>
      <c r="B380" s="36" t="e">
        <f>SUMIFS(СВЦЭМ!#REF!,СВЦЭМ!$A$40:$A$783,$A380,СВЦЭМ!$B$39:$B$782,B$367)+'СЕТ СН'!$F$16</f>
        <v>#REF!</v>
      </c>
      <c r="C380" s="36" t="e">
        <f>SUMIFS(СВЦЭМ!#REF!,СВЦЭМ!$A$40:$A$783,$A380,СВЦЭМ!$B$39:$B$782,C$367)+'СЕТ СН'!$F$16</f>
        <v>#REF!</v>
      </c>
      <c r="D380" s="36" t="e">
        <f>SUMIFS(СВЦЭМ!#REF!,СВЦЭМ!$A$40:$A$783,$A380,СВЦЭМ!$B$39:$B$782,D$367)+'СЕТ СН'!$F$16</f>
        <v>#REF!</v>
      </c>
      <c r="E380" s="36" t="e">
        <f>SUMIFS(СВЦЭМ!#REF!,СВЦЭМ!$A$40:$A$783,$A380,СВЦЭМ!$B$39:$B$782,E$367)+'СЕТ СН'!$F$16</f>
        <v>#REF!</v>
      </c>
      <c r="F380" s="36" t="e">
        <f>SUMIFS(СВЦЭМ!#REF!,СВЦЭМ!$A$40:$A$783,$A380,СВЦЭМ!$B$39:$B$782,F$367)+'СЕТ СН'!$F$16</f>
        <v>#REF!</v>
      </c>
      <c r="G380" s="36" t="e">
        <f>SUMIFS(СВЦЭМ!#REF!,СВЦЭМ!$A$40:$A$783,$A380,СВЦЭМ!$B$39:$B$782,G$367)+'СЕТ СН'!$F$16</f>
        <v>#REF!</v>
      </c>
      <c r="H380" s="36" t="e">
        <f>SUMIFS(СВЦЭМ!#REF!,СВЦЭМ!$A$40:$A$783,$A380,СВЦЭМ!$B$39:$B$782,H$367)+'СЕТ СН'!$F$16</f>
        <v>#REF!</v>
      </c>
      <c r="I380" s="36" t="e">
        <f>SUMIFS(СВЦЭМ!#REF!,СВЦЭМ!$A$40:$A$783,$A380,СВЦЭМ!$B$39:$B$782,I$367)+'СЕТ СН'!$F$16</f>
        <v>#REF!</v>
      </c>
      <c r="J380" s="36" t="e">
        <f>SUMIFS(СВЦЭМ!#REF!,СВЦЭМ!$A$40:$A$783,$A380,СВЦЭМ!$B$39:$B$782,J$367)+'СЕТ СН'!$F$16</f>
        <v>#REF!</v>
      </c>
      <c r="K380" s="36" t="e">
        <f>SUMIFS(СВЦЭМ!#REF!,СВЦЭМ!$A$40:$A$783,$A380,СВЦЭМ!$B$39:$B$782,K$367)+'СЕТ СН'!$F$16</f>
        <v>#REF!</v>
      </c>
      <c r="L380" s="36" t="e">
        <f>SUMIFS(СВЦЭМ!#REF!,СВЦЭМ!$A$40:$A$783,$A380,СВЦЭМ!$B$39:$B$782,L$367)+'СЕТ СН'!$F$16</f>
        <v>#REF!</v>
      </c>
      <c r="M380" s="36" t="e">
        <f>SUMIFS(СВЦЭМ!#REF!,СВЦЭМ!$A$40:$A$783,$A380,СВЦЭМ!$B$39:$B$782,M$367)+'СЕТ СН'!$F$16</f>
        <v>#REF!</v>
      </c>
      <c r="N380" s="36" t="e">
        <f>SUMIFS(СВЦЭМ!#REF!,СВЦЭМ!$A$40:$A$783,$A380,СВЦЭМ!$B$39:$B$782,N$367)+'СЕТ СН'!$F$16</f>
        <v>#REF!</v>
      </c>
      <c r="O380" s="36" t="e">
        <f>SUMIFS(СВЦЭМ!#REF!,СВЦЭМ!$A$40:$A$783,$A380,СВЦЭМ!$B$39:$B$782,O$367)+'СЕТ СН'!$F$16</f>
        <v>#REF!</v>
      </c>
      <c r="P380" s="36" t="e">
        <f>SUMIFS(СВЦЭМ!#REF!,СВЦЭМ!$A$40:$A$783,$A380,СВЦЭМ!$B$39:$B$782,P$367)+'СЕТ СН'!$F$16</f>
        <v>#REF!</v>
      </c>
      <c r="Q380" s="36" t="e">
        <f>SUMIFS(СВЦЭМ!#REF!,СВЦЭМ!$A$40:$A$783,$A380,СВЦЭМ!$B$39:$B$782,Q$367)+'СЕТ СН'!$F$16</f>
        <v>#REF!</v>
      </c>
      <c r="R380" s="36" t="e">
        <f>SUMIFS(СВЦЭМ!#REF!,СВЦЭМ!$A$40:$A$783,$A380,СВЦЭМ!$B$39:$B$782,R$367)+'СЕТ СН'!$F$16</f>
        <v>#REF!</v>
      </c>
      <c r="S380" s="36" t="e">
        <f>SUMIFS(СВЦЭМ!#REF!,СВЦЭМ!$A$40:$A$783,$A380,СВЦЭМ!$B$39:$B$782,S$367)+'СЕТ СН'!$F$16</f>
        <v>#REF!</v>
      </c>
      <c r="T380" s="36" t="e">
        <f>SUMIFS(СВЦЭМ!#REF!,СВЦЭМ!$A$40:$A$783,$A380,СВЦЭМ!$B$39:$B$782,T$367)+'СЕТ СН'!$F$16</f>
        <v>#REF!</v>
      </c>
      <c r="U380" s="36" t="e">
        <f>SUMIFS(СВЦЭМ!#REF!,СВЦЭМ!$A$40:$A$783,$A380,СВЦЭМ!$B$39:$B$782,U$367)+'СЕТ СН'!$F$16</f>
        <v>#REF!</v>
      </c>
      <c r="V380" s="36" t="e">
        <f>SUMIFS(СВЦЭМ!#REF!,СВЦЭМ!$A$40:$A$783,$A380,СВЦЭМ!$B$39:$B$782,V$367)+'СЕТ СН'!$F$16</f>
        <v>#REF!</v>
      </c>
      <c r="W380" s="36" t="e">
        <f>SUMIFS(СВЦЭМ!#REF!,СВЦЭМ!$A$40:$A$783,$A380,СВЦЭМ!$B$39:$B$782,W$367)+'СЕТ СН'!$F$16</f>
        <v>#REF!</v>
      </c>
      <c r="X380" s="36" t="e">
        <f>SUMIFS(СВЦЭМ!#REF!,СВЦЭМ!$A$40:$A$783,$A380,СВЦЭМ!$B$39:$B$782,X$367)+'СЕТ СН'!$F$16</f>
        <v>#REF!</v>
      </c>
      <c r="Y380" s="36" t="e">
        <f>SUMIFS(СВЦЭМ!#REF!,СВЦЭМ!$A$40:$A$783,$A380,СВЦЭМ!$B$39:$B$782,Y$367)+'СЕТ СН'!$F$16</f>
        <v>#REF!</v>
      </c>
    </row>
    <row r="381" spans="1:25" ht="15.75" hidden="1" x14ac:dyDescent="0.2">
      <c r="A381" s="35">
        <f t="shared" si="10"/>
        <v>45244</v>
      </c>
      <c r="B381" s="36" t="e">
        <f>SUMIFS(СВЦЭМ!#REF!,СВЦЭМ!$A$40:$A$783,$A381,СВЦЭМ!$B$39:$B$782,B$367)+'СЕТ СН'!$F$16</f>
        <v>#REF!</v>
      </c>
      <c r="C381" s="36" t="e">
        <f>SUMIFS(СВЦЭМ!#REF!,СВЦЭМ!$A$40:$A$783,$A381,СВЦЭМ!$B$39:$B$782,C$367)+'СЕТ СН'!$F$16</f>
        <v>#REF!</v>
      </c>
      <c r="D381" s="36" t="e">
        <f>SUMIFS(СВЦЭМ!#REF!,СВЦЭМ!$A$40:$A$783,$A381,СВЦЭМ!$B$39:$B$782,D$367)+'СЕТ СН'!$F$16</f>
        <v>#REF!</v>
      </c>
      <c r="E381" s="36" t="e">
        <f>SUMIFS(СВЦЭМ!#REF!,СВЦЭМ!$A$40:$A$783,$A381,СВЦЭМ!$B$39:$B$782,E$367)+'СЕТ СН'!$F$16</f>
        <v>#REF!</v>
      </c>
      <c r="F381" s="36" t="e">
        <f>SUMIFS(СВЦЭМ!#REF!,СВЦЭМ!$A$40:$A$783,$A381,СВЦЭМ!$B$39:$B$782,F$367)+'СЕТ СН'!$F$16</f>
        <v>#REF!</v>
      </c>
      <c r="G381" s="36" t="e">
        <f>SUMIFS(СВЦЭМ!#REF!,СВЦЭМ!$A$40:$A$783,$A381,СВЦЭМ!$B$39:$B$782,G$367)+'СЕТ СН'!$F$16</f>
        <v>#REF!</v>
      </c>
      <c r="H381" s="36" t="e">
        <f>SUMIFS(СВЦЭМ!#REF!,СВЦЭМ!$A$40:$A$783,$A381,СВЦЭМ!$B$39:$B$782,H$367)+'СЕТ СН'!$F$16</f>
        <v>#REF!</v>
      </c>
      <c r="I381" s="36" t="e">
        <f>SUMIFS(СВЦЭМ!#REF!,СВЦЭМ!$A$40:$A$783,$A381,СВЦЭМ!$B$39:$B$782,I$367)+'СЕТ СН'!$F$16</f>
        <v>#REF!</v>
      </c>
      <c r="J381" s="36" t="e">
        <f>SUMIFS(СВЦЭМ!#REF!,СВЦЭМ!$A$40:$A$783,$A381,СВЦЭМ!$B$39:$B$782,J$367)+'СЕТ СН'!$F$16</f>
        <v>#REF!</v>
      </c>
      <c r="K381" s="36" t="e">
        <f>SUMIFS(СВЦЭМ!#REF!,СВЦЭМ!$A$40:$A$783,$A381,СВЦЭМ!$B$39:$B$782,K$367)+'СЕТ СН'!$F$16</f>
        <v>#REF!</v>
      </c>
      <c r="L381" s="36" t="e">
        <f>SUMIFS(СВЦЭМ!#REF!,СВЦЭМ!$A$40:$A$783,$A381,СВЦЭМ!$B$39:$B$782,L$367)+'СЕТ СН'!$F$16</f>
        <v>#REF!</v>
      </c>
      <c r="M381" s="36" t="e">
        <f>SUMIFS(СВЦЭМ!#REF!,СВЦЭМ!$A$40:$A$783,$A381,СВЦЭМ!$B$39:$B$782,M$367)+'СЕТ СН'!$F$16</f>
        <v>#REF!</v>
      </c>
      <c r="N381" s="36" t="e">
        <f>SUMIFS(СВЦЭМ!#REF!,СВЦЭМ!$A$40:$A$783,$A381,СВЦЭМ!$B$39:$B$782,N$367)+'СЕТ СН'!$F$16</f>
        <v>#REF!</v>
      </c>
      <c r="O381" s="36" t="e">
        <f>SUMIFS(СВЦЭМ!#REF!,СВЦЭМ!$A$40:$A$783,$A381,СВЦЭМ!$B$39:$B$782,O$367)+'СЕТ СН'!$F$16</f>
        <v>#REF!</v>
      </c>
      <c r="P381" s="36" t="e">
        <f>SUMIFS(СВЦЭМ!#REF!,СВЦЭМ!$A$40:$A$783,$A381,СВЦЭМ!$B$39:$B$782,P$367)+'СЕТ СН'!$F$16</f>
        <v>#REF!</v>
      </c>
      <c r="Q381" s="36" t="e">
        <f>SUMIFS(СВЦЭМ!#REF!,СВЦЭМ!$A$40:$A$783,$A381,СВЦЭМ!$B$39:$B$782,Q$367)+'СЕТ СН'!$F$16</f>
        <v>#REF!</v>
      </c>
      <c r="R381" s="36" t="e">
        <f>SUMIFS(СВЦЭМ!#REF!,СВЦЭМ!$A$40:$A$783,$A381,СВЦЭМ!$B$39:$B$782,R$367)+'СЕТ СН'!$F$16</f>
        <v>#REF!</v>
      </c>
      <c r="S381" s="36" t="e">
        <f>SUMIFS(СВЦЭМ!#REF!,СВЦЭМ!$A$40:$A$783,$A381,СВЦЭМ!$B$39:$B$782,S$367)+'СЕТ СН'!$F$16</f>
        <v>#REF!</v>
      </c>
      <c r="T381" s="36" t="e">
        <f>SUMIFS(СВЦЭМ!#REF!,СВЦЭМ!$A$40:$A$783,$A381,СВЦЭМ!$B$39:$B$782,T$367)+'СЕТ СН'!$F$16</f>
        <v>#REF!</v>
      </c>
      <c r="U381" s="36" t="e">
        <f>SUMIFS(СВЦЭМ!#REF!,СВЦЭМ!$A$40:$A$783,$A381,СВЦЭМ!$B$39:$B$782,U$367)+'СЕТ СН'!$F$16</f>
        <v>#REF!</v>
      </c>
      <c r="V381" s="36" t="e">
        <f>SUMIFS(СВЦЭМ!#REF!,СВЦЭМ!$A$40:$A$783,$A381,СВЦЭМ!$B$39:$B$782,V$367)+'СЕТ СН'!$F$16</f>
        <v>#REF!</v>
      </c>
      <c r="W381" s="36" t="e">
        <f>SUMIFS(СВЦЭМ!#REF!,СВЦЭМ!$A$40:$A$783,$A381,СВЦЭМ!$B$39:$B$782,W$367)+'СЕТ СН'!$F$16</f>
        <v>#REF!</v>
      </c>
      <c r="X381" s="36" t="e">
        <f>SUMIFS(СВЦЭМ!#REF!,СВЦЭМ!$A$40:$A$783,$A381,СВЦЭМ!$B$39:$B$782,X$367)+'СЕТ СН'!$F$16</f>
        <v>#REF!</v>
      </c>
      <c r="Y381" s="36" t="e">
        <f>SUMIFS(СВЦЭМ!#REF!,СВЦЭМ!$A$40:$A$783,$A381,СВЦЭМ!$B$39:$B$782,Y$367)+'СЕТ СН'!$F$16</f>
        <v>#REF!</v>
      </c>
    </row>
    <row r="382" spans="1:25" ht="15.75" hidden="1" x14ac:dyDescent="0.2">
      <c r="A382" s="35">
        <f t="shared" si="10"/>
        <v>45245</v>
      </c>
      <c r="B382" s="36" t="e">
        <f>SUMIFS(СВЦЭМ!#REF!,СВЦЭМ!$A$40:$A$783,$A382,СВЦЭМ!$B$39:$B$782,B$367)+'СЕТ СН'!$F$16</f>
        <v>#REF!</v>
      </c>
      <c r="C382" s="36" t="e">
        <f>SUMIFS(СВЦЭМ!#REF!,СВЦЭМ!$A$40:$A$783,$A382,СВЦЭМ!$B$39:$B$782,C$367)+'СЕТ СН'!$F$16</f>
        <v>#REF!</v>
      </c>
      <c r="D382" s="36" t="e">
        <f>SUMIFS(СВЦЭМ!#REF!,СВЦЭМ!$A$40:$A$783,$A382,СВЦЭМ!$B$39:$B$782,D$367)+'СЕТ СН'!$F$16</f>
        <v>#REF!</v>
      </c>
      <c r="E382" s="36" t="e">
        <f>SUMIFS(СВЦЭМ!#REF!,СВЦЭМ!$A$40:$A$783,$A382,СВЦЭМ!$B$39:$B$782,E$367)+'СЕТ СН'!$F$16</f>
        <v>#REF!</v>
      </c>
      <c r="F382" s="36" t="e">
        <f>SUMIFS(СВЦЭМ!#REF!,СВЦЭМ!$A$40:$A$783,$A382,СВЦЭМ!$B$39:$B$782,F$367)+'СЕТ СН'!$F$16</f>
        <v>#REF!</v>
      </c>
      <c r="G382" s="36" t="e">
        <f>SUMIFS(СВЦЭМ!#REF!,СВЦЭМ!$A$40:$A$783,$A382,СВЦЭМ!$B$39:$B$782,G$367)+'СЕТ СН'!$F$16</f>
        <v>#REF!</v>
      </c>
      <c r="H382" s="36" t="e">
        <f>SUMIFS(СВЦЭМ!#REF!,СВЦЭМ!$A$40:$A$783,$A382,СВЦЭМ!$B$39:$B$782,H$367)+'СЕТ СН'!$F$16</f>
        <v>#REF!</v>
      </c>
      <c r="I382" s="36" t="e">
        <f>SUMIFS(СВЦЭМ!#REF!,СВЦЭМ!$A$40:$A$783,$A382,СВЦЭМ!$B$39:$B$782,I$367)+'СЕТ СН'!$F$16</f>
        <v>#REF!</v>
      </c>
      <c r="J382" s="36" t="e">
        <f>SUMIFS(СВЦЭМ!#REF!,СВЦЭМ!$A$40:$A$783,$A382,СВЦЭМ!$B$39:$B$782,J$367)+'СЕТ СН'!$F$16</f>
        <v>#REF!</v>
      </c>
      <c r="K382" s="36" t="e">
        <f>SUMIFS(СВЦЭМ!#REF!,СВЦЭМ!$A$40:$A$783,$A382,СВЦЭМ!$B$39:$B$782,K$367)+'СЕТ СН'!$F$16</f>
        <v>#REF!</v>
      </c>
      <c r="L382" s="36" t="e">
        <f>SUMIFS(СВЦЭМ!#REF!,СВЦЭМ!$A$40:$A$783,$A382,СВЦЭМ!$B$39:$B$782,L$367)+'СЕТ СН'!$F$16</f>
        <v>#REF!</v>
      </c>
      <c r="M382" s="36" t="e">
        <f>SUMIFS(СВЦЭМ!#REF!,СВЦЭМ!$A$40:$A$783,$A382,СВЦЭМ!$B$39:$B$782,M$367)+'СЕТ СН'!$F$16</f>
        <v>#REF!</v>
      </c>
      <c r="N382" s="36" t="e">
        <f>SUMIFS(СВЦЭМ!#REF!,СВЦЭМ!$A$40:$A$783,$A382,СВЦЭМ!$B$39:$B$782,N$367)+'СЕТ СН'!$F$16</f>
        <v>#REF!</v>
      </c>
      <c r="O382" s="36" t="e">
        <f>SUMIFS(СВЦЭМ!#REF!,СВЦЭМ!$A$40:$A$783,$A382,СВЦЭМ!$B$39:$B$782,O$367)+'СЕТ СН'!$F$16</f>
        <v>#REF!</v>
      </c>
      <c r="P382" s="36" t="e">
        <f>SUMIFS(СВЦЭМ!#REF!,СВЦЭМ!$A$40:$A$783,$A382,СВЦЭМ!$B$39:$B$782,P$367)+'СЕТ СН'!$F$16</f>
        <v>#REF!</v>
      </c>
      <c r="Q382" s="36" t="e">
        <f>SUMIFS(СВЦЭМ!#REF!,СВЦЭМ!$A$40:$A$783,$A382,СВЦЭМ!$B$39:$B$782,Q$367)+'СЕТ СН'!$F$16</f>
        <v>#REF!</v>
      </c>
      <c r="R382" s="36" t="e">
        <f>SUMIFS(СВЦЭМ!#REF!,СВЦЭМ!$A$40:$A$783,$A382,СВЦЭМ!$B$39:$B$782,R$367)+'СЕТ СН'!$F$16</f>
        <v>#REF!</v>
      </c>
      <c r="S382" s="36" t="e">
        <f>SUMIFS(СВЦЭМ!#REF!,СВЦЭМ!$A$40:$A$783,$A382,СВЦЭМ!$B$39:$B$782,S$367)+'СЕТ СН'!$F$16</f>
        <v>#REF!</v>
      </c>
      <c r="T382" s="36" t="e">
        <f>SUMIFS(СВЦЭМ!#REF!,СВЦЭМ!$A$40:$A$783,$A382,СВЦЭМ!$B$39:$B$782,T$367)+'СЕТ СН'!$F$16</f>
        <v>#REF!</v>
      </c>
      <c r="U382" s="36" t="e">
        <f>SUMIFS(СВЦЭМ!#REF!,СВЦЭМ!$A$40:$A$783,$A382,СВЦЭМ!$B$39:$B$782,U$367)+'СЕТ СН'!$F$16</f>
        <v>#REF!</v>
      </c>
      <c r="V382" s="36" t="e">
        <f>SUMIFS(СВЦЭМ!#REF!,СВЦЭМ!$A$40:$A$783,$A382,СВЦЭМ!$B$39:$B$782,V$367)+'СЕТ СН'!$F$16</f>
        <v>#REF!</v>
      </c>
      <c r="W382" s="36" t="e">
        <f>SUMIFS(СВЦЭМ!#REF!,СВЦЭМ!$A$40:$A$783,$A382,СВЦЭМ!$B$39:$B$782,W$367)+'СЕТ СН'!$F$16</f>
        <v>#REF!</v>
      </c>
      <c r="X382" s="36" t="e">
        <f>SUMIFS(СВЦЭМ!#REF!,СВЦЭМ!$A$40:$A$783,$A382,СВЦЭМ!$B$39:$B$782,X$367)+'СЕТ СН'!$F$16</f>
        <v>#REF!</v>
      </c>
      <c r="Y382" s="36" t="e">
        <f>SUMIFS(СВЦЭМ!#REF!,СВЦЭМ!$A$40:$A$783,$A382,СВЦЭМ!$B$39:$B$782,Y$367)+'СЕТ СН'!$F$16</f>
        <v>#REF!</v>
      </c>
    </row>
    <row r="383" spans="1:25" ht="15.75" hidden="1" x14ac:dyDescent="0.2">
      <c r="A383" s="35">
        <f t="shared" si="10"/>
        <v>45246</v>
      </c>
      <c r="B383" s="36" t="e">
        <f>SUMIFS(СВЦЭМ!#REF!,СВЦЭМ!$A$40:$A$783,$A383,СВЦЭМ!$B$39:$B$782,B$367)+'СЕТ СН'!$F$16</f>
        <v>#REF!</v>
      </c>
      <c r="C383" s="36" t="e">
        <f>SUMIFS(СВЦЭМ!#REF!,СВЦЭМ!$A$40:$A$783,$A383,СВЦЭМ!$B$39:$B$782,C$367)+'СЕТ СН'!$F$16</f>
        <v>#REF!</v>
      </c>
      <c r="D383" s="36" t="e">
        <f>SUMIFS(СВЦЭМ!#REF!,СВЦЭМ!$A$40:$A$783,$A383,СВЦЭМ!$B$39:$B$782,D$367)+'СЕТ СН'!$F$16</f>
        <v>#REF!</v>
      </c>
      <c r="E383" s="36" t="e">
        <f>SUMIFS(СВЦЭМ!#REF!,СВЦЭМ!$A$40:$A$783,$A383,СВЦЭМ!$B$39:$B$782,E$367)+'СЕТ СН'!$F$16</f>
        <v>#REF!</v>
      </c>
      <c r="F383" s="36" t="e">
        <f>SUMIFS(СВЦЭМ!#REF!,СВЦЭМ!$A$40:$A$783,$A383,СВЦЭМ!$B$39:$B$782,F$367)+'СЕТ СН'!$F$16</f>
        <v>#REF!</v>
      </c>
      <c r="G383" s="36" t="e">
        <f>SUMIFS(СВЦЭМ!#REF!,СВЦЭМ!$A$40:$A$783,$A383,СВЦЭМ!$B$39:$B$782,G$367)+'СЕТ СН'!$F$16</f>
        <v>#REF!</v>
      </c>
      <c r="H383" s="36" t="e">
        <f>SUMIFS(СВЦЭМ!#REF!,СВЦЭМ!$A$40:$A$783,$A383,СВЦЭМ!$B$39:$B$782,H$367)+'СЕТ СН'!$F$16</f>
        <v>#REF!</v>
      </c>
      <c r="I383" s="36" t="e">
        <f>SUMIFS(СВЦЭМ!#REF!,СВЦЭМ!$A$40:$A$783,$A383,СВЦЭМ!$B$39:$B$782,I$367)+'СЕТ СН'!$F$16</f>
        <v>#REF!</v>
      </c>
      <c r="J383" s="36" t="e">
        <f>SUMIFS(СВЦЭМ!#REF!,СВЦЭМ!$A$40:$A$783,$A383,СВЦЭМ!$B$39:$B$782,J$367)+'СЕТ СН'!$F$16</f>
        <v>#REF!</v>
      </c>
      <c r="K383" s="36" t="e">
        <f>SUMIFS(СВЦЭМ!#REF!,СВЦЭМ!$A$40:$A$783,$A383,СВЦЭМ!$B$39:$B$782,K$367)+'СЕТ СН'!$F$16</f>
        <v>#REF!</v>
      </c>
      <c r="L383" s="36" t="e">
        <f>SUMIFS(СВЦЭМ!#REF!,СВЦЭМ!$A$40:$A$783,$A383,СВЦЭМ!$B$39:$B$782,L$367)+'СЕТ СН'!$F$16</f>
        <v>#REF!</v>
      </c>
      <c r="M383" s="36" t="e">
        <f>SUMIFS(СВЦЭМ!#REF!,СВЦЭМ!$A$40:$A$783,$A383,СВЦЭМ!$B$39:$B$782,M$367)+'СЕТ СН'!$F$16</f>
        <v>#REF!</v>
      </c>
      <c r="N383" s="36" t="e">
        <f>SUMIFS(СВЦЭМ!#REF!,СВЦЭМ!$A$40:$A$783,$A383,СВЦЭМ!$B$39:$B$782,N$367)+'СЕТ СН'!$F$16</f>
        <v>#REF!</v>
      </c>
      <c r="O383" s="36" t="e">
        <f>SUMIFS(СВЦЭМ!#REF!,СВЦЭМ!$A$40:$A$783,$A383,СВЦЭМ!$B$39:$B$782,O$367)+'СЕТ СН'!$F$16</f>
        <v>#REF!</v>
      </c>
      <c r="P383" s="36" t="e">
        <f>SUMIFS(СВЦЭМ!#REF!,СВЦЭМ!$A$40:$A$783,$A383,СВЦЭМ!$B$39:$B$782,P$367)+'СЕТ СН'!$F$16</f>
        <v>#REF!</v>
      </c>
      <c r="Q383" s="36" t="e">
        <f>SUMIFS(СВЦЭМ!#REF!,СВЦЭМ!$A$40:$A$783,$A383,СВЦЭМ!$B$39:$B$782,Q$367)+'СЕТ СН'!$F$16</f>
        <v>#REF!</v>
      </c>
      <c r="R383" s="36" t="e">
        <f>SUMIFS(СВЦЭМ!#REF!,СВЦЭМ!$A$40:$A$783,$A383,СВЦЭМ!$B$39:$B$782,R$367)+'СЕТ СН'!$F$16</f>
        <v>#REF!</v>
      </c>
      <c r="S383" s="36" t="e">
        <f>SUMIFS(СВЦЭМ!#REF!,СВЦЭМ!$A$40:$A$783,$A383,СВЦЭМ!$B$39:$B$782,S$367)+'СЕТ СН'!$F$16</f>
        <v>#REF!</v>
      </c>
      <c r="T383" s="36" t="e">
        <f>SUMIFS(СВЦЭМ!#REF!,СВЦЭМ!$A$40:$A$783,$A383,СВЦЭМ!$B$39:$B$782,T$367)+'СЕТ СН'!$F$16</f>
        <v>#REF!</v>
      </c>
      <c r="U383" s="36" t="e">
        <f>SUMIFS(СВЦЭМ!#REF!,СВЦЭМ!$A$40:$A$783,$A383,СВЦЭМ!$B$39:$B$782,U$367)+'СЕТ СН'!$F$16</f>
        <v>#REF!</v>
      </c>
      <c r="V383" s="36" t="e">
        <f>SUMIFS(СВЦЭМ!#REF!,СВЦЭМ!$A$40:$A$783,$A383,СВЦЭМ!$B$39:$B$782,V$367)+'СЕТ СН'!$F$16</f>
        <v>#REF!</v>
      </c>
      <c r="W383" s="36" t="e">
        <f>SUMIFS(СВЦЭМ!#REF!,СВЦЭМ!$A$40:$A$783,$A383,СВЦЭМ!$B$39:$B$782,W$367)+'СЕТ СН'!$F$16</f>
        <v>#REF!</v>
      </c>
      <c r="X383" s="36" t="e">
        <f>SUMIFS(СВЦЭМ!#REF!,СВЦЭМ!$A$40:$A$783,$A383,СВЦЭМ!$B$39:$B$782,X$367)+'СЕТ СН'!$F$16</f>
        <v>#REF!</v>
      </c>
      <c r="Y383" s="36" t="e">
        <f>SUMIFS(СВЦЭМ!#REF!,СВЦЭМ!$A$40:$A$783,$A383,СВЦЭМ!$B$39:$B$782,Y$367)+'СЕТ СН'!$F$16</f>
        <v>#REF!</v>
      </c>
    </row>
    <row r="384" spans="1:25" ht="15.75" hidden="1" x14ac:dyDescent="0.2">
      <c r="A384" s="35">
        <f t="shared" si="10"/>
        <v>45247</v>
      </c>
      <c r="B384" s="36" t="e">
        <f>SUMIFS(СВЦЭМ!#REF!,СВЦЭМ!$A$40:$A$783,$A384,СВЦЭМ!$B$39:$B$782,B$367)+'СЕТ СН'!$F$16</f>
        <v>#REF!</v>
      </c>
      <c r="C384" s="36" t="e">
        <f>SUMIFS(СВЦЭМ!#REF!,СВЦЭМ!$A$40:$A$783,$A384,СВЦЭМ!$B$39:$B$782,C$367)+'СЕТ СН'!$F$16</f>
        <v>#REF!</v>
      </c>
      <c r="D384" s="36" t="e">
        <f>SUMIFS(СВЦЭМ!#REF!,СВЦЭМ!$A$40:$A$783,$A384,СВЦЭМ!$B$39:$B$782,D$367)+'СЕТ СН'!$F$16</f>
        <v>#REF!</v>
      </c>
      <c r="E384" s="36" t="e">
        <f>SUMIFS(СВЦЭМ!#REF!,СВЦЭМ!$A$40:$A$783,$A384,СВЦЭМ!$B$39:$B$782,E$367)+'СЕТ СН'!$F$16</f>
        <v>#REF!</v>
      </c>
      <c r="F384" s="36" t="e">
        <f>SUMIFS(СВЦЭМ!#REF!,СВЦЭМ!$A$40:$A$783,$A384,СВЦЭМ!$B$39:$B$782,F$367)+'СЕТ СН'!$F$16</f>
        <v>#REF!</v>
      </c>
      <c r="G384" s="36" t="e">
        <f>SUMIFS(СВЦЭМ!#REF!,СВЦЭМ!$A$40:$A$783,$A384,СВЦЭМ!$B$39:$B$782,G$367)+'СЕТ СН'!$F$16</f>
        <v>#REF!</v>
      </c>
      <c r="H384" s="36" t="e">
        <f>SUMIFS(СВЦЭМ!#REF!,СВЦЭМ!$A$40:$A$783,$A384,СВЦЭМ!$B$39:$B$782,H$367)+'СЕТ СН'!$F$16</f>
        <v>#REF!</v>
      </c>
      <c r="I384" s="36" t="e">
        <f>SUMIFS(СВЦЭМ!#REF!,СВЦЭМ!$A$40:$A$783,$A384,СВЦЭМ!$B$39:$B$782,I$367)+'СЕТ СН'!$F$16</f>
        <v>#REF!</v>
      </c>
      <c r="J384" s="36" t="e">
        <f>SUMIFS(СВЦЭМ!#REF!,СВЦЭМ!$A$40:$A$783,$A384,СВЦЭМ!$B$39:$B$782,J$367)+'СЕТ СН'!$F$16</f>
        <v>#REF!</v>
      </c>
      <c r="K384" s="36" t="e">
        <f>SUMIFS(СВЦЭМ!#REF!,СВЦЭМ!$A$40:$A$783,$A384,СВЦЭМ!$B$39:$B$782,K$367)+'СЕТ СН'!$F$16</f>
        <v>#REF!</v>
      </c>
      <c r="L384" s="36" t="e">
        <f>SUMIFS(СВЦЭМ!#REF!,СВЦЭМ!$A$40:$A$783,$A384,СВЦЭМ!$B$39:$B$782,L$367)+'СЕТ СН'!$F$16</f>
        <v>#REF!</v>
      </c>
      <c r="M384" s="36" t="e">
        <f>SUMIFS(СВЦЭМ!#REF!,СВЦЭМ!$A$40:$A$783,$A384,СВЦЭМ!$B$39:$B$782,M$367)+'СЕТ СН'!$F$16</f>
        <v>#REF!</v>
      </c>
      <c r="N384" s="36" t="e">
        <f>SUMIFS(СВЦЭМ!#REF!,СВЦЭМ!$A$40:$A$783,$A384,СВЦЭМ!$B$39:$B$782,N$367)+'СЕТ СН'!$F$16</f>
        <v>#REF!</v>
      </c>
      <c r="O384" s="36" t="e">
        <f>SUMIFS(СВЦЭМ!#REF!,СВЦЭМ!$A$40:$A$783,$A384,СВЦЭМ!$B$39:$B$782,O$367)+'СЕТ СН'!$F$16</f>
        <v>#REF!</v>
      </c>
      <c r="P384" s="36" t="e">
        <f>SUMIFS(СВЦЭМ!#REF!,СВЦЭМ!$A$40:$A$783,$A384,СВЦЭМ!$B$39:$B$782,P$367)+'СЕТ СН'!$F$16</f>
        <v>#REF!</v>
      </c>
      <c r="Q384" s="36" t="e">
        <f>SUMIFS(СВЦЭМ!#REF!,СВЦЭМ!$A$40:$A$783,$A384,СВЦЭМ!$B$39:$B$782,Q$367)+'СЕТ СН'!$F$16</f>
        <v>#REF!</v>
      </c>
      <c r="R384" s="36" t="e">
        <f>SUMIFS(СВЦЭМ!#REF!,СВЦЭМ!$A$40:$A$783,$A384,СВЦЭМ!$B$39:$B$782,R$367)+'СЕТ СН'!$F$16</f>
        <v>#REF!</v>
      </c>
      <c r="S384" s="36" t="e">
        <f>SUMIFS(СВЦЭМ!#REF!,СВЦЭМ!$A$40:$A$783,$A384,СВЦЭМ!$B$39:$B$782,S$367)+'СЕТ СН'!$F$16</f>
        <v>#REF!</v>
      </c>
      <c r="T384" s="36" t="e">
        <f>SUMIFS(СВЦЭМ!#REF!,СВЦЭМ!$A$40:$A$783,$A384,СВЦЭМ!$B$39:$B$782,T$367)+'СЕТ СН'!$F$16</f>
        <v>#REF!</v>
      </c>
      <c r="U384" s="36" t="e">
        <f>SUMIFS(СВЦЭМ!#REF!,СВЦЭМ!$A$40:$A$783,$A384,СВЦЭМ!$B$39:$B$782,U$367)+'СЕТ СН'!$F$16</f>
        <v>#REF!</v>
      </c>
      <c r="V384" s="36" t="e">
        <f>SUMIFS(СВЦЭМ!#REF!,СВЦЭМ!$A$40:$A$783,$A384,СВЦЭМ!$B$39:$B$782,V$367)+'СЕТ СН'!$F$16</f>
        <v>#REF!</v>
      </c>
      <c r="W384" s="36" t="e">
        <f>SUMIFS(СВЦЭМ!#REF!,СВЦЭМ!$A$40:$A$783,$A384,СВЦЭМ!$B$39:$B$782,W$367)+'СЕТ СН'!$F$16</f>
        <v>#REF!</v>
      </c>
      <c r="X384" s="36" t="e">
        <f>SUMIFS(СВЦЭМ!#REF!,СВЦЭМ!$A$40:$A$783,$A384,СВЦЭМ!$B$39:$B$782,X$367)+'СЕТ СН'!$F$16</f>
        <v>#REF!</v>
      </c>
      <c r="Y384" s="36" t="e">
        <f>SUMIFS(СВЦЭМ!#REF!,СВЦЭМ!$A$40:$A$783,$A384,СВЦЭМ!$B$39:$B$782,Y$367)+'СЕТ СН'!$F$16</f>
        <v>#REF!</v>
      </c>
    </row>
    <row r="385" spans="1:26" ht="15.75" hidden="1" x14ac:dyDescent="0.2">
      <c r="A385" s="35">
        <f t="shared" si="10"/>
        <v>45248</v>
      </c>
      <c r="B385" s="36" t="e">
        <f>SUMIFS(СВЦЭМ!#REF!,СВЦЭМ!$A$40:$A$783,$A385,СВЦЭМ!$B$39:$B$782,B$367)+'СЕТ СН'!$F$16</f>
        <v>#REF!</v>
      </c>
      <c r="C385" s="36" t="e">
        <f>SUMIFS(СВЦЭМ!#REF!,СВЦЭМ!$A$40:$A$783,$A385,СВЦЭМ!$B$39:$B$782,C$367)+'СЕТ СН'!$F$16</f>
        <v>#REF!</v>
      </c>
      <c r="D385" s="36" t="e">
        <f>SUMIFS(СВЦЭМ!#REF!,СВЦЭМ!$A$40:$A$783,$A385,СВЦЭМ!$B$39:$B$782,D$367)+'СЕТ СН'!$F$16</f>
        <v>#REF!</v>
      </c>
      <c r="E385" s="36" t="e">
        <f>SUMIFS(СВЦЭМ!#REF!,СВЦЭМ!$A$40:$A$783,$A385,СВЦЭМ!$B$39:$B$782,E$367)+'СЕТ СН'!$F$16</f>
        <v>#REF!</v>
      </c>
      <c r="F385" s="36" t="e">
        <f>SUMIFS(СВЦЭМ!#REF!,СВЦЭМ!$A$40:$A$783,$A385,СВЦЭМ!$B$39:$B$782,F$367)+'СЕТ СН'!$F$16</f>
        <v>#REF!</v>
      </c>
      <c r="G385" s="36" t="e">
        <f>SUMIFS(СВЦЭМ!#REF!,СВЦЭМ!$A$40:$A$783,$A385,СВЦЭМ!$B$39:$B$782,G$367)+'СЕТ СН'!$F$16</f>
        <v>#REF!</v>
      </c>
      <c r="H385" s="36" t="e">
        <f>SUMIFS(СВЦЭМ!#REF!,СВЦЭМ!$A$40:$A$783,$A385,СВЦЭМ!$B$39:$B$782,H$367)+'СЕТ СН'!$F$16</f>
        <v>#REF!</v>
      </c>
      <c r="I385" s="36" t="e">
        <f>SUMIFS(СВЦЭМ!#REF!,СВЦЭМ!$A$40:$A$783,$A385,СВЦЭМ!$B$39:$B$782,I$367)+'СЕТ СН'!$F$16</f>
        <v>#REF!</v>
      </c>
      <c r="J385" s="36" t="e">
        <f>SUMIFS(СВЦЭМ!#REF!,СВЦЭМ!$A$40:$A$783,$A385,СВЦЭМ!$B$39:$B$782,J$367)+'СЕТ СН'!$F$16</f>
        <v>#REF!</v>
      </c>
      <c r="K385" s="36" t="e">
        <f>SUMIFS(СВЦЭМ!#REF!,СВЦЭМ!$A$40:$A$783,$A385,СВЦЭМ!$B$39:$B$782,K$367)+'СЕТ СН'!$F$16</f>
        <v>#REF!</v>
      </c>
      <c r="L385" s="36" t="e">
        <f>SUMIFS(СВЦЭМ!#REF!,СВЦЭМ!$A$40:$A$783,$A385,СВЦЭМ!$B$39:$B$782,L$367)+'СЕТ СН'!$F$16</f>
        <v>#REF!</v>
      </c>
      <c r="M385" s="36" t="e">
        <f>SUMIFS(СВЦЭМ!#REF!,СВЦЭМ!$A$40:$A$783,$A385,СВЦЭМ!$B$39:$B$782,M$367)+'СЕТ СН'!$F$16</f>
        <v>#REF!</v>
      </c>
      <c r="N385" s="36" t="e">
        <f>SUMIFS(СВЦЭМ!#REF!,СВЦЭМ!$A$40:$A$783,$A385,СВЦЭМ!$B$39:$B$782,N$367)+'СЕТ СН'!$F$16</f>
        <v>#REF!</v>
      </c>
      <c r="O385" s="36" t="e">
        <f>SUMIFS(СВЦЭМ!#REF!,СВЦЭМ!$A$40:$A$783,$A385,СВЦЭМ!$B$39:$B$782,O$367)+'СЕТ СН'!$F$16</f>
        <v>#REF!</v>
      </c>
      <c r="P385" s="36" t="e">
        <f>SUMIFS(СВЦЭМ!#REF!,СВЦЭМ!$A$40:$A$783,$A385,СВЦЭМ!$B$39:$B$782,P$367)+'СЕТ СН'!$F$16</f>
        <v>#REF!</v>
      </c>
      <c r="Q385" s="36" t="e">
        <f>SUMIFS(СВЦЭМ!#REF!,СВЦЭМ!$A$40:$A$783,$A385,СВЦЭМ!$B$39:$B$782,Q$367)+'СЕТ СН'!$F$16</f>
        <v>#REF!</v>
      </c>
      <c r="R385" s="36" t="e">
        <f>SUMIFS(СВЦЭМ!#REF!,СВЦЭМ!$A$40:$A$783,$A385,СВЦЭМ!$B$39:$B$782,R$367)+'СЕТ СН'!$F$16</f>
        <v>#REF!</v>
      </c>
      <c r="S385" s="36" t="e">
        <f>SUMIFS(СВЦЭМ!#REF!,СВЦЭМ!$A$40:$A$783,$A385,СВЦЭМ!$B$39:$B$782,S$367)+'СЕТ СН'!$F$16</f>
        <v>#REF!</v>
      </c>
      <c r="T385" s="36" t="e">
        <f>SUMIFS(СВЦЭМ!#REF!,СВЦЭМ!$A$40:$A$783,$A385,СВЦЭМ!$B$39:$B$782,T$367)+'СЕТ СН'!$F$16</f>
        <v>#REF!</v>
      </c>
      <c r="U385" s="36" t="e">
        <f>SUMIFS(СВЦЭМ!#REF!,СВЦЭМ!$A$40:$A$783,$A385,СВЦЭМ!$B$39:$B$782,U$367)+'СЕТ СН'!$F$16</f>
        <v>#REF!</v>
      </c>
      <c r="V385" s="36" t="e">
        <f>SUMIFS(СВЦЭМ!#REF!,СВЦЭМ!$A$40:$A$783,$A385,СВЦЭМ!$B$39:$B$782,V$367)+'СЕТ СН'!$F$16</f>
        <v>#REF!</v>
      </c>
      <c r="W385" s="36" t="e">
        <f>SUMIFS(СВЦЭМ!#REF!,СВЦЭМ!$A$40:$A$783,$A385,СВЦЭМ!$B$39:$B$782,W$367)+'СЕТ СН'!$F$16</f>
        <v>#REF!</v>
      </c>
      <c r="X385" s="36" t="e">
        <f>SUMIFS(СВЦЭМ!#REF!,СВЦЭМ!$A$40:$A$783,$A385,СВЦЭМ!$B$39:$B$782,X$367)+'СЕТ СН'!$F$16</f>
        <v>#REF!</v>
      </c>
      <c r="Y385" s="36" t="e">
        <f>SUMIFS(СВЦЭМ!#REF!,СВЦЭМ!$A$40:$A$783,$A385,СВЦЭМ!$B$39:$B$782,Y$367)+'СЕТ СН'!$F$16</f>
        <v>#REF!</v>
      </c>
    </row>
    <row r="386" spans="1:26" ht="15.75" hidden="1" x14ac:dyDescent="0.2">
      <c r="A386" s="35">
        <f t="shared" si="10"/>
        <v>45249</v>
      </c>
      <c r="B386" s="36" t="e">
        <f>SUMIFS(СВЦЭМ!#REF!,СВЦЭМ!$A$40:$A$783,$A386,СВЦЭМ!$B$39:$B$782,B$367)+'СЕТ СН'!$F$16</f>
        <v>#REF!</v>
      </c>
      <c r="C386" s="36" t="e">
        <f>SUMIFS(СВЦЭМ!#REF!,СВЦЭМ!$A$40:$A$783,$A386,СВЦЭМ!$B$39:$B$782,C$367)+'СЕТ СН'!$F$16</f>
        <v>#REF!</v>
      </c>
      <c r="D386" s="36" t="e">
        <f>SUMIFS(СВЦЭМ!#REF!,СВЦЭМ!$A$40:$A$783,$A386,СВЦЭМ!$B$39:$B$782,D$367)+'СЕТ СН'!$F$16</f>
        <v>#REF!</v>
      </c>
      <c r="E386" s="36" t="e">
        <f>SUMIFS(СВЦЭМ!#REF!,СВЦЭМ!$A$40:$A$783,$A386,СВЦЭМ!$B$39:$B$782,E$367)+'СЕТ СН'!$F$16</f>
        <v>#REF!</v>
      </c>
      <c r="F386" s="36" t="e">
        <f>SUMIFS(СВЦЭМ!#REF!,СВЦЭМ!$A$40:$A$783,$A386,СВЦЭМ!$B$39:$B$782,F$367)+'СЕТ СН'!$F$16</f>
        <v>#REF!</v>
      </c>
      <c r="G386" s="36" t="e">
        <f>SUMIFS(СВЦЭМ!#REF!,СВЦЭМ!$A$40:$A$783,$A386,СВЦЭМ!$B$39:$B$782,G$367)+'СЕТ СН'!$F$16</f>
        <v>#REF!</v>
      </c>
      <c r="H386" s="36" t="e">
        <f>SUMIFS(СВЦЭМ!#REF!,СВЦЭМ!$A$40:$A$783,$A386,СВЦЭМ!$B$39:$B$782,H$367)+'СЕТ СН'!$F$16</f>
        <v>#REF!</v>
      </c>
      <c r="I386" s="36" t="e">
        <f>SUMIFS(СВЦЭМ!#REF!,СВЦЭМ!$A$40:$A$783,$A386,СВЦЭМ!$B$39:$B$782,I$367)+'СЕТ СН'!$F$16</f>
        <v>#REF!</v>
      </c>
      <c r="J386" s="36" t="e">
        <f>SUMIFS(СВЦЭМ!#REF!,СВЦЭМ!$A$40:$A$783,$A386,СВЦЭМ!$B$39:$B$782,J$367)+'СЕТ СН'!$F$16</f>
        <v>#REF!</v>
      </c>
      <c r="K386" s="36" t="e">
        <f>SUMIFS(СВЦЭМ!#REF!,СВЦЭМ!$A$40:$A$783,$A386,СВЦЭМ!$B$39:$B$782,K$367)+'СЕТ СН'!$F$16</f>
        <v>#REF!</v>
      </c>
      <c r="L386" s="36" t="e">
        <f>SUMIFS(СВЦЭМ!#REF!,СВЦЭМ!$A$40:$A$783,$A386,СВЦЭМ!$B$39:$B$782,L$367)+'СЕТ СН'!$F$16</f>
        <v>#REF!</v>
      </c>
      <c r="M386" s="36" t="e">
        <f>SUMIFS(СВЦЭМ!#REF!,СВЦЭМ!$A$40:$A$783,$A386,СВЦЭМ!$B$39:$B$782,M$367)+'СЕТ СН'!$F$16</f>
        <v>#REF!</v>
      </c>
      <c r="N386" s="36" t="e">
        <f>SUMIFS(СВЦЭМ!#REF!,СВЦЭМ!$A$40:$A$783,$A386,СВЦЭМ!$B$39:$B$782,N$367)+'СЕТ СН'!$F$16</f>
        <v>#REF!</v>
      </c>
      <c r="O386" s="36" t="e">
        <f>SUMIFS(СВЦЭМ!#REF!,СВЦЭМ!$A$40:$A$783,$A386,СВЦЭМ!$B$39:$B$782,O$367)+'СЕТ СН'!$F$16</f>
        <v>#REF!</v>
      </c>
      <c r="P386" s="36" t="e">
        <f>SUMIFS(СВЦЭМ!#REF!,СВЦЭМ!$A$40:$A$783,$A386,СВЦЭМ!$B$39:$B$782,P$367)+'СЕТ СН'!$F$16</f>
        <v>#REF!</v>
      </c>
      <c r="Q386" s="36" t="e">
        <f>SUMIFS(СВЦЭМ!#REF!,СВЦЭМ!$A$40:$A$783,$A386,СВЦЭМ!$B$39:$B$782,Q$367)+'СЕТ СН'!$F$16</f>
        <v>#REF!</v>
      </c>
      <c r="R386" s="36" t="e">
        <f>SUMIFS(СВЦЭМ!#REF!,СВЦЭМ!$A$40:$A$783,$A386,СВЦЭМ!$B$39:$B$782,R$367)+'СЕТ СН'!$F$16</f>
        <v>#REF!</v>
      </c>
      <c r="S386" s="36" t="e">
        <f>SUMIFS(СВЦЭМ!#REF!,СВЦЭМ!$A$40:$A$783,$A386,СВЦЭМ!$B$39:$B$782,S$367)+'СЕТ СН'!$F$16</f>
        <v>#REF!</v>
      </c>
      <c r="T386" s="36" t="e">
        <f>SUMIFS(СВЦЭМ!#REF!,СВЦЭМ!$A$40:$A$783,$A386,СВЦЭМ!$B$39:$B$782,T$367)+'СЕТ СН'!$F$16</f>
        <v>#REF!</v>
      </c>
      <c r="U386" s="36" t="e">
        <f>SUMIFS(СВЦЭМ!#REF!,СВЦЭМ!$A$40:$A$783,$A386,СВЦЭМ!$B$39:$B$782,U$367)+'СЕТ СН'!$F$16</f>
        <v>#REF!</v>
      </c>
      <c r="V386" s="36" t="e">
        <f>SUMIFS(СВЦЭМ!#REF!,СВЦЭМ!$A$40:$A$783,$A386,СВЦЭМ!$B$39:$B$782,V$367)+'СЕТ СН'!$F$16</f>
        <v>#REF!</v>
      </c>
      <c r="W386" s="36" t="e">
        <f>SUMIFS(СВЦЭМ!#REF!,СВЦЭМ!$A$40:$A$783,$A386,СВЦЭМ!$B$39:$B$782,W$367)+'СЕТ СН'!$F$16</f>
        <v>#REF!</v>
      </c>
      <c r="X386" s="36" t="e">
        <f>SUMIFS(СВЦЭМ!#REF!,СВЦЭМ!$A$40:$A$783,$A386,СВЦЭМ!$B$39:$B$782,X$367)+'СЕТ СН'!$F$16</f>
        <v>#REF!</v>
      </c>
      <c r="Y386" s="36" t="e">
        <f>SUMIFS(СВЦЭМ!#REF!,СВЦЭМ!$A$40:$A$783,$A386,СВЦЭМ!$B$39:$B$782,Y$367)+'СЕТ СН'!$F$16</f>
        <v>#REF!</v>
      </c>
    </row>
    <row r="387" spans="1:26" ht="15.75" hidden="1" x14ac:dyDescent="0.2">
      <c r="A387" s="35">
        <f t="shared" si="10"/>
        <v>45250</v>
      </c>
      <c r="B387" s="36" t="e">
        <f>SUMIFS(СВЦЭМ!#REF!,СВЦЭМ!$A$40:$A$783,$A387,СВЦЭМ!$B$39:$B$782,B$367)+'СЕТ СН'!$F$16</f>
        <v>#REF!</v>
      </c>
      <c r="C387" s="36" t="e">
        <f>SUMIFS(СВЦЭМ!#REF!,СВЦЭМ!$A$40:$A$783,$A387,СВЦЭМ!$B$39:$B$782,C$367)+'СЕТ СН'!$F$16</f>
        <v>#REF!</v>
      </c>
      <c r="D387" s="36" t="e">
        <f>SUMIFS(СВЦЭМ!#REF!,СВЦЭМ!$A$40:$A$783,$A387,СВЦЭМ!$B$39:$B$782,D$367)+'СЕТ СН'!$F$16</f>
        <v>#REF!</v>
      </c>
      <c r="E387" s="36" t="e">
        <f>SUMIFS(СВЦЭМ!#REF!,СВЦЭМ!$A$40:$A$783,$A387,СВЦЭМ!$B$39:$B$782,E$367)+'СЕТ СН'!$F$16</f>
        <v>#REF!</v>
      </c>
      <c r="F387" s="36" t="e">
        <f>SUMIFS(СВЦЭМ!#REF!,СВЦЭМ!$A$40:$A$783,$A387,СВЦЭМ!$B$39:$B$782,F$367)+'СЕТ СН'!$F$16</f>
        <v>#REF!</v>
      </c>
      <c r="G387" s="36" t="e">
        <f>SUMIFS(СВЦЭМ!#REF!,СВЦЭМ!$A$40:$A$783,$A387,СВЦЭМ!$B$39:$B$782,G$367)+'СЕТ СН'!$F$16</f>
        <v>#REF!</v>
      </c>
      <c r="H387" s="36" t="e">
        <f>SUMIFS(СВЦЭМ!#REF!,СВЦЭМ!$A$40:$A$783,$A387,СВЦЭМ!$B$39:$B$782,H$367)+'СЕТ СН'!$F$16</f>
        <v>#REF!</v>
      </c>
      <c r="I387" s="36" t="e">
        <f>SUMIFS(СВЦЭМ!#REF!,СВЦЭМ!$A$40:$A$783,$A387,СВЦЭМ!$B$39:$B$782,I$367)+'СЕТ СН'!$F$16</f>
        <v>#REF!</v>
      </c>
      <c r="J387" s="36" t="e">
        <f>SUMIFS(СВЦЭМ!#REF!,СВЦЭМ!$A$40:$A$783,$A387,СВЦЭМ!$B$39:$B$782,J$367)+'СЕТ СН'!$F$16</f>
        <v>#REF!</v>
      </c>
      <c r="K387" s="36" t="e">
        <f>SUMIFS(СВЦЭМ!#REF!,СВЦЭМ!$A$40:$A$783,$A387,СВЦЭМ!$B$39:$B$782,K$367)+'СЕТ СН'!$F$16</f>
        <v>#REF!</v>
      </c>
      <c r="L387" s="36" t="e">
        <f>SUMIFS(СВЦЭМ!#REF!,СВЦЭМ!$A$40:$A$783,$A387,СВЦЭМ!$B$39:$B$782,L$367)+'СЕТ СН'!$F$16</f>
        <v>#REF!</v>
      </c>
      <c r="M387" s="36" t="e">
        <f>SUMIFS(СВЦЭМ!#REF!,СВЦЭМ!$A$40:$A$783,$A387,СВЦЭМ!$B$39:$B$782,M$367)+'СЕТ СН'!$F$16</f>
        <v>#REF!</v>
      </c>
      <c r="N387" s="36" t="e">
        <f>SUMIFS(СВЦЭМ!#REF!,СВЦЭМ!$A$40:$A$783,$A387,СВЦЭМ!$B$39:$B$782,N$367)+'СЕТ СН'!$F$16</f>
        <v>#REF!</v>
      </c>
      <c r="O387" s="36" t="e">
        <f>SUMIFS(СВЦЭМ!#REF!,СВЦЭМ!$A$40:$A$783,$A387,СВЦЭМ!$B$39:$B$782,O$367)+'СЕТ СН'!$F$16</f>
        <v>#REF!</v>
      </c>
      <c r="P387" s="36" t="e">
        <f>SUMIFS(СВЦЭМ!#REF!,СВЦЭМ!$A$40:$A$783,$A387,СВЦЭМ!$B$39:$B$782,P$367)+'СЕТ СН'!$F$16</f>
        <v>#REF!</v>
      </c>
      <c r="Q387" s="36" t="e">
        <f>SUMIFS(СВЦЭМ!#REF!,СВЦЭМ!$A$40:$A$783,$A387,СВЦЭМ!$B$39:$B$782,Q$367)+'СЕТ СН'!$F$16</f>
        <v>#REF!</v>
      </c>
      <c r="R387" s="36" t="e">
        <f>SUMIFS(СВЦЭМ!#REF!,СВЦЭМ!$A$40:$A$783,$A387,СВЦЭМ!$B$39:$B$782,R$367)+'СЕТ СН'!$F$16</f>
        <v>#REF!</v>
      </c>
      <c r="S387" s="36" t="e">
        <f>SUMIFS(СВЦЭМ!#REF!,СВЦЭМ!$A$40:$A$783,$A387,СВЦЭМ!$B$39:$B$782,S$367)+'СЕТ СН'!$F$16</f>
        <v>#REF!</v>
      </c>
      <c r="T387" s="36" t="e">
        <f>SUMIFS(СВЦЭМ!#REF!,СВЦЭМ!$A$40:$A$783,$A387,СВЦЭМ!$B$39:$B$782,T$367)+'СЕТ СН'!$F$16</f>
        <v>#REF!</v>
      </c>
      <c r="U387" s="36" t="e">
        <f>SUMIFS(СВЦЭМ!#REF!,СВЦЭМ!$A$40:$A$783,$A387,СВЦЭМ!$B$39:$B$782,U$367)+'СЕТ СН'!$F$16</f>
        <v>#REF!</v>
      </c>
      <c r="V387" s="36" t="e">
        <f>SUMIFS(СВЦЭМ!#REF!,СВЦЭМ!$A$40:$A$783,$A387,СВЦЭМ!$B$39:$B$782,V$367)+'СЕТ СН'!$F$16</f>
        <v>#REF!</v>
      </c>
      <c r="W387" s="36" t="e">
        <f>SUMIFS(СВЦЭМ!#REF!,СВЦЭМ!$A$40:$A$783,$A387,СВЦЭМ!$B$39:$B$782,W$367)+'СЕТ СН'!$F$16</f>
        <v>#REF!</v>
      </c>
      <c r="X387" s="36" t="e">
        <f>SUMIFS(СВЦЭМ!#REF!,СВЦЭМ!$A$40:$A$783,$A387,СВЦЭМ!$B$39:$B$782,X$367)+'СЕТ СН'!$F$16</f>
        <v>#REF!</v>
      </c>
      <c r="Y387" s="36" t="e">
        <f>SUMIFS(СВЦЭМ!#REF!,СВЦЭМ!$A$40:$A$783,$A387,СВЦЭМ!$B$39:$B$782,Y$367)+'СЕТ СН'!$F$16</f>
        <v>#REF!</v>
      </c>
    </row>
    <row r="388" spans="1:26" ht="15.75" hidden="1" x14ac:dyDescent="0.2">
      <c r="A388" s="35">
        <f t="shared" si="10"/>
        <v>45251</v>
      </c>
      <c r="B388" s="36" t="e">
        <f>SUMIFS(СВЦЭМ!#REF!,СВЦЭМ!$A$40:$A$783,$A388,СВЦЭМ!$B$39:$B$782,B$367)+'СЕТ СН'!$F$16</f>
        <v>#REF!</v>
      </c>
      <c r="C388" s="36" t="e">
        <f>SUMIFS(СВЦЭМ!#REF!,СВЦЭМ!$A$40:$A$783,$A388,СВЦЭМ!$B$39:$B$782,C$367)+'СЕТ СН'!$F$16</f>
        <v>#REF!</v>
      </c>
      <c r="D388" s="36" t="e">
        <f>SUMIFS(СВЦЭМ!#REF!,СВЦЭМ!$A$40:$A$783,$A388,СВЦЭМ!$B$39:$B$782,D$367)+'СЕТ СН'!$F$16</f>
        <v>#REF!</v>
      </c>
      <c r="E388" s="36" t="e">
        <f>SUMIFS(СВЦЭМ!#REF!,СВЦЭМ!$A$40:$A$783,$A388,СВЦЭМ!$B$39:$B$782,E$367)+'СЕТ СН'!$F$16</f>
        <v>#REF!</v>
      </c>
      <c r="F388" s="36" t="e">
        <f>SUMIFS(СВЦЭМ!#REF!,СВЦЭМ!$A$40:$A$783,$A388,СВЦЭМ!$B$39:$B$782,F$367)+'СЕТ СН'!$F$16</f>
        <v>#REF!</v>
      </c>
      <c r="G388" s="36" t="e">
        <f>SUMIFS(СВЦЭМ!#REF!,СВЦЭМ!$A$40:$A$783,$A388,СВЦЭМ!$B$39:$B$782,G$367)+'СЕТ СН'!$F$16</f>
        <v>#REF!</v>
      </c>
      <c r="H388" s="36" t="e">
        <f>SUMIFS(СВЦЭМ!#REF!,СВЦЭМ!$A$40:$A$783,$A388,СВЦЭМ!$B$39:$B$782,H$367)+'СЕТ СН'!$F$16</f>
        <v>#REF!</v>
      </c>
      <c r="I388" s="36" t="e">
        <f>SUMIFS(СВЦЭМ!#REF!,СВЦЭМ!$A$40:$A$783,$A388,СВЦЭМ!$B$39:$B$782,I$367)+'СЕТ СН'!$F$16</f>
        <v>#REF!</v>
      </c>
      <c r="J388" s="36" t="e">
        <f>SUMIFS(СВЦЭМ!#REF!,СВЦЭМ!$A$40:$A$783,$A388,СВЦЭМ!$B$39:$B$782,J$367)+'СЕТ СН'!$F$16</f>
        <v>#REF!</v>
      </c>
      <c r="K388" s="36" t="e">
        <f>SUMIFS(СВЦЭМ!#REF!,СВЦЭМ!$A$40:$A$783,$A388,СВЦЭМ!$B$39:$B$782,K$367)+'СЕТ СН'!$F$16</f>
        <v>#REF!</v>
      </c>
      <c r="L388" s="36" t="e">
        <f>SUMIFS(СВЦЭМ!#REF!,СВЦЭМ!$A$40:$A$783,$A388,СВЦЭМ!$B$39:$B$782,L$367)+'СЕТ СН'!$F$16</f>
        <v>#REF!</v>
      </c>
      <c r="M388" s="36" t="e">
        <f>SUMIFS(СВЦЭМ!#REF!,СВЦЭМ!$A$40:$A$783,$A388,СВЦЭМ!$B$39:$B$782,M$367)+'СЕТ СН'!$F$16</f>
        <v>#REF!</v>
      </c>
      <c r="N388" s="36" t="e">
        <f>SUMIFS(СВЦЭМ!#REF!,СВЦЭМ!$A$40:$A$783,$A388,СВЦЭМ!$B$39:$B$782,N$367)+'СЕТ СН'!$F$16</f>
        <v>#REF!</v>
      </c>
      <c r="O388" s="36" t="e">
        <f>SUMIFS(СВЦЭМ!#REF!,СВЦЭМ!$A$40:$A$783,$A388,СВЦЭМ!$B$39:$B$782,O$367)+'СЕТ СН'!$F$16</f>
        <v>#REF!</v>
      </c>
      <c r="P388" s="36" t="e">
        <f>SUMIFS(СВЦЭМ!#REF!,СВЦЭМ!$A$40:$A$783,$A388,СВЦЭМ!$B$39:$B$782,P$367)+'СЕТ СН'!$F$16</f>
        <v>#REF!</v>
      </c>
      <c r="Q388" s="36" t="e">
        <f>SUMIFS(СВЦЭМ!#REF!,СВЦЭМ!$A$40:$A$783,$A388,СВЦЭМ!$B$39:$B$782,Q$367)+'СЕТ СН'!$F$16</f>
        <v>#REF!</v>
      </c>
      <c r="R388" s="36" t="e">
        <f>SUMIFS(СВЦЭМ!#REF!,СВЦЭМ!$A$40:$A$783,$A388,СВЦЭМ!$B$39:$B$782,R$367)+'СЕТ СН'!$F$16</f>
        <v>#REF!</v>
      </c>
      <c r="S388" s="36" t="e">
        <f>SUMIFS(СВЦЭМ!#REF!,СВЦЭМ!$A$40:$A$783,$A388,СВЦЭМ!$B$39:$B$782,S$367)+'СЕТ СН'!$F$16</f>
        <v>#REF!</v>
      </c>
      <c r="T388" s="36" t="e">
        <f>SUMIFS(СВЦЭМ!#REF!,СВЦЭМ!$A$40:$A$783,$A388,СВЦЭМ!$B$39:$B$782,T$367)+'СЕТ СН'!$F$16</f>
        <v>#REF!</v>
      </c>
      <c r="U388" s="36" t="e">
        <f>SUMIFS(СВЦЭМ!#REF!,СВЦЭМ!$A$40:$A$783,$A388,СВЦЭМ!$B$39:$B$782,U$367)+'СЕТ СН'!$F$16</f>
        <v>#REF!</v>
      </c>
      <c r="V388" s="36" t="e">
        <f>SUMIFS(СВЦЭМ!#REF!,СВЦЭМ!$A$40:$A$783,$A388,СВЦЭМ!$B$39:$B$782,V$367)+'СЕТ СН'!$F$16</f>
        <v>#REF!</v>
      </c>
      <c r="W388" s="36" t="e">
        <f>SUMIFS(СВЦЭМ!#REF!,СВЦЭМ!$A$40:$A$783,$A388,СВЦЭМ!$B$39:$B$782,W$367)+'СЕТ СН'!$F$16</f>
        <v>#REF!</v>
      </c>
      <c r="X388" s="36" t="e">
        <f>SUMIFS(СВЦЭМ!#REF!,СВЦЭМ!$A$40:$A$783,$A388,СВЦЭМ!$B$39:$B$782,X$367)+'СЕТ СН'!$F$16</f>
        <v>#REF!</v>
      </c>
      <c r="Y388" s="36" t="e">
        <f>SUMIFS(СВЦЭМ!#REF!,СВЦЭМ!$A$40:$A$783,$A388,СВЦЭМ!$B$39:$B$782,Y$367)+'СЕТ СН'!$F$16</f>
        <v>#REF!</v>
      </c>
    </row>
    <row r="389" spans="1:26" ht="15.75" hidden="1" x14ac:dyDescent="0.2">
      <c r="A389" s="35">
        <f t="shared" si="10"/>
        <v>45252</v>
      </c>
      <c r="B389" s="36" t="e">
        <f>SUMIFS(СВЦЭМ!#REF!,СВЦЭМ!$A$40:$A$783,$A389,СВЦЭМ!$B$39:$B$782,B$367)+'СЕТ СН'!$F$16</f>
        <v>#REF!</v>
      </c>
      <c r="C389" s="36" t="e">
        <f>SUMIFS(СВЦЭМ!#REF!,СВЦЭМ!$A$40:$A$783,$A389,СВЦЭМ!$B$39:$B$782,C$367)+'СЕТ СН'!$F$16</f>
        <v>#REF!</v>
      </c>
      <c r="D389" s="36" t="e">
        <f>SUMIFS(СВЦЭМ!#REF!,СВЦЭМ!$A$40:$A$783,$A389,СВЦЭМ!$B$39:$B$782,D$367)+'СЕТ СН'!$F$16</f>
        <v>#REF!</v>
      </c>
      <c r="E389" s="36" t="e">
        <f>SUMIFS(СВЦЭМ!#REF!,СВЦЭМ!$A$40:$A$783,$A389,СВЦЭМ!$B$39:$B$782,E$367)+'СЕТ СН'!$F$16</f>
        <v>#REF!</v>
      </c>
      <c r="F389" s="36" t="e">
        <f>SUMIFS(СВЦЭМ!#REF!,СВЦЭМ!$A$40:$A$783,$A389,СВЦЭМ!$B$39:$B$782,F$367)+'СЕТ СН'!$F$16</f>
        <v>#REF!</v>
      </c>
      <c r="G389" s="36" t="e">
        <f>SUMIFS(СВЦЭМ!#REF!,СВЦЭМ!$A$40:$A$783,$A389,СВЦЭМ!$B$39:$B$782,G$367)+'СЕТ СН'!$F$16</f>
        <v>#REF!</v>
      </c>
      <c r="H389" s="36" t="e">
        <f>SUMIFS(СВЦЭМ!#REF!,СВЦЭМ!$A$40:$A$783,$A389,СВЦЭМ!$B$39:$B$782,H$367)+'СЕТ СН'!$F$16</f>
        <v>#REF!</v>
      </c>
      <c r="I389" s="36" t="e">
        <f>SUMIFS(СВЦЭМ!#REF!,СВЦЭМ!$A$40:$A$783,$A389,СВЦЭМ!$B$39:$B$782,I$367)+'СЕТ СН'!$F$16</f>
        <v>#REF!</v>
      </c>
      <c r="J389" s="36" t="e">
        <f>SUMIFS(СВЦЭМ!#REF!,СВЦЭМ!$A$40:$A$783,$A389,СВЦЭМ!$B$39:$B$782,J$367)+'СЕТ СН'!$F$16</f>
        <v>#REF!</v>
      </c>
      <c r="K389" s="36" t="e">
        <f>SUMIFS(СВЦЭМ!#REF!,СВЦЭМ!$A$40:$A$783,$A389,СВЦЭМ!$B$39:$B$782,K$367)+'СЕТ СН'!$F$16</f>
        <v>#REF!</v>
      </c>
      <c r="L389" s="36" t="e">
        <f>SUMIFS(СВЦЭМ!#REF!,СВЦЭМ!$A$40:$A$783,$A389,СВЦЭМ!$B$39:$B$782,L$367)+'СЕТ СН'!$F$16</f>
        <v>#REF!</v>
      </c>
      <c r="M389" s="36" t="e">
        <f>SUMIFS(СВЦЭМ!#REF!,СВЦЭМ!$A$40:$A$783,$A389,СВЦЭМ!$B$39:$B$782,M$367)+'СЕТ СН'!$F$16</f>
        <v>#REF!</v>
      </c>
      <c r="N389" s="36" t="e">
        <f>SUMIFS(СВЦЭМ!#REF!,СВЦЭМ!$A$40:$A$783,$A389,СВЦЭМ!$B$39:$B$782,N$367)+'СЕТ СН'!$F$16</f>
        <v>#REF!</v>
      </c>
      <c r="O389" s="36" t="e">
        <f>SUMIFS(СВЦЭМ!#REF!,СВЦЭМ!$A$40:$A$783,$A389,СВЦЭМ!$B$39:$B$782,O$367)+'СЕТ СН'!$F$16</f>
        <v>#REF!</v>
      </c>
      <c r="P389" s="36" t="e">
        <f>SUMIFS(СВЦЭМ!#REF!,СВЦЭМ!$A$40:$A$783,$A389,СВЦЭМ!$B$39:$B$782,P$367)+'СЕТ СН'!$F$16</f>
        <v>#REF!</v>
      </c>
      <c r="Q389" s="36" t="e">
        <f>SUMIFS(СВЦЭМ!#REF!,СВЦЭМ!$A$40:$A$783,$A389,СВЦЭМ!$B$39:$B$782,Q$367)+'СЕТ СН'!$F$16</f>
        <v>#REF!</v>
      </c>
      <c r="R389" s="36" t="e">
        <f>SUMIFS(СВЦЭМ!#REF!,СВЦЭМ!$A$40:$A$783,$A389,СВЦЭМ!$B$39:$B$782,R$367)+'СЕТ СН'!$F$16</f>
        <v>#REF!</v>
      </c>
      <c r="S389" s="36" t="e">
        <f>SUMIFS(СВЦЭМ!#REF!,СВЦЭМ!$A$40:$A$783,$A389,СВЦЭМ!$B$39:$B$782,S$367)+'СЕТ СН'!$F$16</f>
        <v>#REF!</v>
      </c>
      <c r="T389" s="36" t="e">
        <f>SUMIFS(СВЦЭМ!#REF!,СВЦЭМ!$A$40:$A$783,$A389,СВЦЭМ!$B$39:$B$782,T$367)+'СЕТ СН'!$F$16</f>
        <v>#REF!</v>
      </c>
      <c r="U389" s="36" t="e">
        <f>SUMIFS(СВЦЭМ!#REF!,СВЦЭМ!$A$40:$A$783,$A389,СВЦЭМ!$B$39:$B$782,U$367)+'СЕТ СН'!$F$16</f>
        <v>#REF!</v>
      </c>
      <c r="V389" s="36" t="e">
        <f>SUMIFS(СВЦЭМ!#REF!,СВЦЭМ!$A$40:$A$783,$A389,СВЦЭМ!$B$39:$B$782,V$367)+'СЕТ СН'!$F$16</f>
        <v>#REF!</v>
      </c>
      <c r="W389" s="36" t="e">
        <f>SUMIFS(СВЦЭМ!#REF!,СВЦЭМ!$A$40:$A$783,$A389,СВЦЭМ!$B$39:$B$782,W$367)+'СЕТ СН'!$F$16</f>
        <v>#REF!</v>
      </c>
      <c r="X389" s="36" t="e">
        <f>SUMIFS(СВЦЭМ!#REF!,СВЦЭМ!$A$40:$A$783,$A389,СВЦЭМ!$B$39:$B$782,X$367)+'СЕТ СН'!$F$16</f>
        <v>#REF!</v>
      </c>
      <c r="Y389" s="36" t="e">
        <f>SUMIFS(СВЦЭМ!#REF!,СВЦЭМ!$A$40:$A$783,$A389,СВЦЭМ!$B$39:$B$782,Y$367)+'СЕТ СН'!$F$16</f>
        <v>#REF!</v>
      </c>
    </row>
    <row r="390" spans="1:26" ht="15.75" hidden="1" x14ac:dyDescent="0.2">
      <c r="A390" s="35">
        <f t="shared" si="10"/>
        <v>45253</v>
      </c>
      <c r="B390" s="36" t="e">
        <f>SUMIFS(СВЦЭМ!#REF!,СВЦЭМ!$A$40:$A$783,$A390,СВЦЭМ!$B$39:$B$782,B$367)+'СЕТ СН'!$F$16</f>
        <v>#REF!</v>
      </c>
      <c r="C390" s="36" t="e">
        <f>SUMIFS(СВЦЭМ!#REF!,СВЦЭМ!$A$40:$A$783,$A390,СВЦЭМ!$B$39:$B$782,C$367)+'СЕТ СН'!$F$16</f>
        <v>#REF!</v>
      </c>
      <c r="D390" s="36" t="e">
        <f>SUMIFS(СВЦЭМ!#REF!,СВЦЭМ!$A$40:$A$783,$A390,СВЦЭМ!$B$39:$B$782,D$367)+'СЕТ СН'!$F$16</f>
        <v>#REF!</v>
      </c>
      <c r="E390" s="36" t="e">
        <f>SUMIFS(СВЦЭМ!#REF!,СВЦЭМ!$A$40:$A$783,$A390,СВЦЭМ!$B$39:$B$782,E$367)+'СЕТ СН'!$F$16</f>
        <v>#REF!</v>
      </c>
      <c r="F390" s="36" t="e">
        <f>SUMIFS(СВЦЭМ!#REF!,СВЦЭМ!$A$40:$A$783,$A390,СВЦЭМ!$B$39:$B$782,F$367)+'СЕТ СН'!$F$16</f>
        <v>#REF!</v>
      </c>
      <c r="G390" s="36" t="e">
        <f>SUMIFS(СВЦЭМ!#REF!,СВЦЭМ!$A$40:$A$783,$A390,СВЦЭМ!$B$39:$B$782,G$367)+'СЕТ СН'!$F$16</f>
        <v>#REF!</v>
      </c>
      <c r="H390" s="36" t="e">
        <f>SUMIFS(СВЦЭМ!#REF!,СВЦЭМ!$A$40:$A$783,$A390,СВЦЭМ!$B$39:$B$782,H$367)+'СЕТ СН'!$F$16</f>
        <v>#REF!</v>
      </c>
      <c r="I390" s="36" t="e">
        <f>SUMIFS(СВЦЭМ!#REF!,СВЦЭМ!$A$40:$A$783,$A390,СВЦЭМ!$B$39:$B$782,I$367)+'СЕТ СН'!$F$16</f>
        <v>#REF!</v>
      </c>
      <c r="J390" s="36" t="e">
        <f>SUMIFS(СВЦЭМ!#REF!,СВЦЭМ!$A$40:$A$783,$A390,СВЦЭМ!$B$39:$B$782,J$367)+'СЕТ СН'!$F$16</f>
        <v>#REF!</v>
      </c>
      <c r="K390" s="36" t="e">
        <f>SUMIFS(СВЦЭМ!#REF!,СВЦЭМ!$A$40:$A$783,$A390,СВЦЭМ!$B$39:$B$782,K$367)+'СЕТ СН'!$F$16</f>
        <v>#REF!</v>
      </c>
      <c r="L390" s="36" t="e">
        <f>SUMIFS(СВЦЭМ!#REF!,СВЦЭМ!$A$40:$A$783,$A390,СВЦЭМ!$B$39:$B$782,L$367)+'СЕТ СН'!$F$16</f>
        <v>#REF!</v>
      </c>
      <c r="M390" s="36" t="e">
        <f>SUMIFS(СВЦЭМ!#REF!,СВЦЭМ!$A$40:$A$783,$A390,СВЦЭМ!$B$39:$B$782,M$367)+'СЕТ СН'!$F$16</f>
        <v>#REF!</v>
      </c>
      <c r="N390" s="36" t="e">
        <f>SUMIFS(СВЦЭМ!#REF!,СВЦЭМ!$A$40:$A$783,$A390,СВЦЭМ!$B$39:$B$782,N$367)+'СЕТ СН'!$F$16</f>
        <v>#REF!</v>
      </c>
      <c r="O390" s="36" t="e">
        <f>SUMIFS(СВЦЭМ!#REF!,СВЦЭМ!$A$40:$A$783,$A390,СВЦЭМ!$B$39:$B$782,O$367)+'СЕТ СН'!$F$16</f>
        <v>#REF!</v>
      </c>
      <c r="P390" s="36" t="e">
        <f>SUMIFS(СВЦЭМ!#REF!,СВЦЭМ!$A$40:$A$783,$A390,СВЦЭМ!$B$39:$B$782,P$367)+'СЕТ СН'!$F$16</f>
        <v>#REF!</v>
      </c>
      <c r="Q390" s="36" t="e">
        <f>SUMIFS(СВЦЭМ!#REF!,СВЦЭМ!$A$40:$A$783,$A390,СВЦЭМ!$B$39:$B$782,Q$367)+'СЕТ СН'!$F$16</f>
        <v>#REF!</v>
      </c>
      <c r="R390" s="36" t="e">
        <f>SUMIFS(СВЦЭМ!#REF!,СВЦЭМ!$A$40:$A$783,$A390,СВЦЭМ!$B$39:$B$782,R$367)+'СЕТ СН'!$F$16</f>
        <v>#REF!</v>
      </c>
      <c r="S390" s="36" t="e">
        <f>SUMIFS(СВЦЭМ!#REF!,СВЦЭМ!$A$40:$A$783,$A390,СВЦЭМ!$B$39:$B$782,S$367)+'СЕТ СН'!$F$16</f>
        <v>#REF!</v>
      </c>
      <c r="T390" s="36" t="e">
        <f>SUMIFS(СВЦЭМ!#REF!,СВЦЭМ!$A$40:$A$783,$A390,СВЦЭМ!$B$39:$B$782,T$367)+'СЕТ СН'!$F$16</f>
        <v>#REF!</v>
      </c>
      <c r="U390" s="36" t="e">
        <f>SUMIFS(СВЦЭМ!#REF!,СВЦЭМ!$A$40:$A$783,$A390,СВЦЭМ!$B$39:$B$782,U$367)+'СЕТ СН'!$F$16</f>
        <v>#REF!</v>
      </c>
      <c r="V390" s="36" t="e">
        <f>SUMIFS(СВЦЭМ!#REF!,СВЦЭМ!$A$40:$A$783,$A390,СВЦЭМ!$B$39:$B$782,V$367)+'СЕТ СН'!$F$16</f>
        <v>#REF!</v>
      </c>
      <c r="W390" s="36" t="e">
        <f>SUMIFS(СВЦЭМ!#REF!,СВЦЭМ!$A$40:$A$783,$A390,СВЦЭМ!$B$39:$B$782,W$367)+'СЕТ СН'!$F$16</f>
        <v>#REF!</v>
      </c>
      <c r="X390" s="36" t="e">
        <f>SUMIFS(СВЦЭМ!#REF!,СВЦЭМ!$A$40:$A$783,$A390,СВЦЭМ!$B$39:$B$782,X$367)+'СЕТ СН'!$F$16</f>
        <v>#REF!</v>
      </c>
      <c r="Y390" s="36" t="e">
        <f>SUMIFS(СВЦЭМ!#REF!,СВЦЭМ!$A$40:$A$783,$A390,СВЦЭМ!$B$39:$B$782,Y$367)+'СЕТ СН'!$F$16</f>
        <v>#REF!</v>
      </c>
    </row>
    <row r="391" spans="1:26" ht="15.75" hidden="1" x14ac:dyDescent="0.2">
      <c r="A391" s="35">
        <f t="shared" si="10"/>
        <v>45254</v>
      </c>
      <c r="B391" s="36" t="e">
        <f>SUMIFS(СВЦЭМ!#REF!,СВЦЭМ!$A$40:$A$783,$A391,СВЦЭМ!$B$39:$B$782,B$367)+'СЕТ СН'!$F$16</f>
        <v>#REF!</v>
      </c>
      <c r="C391" s="36" t="e">
        <f>SUMIFS(СВЦЭМ!#REF!,СВЦЭМ!$A$40:$A$783,$A391,СВЦЭМ!$B$39:$B$782,C$367)+'СЕТ СН'!$F$16</f>
        <v>#REF!</v>
      </c>
      <c r="D391" s="36" t="e">
        <f>SUMIFS(СВЦЭМ!#REF!,СВЦЭМ!$A$40:$A$783,$A391,СВЦЭМ!$B$39:$B$782,D$367)+'СЕТ СН'!$F$16</f>
        <v>#REF!</v>
      </c>
      <c r="E391" s="36" t="e">
        <f>SUMIFS(СВЦЭМ!#REF!,СВЦЭМ!$A$40:$A$783,$A391,СВЦЭМ!$B$39:$B$782,E$367)+'СЕТ СН'!$F$16</f>
        <v>#REF!</v>
      </c>
      <c r="F391" s="36" t="e">
        <f>SUMIFS(СВЦЭМ!#REF!,СВЦЭМ!$A$40:$A$783,$A391,СВЦЭМ!$B$39:$B$782,F$367)+'СЕТ СН'!$F$16</f>
        <v>#REF!</v>
      </c>
      <c r="G391" s="36" t="e">
        <f>SUMIFS(СВЦЭМ!#REF!,СВЦЭМ!$A$40:$A$783,$A391,СВЦЭМ!$B$39:$B$782,G$367)+'СЕТ СН'!$F$16</f>
        <v>#REF!</v>
      </c>
      <c r="H391" s="36" t="e">
        <f>SUMIFS(СВЦЭМ!#REF!,СВЦЭМ!$A$40:$A$783,$A391,СВЦЭМ!$B$39:$B$782,H$367)+'СЕТ СН'!$F$16</f>
        <v>#REF!</v>
      </c>
      <c r="I391" s="36" t="e">
        <f>SUMIFS(СВЦЭМ!#REF!,СВЦЭМ!$A$40:$A$783,$A391,СВЦЭМ!$B$39:$B$782,I$367)+'СЕТ СН'!$F$16</f>
        <v>#REF!</v>
      </c>
      <c r="J391" s="36" t="e">
        <f>SUMIFS(СВЦЭМ!#REF!,СВЦЭМ!$A$40:$A$783,$A391,СВЦЭМ!$B$39:$B$782,J$367)+'СЕТ СН'!$F$16</f>
        <v>#REF!</v>
      </c>
      <c r="K391" s="36" t="e">
        <f>SUMIFS(СВЦЭМ!#REF!,СВЦЭМ!$A$40:$A$783,$A391,СВЦЭМ!$B$39:$B$782,K$367)+'СЕТ СН'!$F$16</f>
        <v>#REF!</v>
      </c>
      <c r="L391" s="36" t="e">
        <f>SUMIFS(СВЦЭМ!#REF!,СВЦЭМ!$A$40:$A$783,$A391,СВЦЭМ!$B$39:$B$782,L$367)+'СЕТ СН'!$F$16</f>
        <v>#REF!</v>
      </c>
      <c r="M391" s="36" t="e">
        <f>SUMIFS(СВЦЭМ!#REF!,СВЦЭМ!$A$40:$A$783,$A391,СВЦЭМ!$B$39:$B$782,M$367)+'СЕТ СН'!$F$16</f>
        <v>#REF!</v>
      </c>
      <c r="N391" s="36" t="e">
        <f>SUMIFS(СВЦЭМ!#REF!,СВЦЭМ!$A$40:$A$783,$A391,СВЦЭМ!$B$39:$B$782,N$367)+'СЕТ СН'!$F$16</f>
        <v>#REF!</v>
      </c>
      <c r="O391" s="36" t="e">
        <f>SUMIFS(СВЦЭМ!#REF!,СВЦЭМ!$A$40:$A$783,$A391,СВЦЭМ!$B$39:$B$782,O$367)+'СЕТ СН'!$F$16</f>
        <v>#REF!</v>
      </c>
      <c r="P391" s="36" t="e">
        <f>SUMIFS(СВЦЭМ!#REF!,СВЦЭМ!$A$40:$A$783,$A391,СВЦЭМ!$B$39:$B$782,P$367)+'СЕТ СН'!$F$16</f>
        <v>#REF!</v>
      </c>
      <c r="Q391" s="36" t="e">
        <f>SUMIFS(СВЦЭМ!#REF!,СВЦЭМ!$A$40:$A$783,$A391,СВЦЭМ!$B$39:$B$782,Q$367)+'СЕТ СН'!$F$16</f>
        <v>#REF!</v>
      </c>
      <c r="R391" s="36" t="e">
        <f>SUMIFS(СВЦЭМ!#REF!,СВЦЭМ!$A$40:$A$783,$A391,СВЦЭМ!$B$39:$B$782,R$367)+'СЕТ СН'!$F$16</f>
        <v>#REF!</v>
      </c>
      <c r="S391" s="36" t="e">
        <f>SUMIFS(СВЦЭМ!#REF!,СВЦЭМ!$A$40:$A$783,$A391,СВЦЭМ!$B$39:$B$782,S$367)+'СЕТ СН'!$F$16</f>
        <v>#REF!</v>
      </c>
      <c r="T391" s="36" t="e">
        <f>SUMIFS(СВЦЭМ!#REF!,СВЦЭМ!$A$40:$A$783,$A391,СВЦЭМ!$B$39:$B$782,T$367)+'СЕТ СН'!$F$16</f>
        <v>#REF!</v>
      </c>
      <c r="U391" s="36" t="e">
        <f>SUMIFS(СВЦЭМ!#REF!,СВЦЭМ!$A$40:$A$783,$A391,СВЦЭМ!$B$39:$B$782,U$367)+'СЕТ СН'!$F$16</f>
        <v>#REF!</v>
      </c>
      <c r="V391" s="36" t="e">
        <f>SUMIFS(СВЦЭМ!#REF!,СВЦЭМ!$A$40:$A$783,$A391,СВЦЭМ!$B$39:$B$782,V$367)+'СЕТ СН'!$F$16</f>
        <v>#REF!</v>
      </c>
      <c r="W391" s="36" t="e">
        <f>SUMIFS(СВЦЭМ!#REF!,СВЦЭМ!$A$40:$A$783,$A391,СВЦЭМ!$B$39:$B$782,W$367)+'СЕТ СН'!$F$16</f>
        <v>#REF!</v>
      </c>
      <c r="X391" s="36" t="e">
        <f>SUMIFS(СВЦЭМ!#REF!,СВЦЭМ!$A$40:$A$783,$A391,СВЦЭМ!$B$39:$B$782,X$367)+'СЕТ СН'!$F$16</f>
        <v>#REF!</v>
      </c>
      <c r="Y391" s="36" t="e">
        <f>SUMIFS(СВЦЭМ!#REF!,СВЦЭМ!$A$40:$A$783,$A391,СВЦЭМ!$B$39:$B$782,Y$367)+'СЕТ СН'!$F$16</f>
        <v>#REF!</v>
      </c>
    </row>
    <row r="392" spans="1:26" ht="15.75" hidden="1" x14ac:dyDescent="0.2">
      <c r="A392" s="35">
        <f t="shared" si="10"/>
        <v>45255</v>
      </c>
      <c r="B392" s="36" t="e">
        <f>SUMIFS(СВЦЭМ!#REF!,СВЦЭМ!$A$40:$A$783,$A392,СВЦЭМ!$B$39:$B$782,B$367)+'СЕТ СН'!$F$16</f>
        <v>#REF!</v>
      </c>
      <c r="C392" s="36" t="e">
        <f>SUMIFS(СВЦЭМ!#REF!,СВЦЭМ!$A$40:$A$783,$A392,СВЦЭМ!$B$39:$B$782,C$367)+'СЕТ СН'!$F$16</f>
        <v>#REF!</v>
      </c>
      <c r="D392" s="36" t="e">
        <f>SUMIFS(СВЦЭМ!#REF!,СВЦЭМ!$A$40:$A$783,$A392,СВЦЭМ!$B$39:$B$782,D$367)+'СЕТ СН'!$F$16</f>
        <v>#REF!</v>
      </c>
      <c r="E392" s="36" t="e">
        <f>SUMIFS(СВЦЭМ!#REF!,СВЦЭМ!$A$40:$A$783,$A392,СВЦЭМ!$B$39:$B$782,E$367)+'СЕТ СН'!$F$16</f>
        <v>#REF!</v>
      </c>
      <c r="F392" s="36" t="e">
        <f>SUMIFS(СВЦЭМ!#REF!,СВЦЭМ!$A$40:$A$783,$A392,СВЦЭМ!$B$39:$B$782,F$367)+'СЕТ СН'!$F$16</f>
        <v>#REF!</v>
      </c>
      <c r="G392" s="36" t="e">
        <f>SUMIFS(СВЦЭМ!#REF!,СВЦЭМ!$A$40:$A$783,$A392,СВЦЭМ!$B$39:$B$782,G$367)+'СЕТ СН'!$F$16</f>
        <v>#REF!</v>
      </c>
      <c r="H392" s="36" t="e">
        <f>SUMIFS(СВЦЭМ!#REF!,СВЦЭМ!$A$40:$A$783,$A392,СВЦЭМ!$B$39:$B$782,H$367)+'СЕТ СН'!$F$16</f>
        <v>#REF!</v>
      </c>
      <c r="I392" s="36" t="e">
        <f>SUMIFS(СВЦЭМ!#REF!,СВЦЭМ!$A$40:$A$783,$A392,СВЦЭМ!$B$39:$B$782,I$367)+'СЕТ СН'!$F$16</f>
        <v>#REF!</v>
      </c>
      <c r="J392" s="36" t="e">
        <f>SUMIFS(СВЦЭМ!#REF!,СВЦЭМ!$A$40:$A$783,$A392,СВЦЭМ!$B$39:$B$782,J$367)+'СЕТ СН'!$F$16</f>
        <v>#REF!</v>
      </c>
      <c r="K392" s="36" t="e">
        <f>SUMIFS(СВЦЭМ!#REF!,СВЦЭМ!$A$40:$A$783,$A392,СВЦЭМ!$B$39:$B$782,K$367)+'СЕТ СН'!$F$16</f>
        <v>#REF!</v>
      </c>
      <c r="L392" s="36" t="e">
        <f>SUMIFS(СВЦЭМ!#REF!,СВЦЭМ!$A$40:$A$783,$A392,СВЦЭМ!$B$39:$B$782,L$367)+'СЕТ СН'!$F$16</f>
        <v>#REF!</v>
      </c>
      <c r="M392" s="36" t="e">
        <f>SUMIFS(СВЦЭМ!#REF!,СВЦЭМ!$A$40:$A$783,$A392,СВЦЭМ!$B$39:$B$782,M$367)+'СЕТ СН'!$F$16</f>
        <v>#REF!</v>
      </c>
      <c r="N392" s="36" t="e">
        <f>SUMIFS(СВЦЭМ!#REF!,СВЦЭМ!$A$40:$A$783,$A392,СВЦЭМ!$B$39:$B$782,N$367)+'СЕТ СН'!$F$16</f>
        <v>#REF!</v>
      </c>
      <c r="O392" s="36" t="e">
        <f>SUMIFS(СВЦЭМ!#REF!,СВЦЭМ!$A$40:$A$783,$A392,СВЦЭМ!$B$39:$B$782,O$367)+'СЕТ СН'!$F$16</f>
        <v>#REF!</v>
      </c>
      <c r="P392" s="36" t="e">
        <f>SUMIFS(СВЦЭМ!#REF!,СВЦЭМ!$A$40:$A$783,$A392,СВЦЭМ!$B$39:$B$782,P$367)+'СЕТ СН'!$F$16</f>
        <v>#REF!</v>
      </c>
      <c r="Q392" s="36" t="e">
        <f>SUMIFS(СВЦЭМ!#REF!,СВЦЭМ!$A$40:$A$783,$A392,СВЦЭМ!$B$39:$B$782,Q$367)+'СЕТ СН'!$F$16</f>
        <v>#REF!</v>
      </c>
      <c r="R392" s="36" t="e">
        <f>SUMIFS(СВЦЭМ!#REF!,СВЦЭМ!$A$40:$A$783,$A392,СВЦЭМ!$B$39:$B$782,R$367)+'СЕТ СН'!$F$16</f>
        <v>#REF!</v>
      </c>
      <c r="S392" s="36" t="e">
        <f>SUMIFS(СВЦЭМ!#REF!,СВЦЭМ!$A$40:$A$783,$A392,СВЦЭМ!$B$39:$B$782,S$367)+'СЕТ СН'!$F$16</f>
        <v>#REF!</v>
      </c>
      <c r="T392" s="36" t="e">
        <f>SUMIFS(СВЦЭМ!#REF!,СВЦЭМ!$A$40:$A$783,$A392,СВЦЭМ!$B$39:$B$782,T$367)+'СЕТ СН'!$F$16</f>
        <v>#REF!</v>
      </c>
      <c r="U392" s="36" t="e">
        <f>SUMIFS(СВЦЭМ!#REF!,СВЦЭМ!$A$40:$A$783,$A392,СВЦЭМ!$B$39:$B$782,U$367)+'СЕТ СН'!$F$16</f>
        <v>#REF!</v>
      </c>
      <c r="V392" s="36" t="e">
        <f>SUMIFS(СВЦЭМ!#REF!,СВЦЭМ!$A$40:$A$783,$A392,СВЦЭМ!$B$39:$B$782,V$367)+'СЕТ СН'!$F$16</f>
        <v>#REF!</v>
      </c>
      <c r="W392" s="36" t="e">
        <f>SUMIFS(СВЦЭМ!#REF!,СВЦЭМ!$A$40:$A$783,$A392,СВЦЭМ!$B$39:$B$782,W$367)+'СЕТ СН'!$F$16</f>
        <v>#REF!</v>
      </c>
      <c r="X392" s="36" t="e">
        <f>SUMIFS(СВЦЭМ!#REF!,СВЦЭМ!$A$40:$A$783,$A392,СВЦЭМ!$B$39:$B$782,X$367)+'СЕТ СН'!$F$16</f>
        <v>#REF!</v>
      </c>
      <c r="Y392" s="36" t="e">
        <f>SUMIFS(СВЦЭМ!#REF!,СВЦЭМ!$A$40:$A$783,$A392,СВЦЭМ!$B$39:$B$782,Y$367)+'СЕТ СН'!$F$16</f>
        <v>#REF!</v>
      </c>
    </row>
    <row r="393" spans="1:26" ht="15.75" hidden="1" x14ac:dyDescent="0.2">
      <c r="A393" s="35">
        <f t="shared" si="10"/>
        <v>45256</v>
      </c>
      <c r="B393" s="36" t="e">
        <f>SUMIFS(СВЦЭМ!#REF!,СВЦЭМ!$A$40:$A$783,$A393,СВЦЭМ!$B$39:$B$782,B$367)+'СЕТ СН'!$F$16</f>
        <v>#REF!</v>
      </c>
      <c r="C393" s="36" t="e">
        <f>SUMIFS(СВЦЭМ!#REF!,СВЦЭМ!$A$40:$A$783,$A393,СВЦЭМ!$B$39:$B$782,C$367)+'СЕТ СН'!$F$16</f>
        <v>#REF!</v>
      </c>
      <c r="D393" s="36" t="e">
        <f>SUMIFS(СВЦЭМ!#REF!,СВЦЭМ!$A$40:$A$783,$A393,СВЦЭМ!$B$39:$B$782,D$367)+'СЕТ СН'!$F$16</f>
        <v>#REF!</v>
      </c>
      <c r="E393" s="36" t="e">
        <f>SUMIFS(СВЦЭМ!#REF!,СВЦЭМ!$A$40:$A$783,$A393,СВЦЭМ!$B$39:$B$782,E$367)+'СЕТ СН'!$F$16</f>
        <v>#REF!</v>
      </c>
      <c r="F393" s="36" t="e">
        <f>SUMIFS(СВЦЭМ!#REF!,СВЦЭМ!$A$40:$A$783,$A393,СВЦЭМ!$B$39:$B$782,F$367)+'СЕТ СН'!$F$16</f>
        <v>#REF!</v>
      </c>
      <c r="G393" s="36" t="e">
        <f>SUMIFS(СВЦЭМ!#REF!,СВЦЭМ!$A$40:$A$783,$A393,СВЦЭМ!$B$39:$B$782,G$367)+'СЕТ СН'!$F$16</f>
        <v>#REF!</v>
      </c>
      <c r="H393" s="36" t="e">
        <f>SUMIFS(СВЦЭМ!#REF!,СВЦЭМ!$A$40:$A$783,$A393,СВЦЭМ!$B$39:$B$782,H$367)+'СЕТ СН'!$F$16</f>
        <v>#REF!</v>
      </c>
      <c r="I393" s="36" t="e">
        <f>SUMIFS(СВЦЭМ!#REF!,СВЦЭМ!$A$40:$A$783,$A393,СВЦЭМ!$B$39:$B$782,I$367)+'СЕТ СН'!$F$16</f>
        <v>#REF!</v>
      </c>
      <c r="J393" s="36" t="e">
        <f>SUMIFS(СВЦЭМ!#REF!,СВЦЭМ!$A$40:$A$783,$A393,СВЦЭМ!$B$39:$B$782,J$367)+'СЕТ СН'!$F$16</f>
        <v>#REF!</v>
      </c>
      <c r="K393" s="36" t="e">
        <f>SUMIFS(СВЦЭМ!#REF!,СВЦЭМ!$A$40:$A$783,$A393,СВЦЭМ!$B$39:$B$782,K$367)+'СЕТ СН'!$F$16</f>
        <v>#REF!</v>
      </c>
      <c r="L393" s="36" t="e">
        <f>SUMIFS(СВЦЭМ!#REF!,СВЦЭМ!$A$40:$A$783,$A393,СВЦЭМ!$B$39:$B$782,L$367)+'СЕТ СН'!$F$16</f>
        <v>#REF!</v>
      </c>
      <c r="M393" s="36" t="e">
        <f>SUMIFS(СВЦЭМ!#REF!,СВЦЭМ!$A$40:$A$783,$A393,СВЦЭМ!$B$39:$B$782,M$367)+'СЕТ СН'!$F$16</f>
        <v>#REF!</v>
      </c>
      <c r="N393" s="36" t="e">
        <f>SUMIFS(СВЦЭМ!#REF!,СВЦЭМ!$A$40:$A$783,$A393,СВЦЭМ!$B$39:$B$782,N$367)+'СЕТ СН'!$F$16</f>
        <v>#REF!</v>
      </c>
      <c r="O393" s="36" t="e">
        <f>SUMIFS(СВЦЭМ!#REF!,СВЦЭМ!$A$40:$A$783,$A393,СВЦЭМ!$B$39:$B$782,O$367)+'СЕТ СН'!$F$16</f>
        <v>#REF!</v>
      </c>
      <c r="P393" s="36" t="e">
        <f>SUMIFS(СВЦЭМ!#REF!,СВЦЭМ!$A$40:$A$783,$A393,СВЦЭМ!$B$39:$B$782,P$367)+'СЕТ СН'!$F$16</f>
        <v>#REF!</v>
      </c>
      <c r="Q393" s="36" t="e">
        <f>SUMIFS(СВЦЭМ!#REF!,СВЦЭМ!$A$40:$A$783,$A393,СВЦЭМ!$B$39:$B$782,Q$367)+'СЕТ СН'!$F$16</f>
        <v>#REF!</v>
      </c>
      <c r="R393" s="36" t="e">
        <f>SUMIFS(СВЦЭМ!#REF!,СВЦЭМ!$A$40:$A$783,$A393,СВЦЭМ!$B$39:$B$782,R$367)+'СЕТ СН'!$F$16</f>
        <v>#REF!</v>
      </c>
      <c r="S393" s="36" t="e">
        <f>SUMIFS(СВЦЭМ!#REF!,СВЦЭМ!$A$40:$A$783,$A393,СВЦЭМ!$B$39:$B$782,S$367)+'СЕТ СН'!$F$16</f>
        <v>#REF!</v>
      </c>
      <c r="T393" s="36" t="e">
        <f>SUMIFS(СВЦЭМ!#REF!,СВЦЭМ!$A$40:$A$783,$A393,СВЦЭМ!$B$39:$B$782,T$367)+'СЕТ СН'!$F$16</f>
        <v>#REF!</v>
      </c>
      <c r="U393" s="36" t="e">
        <f>SUMIFS(СВЦЭМ!#REF!,СВЦЭМ!$A$40:$A$783,$A393,СВЦЭМ!$B$39:$B$782,U$367)+'СЕТ СН'!$F$16</f>
        <v>#REF!</v>
      </c>
      <c r="V393" s="36" t="e">
        <f>SUMIFS(СВЦЭМ!#REF!,СВЦЭМ!$A$40:$A$783,$A393,СВЦЭМ!$B$39:$B$782,V$367)+'СЕТ СН'!$F$16</f>
        <v>#REF!</v>
      </c>
      <c r="W393" s="36" t="e">
        <f>SUMIFS(СВЦЭМ!#REF!,СВЦЭМ!$A$40:$A$783,$A393,СВЦЭМ!$B$39:$B$782,W$367)+'СЕТ СН'!$F$16</f>
        <v>#REF!</v>
      </c>
      <c r="X393" s="36" t="e">
        <f>SUMIFS(СВЦЭМ!#REF!,СВЦЭМ!$A$40:$A$783,$A393,СВЦЭМ!$B$39:$B$782,X$367)+'СЕТ СН'!$F$16</f>
        <v>#REF!</v>
      </c>
      <c r="Y393" s="36" t="e">
        <f>SUMIFS(СВЦЭМ!#REF!,СВЦЭМ!$A$40:$A$783,$A393,СВЦЭМ!$B$39:$B$782,Y$367)+'СЕТ СН'!$F$16</f>
        <v>#REF!</v>
      </c>
    </row>
    <row r="394" spans="1:26" ht="15.75" hidden="1" x14ac:dyDescent="0.2">
      <c r="A394" s="35">
        <f t="shared" si="10"/>
        <v>45257</v>
      </c>
      <c r="B394" s="36" t="e">
        <f>SUMIFS(СВЦЭМ!#REF!,СВЦЭМ!$A$40:$A$783,$A394,СВЦЭМ!$B$39:$B$782,B$367)+'СЕТ СН'!$F$16</f>
        <v>#REF!</v>
      </c>
      <c r="C394" s="36" t="e">
        <f>SUMIFS(СВЦЭМ!#REF!,СВЦЭМ!$A$40:$A$783,$A394,СВЦЭМ!$B$39:$B$782,C$367)+'СЕТ СН'!$F$16</f>
        <v>#REF!</v>
      </c>
      <c r="D394" s="36" t="e">
        <f>SUMIFS(СВЦЭМ!#REF!,СВЦЭМ!$A$40:$A$783,$A394,СВЦЭМ!$B$39:$B$782,D$367)+'СЕТ СН'!$F$16</f>
        <v>#REF!</v>
      </c>
      <c r="E394" s="36" t="e">
        <f>SUMIFS(СВЦЭМ!#REF!,СВЦЭМ!$A$40:$A$783,$A394,СВЦЭМ!$B$39:$B$782,E$367)+'СЕТ СН'!$F$16</f>
        <v>#REF!</v>
      </c>
      <c r="F394" s="36" t="e">
        <f>SUMIFS(СВЦЭМ!#REF!,СВЦЭМ!$A$40:$A$783,$A394,СВЦЭМ!$B$39:$B$782,F$367)+'СЕТ СН'!$F$16</f>
        <v>#REF!</v>
      </c>
      <c r="G394" s="36" t="e">
        <f>SUMIFS(СВЦЭМ!#REF!,СВЦЭМ!$A$40:$A$783,$A394,СВЦЭМ!$B$39:$B$782,G$367)+'СЕТ СН'!$F$16</f>
        <v>#REF!</v>
      </c>
      <c r="H394" s="36" t="e">
        <f>SUMIFS(СВЦЭМ!#REF!,СВЦЭМ!$A$40:$A$783,$A394,СВЦЭМ!$B$39:$B$782,H$367)+'СЕТ СН'!$F$16</f>
        <v>#REF!</v>
      </c>
      <c r="I394" s="36" t="e">
        <f>SUMIFS(СВЦЭМ!#REF!,СВЦЭМ!$A$40:$A$783,$A394,СВЦЭМ!$B$39:$B$782,I$367)+'СЕТ СН'!$F$16</f>
        <v>#REF!</v>
      </c>
      <c r="J394" s="36" t="e">
        <f>SUMIFS(СВЦЭМ!#REF!,СВЦЭМ!$A$40:$A$783,$A394,СВЦЭМ!$B$39:$B$782,J$367)+'СЕТ СН'!$F$16</f>
        <v>#REF!</v>
      </c>
      <c r="K394" s="36" t="e">
        <f>SUMIFS(СВЦЭМ!#REF!,СВЦЭМ!$A$40:$A$783,$A394,СВЦЭМ!$B$39:$B$782,K$367)+'СЕТ СН'!$F$16</f>
        <v>#REF!</v>
      </c>
      <c r="L394" s="36" t="e">
        <f>SUMIFS(СВЦЭМ!#REF!,СВЦЭМ!$A$40:$A$783,$A394,СВЦЭМ!$B$39:$B$782,L$367)+'СЕТ СН'!$F$16</f>
        <v>#REF!</v>
      </c>
      <c r="M394" s="36" t="e">
        <f>SUMIFS(СВЦЭМ!#REF!,СВЦЭМ!$A$40:$A$783,$A394,СВЦЭМ!$B$39:$B$782,M$367)+'СЕТ СН'!$F$16</f>
        <v>#REF!</v>
      </c>
      <c r="N394" s="36" t="e">
        <f>SUMIFS(СВЦЭМ!#REF!,СВЦЭМ!$A$40:$A$783,$A394,СВЦЭМ!$B$39:$B$782,N$367)+'СЕТ СН'!$F$16</f>
        <v>#REF!</v>
      </c>
      <c r="O394" s="36" t="e">
        <f>SUMIFS(СВЦЭМ!#REF!,СВЦЭМ!$A$40:$A$783,$A394,СВЦЭМ!$B$39:$B$782,O$367)+'СЕТ СН'!$F$16</f>
        <v>#REF!</v>
      </c>
      <c r="P394" s="36" t="e">
        <f>SUMIFS(СВЦЭМ!#REF!,СВЦЭМ!$A$40:$A$783,$A394,СВЦЭМ!$B$39:$B$782,P$367)+'СЕТ СН'!$F$16</f>
        <v>#REF!</v>
      </c>
      <c r="Q394" s="36" t="e">
        <f>SUMIFS(СВЦЭМ!#REF!,СВЦЭМ!$A$40:$A$783,$A394,СВЦЭМ!$B$39:$B$782,Q$367)+'СЕТ СН'!$F$16</f>
        <v>#REF!</v>
      </c>
      <c r="R394" s="36" t="e">
        <f>SUMIFS(СВЦЭМ!#REF!,СВЦЭМ!$A$40:$A$783,$A394,СВЦЭМ!$B$39:$B$782,R$367)+'СЕТ СН'!$F$16</f>
        <v>#REF!</v>
      </c>
      <c r="S394" s="36" t="e">
        <f>SUMIFS(СВЦЭМ!#REF!,СВЦЭМ!$A$40:$A$783,$A394,СВЦЭМ!$B$39:$B$782,S$367)+'СЕТ СН'!$F$16</f>
        <v>#REF!</v>
      </c>
      <c r="T394" s="36" t="e">
        <f>SUMIFS(СВЦЭМ!#REF!,СВЦЭМ!$A$40:$A$783,$A394,СВЦЭМ!$B$39:$B$782,T$367)+'СЕТ СН'!$F$16</f>
        <v>#REF!</v>
      </c>
      <c r="U394" s="36" t="e">
        <f>SUMIFS(СВЦЭМ!#REF!,СВЦЭМ!$A$40:$A$783,$A394,СВЦЭМ!$B$39:$B$782,U$367)+'СЕТ СН'!$F$16</f>
        <v>#REF!</v>
      </c>
      <c r="V394" s="36" t="e">
        <f>SUMIFS(СВЦЭМ!#REF!,СВЦЭМ!$A$40:$A$783,$A394,СВЦЭМ!$B$39:$B$782,V$367)+'СЕТ СН'!$F$16</f>
        <v>#REF!</v>
      </c>
      <c r="W394" s="36" t="e">
        <f>SUMIFS(СВЦЭМ!#REF!,СВЦЭМ!$A$40:$A$783,$A394,СВЦЭМ!$B$39:$B$782,W$367)+'СЕТ СН'!$F$16</f>
        <v>#REF!</v>
      </c>
      <c r="X394" s="36" t="e">
        <f>SUMIFS(СВЦЭМ!#REF!,СВЦЭМ!$A$40:$A$783,$A394,СВЦЭМ!$B$39:$B$782,X$367)+'СЕТ СН'!$F$16</f>
        <v>#REF!</v>
      </c>
      <c r="Y394" s="36" t="e">
        <f>SUMIFS(СВЦЭМ!#REF!,СВЦЭМ!$A$40:$A$783,$A394,СВЦЭМ!$B$39:$B$782,Y$367)+'СЕТ СН'!$F$16</f>
        <v>#REF!</v>
      </c>
    </row>
    <row r="395" spans="1:26" ht="15.75" hidden="1" x14ac:dyDescent="0.2">
      <c r="A395" s="35">
        <f t="shared" si="10"/>
        <v>45258</v>
      </c>
      <c r="B395" s="36" t="e">
        <f>SUMIFS(СВЦЭМ!#REF!,СВЦЭМ!$A$40:$A$783,$A395,СВЦЭМ!$B$39:$B$782,B$367)+'СЕТ СН'!$F$16</f>
        <v>#REF!</v>
      </c>
      <c r="C395" s="36" t="e">
        <f>SUMIFS(СВЦЭМ!#REF!,СВЦЭМ!$A$40:$A$783,$A395,СВЦЭМ!$B$39:$B$782,C$367)+'СЕТ СН'!$F$16</f>
        <v>#REF!</v>
      </c>
      <c r="D395" s="36" t="e">
        <f>SUMIFS(СВЦЭМ!#REF!,СВЦЭМ!$A$40:$A$783,$A395,СВЦЭМ!$B$39:$B$782,D$367)+'СЕТ СН'!$F$16</f>
        <v>#REF!</v>
      </c>
      <c r="E395" s="36" t="e">
        <f>SUMIFS(СВЦЭМ!#REF!,СВЦЭМ!$A$40:$A$783,$A395,СВЦЭМ!$B$39:$B$782,E$367)+'СЕТ СН'!$F$16</f>
        <v>#REF!</v>
      </c>
      <c r="F395" s="36" t="e">
        <f>SUMIFS(СВЦЭМ!#REF!,СВЦЭМ!$A$40:$A$783,$A395,СВЦЭМ!$B$39:$B$782,F$367)+'СЕТ СН'!$F$16</f>
        <v>#REF!</v>
      </c>
      <c r="G395" s="36" t="e">
        <f>SUMIFS(СВЦЭМ!#REF!,СВЦЭМ!$A$40:$A$783,$A395,СВЦЭМ!$B$39:$B$782,G$367)+'СЕТ СН'!$F$16</f>
        <v>#REF!</v>
      </c>
      <c r="H395" s="36" t="e">
        <f>SUMIFS(СВЦЭМ!#REF!,СВЦЭМ!$A$40:$A$783,$A395,СВЦЭМ!$B$39:$B$782,H$367)+'СЕТ СН'!$F$16</f>
        <v>#REF!</v>
      </c>
      <c r="I395" s="36" t="e">
        <f>SUMIFS(СВЦЭМ!#REF!,СВЦЭМ!$A$40:$A$783,$A395,СВЦЭМ!$B$39:$B$782,I$367)+'СЕТ СН'!$F$16</f>
        <v>#REF!</v>
      </c>
      <c r="J395" s="36" t="e">
        <f>SUMIFS(СВЦЭМ!#REF!,СВЦЭМ!$A$40:$A$783,$A395,СВЦЭМ!$B$39:$B$782,J$367)+'СЕТ СН'!$F$16</f>
        <v>#REF!</v>
      </c>
      <c r="K395" s="36" t="e">
        <f>SUMIFS(СВЦЭМ!#REF!,СВЦЭМ!$A$40:$A$783,$A395,СВЦЭМ!$B$39:$B$782,K$367)+'СЕТ СН'!$F$16</f>
        <v>#REF!</v>
      </c>
      <c r="L395" s="36" t="e">
        <f>SUMIFS(СВЦЭМ!#REF!,СВЦЭМ!$A$40:$A$783,$A395,СВЦЭМ!$B$39:$B$782,L$367)+'СЕТ СН'!$F$16</f>
        <v>#REF!</v>
      </c>
      <c r="M395" s="36" t="e">
        <f>SUMIFS(СВЦЭМ!#REF!,СВЦЭМ!$A$40:$A$783,$A395,СВЦЭМ!$B$39:$B$782,M$367)+'СЕТ СН'!$F$16</f>
        <v>#REF!</v>
      </c>
      <c r="N395" s="36" t="e">
        <f>SUMIFS(СВЦЭМ!#REF!,СВЦЭМ!$A$40:$A$783,$A395,СВЦЭМ!$B$39:$B$782,N$367)+'СЕТ СН'!$F$16</f>
        <v>#REF!</v>
      </c>
      <c r="O395" s="36" t="e">
        <f>SUMIFS(СВЦЭМ!#REF!,СВЦЭМ!$A$40:$A$783,$A395,СВЦЭМ!$B$39:$B$782,O$367)+'СЕТ СН'!$F$16</f>
        <v>#REF!</v>
      </c>
      <c r="P395" s="36" t="e">
        <f>SUMIFS(СВЦЭМ!#REF!,СВЦЭМ!$A$40:$A$783,$A395,СВЦЭМ!$B$39:$B$782,P$367)+'СЕТ СН'!$F$16</f>
        <v>#REF!</v>
      </c>
      <c r="Q395" s="36" t="e">
        <f>SUMIFS(СВЦЭМ!#REF!,СВЦЭМ!$A$40:$A$783,$A395,СВЦЭМ!$B$39:$B$782,Q$367)+'СЕТ СН'!$F$16</f>
        <v>#REF!</v>
      </c>
      <c r="R395" s="36" t="e">
        <f>SUMIFS(СВЦЭМ!#REF!,СВЦЭМ!$A$40:$A$783,$A395,СВЦЭМ!$B$39:$B$782,R$367)+'СЕТ СН'!$F$16</f>
        <v>#REF!</v>
      </c>
      <c r="S395" s="36" t="e">
        <f>SUMIFS(СВЦЭМ!#REF!,СВЦЭМ!$A$40:$A$783,$A395,СВЦЭМ!$B$39:$B$782,S$367)+'СЕТ СН'!$F$16</f>
        <v>#REF!</v>
      </c>
      <c r="T395" s="36" t="e">
        <f>SUMIFS(СВЦЭМ!#REF!,СВЦЭМ!$A$40:$A$783,$A395,СВЦЭМ!$B$39:$B$782,T$367)+'СЕТ СН'!$F$16</f>
        <v>#REF!</v>
      </c>
      <c r="U395" s="36" t="e">
        <f>SUMIFS(СВЦЭМ!#REF!,СВЦЭМ!$A$40:$A$783,$A395,СВЦЭМ!$B$39:$B$782,U$367)+'СЕТ СН'!$F$16</f>
        <v>#REF!</v>
      </c>
      <c r="V395" s="36" t="e">
        <f>SUMIFS(СВЦЭМ!#REF!,СВЦЭМ!$A$40:$A$783,$A395,СВЦЭМ!$B$39:$B$782,V$367)+'СЕТ СН'!$F$16</f>
        <v>#REF!</v>
      </c>
      <c r="W395" s="36" t="e">
        <f>SUMIFS(СВЦЭМ!#REF!,СВЦЭМ!$A$40:$A$783,$A395,СВЦЭМ!$B$39:$B$782,W$367)+'СЕТ СН'!$F$16</f>
        <v>#REF!</v>
      </c>
      <c r="X395" s="36" t="e">
        <f>SUMIFS(СВЦЭМ!#REF!,СВЦЭМ!$A$40:$A$783,$A395,СВЦЭМ!$B$39:$B$782,X$367)+'СЕТ СН'!$F$16</f>
        <v>#REF!</v>
      </c>
      <c r="Y395" s="36" t="e">
        <f>SUMIFS(СВЦЭМ!#REF!,СВЦЭМ!$A$40:$A$783,$A395,СВЦЭМ!$B$39:$B$782,Y$367)+'СЕТ СН'!$F$16</f>
        <v>#REF!</v>
      </c>
    </row>
    <row r="396" spans="1:26" ht="15.75" hidden="1" x14ac:dyDescent="0.2">
      <c r="A396" s="35">
        <f t="shared" si="10"/>
        <v>45259</v>
      </c>
      <c r="B396" s="36" t="e">
        <f>SUMIFS(СВЦЭМ!#REF!,СВЦЭМ!$A$40:$A$783,$A396,СВЦЭМ!$B$39:$B$782,B$367)+'СЕТ СН'!$F$16</f>
        <v>#REF!</v>
      </c>
      <c r="C396" s="36" t="e">
        <f>SUMIFS(СВЦЭМ!#REF!,СВЦЭМ!$A$40:$A$783,$A396,СВЦЭМ!$B$39:$B$782,C$367)+'СЕТ СН'!$F$16</f>
        <v>#REF!</v>
      </c>
      <c r="D396" s="36" t="e">
        <f>SUMIFS(СВЦЭМ!#REF!,СВЦЭМ!$A$40:$A$783,$A396,СВЦЭМ!$B$39:$B$782,D$367)+'СЕТ СН'!$F$16</f>
        <v>#REF!</v>
      </c>
      <c r="E396" s="36" t="e">
        <f>SUMIFS(СВЦЭМ!#REF!,СВЦЭМ!$A$40:$A$783,$A396,СВЦЭМ!$B$39:$B$782,E$367)+'СЕТ СН'!$F$16</f>
        <v>#REF!</v>
      </c>
      <c r="F396" s="36" t="e">
        <f>SUMIFS(СВЦЭМ!#REF!,СВЦЭМ!$A$40:$A$783,$A396,СВЦЭМ!$B$39:$B$782,F$367)+'СЕТ СН'!$F$16</f>
        <v>#REF!</v>
      </c>
      <c r="G396" s="36" t="e">
        <f>SUMIFS(СВЦЭМ!#REF!,СВЦЭМ!$A$40:$A$783,$A396,СВЦЭМ!$B$39:$B$782,G$367)+'СЕТ СН'!$F$16</f>
        <v>#REF!</v>
      </c>
      <c r="H396" s="36" t="e">
        <f>SUMIFS(СВЦЭМ!#REF!,СВЦЭМ!$A$40:$A$783,$A396,СВЦЭМ!$B$39:$B$782,H$367)+'СЕТ СН'!$F$16</f>
        <v>#REF!</v>
      </c>
      <c r="I396" s="36" t="e">
        <f>SUMIFS(СВЦЭМ!#REF!,СВЦЭМ!$A$40:$A$783,$A396,СВЦЭМ!$B$39:$B$782,I$367)+'СЕТ СН'!$F$16</f>
        <v>#REF!</v>
      </c>
      <c r="J396" s="36" t="e">
        <f>SUMIFS(СВЦЭМ!#REF!,СВЦЭМ!$A$40:$A$783,$A396,СВЦЭМ!$B$39:$B$782,J$367)+'СЕТ СН'!$F$16</f>
        <v>#REF!</v>
      </c>
      <c r="K396" s="36" t="e">
        <f>SUMIFS(СВЦЭМ!#REF!,СВЦЭМ!$A$40:$A$783,$A396,СВЦЭМ!$B$39:$B$782,K$367)+'СЕТ СН'!$F$16</f>
        <v>#REF!</v>
      </c>
      <c r="L396" s="36" t="e">
        <f>SUMIFS(СВЦЭМ!#REF!,СВЦЭМ!$A$40:$A$783,$A396,СВЦЭМ!$B$39:$B$782,L$367)+'СЕТ СН'!$F$16</f>
        <v>#REF!</v>
      </c>
      <c r="M396" s="36" t="e">
        <f>SUMIFS(СВЦЭМ!#REF!,СВЦЭМ!$A$40:$A$783,$A396,СВЦЭМ!$B$39:$B$782,M$367)+'СЕТ СН'!$F$16</f>
        <v>#REF!</v>
      </c>
      <c r="N396" s="36" t="e">
        <f>SUMIFS(СВЦЭМ!#REF!,СВЦЭМ!$A$40:$A$783,$A396,СВЦЭМ!$B$39:$B$782,N$367)+'СЕТ СН'!$F$16</f>
        <v>#REF!</v>
      </c>
      <c r="O396" s="36" t="e">
        <f>SUMIFS(СВЦЭМ!#REF!,СВЦЭМ!$A$40:$A$783,$A396,СВЦЭМ!$B$39:$B$782,O$367)+'СЕТ СН'!$F$16</f>
        <v>#REF!</v>
      </c>
      <c r="P396" s="36" t="e">
        <f>SUMIFS(СВЦЭМ!#REF!,СВЦЭМ!$A$40:$A$783,$A396,СВЦЭМ!$B$39:$B$782,P$367)+'СЕТ СН'!$F$16</f>
        <v>#REF!</v>
      </c>
      <c r="Q396" s="36" t="e">
        <f>SUMIFS(СВЦЭМ!#REF!,СВЦЭМ!$A$40:$A$783,$A396,СВЦЭМ!$B$39:$B$782,Q$367)+'СЕТ СН'!$F$16</f>
        <v>#REF!</v>
      </c>
      <c r="R396" s="36" t="e">
        <f>SUMIFS(СВЦЭМ!#REF!,СВЦЭМ!$A$40:$A$783,$A396,СВЦЭМ!$B$39:$B$782,R$367)+'СЕТ СН'!$F$16</f>
        <v>#REF!</v>
      </c>
      <c r="S396" s="36" t="e">
        <f>SUMIFS(СВЦЭМ!#REF!,СВЦЭМ!$A$40:$A$783,$A396,СВЦЭМ!$B$39:$B$782,S$367)+'СЕТ СН'!$F$16</f>
        <v>#REF!</v>
      </c>
      <c r="T396" s="36" t="e">
        <f>SUMIFS(СВЦЭМ!#REF!,СВЦЭМ!$A$40:$A$783,$A396,СВЦЭМ!$B$39:$B$782,T$367)+'СЕТ СН'!$F$16</f>
        <v>#REF!</v>
      </c>
      <c r="U396" s="36" t="e">
        <f>SUMIFS(СВЦЭМ!#REF!,СВЦЭМ!$A$40:$A$783,$A396,СВЦЭМ!$B$39:$B$782,U$367)+'СЕТ СН'!$F$16</f>
        <v>#REF!</v>
      </c>
      <c r="V396" s="36" t="e">
        <f>SUMIFS(СВЦЭМ!#REF!,СВЦЭМ!$A$40:$A$783,$A396,СВЦЭМ!$B$39:$B$782,V$367)+'СЕТ СН'!$F$16</f>
        <v>#REF!</v>
      </c>
      <c r="W396" s="36" t="e">
        <f>SUMIFS(СВЦЭМ!#REF!,СВЦЭМ!$A$40:$A$783,$A396,СВЦЭМ!$B$39:$B$782,W$367)+'СЕТ СН'!$F$16</f>
        <v>#REF!</v>
      </c>
      <c r="X396" s="36" t="e">
        <f>SUMIFS(СВЦЭМ!#REF!,СВЦЭМ!$A$40:$A$783,$A396,СВЦЭМ!$B$39:$B$782,X$367)+'СЕТ СН'!$F$16</f>
        <v>#REF!</v>
      </c>
      <c r="Y396" s="36" t="e">
        <f>SUMIFS(СВЦЭМ!#REF!,СВЦЭМ!$A$40:$A$783,$A396,СВЦЭМ!$B$39:$B$782,Y$367)+'СЕТ СН'!$F$16</f>
        <v>#REF!</v>
      </c>
    </row>
    <row r="397" spans="1:26" ht="15.75" hidden="1" x14ac:dyDescent="0.2">
      <c r="A397" s="35">
        <f t="shared" si="10"/>
        <v>45260</v>
      </c>
      <c r="B397" s="36" t="e">
        <f>SUMIFS(СВЦЭМ!#REF!,СВЦЭМ!$A$40:$A$783,$A397,СВЦЭМ!$B$39:$B$782,B$367)+'СЕТ СН'!$F$16</f>
        <v>#REF!</v>
      </c>
      <c r="C397" s="36" t="e">
        <f>SUMIFS(СВЦЭМ!#REF!,СВЦЭМ!$A$40:$A$783,$A397,СВЦЭМ!$B$39:$B$782,C$367)+'СЕТ СН'!$F$16</f>
        <v>#REF!</v>
      </c>
      <c r="D397" s="36" t="e">
        <f>SUMIFS(СВЦЭМ!#REF!,СВЦЭМ!$A$40:$A$783,$A397,СВЦЭМ!$B$39:$B$782,D$367)+'СЕТ СН'!$F$16</f>
        <v>#REF!</v>
      </c>
      <c r="E397" s="36" t="e">
        <f>SUMIFS(СВЦЭМ!#REF!,СВЦЭМ!$A$40:$A$783,$A397,СВЦЭМ!$B$39:$B$782,E$367)+'СЕТ СН'!$F$16</f>
        <v>#REF!</v>
      </c>
      <c r="F397" s="36" t="e">
        <f>SUMIFS(СВЦЭМ!#REF!,СВЦЭМ!$A$40:$A$783,$A397,СВЦЭМ!$B$39:$B$782,F$367)+'СЕТ СН'!$F$16</f>
        <v>#REF!</v>
      </c>
      <c r="G397" s="36" t="e">
        <f>SUMIFS(СВЦЭМ!#REF!,СВЦЭМ!$A$40:$A$783,$A397,СВЦЭМ!$B$39:$B$782,G$367)+'СЕТ СН'!$F$16</f>
        <v>#REF!</v>
      </c>
      <c r="H397" s="36" t="e">
        <f>SUMIFS(СВЦЭМ!#REF!,СВЦЭМ!$A$40:$A$783,$A397,СВЦЭМ!$B$39:$B$782,H$367)+'СЕТ СН'!$F$16</f>
        <v>#REF!</v>
      </c>
      <c r="I397" s="36" t="e">
        <f>SUMIFS(СВЦЭМ!#REF!,СВЦЭМ!$A$40:$A$783,$A397,СВЦЭМ!$B$39:$B$782,I$367)+'СЕТ СН'!$F$16</f>
        <v>#REF!</v>
      </c>
      <c r="J397" s="36" t="e">
        <f>SUMIFS(СВЦЭМ!#REF!,СВЦЭМ!$A$40:$A$783,$A397,СВЦЭМ!$B$39:$B$782,J$367)+'СЕТ СН'!$F$16</f>
        <v>#REF!</v>
      </c>
      <c r="K397" s="36" t="e">
        <f>SUMIFS(СВЦЭМ!#REF!,СВЦЭМ!$A$40:$A$783,$A397,СВЦЭМ!$B$39:$B$782,K$367)+'СЕТ СН'!$F$16</f>
        <v>#REF!</v>
      </c>
      <c r="L397" s="36" t="e">
        <f>SUMIFS(СВЦЭМ!#REF!,СВЦЭМ!$A$40:$A$783,$A397,СВЦЭМ!$B$39:$B$782,L$367)+'СЕТ СН'!$F$16</f>
        <v>#REF!</v>
      </c>
      <c r="M397" s="36" t="e">
        <f>SUMIFS(СВЦЭМ!#REF!,СВЦЭМ!$A$40:$A$783,$A397,СВЦЭМ!$B$39:$B$782,M$367)+'СЕТ СН'!$F$16</f>
        <v>#REF!</v>
      </c>
      <c r="N397" s="36" t="e">
        <f>SUMIFS(СВЦЭМ!#REF!,СВЦЭМ!$A$40:$A$783,$A397,СВЦЭМ!$B$39:$B$782,N$367)+'СЕТ СН'!$F$16</f>
        <v>#REF!</v>
      </c>
      <c r="O397" s="36" t="e">
        <f>SUMIFS(СВЦЭМ!#REF!,СВЦЭМ!$A$40:$A$783,$A397,СВЦЭМ!$B$39:$B$782,O$367)+'СЕТ СН'!$F$16</f>
        <v>#REF!</v>
      </c>
      <c r="P397" s="36" t="e">
        <f>SUMIFS(СВЦЭМ!#REF!,СВЦЭМ!$A$40:$A$783,$A397,СВЦЭМ!$B$39:$B$782,P$367)+'СЕТ СН'!$F$16</f>
        <v>#REF!</v>
      </c>
      <c r="Q397" s="36" t="e">
        <f>SUMIFS(СВЦЭМ!#REF!,СВЦЭМ!$A$40:$A$783,$A397,СВЦЭМ!$B$39:$B$782,Q$367)+'СЕТ СН'!$F$16</f>
        <v>#REF!</v>
      </c>
      <c r="R397" s="36" t="e">
        <f>SUMIFS(СВЦЭМ!#REF!,СВЦЭМ!$A$40:$A$783,$A397,СВЦЭМ!$B$39:$B$782,R$367)+'СЕТ СН'!$F$16</f>
        <v>#REF!</v>
      </c>
      <c r="S397" s="36" t="e">
        <f>SUMIFS(СВЦЭМ!#REF!,СВЦЭМ!$A$40:$A$783,$A397,СВЦЭМ!$B$39:$B$782,S$367)+'СЕТ СН'!$F$16</f>
        <v>#REF!</v>
      </c>
      <c r="T397" s="36" t="e">
        <f>SUMIFS(СВЦЭМ!#REF!,СВЦЭМ!$A$40:$A$783,$A397,СВЦЭМ!$B$39:$B$782,T$367)+'СЕТ СН'!$F$16</f>
        <v>#REF!</v>
      </c>
      <c r="U397" s="36" t="e">
        <f>SUMIFS(СВЦЭМ!#REF!,СВЦЭМ!$A$40:$A$783,$A397,СВЦЭМ!$B$39:$B$782,U$367)+'СЕТ СН'!$F$16</f>
        <v>#REF!</v>
      </c>
      <c r="V397" s="36" t="e">
        <f>SUMIFS(СВЦЭМ!#REF!,СВЦЭМ!$A$40:$A$783,$A397,СВЦЭМ!$B$39:$B$782,V$367)+'СЕТ СН'!$F$16</f>
        <v>#REF!</v>
      </c>
      <c r="W397" s="36" t="e">
        <f>SUMIFS(СВЦЭМ!#REF!,СВЦЭМ!$A$40:$A$783,$A397,СВЦЭМ!$B$39:$B$782,W$367)+'СЕТ СН'!$F$16</f>
        <v>#REF!</v>
      </c>
      <c r="X397" s="36" t="e">
        <f>SUMIFS(СВЦЭМ!#REF!,СВЦЭМ!$A$40:$A$783,$A397,СВЦЭМ!$B$39:$B$782,X$367)+'СЕТ СН'!$F$16</f>
        <v>#REF!</v>
      </c>
      <c r="Y397" s="36" t="e">
        <f>SUMIFS(СВЦЭМ!#REF!,СВЦЭМ!$A$40:$A$783,$A397,СВЦЭМ!$B$39:$B$782,Y$367)+'СЕТ СН'!$F$16</f>
        <v>#REF!</v>
      </c>
    </row>
    <row r="398" spans="1:26" ht="15.75" hidden="1" x14ac:dyDescent="0.2">
      <c r="A398" s="35">
        <f t="shared" si="10"/>
        <v>45261</v>
      </c>
      <c r="B398" s="36" t="e">
        <f>SUMIFS(СВЦЭМ!#REF!,СВЦЭМ!$A$40:$A$783,$A398,СВЦЭМ!$B$39:$B$782,B$367)+'СЕТ СН'!$F$16</f>
        <v>#REF!</v>
      </c>
      <c r="C398" s="36" t="e">
        <f>SUMIFS(СВЦЭМ!#REF!,СВЦЭМ!$A$40:$A$783,$A398,СВЦЭМ!$B$39:$B$782,C$367)+'СЕТ СН'!$F$16</f>
        <v>#REF!</v>
      </c>
      <c r="D398" s="36" t="e">
        <f>SUMIFS(СВЦЭМ!#REF!,СВЦЭМ!$A$40:$A$783,$A398,СВЦЭМ!$B$39:$B$782,D$367)+'СЕТ СН'!$F$16</f>
        <v>#REF!</v>
      </c>
      <c r="E398" s="36" t="e">
        <f>SUMIFS(СВЦЭМ!#REF!,СВЦЭМ!$A$40:$A$783,$A398,СВЦЭМ!$B$39:$B$782,E$367)+'СЕТ СН'!$F$16</f>
        <v>#REF!</v>
      </c>
      <c r="F398" s="36" t="e">
        <f>SUMIFS(СВЦЭМ!#REF!,СВЦЭМ!$A$40:$A$783,$A398,СВЦЭМ!$B$39:$B$782,F$367)+'СЕТ СН'!$F$16</f>
        <v>#REF!</v>
      </c>
      <c r="G398" s="36" t="e">
        <f>SUMIFS(СВЦЭМ!#REF!,СВЦЭМ!$A$40:$A$783,$A398,СВЦЭМ!$B$39:$B$782,G$367)+'СЕТ СН'!$F$16</f>
        <v>#REF!</v>
      </c>
      <c r="H398" s="36" t="e">
        <f>SUMIFS(СВЦЭМ!#REF!,СВЦЭМ!$A$40:$A$783,$A398,СВЦЭМ!$B$39:$B$782,H$367)+'СЕТ СН'!$F$16</f>
        <v>#REF!</v>
      </c>
      <c r="I398" s="36" t="e">
        <f>SUMIFS(СВЦЭМ!#REF!,СВЦЭМ!$A$40:$A$783,$A398,СВЦЭМ!$B$39:$B$782,I$367)+'СЕТ СН'!$F$16</f>
        <v>#REF!</v>
      </c>
      <c r="J398" s="36" t="e">
        <f>SUMIFS(СВЦЭМ!#REF!,СВЦЭМ!$A$40:$A$783,$A398,СВЦЭМ!$B$39:$B$782,J$367)+'СЕТ СН'!$F$16</f>
        <v>#REF!</v>
      </c>
      <c r="K398" s="36" t="e">
        <f>SUMIFS(СВЦЭМ!#REF!,СВЦЭМ!$A$40:$A$783,$A398,СВЦЭМ!$B$39:$B$782,K$367)+'СЕТ СН'!$F$16</f>
        <v>#REF!</v>
      </c>
      <c r="L398" s="36" t="e">
        <f>SUMIFS(СВЦЭМ!#REF!,СВЦЭМ!$A$40:$A$783,$A398,СВЦЭМ!$B$39:$B$782,L$367)+'СЕТ СН'!$F$16</f>
        <v>#REF!</v>
      </c>
      <c r="M398" s="36" t="e">
        <f>SUMIFS(СВЦЭМ!#REF!,СВЦЭМ!$A$40:$A$783,$A398,СВЦЭМ!$B$39:$B$782,M$367)+'СЕТ СН'!$F$16</f>
        <v>#REF!</v>
      </c>
      <c r="N398" s="36" t="e">
        <f>SUMIFS(СВЦЭМ!#REF!,СВЦЭМ!$A$40:$A$783,$A398,СВЦЭМ!$B$39:$B$782,N$367)+'СЕТ СН'!$F$16</f>
        <v>#REF!</v>
      </c>
      <c r="O398" s="36" t="e">
        <f>SUMIFS(СВЦЭМ!#REF!,СВЦЭМ!$A$40:$A$783,$A398,СВЦЭМ!$B$39:$B$782,O$367)+'СЕТ СН'!$F$16</f>
        <v>#REF!</v>
      </c>
      <c r="P398" s="36" t="e">
        <f>SUMIFS(СВЦЭМ!#REF!,СВЦЭМ!$A$40:$A$783,$A398,СВЦЭМ!$B$39:$B$782,P$367)+'СЕТ СН'!$F$16</f>
        <v>#REF!</v>
      </c>
      <c r="Q398" s="36" t="e">
        <f>SUMIFS(СВЦЭМ!#REF!,СВЦЭМ!$A$40:$A$783,$A398,СВЦЭМ!$B$39:$B$782,Q$367)+'СЕТ СН'!$F$16</f>
        <v>#REF!</v>
      </c>
      <c r="R398" s="36" t="e">
        <f>SUMIFS(СВЦЭМ!#REF!,СВЦЭМ!$A$40:$A$783,$A398,СВЦЭМ!$B$39:$B$782,R$367)+'СЕТ СН'!$F$16</f>
        <v>#REF!</v>
      </c>
      <c r="S398" s="36" t="e">
        <f>SUMIFS(СВЦЭМ!#REF!,СВЦЭМ!$A$40:$A$783,$A398,СВЦЭМ!$B$39:$B$782,S$367)+'СЕТ СН'!$F$16</f>
        <v>#REF!</v>
      </c>
      <c r="T398" s="36" t="e">
        <f>SUMIFS(СВЦЭМ!#REF!,СВЦЭМ!$A$40:$A$783,$A398,СВЦЭМ!$B$39:$B$782,T$367)+'СЕТ СН'!$F$16</f>
        <v>#REF!</v>
      </c>
      <c r="U398" s="36" t="e">
        <f>SUMIFS(СВЦЭМ!#REF!,СВЦЭМ!$A$40:$A$783,$A398,СВЦЭМ!$B$39:$B$782,U$367)+'СЕТ СН'!$F$16</f>
        <v>#REF!</v>
      </c>
      <c r="V398" s="36" t="e">
        <f>SUMIFS(СВЦЭМ!#REF!,СВЦЭМ!$A$40:$A$783,$A398,СВЦЭМ!$B$39:$B$782,V$367)+'СЕТ СН'!$F$16</f>
        <v>#REF!</v>
      </c>
      <c r="W398" s="36" t="e">
        <f>SUMIFS(СВЦЭМ!#REF!,СВЦЭМ!$A$40:$A$783,$A398,СВЦЭМ!$B$39:$B$782,W$367)+'СЕТ СН'!$F$16</f>
        <v>#REF!</v>
      </c>
      <c r="X398" s="36" t="e">
        <f>SUMIFS(СВЦЭМ!#REF!,СВЦЭМ!$A$40:$A$783,$A398,СВЦЭМ!$B$39:$B$782,X$367)+'СЕТ СН'!$F$16</f>
        <v>#REF!</v>
      </c>
      <c r="Y398" s="36" t="e">
        <f>SUMIFS(СВЦЭМ!#REF!,СВЦЭМ!$A$40:$A$783,$A398,СВЦЭМ!$B$39:$B$782,Y$367)+'СЕТ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01.11.2023</v>
      </c>
      <c r="B403" s="36" t="e">
        <f>SUMIFS(СВЦЭМ!#REF!,СВЦЭМ!$A$40:$A$783,$A403,СВЦЭМ!$B$39:$B$782,B$402)+'СЕТ СН'!$F$16</f>
        <v>#REF!</v>
      </c>
      <c r="C403" s="36" t="e">
        <f>SUMIFS(СВЦЭМ!#REF!,СВЦЭМ!$A$40:$A$783,$A403,СВЦЭМ!$B$39:$B$782,C$402)+'СЕТ СН'!$F$16</f>
        <v>#REF!</v>
      </c>
      <c r="D403" s="36" t="e">
        <f>SUMIFS(СВЦЭМ!#REF!,СВЦЭМ!$A$40:$A$783,$A403,СВЦЭМ!$B$39:$B$782,D$402)+'СЕТ СН'!$F$16</f>
        <v>#REF!</v>
      </c>
      <c r="E403" s="36" t="e">
        <f>SUMIFS(СВЦЭМ!#REF!,СВЦЭМ!$A$40:$A$783,$A403,СВЦЭМ!$B$39:$B$782,E$402)+'СЕТ СН'!$F$16</f>
        <v>#REF!</v>
      </c>
      <c r="F403" s="36" t="e">
        <f>SUMIFS(СВЦЭМ!#REF!,СВЦЭМ!$A$40:$A$783,$A403,СВЦЭМ!$B$39:$B$782,F$402)+'СЕТ СН'!$F$16</f>
        <v>#REF!</v>
      </c>
      <c r="G403" s="36" t="e">
        <f>SUMIFS(СВЦЭМ!#REF!,СВЦЭМ!$A$40:$A$783,$A403,СВЦЭМ!$B$39:$B$782,G$402)+'СЕТ СН'!$F$16</f>
        <v>#REF!</v>
      </c>
      <c r="H403" s="36" t="e">
        <f>SUMIFS(СВЦЭМ!#REF!,СВЦЭМ!$A$40:$A$783,$A403,СВЦЭМ!$B$39:$B$782,H$402)+'СЕТ СН'!$F$16</f>
        <v>#REF!</v>
      </c>
      <c r="I403" s="36" t="e">
        <f>SUMIFS(СВЦЭМ!#REF!,СВЦЭМ!$A$40:$A$783,$A403,СВЦЭМ!$B$39:$B$782,I$402)+'СЕТ СН'!$F$16</f>
        <v>#REF!</v>
      </c>
      <c r="J403" s="36" t="e">
        <f>SUMIFS(СВЦЭМ!#REF!,СВЦЭМ!$A$40:$A$783,$A403,СВЦЭМ!$B$39:$B$782,J$402)+'СЕТ СН'!$F$16</f>
        <v>#REF!</v>
      </c>
      <c r="K403" s="36" t="e">
        <f>SUMIFS(СВЦЭМ!#REF!,СВЦЭМ!$A$40:$A$783,$A403,СВЦЭМ!$B$39:$B$782,K$402)+'СЕТ СН'!$F$16</f>
        <v>#REF!</v>
      </c>
      <c r="L403" s="36" t="e">
        <f>SUMIFS(СВЦЭМ!#REF!,СВЦЭМ!$A$40:$A$783,$A403,СВЦЭМ!$B$39:$B$782,L$402)+'СЕТ СН'!$F$16</f>
        <v>#REF!</v>
      </c>
      <c r="M403" s="36" t="e">
        <f>SUMIFS(СВЦЭМ!#REF!,СВЦЭМ!$A$40:$A$783,$A403,СВЦЭМ!$B$39:$B$782,M$402)+'СЕТ СН'!$F$16</f>
        <v>#REF!</v>
      </c>
      <c r="N403" s="36" t="e">
        <f>SUMIFS(СВЦЭМ!#REF!,СВЦЭМ!$A$40:$A$783,$A403,СВЦЭМ!$B$39:$B$782,N$402)+'СЕТ СН'!$F$16</f>
        <v>#REF!</v>
      </c>
      <c r="O403" s="36" t="e">
        <f>SUMIFS(СВЦЭМ!#REF!,СВЦЭМ!$A$40:$A$783,$A403,СВЦЭМ!$B$39:$B$782,O$402)+'СЕТ СН'!$F$16</f>
        <v>#REF!</v>
      </c>
      <c r="P403" s="36" t="e">
        <f>SUMIFS(СВЦЭМ!#REF!,СВЦЭМ!$A$40:$A$783,$A403,СВЦЭМ!$B$39:$B$782,P$402)+'СЕТ СН'!$F$16</f>
        <v>#REF!</v>
      </c>
      <c r="Q403" s="36" t="e">
        <f>SUMIFS(СВЦЭМ!#REF!,СВЦЭМ!$A$40:$A$783,$A403,СВЦЭМ!$B$39:$B$782,Q$402)+'СЕТ СН'!$F$16</f>
        <v>#REF!</v>
      </c>
      <c r="R403" s="36" t="e">
        <f>SUMIFS(СВЦЭМ!#REF!,СВЦЭМ!$A$40:$A$783,$A403,СВЦЭМ!$B$39:$B$782,R$402)+'СЕТ СН'!$F$16</f>
        <v>#REF!</v>
      </c>
      <c r="S403" s="36" t="e">
        <f>SUMIFS(СВЦЭМ!#REF!,СВЦЭМ!$A$40:$A$783,$A403,СВЦЭМ!$B$39:$B$782,S$402)+'СЕТ СН'!$F$16</f>
        <v>#REF!</v>
      </c>
      <c r="T403" s="36" t="e">
        <f>SUMIFS(СВЦЭМ!#REF!,СВЦЭМ!$A$40:$A$783,$A403,СВЦЭМ!$B$39:$B$782,T$402)+'СЕТ СН'!$F$16</f>
        <v>#REF!</v>
      </c>
      <c r="U403" s="36" t="e">
        <f>SUMIFS(СВЦЭМ!#REF!,СВЦЭМ!$A$40:$A$783,$A403,СВЦЭМ!$B$39:$B$782,U$402)+'СЕТ СН'!$F$16</f>
        <v>#REF!</v>
      </c>
      <c r="V403" s="36" t="e">
        <f>SUMIFS(СВЦЭМ!#REF!,СВЦЭМ!$A$40:$A$783,$A403,СВЦЭМ!$B$39:$B$782,V$402)+'СЕТ СН'!$F$16</f>
        <v>#REF!</v>
      </c>
      <c r="W403" s="36" t="e">
        <f>SUMIFS(СВЦЭМ!#REF!,СВЦЭМ!$A$40:$A$783,$A403,СВЦЭМ!$B$39:$B$782,W$402)+'СЕТ СН'!$F$16</f>
        <v>#REF!</v>
      </c>
      <c r="X403" s="36" t="e">
        <f>SUMIFS(СВЦЭМ!#REF!,СВЦЭМ!$A$40:$A$783,$A403,СВЦЭМ!$B$39:$B$782,X$402)+'СЕТ СН'!$F$16</f>
        <v>#REF!</v>
      </c>
      <c r="Y403" s="36" t="e">
        <f>SUMIFS(СВЦЭМ!#REF!,СВЦЭМ!$A$40:$A$783,$A403,СВЦЭМ!$B$39:$B$782,Y$402)+'СЕТ СН'!$F$16</f>
        <v>#REF!</v>
      </c>
      <c r="AA403" s="45"/>
    </row>
    <row r="404" spans="1:27" ht="15.75" hidden="1" x14ac:dyDescent="0.2">
      <c r="A404" s="35">
        <f>A403+1</f>
        <v>45232</v>
      </c>
      <c r="B404" s="36" t="e">
        <f>SUMIFS(СВЦЭМ!#REF!,СВЦЭМ!$A$40:$A$783,$A404,СВЦЭМ!$B$39:$B$782,B$402)+'СЕТ СН'!$F$16</f>
        <v>#REF!</v>
      </c>
      <c r="C404" s="36" t="e">
        <f>SUMIFS(СВЦЭМ!#REF!,СВЦЭМ!$A$40:$A$783,$A404,СВЦЭМ!$B$39:$B$782,C$402)+'СЕТ СН'!$F$16</f>
        <v>#REF!</v>
      </c>
      <c r="D404" s="36" t="e">
        <f>SUMIFS(СВЦЭМ!#REF!,СВЦЭМ!$A$40:$A$783,$A404,СВЦЭМ!$B$39:$B$782,D$402)+'СЕТ СН'!$F$16</f>
        <v>#REF!</v>
      </c>
      <c r="E404" s="36" t="e">
        <f>SUMIFS(СВЦЭМ!#REF!,СВЦЭМ!$A$40:$A$783,$A404,СВЦЭМ!$B$39:$B$782,E$402)+'СЕТ СН'!$F$16</f>
        <v>#REF!</v>
      </c>
      <c r="F404" s="36" t="e">
        <f>SUMIFS(СВЦЭМ!#REF!,СВЦЭМ!$A$40:$A$783,$A404,СВЦЭМ!$B$39:$B$782,F$402)+'СЕТ СН'!$F$16</f>
        <v>#REF!</v>
      </c>
      <c r="G404" s="36" t="e">
        <f>SUMIFS(СВЦЭМ!#REF!,СВЦЭМ!$A$40:$A$783,$A404,СВЦЭМ!$B$39:$B$782,G$402)+'СЕТ СН'!$F$16</f>
        <v>#REF!</v>
      </c>
      <c r="H404" s="36" t="e">
        <f>SUMIFS(СВЦЭМ!#REF!,СВЦЭМ!$A$40:$A$783,$A404,СВЦЭМ!$B$39:$B$782,H$402)+'СЕТ СН'!$F$16</f>
        <v>#REF!</v>
      </c>
      <c r="I404" s="36" t="e">
        <f>SUMIFS(СВЦЭМ!#REF!,СВЦЭМ!$A$40:$A$783,$A404,СВЦЭМ!$B$39:$B$782,I$402)+'СЕТ СН'!$F$16</f>
        <v>#REF!</v>
      </c>
      <c r="J404" s="36" t="e">
        <f>SUMIFS(СВЦЭМ!#REF!,СВЦЭМ!$A$40:$A$783,$A404,СВЦЭМ!$B$39:$B$782,J$402)+'СЕТ СН'!$F$16</f>
        <v>#REF!</v>
      </c>
      <c r="K404" s="36" t="e">
        <f>SUMIFS(СВЦЭМ!#REF!,СВЦЭМ!$A$40:$A$783,$A404,СВЦЭМ!$B$39:$B$782,K$402)+'СЕТ СН'!$F$16</f>
        <v>#REF!</v>
      </c>
      <c r="L404" s="36" t="e">
        <f>SUMIFS(СВЦЭМ!#REF!,СВЦЭМ!$A$40:$A$783,$A404,СВЦЭМ!$B$39:$B$782,L$402)+'СЕТ СН'!$F$16</f>
        <v>#REF!</v>
      </c>
      <c r="M404" s="36" t="e">
        <f>SUMIFS(СВЦЭМ!#REF!,СВЦЭМ!$A$40:$A$783,$A404,СВЦЭМ!$B$39:$B$782,M$402)+'СЕТ СН'!$F$16</f>
        <v>#REF!</v>
      </c>
      <c r="N404" s="36" t="e">
        <f>SUMIFS(СВЦЭМ!#REF!,СВЦЭМ!$A$40:$A$783,$A404,СВЦЭМ!$B$39:$B$782,N$402)+'СЕТ СН'!$F$16</f>
        <v>#REF!</v>
      </c>
      <c r="O404" s="36" t="e">
        <f>SUMIFS(СВЦЭМ!#REF!,СВЦЭМ!$A$40:$A$783,$A404,СВЦЭМ!$B$39:$B$782,O$402)+'СЕТ СН'!$F$16</f>
        <v>#REF!</v>
      </c>
      <c r="P404" s="36" t="e">
        <f>SUMIFS(СВЦЭМ!#REF!,СВЦЭМ!$A$40:$A$783,$A404,СВЦЭМ!$B$39:$B$782,P$402)+'СЕТ СН'!$F$16</f>
        <v>#REF!</v>
      </c>
      <c r="Q404" s="36" t="e">
        <f>SUMIFS(СВЦЭМ!#REF!,СВЦЭМ!$A$40:$A$783,$A404,СВЦЭМ!$B$39:$B$782,Q$402)+'СЕТ СН'!$F$16</f>
        <v>#REF!</v>
      </c>
      <c r="R404" s="36" t="e">
        <f>SUMIFS(СВЦЭМ!#REF!,СВЦЭМ!$A$40:$A$783,$A404,СВЦЭМ!$B$39:$B$782,R$402)+'СЕТ СН'!$F$16</f>
        <v>#REF!</v>
      </c>
      <c r="S404" s="36" t="e">
        <f>SUMIFS(СВЦЭМ!#REF!,СВЦЭМ!$A$40:$A$783,$A404,СВЦЭМ!$B$39:$B$782,S$402)+'СЕТ СН'!$F$16</f>
        <v>#REF!</v>
      </c>
      <c r="T404" s="36" t="e">
        <f>SUMIFS(СВЦЭМ!#REF!,СВЦЭМ!$A$40:$A$783,$A404,СВЦЭМ!$B$39:$B$782,T$402)+'СЕТ СН'!$F$16</f>
        <v>#REF!</v>
      </c>
      <c r="U404" s="36" t="e">
        <f>SUMIFS(СВЦЭМ!#REF!,СВЦЭМ!$A$40:$A$783,$A404,СВЦЭМ!$B$39:$B$782,U$402)+'СЕТ СН'!$F$16</f>
        <v>#REF!</v>
      </c>
      <c r="V404" s="36" t="e">
        <f>SUMIFS(СВЦЭМ!#REF!,СВЦЭМ!$A$40:$A$783,$A404,СВЦЭМ!$B$39:$B$782,V$402)+'СЕТ СН'!$F$16</f>
        <v>#REF!</v>
      </c>
      <c r="W404" s="36" t="e">
        <f>SUMIFS(СВЦЭМ!#REF!,СВЦЭМ!$A$40:$A$783,$A404,СВЦЭМ!$B$39:$B$782,W$402)+'СЕТ СН'!$F$16</f>
        <v>#REF!</v>
      </c>
      <c r="X404" s="36" t="e">
        <f>SUMIFS(СВЦЭМ!#REF!,СВЦЭМ!$A$40:$A$783,$A404,СВЦЭМ!$B$39:$B$782,X$402)+'СЕТ СН'!$F$16</f>
        <v>#REF!</v>
      </c>
      <c r="Y404" s="36" t="e">
        <f>SUMIFS(СВЦЭМ!#REF!,СВЦЭМ!$A$40:$A$783,$A404,СВЦЭМ!$B$39:$B$782,Y$402)+'СЕТ СН'!$F$16</f>
        <v>#REF!</v>
      </c>
    </row>
    <row r="405" spans="1:27" ht="15.75" hidden="1" x14ac:dyDescent="0.2">
      <c r="A405" s="35">
        <f t="shared" ref="A405:A433" si="11">A404+1</f>
        <v>45233</v>
      </c>
      <c r="B405" s="36" t="e">
        <f>SUMIFS(СВЦЭМ!#REF!,СВЦЭМ!$A$40:$A$783,$A405,СВЦЭМ!$B$39:$B$782,B$402)+'СЕТ СН'!$F$16</f>
        <v>#REF!</v>
      </c>
      <c r="C405" s="36" t="e">
        <f>SUMIFS(СВЦЭМ!#REF!,СВЦЭМ!$A$40:$A$783,$A405,СВЦЭМ!$B$39:$B$782,C$402)+'СЕТ СН'!$F$16</f>
        <v>#REF!</v>
      </c>
      <c r="D405" s="36" t="e">
        <f>SUMIFS(СВЦЭМ!#REF!,СВЦЭМ!$A$40:$A$783,$A405,СВЦЭМ!$B$39:$B$782,D$402)+'СЕТ СН'!$F$16</f>
        <v>#REF!</v>
      </c>
      <c r="E405" s="36" t="e">
        <f>SUMIFS(СВЦЭМ!#REF!,СВЦЭМ!$A$40:$A$783,$A405,СВЦЭМ!$B$39:$B$782,E$402)+'СЕТ СН'!$F$16</f>
        <v>#REF!</v>
      </c>
      <c r="F405" s="36" t="e">
        <f>SUMIFS(СВЦЭМ!#REF!,СВЦЭМ!$A$40:$A$783,$A405,СВЦЭМ!$B$39:$B$782,F$402)+'СЕТ СН'!$F$16</f>
        <v>#REF!</v>
      </c>
      <c r="G405" s="36" t="e">
        <f>SUMIFS(СВЦЭМ!#REF!,СВЦЭМ!$A$40:$A$783,$A405,СВЦЭМ!$B$39:$B$782,G$402)+'СЕТ СН'!$F$16</f>
        <v>#REF!</v>
      </c>
      <c r="H405" s="36" t="e">
        <f>SUMIFS(СВЦЭМ!#REF!,СВЦЭМ!$A$40:$A$783,$A405,СВЦЭМ!$B$39:$B$782,H$402)+'СЕТ СН'!$F$16</f>
        <v>#REF!</v>
      </c>
      <c r="I405" s="36" t="e">
        <f>SUMIFS(СВЦЭМ!#REF!,СВЦЭМ!$A$40:$A$783,$A405,СВЦЭМ!$B$39:$B$782,I$402)+'СЕТ СН'!$F$16</f>
        <v>#REF!</v>
      </c>
      <c r="J405" s="36" t="e">
        <f>SUMIFS(СВЦЭМ!#REF!,СВЦЭМ!$A$40:$A$783,$A405,СВЦЭМ!$B$39:$B$782,J$402)+'СЕТ СН'!$F$16</f>
        <v>#REF!</v>
      </c>
      <c r="K405" s="36" t="e">
        <f>SUMIFS(СВЦЭМ!#REF!,СВЦЭМ!$A$40:$A$783,$A405,СВЦЭМ!$B$39:$B$782,K$402)+'СЕТ СН'!$F$16</f>
        <v>#REF!</v>
      </c>
      <c r="L405" s="36" t="e">
        <f>SUMIFS(СВЦЭМ!#REF!,СВЦЭМ!$A$40:$A$783,$A405,СВЦЭМ!$B$39:$B$782,L$402)+'СЕТ СН'!$F$16</f>
        <v>#REF!</v>
      </c>
      <c r="M405" s="36" t="e">
        <f>SUMIFS(СВЦЭМ!#REF!,СВЦЭМ!$A$40:$A$783,$A405,СВЦЭМ!$B$39:$B$782,M$402)+'СЕТ СН'!$F$16</f>
        <v>#REF!</v>
      </c>
      <c r="N405" s="36" t="e">
        <f>SUMIFS(СВЦЭМ!#REF!,СВЦЭМ!$A$40:$A$783,$A405,СВЦЭМ!$B$39:$B$782,N$402)+'СЕТ СН'!$F$16</f>
        <v>#REF!</v>
      </c>
      <c r="O405" s="36" t="e">
        <f>SUMIFS(СВЦЭМ!#REF!,СВЦЭМ!$A$40:$A$783,$A405,СВЦЭМ!$B$39:$B$782,O$402)+'СЕТ СН'!$F$16</f>
        <v>#REF!</v>
      </c>
      <c r="P405" s="36" t="e">
        <f>SUMIFS(СВЦЭМ!#REF!,СВЦЭМ!$A$40:$A$783,$A405,СВЦЭМ!$B$39:$B$782,P$402)+'СЕТ СН'!$F$16</f>
        <v>#REF!</v>
      </c>
      <c r="Q405" s="36" t="e">
        <f>SUMIFS(СВЦЭМ!#REF!,СВЦЭМ!$A$40:$A$783,$A405,СВЦЭМ!$B$39:$B$782,Q$402)+'СЕТ СН'!$F$16</f>
        <v>#REF!</v>
      </c>
      <c r="R405" s="36" t="e">
        <f>SUMIFS(СВЦЭМ!#REF!,СВЦЭМ!$A$40:$A$783,$A405,СВЦЭМ!$B$39:$B$782,R$402)+'СЕТ СН'!$F$16</f>
        <v>#REF!</v>
      </c>
      <c r="S405" s="36" t="e">
        <f>SUMIFS(СВЦЭМ!#REF!,СВЦЭМ!$A$40:$A$783,$A405,СВЦЭМ!$B$39:$B$782,S$402)+'СЕТ СН'!$F$16</f>
        <v>#REF!</v>
      </c>
      <c r="T405" s="36" t="e">
        <f>SUMIFS(СВЦЭМ!#REF!,СВЦЭМ!$A$40:$A$783,$A405,СВЦЭМ!$B$39:$B$782,T$402)+'СЕТ СН'!$F$16</f>
        <v>#REF!</v>
      </c>
      <c r="U405" s="36" t="e">
        <f>SUMIFS(СВЦЭМ!#REF!,СВЦЭМ!$A$40:$A$783,$A405,СВЦЭМ!$B$39:$B$782,U$402)+'СЕТ СН'!$F$16</f>
        <v>#REF!</v>
      </c>
      <c r="V405" s="36" t="e">
        <f>SUMIFS(СВЦЭМ!#REF!,СВЦЭМ!$A$40:$A$783,$A405,СВЦЭМ!$B$39:$B$782,V$402)+'СЕТ СН'!$F$16</f>
        <v>#REF!</v>
      </c>
      <c r="W405" s="36" t="e">
        <f>SUMIFS(СВЦЭМ!#REF!,СВЦЭМ!$A$40:$A$783,$A405,СВЦЭМ!$B$39:$B$782,W$402)+'СЕТ СН'!$F$16</f>
        <v>#REF!</v>
      </c>
      <c r="X405" s="36" t="e">
        <f>SUMIFS(СВЦЭМ!#REF!,СВЦЭМ!$A$40:$A$783,$A405,СВЦЭМ!$B$39:$B$782,X$402)+'СЕТ СН'!$F$16</f>
        <v>#REF!</v>
      </c>
      <c r="Y405" s="36" t="e">
        <f>SUMIFS(СВЦЭМ!#REF!,СВЦЭМ!$A$40:$A$783,$A405,СВЦЭМ!$B$39:$B$782,Y$402)+'СЕТ СН'!$F$16</f>
        <v>#REF!</v>
      </c>
    </row>
    <row r="406" spans="1:27" ht="15.75" hidden="1" x14ac:dyDescent="0.2">
      <c r="A406" s="35">
        <f t="shared" si="11"/>
        <v>45234</v>
      </c>
      <c r="B406" s="36" t="e">
        <f>SUMIFS(СВЦЭМ!#REF!,СВЦЭМ!$A$40:$A$783,$A406,СВЦЭМ!$B$39:$B$782,B$402)+'СЕТ СН'!$F$16</f>
        <v>#REF!</v>
      </c>
      <c r="C406" s="36" t="e">
        <f>SUMIFS(СВЦЭМ!#REF!,СВЦЭМ!$A$40:$A$783,$A406,СВЦЭМ!$B$39:$B$782,C$402)+'СЕТ СН'!$F$16</f>
        <v>#REF!</v>
      </c>
      <c r="D406" s="36" t="e">
        <f>SUMIFS(СВЦЭМ!#REF!,СВЦЭМ!$A$40:$A$783,$A406,СВЦЭМ!$B$39:$B$782,D$402)+'СЕТ СН'!$F$16</f>
        <v>#REF!</v>
      </c>
      <c r="E406" s="36" t="e">
        <f>SUMIFS(СВЦЭМ!#REF!,СВЦЭМ!$A$40:$A$783,$A406,СВЦЭМ!$B$39:$B$782,E$402)+'СЕТ СН'!$F$16</f>
        <v>#REF!</v>
      </c>
      <c r="F406" s="36" t="e">
        <f>SUMIFS(СВЦЭМ!#REF!,СВЦЭМ!$A$40:$A$783,$A406,СВЦЭМ!$B$39:$B$782,F$402)+'СЕТ СН'!$F$16</f>
        <v>#REF!</v>
      </c>
      <c r="G406" s="36" t="e">
        <f>SUMIFS(СВЦЭМ!#REF!,СВЦЭМ!$A$40:$A$783,$A406,СВЦЭМ!$B$39:$B$782,G$402)+'СЕТ СН'!$F$16</f>
        <v>#REF!</v>
      </c>
      <c r="H406" s="36" t="e">
        <f>SUMIFS(СВЦЭМ!#REF!,СВЦЭМ!$A$40:$A$783,$A406,СВЦЭМ!$B$39:$B$782,H$402)+'СЕТ СН'!$F$16</f>
        <v>#REF!</v>
      </c>
      <c r="I406" s="36" t="e">
        <f>SUMIFS(СВЦЭМ!#REF!,СВЦЭМ!$A$40:$A$783,$A406,СВЦЭМ!$B$39:$B$782,I$402)+'СЕТ СН'!$F$16</f>
        <v>#REF!</v>
      </c>
      <c r="J406" s="36" t="e">
        <f>SUMIFS(СВЦЭМ!#REF!,СВЦЭМ!$A$40:$A$783,$A406,СВЦЭМ!$B$39:$B$782,J$402)+'СЕТ СН'!$F$16</f>
        <v>#REF!</v>
      </c>
      <c r="K406" s="36" t="e">
        <f>SUMIFS(СВЦЭМ!#REF!,СВЦЭМ!$A$40:$A$783,$A406,СВЦЭМ!$B$39:$B$782,K$402)+'СЕТ СН'!$F$16</f>
        <v>#REF!</v>
      </c>
      <c r="L406" s="36" t="e">
        <f>SUMIFS(СВЦЭМ!#REF!,СВЦЭМ!$A$40:$A$783,$A406,СВЦЭМ!$B$39:$B$782,L$402)+'СЕТ СН'!$F$16</f>
        <v>#REF!</v>
      </c>
      <c r="M406" s="36" t="e">
        <f>SUMIFS(СВЦЭМ!#REF!,СВЦЭМ!$A$40:$A$783,$A406,СВЦЭМ!$B$39:$B$782,M$402)+'СЕТ СН'!$F$16</f>
        <v>#REF!</v>
      </c>
      <c r="N406" s="36" t="e">
        <f>SUMIFS(СВЦЭМ!#REF!,СВЦЭМ!$A$40:$A$783,$A406,СВЦЭМ!$B$39:$B$782,N$402)+'СЕТ СН'!$F$16</f>
        <v>#REF!</v>
      </c>
      <c r="O406" s="36" t="e">
        <f>SUMIFS(СВЦЭМ!#REF!,СВЦЭМ!$A$40:$A$783,$A406,СВЦЭМ!$B$39:$B$782,O$402)+'СЕТ СН'!$F$16</f>
        <v>#REF!</v>
      </c>
      <c r="P406" s="36" t="e">
        <f>SUMIFS(СВЦЭМ!#REF!,СВЦЭМ!$A$40:$A$783,$A406,СВЦЭМ!$B$39:$B$782,P$402)+'СЕТ СН'!$F$16</f>
        <v>#REF!</v>
      </c>
      <c r="Q406" s="36" t="e">
        <f>SUMIFS(СВЦЭМ!#REF!,СВЦЭМ!$A$40:$A$783,$A406,СВЦЭМ!$B$39:$B$782,Q$402)+'СЕТ СН'!$F$16</f>
        <v>#REF!</v>
      </c>
      <c r="R406" s="36" t="e">
        <f>SUMIFS(СВЦЭМ!#REF!,СВЦЭМ!$A$40:$A$783,$A406,СВЦЭМ!$B$39:$B$782,R$402)+'СЕТ СН'!$F$16</f>
        <v>#REF!</v>
      </c>
      <c r="S406" s="36" t="e">
        <f>SUMIFS(СВЦЭМ!#REF!,СВЦЭМ!$A$40:$A$783,$A406,СВЦЭМ!$B$39:$B$782,S$402)+'СЕТ СН'!$F$16</f>
        <v>#REF!</v>
      </c>
      <c r="T406" s="36" t="e">
        <f>SUMIFS(СВЦЭМ!#REF!,СВЦЭМ!$A$40:$A$783,$A406,СВЦЭМ!$B$39:$B$782,T$402)+'СЕТ СН'!$F$16</f>
        <v>#REF!</v>
      </c>
      <c r="U406" s="36" t="e">
        <f>SUMIFS(СВЦЭМ!#REF!,СВЦЭМ!$A$40:$A$783,$A406,СВЦЭМ!$B$39:$B$782,U$402)+'СЕТ СН'!$F$16</f>
        <v>#REF!</v>
      </c>
      <c r="V406" s="36" t="e">
        <f>SUMIFS(СВЦЭМ!#REF!,СВЦЭМ!$A$40:$A$783,$A406,СВЦЭМ!$B$39:$B$782,V$402)+'СЕТ СН'!$F$16</f>
        <v>#REF!</v>
      </c>
      <c r="W406" s="36" t="e">
        <f>SUMIFS(СВЦЭМ!#REF!,СВЦЭМ!$A$40:$A$783,$A406,СВЦЭМ!$B$39:$B$782,W$402)+'СЕТ СН'!$F$16</f>
        <v>#REF!</v>
      </c>
      <c r="X406" s="36" t="e">
        <f>SUMIFS(СВЦЭМ!#REF!,СВЦЭМ!$A$40:$A$783,$A406,СВЦЭМ!$B$39:$B$782,X$402)+'СЕТ СН'!$F$16</f>
        <v>#REF!</v>
      </c>
      <c r="Y406" s="36" t="e">
        <f>SUMIFS(СВЦЭМ!#REF!,СВЦЭМ!$A$40:$A$783,$A406,СВЦЭМ!$B$39:$B$782,Y$402)+'СЕТ СН'!$F$16</f>
        <v>#REF!</v>
      </c>
    </row>
    <row r="407" spans="1:27" ht="15.75" hidden="1" x14ac:dyDescent="0.2">
      <c r="A407" s="35">
        <f t="shared" si="11"/>
        <v>45235</v>
      </c>
      <c r="B407" s="36" t="e">
        <f>SUMIFS(СВЦЭМ!#REF!,СВЦЭМ!$A$40:$A$783,$A407,СВЦЭМ!$B$39:$B$782,B$402)+'СЕТ СН'!$F$16</f>
        <v>#REF!</v>
      </c>
      <c r="C407" s="36" t="e">
        <f>SUMIFS(СВЦЭМ!#REF!,СВЦЭМ!$A$40:$A$783,$A407,СВЦЭМ!$B$39:$B$782,C$402)+'СЕТ СН'!$F$16</f>
        <v>#REF!</v>
      </c>
      <c r="D407" s="36" t="e">
        <f>SUMIFS(СВЦЭМ!#REF!,СВЦЭМ!$A$40:$A$783,$A407,СВЦЭМ!$B$39:$B$782,D$402)+'СЕТ СН'!$F$16</f>
        <v>#REF!</v>
      </c>
      <c r="E407" s="36" t="e">
        <f>SUMIFS(СВЦЭМ!#REF!,СВЦЭМ!$A$40:$A$783,$A407,СВЦЭМ!$B$39:$B$782,E$402)+'СЕТ СН'!$F$16</f>
        <v>#REF!</v>
      </c>
      <c r="F407" s="36" t="e">
        <f>SUMIFS(СВЦЭМ!#REF!,СВЦЭМ!$A$40:$A$783,$A407,СВЦЭМ!$B$39:$B$782,F$402)+'СЕТ СН'!$F$16</f>
        <v>#REF!</v>
      </c>
      <c r="G407" s="36" t="e">
        <f>SUMIFS(СВЦЭМ!#REF!,СВЦЭМ!$A$40:$A$783,$A407,СВЦЭМ!$B$39:$B$782,G$402)+'СЕТ СН'!$F$16</f>
        <v>#REF!</v>
      </c>
      <c r="H407" s="36" t="e">
        <f>SUMIFS(СВЦЭМ!#REF!,СВЦЭМ!$A$40:$A$783,$A407,СВЦЭМ!$B$39:$B$782,H$402)+'СЕТ СН'!$F$16</f>
        <v>#REF!</v>
      </c>
      <c r="I407" s="36" t="e">
        <f>SUMIFS(СВЦЭМ!#REF!,СВЦЭМ!$A$40:$A$783,$A407,СВЦЭМ!$B$39:$B$782,I$402)+'СЕТ СН'!$F$16</f>
        <v>#REF!</v>
      </c>
      <c r="J407" s="36" t="e">
        <f>SUMIFS(СВЦЭМ!#REF!,СВЦЭМ!$A$40:$A$783,$A407,СВЦЭМ!$B$39:$B$782,J$402)+'СЕТ СН'!$F$16</f>
        <v>#REF!</v>
      </c>
      <c r="K407" s="36" t="e">
        <f>SUMIFS(СВЦЭМ!#REF!,СВЦЭМ!$A$40:$A$783,$A407,СВЦЭМ!$B$39:$B$782,K$402)+'СЕТ СН'!$F$16</f>
        <v>#REF!</v>
      </c>
      <c r="L407" s="36" t="e">
        <f>SUMIFS(СВЦЭМ!#REF!,СВЦЭМ!$A$40:$A$783,$A407,СВЦЭМ!$B$39:$B$782,L$402)+'СЕТ СН'!$F$16</f>
        <v>#REF!</v>
      </c>
      <c r="M407" s="36" t="e">
        <f>SUMIFS(СВЦЭМ!#REF!,СВЦЭМ!$A$40:$A$783,$A407,СВЦЭМ!$B$39:$B$782,M$402)+'СЕТ СН'!$F$16</f>
        <v>#REF!</v>
      </c>
      <c r="N407" s="36" t="e">
        <f>SUMIFS(СВЦЭМ!#REF!,СВЦЭМ!$A$40:$A$783,$A407,СВЦЭМ!$B$39:$B$782,N$402)+'СЕТ СН'!$F$16</f>
        <v>#REF!</v>
      </c>
      <c r="O407" s="36" t="e">
        <f>SUMIFS(СВЦЭМ!#REF!,СВЦЭМ!$A$40:$A$783,$A407,СВЦЭМ!$B$39:$B$782,O$402)+'СЕТ СН'!$F$16</f>
        <v>#REF!</v>
      </c>
      <c r="P407" s="36" t="e">
        <f>SUMIFS(СВЦЭМ!#REF!,СВЦЭМ!$A$40:$A$783,$A407,СВЦЭМ!$B$39:$B$782,P$402)+'СЕТ СН'!$F$16</f>
        <v>#REF!</v>
      </c>
      <c r="Q407" s="36" t="e">
        <f>SUMIFS(СВЦЭМ!#REF!,СВЦЭМ!$A$40:$A$783,$A407,СВЦЭМ!$B$39:$B$782,Q$402)+'СЕТ СН'!$F$16</f>
        <v>#REF!</v>
      </c>
      <c r="R407" s="36" t="e">
        <f>SUMIFS(СВЦЭМ!#REF!,СВЦЭМ!$A$40:$A$783,$A407,СВЦЭМ!$B$39:$B$782,R$402)+'СЕТ СН'!$F$16</f>
        <v>#REF!</v>
      </c>
      <c r="S407" s="36" t="e">
        <f>SUMIFS(СВЦЭМ!#REF!,СВЦЭМ!$A$40:$A$783,$A407,СВЦЭМ!$B$39:$B$782,S$402)+'СЕТ СН'!$F$16</f>
        <v>#REF!</v>
      </c>
      <c r="T407" s="36" t="e">
        <f>SUMIFS(СВЦЭМ!#REF!,СВЦЭМ!$A$40:$A$783,$A407,СВЦЭМ!$B$39:$B$782,T$402)+'СЕТ СН'!$F$16</f>
        <v>#REF!</v>
      </c>
      <c r="U407" s="36" t="e">
        <f>SUMIFS(СВЦЭМ!#REF!,СВЦЭМ!$A$40:$A$783,$A407,СВЦЭМ!$B$39:$B$782,U$402)+'СЕТ СН'!$F$16</f>
        <v>#REF!</v>
      </c>
      <c r="V407" s="36" t="e">
        <f>SUMIFS(СВЦЭМ!#REF!,СВЦЭМ!$A$40:$A$783,$A407,СВЦЭМ!$B$39:$B$782,V$402)+'СЕТ СН'!$F$16</f>
        <v>#REF!</v>
      </c>
      <c r="W407" s="36" t="e">
        <f>SUMIFS(СВЦЭМ!#REF!,СВЦЭМ!$A$40:$A$783,$A407,СВЦЭМ!$B$39:$B$782,W$402)+'СЕТ СН'!$F$16</f>
        <v>#REF!</v>
      </c>
      <c r="X407" s="36" t="e">
        <f>SUMIFS(СВЦЭМ!#REF!,СВЦЭМ!$A$40:$A$783,$A407,СВЦЭМ!$B$39:$B$782,X$402)+'СЕТ СН'!$F$16</f>
        <v>#REF!</v>
      </c>
      <c r="Y407" s="36" t="e">
        <f>SUMIFS(СВЦЭМ!#REF!,СВЦЭМ!$A$40:$A$783,$A407,СВЦЭМ!$B$39:$B$782,Y$402)+'СЕТ СН'!$F$16</f>
        <v>#REF!</v>
      </c>
    </row>
    <row r="408" spans="1:27" ht="15.75" hidden="1" x14ac:dyDescent="0.2">
      <c r="A408" s="35">
        <f t="shared" si="11"/>
        <v>45236</v>
      </c>
      <c r="B408" s="36" t="e">
        <f>SUMIFS(СВЦЭМ!#REF!,СВЦЭМ!$A$40:$A$783,$A408,СВЦЭМ!$B$39:$B$782,B$402)+'СЕТ СН'!$F$16</f>
        <v>#REF!</v>
      </c>
      <c r="C408" s="36" t="e">
        <f>SUMIFS(СВЦЭМ!#REF!,СВЦЭМ!$A$40:$A$783,$A408,СВЦЭМ!$B$39:$B$782,C$402)+'СЕТ СН'!$F$16</f>
        <v>#REF!</v>
      </c>
      <c r="D408" s="36" t="e">
        <f>SUMIFS(СВЦЭМ!#REF!,СВЦЭМ!$A$40:$A$783,$A408,СВЦЭМ!$B$39:$B$782,D$402)+'СЕТ СН'!$F$16</f>
        <v>#REF!</v>
      </c>
      <c r="E408" s="36" t="e">
        <f>SUMIFS(СВЦЭМ!#REF!,СВЦЭМ!$A$40:$A$783,$A408,СВЦЭМ!$B$39:$B$782,E$402)+'СЕТ СН'!$F$16</f>
        <v>#REF!</v>
      </c>
      <c r="F408" s="36" t="e">
        <f>SUMIFS(СВЦЭМ!#REF!,СВЦЭМ!$A$40:$A$783,$A408,СВЦЭМ!$B$39:$B$782,F$402)+'СЕТ СН'!$F$16</f>
        <v>#REF!</v>
      </c>
      <c r="G408" s="36" t="e">
        <f>SUMIFS(СВЦЭМ!#REF!,СВЦЭМ!$A$40:$A$783,$A408,СВЦЭМ!$B$39:$B$782,G$402)+'СЕТ СН'!$F$16</f>
        <v>#REF!</v>
      </c>
      <c r="H408" s="36" t="e">
        <f>SUMIFS(СВЦЭМ!#REF!,СВЦЭМ!$A$40:$A$783,$A408,СВЦЭМ!$B$39:$B$782,H$402)+'СЕТ СН'!$F$16</f>
        <v>#REF!</v>
      </c>
      <c r="I408" s="36" t="e">
        <f>SUMIFS(СВЦЭМ!#REF!,СВЦЭМ!$A$40:$A$783,$A408,СВЦЭМ!$B$39:$B$782,I$402)+'СЕТ СН'!$F$16</f>
        <v>#REF!</v>
      </c>
      <c r="J408" s="36" t="e">
        <f>SUMIFS(СВЦЭМ!#REF!,СВЦЭМ!$A$40:$A$783,$A408,СВЦЭМ!$B$39:$B$782,J$402)+'СЕТ СН'!$F$16</f>
        <v>#REF!</v>
      </c>
      <c r="K408" s="36" t="e">
        <f>SUMIFS(СВЦЭМ!#REF!,СВЦЭМ!$A$40:$A$783,$A408,СВЦЭМ!$B$39:$B$782,K$402)+'СЕТ СН'!$F$16</f>
        <v>#REF!</v>
      </c>
      <c r="L408" s="36" t="e">
        <f>SUMIFS(СВЦЭМ!#REF!,СВЦЭМ!$A$40:$A$783,$A408,СВЦЭМ!$B$39:$B$782,L$402)+'СЕТ СН'!$F$16</f>
        <v>#REF!</v>
      </c>
      <c r="M408" s="36" t="e">
        <f>SUMIFS(СВЦЭМ!#REF!,СВЦЭМ!$A$40:$A$783,$A408,СВЦЭМ!$B$39:$B$782,M$402)+'СЕТ СН'!$F$16</f>
        <v>#REF!</v>
      </c>
      <c r="N408" s="36" t="e">
        <f>SUMIFS(СВЦЭМ!#REF!,СВЦЭМ!$A$40:$A$783,$A408,СВЦЭМ!$B$39:$B$782,N$402)+'СЕТ СН'!$F$16</f>
        <v>#REF!</v>
      </c>
      <c r="O408" s="36" t="e">
        <f>SUMIFS(СВЦЭМ!#REF!,СВЦЭМ!$A$40:$A$783,$A408,СВЦЭМ!$B$39:$B$782,O$402)+'СЕТ СН'!$F$16</f>
        <v>#REF!</v>
      </c>
      <c r="P408" s="36" t="e">
        <f>SUMIFS(СВЦЭМ!#REF!,СВЦЭМ!$A$40:$A$783,$A408,СВЦЭМ!$B$39:$B$782,P$402)+'СЕТ СН'!$F$16</f>
        <v>#REF!</v>
      </c>
      <c r="Q408" s="36" t="e">
        <f>SUMIFS(СВЦЭМ!#REF!,СВЦЭМ!$A$40:$A$783,$A408,СВЦЭМ!$B$39:$B$782,Q$402)+'СЕТ СН'!$F$16</f>
        <v>#REF!</v>
      </c>
      <c r="R408" s="36" t="e">
        <f>SUMIFS(СВЦЭМ!#REF!,СВЦЭМ!$A$40:$A$783,$A408,СВЦЭМ!$B$39:$B$782,R$402)+'СЕТ СН'!$F$16</f>
        <v>#REF!</v>
      </c>
      <c r="S408" s="36" t="e">
        <f>SUMIFS(СВЦЭМ!#REF!,СВЦЭМ!$A$40:$A$783,$A408,СВЦЭМ!$B$39:$B$782,S$402)+'СЕТ СН'!$F$16</f>
        <v>#REF!</v>
      </c>
      <c r="T408" s="36" t="e">
        <f>SUMIFS(СВЦЭМ!#REF!,СВЦЭМ!$A$40:$A$783,$A408,СВЦЭМ!$B$39:$B$782,T$402)+'СЕТ СН'!$F$16</f>
        <v>#REF!</v>
      </c>
      <c r="U408" s="36" t="e">
        <f>SUMIFS(СВЦЭМ!#REF!,СВЦЭМ!$A$40:$A$783,$A408,СВЦЭМ!$B$39:$B$782,U$402)+'СЕТ СН'!$F$16</f>
        <v>#REF!</v>
      </c>
      <c r="V408" s="36" t="e">
        <f>SUMIFS(СВЦЭМ!#REF!,СВЦЭМ!$A$40:$A$783,$A408,СВЦЭМ!$B$39:$B$782,V$402)+'СЕТ СН'!$F$16</f>
        <v>#REF!</v>
      </c>
      <c r="W408" s="36" t="e">
        <f>SUMIFS(СВЦЭМ!#REF!,СВЦЭМ!$A$40:$A$783,$A408,СВЦЭМ!$B$39:$B$782,W$402)+'СЕТ СН'!$F$16</f>
        <v>#REF!</v>
      </c>
      <c r="X408" s="36" t="e">
        <f>SUMIFS(СВЦЭМ!#REF!,СВЦЭМ!$A$40:$A$783,$A408,СВЦЭМ!$B$39:$B$782,X$402)+'СЕТ СН'!$F$16</f>
        <v>#REF!</v>
      </c>
      <c r="Y408" s="36" t="e">
        <f>SUMIFS(СВЦЭМ!#REF!,СВЦЭМ!$A$40:$A$783,$A408,СВЦЭМ!$B$39:$B$782,Y$402)+'СЕТ СН'!$F$16</f>
        <v>#REF!</v>
      </c>
    </row>
    <row r="409" spans="1:27" ht="15.75" hidden="1" x14ac:dyDescent="0.2">
      <c r="A409" s="35">
        <f t="shared" si="11"/>
        <v>45237</v>
      </c>
      <c r="B409" s="36" t="e">
        <f>SUMIFS(СВЦЭМ!#REF!,СВЦЭМ!$A$40:$A$783,$A409,СВЦЭМ!$B$39:$B$782,B$402)+'СЕТ СН'!$F$16</f>
        <v>#REF!</v>
      </c>
      <c r="C409" s="36" t="e">
        <f>SUMIFS(СВЦЭМ!#REF!,СВЦЭМ!$A$40:$A$783,$A409,СВЦЭМ!$B$39:$B$782,C$402)+'СЕТ СН'!$F$16</f>
        <v>#REF!</v>
      </c>
      <c r="D409" s="36" t="e">
        <f>SUMIFS(СВЦЭМ!#REF!,СВЦЭМ!$A$40:$A$783,$A409,СВЦЭМ!$B$39:$B$782,D$402)+'СЕТ СН'!$F$16</f>
        <v>#REF!</v>
      </c>
      <c r="E409" s="36" t="e">
        <f>SUMIFS(СВЦЭМ!#REF!,СВЦЭМ!$A$40:$A$783,$A409,СВЦЭМ!$B$39:$B$782,E$402)+'СЕТ СН'!$F$16</f>
        <v>#REF!</v>
      </c>
      <c r="F409" s="36" t="e">
        <f>SUMIFS(СВЦЭМ!#REF!,СВЦЭМ!$A$40:$A$783,$A409,СВЦЭМ!$B$39:$B$782,F$402)+'СЕТ СН'!$F$16</f>
        <v>#REF!</v>
      </c>
      <c r="G409" s="36" t="e">
        <f>SUMIFS(СВЦЭМ!#REF!,СВЦЭМ!$A$40:$A$783,$A409,СВЦЭМ!$B$39:$B$782,G$402)+'СЕТ СН'!$F$16</f>
        <v>#REF!</v>
      </c>
      <c r="H409" s="36" t="e">
        <f>SUMIFS(СВЦЭМ!#REF!,СВЦЭМ!$A$40:$A$783,$A409,СВЦЭМ!$B$39:$B$782,H$402)+'СЕТ СН'!$F$16</f>
        <v>#REF!</v>
      </c>
      <c r="I409" s="36" t="e">
        <f>SUMIFS(СВЦЭМ!#REF!,СВЦЭМ!$A$40:$A$783,$A409,СВЦЭМ!$B$39:$B$782,I$402)+'СЕТ СН'!$F$16</f>
        <v>#REF!</v>
      </c>
      <c r="J409" s="36" t="e">
        <f>SUMIFS(СВЦЭМ!#REF!,СВЦЭМ!$A$40:$A$783,$A409,СВЦЭМ!$B$39:$B$782,J$402)+'СЕТ СН'!$F$16</f>
        <v>#REF!</v>
      </c>
      <c r="K409" s="36" t="e">
        <f>SUMIFS(СВЦЭМ!#REF!,СВЦЭМ!$A$40:$A$783,$A409,СВЦЭМ!$B$39:$B$782,K$402)+'СЕТ СН'!$F$16</f>
        <v>#REF!</v>
      </c>
      <c r="L409" s="36" t="e">
        <f>SUMIFS(СВЦЭМ!#REF!,СВЦЭМ!$A$40:$A$783,$A409,СВЦЭМ!$B$39:$B$782,L$402)+'СЕТ СН'!$F$16</f>
        <v>#REF!</v>
      </c>
      <c r="M409" s="36" t="e">
        <f>SUMIFS(СВЦЭМ!#REF!,СВЦЭМ!$A$40:$A$783,$A409,СВЦЭМ!$B$39:$B$782,M$402)+'СЕТ СН'!$F$16</f>
        <v>#REF!</v>
      </c>
      <c r="N409" s="36" t="e">
        <f>SUMIFS(СВЦЭМ!#REF!,СВЦЭМ!$A$40:$A$783,$A409,СВЦЭМ!$B$39:$B$782,N$402)+'СЕТ СН'!$F$16</f>
        <v>#REF!</v>
      </c>
      <c r="O409" s="36" t="e">
        <f>SUMIFS(СВЦЭМ!#REF!,СВЦЭМ!$A$40:$A$783,$A409,СВЦЭМ!$B$39:$B$782,O$402)+'СЕТ СН'!$F$16</f>
        <v>#REF!</v>
      </c>
      <c r="P409" s="36" t="e">
        <f>SUMIFS(СВЦЭМ!#REF!,СВЦЭМ!$A$40:$A$783,$A409,СВЦЭМ!$B$39:$B$782,P$402)+'СЕТ СН'!$F$16</f>
        <v>#REF!</v>
      </c>
      <c r="Q409" s="36" t="e">
        <f>SUMIFS(СВЦЭМ!#REF!,СВЦЭМ!$A$40:$A$783,$A409,СВЦЭМ!$B$39:$B$782,Q$402)+'СЕТ СН'!$F$16</f>
        <v>#REF!</v>
      </c>
      <c r="R409" s="36" t="e">
        <f>SUMIFS(СВЦЭМ!#REF!,СВЦЭМ!$A$40:$A$783,$A409,СВЦЭМ!$B$39:$B$782,R$402)+'СЕТ СН'!$F$16</f>
        <v>#REF!</v>
      </c>
      <c r="S409" s="36" t="e">
        <f>SUMIFS(СВЦЭМ!#REF!,СВЦЭМ!$A$40:$A$783,$A409,СВЦЭМ!$B$39:$B$782,S$402)+'СЕТ СН'!$F$16</f>
        <v>#REF!</v>
      </c>
      <c r="T409" s="36" t="e">
        <f>SUMIFS(СВЦЭМ!#REF!,СВЦЭМ!$A$40:$A$783,$A409,СВЦЭМ!$B$39:$B$782,T$402)+'СЕТ СН'!$F$16</f>
        <v>#REF!</v>
      </c>
      <c r="U409" s="36" t="e">
        <f>SUMIFS(СВЦЭМ!#REF!,СВЦЭМ!$A$40:$A$783,$A409,СВЦЭМ!$B$39:$B$782,U$402)+'СЕТ СН'!$F$16</f>
        <v>#REF!</v>
      </c>
      <c r="V409" s="36" t="e">
        <f>SUMIFS(СВЦЭМ!#REF!,СВЦЭМ!$A$40:$A$783,$A409,СВЦЭМ!$B$39:$B$782,V$402)+'СЕТ СН'!$F$16</f>
        <v>#REF!</v>
      </c>
      <c r="W409" s="36" t="e">
        <f>SUMIFS(СВЦЭМ!#REF!,СВЦЭМ!$A$40:$A$783,$A409,СВЦЭМ!$B$39:$B$782,W$402)+'СЕТ СН'!$F$16</f>
        <v>#REF!</v>
      </c>
      <c r="X409" s="36" t="e">
        <f>SUMIFS(СВЦЭМ!#REF!,СВЦЭМ!$A$40:$A$783,$A409,СВЦЭМ!$B$39:$B$782,X$402)+'СЕТ СН'!$F$16</f>
        <v>#REF!</v>
      </c>
      <c r="Y409" s="36" t="e">
        <f>SUMIFS(СВЦЭМ!#REF!,СВЦЭМ!$A$40:$A$783,$A409,СВЦЭМ!$B$39:$B$782,Y$402)+'СЕТ СН'!$F$16</f>
        <v>#REF!</v>
      </c>
    </row>
    <row r="410" spans="1:27" ht="15.75" hidden="1" x14ac:dyDescent="0.2">
      <c r="A410" s="35">
        <f t="shared" si="11"/>
        <v>45238</v>
      </c>
      <c r="B410" s="36" t="e">
        <f>SUMIFS(СВЦЭМ!#REF!,СВЦЭМ!$A$40:$A$783,$A410,СВЦЭМ!$B$39:$B$782,B$402)+'СЕТ СН'!$F$16</f>
        <v>#REF!</v>
      </c>
      <c r="C410" s="36" t="e">
        <f>SUMIFS(СВЦЭМ!#REF!,СВЦЭМ!$A$40:$A$783,$A410,СВЦЭМ!$B$39:$B$782,C$402)+'СЕТ СН'!$F$16</f>
        <v>#REF!</v>
      </c>
      <c r="D410" s="36" t="e">
        <f>SUMIFS(СВЦЭМ!#REF!,СВЦЭМ!$A$40:$A$783,$A410,СВЦЭМ!$B$39:$B$782,D$402)+'СЕТ СН'!$F$16</f>
        <v>#REF!</v>
      </c>
      <c r="E410" s="36" t="e">
        <f>SUMIFS(СВЦЭМ!#REF!,СВЦЭМ!$A$40:$A$783,$A410,СВЦЭМ!$B$39:$B$782,E$402)+'СЕТ СН'!$F$16</f>
        <v>#REF!</v>
      </c>
      <c r="F410" s="36" t="e">
        <f>SUMIFS(СВЦЭМ!#REF!,СВЦЭМ!$A$40:$A$783,$A410,СВЦЭМ!$B$39:$B$782,F$402)+'СЕТ СН'!$F$16</f>
        <v>#REF!</v>
      </c>
      <c r="G410" s="36" t="e">
        <f>SUMIFS(СВЦЭМ!#REF!,СВЦЭМ!$A$40:$A$783,$A410,СВЦЭМ!$B$39:$B$782,G$402)+'СЕТ СН'!$F$16</f>
        <v>#REF!</v>
      </c>
      <c r="H410" s="36" t="e">
        <f>SUMIFS(СВЦЭМ!#REF!,СВЦЭМ!$A$40:$A$783,$A410,СВЦЭМ!$B$39:$B$782,H$402)+'СЕТ СН'!$F$16</f>
        <v>#REF!</v>
      </c>
      <c r="I410" s="36" t="e">
        <f>SUMIFS(СВЦЭМ!#REF!,СВЦЭМ!$A$40:$A$783,$A410,СВЦЭМ!$B$39:$B$782,I$402)+'СЕТ СН'!$F$16</f>
        <v>#REF!</v>
      </c>
      <c r="J410" s="36" t="e">
        <f>SUMIFS(СВЦЭМ!#REF!,СВЦЭМ!$A$40:$A$783,$A410,СВЦЭМ!$B$39:$B$782,J$402)+'СЕТ СН'!$F$16</f>
        <v>#REF!</v>
      </c>
      <c r="K410" s="36" t="e">
        <f>SUMIFS(СВЦЭМ!#REF!,СВЦЭМ!$A$40:$A$783,$A410,СВЦЭМ!$B$39:$B$782,K$402)+'СЕТ СН'!$F$16</f>
        <v>#REF!</v>
      </c>
      <c r="L410" s="36" t="e">
        <f>SUMIFS(СВЦЭМ!#REF!,СВЦЭМ!$A$40:$A$783,$A410,СВЦЭМ!$B$39:$B$782,L$402)+'СЕТ СН'!$F$16</f>
        <v>#REF!</v>
      </c>
      <c r="M410" s="36" t="e">
        <f>SUMIFS(СВЦЭМ!#REF!,СВЦЭМ!$A$40:$A$783,$A410,СВЦЭМ!$B$39:$B$782,M$402)+'СЕТ СН'!$F$16</f>
        <v>#REF!</v>
      </c>
      <c r="N410" s="36" t="e">
        <f>SUMIFS(СВЦЭМ!#REF!,СВЦЭМ!$A$40:$A$783,$A410,СВЦЭМ!$B$39:$B$782,N$402)+'СЕТ СН'!$F$16</f>
        <v>#REF!</v>
      </c>
      <c r="O410" s="36" t="e">
        <f>SUMIFS(СВЦЭМ!#REF!,СВЦЭМ!$A$40:$A$783,$A410,СВЦЭМ!$B$39:$B$782,O$402)+'СЕТ СН'!$F$16</f>
        <v>#REF!</v>
      </c>
      <c r="P410" s="36" t="e">
        <f>SUMIFS(СВЦЭМ!#REF!,СВЦЭМ!$A$40:$A$783,$A410,СВЦЭМ!$B$39:$B$782,P$402)+'СЕТ СН'!$F$16</f>
        <v>#REF!</v>
      </c>
      <c r="Q410" s="36" t="e">
        <f>SUMIFS(СВЦЭМ!#REF!,СВЦЭМ!$A$40:$A$783,$A410,СВЦЭМ!$B$39:$B$782,Q$402)+'СЕТ СН'!$F$16</f>
        <v>#REF!</v>
      </c>
      <c r="R410" s="36" t="e">
        <f>SUMIFS(СВЦЭМ!#REF!,СВЦЭМ!$A$40:$A$783,$A410,СВЦЭМ!$B$39:$B$782,R$402)+'СЕТ СН'!$F$16</f>
        <v>#REF!</v>
      </c>
      <c r="S410" s="36" t="e">
        <f>SUMIFS(СВЦЭМ!#REF!,СВЦЭМ!$A$40:$A$783,$A410,СВЦЭМ!$B$39:$B$782,S$402)+'СЕТ СН'!$F$16</f>
        <v>#REF!</v>
      </c>
      <c r="T410" s="36" t="e">
        <f>SUMIFS(СВЦЭМ!#REF!,СВЦЭМ!$A$40:$A$783,$A410,СВЦЭМ!$B$39:$B$782,T$402)+'СЕТ СН'!$F$16</f>
        <v>#REF!</v>
      </c>
      <c r="U410" s="36" t="e">
        <f>SUMIFS(СВЦЭМ!#REF!,СВЦЭМ!$A$40:$A$783,$A410,СВЦЭМ!$B$39:$B$782,U$402)+'СЕТ СН'!$F$16</f>
        <v>#REF!</v>
      </c>
      <c r="V410" s="36" t="e">
        <f>SUMIFS(СВЦЭМ!#REF!,СВЦЭМ!$A$40:$A$783,$A410,СВЦЭМ!$B$39:$B$782,V$402)+'СЕТ СН'!$F$16</f>
        <v>#REF!</v>
      </c>
      <c r="W410" s="36" t="e">
        <f>SUMIFS(СВЦЭМ!#REF!,СВЦЭМ!$A$40:$A$783,$A410,СВЦЭМ!$B$39:$B$782,W$402)+'СЕТ СН'!$F$16</f>
        <v>#REF!</v>
      </c>
      <c r="X410" s="36" t="e">
        <f>SUMIFS(СВЦЭМ!#REF!,СВЦЭМ!$A$40:$A$783,$A410,СВЦЭМ!$B$39:$B$782,X$402)+'СЕТ СН'!$F$16</f>
        <v>#REF!</v>
      </c>
      <c r="Y410" s="36" t="e">
        <f>SUMIFS(СВЦЭМ!#REF!,СВЦЭМ!$A$40:$A$783,$A410,СВЦЭМ!$B$39:$B$782,Y$402)+'СЕТ СН'!$F$16</f>
        <v>#REF!</v>
      </c>
    </row>
    <row r="411" spans="1:27" ht="15.75" hidden="1" x14ac:dyDescent="0.2">
      <c r="A411" s="35">
        <f t="shared" si="11"/>
        <v>45239</v>
      </c>
      <c r="B411" s="36" t="e">
        <f>SUMIFS(СВЦЭМ!#REF!,СВЦЭМ!$A$40:$A$783,$A411,СВЦЭМ!$B$39:$B$782,B$402)+'СЕТ СН'!$F$16</f>
        <v>#REF!</v>
      </c>
      <c r="C411" s="36" t="e">
        <f>SUMIFS(СВЦЭМ!#REF!,СВЦЭМ!$A$40:$A$783,$A411,СВЦЭМ!$B$39:$B$782,C$402)+'СЕТ СН'!$F$16</f>
        <v>#REF!</v>
      </c>
      <c r="D411" s="36" t="e">
        <f>SUMIFS(СВЦЭМ!#REF!,СВЦЭМ!$A$40:$A$783,$A411,СВЦЭМ!$B$39:$B$782,D$402)+'СЕТ СН'!$F$16</f>
        <v>#REF!</v>
      </c>
      <c r="E411" s="36" t="e">
        <f>SUMIFS(СВЦЭМ!#REF!,СВЦЭМ!$A$40:$A$783,$A411,СВЦЭМ!$B$39:$B$782,E$402)+'СЕТ СН'!$F$16</f>
        <v>#REF!</v>
      </c>
      <c r="F411" s="36" t="e">
        <f>SUMIFS(СВЦЭМ!#REF!,СВЦЭМ!$A$40:$A$783,$A411,СВЦЭМ!$B$39:$B$782,F$402)+'СЕТ СН'!$F$16</f>
        <v>#REF!</v>
      </c>
      <c r="G411" s="36" t="e">
        <f>SUMIFS(СВЦЭМ!#REF!,СВЦЭМ!$A$40:$A$783,$A411,СВЦЭМ!$B$39:$B$782,G$402)+'СЕТ СН'!$F$16</f>
        <v>#REF!</v>
      </c>
      <c r="H411" s="36" t="e">
        <f>SUMIFS(СВЦЭМ!#REF!,СВЦЭМ!$A$40:$A$783,$A411,СВЦЭМ!$B$39:$B$782,H$402)+'СЕТ СН'!$F$16</f>
        <v>#REF!</v>
      </c>
      <c r="I411" s="36" t="e">
        <f>SUMIFS(СВЦЭМ!#REF!,СВЦЭМ!$A$40:$A$783,$A411,СВЦЭМ!$B$39:$B$782,I$402)+'СЕТ СН'!$F$16</f>
        <v>#REF!</v>
      </c>
      <c r="J411" s="36" t="e">
        <f>SUMIFS(СВЦЭМ!#REF!,СВЦЭМ!$A$40:$A$783,$A411,СВЦЭМ!$B$39:$B$782,J$402)+'СЕТ СН'!$F$16</f>
        <v>#REF!</v>
      </c>
      <c r="K411" s="36" t="e">
        <f>SUMIFS(СВЦЭМ!#REF!,СВЦЭМ!$A$40:$A$783,$A411,СВЦЭМ!$B$39:$B$782,K$402)+'СЕТ СН'!$F$16</f>
        <v>#REF!</v>
      </c>
      <c r="L411" s="36" t="e">
        <f>SUMIFS(СВЦЭМ!#REF!,СВЦЭМ!$A$40:$A$783,$A411,СВЦЭМ!$B$39:$B$782,L$402)+'СЕТ СН'!$F$16</f>
        <v>#REF!</v>
      </c>
      <c r="M411" s="36" t="e">
        <f>SUMIFS(СВЦЭМ!#REF!,СВЦЭМ!$A$40:$A$783,$A411,СВЦЭМ!$B$39:$B$782,M$402)+'СЕТ СН'!$F$16</f>
        <v>#REF!</v>
      </c>
      <c r="N411" s="36" t="e">
        <f>SUMIFS(СВЦЭМ!#REF!,СВЦЭМ!$A$40:$A$783,$A411,СВЦЭМ!$B$39:$B$782,N$402)+'СЕТ СН'!$F$16</f>
        <v>#REF!</v>
      </c>
      <c r="O411" s="36" t="e">
        <f>SUMIFS(СВЦЭМ!#REF!,СВЦЭМ!$A$40:$A$783,$A411,СВЦЭМ!$B$39:$B$782,O$402)+'СЕТ СН'!$F$16</f>
        <v>#REF!</v>
      </c>
      <c r="P411" s="36" t="e">
        <f>SUMIFS(СВЦЭМ!#REF!,СВЦЭМ!$A$40:$A$783,$A411,СВЦЭМ!$B$39:$B$782,P$402)+'СЕТ СН'!$F$16</f>
        <v>#REF!</v>
      </c>
      <c r="Q411" s="36" t="e">
        <f>SUMIFS(СВЦЭМ!#REF!,СВЦЭМ!$A$40:$A$783,$A411,СВЦЭМ!$B$39:$B$782,Q$402)+'СЕТ СН'!$F$16</f>
        <v>#REF!</v>
      </c>
      <c r="R411" s="36" t="e">
        <f>SUMIFS(СВЦЭМ!#REF!,СВЦЭМ!$A$40:$A$783,$A411,СВЦЭМ!$B$39:$B$782,R$402)+'СЕТ СН'!$F$16</f>
        <v>#REF!</v>
      </c>
      <c r="S411" s="36" t="e">
        <f>SUMIFS(СВЦЭМ!#REF!,СВЦЭМ!$A$40:$A$783,$A411,СВЦЭМ!$B$39:$B$782,S$402)+'СЕТ СН'!$F$16</f>
        <v>#REF!</v>
      </c>
      <c r="T411" s="36" t="e">
        <f>SUMIFS(СВЦЭМ!#REF!,СВЦЭМ!$A$40:$A$783,$A411,СВЦЭМ!$B$39:$B$782,T$402)+'СЕТ СН'!$F$16</f>
        <v>#REF!</v>
      </c>
      <c r="U411" s="36" t="e">
        <f>SUMIFS(СВЦЭМ!#REF!,СВЦЭМ!$A$40:$A$783,$A411,СВЦЭМ!$B$39:$B$782,U$402)+'СЕТ СН'!$F$16</f>
        <v>#REF!</v>
      </c>
      <c r="V411" s="36" t="e">
        <f>SUMIFS(СВЦЭМ!#REF!,СВЦЭМ!$A$40:$A$783,$A411,СВЦЭМ!$B$39:$B$782,V$402)+'СЕТ СН'!$F$16</f>
        <v>#REF!</v>
      </c>
      <c r="W411" s="36" t="e">
        <f>SUMIFS(СВЦЭМ!#REF!,СВЦЭМ!$A$40:$A$783,$A411,СВЦЭМ!$B$39:$B$782,W$402)+'СЕТ СН'!$F$16</f>
        <v>#REF!</v>
      </c>
      <c r="X411" s="36" t="e">
        <f>SUMIFS(СВЦЭМ!#REF!,СВЦЭМ!$A$40:$A$783,$A411,СВЦЭМ!$B$39:$B$782,X$402)+'СЕТ СН'!$F$16</f>
        <v>#REF!</v>
      </c>
      <c r="Y411" s="36" t="e">
        <f>SUMIFS(СВЦЭМ!#REF!,СВЦЭМ!$A$40:$A$783,$A411,СВЦЭМ!$B$39:$B$782,Y$402)+'СЕТ СН'!$F$16</f>
        <v>#REF!</v>
      </c>
    </row>
    <row r="412" spans="1:27" ht="15.75" hidden="1" x14ac:dyDescent="0.2">
      <c r="A412" s="35">
        <f t="shared" si="11"/>
        <v>45240</v>
      </c>
      <c r="B412" s="36" t="e">
        <f>SUMIFS(СВЦЭМ!#REF!,СВЦЭМ!$A$40:$A$783,$A412,СВЦЭМ!$B$39:$B$782,B$402)+'СЕТ СН'!$F$16</f>
        <v>#REF!</v>
      </c>
      <c r="C412" s="36" t="e">
        <f>SUMIFS(СВЦЭМ!#REF!,СВЦЭМ!$A$40:$A$783,$A412,СВЦЭМ!$B$39:$B$782,C$402)+'СЕТ СН'!$F$16</f>
        <v>#REF!</v>
      </c>
      <c r="D412" s="36" t="e">
        <f>SUMIFS(СВЦЭМ!#REF!,СВЦЭМ!$A$40:$A$783,$A412,СВЦЭМ!$B$39:$B$782,D$402)+'СЕТ СН'!$F$16</f>
        <v>#REF!</v>
      </c>
      <c r="E412" s="36" t="e">
        <f>SUMIFS(СВЦЭМ!#REF!,СВЦЭМ!$A$40:$A$783,$A412,СВЦЭМ!$B$39:$B$782,E$402)+'СЕТ СН'!$F$16</f>
        <v>#REF!</v>
      </c>
      <c r="F412" s="36" t="e">
        <f>SUMIFS(СВЦЭМ!#REF!,СВЦЭМ!$A$40:$A$783,$A412,СВЦЭМ!$B$39:$B$782,F$402)+'СЕТ СН'!$F$16</f>
        <v>#REF!</v>
      </c>
      <c r="G412" s="36" t="e">
        <f>SUMIFS(СВЦЭМ!#REF!,СВЦЭМ!$A$40:$A$783,$A412,СВЦЭМ!$B$39:$B$782,G$402)+'СЕТ СН'!$F$16</f>
        <v>#REF!</v>
      </c>
      <c r="H412" s="36" t="e">
        <f>SUMIFS(СВЦЭМ!#REF!,СВЦЭМ!$A$40:$A$783,$A412,СВЦЭМ!$B$39:$B$782,H$402)+'СЕТ СН'!$F$16</f>
        <v>#REF!</v>
      </c>
      <c r="I412" s="36" t="e">
        <f>SUMIFS(СВЦЭМ!#REF!,СВЦЭМ!$A$40:$A$783,$A412,СВЦЭМ!$B$39:$B$782,I$402)+'СЕТ СН'!$F$16</f>
        <v>#REF!</v>
      </c>
      <c r="J412" s="36" t="e">
        <f>SUMIFS(СВЦЭМ!#REF!,СВЦЭМ!$A$40:$A$783,$A412,СВЦЭМ!$B$39:$B$782,J$402)+'СЕТ СН'!$F$16</f>
        <v>#REF!</v>
      </c>
      <c r="K412" s="36" t="e">
        <f>SUMIFS(СВЦЭМ!#REF!,СВЦЭМ!$A$40:$A$783,$A412,СВЦЭМ!$B$39:$B$782,K$402)+'СЕТ СН'!$F$16</f>
        <v>#REF!</v>
      </c>
      <c r="L412" s="36" t="e">
        <f>SUMIFS(СВЦЭМ!#REF!,СВЦЭМ!$A$40:$A$783,$A412,СВЦЭМ!$B$39:$B$782,L$402)+'СЕТ СН'!$F$16</f>
        <v>#REF!</v>
      </c>
      <c r="M412" s="36" t="e">
        <f>SUMIFS(СВЦЭМ!#REF!,СВЦЭМ!$A$40:$A$783,$A412,СВЦЭМ!$B$39:$B$782,M$402)+'СЕТ СН'!$F$16</f>
        <v>#REF!</v>
      </c>
      <c r="N412" s="36" t="e">
        <f>SUMIFS(СВЦЭМ!#REF!,СВЦЭМ!$A$40:$A$783,$A412,СВЦЭМ!$B$39:$B$782,N$402)+'СЕТ СН'!$F$16</f>
        <v>#REF!</v>
      </c>
      <c r="O412" s="36" t="e">
        <f>SUMIFS(СВЦЭМ!#REF!,СВЦЭМ!$A$40:$A$783,$A412,СВЦЭМ!$B$39:$B$782,O$402)+'СЕТ СН'!$F$16</f>
        <v>#REF!</v>
      </c>
      <c r="P412" s="36" t="e">
        <f>SUMIFS(СВЦЭМ!#REF!,СВЦЭМ!$A$40:$A$783,$A412,СВЦЭМ!$B$39:$B$782,P$402)+'СЕТ СН'!$F$16</f>
        <v>#REF!</v>
      </c>
      <c r="Q412" s="36" t="e">
        <f>SUMIFS(СВЦЭМ!#REF!,СВЦЭМ!$A$40:$A$783,$A412,СВЦЭМ!$B$39:$B$782,Q$402)+'СЕТ СН'!$F$16</f>
        <v>#REF!</v>
      </c>
      <c r="R412" s="36" t="e">
        <f>SUMIFS(СВЦЭМ!#REF!,СВЦЭМ!$A$40:$A$783,$A412,СВЦЭМ!$B$39:$B$782,R$402)+'СЕТ СН'!$F$16</f>
        <v>#REF!</v>
      </c>
      <c r="S412" s="36" t="e">
        <f>SUMIFS(СВЦЭМ!#REF!,СВЦЭМ!$A$40:$A$783,$A412,СВЦЭМ!$B$39:$B$782,S$402)+'СЕТ СН'!$F$16</f>
        <v>#REF!</v>
      </c>
      <c r="T412" s="36" t="e">
        <f>SUMIFS(СВЦЭМ!#REF!,СВЦЭМ!$A$40:$A$783,$A412,СВЦЭМ!$B$39:$B$782,T$402)+'СЕТ СН'!$F$16</f>
        <v>#REF!</v>
      </c>
      <c r="U412" s="36" t="e">
        <f>SUMIFS(СВЦЭМ!#REF!,СВЦЭМ!$A$40:$A$783,$A412,СВЦЭМ!$B$39:$B$782,U$402)+'СЕТ СН'!$F$16</f>
        <v>#REF!</v>
      </c>
      <c r="V412" s="36" t="e">
        <f>SUMIFS(СВЦЭМ!#REF!,СВЦЭМ!$A$40:$A$783,$A412,СВЦЭМ!$B$39:$B$782,V$402)+'СЕТ СН'!$F$16</f>
        <v>#REF!</v>
      </c>
      <c r="W412" s="36" t="e">
        <f>SUMIFS(СВЦЭМ!#REF!,СВЦЭМ!$A$40:$A$783,$A412,СВЦЭМ!$B$39:$B$782,W$402)+'СЕТ СН'!$F$16</f>
        <v>#REF!</v>
      </c>
      <c r="X412" s="36" t="e">
        <f>SUMIFS(СВЦЭМ!#REF!,СВЦЭМ!$A$40:$A$783,$A412,СВЦЭМ!$B$39:$B$782,X$402)+'СЕТ СН'!$F$16</f>
        <v>#REF!</v>
      </c>
      <c r="Y412" s="36" t="e">
        <f>SUMIFS(СВЦЭМ!#REF!,СВЦЭМ!$A$40:$A$783,$A412,СВЦЭМ!$B$39:$B$782,Y$402)+'СЕТ СН'!$F$16</f>
        <v>#REF!</v>
      </c>
    </row>
    <row r="413" spans="1:27" ht="15.75" hidden="1" x14ac:dyDescent="0.2">
      <c r="A413" s="35">
        <f t="shared" si="11"/>
        <v>45241</v>
      </c>
      <c r="B413" s="36" t="e">
        <f>SUMIFS(СВЦЭМ!#REF!,СВЦЭМ!$A$40:$A$783,$A413,СВЦЭМ!$B$39:$B$782,B$402)+'СЕТ СН'!$F$16</f>
        <v>#REF!</v>
      </c>
      <c r="C413" s="36" t="e">
        <f>SUMIFS(СВЦЭМ!#REF!,СВЦЭМ!$A$40:$A$783,$A413,СВЦЭМ!$B$39:$B$782,C$402)+'СЕТ СН'!$F$16</f>
        <v>#REF!</v>
      </c>
      <c r="D413" s="36" t="e">
        <f>SUMIFS(СВЦЭМ!#REF!,СВЦЭМ!$A$40:$A$783,$A413,СВЦЭМ!$B$39:$B$782,D$402)+'СЕТ СН'!$F$16</f>
        <v>#REF!</v>
      </c>
      <c r="E413" s="36" t="e">
        <f>SUMIFS(СВЦЭМ!#REF!,СВЦЭМ!$A$40:$A$783,$A413,СВЦЭМ!$B$39:$B$782,E$402)+'СЕТ СН'!$F$16</f>
        <v>#REF!</v>
      </c>
      <c r="F413" s="36" t="e">
        <f>SUMIFS(СВЦЭМ!#REF!,СВЦЭМ!$A$40:$A$783,$A413,СВЦЭМ!$B$39:$B$782,F$402)+'СЕТ СН'!$F$16</f>
        <v>#REF!</v>
      </c>
      <c r="G413" s="36" t="e">
        <f>SUMIFS(СВЦЭМ!#REF!,СВЦЭМ!$A$40:$A$783,$A413,СВЦЭМ!$B$39:$B$782,G$402)+'СЕТ СН'!$F$16</f>
        <v>#REF!</v>
      </c>
      <c r="H413" s="36" t="e">
        <f>SUMIFS(СВЦЭМ!#REF!,СВЦЭМ!$A$40:$A$783,$A413,СВЦЭМ!$B$39:$B$782,H$402)+'СЕТ СН'!$F$16</f>
        <v>#REF!</v>
      </c>
      <c r="I413" s="36" t="e">
        <f>SUMIFS(СВЦЭМ!#REF!,СВЦЭМ!$A$40:$A$783,$A413,СВЦЭМ!$B$39:$B$782,I$402)+'СЕТ СН'!$F$16</f>
        <v>#REF!</v>
      </c>
      <c r="J413" s="36" t="e">
        <f>SUMIFS(СВЦЭМ!#REF!,СВЦЭМ!$A$40:$A$783,$A413,СВЦЭМ!$B$39:$B$782,J$402)+'СЕТ СН'!$F$16</f>
        <v>#REF!</v>
      </c>
      <c r="K413" s="36" t="e">
        <f>SUMIFS(СВЦЭМ!#REF!,СВЦЭМ!$A$40:$A$783,$A413,СВЦЭМ!$B$39:$B$782,K$402)+'СЕТ СН'!$F$16</f>
        <v>#REF!</v>
      </c>
      <c r="L413" s="36" t="e">
        <f>SUMIFS(СВЦЭМ!#REF!,СВЦЭМ!$A$40:$A$783,$A413,СВЦЭМ!$B$39:$B$782,L$402)+'СЕТ СН'!$F$16</f>
        <v>#REF!</v>
      </c>
      <c r="M413" s="36" t="e">
        <f>SUMIFS(СВЦЭМ!#REF!,СВЦЭМ!$A$40:$A$783,$A413,СВЦЭМ!$B$39:$B$782,M$402)+'СЕТ СН'!$F$16</f>
        <v>#REF!</v>
      </c>
      <c r="N413" s="36" t="e">
        <f>SUMIFS(СВЦЭМ!#REF!,СВЦЭМ!$A$40:$A$783,$A413,СВЦЭМ!$B$39:$B$782,N$402)+'СЕТ СН'!$F$16</f>
        <v>#REF!</v>
      </c>
      <c r="O413" s="36" t="e">
        <f>SUMIFS(СВЦЭМ!#REF!,СВЦЭМ!$A$40:$A$783,$A413,СВЦЭМ!$B$39:$B$782,O$402)+'СЕТ СН'!$F$16</f>
        <v>#REF!</v>
      </c>
      <c r="P413" s="36" t="e">
        <f>SUMIFS(СВЦЭМ!#REF!,СВЦЭМ!$A$40:$A$783,$A413,СВЦЭМ!$B$39:$B$782,P$402)+'СЕТ СН'!$F$16</f>
        <v>#REF!</v>
      </c>
      <c r="Q413" s="36" t="e">
        <f>SUMIFS(СВЦЭМ!#REF!,СВЦЭМ!$A$40:$A$783,$A413,СВЦЭМ!$B$39:$B$782,Q$402)+'СЕТ СН'!$F$16</f>
        <v>#REF!</v>
      </c>
      <c r="R413" s="36" t="e">
        <f>SUMIFS(СВЦЭМ!#REF!,СВЦЭМ!$A$40:$A$783,$A413,СВЦЭМ!$B$39:$B$782,R$402)+'СЕТ СН'!$F$16</f>
        <v>#REF!</v>
      </c>
      <c r="S413" s="36" t="e">
        <f>SUMIFS(СВЦЭМ!#REF!,СВЦЭМ!$A$40:$A$783,$A413,СВЦЭМ!$B$39:$B$782,S$402)+'СЕТ СН'!$F$16</f>
        <v>#REF!</v>
      </c>
      <c r="T413" s="36" t="e">
        <f>SUMIFS(СВЦЭМ!#REF!,СВЦЭМ!$A$40:$A$783,$A413,СВЦЭМ!$B$39:$B$782,T$402)+'СЕТ СН'!$F$16</f>
        <v>#REF!</v>
      </c>
      <c r="U413" s="36" t="e">
        <f>SUMIFS(СВЦЭМ!#REF!,СВЦЭМ!$A$40:$A$783,$A413,СВЦЭМ!$B$39:$B$782,U$402)+'СЕТ СН'!$F$16</f>
        <v>#REF!</v>
      </c>
      <c r="V413" s="36" t="e">
        <f>SUMIFS(СВЦЭМ!#REF!,СВЦЭМ!$A$40:$A$783,$A413,СВЦЭМ!$B$39:$B$782,V$402)+'СЕТ СН'!$F$16</f>
        <v>#REF!</v>
      </c>
      <c r="W413" s="36" t="e">
        <f>SUMIFS(СВЦЭМ!#REF!,СВЦЭМ!$A$40:$A$783,$A413,СВЦЭМ!$B$39:$B$782,W$402)+'СЕТ СН'!$F$16</f>
        <v>#REF!</v>
      </c>
      <c r="X413" s="36" t="e">
        <f>SUMIFS(СВЦЭМ!#REF!,СВЦЭМ!$A$40:$A$783,$A413,СВЦЭМ!$B$39:$B$782,X$402)+'СЕТ СН'!$F$16</f>
        <v>#REF!</v>
      </c>
      <c r="Y413" s="36" t="e">
        <f>SUMIFS(СВЦЭМ!#REF!,СВЦЭМ!$A$40:$A$783,$A413,СВЦЭМ!$B$39:$B$782,Y$402)+'СЕТ СН'!$F$16</f>
        <v>#REF!</v>
      </c>
    </row>
    <row r="414" spans="1:27" ht="15.75" hidden="1" x14ac:dyDescent="0.2">
      <c r="A414" s="35">
        <f t="shared" si="11"/>
        <v>45242</v>
      </c>
      <c r="B414" s="36" t="e">
        <f>SUMIFS(СВЦЭМ!#REF!,СВЦЭМ!$A$40:$A$783,$A414,СВЦЭМ!$B$39:$B$782,B$402)+'СЕТ СН'!$F$16</f>
        <v>#REF!</v>
      </c>
      <c r="C414" s="36" t="e">
        <f>SUMIFS(СВЦЭМ!#REF!,СВЦЭМ!$A$40:$A$783,$A414,СВЦЭМ!$B$39:$B$782,C$402)+'СЕТ СН'!$F$16</f>
        <v>#REF!</v>
      </c>
      <c r="D414" s="36" t="e">
        <f>SUMIFS(СВЦЭМ!#REF!,СВЦЭМ!$A$40:$A$783,$A414,СВЦЭМ!$B$39:$B$782,D$402)+'СЕТ СН'!$F$16</f>
        <v>#REF!</v>
      </c>
      <c r="E414" s="36" t="e">
        <f>SUMIFS(СВЦЭМ!#REF!,СВЦЭМ!$A$40:$A$783,$A414,СВЦЭМ!$B$39:$B$782,E$402)+'СЕТ СН'!$F$16</f>
        <v>#REF!</v>
      </c>
      <c r="F414" s="36" t="e">
        <f>SUMIFS(СВЦЭМ!#REF!,СВЦЭМ!$A$40:$A$783,$A414,СВЦЭМ!$B$39:$B$782,F$402)+'СЕТ СН'!$F$16</f>
        <v>#REF!</v>
      </c>
      <c r="G414" s="36" t="e">
        <f>SUMIFS(СВЦЭМ!#REF!,СВЦЭМ!$A$40:$A$783,$A414,СВЦЭМ!$B$39:$B$782,G$402)+'СЕТ СН'!$F$16</f>
        <v>#REF!</v>
      </c>
      <c r="H414" s="36" t="e">
        <f>SUMIFS(СВЦЭМ!#REF!,СВЦЭМ!$A$40:$A$783,$A414,СВЦЭМ!$B$39:$B$782,H$402)+'СЕТ СН'!$F$16</f>
        <v>#REF!</v>
      </c>
      <c r="I414" s="36" t="e">
        <f>SUMIFS(СВЦЭМ!#REF!,СВЦЭМ!$A$40:$A$783,$A414,СВЦЭМ!$B$39:$B$782,I$402)+'СЕТ СН'!$F$16</f>
        <v>#REF!</v>
      </c>
      <c r="J414" s="36" t="e">
        <f>SUMIFS(СВЦЭМ!#REF!,СВЦЭМ!$A$40:$A$783,$A414,СВЦЭМ!$B$39:$B$782,J$402)+'СЕТ СН'!$F$16</f>
        <v>#REF!</v>
      </c>
      <c r="K414" s="36" t="e">
        <f>SUMIFS(СВЦЭМ!#REF!,СВЦЭМ!$A$40:$A$783,$A414,СВЦЭМ!$B$39:$B$782,K$402)+'СЕТ СН'!$F$16</f>
        <v>#REF!</v>
      </c>
      <c r="L414" s="36" t="e">
        <f>SUMIFS(СВЦЭМ!#REF!,СВЦЭМ!$A$40:$A$783,$A414,СВЦЭМ!$B$39:$B$782,L$402)+'СЕТ СН'!$F$16</f>
        <v>#REF!</v>
      </c>
      <c r="M414" s="36" t="e">
        <f>SUMIFS(СВЦЭМ!#REF!,СВЦЭМ!$A$40:$A$783,$A414,СВЦЭМ!$B$39:$B$782,M$402)+'СЕТ СН'!$F$16</f>
        <v>#REF!</v>
      </c>
      <c r="N414" s="36" t="e">
        <f>SUMIFS(СВЦЭМ!#REF!,СВЦЭМ!$A$40:$A$783,$A414,СВЦЭМ!$B$39:$B$782,N$402)+'СЕТ СН'!$F$16</f>
        <v>#REF!</v>
      </c>
      <c r="O414" s="36" t="e">
        <f>SUMIFS(СВЦЭМ!#REF!,СВЦЭМ!$A$40:$A$783,$A414,СВЦЭМ!$B$39:$B$782,O$402)+'СЕТ СН'!$F$16</f>
        <v>#REF!</v>
      </c>
      <c r="P414" s="36" t="e">
        <f>SUMIFS(СВЦЭМ!#REF!,СВЦЭМ!$A$40:$A$783,$A414,СВЦЭМ!$B$39:$B$782,P$402)+'СЕТ СН'!$F$16</f>
        <v>#REF!</v>
      </c>
      <c r="Q414" s="36" t="e">
        <f>SUMIFS(СВЦЭМ!#REF!,СВЦЭМ!$A$40:$A$783,$A414,СВЦЭМ!$B$39:$B$782,Q$402)+'СЕТ СН'!$F$16</f>
        <v>#REF!</v>
      </c>
      <c r="R414" s="36" t="e">
        <f>SUMIFS(СВЦЭМ!#REF!,СВЦЭМ!$A$40:$A$783,$A414,СВЦЭМ!$B$39:$B$782,R$402)+'СЕТ СН'!$F$16</f>
        <v>#REF!</v>
      </c>
      <c r="S414" s="36" t="e">
        <f>SUMIFS(СВЦЭМ!#REF!,СВЦЭМ!$A$40:$A$783,$A414,СВЦЭМ!$B$39:$B$782,S$402)+'СЕТ СН'!$F$16</f>
        <v>#REF!</v>
      </c>
      <c r="T414" s="36" t="e">
        <f>SUMIFS(СВЦЭМ!#REF!,СВЦЭМ!$A$40:$A$783,$A414,СВЦЭМ!$B$39:$B$782,T$402)+'СЕТ СН'!$F$16</f>
        <v>#REF!</v>
      </c>
      <c r="U414" s="36" t="e">
        <f>SUMIFS(СВЦЭМ!#REF!,СВЦЭМ!$A$40:$A$783,$A414,СВЦЭМ!$B$39:$B$782,U$402)+'СЕТ СН'!$F$16</f>
        <v>#REF!</v>
      </c>
      <c r="V414" s="36" t="e">
        <f>SUMIFS(СВЦЭМ!#REF!,СВЦЭМ!$A$40:$A$783,$A414,СВЦЭМ!$B$39:$B$782,V$402)+'СЕТ СН'!$F$16</f>
        <v>#REF!</v>
      </c>
      <c r="W414" s="36" t="e">
        <f>SUMIFS(СВЦЭМ!#REF!,СВЦЭМ!$A$40:$A$783,$A414,СВЦЭМ!$B$39:$B$782,W$402)+'СЕТ СН'!$F$16</f>
        <v>#REF!</v>
      </c>
      <c r="X414" s="36" t="e">
        <f>SUMIFS(СВЦЭМ!#REF!,СВЦЭМ!$A$40:$A$783,$A414,СВЦЭМ!$B$39:$B$782,X$402)+'СЕТ СН'!$F$16</f>
        <v>#REF!</v>
      </c>
      <c r="Y414" s="36" t="e">
        <f>SUMIFS(СВЦЭМ!#REF!,СВЦЭМ!$A$40:$A$783,$A414,СВЦЭМ!$B$39:$B$782,Y$402)+'СЕТ СН'!$F$16</f>
        <v>#REF!</v>
      </c>
    </row>
    <row r="415" spans="1:27" ht="15.75" hidden="1" x14ac:dyDescent="0.2">
      <c r="A415" s="35">
        <f t="shared" si="11"/>
        <v>45243</v>
      </c>
      <c r="B415" s="36" t="e">
        <f>SUMIFS(СВЦЭМ!#REF!,СВЦЭМ!$A$40:$A$783,$A415,СВЦЭМ!$B$39:$B$782,B$402)+'СЕТ СН'!$F$16</f>
        <v>#REF!</v>
      </c>
      <c r="C415" s="36" t="e">
        <f>SUMIFS(СВЦЭМ!#REF!,СВЦЭМ!$A$40:$A$783,$A415,СВЦЭМ!$B$39:$B$782,C$402)+'СЕТ СН'!$F$16</f>
        <v>#REF!</v>
      </c>
      <c r="D415" s="36" t="e">
        <f>SUMIFS(СВЦЭМ!#REF!,СВЦЭМ!$A$40:$A$783,$A415,СВЦЭМ!$B$39:$B$782,D$402)+'СЕТ СН'!$F$16</f>
        <v>#REF!</v>
      </c>
      <c r="E415" s="36" t="e">
        <f>SUMIFS(СВЦЭМ!#REF!,СВЦЭМ!$A$40:$A$783,$A415,СВЦЭМ!$B$39:$B$782,E$402)+'СЕТ СН'!$F$16</f>
        <v>#REF!</v>
      </c>
      <c r="F415" s="36" t="e">
        <f>SUMIFS(СВЦЭМ!#REF!,СВЦЭМ!$A$40:$A$783,$A415,СВЦЭМ!$B$39:$B$782,F$402)+'СЕТ СН'!$F$16</f>
        <v>#REF!</v>
      </c>
      <c r="G415" s="36" t="e">
        <f>SUMIFS(СВЦЭМ!#REF!,СВЦЭМ!$A$40:$A$783,$A415,СВЦЭМ!$B$39:$B$782,G$402)+'СЕТ СН'!$F$16</f>
        <v>#REF!</v>
      </c>
      <c r="H415" s="36" t="e">
        <f>SUMIFS(СВЦЭМ!#REF!,СВЦЭМ!$A$40:$A$783,$A415,СВЦЭМ!$B$39:$B$782,H$402)+'СЕТ СН'!$F$16</f>
        <v>#REF!</v>
      </c>
      <c r="I415" s="36" t="e">
        <f>SUMIFS(СВЦЭМ!#REF!,СВЦЭМ!$A$40:$A$783,$A415,СВЦЭМ!$B$39:$B$782,I$402)+'СЕТ СН'!$F$16</f>
        <v>#REF!</v>
      </c>
      <c r="J415" s="36" t="e">
        <f>SUMIFS(СВЦЭМ!#REF!,СВЦЭМ!$A$40:$A$783,$A415,СВЦЭМ!$B$39:$B$782,J$402)+'СЕТ СН'!$F$16</f>
        <v>#REF!</v>
      </c>
      <c r="K415" s="36" t="e">
        <f>SUMIFS(СВЦЭМ!#REF!,СВЦЭМ!$A$40:$A$783,$A415,СВЦЭМ!$B$39:$B$782,K$402)+'СЕТ СН'!$F$16</f>
        <v>#REF!</v>
      </c>
      <c r="L415" s="36" t="e">
        <f>SUMIFS(СВЦЭМ!#REF!,СВЦЭМ!$A$40:$A$783,$A415,СВЦЭМ!$B$39:$B$782,L$402)+'СЕТ СН'!$F$16</f>
        <v>#REF!</v>
      </c>
      <c r="M415" s="36" t="e">
        <f>SUMIFS(СВЦЭМ!#REF!,СВЦЭМ!$A$40:$A$783,$A415,СВЦЭМ!$B$39:$B$782,M$402)+'СЕТ СН'!$F$16</f>
        <v>#REF!</v>
      </c>
      <c r="N415" s="36" t="e">
        <f>SUMIFS(СВЦЭМ!#REF!,СВЦЭМ!$A$40:$A$783,$A415,СВЦЭМ!$B$39:$B$782,N$402)+'СЕТ СН'!$F$16</f>
        <v>#REF!</v>
      </c>
      <c r="O415" s="36" t="e">
        <f>SUMIFS(СВЦЭМ!#REF!,СВЦЭМ!$A$40:$A$783,$A415,СВЦЭМ!$B$39:$B$782,O$402)+'СЕТ СН'!$F$16</f>
        <v>#REF!</v>
      </c>
      <c r="P415" s="36" t="e">
        <f>SUMIFS(СВЦЭМ!#REF!,СВЦЭМ!$A$40:$A$783,$A415,СВЦЭМ!$B$39:$B$782,P$402)+'СЕТ СН'!$F$16</f>
        <v>#REF!</v>
      </c>
      <c r="Q415" s="36" t="e">
        <f>SUMIFS(СВЦЭМ!#REF!,СВЦЭМ!$A$40:$A$783,$A415,СВЦЭМ!$B$39:$B$782,Q$402)+'СЕТ СН'!$F$16</f>
        <v>#REF!</v>
      </c>
      <c r="R415" s="36" t="e">
        <f>SUMIFS(СВЦЭМ!#REF!,СВЦЭМ!$A$40:$A$783,$A415,СВЦЭМ!$B$39:$B$782,R$402)+'СЕТ СН'!$F$16</f>
        <v>#REF!</v>
      </c>
      <c r="S415" s="36" t="e">
        <f>SUMIFS(СВЦЭМ!#REF!,СВЦЭМ!$A$40:$A$783,$A415,СВЦЭМ!$B$39:$B$782,S$402)+'СЕТ СН'!$F$16</f>
        <v>#REF!</v>
      </c>
      <c r="T415" s="36" t="e">
        <f>SUMIFS(СВЦЭМ!#REF!,СВЦЭМ!$A$40:$A$783,$A415,СВЦЭМ!$B$39:$B$782,T$402)+'СЕТ СН'!$F$16</f>
        <v>#REF!</v>
      </c>
      <c r="U415" s="36" t="e">
        <f>SUMIFS(СВЦЭМ!#REF!,СВЦЭМ!$A$40:$A$783,$A415,СВЦЭМ!$B$39:$B$782,U$402)+'СЕТ СН'!$F$16</f>
        <v>#REF!</v>
      </c>
      <c r="V415" s="36" t="e">
        <f>SUMIFS(СВЦЭМ!#REF!,СВЦЭМ!$A$40:$A$783,$A415,СВЦЭМ!$B$39:$B$782,V$402)+'СЕТ СН'!$F$16</f>
        <v>#REF!</v>
      </c>
      <c r="W415" s="36" t="e">
        <f>SUMIFS(СВЦЭМ!#REF!,СВЦЭМ!$A$40:$A$783,$A415,СВЦЭМ!$B$39:$B$782,W$402)+'СЕТ СН'!$F$16</f>
        <v>#REF!</v>
      </c>
      <c r="X415" s="36" t="e">
        <f>SUMIFS(СВЦЭМ!#REF!,СВЦЭМ!$A$40:$A$783,$A415,СВЦЭМ!$B$39:$B$782,X$402)+'СЕТ СН'!$F$16</f>
        <v>#REF!</v>
      </c>
      <c r="Y415" s="36" t="e">
        <f>SUMIFS(СВЦЭМ!#REF!,СВЦЭМ!$A$40:$A$783,$A415,СВЦЭМ!$B$39:$B$782,Y$402)+'СЕТ СН'!$F$16</f>
        <v>#REF!</v>
      </c>
    </row>
    <row r="416" spans="1:27" ht="15.75" hidden="1" x14ac:dyDescent="0.2">
      <c r="A416" s="35">
        <f t="shared" si="11"/>
        <v>45244</v>
      </c>
      <c r="B416" s="36" t="e">
        <f>SUMIFS(СВЦЭМ!#REF!,СВЦЭМ!$A$40:$A$783,$A416,СВЦЭМ!$B$39:$B$782,B$402)+'СЕТ СН'!$F$16</f>
        <v>#REF!</v>
      </c>
      <c r="C416" s="36" t="e">
        <f>SUMIFS(СВЦЭМ!#REF!,СВЦЭМ!$A$40:$A$783,$A416,СВЦЭМ!$B$39:$B$782,C$402)+'СЕТ СН'!$F$16</f>
        <v>#REF!</v>
      </c>
      <c r="D416" s="36" t="e">
        <f>SUMIFS(СВЦЭМ!#REF!,СВЦЭМ!$A$40:$A$783,$A416,СВЦЭМ!$B$39:$B$782,D$402)+'СЕТ СН'!$F$16</f>
        <v>#REF!</v>
      </c>
      <c r="E416" s="36" t="e">
        <f>SUMIFS(СВЦЭМ!#REF!,СВЦЭМ!$A$40:$A$783,$A416,СВЦЭМ!$B$39:$B$782,E$402)+'СЕТ СН'!$F$16</f>
        <v>#REF!</v>
      </c>
      <c r="F416" s="36" t="e">
        <f>SUMIFS(СВЦЭМ!#REF!,СВЦЭМ!$A$40:$A$783,$A416,СВЦЭМ!$B$39:$B$782,F$402)+'СЕТ СН'!$F$16</f>
        <v>#REF!</v>
      </c>
      <c r="G416" s="36" t="e">
        <f>SUMIFS(СВЦЭМ!#REF!,СВЦЭМ!$A$40:$A$783,$A416,СВЦЭМ!$B$39:$B$782,G$402)+'СЕТ СН'!$F$16</f>
        <v>#REF!</v>
      </c>
      <c r="H416" s="36" t="e">
        <f>SUMIFS(СВЦЭМ!#REF!,СВЦЭМ!$A$40:$A$783,$A416,СВЦЭМ!$B$39:$B$782,H$402)+'СЕТ СН'!$F$16</f>
        <v>#REF!</v>
      </c>
      <c r="I416" s="36" t="e">
        <f>SUMIFS(СВЦЭМ!#REF!,СВЦЭМ!$A$40:$A$783,$A416,СВЦЭМ!$B$39:$B$782,I$402)+'СЕТ СН'!$F$16</f>
        <v>#REF!</v>
      </c>
      <c r="J416" s="36" t="e">
        <f>SUMIFS(СВЦЭМ!#REF!,СВЦЭМ!$A$40:$A$783,$A416,СВЦЭМ!$B$39:$B$782,J$402)+'СЕТ СН'!$F$16</f>
        <v>#REF!</v>
      </c>
      <c r="K416" s="36" t="e">
        <f>SUMIFS(СВЦЭМ!#REF!,СВЦЭМ!$A$40:$A$783,$A416,СВЦЭМ!$B$39:$B$782,K$402)+'СЕТ СН'!$F$16</f>
        <v>#REF!</v>
      </c>
      <c r="L416" s="36" t="e">
        <f>SUMIFS(СВЦЭМ!#REF!,СВЦЭМ!$A$40:$A$783,$A416,СВЦЭМ!$B$39:$B$782,L$402)+'СЕТ СН'!$F$16</f>
        <v>#REF!</v>
      </c>
      <c r="M416" s="36" t="e">
        <f>SUMIFS(СВЦЭМ!#REF!,СВЦЭМ!$A$40:$A$783,$A416,СВЦЭМ!$B$39:$B$782,M$402)+'СЕТ СН'!$F$16</f>
        <v>#REF!</v>
      </c>
      <c r="N416" s="36" t="e">
        <f>SUMIFS(СВЦЭМ!#REF!,СВЦЭМ!$A$40:$A$783,$A416,СВЦЭМ!$B$39:$B$782,N$402)+'СЕТ СН'!$F$16</f>
        <v>#REF!</v>
      </c>
      <c r="O416" s="36" t="e">
        <f>SUMIFS(СВЦЭМ!#REF!,СВЦЭМ!$A$40:$A$783,$A416,СВЦЭМ!$B$39:$B$782,O$402)+'СЕТ СН'!$F$16</f>
        <v>#REF!</v>
      </c>
      <c r="P416" s="36" t="e">
        <f>SUMIFS(СВЦЭМ!#REF!,СВЦЭМ!$A$40:$A$783,$A416,СВЦЭМ!$B$39:$B$782,P$402)+'СЕТ СН'!$F$16</f>
        <v>#REF!</v>
      </c>
      <c r="Q416" s="36" t="e">
        <f>SUMIFS(СВЦЭМ!#REF!,СВЦЭМ!$A$40:$A$783,$A416,СВЦЭМ!$B$39:$B$782,Q$402)+'СЕТ СН'!$F$16</f>
        <v>#REF!</v>
      </c>
      <c r="R416" s="36" t="e">
        <f>SUMIFS(СВЦЭМ!#REF!,СВЦЭМ!$A$40:$A$783,$A416,СВЦЭМ!$B$39:$B$782,R$402)+'СЕТ СН'!$F$16</f>
        <v>#REF!</v>
      </c>
      <c r="S416" s="36" t="e">
        <f>SUMIFS(СВЦЭМ!#REF!,СВЦЭМ!$A$40:$A$783,$A416,СВЦЭМ!$B$39:$B$782,S$402)+'СЕТ СН'!$F$16</f>
        <v>#REF!</v>
      </c>
      <c r="T416" s="36" t="e">
        <f>SUMIFS(СВЦЭМ!#REF!,СВЦЭМ!$A$40:$A$783,$A416,СВЦЭМ!$B$39:$B$782,T$402)+'СЕТ СН'!$F$16</f>
        <v>#REF!</v>
      </c>
      <c r="U416" s="36" t="e">
        <f>SUMIFS(СВЦЭМ!#REF!,СВЦЭМ!$A$40:$A$783,$A416,СВЦЭМ!$B$39:$B$782,U$402)+'СЕТ СН'!$F$16</f>
        <v>#REF!</v>
      </c>
      <c r="V416" s="36" t="e">
        <f>SUMIFS(СВЦЭМ!#REF!,СВЦЭМ!$A$40:$A$783,$A416,СВЦЭМ!$B$39:$B$782,V$402)+'СЕТ СН'!$F$16</f>
        <v>#REF!</v>
      </c>
      <c r="W416" s="36" t="e">
        <f>SUMIFS(СВЦЭМ!#REF!,СВЦЭМ!$A$40:$A$783,$A416,СВЦЭМ!$B$39:$B$782,W$402)+'СЕТ СН'!$F$16</f>
        <v>#REF!</v>
      </c>
      <c r="X416" s="36" t="e">
        <f>SUMIFS(СВЦЭМ!#REF!,СВЦЭМ!$A$40:$A$783,$A416,СВЦЭМ!$B$39:$B$782,X$402)+'СЕТ СН'!$F$16</f>
        <v>#REF!</v>
      </c>
      <c r="Y416" s="36" t="e">
        <f>SUMIFS(СВЦЭМ!#REF!,СВЦЭМ!$A$40:$A$783,$A416,СВЦЭМ!$B$39:$B$782,Y$402)+'СЕТ СН'!$F$16</f>
        <v>#REF!</v>
      </c>
    </row>
    <row r="417" spans="1:25" ht="15.75" hidden="1" x14ac:dyDescent="0.2">
      <c r="A417" s="35">
        <f t="shared" si="11"/>
        <v>45245</v>
      </c>
      <c r="B417" s="36" t="e">
        <f>SUMIFS(СВЦЭМ!#REF!,СВЦЭМ!$A$40:$A$783,$A417,СВЦЭМ!$B$39:$B$782,B$402)+'СЕТ СН'!$F$16</f>
        <v>#REF!</v>
      </c>
      <c r="C417" s="36" t="e">
        <f>SUMIFS(СВЦЭМ!#REF!,СВЦЭМ!$A$40:$A$783,$A417,СВЦЭМ!$B$39:$B$782,C$402)+'СЕТ СН'!$F$16</f>
        <v>#REF!</v>
      </c>
      <c r="D417" s="36" t="e">
        <f>SUMIFS(СВЦЭМ!#REF!,СВЦЭМ!$A$40:$A$783,$A417,СВЦЭМ!$B$39:$B$782,D$402)+'СЕТ СН'!$F$16</f>
        <v>#REF!</v>
      </c>
      <c r="E417" s="36" t="e">
        <f>SUMIFS(СВЦЭМ!#REF!,СВЦЭМ!$A$40:$A$783,$A417,СВЦЭМ!$B$39:$B$782,E$402)+'СЕТ СН'!$F$16</f>
        <v>#REF!</v>
      </c>
      <c r="F417" s="36" t="e">
        <f>SUMIFS(СВЦЭМ!#REF!,СВЦЭМ!$A$40:$A$783,$A417,СВЦЭМ!$B$39:$B$782,F$402)+'СЕТ СН'!$F$16</f>
        <v>#REF!</v>
      </c>
      <c r="G417" s="36" t="e">
        <f>SUMIFS(СВЦЭМ!#REF!,СВЦЭМ!$A$40:$A$783,$A417,СВЦЭМ!$B$39:$B$782,G$402)+'СЕТ СН'!$F$16</f>
        <v>#REF!</v>
      </c>
      <c r="H417" s="36" t="e">
        <f>SUMIFS(СВЦЭМ!#REF!,СВЦЭМ!$A$40:$A$783,$A417,СВЦЭМ!$B$39:$B$782,H$402)+'СЕТ СН'!$F$16</f>
        <v>#REF!</v>
      </c>
      <c r="I417" s="36" t="e">
        <f>SUMIFS(СВЦЭМ!#REF!,СВЦЭМ!$A$40:$A$783,$A417,СВЦЭМ!$B$39:$B$782,I$402)+'СЕТ СН'!$F$16</f>
        <v>#REF!</v>
      </c>
      <c r="J417" s="36" t="e">
        <f>SUMIFS(СВЦЭМ!#REF!,СВЦЭМ!$A$40:$A$783,$A417,СВЦЭМ!$B$39:$B$782,J$402)+'СЕТ СН'!$F$16</f>
        <v>#REF!</v>
      </c>
      <c r="K417" s="36" t="e">
        <f>SUMIFS(СВЦЭМ!#REF!,СВЦЭМ!$A$40:$A$783,$A417,СВЦЭМ!$B$39:$B$782,K$402)+'СЕТ СН'!$F$16</f>
        <v>#REF!</v>
      </c>
      <c r="L417" s="36" t="e">
        <f>SUMIFS(СВЦЭМ!#REF!,СВЦЭМ!$A$40:$A$783,$A417,СВЦЭМ!$B$39:$B$782,L$402)+'СЕТ СН'!$F$16</f>
        <v>#REF!</v>
      </c>
      <c r="M417" s="36" t="e">
        <f>SUMIFS(СВЦЭМ!#REF!,СВЦЭМ!$A$40:$A$783,$A417,СВЦЭМ!$B$39:$B$782,M$402)+'СЕТ СН'!$F$16</f>
        <v>#REF!</v>
      </c>
      <c r="N417" s="36" t="e">
        <f>SUMIFS(СВЦЭМ!#REF!,СВЦЭМ!$A$40:$A$783,$A417,СВЦЭМ!$B$39:$B$782,N$402)+'СЕТ СН'!$F$16</f>
        <v>#REF!</v>
      </c>
      <c r="O417" s="36" t="e">
        <f>SUMIFS(СВЦЭМ!#REF!,СВЦЭМ!$A$40:$A$783,$A417,СВЦЭМ!$B$39:$B$782,O$402)+'СЕТ СН'!$F$16</f>
        <v>#REF!</v>
      </c>
      <c r="P417" s="36" t="e">
        <f>SUMIFS(СВЦЭМ!#REF!,СВЦЭМ!$A$40:$A$783,$A417,СВЦЭМ!$B$39:$B$782,P$402)+'СЕТ СН'!$F$16</f>
        <v>#REF!</v>
      </c>
      <c r="Q417" s="36" t="e">
        <f>SUMIFS(СВЦЭМ!#REF!,СВЦЭМ!$A$40:$A$783,$A417,СВЦЭМ!$B$39:$B$782,Q$402)+'СЕТ СН'!$F$16</f>
        <v>#REF!</v>
      </c>
      <c r="R417" s="36" t="e">
        <f>SUMIFS(СВЦЭМ!#REF!,СВЦЭМ!$A$40:$A$783,$A417,СВЦЭМ!$B$39:$B$782,R$402)+'СЕТ СН'!$F$16</f>
        <v>#REF!</v>
      </c>
      <c r="S417" s="36" t="e">
        <f>SUMIFS(СВЦЭМ!#REF!,СВЦЭМ!$A$40:$A$783,$A417,СВЦЭМ!$B$39:$B$782,S$402)+'СЕТ СН'!$F$16</f>
        <v>#REF!</v>
      </c>
      <c r="T417" s="36" t="e">
        <f>SUMIFS(СВЦЭМ!#REF!,СВЦЭМ!$A$40:$A$783,$A417,СВЦЭМ!$B$39:$B$782,T$402)+'СЕТ СН'!$F$16</f>
        <v>#REF!</v>
      </c>
      <c r="U417" s="36" t="e">
        <f>SUMIFS(СВЦЭМ!#REF!,СВЦЭМ!$A$40:$A$783,$A417,СВЦЭМ!$B$39:$B$782,U$402)+'СЕТ СН'!$F$16</f>
        <v>#REF!</v>
      </c>
      <c r="V417" s="36" t="e">
        <f>SUMIFS(СВЦЭМ!#REF!,СВЦЭМ!$A$40:$A$783,$A417,СВЦЭМ!$B$39:$B$782,V$402)+'СЕТ СН'!$F$16</f>
        <v>#REF!</v>
      </c>
      <c r="W417" s="36" t="e">
        <f>SUMIFS(СВЦЭМ!#REF!,СВЦЭМ!$A$40:$A$783,$A417,СВЦЭМ!$B$39:$B$782,W$402)+'СЕТ СН'!$F$16</f>
        <v>#REF!</v>
      </c>
      <c r="X417" s="36" t="e">
        <f>SUMIFS(СВЦЭМ!#REF!,СВЦЭМ!$A$40:$A$783,$A417,СВЦЭМ!$B$39:$B$782,X$402)+'СЕТ СН'!$F$16</f>
        <v>#REF!</v>
      </c>
      <c r="Y417" s="36" t="e">
        <f>SUMIFS(СВЦЭМ!#REF!,СВЦЭМ!$A$40:$A$783,$A417,СВЦЭМ!$B$39:$B$782,Y$402)+'СЕТ СН'!$F$16</f>
        <v>#REF!</v>
      </c>
    </row>
    <row r="418" spans="1:25" ht="15.75" hidden="1" x14ac:dyDescent="0.2">
      <c r="A418" s="35">
        <f t="shared" si="11"/>
        <v>45246</v>
      </c>
      <c r="B418" s="36" t="e">
        <f>SUMIFS(СВЦЭМ!#REF!,СВЦЭМ!$A$40:$A$783,$A418,СВЦЭМ!$B$39:$B$782,B$402)+'СЕТ СН'!$F$16</f>
        <v>#REF!</v>
      </c>
      <c r="C418" s="36" t="e">
        <f>SUMIFS(СВЦЭМ!#REF!,СВЦЭМ!$A$40:$A$783,$A418,СВЦЭМ!$B$39:$B$782,C$402)+'СЕТ СН'!$F$16</f>
        <v>#REF!</v>
      </c>
      <c r="D418" s="36" t="e">
        <f>SUMIFS(СВЦЭМ!#REF!,СВЦЭМ!$A$40:$A$783,$A418,СВЦЭМ!$B$39:$B$782,D$402)+'СЕТ СН'!$F$16</f>
        <v>#REF!</v>
      </c>
      <c r="E418" s="36" t="e">
        <f>SUMIFS(СВЦЭМ!#REF!,СВЦЭМ!$A$40:$A$783,$A418,СВЦЭМ!$B$39:$B$782,E$402)+'СЕТ СН'!$F$16</f>
        <v>#REF!</v>
      </c>
      <c r="F418" s="36" t="e">
        <f>SUMIFS(СВЦЭМ!#REF!,СВЦЭМ!$A$40:$A$783,$A418,СВЦЭМ!$B$39:$B$782,F$402)+'СЕТ СН'!$F$16</f>
        <v>#REF!</v>
      </c>
      <c r="G418" s="36" t="e">
        <f>SUMIFS(СВЦЭМ!#REF!,СВЦЭМ!$A$40:$A$783,$A418,СВЦЭМ!$B$39:$B$782,G$402)+'СЕТ СН'!$F$16</f>
        <v>#REF!</v>
      </c>
      <c r="H418" s="36" t="e">
        <f>SUMIFS(СВЦЭМ!#REF!,СВЦЭМ!$A$40:$A$783,$A418,СВЦЭМ!$B$39:$B$782,H$402)+'СЕТ СН'!$F$16</f>
        <v>#REF!</v>
      </c>
      <c r="I418" s="36" t="e">
        <f>SUMIFS(СВЦЭМ!#REF!,СВЦЭМ!$A$40:$A$783,$A418,СВЦЭМ!$B$39:$B$782,I$402)+'СЕТ СН'!$F$16</f>
        <v>#REF!</v>
      </c>
      <c r="J418" s="36" t="e">
        <f>SUMIFS(СВЦЭМ!#REF!,СВЦЭМ!$A$40:$A$783,$A418,СВЦЭМ!$B$39:$B$782,J$402)+'СЕТ СН'!$F$16</f>
        <v>#REF!</v>
      </c>
      <c r="K418" s="36" t="e">
        <f>SUMIFS(СВЦЭМ!#REF!,СВЦЭМ!$A$40:$A$783,$A418,СВЦЭМ!$B$39:$B$782,K$402)+'СЕТ СН'!$F$16</f>
        <v>#REF!</v>
      </c>
      <c r="L418" s="36" t="e">
        <f>SUMIFS(СВЦЭМ!#REF!,СВЦЭМ!$A$40:$A$783,$A418,СВЦЭМ!$B$39:$B$782,L$402)+'СЕТ СН'!$F$16</f>
        <v>#REF!</v>
      </c>
      <c r="M418" s="36" t="e">
        <f>SUMIFS(СВЦЭМ!#REF!,СВЦЭМ!$A$40:$A$783,$A418,СВЦЭМ!$B$39:$B$782,M$402)+'СЕТ СН'!$F$16</f>
        <v>#REF!</v>
      </c>
      <c r="N418" s="36" t="e">
        <f>SUMIFS(СВЦЭМ!#REF!,СВЦЭМ!$A$40:$A$783,$A418,СВЦЭМ!$B$39:$B$782,N$402)+'СЕТ СН'!$F$16</f>
        <v>#REF!</v>
      </c>
      <c r="O418" s="36" t="e">
        <f>SUMIFS(СВЦЭМ!#REF!,СВЦЭМ!$A$40:$A$783,$A418,СВЦЭМ!$B$39:$B$782,O$402)+'СЕТ СН'!$F$16</f>
        <v>#REF!</v>
      </c>
      <c r="P418" s="36" t="e">
        <f>SUMIFS(СВЦЭМ!#REF!,СВЦЭМ!$A$40:$A$783,$A418,СВЦЭМ!$B$39:$B$782,P$402)+'СЕТ СН'!$F$16</f>
        <v>#REF!</v>
      </c>
      <c r="Q418" s="36" t="e">
        <f>SUMIFS(СВЦЭМ!#REF!,СВЦЭМ!$A$40:$A$783,$A418,СВЦЭМ!$B$39:$B$782,Q$402)+'СЕТ СН'!$F$16</f>
        <v>#REF!</v>
      </c>
      <c r="R418" s="36" t="e">
        <f>SUMIFS(СВЦЭМ!#REF!,СВЦЭМ!$A$40:$A$783,$A418,СВЦЭМ!$B$39:$B$782,R$402)+'СЕТ СН'!$F$16</f>
        <v>#REF!</v>
      </c>
      <c r="S418" s="36" t="e">
        <f>SUMIFS(СВЦЭМ!#REF!,СВЦЭМ!$A$40:$A$783,$A418,СВЦЭМ!$B$39:$B$782,S$402)+'СЕТ СН'!$F$16</f>
        <v>#REF!</v>
      </c>
      <c r="T418" s="36" t="e">
        <f>SUMIFS(СВЦЭМ!#REF!,СВЦЭМ!$A$40:$A$783,$A418,СВЦЭМ!$B$39:$B$782,T$402)+'СЕТ СН'!$F$16</f>
        <v>#REF!</v>
      </c>
      <c r="U418" s="36" t="e">
        <f>SUMIFS(СВЦЭМ!#REF!,СВЦЭМ!$A$40:$A$783,$A418,СВЦЭМ!$B$39:$B$782,U$402)+'СЕТ СН'!$F$16</f>
        <v>#REF!</v>
      </c>
      <c r="V418" s="36" t="e">
        <f>SUMIFS(СВЦЭМ!#REF!,СВЦЭМ!$A$40:$A$783,$A418,СВЦЭМ!$B$39:$B$782,V$402)+'СЕТ СН'!$F$16</f>
        <v>#REF!</v>
      </c>
      <c r="W418" s="36" t="e">
        <f>SUMIFS(СВЦЭМ!#REF!,СВЦЭМ!$A$40:$A$783,$A418,СВЦЭМ!$B$39:$B$782,W$402)+'СЕТ СН'!$F$16</f>
        <v>#REF!</v>
      </c>
      <c r="X418" s="36" t="e">
        <f>SUMIFS(СВЦЭМ!#REF!,СВЦЭМ!$A$40:$A$783,$A418,СВЦЭМ!$B$39:$B$782,X$402)+'СЕТ СН'!$F$16</f>
        <v>#REF!</v>
      </c>
      <c r="Y418" s="36" t="e">
        <f>SUMIFS(СВЦЭМ!#REF!,СВЦЭМ!$A$40:$A$783,$A418,СВЦЭМ!$B$39:$B$782,Y$402)+'СЕТ СН'!$F$16</f>
        <v>#REF!</v>
      </c>
    </row>
    <row r="419" spans="1:25" ht="15.75" hidden="1" x14ac:dyDescent="0.2">
      <c r="A419" s="35">
        <f t="shared" si="11"/>
        <v>45247</v>
      </c>
      <c r="B419" s="36" t="e">
        <f>SUMIFS(СВЦЭМ!#REF!,СВЦЭМ!$A$40:$A$783,$A419,СВЦЭМ!$B$39:$B$782,B$402)+'СЕТ СН'!$F$16</f>
        <v>#REF!</v>
      </c>
      <c r="C419" s="36" t="e">
        <f>SUMIFS(СВЦЭМ!#REF!,СВЦЭМ!$A$40:$A$783,$A419,СВЦЭМ!$B$39:$B$782,C$402)+'СЕТ СН'!$F$16</f>
        <v>#REF!</v>
      </c>
      <c r="D419" s="36" t="e">
        <f>SUMIFS(СВЦЭМ!#REF!,СВЦЭМ!$A$40:$A$783,$A419,СВЦЭМ!$B$39:$B$782,D$402)+'СЕТ СН'!$F$16</f>
        <v>#REF!</v>
      </c>
      <c r="E419" s="36" t="e">
        <f>SUMIFS(СВЦЭМ!#REF!,СВЦЭМ!$A$40:$A$783,$A419,СВЦЭМ!$B$39:$B$782,E$402)+'СЕТ СН'!$F$16</f>
        <v>#REF!</v>
      </c>
      <c r="F419" s="36" t="e">
        <f>SUMIFS(СВЦЭМ!#REF!,СВЦЭМ!$A$40:$A$783,$A419,СВЦЭМ!$B$39:$B$782,F$402)+'СЕТ СН'!$F$16</f>
        <v>#REF!</v>
      </c>
      <c r="G419" s="36" t="e">
        <f>SUMIFS(СВЦЭМ!#REF!,СВЦЭМ!$A$40:$A$783,$A419,СВЦЭМ!$B$39:$B$782,G$402)+'СЕТ СН'!$F$16</f>
        <v>#REF!</v>
      </c>
      <c r="H419" s="36" t="e">
        <f>SUMIFS(СВЦЭМ!#REF!,СВЦЭМ!$A$40:$A$783,$A419,СВЦЭМ!$B$39:$B$782,H$402)+'СЕТ СН'!$F$16</f>
        <v>#REF!</v>
      </c>
      <c r="I419" s="36" t="e">
        <f>SUMIFS(СВЦЭМ!#REF!,СВЦЭМ!$A$40:$A$783,$A419,СВЦЭМ!$B$39:$B$782,I$402)+'СЕТ СН'!$F$16</f>
        <v>#REF!</v>
      </c>
      <c r="J419" s="36" t="e">
        <f>SUMIFS(СВЦЭМ!#REF!,СВЦЭМ!$A$40:$A$783,$A419,СВЦЭМ!$B$39:$B$782,J$402)+'СЕТ СН'!$F$16</f>
        <v>#REF!</v>
      </c>
      <c r="K419" s="36" t="e">
        <f>SUMIFS(СВЦЭМ!#REF!,СВЦЭМ!$A$40:$A$783,$A419,СВЦЭМ!$B$39:$B$782,K$402)+'СЕТ СН'!$F$16</f>
        <v>#REF!</v>
      </c>
      <c r="L419" s="36" t="e">
        <f>SUMIFS(СВЦЭМ!#REF!,СВЦЭМ!$A$40:$A$783,$A419,СВЦЭМ!$B$39:$B$782,L$402)+'СЕТ СН'!$F$16</f>
        <v>#REF!</v>
      </c>
      <c r="M419" s="36" t="e">
        <f>SUMIFS(СВЦЭМ!#REF!,СВЦЭМ!$A$40:$A$783,$A419,СВЦЭМ!$B$39:$B$782,M$402)+'СЕТ СН'!$F$16</f>
        <v>#REF!</v>
      </c>
      <c r="N419" s="36" t="e">
        <f>SUMIFS(СВЦЭМ!#REF!,СВЦЭМ!$A$40:$A$783,$A419,СВЦЭМ!$B$39:$B$782,N$402)+'СЕТ СН'!$F$16</f>
        <v>#REF!</v>
      </c>
      <c r="O419" s="36" t="e">
        <f>SUMIFS(СВЦЭМ!#REF!,СВЦЭМ!$A$40:$A$783,$A419,СВЦЭМ!$B$39:$B$782,O$402)+'СЕТ СН'!$F$16</f>
        <v>#REF!</v>
      </c>
      <c r="P419" s="36" t="e">
        <f>SUMIFS(СВЦЭМ!#REF!,СВЦЭМ!$A$40:$A$783,$A419,СВЦЭМ!$B$39:$B$782,P$402)+'СЕТ СН'!$F$16</f>
        <v>#REF!</v>
      </c>
      <c r="Q419" s="36" t="e">
        <f>SUMIFS(СВЦЭМ!#REF!,СВЦЭМ!$A$40:$A$783,$A419,СВЦЭМ!$B$39:$B$782,Q$402)+'СЕТ СН'!$F$16</f>
        <v>#REF!</v>
      </c>
      <c r="R419" s="36" t="e">
        <f>SUMIFS(СВЦЭМ!#REF!,СВЦЭМ!$A$40:$A$783,$A419,СВЦЭМ!$B$39:$B$782,R$402)+'СЕТ СН'!$F$16</f>
        <v>#REF!</v>
      </c>
      <c r="S419" s="36" t="e">
        <f>SUMIFS(СВЦЭМ!#REF!,СВЦЭМ!$A$40:$A$783,$A419,СВЦЭМ!$B$39:$B$782,S$402)+'СЕТ СН'!$F$16</f>
        <v>#REF!</v>
      </c>
      <c r="T419" s="36" t="e">
        <f>SUMIFS(СВЦЭМ!#REF!,СВЦЭМ!$A$40:$A$783,$A419,СВЦЭМ!$B$39:$B$782,T$402)+'СЕТ СН'!$F$16</f>
        <v>#REF!</v>
      </c>
      <c r="U419" s="36" t="e">
        <f>SUMIFS(СВЦЭМ!#REF!,СВЦЭМ!$A$40:$A$783,$A419,СВЦЭМ!$B$39:$B$782,U$402)+'СЕТ СН'!$F$16</f>
        <v>#REF!</v>
      </c>
      <c r="V419" s="36" t="e">
        <f>SUMIFS(СВЦЭМ!#REF!,СВЦЭМ!$A$40:$A$783,$A419,СВЦЭМ!$B$39:$B$782,V$402)+'СЕТ СН'!$F$16</f>
        <v>#REF!</v>
      </c>
      <c r="W419" s="36" t="e">
        <f>SUMIFS(СВЦЭМ!#REF!,СВЦЭМ!$A$40:$A$783,$A419,СВЦЭМ!$B$39:$B$782,W$402)+'СЕТ СН'!$F$16</f>
        <v>#REF!</v>
      </c>
      <c r="X419" s="36" t="e">
        <f>SUMIFS(СВЦЭМ!#REF!,СВЦЭМ!$A$40:$A$783,$A419,СВЦЭМ!$B$39:$B$782,X$402)+'СЕТ СН'!$F$16</f>
        <v>#REF!</v>
      </c>
      <c r="Y419" s="36" t="e">
        <f>SUMIFS(СВЦЭМ!#REF!,СВЦЭМ!$A$40:$A$783,$A419,СВЦЭМ!$B$39:$B$782,Y$402)+'СЕТ СН'!$F$16</f>
        <v>#REF!</v>
      </c>
    </row>
    <row r="420" spans="1:25" ht="15.75" hidden="1" x14ac:dyDescent="0.2">
      <c r="A420" s="35">
        <f t="shared" si="11"/>
        <v>45248</v>
      </c>
      <c r="B420" s="36" t="e">
        <f>SUMIFS(СВЦЭМ!#REF!,СВЦЭМ!$A$40:$A$783,$A420,СВЦЭМ!$B$39:$B$782,B$402)+'СЕТ СН'!$F$16</f>
        <v>#REF!</v>
      </c>
      <c r="C420" s="36" t="e">
        <f>SUMIFS(СВЦЭМ!#REF!,СВЦЭМ!$A$40:$A$783,$A420,СВЦЭМ!$B$39:$B$782,C$402)+'СЕТ СН'!$F$16</f>
        <v>#REF!</v>
      </c>
      <c r="D420" s="36" t="e">
        <f>SUMIFS(СВЦЭМ!#REF!,СВЦЭМ!$A$40:$A$783,$A420,СВЦЭМ!$B$39:$B$782,D$402)+'СЕТ СН'!$F$16</f>
        <v>#REF!</v>
      </c>
      <c r="E420" s="36" t="e">
        <f>SUMIFS(СВЦЭМ!#REF!,СВЦЭМ!$A$40:$A$783,$A420,СВЦЭМ!$B$39:$B$782,E$402)+'СЕТ СН'!$F$16</f>
        <v>#REF!</v>
      </c>
      <c r="F420" s="36" t="e">
        <f>SUMIFS(СВЦЭМ!#REF!,СВЦЭМ!$A$40:$A$783,$A420,СВЦЭМ!$B$39:$B$782,F$402)+'СЕТ СН'!$F$16</f>
        <v>#REF!</v>
      </c>
      <c r="G420" s="36" t="e">
        <f>SUMIFS(СВЦЭМ!#REF!,СВЦЭМ!$A$40:$A$783,$A420,СВЦЭМ!$B$39:$B$782,G$402)+'СЕТ СН'!$F$16</f>
        <v>#REF!</v>
      </c>
      <c r="H420" s="36" t="e">
        <f>SUMIFS(СВЦЭМ!#REF!,СВЦЭМ!$A$40:$A$783,$A420,СВЦЭМ!$B$39:$B$782,H$402)+'СЕТ СН'!$F$16</f>
        <v>#REF!</v>
      </c>
      <c r="I420" s="36" t="e">
        <f>SUMIFS(СВЦЭМ!#REF!,СВЦЭМ!$A$40:$A$783,$A420,СВЦЭМ!$B$39:$B$782,I$402)+'СЕТ СН'!$F$16</f>
        <v>#REF!</v>
      </c>
      <c r="J420" s="36" t="e">
        <f>SUMIFS(СВЦЭМ!#REF!,СВЦЭМ!$A$40:$A$783,$A420,СВЦЭМ!$B$39:$B$782,J$402)+'СЕТ СН'!$F$16</f>
        <v>#REF!</v>
      </c>
      <c r="K420" s="36" t="e">
        <f>SUMIFS(СВЦЭМ!#REF!,СВЦЭМ!$A$40:$A$783,$A420,СВЦЭМ!$B$39:$B$782,K$402)+'СЕТ СН'!$F$16</f>
        <v>#REF!</v>
      </c>
      <c r="L420" s="36" t="e">
        <f>SUMIFS(СВЦЭМ!#REF!,СВЦЭМ!$A$40:$A$783,$A420,СВЦЭМ!$B$39:$B$782,L$402)+'СЕТ СН'!$F$16</f>
        <v>#REF!</v>
      </c>
      <c r="M420" s="36" t="e">
        <f>SUMIFS(СВЦЭМ!#REF!,СВЦЭМ!$A$40:$A$783,$A420,СВЦЭМ!$B$39:$B$782,M$402)+'СЕТ СН'!$F$16</f>
        <v>#REF!</v>
      </c>
      <c r="N420" s="36" t="e">
        <f>SUMIFS(СВЦЭМ!#REF!,СВЦЭМ!$A$40:$A$783,$A420,СВЦЭМ!$B$39:$B$782,N$402)+'СЕТ СН'!$F$16</f>
        <v>#REF!</v>
      </c>
      <c r="O420" s="36" t="e">
        <f>SUMIFS(СВЦЭМ!#REF!,СВЦЭМ!$A$40:$A$783,$A420,СВЦЭМ!$B$39:$B$782,O$402)+'СЕТ СН'!$F$16</f>
        <v>#REF!</v>
      </c>
      <c r="P420" s="36" t="e">
        <f>SUMIFS(СВЦЭМ!#REF!,СВЦЭМ!$A$40:$A$783,$A420,СВЦЭМ!$B$39:$B$782,P$402)+'СЕТ СН'!$F$16</f>
        <v>#REF!</v>
      </c>
      <c r="Q420" s="36" t="e">
        <f>SUMIFS(СВЦЭМ!#REF!,СВЦЭМ!$A$40:$A$783,$A420,СВЦЭМ!$B$39:$B$782,Q$402)+'СЕТ СН'!$F$16</f>
        <v>#REF!</v>
      </c>
      <c r="R420" s="36" t="e">
        <f>SUMIFS(СВЦЭМ!#REF!,СВЦЭМ!$A$40:$A$783,$A420,СВЦЭМ!$B$39:$B$782,R$402)+'СЕТ СН'!$F$16</f>
        <v>#REF!</v>
      </c>
      <c r="S420" s="36" t="e">
        <f>SUMIFS(СВЦЭМ!#REF!,СВЦЭМ!$A$40:$A$783,$A420,СВЦЭМ!$B$39:$B$782,S$402)+'СЕТ СН'!$F$16</f>
        <v>#REF!</v>
      </c>
      <c r="T420" s="36" t="e">
        <f>SUMIFS(СВЦЭМ!#REF!,СВЦЭМ!$A$40:$A$783,$A420,СВЦЭМ!$B$39:$B$782,T$402)+'СЕТ СН'!$F$16</f>
        <v>#REF!</v>
      </c>
      <c r="U420" s="36" t="e">
        <f>SUMIFS(СВЦЭМ!#REF!,СВЦЭМ!$A$40:$A$783,$A420,СВЦЭМ!$B$39:$B$782,U$402)+'СЕТ СН'!$F$16</f>
        <v>#REF!</v>
      </c>
      <c r="V420" s="36" t="e">
        <f>SUMIFS(СВЦЭМ!#REF!,СВЦЭМ!$A$40:$A$783,$A420,СВЦЭМ!$B$39:$B$782,V$402)+'СЕТ СН'!$F$16</f>
        <v>#REF!</v>
      </c>
      <c r="W420" s="36" t="e">
        <f>SUMIFS(СВЦЭМ!#REF!,СВЦЭМ!$A$40:$A$783,$A420,СВЦЭМ!$B$39:$B$782,W$402)+'СЕТ СН'!$F$16</f>
        <v>#REF!</v>
      </c>
      <c r="X420" s="36" t="e">
        <f>SUMIFS(СВЦЭМ!#REF!,СВЦЭМ!$A$40:$A$783,$A420,СВЦЭМ!$B$39:$B$782,X$402)+'СЕТ СН'!$F$16</f>
        <v>#REF!</v>
      </c>
      <c r="Y420" s="36" t="e">
        <f>SUMIFS(СВЦЭМ!#REF!,СВЦЭМ!$A$40:$A$783,$A420,СВЦЭМ!$B$39:$B$782,Y$402)+'СЕТ СН'!$F$16</f>
        <v>#REF!</v>
      </c>
    </row>
    <row r="421" spans="1:25" ht="15.75" hidden="1" x14ac:dyDescent="0.2">
      <c r="A421" s="35">
        <f t="shared" si="11"/>
        <v>45249</v>
      </c>
      <c r="B421" s="36" t="e">
        <f>SUMIFS(СВЦЭМ!#REF!,СВЦЭМ!$A$40:$A$783,$A421,СВЦЭМ!$B$39:$B$782,B$402)+'СЕТ СН'!$F$16</f>
        <v>#REF!</v>
      </c>
      <c r="C421" s="36" t="e">
        <f>SUMIFS(СВЦЭМ!#REF!,СВЦЭМ!$A$40:$A$783,$A421,СВЦЭМ!$B$39:$B$782,C$402)+'СЕТ СН'!$F$16</f>
        <v>#REF!</v>
      </c>
      <c r="D421" s="36" t="e">
        <f>SUMIFS(СВЦЭМ!#REF!,СВЦЭМ!$A$40:$A$783,$A421,СВЦЭМ!$B$39:$B$782,D$402)+'СЕТ СН'!$F$16</f>
        <v>#REF!</v>
      </c>
      <c r="E421" s="36" t="e">
        <f>SUMIFS(СВЦЭМ!#REF!,СВЦЭМ!$A$40:$A$783,$A421,СВЦЭМ!$B$39:$B$782,E$402)+'СЕТ СН'!$F$16</f>
        <v>#REF!</v>
      </c>
      <c r="F421" s="36" t="e">
        <f>SUMIFS(СВЦЭМ!#REF!,СВЦЭМ!$A$40:$A$783,$A421,СВЦЭМ!$B$39:$B$782,F$402)+'СЕТ СН'!$F$16</f>
        <v>#REF!</v>
      </c>
      <c r="G421" s="36" t="e">
        <f>SUMIFS(СВЦЭМ!#REF!,СВЦЭМ!$A$40:$A$783,$A421,СВЦЭМ!$B$39:$B$782,G$402)+'СЕТ СН'!$F$16</f>
        <v>#REF!</v>
      </c>
      <c r="H421" s="36" t="e">
        <f>SUMIFS(СВЦЭМ!#REF!,СВЦЭМ!$A$40:$A$783,$A421,СВЦЭМ!$B$39:$B$782,H$402)+'СЕТ СН'!$F$16</f>
        <v>#REF!</v>
      </c>
      <c r="I421" s="36" t="e">
        <f>SUMIFS(СВЦЭМ!#REF!,СВЦЭМ!$A$40:$A$783,$A421,СВЦЭМ!$B$39:$B$782,I$402)+'СЕТ СН'!$F$16</f>
        <v>#REF!</v>
      </c>
      <c r="J421" s="36" t="e">
        <f>SUMIFS(СВЦЭМ!#REF!,СВЦЭМ!$A$40:$A$783,$A421,СВЦЭМ!$B$39:$B$782,J$402)+'СЕТ СН'!$F$16</f>
        <v>#REF!</v>
      </c>
      <c r="K421" s="36" t="e">
        <f>SUMIFS(СВЦЭМ!#REF!,СВЦЭМ!$A$40:$A$783,$A421,СВЦЭМ!$B$39:$B$782,K$402)+'СЕТ СН'!$F$16</f>
        <v>#REF!</v>
      </c>
      <c r="L421" s="36" t="e">
        <f>SUMIFS(СВЦЭМ!#REF!,СВЦЭМ!$A$40:$A$783,$A421,СВЦЭМ!$B$39:$B$782,L$402)+'СЕТ СН'!$F$16</f>
        <v>#REF!</v>
      </c>
      <c r="M421" s="36" t="e">
        <f>SUMIFS(СВЦЭМ!#REF!,СВЦЭМ!$A$40:$A$783,$A421,СВЦЭМ!$B$39:$B$782,M$402)+'СЕТ СН'!$F$16</f>
        <v>#REF!</v>
      </c>
      <c r="N421" s="36" t="e">
        <f>SUMIFS(СВЦЭМ!#REF!,СВЦЭМ!$A$40:$A$783,$A421,СВЦЭМ!$B$39:$B$782,N$402)+'СЕТ СН'!$F$16</f>
        <v>#REF!</v>
      </c>
      <c r="O421" s="36" t="e">
        <f>SUMIFS(СВЦЭМ!#REF!,СВЦЭМ!$A$40:$A$783,$A421,СВЦЭМ!$B$39:$B$782,O$402)+'СЕТ СН'!$F$16</f>
        <v>#REF!</v>
      </c>
      <c r="P421" s="36" t="e">
        <f>SUMIFS(СВЦЭМ!#REF!,СВЦЭМ!$A$40:$A$783,$A421,СВЦЭМ!$B$39:$B$782,P$402)+'СЕТ СН'!$F$16</f>
        <v>#REF!</v>
      </c>
      <c r="Q421" s="36" t="e">
        <f>SUMIFS(СВЦЭМ!#REF!,СВЦЭМ!$A$40:$A$783,$A421,СВЦЭМ!$B$39:$B$782,Q$402)+'СЕТ СН'!$F$16</f>
        <v>#REF!</v>
      </c>
      <c r="R421" s="36" t="e">
        <f>SUMIFS(СВЦЭМ!#REF!,СВЦЭМ!$A$40:$A$783,$A421,СВЦЭМ!$B$39:$B$782,R$402)+'СЕТ СН'!$F$16</f>
        <v>#REF!</v>
      </c>
      <c r="S421" s="36" t="e">
        <f>SUMIFS(СВЦЭМ!#REF!,СВЦЭМ!$A$40:$A$783,$A421,СВЦЭМ!$B$39:$B$782,S$402)+'СЕТ СН'!$F$16</f>
        <v>#REF!</v>
      </c>
      <c r="T421" s="36" t="e">
        <f>SUMIFS(СВЦЭМ!#REF!,СВЦЭМ!$A$40:$A$783,$A421,СВЦЭМ!$B$39:$B$782,T$402)+'СЕТ СН'!$F$16</f>
        <v>#REF!</v>
      </c>
      <c r="U421" s="36" t="e">
        <f>SUMIFS(СВЦЭМ!#REF!,СВЦЭМ!$A$40:$A$783,$A421,СВЦЭМ!$B$39:$B$782,U$402)+'СЕТ СН'!$F$16</f>
        <v>#REF!</v>
      </c>
      <c r="V421" s="36" t="e">
        <f>SUMIFS(СВЦЭМ!#REF!,СВЦЭМ!$A$40:$A$783,$A421,СВЦЭМ!$B$39:$B$782,V$402)+'СЕТ СН'!$F$16</f>
        <v>#REF!</v>
      </c>
      <c r="W421" s="36" t="e">
        <f>SUMIFS(СВЦЭМ!#REF!,СВЦЭМ!$A$40:$A$783,$A421,СВЦЭМ!$B$39:$B$782,W$402)+'СЕТ СН'!$F$16</f>
        <v>#REF!</v>
      </c>
      <c r="X421" s="36" t="e">
        <f>SUMIFS(СВЦЭМ!#REF!,СВЦЭМ!$A$40:$A$783,$A421,СВЦЭМ!$B$39:$B$782,X$402)+'СЕТ СН'!$F$16</f>
        <v>#REF!</v>
      </c>
      <c r="Y421" s="36" t="e">
        <f>SUMIFS(СВЦЭМ!#REF!,СВЦЭМ!$A$40:$A$783,$A421,СВЦЭМ!$B$39:$B$782,Y$402)+'СЕТ СН'!$F$16</f>
        <v>#REF!</v>
      </c>
    </row>
    <row r="422" spans="1:25" ht="15.75" hidden="1" x14ac:dyDescent="0.2">
      <c r="A422" s="35">
        <f t="shared" si="11"/>
        <v>45250</v>
      </c>
      <c r="B422" s="36" t="e">
        <f>SUMIFS(СВЦЭМ!#REF!,СВЦЭМ!$A$40:$A$783,$A422,СВЦЭМ!$B$39:$B$782,B$402)+'СЕТ СН'!$F$16</f>
        <v>#REF!</v>
      </c>
      <c r="C422" s="36" t="e">
        <f>SUMIFS(СВЦЭМ!#REF!,СВЦЭМ!$A$40:$A$783,$A422,СВЦЭМ!$B$39:$B$782,C$402)+'СЕТ СН'!$F$16</f>
        <v>#REF!</v>
      </c>
      <c r="D422" s="36" t="e">
        <f>SUMIFS(СВЦЭМ!#REF!,СВЦЭМ!$A$40:$A$783,$A422,СВЦЭМ!$B$39:$B$782,D$402)+'СЕТ СН'!$F$16</f>
        <v>#REF!</v>
      </c>
      <c r="E422" s="36" t="e">
        <f>SUMIFS(СВЦЭМ!#REF!,СВЦЭМ!$A$40:$A$783,$A422,СВЦЭМ!$B$39:$B$782,E$402)+'СЕТ СН'!$F$16</f>
        <v>#REF!</v>
      </c>
      <c r="F422" s="36" t="e">
        <f>SUMIFS(СВЦЭМ!#REF!,СВЦЭМ!$A$40:$A$783,$A422,СВЦЭМ!$B$39:$B$782,F$402)+'СЕТ СН'!$F$16</f>
        <v>#REF!</v>
      </c>
      <c r="G422" s="36" t="e">
        <f>SUMIFS(СВЦЭМ!#REF!,СВЦЭМ!$A$40:$A$783,$A422,СВЦЭМ!$B$39:$B$782,G$402)+'СЕТ СН'!$F$16</f>
        <v>#REF!</v>
      </c>
      <c r="H422" s="36" t="e">
        <f>SUMIFS(СВЦЭМ!#REF!,СВЦЭМ!$A$40:$A$783,$A422,СВЦЭМ!$B$39:$B$782,H$402)+'СЕТ СН'!$F$16</f>
        <v>#REF!</v>
      </c>
      <c r="I422" s="36" t="e">
        <f>SUMIFS(СВЦЭМ!#REF!,СВЦЭМ!$A$40:$A$783,$A422,СВЦЭМ!$B$39:$B$782,I$402)+'СЕТ СН'!$F$16</f>
        <v>#REF!</v>
      </c>
      <c r="J422" s="36" t="e">
        <f>SUMIFS(СВЦЭМ!#REF!,СВЦЭМ!$A$40:$A$783,$A422,СВЦЭМ!$B$39:$B$782,J$402)+'СЕТ СН'!$F$16</f>
        <v>#REF!</v>
      </c>
      <c r="K422" s="36" t="e">
        <f>SUMIFS(СВЦЭМ!#REF!,СВЦЭМ!$A$40:$A$783,$A422,СВЦЭМ!$B$39:$B$782,K$402)+'СЕТ СН'!$F$16</f>
        <v>#REF!</v>
      </c>
      <c r="L422" s="36" t="e">
        <f>SUMIFS(СВЦЭМ!#REF!,СВЦЭМ!$A$40:$A$783,$A422,СВЦЭМ!$B$39:$B$782,L$402)+'СЕТ СН'!$F$16</f>
        <v>#REF!</v>
      </c>
      <c r="M422" s="36" t="e">
        <f>SUMIFS(СВЦЭМ!#REF!,СВЦЭМ!$A$40:$A$783,$A422,СВЦЭМ!$B$39:$B$782,M$402)+'СЕТ СН'!$F$16</f>
        <v>#REF!</v>
      </c>
      <c r="N422" s="36" t="e">
        <f>SUMIFS(СВЦЭМ!#REF!,СВЦЭМ!$A$40:$A$783,$A422,СВЦЭМ!$B$39:$B$782,N$402)+'СЕТ СН'!$F$16</f>
        <v>#REF!</v>
      </c>
      <c r="O422" s="36" t="e">
        <f>SUMIFS(СВЦЭМ!#REF!,СВЦЭМ!$A$40:$A$783,$A422,СВЦЭМ!$B$39:$B$782,O$402)+'СЕТ СН'!$F$16</f>
        <v>#REF!</v>
      </c>
      <c r="P422" s="36" t="e">
        <f>SUMIFS(СВЦЭМ!#REF!,СВЦЭМ!$A$40:$A$783,$A422,СВЦЭМ!$B$39:$B$782,P$402)+'СЕТ СН'!$F$16</f>
        <v>#REF!</v>
      </c>
      <c r="Q422" s="36" t="e">
        <f>SUMIFS(СВЦЭМ!#REF!,СВЦЭМ!$A$40:$A$783,$A422,СВЦЭМ!$B$39:$B$782,Q$402)+'СЕТ СН'!$F$16</f>
        <v>#REF!</v>
      </c>
      <c r="R422" s="36" t="e">
        <f>SUMIFS(СВЦЭМ!#REF!,СВЦЭМ!$A$40:$A$783,$A422,СВЦЭМ!$B$39:$B$782,R$402)+'СЕТ СН'!$F$16</f>
        <v>#REF!</v>
      </c>
      <c r="S422" s="36" t="e">
        <f>SUMIFS(СВЦЭМ!#REF!,СВЦЭМ!$A$40:$A$783,$A422,СВЦЭМ!$B$39:$B$782,S$402)+'СЕТ СН'!$F$16</f>
        <v>#REF!</v>
      </c>
      <c r="T422" s="36" t="e">
        <f>SUMIFS(СВЦЭМ!#REF!,СВЦЭМ!$A$40:$A$783,$A422,СВЦЭМ!$B$39:$B$782,T$402)+'СЕТ СН'!$F$16</f>
        <v>#REF!</v>
      </c>
      <c r="U422" s="36" t="e">
        <f>SUMIFS(СВЦЭМ!#REF!,СВЦЭМ!$A$40:$A$783,$A422,СВЦЭМ!$B$39:$B$782,U$402)+'СЕТ СН'!$F$16</f>
        <v>#REF!</v>
      </c>
      <c r="V422" s="36" t="e">
        <f>SUMIFS(СВЦЭМ!#REF!,СВЦЭМ!$A$40:$A$783,$A422,СВЦЭМ!$B$39:$B$782,V$402)+'СЕТ СН'!$F$16</f>
        <v>#REF!</v>
      </c>
      <c r="W422" s="36" t="e">
        <f>SUMIFS(СВЦЭМ!#REF!,СВЦЭМ!$A$40:$A$783,$A422,СВЦЭМ!$B$39:$B$782,W$402)+'СЕТ СН'!$F$16</f>
        <v>#REF!</v>
      </c>
      <c r="X422" s="36" t="e">
        <f>SUMIFS(СВЦЭМ!#REF!,СВЦЭМ!$A$40:$A$783,$A422,СВЦЭМ!$B$39:$B$782,X$402)+'СЕТ СН'!$F$16</f>
        <v>#REF!</v>
      </c>
      <c r="Y422" s="36" t="e">
        <f>SUMIFS(СВЦЭМ!#REF!,СВЦЭМ!$A$40:$A$783,$A422,СВЦЭМ!$B$39:$B$782,Y$402)+'СЕТ СН'!$F$16</f>
        <v>#REF!</v>
      </c>
    </row>
    <row r="423" spans="1:25" ht="15.75" hidden="1" x14ac:dyDescent="0.2">
      <c r="A423" s="35">
        <f t="shared" si="11"/>
        <v>45251</v>
      </c>
      <c r="B423" s="36" t="e">
        <f>SUMIFS(СВЦЭМ!#REF!,СВЦЭМ!$A$40:$A$783,$A423,СВЦЭМ!$B$39:$B$782,B$402)+'СЕТ СН'!$F$16</f>
        <v>#REF!</v>
      </c>
      <c r="C423" s="36" t="e">
        <f>SUMIFS(СВЦЭМ!#REF!,СВЦЭМ!$A$40:$A$783,$A423,СВЦЭМ!$B$39:$B$782,C$402)+'СЕТ СН'!$F$16</f>
        <v>#REF!</v>
      </c>
      <c r="D423" s="36" t="e">
        <f>SUMIFS(СВЦЭМ!#REF!,СВЦЭМ!$A$40:$A$783,$A423,СВЦЭМ!$B$39:$B$782,D$402)+'СЕТ СН'!$F$16</f>
        <v>#REF!</v>
      </c>
      <c r="E423" s="36" t="e">
        <f>SUMIFS(СВЦЭМ!#REF!,СВЦЭМ!$A$40:$A$783,$A423,СВЦЭМ!$B$39:$B$782,E$402)+'СЕТ СН'!$F$16</f>
        <v>#REF!</v>
      </c>
      <c r="F423" s="36" t="e">
        <f>SUMIFS(СВЦЭМ!#REF!,СВЦЭМ!$A$40:$A$783,$A423,СВЦЭМ!$B$39:$B$782,F$402)+'СЕТ СН'!$F$16</f>
        <v>#REF!</v>
      </c>
      <c r="G423" s="36" t="e">
        <f>SUMIFS(СВЦЭМ!#REF!,СВЦЭМ!$A$40:$A$783,$A423,СВЦЭМ!$B$39:$B$782,G$402)+'СЕТ СН'!$F$16</f>
        <v>#REF!</v>
      </c>
      <c r="H423" s="36" t="e">
        <f>SUMIFS(СВЦЭМ!#REF!,СВЦЭМ!$A$40:$A$783,$A423,СВЦЭМ!$B$39:$B$782,H$402)+'СЕТ СН'!$F$16</f>
        <v>#REF!</v>
      </c>
      <c r="I423" s="36" t="e">
        <f>SUMIFS(СВЦЭМ!#REF!,СВЦЭМ!$A$40:$A$783,$A423,СВЦЭМ!$B$39:$B$782,I$402)+'СЕТ СН'!$F$16</f>
        <v>#REF!</v>
      </c>
      <c r="J423" s="36" t="e">
        <f>SUMIFS(СВЦЭМ!#REF!,СВЦЭМ!$A$40:$A$783,$A423,СВЦЭМ!$B$39:$B$782,J$402)+'СЕТ СН'!$F$16</f>
        <v>#REF!</v>
      </c>
      <c r="K423" s="36" t="e">
        <f>SUMIFS(СВЦЭМ!#REF!,СВЦЭМ!$A$40:$A$783,$A423,СВЦЭМ!$B$39:$B$782,K$402)+'СЕТ СН'!$F$16</f>
        <v>#REF!</v>
      </c>
      <c r="L423" s="36" t="e">
        <f>SUMIFS(СВЦЭМ!#REF!,СВЦЭМ!$A$40:$A$783,$A423,СВЦЭМ!$B$39:$B$782,L$402)+'СЕТ СН'!$F$16</f>
        <v>#REF!</v>
      </c>
      <c r="M423" s="36" t="e">
        <f>SUMIFS(СВЦЭМ!#REF!,СВЦЭМ!$A$40:$A$783,$A423,СВЦЭМ!$B$39:$B$782,M$402)+'СЕТ СН'!$F$16</f>
        <v>#REF!</v>
      </c>
      <c r="N423" s="36" t="e">
        <f>SUMIFS(СВЦЭМ!#REF!,СВЦЭМ!$A$40:$A$783,$A423,СВЦЭМ!$B$39:$B$782,N$402)+'СЕТ СН'!$F$16</f>
        <v>#REF!</v>
      </c>
      <c r="O423" s="36" t="e">
        <f>SUMIFS(СВЦЭМ!#REF!,СВЦЭМ!$A$40:$A$783,$A423,СВЦЭМ!$B$39:$B$782,O$402)+'СЕТ СН'!$F$16</f>
        <v>#REF!</v>
      </c>
      <c r="P423" s="36" t="e">
        <f>SUMIFS(СВЦЭМ!#REF!,СВЦЭМ!$A$40:$A$783,$A423,СВЦЭМ!$B$39:$B$782,P$402)+'СЕТ СН'!$F$16</f>
        <v>#REF!</v>
      </c>
      <c r="Q423" s="36" t="e">
        <f>SUMIFS(СВЦЭМ!#REF!,СВЦЭМ!$A$40:$A$783,$A423,СВЦЭМ!$B$39:$B$782,Q$402)+'СЕТ СН'!$F$16</f>
        <v>#REF!</v>
      </c>
      <c r="R423" s="36" t="e">
        <f>SUMIFS(СВЦЭМ!#REF!,СВЦЭМ!$A$40:$A$783,$A423,СВЦЭМ!$B$39:$B$782,R$402)+'СЕТ СН'!$F$16</f>
        <v>#REF!</v>
      </c>
      <c r="S423" s="36" t="e">
        <f>SUMIFS(СВЦЭМ!#REF!,СВЦЭМ!$A$40:$A$783,$A423,СВЦЭМ!$B$39:$B$782,S$402)+'СЕТ СН'!$F$16</f>
        <v>#REF!</v>
      </c>
      <c r="T423" s="36" t="e">
        <f>SUMIFS(СВЦЭМ!#REF!,СВЦЭМ!$A$40:$A$783,$A423,СВЦЭМ!$B$39:$B$782,T$402)+'СЕТ СН'!$F$16</f>
        <v>#REF!</v>
      </c>
      <c r="U423" s="36" t="e">
        <f>SUMIFS(СВЦЭМ!#REF!,СВЦЭМ!$A$40:$A$783,$A423,СВЦЭМ!$B$39:$B$782,U$402)+'СЕТ СН'!$F$16</f>
        <v>#REF!</v>
      </c>
      <c r="V423" s="36" t="e">
        <f>SUMIFS(СВЦЭМ!#REF!,СВЦЭМ!$A$40:$A$783,$A423,СВЦЭМ!$B$39:$B$782,V$402)+'СЕТ СН'!$F$16</f>
        <v>#REF!</v>
      </c>
      <c r="W423" s="36" t="e">
        <f>SUMIFS(СВЦЭМ!#REF!,СВЦЭМ!$A$40:$A$783,$A423,СВЦЭМ!$B$39:$B$782,W$402)+'СЕТ СН'!$F$16</f>
        <v>#REF!</v>
      </c>
      <c r="X423" s="36" t="e">
        <f>SUMIFS(СВЦЭМ!#REF!,СВЦЭМ!$A$40:$A$783,$A423,СВЦЭМ!$B$39:$B$782,X$402)+'СЕТ СН'!$F$16</f>
        <v>#REF!</v>
      </c>
      <c r="Y423" s="36" t="e">
        <f>SUMIFS(СВЦЭМ!#REF!,СВЦЭМ!$A$40:$A$783,$A423,СВЦЭМ!$B$39:$B$782,Y$402)+'СЕТ СН'!$F$16</f>
        <v>#REF!</v>
      </c>
    </row>
    <row r="424" spans="1:25" ht="15.75" hidden="1" x14ac:dyDescent="0.2">
      <c r="A424" s="35">
        <f t="shared" si="11"/>
        <v>45252</v>
      </c>
      <c r="B424" s="36" t="e">
        <f>SUMIFS(СВЦЭМ!#REF!,СВЦЭМ!$A$40:$A$783,$A424,СВЦЭМ!$B$39:$B$782,B$402)+'СЕТ СН'!$F$16</f>
        <v>#REF!</v>
      </c>
      <c r="C424" s="36" t="e">
        <f>SUMIFS(СВЦЭМ!#REF!,СВЦЭМ!$A$40:$A$783,$A424,СВЦЭМ!$B$39:$B$782,C$402)+'СЕТ СН'!$F$16</f>
        <v>#REF!</v>
      </c>
      <c r="D424" s="36" t="e">
        <f>SUMIFS(СВЦЭМ!#REF!,СВЦЭМ!$A$40:$A$783,$A424,СВЦЭМ!$B$39:$B$782,D$402)+'СЕТ СН'!$F$16</f>
        <v>#REF!</v>
      </c>
      <c r="E424" s="36" t="e">
        <f>SUMIFS(СВЦЭМ!#REF!,СВЦЭМ!$A$40:$A$783,$A424,СВЦЭМ!$B$39:$B$782,E$402)+'СЕТ СН'!$F$16</f>
        <v>#REF!</v>
      </c>
      <c r="F424" s="36" t="e">
        <f>SUMIFS(СВЦЭМ!#REF!,СВЦЭМ!$A$40:$A$783,$A424,СВЦЭМ!$B$39:$B$782,F$402)+'СЕТ СН'!$F$16</f>
        <v>#REF!</v>
      </c>
      <c r="G424" s="36" t="e">
        <f>SUMIFS(СВЦЭМ!#REF!,СВЦЭМ!$A$40:$A$783,$A424,СВЦЭМ!$B$39:$B$782,G$402)+'СЕТ СН'!$F$16</f>
        <v>#REF!</v>
      </c>
      <c r="H424" s="36" t="e">
        <f>SUMIFS(СВЦЭМ!#REF!,СВЦЭМ!$A$40:$A$783,$A424,СВЦЭМ!$B$39:$B$782,H$402)+'СЕТ СН'!$F$16</f>
        <v>#REF!</v>
      </c>
      <c r="I424" s="36" t="e">
        <f>SUMIFS(СВЦЭМ!#REF!,СВЦЭМ!$A$40:$A$783,$A424,СВЦЭМ!$B$39:$B$782,I$402)+'СЕТ СН'!$F$16</f>
        <v>#REF!</v>
      </c>
      <c r="J424" s="36" t="e">
        <f>SUMIFS(СВЦЭМ!#REF!,СВЦЭМ!$A$40:$A$783,$A424,СВЦЭМ!$B$39:$B$782,J$402)+'СЕТ СН'!$F$16</f>
        <v>#REF!</v>
      </c>
      <c r="K424" s="36" t="e">
        <f>SUMIFS(СВЦЭМ!#REF!,СВЦЭМ!$A$40:$A$783,$A424,СВЦЭМ!$B$39:$B$782,K$402)+'СЕТ СН'!$F$16</f>
        <v>#REF!</v>
      </c>
      <c r="L424" s="36" t="e">
        <f>SUMIFS(СВЦЭМ!#REF!,СВЦЭМ!$A$40:$A$783,$A424,СВЦЭМ!$B$39:$B$782,L$402)+'СЕТ СН'!$F$16</f>
        <v>#REF!</v>
      </c>
      <c r="M424" s="36" t="e">
        <f>SUMIFS(СВЦЭМ!#REF!,СВЦЭМ!$A$40:$A$783,$A424,СВЦЭМ!$B$39:$B$782,M$402)+'СЕТ СН'!$F$16</f>
        <v>#REF!</v>
      </c>
      <c r="N424" s="36" t="e">
        <f>SUMIFS(СВЦЭМ!#REF!,СВЦЭМ!$A$40:$A$783,$A424,СВЦЭМ!$B$39:$B$782,N$402)+'СЕТ СН'!$F$16</f>
        <v>#REF!</v>
      </c>
      <c r="O424" s="36" t="e">
        <f>SUMIFS(СВЦЭМ!#REF!,СВЦЭМ!$A$40:$A$783,$A424,СВЦЭМ!$B$39:$B$782,O$402)+'СЕТ СН'!$F$16</f>
        <v>#REF!</v>
      </c>
      <c r="P424" s="36" t="e">
        <f>SUMIFS(СВЦЭМ!#REF!,СВЦЭМ!$A$40:$A$783,$A424,СВЦЭМ!$B$39:$B$782,P$402)+'СЕТ СН'!$F$16</f>
        <v>#REF!</v>
      </c>
      <c r="Q424" s="36" t="e">
        <f>SUMIFS(СВЦЭМ!#REF!,СВЦЭМ!$A$40:$A$783,$A424,СВЦЭМ!$B$39:$B$782,Q$402)+'СЕТ СН'!$F$16</f>
        <v>#REF!</v>
      </c>
      <c r="R424" s="36" t="e">
        <f>SUMIFS(СВЦЭМ!#REF!,СВЦЭМ!$A$40:$A$783,$A424,СВЦЭМ!$B$39:$B$782,R$402)+'СЕТ СН'!$F$16</f>
        <v>#REF!</v>
      </c>
      <c r="S424" s="36" t="e">
        <f>SUMIFS(СВЦЭМ!#REF!,СВЦЭМ!$A$40:$A$783,$A424,СВЦЭМ!$B$39:$B$782,S$402)+'СЕТ СН'!$F$16</f>
        <v>#REF!</v>
      </c>
      <c r="T424" s="36" t="e">
        <f>SUMIFS(СВЦЭМ!#REF!,СВЦЭМ!$A$40:$A$783,$A424,СВЦЭМ!$B$39:$B$782,T$402)+'СЕТ СН'!$F$16</f>
        <v>#REF!</v>
      </c>
      <c r="U424" s="36" t="e">
        <f>SUMIFS(СВЦЭМ!#REF!,СВЦЭМ!$A$40:$A$783,$A424,СВЦЭМ!$B$39:$B$782,U$402)+'СЕТ СН'!$F$16</f>
        <v>#REF!</v>
      </c>
      <c r="V424" s="36" t="e">
        <f>SUMIFS(СВЦЭМ!#REF!,СВЦЭМ!$A$40:$A$783,$A424,СВЦЭМ!$B$39:$B$782,V$402)+'СЕТ СН'!$F$16</f>
        <v>#REF!</v>
      </c>
      <c r="W424" s="36" t="e">
        <f>SUMIFS(СВЦЭМ!#REF!,СВЦЭМ!$A$40:$A$783,$A424,СВЦЭМ!$B$39:$B$782,W$402)+'СЕТ СН'!$F$16</f>
        <v>#REF!</v>
      </c>
      <c r="X424" s="36" t="e">
        <f>SUMIFS(СВЦЭМ!#REF!,СВЦЭМ!$A$40:$A$783,$A424,СВЦЭМ!$B$39:$B$782,X$402)+'СЕТ СН'!$F$16</f>
        <v>#REF!</v>
      </c>
      <c r="Y424" s="36" t="e">
        <f>SUMIFS(СВЦЭМ!#REF!,СВЦЭМ!$A$40:$A$783,$A424,СВЦЭМ!$B$39:$B$782,Y$402)+'СЕТ СН'!$F$16</f>
        <v>#REF!</v>
      </c>
    </row>
    <row r="425" spans="1:25" ht="15.75" hidden="1" x14ac:dyDescent="0.2">
      <c r="A425" s="35">
        <f t="shared" si="11"/>
        <v>45253</v>
      </c>
      <c r="B425" s="36" t="e">
        <f>SUMIFS(СВЦЭМ!#REF!,СВЦЭМ!$A$40:$A$783,$A425,СВЦЭМ!$B$39:$B$782,B$402)+'СЕТ СН'!$F$16</f>
        <v>#REF!</v>
      </c>
      <c r="C425" s="36" t="e">
        <f>SUMIFS(СВЦЭМ!#REF!,СВЦЭМ!$A$40:$A$783,$A425,СВЦЭМ!$B$39:$B$782,C$402)+'СЕТ СН'!$F$16</f>
        <v>#REF!</v>
      </c>
      <c r="D425" s="36" t="e">
        <f>SUMIFS(СВЦЭМ!#REF!,СВЦЭМ!$A$40:$A$783,$A425,СВЦЭМ!$B$39:$B$782,D$402)+'СЕТ СН'!$F$16</f>
        <v>#REF!</v>
      </c>
      <c r="E425" s="36" t="e">
        <f>SUMIFS(СВЦЭМ!#REF!,СВЦЭМ!$A$40:$A$783,$A425,СВЦЭМ!$B$39:$B$782,E$402)+'СЕТ СН'!$F$16</f>
        <v>#REF!</v>
      </c>
      <c r="F425" s="36" t="e">
        <f>SUMIFS(СВЦЭМ!#REF!,СВЦЭМ!$A$40:$A$783,$A425,СВЦЭМ!$B$39:$B$782,F$402)+'СЕТ СН'!$F$16</f>
        <v>#REF!</v>
      </c>
      <c r="G425" s="36" t="e">
        <f>SUMIFS(СВЦЭМ!#REF!,СВЦЭМ!$A$40:$A$783,$A425,СВЦЭМ!$B$39:$B$782,G$402)+'СЕТ СН'!$F$16</f>
        <v>#REF!</v>
      </c>
      <c r="H425" s="36" t="e">
        <f>SUMIFS(СВЦЭМ!#REF!,СВЦЭМ!$A$40:$A$783,$A425,СВЦЭМ!$B$39:$B$782,H$402)+'СЕТ СН'!$F$16</f>
        <v>#REF!</v>
      </c>
      <c r="I425" s="36" t="e">
        <f>SUMIFS(СВЦЭМ!#REF!,СВЦЭМ!$A$40:$A$783,$A425,СВЦЭМ!$B$39:$B$782,I$402)+'СЕТ СН'!$F$16</f>
        <v>#REF!</v>
      </c>
      <c r="J425" s="36" t="e">
        <f>SUMIFS(СВЦЭМ!#REF!,СВЦЭМ!$A$40:$A$783,$A425,СВЦЭМ!$B$39:$B$782,J$402)+'СЕТ СН'!$F$16</f>
        <v>#REF!</v>
      </c>
      <c r="K425" s="36" t="e">
        <f>SUMIFS(СВЦЭМ!#REF!,СВЦЭМ!$A$40:$A$783,$A425,СВЦЭМ!$B$39:$B$782,K$402)+'СЕТ СН'!$F$16</f>
        <v>#REF!</v>
      </c>
      <c r="L425" s="36" t="e">
        <f>SUMIFS(СВЦЭМ!#REF!,СВЦЭМ!$A$40:$A$783,$A425,СВЦЭМ!$B$39:$B$782,L$402)+'СЕТ СН'!$F$16</f>
        <v>#REF!</v>
      </c>
      <c r="M425" s="36" t="e">
        <f>SUMIFS(СВЦЭМ!#REF!,СВЦЭМ!$A$40:$A$783,$A425,СВЦЭМ!$B$39:$B$782,M$402)+'СЕТ СН'!$F$16</f>
        <v>#REF!</v>
      </c>
      <c r="N425" s="36" t="e">
        <f>SUMIFS(СВЦЭМ!#REF!,СВЦЭМ!$A$40:$A$783,$A425,СВЦЭМ!$B$39:$B$782,N$402)+'СЕТ СН'!$F$16</f>
        <v>#REF!</v>
      </c>
      <c r="O425" s="36" t="e">
        <f>SUMIFS(СВЦЭМ!#REF!,СВЦЭМ!$A$40:$A$783,$A425,СВЦЭМ!$B$39:$B$782,O$402)+'СЕТ СН'!$F$16</f>
        <v>#REF!</v>
      </c>
      <c r="P425" s="36" t="e">
        <f>SUMIFS(СВЦЭМ!#REF!,СВЦЭМ!$A$40:$A$783,$A425,СВЦЭМ!$B$39:$B$782,P$402)+'СЕТ СН'!$F$16</f>
        <v>#REF!</v>
      </c>
      <c r="Q425" s="36" t="e">
        <f>SUMIFS(СВЦЭМ!#REF!,СВЦЭМ!$A$40:$A$783,$A425,СВЦЭМ!$B$39:$B$782,Q$402)+'СЕТ СН'!$F$16</f>
        <v>#REF!</v>
      </c>
      <c r="R425" s="36" t="e">
        <f>SUMIFS(СВЦЭМ!#REF!,СВЦЭМ!$A$40:$A$783,$A425,СВЦЭМ!$B$39:$B$782,R$402)+'СЕТ СН'!$F$16</f>
        <v>#REF!</v>
      </c>
      <c r="S425" s="36" t="e">
        <f>SUMIFS(СВЦЭМ!#REF!,СВЦЭМ!$A$40:$A$783,$A425,СВЦЭМ!$B$39:$B$782,S$402)+'СЕТ СН'!$F$16</f>
        <v>#REF!</v>
      </c>
      <c r="T425" s="36" t="e">
        <f>SUMIFS(СВЦЭМ!#REF!,СВЦЭМ!$A$40:$A$783,$A425,СВЦЭМ!$B$39:$B$782,T$402)+'СЕТ СН'!$F$16</f>
        <v>#REF!</v>
      </c>
      <c r="U425" s="36" t="e">
        <f>SUMIFS(СВЦЭМ!#REF!,СВЦЭМ!$A$40:$A$783,$A425,СВЦЭМ!$B$39:$B$782,U$402)+'СЕТ СН'!$F$16</f>
        <v>#REF!</v>
      </c>
      <c r="V425" s="36" t="e">
        <f>SUMIFS(СВЦЭМ!#REF!,СВЦЭМ!$A$40:$A$783,$A425,СВЦЭМ!$B$39:$B$782,V$402)+'СЕТ СН'!$F$16</f>
        <v>#REF!</v>
      </c>
      <c r="W425" s="36" t="e">
        <f>SUMIFS(СВЦЭМ!#REF!,СВЦЭМ!$A$40:$A$783,$A425,СВЦЭМ!$B$39:$B$782,W$402)+'СЕТ СН'!$F$16</f>
        <v>#REF!</v>
      </c>
      <c r="X425" s="36" t="e">
        <f>SUMIFS(СВЦЭМ!#REF!,СВЦЭМ!$A$40:$A$783,$A425,СВЦЭМ!$B$39:$B$782,X$402)+'СЕТ СН'!$F$16</f>
        <v>#REF!</v>
      </c>
      <c r="Y425" s="36" t="e">
        <f>SUMIFS(СВЦЭМ!#REF!,СВЦЭМ!$A$40:$A$783,$A425,СВЦЭМ!$B$39:$B$782,Y$402)+'СЕТ СН'!$F$16</f>
        <v>#REF!</v>
      </c>
    </row>
    <row r="426" spans="1:25" ht="15.75" hidden="1" x14ac:dyDescent="0.2">
      <c r="A426" s="35">
        <f t="shared" si="11"/>
        <v>45254</v>
      </c>
      <c r="B426" s="36" t="e">
        <f>SUMIFS(СВЦЭМ!#REF!,СВЦЭМ!$A$40:$A$783,$A426,СВЦЭМ!$B$39:$B$782,B$402)+'СЕТ СН'!$F$16</f>
        <v>#REF!</v>
      </c>
      <c r="C426" s="36" t="e">
        <f>SUMIFS(СВЦЭМ!#REF!,СВЦЭМ!$A$40:$A$783,$A426,СВЦЭМ!$B$39:$B$782,C$402)+'СЕТ СН'!$F$16</f>
        <v>#REF!</v>
      </c>
      <c r="D426" s="36" t="e">
        <f>SUMIFS(СВЦЭМ!#REF!,СВЦЭМ!$A$40:$A$783,$A426,СВЦЭМ!$B$39:$B$782,D$402)+'СЕТ СН'!$F$16</f>
        <v>#REF!</v>
      </c>
      <c r="E426" s="36" t="e">
        <f>SUMIFS(СВЦЭМ!#REF!,СВЦЭМ!$A$40:$A$783,$A426,СВЦЭМ!$B$39:$B$782,E$402)+'СЕТ СН'!$F$16</f>
        <v>#REF!</v>
      </c>
      <c r="F426" s="36" t="e">
        <f>SUMIFS(СВЦЭМ!#REF!,СВЦЭМ!$A$40:$A$783,$A426,СВЦЭМ!$B$39:$B$782,F$402)+'СЕТ СН'!$F$16</f>
        <v>#REF!</v>
      </c>
      <c r="G426" s="36" t="e">
        <f>SUMIFS(СВЦЭМ!#REF!,СВЦЭМ!$A$40:$A$783,$A426,СВЦЭМ!$B$39:$B$782,G$402)+'СЕТ СН'!$F$16</f>
        <v>#REF!</v>
      </c>
      <c r="H426" s="36" t="e">
        <f>SUMIFS(СВЦЭМ!#REF!,СВЦЭМ!$A$40:$A$783,$A426,СВЦЭМ!$B$39:$B$782,H$402)+'СЕТ СН'!$F$16</f>
        <v>#REF!</v>
      </c>
      <c r="I426" s="36" t="e">
        <f>SUMIFS(СВЦЭМ!#REF!,СВЦЭМ!$A$40:$A$783,$A426,СВЦЭМ!$B$39:$B$782,I$402)+'СЕТ СН'!$F$16</f>
        <v>#REF!</v>
      </c>
      <c r="J426" s="36" t="e">
        <f>SUMIFS(СВЦЭМ!#REF!,СВЦЭМ!$A$40:$A$783,$A426,СВЦЭМ!$B$39:$B$782,J$402)+'СЕТ СН'!$F$16</f>
        <v>#REF!</v>
      </c>
      <c r="K426" s="36" t="e">
        <f>SUMIFS(СВЦЭМ!#REF!,СВЦЭМ!$A$40:$A$783,$A426,СВЦЭМ!$B$39:$B$782,K$402)+'СЕТ СН'!$F$16</f>
        <v>#REF!</v>
      </c>
      <c r="L426" s="36" t="e">
        <f>SUMIFS(СВЦЭМ!#REF!,СВЦЭМ!$A$40:$A$783,$A426,СВЦЭМ!$B$39:$B$782,L$402)+'СЕТ СН'!$F$16</f>
        <v>#REF!</v>
      </c>
      <c r="M426" s="36" t="e">
        <f>SUMIFS(СВЦЭМ!#REF!,СВЦЭМ!$A$40:$A$783,$A426,СВЦЭМ!$B$39:$B$782,M$402)+'СЕТ СН'!$F$16</f>
        <v>#REF!</v>
      </c>
      <c r="N426" s="36" t="e">
        <f>SUMIFS(СВЦЭМ!#REF!,СВЦЭМ!$A$40:$A$783,$A426,СВЦЭМ!$B$39:$B$782,N$402)+'СЕТ СН'!$F$16</f>
        <v>#REF!</v>
      </c>
      <c r="O426" s="36" t="e">
        <f>SUMIFS(СВЦЭМ!#REF!,СВЦЭМ!$A$40:$A$783,$A426,СВЦЭМ!$B$39:$B$782,O$402)+'СЕТ СН'!$F$16</f>
        <v>#REF!</v>
      </c>
      <c r="P426" s="36" t="e">
        <f>SUMIFS(СВЦЭМ!#REF!,СВЦЭМ!$A$40:$A$783,$A426,СВЦЭМ!$B$39:$B$782,P$402)+'СЕТ СН'!$F$16</f>
        <v>#REF!</v>
      </c>
      <c r="Q426" s="36" t="e">
        <f>SUMIFS(СВЦЭМ!#REF!,СВЦЭМ!$A$40:$A$783,$A426,СВЦЭМ!$B$39:$B$782,Q$402)+'СЕТ СН'!$F$16</f>
        <v>#REF!</v>
      </c>
      <c r="R426" s="36" t="e">
        <f>SUMIFS(СВЦЭМ!#REF!,СВЦЭМ!$A$40:$A$783,$A426,СВЦЭМ!$B$39:$B$782,R$402)+'СЕТ СН'!$F$16</f>
        <v>#REF!</v>
      </c>
      <c r="S426" s="36" t="e">
        <f>SUMIFS(СВЦЭМ!#REF!,СВЦЭМ!$A$40:$A$783,$A426,СВЦЭМ!$B$39:$B$782,S$402)+'СЕТ СН'!$F$16</f>
        <v>#REF!</v>
      </c>
      <c r="T426" s="36" t="e">
        <f>SUMIFS(СВЦЭМ!#REF!,СВЦЭМ!$A$40:$A$783,$A426,СВЦЭМ!$B$39:$B$782,T$402)+'СЕТ СН'!$F$16</f>
        <v>#REF!</v>
      </c>
      <c r="U426" s="36" t="e">
        <f>SUMIFS(СВЦЭМ!#REF!,СВЦЭМ!$A$40:$A$783,$A426,СВЦЭМ!$B$39:$B$782,U$402)+'СЕТ СН'!$F$16</f>
        <v>#REF!</v>
      </c>
      <c r="V426" s="36" t="e">
        <f>SUMIFS(СВЦЭМ!#REF!,СВЦЭМ!$A$40:$A$783,$A426,СВЦЭМ!$B$39:$B$782,V$402)+'СЕТ СН'!$F$16</f>
        <v>#REF!</v>
      </c>
      <c r="W426" s="36" t="e">
        <f>SUMIFS(СВЦЭМ!#REF!,СВЦЭМ!$A$40:$A$783,$A426,СВЦЭМ!$B$39:$B$782,W$402)+'СЕТ СН'!$F$16</f>
        <v>#REF!</v>
      </c>
      <c r="X426" s="36" t="e">
        <f>SUMIFS(СВЦЭМ!#REF!,СВЦЭМ!$A$40:$A$783,$A426,СВЦЭМ!$B$39:$B$782,X$402)+'СЕТ СН'!$F$16</f>
        <v>#REF!</v>
      </c>
      <c r="Y426" s="36" t="e">
        <f>SUMIFS(СВЦЭМ!#REF!,СВЦЭМ!$A$40:$A$783,$A426,СВЦЭМ!$B$39:$B$782,Y$402)+'СЕТ СН'!$F$16</f>
        <v>#REF!</v>
      </c>
    </row>
    <row r="427" spans="1:25" ht="15.75" hidden="1" x14ac:dyDescent="0.2">
      <c r="A427" s="35">
        <f t="shared" si="11"/>
        <v>45255</v>
      </c>
      <c r="B427" s="36" t="e">
        <f>SUMIFS(СВЦЭМ!#REF!,СВЦЭМ!$A$40:$A$783,$A427,СВЦЭМ!$B$39:$B$782,B$402)+'СЕТ СН'!$F$16</f>
        <v>#REF!</v>
      </c>
      <c r="C427" s="36" t="e">
        <f>SUMIFS(СВЦЭМ!#REF!,СВЦЭМ!$A$40:$A$783,$A427,СВЦЭМ!$B$39:$B$782,C$402)+'СЕТ СН'!$F$16</f>
        <v>#REF!</v>
      </c>
      <c r="D427" s="36" t="e">
        <f>SUMIFS(СВЦЭМ!#REF!,СВЦЭМ!$A$40:$A$783,$A427,СВЦЭМ!$B$39:$B$782,D$402)+'СЕТ СН'!$F$16</f>
        <v>#REF!</v>
      </c>
      <c r="E427" s="36" t="e">
        <f>SUMIFS(СВЦЭМ!#REF!,СВЦЭМ!$A$40:$A$783,$A427,СВЦЭМ!$B$39:$B$782,E$402)+'СЕТ СН'!$F$16</f>
        <v>#REF!</v>
      </c>
      <c r="F427" s="36" t="e">
        <f>SUMIFS(СВЦЭМ!#REF!,СВЦЭМ!$A$40:$A$783,$A427,СВЦЭМ!$B$39:$B$782,F$402)+'СЕТ СН'!$F$16</f>
        <v>#REF!</v>
      </c>
      <c r="G427" s="36" t="e">
        <f>SUMIFS(СВЦЭМ!#REF!,СВЦЭМ!$A$40:$A$783,$A427,СВЦЭМ!$B$39:$B$782,G$402)+'СЕТ СН'!$F$16</f>
        <v>#REF!</v>
      </c>
      <c r="H427" s="36" t="e">
        <f>SUMIFS(СВЦЭМ!#REF!,СВЦЭМ!$A$40:$A$783,$A427,СВЦЭМ!$B$39:$B$782,H$402)+'СЕТ СН'!$F$16</f>
        <v>#REF!</v>
      </c>
      <c r="I427" s="36" t="e">
        <f>SUMIFS(СВЦЭМ!#REF!,СВЦЭМ!$A$40:$A$783,$A427,СВЦЭМ!$B$39:$B$782,I$402)+'СЕТ СН'!$F$16</f>
        <v>#REF!</v>
      </c>
      <c r="J427" s="36" t="e">
        <f>SUMIFS(СВЦЭМ!#REF!,СВЦЭМ!$A$40:$A$783,$A427,СВЦЭМ!$B$39:$B$782,J$402)+'СЕТ СН'!$F$16</f>
        <v>#REF!</v>
      </c>
      <c r="K427" s="36" t="e">
        <f>SUMIFS(СВЦЭМ!#REF!,СВЦЭМ!$A$40:$A$783,$A427,СВЦЭМ!$B$39:$B$782,K$402)+'СЕТ СН'!$F$16</f>
        <v>#REF!</v>
      </c>
      <c r="L427" s="36" t="e">
        <f>SUMIFS(СВЦЭМ!#REF!,СВЦЭМ!$A$40:$A$783,$A427,СВЦЭМ!$B$39:$B$782,L$402)+'СЕТ СН'!$F$16</f>
        <v>#REF!</v>
      </c>
      <c r="M427" s="36" t="e">
        <f>SUMIFS(СВЦЭМ!#REF!,СВЦЭМ!$A$40:$A$783,$A427,СВЦЭМ!$B$39:$B$782,M$402)+'СЕТ СН'!$F$16</f>
        <v>#REF!</v>
      </c>
      <c r="N427" s="36" t="e">
        <f>SUMIFS(СВЦЭМ!#REF!,СВЦЭМ!$A$40:$A$783,$A427,СВЦЭМ!$B$39:$B$782,N$402)+'СЕТ СН'!$F$16</f>
        <v>#REF!</v>
      </c>
      <c r="O427" s="36" t="e">
        <f>SUMIFS(СВЦЭМ!#REF!,СВЦЭМ!$A$40:$A$783,$A427,СВЦЭМ!$B$39:$B$782,O$402)+'СЕТ СН'!$F$16</f>
        <v>#REF!</v>
      </c>
      <c r="P427" s="36" t="e">
        <f>SUMIFS(СВЦЭМ!#REF!,СВЦЭМ!$A$40:$A$783,$A427,СВЦЭМ!$B$39:$B$782,P$402)+'СЕТ СН'!$F$16</f>
        <v>#REF!</v>
      </c>
      <c r="Q427" s="36" t="e">
        <f>SUMIFS(СВЦЭМ!#REF!,СВЦЭМ!$A$40:$A$783,$A427,СВЦЭМ!$B$39:$B$782,Q$402)+'СЕТ СН'!$F$16</f>
        <v>#REF!</v>
      </c>
      <c r="R427" s="36" t="e">
        <f>SUMIFS(СВЦЭМ!#REF!,СВЦЭМ!$A$40:$A$783,$A427,СВЦЭМ!$B$39:$B$782,R$402)+'СЕТ СН'!$F$16</f>
        <v>#REF!</v>
      </c>
      <c r="S427" s="36" t="e">
        <f>SUMIFS(СВЦЭМ!#REF!,СВЦЭМ!$A$40:$A$783,$A427,СВЦЭМ!$B$39:$B$782,S$402)+'СЕТ СН'!$F$16</f>
        <v>#REF!</v>
      </c>
      <c r="T427" s="36" t="e">
        <f>SUMIFS(СВЦЭМ!#REF!,СВЦЭМ!$A$40:$A$783,$A427,СВЦЭМ!$B$39:$B$782,T$402)+'СЕТ СН'!$F$16</f>
        <v>#REF!</v>
      </c>
      <c r="U427" s="36" t="e">
        <f>SUMIFS(СВЦЭМ!#REF!,СВЦЭМ!$A$40:$A$783,$A427,СВЦЭМ!$B$39:$B$782,U$402)+'СЕТ СН'!$F$16</f>
        <v>#REF!</v>
      </c>
      <c r="V427" s="36" t="e">
        <f>SUMIFS(СВЦЭМ!#REF!,СВЦЭМ!$A$40:$A$783,$A427,СВЦЭМ!$B$39:$B$782,V$402)+'СЕТ СН'!$F$16</f>
        <v>#REF!</v>
      </c>
      <c r="W427" s="36" t="e">
        <f>SUMIFS(СВЦЭМ!#REF!,СВЦЭМ!$A$40:$A$783,$A427,СВЦЭМ!$B$39:$B$782,W$402)+'СЕТ СН'!$F$16</f>
        <v>#REF!</v>
      </c>
      <c r="X427" s="36" t="e">
        <f>SUMIFS(СВЦЭМ!#REF!,СВЦЭМ!$A$40:$A$783,$A427,СВЦЭМ!$B$39:$B$782,X$402)+'СЕТ СН'!$F$16</f>
        <v>#REF!</v>
      </c>
      <c r="Y427" s="36" t="e">
        <f>SUMIFS(СВЦЭМ!#REF!,СВЦЭМ!$A$40:$A$783,$A427,СВЦЭМ!$B$39:$B$782,Y$402)+'СЕТ СН'!$F$16</f>
        <v>#REF!</v>
      </c>
    </row>
    <row r="428" spans="1:25" ht="15.75" hidden="1" x14ac:dyDescent="0.2">
      <c r="A428" s="35">
        <f t="shared" si="11"/>
        <v>45256</v>
      </c>
      <c r="B428" s="36" t="e">
        <f>SUMIFS(СВЦЭМ!#REF!,СВЦЭМ!$A$40:$A$783,$A428,СВЦЭМ!$B$39:$B$782,B$402)+'СЕТ СН'!$F$16</f>
        <v>#REF!</v>
      </c>
      <c r="C428" s="36" t="e">
        <f>SUMIFS(СВЦЭМ!#REF!,СВЦЭМ!$A$40:$A$783,$A428,СВЦЭМ!$B$39:$B$782,C$402)+'СЕТ СН'!$F$16</f>
        <v>#REF!</v>
      </c>
      <c r="D428" s="36" t="e">
        <f>SUMIFS(СВЦЭМ!#REF!,СВЦЭМ!$A$40:$A$783,$A428,СВЦЭМ!$B$39:$B$782,D$402)+'СЕТ СН'!$F$16</f>
        <v>#REF!</v>
      </c>
      <c r="E428" s="36" t="e">
        <f>SUMIFS(СВЦЭМ!#REF!,СВЦЭМ!$A$40:$A$783,$A428,СВЦЭМ!$B$39:$B$782,E$402)+'СЕТ СН'!$F$16</f>
        <v>#REF!</v>
      </c>
      <c r="F428" s="36" t="e">
        <f>SUMIFS(СВЦЭМ!#REF!,СВЦЭМ!$A$40:$A$783,$A428,СВЦЭМ!$B$39:$B$782,F$402)+'СЕТ СН'!$F$16</f>
        <v>#REF!</v>
      </c>
      <c r="G428" s="36" t="e">
        <f>SUMIFS(СВЦЭМ!#REF!,СВЦЭМ!$A$40:$A$783,$A428,СВЦЭМ!$B$39:$B$782,G$402)+'СЕТ СН'!$F$16</f>
        <v>#REF!</v>
      </c>
      <c r="H428" s="36" t="e">
        <f>SUMIFS(СВЦЭМ!#REF!,СВЦЭМ!$A$40:$A$783,$A428,СВЦЭМ!$B$39:$B$782,H$402)+'СЕТ СН'!$F$16</f>
        <v>#REF!</v>
      </c>
      <c r="I428" s="36" t="e">
        <f>SUMIFS(СВЦЭМ!#REF!,СВЦЭМ!$A$40:$A$783,$A428,СВЦЭМ!$B$39:$B$782,I$402)+'СЕТ СН'!$F$16</f>
        <v>#REF!</v>
      </c>
      <c r="J428" s="36" t="e">
        <f>SUMIFS(СВЦЭМ!#REF!,СВЦЭМ!$A$40:$A$783,$A428,СВЦЭМ!$B$39:$B$782,J$402)+'СЕТ СН'!$F$16</f>
        <v>#REF!</v>
      </c>
      <c r="K428" s="36" t="e">
        <f>SUMIFS(СВЦЭМ!#REF!,СВЦЭМ!$A$40:$A$783,$A428,СВЦЭМ!$B$39:$B$782,K$402)+'СЕТ СН'!$F$16</f>
        <v>#REF!</v>
      </c>
      <c r="L428" s="36" t="e">
        <f>SUMIFS(СВЦЭМ!#REF!,СВЦЭМ!$A$40:$A$783,$A428,СВЦЭМ!$B$39:$B$782,L$402)+'СЕТ СН'!$F$16</f>
        <v>#REF!</v>
      </c>
      <c r="M428" s="36" t="e">
        <f>SUMIFS(СВЦЭМ!#REF!,СВЦЭМ!$A$40:$A$783,$A428,СВЦЭМ!$B$39:$B$782,M$402)+'СЕТ СН'!$F$16</f>
        <v>#REF!</v>
      </c>
      <c r="N428" s="36" t="e">
        <f>SUMIFS(СВЦЭМ!#REF!,СВЦЭМ!$A$40:$A$783,$A428,СВЦЭМ!$B$39:$B$782,N$402)+'СЕТ СН'!$F$16</f>
        <v>#REF!</v>
      </c>
      <c r="O428" s="36" t="e">
        <f>SUMIFS(СВЦЭМ!#REF!,СВЦЭМ!$A$40:$A$783,$A428,СВЦЭМ!$B$39:$B$782,O$402)+'СЕТ СН'!$F$16</f>
        <v>#REF!</v>
      </c>
      <c r="P428" s="36" t="e">
        <f>SUMIFS(СВЦЭМ!#REF!,СВЦЭМ!$A$40:$A$783,$A428,СВЦЭМ!$B$39:$B$782,P$402)+'СЕТ СН'!$F$16</f>
        <v>#REF!</v>
      </c>
      <c r="Q428" s="36" t="e">
        <f>SUMIFS(СВЦЭМ!#REF!,СВЦЭМ!$A$40:$A$783,$A428,СВЦЭМ!$B$39:$B$782,Q$402)+'СЕТ СН'!$F$16</f>
        <v>#REF!</v>
      </c>
      <c r="R428" s="36" t="e">
        <f>SUMIFS(СВЦЭМ!#REF!,СВЦЭМ!$A$40:$A$783,$A428,СВЦЭМ!$B$39:$B$782,R$402)+'СЕТ СН'!$F$16</f>
        <v>#REF!</v>
      </c>
      <c r="S428" s="36" t="e">
        <f>SUMIFS(СВЦЭМ!#REF!,СВЦЭМ!$A$40:$A$783,$A428,СВЦЭМ!$B$39:$B$782,S$402)+'СЕТ СН'!$F$16</f>
        <v>#REF!</v>
      </c>
      <c r="T428" s="36" t="e">
        <f>SUMIFS(СВЦЭМ!#REF!,СВЦЭМ!$A$40:$A$783,$A428,СВЦЭМ!$B$39:$B$782,T$402)+'СЕТ СН'!$F$16</f>
        <v>#REF!</v>
      </c>
      <c r="U428" s="36" t="e">
        <f>SUMIFS(СВЦЭМ!#REF!,СВЦЭМ!$A$40:$A$783,$A428,СВЦЭМ!$B$39:$B$782,U$402)+'СЕТ СН'!$F$16</f>
        <v>#REF!</v>
      </c>
      <c r="V428" s="36" t="e">
        <f>SUMIFS(СВЦЭМ!#REF!,СВЦЭМ!$A$40:$A$783,$A428,СВЦЭМ!$B$39:$B$782,V$402)+'СЕТ СН'!$F$16</f>
        <v>#REF!</v>
      </c>
      <c r="W428" s="36" t="e">
        <f>SUMIFS(СВЦЭМ!#REF!,СВЦЭМ!$A$40:$A$783,$A428,СВЦЭМ!$B$39:$B$782,W$402)+'СЕТ СН'!$F$16</f>
        <v>#REF!</v>
      </c>
      <c r="X428" s="36" t="e">
        <f>SUMIFS(СВЦЭМ!#REF!,СВЦЭМ!$A$40:$A$783,$A428,СВЦЭМ!$B$39:$B$782,X$402)+'СЕТ СН'!$F$16</f>
        <v>#REF!</v>
      </c>
      <c r="Y428" s="36" t="e">
        <f>SUMIFS(СВЦЭМ!#REF!,СВЦЭМ!$A$40:$A$783,$A428,СВЦЭМ!$B$39:$B$782,Y$402)+'СЕТ СН'!$F$16</f>
        <v>#REF!</v>
      </c>
    </row>
    <row r="429" spans="1:25" ht="15.75" hidden="1" x14ac:dyDescent="0.2">
      <c r="A429" s="35">
        <f t="shared" si="11"/>
        <v>45257</v>
      </c>
      <c r="B429" s="36" t="e">
        <f>SUMIFS(СВЦЭМ!#REF!,СВЦЭМ!$A$40:$A$783,$A429,СВЦЭМ!$B$39:$B$782,B$402)+'СЕТ СН'!$F$16</f>
        <v>#REF!</v>
      </c>
      <c r="C429" s="36" t="e">
        <f>SUMIFS(СВЦЭМ!#REF!,СВЦЭМ!$A$40:$A$783,$A429,СВЦЭМ!$B$39:$B$782,C$402)+'СЕТ СН'!$F$16</f>
        <v>#REF!</v>
      </c>
      <c r="D429" s="36" t="e">
        <f>SUMIFS(СВЦЭМ!#REF!,СВЦЭМ!$A$40:$A$783,$A429,СВЦЭМ!$B$39:$B$782,D$402)+'СЕТ СН'!$F$16</f>
        <v>#REF!</v>
      </c>
      <c r="E429" s="36" t="e">
        <f>SUMIFS(СВЦЭМ!#REF!,СВЦЭМ!$A$40:$A$783,$A429,СВЦЭМ!$B$39:$B$782,E$402)+'СЕТ СН'!$F$16</f>
        <v>#REF!</v>
      </c>
      <c r="F429" s="36" t="e">
        <f>SUMIFS(СВЦЭМ!#REF!,СВЦЭМ!$A$40:$A$783,$A429,СВЦЭМ!$B$39:$B$782,F$402)+'СЕТ СН'!$F$16</f>
        <v>#REF!</v>
      </c>
      <c r="G429" s="36" t="e">
        <f>SUMIFS(СВЦЭМ!#REF!,СВЦЭМ!$A$40:$A$783,$A429,СВЦЭМ!$B$39:$B$782,G$402)+'СЕТ СН'!$F$16</f>
        <v>#REF!</v>
      </c>
      <c r="H429" s="36" t="e">
        <f>SUMIFS(СВЦЭМ!#REF!,СВЦЭМ!$A$40:$A$783,$A429,СВЦЭМ!$B$39:$B$782,H$402)+'СЕТ СН'!$F$16</f>
        <v>#REF!</v>
      </c>
      <c r="I429" s="36" t="e">
        <f>SUMIFS(СВЦЭМ!#REF!,СВЦЭМ!$A$40:$A$783,$A429,СВЦЭМ!$B$39:$B$782,I$402)+'СЕТ СН'!$F$16</f>
        <v>#REF!</v>
      </c>
      <c r="J429" s="36" t="e">
        <f>SUMIFS(СВЦЭМ!#REF!,СВЦЭМ!$A$40:$A$783,$A429,СВЦЭМ!$B$39:$B$782,J$402)+'СЕТ СН'!$F$16</f>
        <v>#REF!</v>
      </c>
      <c r="K429" s="36" t="e">
        <f>SUMIFS(СВЦЭМ!#REF!,СВЦЭМ!$A$40:$A$783,$A429,СВЦЭМ!$B$39:$B$782,K$402)+'СЕТ СН'!$F$16</f>
        <v>#REF!</v>
      </c>
      <c r="L429" s="36" t="e">
        <f>SUMIFS(СВЦЭМ!#REF!,СВЦЭМ!$A$40:$A$783,$A429,СВЦЭМ!$B$39:$B$782,L$402)+'СЕТ СН'!$F$16</f>
        <v>#REF!</v>
      </c>
      <c r="M429" s="36" t="e">
        <f>SUMIFS(СВЦЭМ!#REF!,СВЦЭМ!$A$40:$A$783,$A429,СВЦЭМ!$B$39:$B$782,M$402)+'СЕТ СН'!$F$16</f>
        <v>#REF!</v>
      </c>
      <c r="N429" s="36" t="e">
        <f>SUMIFS(СВЦЭМ!#REF!,СВЦЭМ!$A$40:$A$783,$A429,СВЦЭМ!$B$39:$B$782,N$402)+'СЕТ СН'!$F$16</f>
        <v>#REF!</v>
      </c>
      <c r="O429" s="36" t="e">
        <f>SUMIFS(СВЦЭМ!#REF!,СВЦЭМ!$A$40:$A$783,$A429,СВЦЭМ!$B$39:$B$782,O$402)+'СЕТ СН'!$F$16</f>
        <v>#REF!</v>
      </c>
      <c r="P429" s="36" t="e">
        <f>SUMIFS(СВЦЭМ!#REF!,СВЦЭМ!$A$40:$A$783,$A429,СВЦЭМ!$B$39:$B$782,P$402)+'СЕТ СН'!$F$16</f>
        <v>#REF!</v>
      </c>
      <c r="Q429" s="36" t="e">
        <f>SUMIFS(СВЦЭМ!#REF!,СВЦЭМ!$A$40:$A$783,$A429,СВЦЭМ!$B$39:$B$782,Q$402)+'СЕТ СН'!$F$16</f>
        <v>#REF!</v>
      </c>
      <c r="R429" s="36" t="e">
        <f>SUMIFS(СВЦЭМ!#REF!,СВЦЭМ!$A$40:$A$783,$A429,СВЦЭМ!$B$39:$B$782,R$402)+'СЕТ СН'!$F$16</f>
        <v>#REF!</v>
      </c>
      <c r="S429" s="36" t="e">
        <f>SUMIFS(СВЦЭМ!#REF!,СВЦЭМ!$A$40:$A$783,$A429,СВЦЭМ!$B$39:$B$782,S$402)+'СЕТ СН'!$F$16</f>
        <v>#REF!</v>
      </c>
      <c r="T429" s="36" t="e">
        <f>SUMIFS(СВЦЭМ!#REF!,СВЦЭМ!$A$40:$A$783,$A429,СВЦЭМ!$B$39:$B$782,T$402)+'СЕТ СН'!$F$16</f>
        <v>#REF!</v>
      </c>
      <c r="U429" s="36" t="e">
        <f>SUMIFS(СВЦЭМ!#REF!,СВЦЭМ!$A$40:$A$783,$A429,СВЦЭМ!$B$39:$B$782,U$402)+'СЕТ СН'!$F$16</f>
        <v>#REF!</v>
      </c>
      <c r="V429" s="36" t="e">
        <f>SUMIFS(СВЦЭМ!#REF!,СВЦЭМ!$A$40:$A$783,$A429,СВЦЭМ!$B$39:$B$782,V$402)+'СЕТ СН'!$F$16</f>
        <v>#REF!</v>
      </c>
      <c r="W429" s="36" t="e">
        <f>SUMIFS(СВЦЭМ!#REF!,СВЦЭМ!$A$40:$A$783,$A429,СВЦЭМ!$B$39:$B$782,W$402)+'СЕТ СН'!$F$16</f>
        <v>#REF!</v>
      </c>
      <c r="X429" s="36" t="e">
        <f>SUMIFS(СВЦЭМ!#REF!,СВЦЭМ!$A$40:$A$783,$A429,СВЦЭМ!$B$39:$B$782,X$402)+'СЕТ СН'!$F$16</f>
        <v>#REF!</v>
      </c>
      <c r="Y429" s="36" t="e">
        <f>SUMIFS(СВЦЭМ!#REF!,СВЦЭМ!$A$40:$A$783,$A429,СВЦЭМ!$B$39:$B$782,Y$402)+'СЕТ СН'!$F$16</f>
        <v>#REF!</v>
      </c>
    </row>
    <row r="430" spans="1:25" ht="15.75" hidden="1" x14ac:dyDescent="0.2">
      <c r="A430" s="35">
        <f t="shared" si="11"/>
        <v>45258</v>
      </c>
      <c r="B430" s="36" t="e">
        <f>SUMIFS(СВЦЭМ!#REF!,СВЦЭМ!$A$40:$A$783,$A430,СВЦЭМ!$B$39:$B$782,B$402)+'СЕТ СН'!$F$16</f>
        <v>#REF!</v>
      </c>
      <c r="C430" s="36" t="e">
        <f>SUMIFS(СВЦЭМ!#REF!,СВЦЭМ!$A$40:$A$783,$A430,СВЦЭМ!$B$39:$B$782,C$402)+'СЕТ СН'!$F$16</f>
        <v>#REF!</v>
      </c>
      <c r="D430" s="36" t="e">
        <f>SUMIFS(СВЦЭМ!#REF!,СВЦЭМ!$A$40:$A$783,$A430,СВЦЭМ!$B$39:$B$782,D$402)+'СЕТ СН'!$F$16</f>
        <v>#REF!</v>
      </c>
      <c r="E430" s="36" t="e">
        <f>SUMIFS(СВЦЭМ!#REF!,СВЦЭМ!$A$40:$A$783,$A430,СВЦЭМ!$B$39:$B$782,E$402)+'СЕТ СН'!$F$16</f>
        <v>#REF!</v>
      </c>
      <c r="F430" s="36" t="e">
        <f>SUMIFS(СВЦЭМ!#REF!,СВЦЭМ!$A$40:$A$783,$A430,СВЦЭМ!$B$39:$B$782,F$402)+'СЕТ СН'!$F$16</f>
        <v>#REF!</v>
      </c>
      <c r="G430" s="36" t="e">
        <f>SUMIFS(СВЦЭМ!#REF!,СВЦЭМ!$A$40:$A$783,$A430,СВЦЭМ!$B$39:$B$782,G$402)+'СЕТ СН'!$F$16</f>
        <v>#REF!</v>
      </c>
      <c r="H430" s="36" t="e">
        <f>SUMIFS(СВЦЭМ!#REF!,СВЦЭМ!$A$40:$A$783,$A430,СВЦЭМ!$B$39:$B$782,H$402)+'СЕТ СН'!$F$16</f>
        <v>#REF!</v>
      </c>
      <c r="I430" s="36" t="e">
        <f>SUMIFS(СВЦЭМ!#REF!,СВЦЭМ!$A$40:$A$783,$A430,СВЦЭМ!$B$39:$B$782,I$402)+'СЕТ СН'!$F$16</f>
        <v>#REF!</v>
      </c>
      <c r="J430" s="36" t="e">
        <f>SUMIFS(СВЦЭМ!#REF!,СВЦЭМ!$A$40:$A$783,$A430,СВЦЭМ!$B$39:$B$782,J$402)+'СЕТ СН'!$F$16</f>
        <v>#REF!</v>
      </c>
      <c r="K430" s="36" t="e">
        <f>SUMIFS(СВЦЭМ!#REF!,СВЦЭМ!$A$40:$A$783,$A430,СВЦЭМ!$B$39:$B$782,K$402)+'СЕТ СН'!$F$16</f>
        <v>#REF!</v>
      </c>
      <c r="L430" s="36" t="e">
        <f>SUMIFS(СВЦЭМ!#REF!,СВЦЭМ!$A$40:$A$783,$A430,СВЦЭМ!$B$39:$B$782,L$402)+'СЕТ СН'!$F$16</f>
        <v>#REF!</v>
      </c>
      <c r="M430" s="36" t="e">
        <f>SUMIFS(СВЦЭМ!#REF!,СВЦЭМ!$A$40:$A$783,$A430,СВЦЭМ!$B$39:$B$782,M$402)+'СЕТ СН'!$F$16</f>
        <v>#REF!</v>
      </c>
      <c r="N430" s="36" t="e">
        <f>SUMIFS(СВЦЭМ!#REF!,СВЦЭМ!$A$40:$A$783,$A430,СВЦЭМ!$B$39:$B$782,N$402)+'СЕТ СН'!$F$16</f>
        <v>#REF!</v>
      </c>
      <c r="O430" s="36" t="e">
        <f>SUMIFS(СВЦЭМ!#REF!,СВЦЭМ!$A$40:$A$783,$A430,СВЦЭМ!$B$39:$B$782,O$402)+'СЕТ СН'!$F$16</f>
        <v>#REF!</v>
      </c>
      <c r="P430" s="36" t="e">
        <f>SUMIFS(СВЦЭМ!#REF!,СВЦЭМ!$A$40:$A$783,$A430,СВЦЭМ!$B$39:$B$782,P$402)+'СЕТ СН'!$F$16</f>
        <v>#REF!</v>
      </c>
      <c r="Q430" s="36" t="e">
        <f>SUMIFS(СВЦЭМ!#REF!,СВЦЭМ!$A$40:$A$783,$A430,СВЦЭМ!$B$39:$B$782,Q$402)+'СЕТ СН'!$F$16</f>
        <v>#REF!</v>
      </c>
      <c r="R430" s="36" t="e">
        <f>SUMIFS(СВЦЭМ!#REF!,СВЦЭМ!$A$40:$A$783,$A430,СВЦЭМ!$B$39:$B$782,R$402)+'СЕТ СН'!$F$16</f>
        <v>#REF!</v>
      </c>
      <c r="S430" s="36" t="e">
        <f>SUMIFS(СВЦЭМ!#REF!,СВЦЭМ!$A$40:$A$783,$A430,СВЦЭМ!$B$39:$B$782,S$402)+'СЕТ СН'!$F$16</f>
        <v>#REF!</v>
      </c>
      <c r="T430" s="36" t="e">
        <f>SUMIFS(СВЦЭМ!#REF!,СВЦЭМ!$A$40:$A$783,$A430,СВЦЭМ!$B$39:$B$782,T$402)+'СЕТ СН'!$F$16</f>
        <v>#REF!</v>
      </c>
      <c r="U430" s="36" t="e">
        <f>SUMIFS(СВЦЭМ!#REF!,СВЦЭМ!$A$40:$A$783,$A430,СВЦЭМ!$B$39:$B$782,U$402)+'СЕТ СН'!$F$16</f>
        <v>#REF!</v>
      </c>
      <c r="V430" s="36" t="e">
        <f>SUMIFS(СВЦЭМ!#REF!,СВЦЭМ!$A$40:$A$783,$A430,СВЦЭМ!$B$39:$B$782,V$402)+'СЕТ СН'!$F$16</f>
        <v>#REF!</v>
      </c>
      <c r="W430" s="36" t="e">
        <f>SUMIFS(СВЦЭМ!#REF!,СВЦЭМ!$A$40:$A$783,$A430,СВЦЭМ!$B$39:$B$782,W$402)+'СЕТ СН'!$F$16</f>
        <v>#REF!</v>
      </c>
      <c r="X430" s="36" t="e">
        <f>SUMIFS(СВЦЭМ!#REF!,СВЦЭМ!$A$40:$A$783,$A430,СВЦЭМ!$B$39:$B$782,X$402)+'СЕТ СН'!$F$16</f>
        <v>#REF!</v>
      </c>
      <c r="Y430" s="36" t="e">
        <f>SUMIFS(СВЦЭМ!#REF!,СВЦЭМ!$A$40:$A$783,$A430,СВЦЭМ!$B$39:$B$782,Y$402)+'СЕТ СН'!$F$16</f>
        <v>#REF!</v>
      </c>
    </row>
    <row r="431" spans="1:25" ht="15.75" hidden="1" x14ac:dyDescent="0.2">
      <c r="A431" s="35">
        <f t="shared" si="11"/>
        <v>45259</v>
      </c>
      <c r="B431" s="36" t="e">
        <f>SUMIFS(СВЦЭМ!#REF!,СВЦЭМ!$A$40:$A$783,$A431,СВЦЭМ!$B$39:$B$782,B$402)+'СЕТ СН'!$F$16</f>
        <v>#REF!</v>
      </c>
      <c r="C431" s="36" t="e">
        <f>SUMIFS(СВЦЭМ!#REF!,СВЦЭМ!$A$40:$A$783,$A431,СВЦЭМ!$B$39:$B$782,C$402)+'СЕТ СН'!$F$16</f>
        <v>#REF!</v>
      </c>
      <c r="D431" s="36" t="e">
        <f>SUMIFS(СВЦЭМ!#REF!,СВЦЭМ!$A$40:$A$783,$A431,СВЦЭМ!$B$39:$B$782,D$402)+'СЕТ СН'!$F$16</f>
        <v>#REF!</v>
      </c>
      <c r="E431" s="36" t="e">
        <f>SUMIFS(СВЦЭМ!#REF!,СВЦЭМ!$A$40:$A$783,$A431,СВЦЭМ!$B$39:$B$782,E$402)+'СЕТ СН'!$F$16</f>
        <v>#REF!</v>
      </c>
      <c r="F431" s="36" t="e">
        <f>SUMIFS(СВЦЭМ!#REF!,СВЦЭМ!$A$40:$A$783,$A431,СВЦЭМ!$B$39:$B$782,F$402)+'СЕТ СН'!$F$16</f>
        <v>#REF!</v>
      </c>
      <c r="G431" s="36" t="e">
        <f>SUMIFS(СВЦЭМ!#REF!,СВЦЭМ!$A$40:$A$783,$A431,СВЦЭМ!$B$39:$B$782,G$402)+'СЕТ СН'!$F$16</f>
        <v>#REF!</v>
      </c>
      <c r="H431" s="36" t="e">
        <f>SUMIFS(СВЦЭМ!#REF!,СВЦЭМ!$A$40:$A$783,$A431,СВЦЭМ!$B$39:$B$782,H$402)+'СЕТ СН'!$F$16</f>
        <v>#REF!</v>
      </c>
      <c r="I431" s="36" t="e">
        <f>SUMIFS(СВЦЭМ!#REF!,СВЦЭМ!$A$40:$A$783,$A431,СВЦЭМ!$B$39:$B$782,I$402)+'СЕТ СН'!$F$16</f>
        <v>#REF!</v>
      </c>
      <c r="J431" s="36" t="e">
        <f>SUMIFS(СВЦЭМ!#REF!,СВЦЭМ!$A$40:$A$783,$A431,СВЦЭМ!$B$39:$B$782,J$402)+'СЕТ СН'!$F$16</f>
        <v>#REF!</v>
      </c>
      <c r="K431" s="36" t="e">
        <f>SUMIFS(СВЦЭМ!#REF!,СВЦЭМ!$A$40:$A$783,$A431,СВЦЭМ!$B$39:$B$782,K$402)+'СЕТ СН'!$F$16</f>
        <v>#REF!</v>
      </c>
      <c r="L431" s="36" t="e">
        <f>SUMIFS(СВЦЭМ!#REF!,СВЦЭМ!$A$40:$A$783,$A431,СВЦЭМ!$B$39:$B$782,L$402)+'СЕТ СН'!$F$16</f>
        <v>#REF!</v>
      </c>
      <c r="M431" s="36" t="e">
        <f>SUMIFS(СВЦЭМ!#REF!,СВЦЭМ!$A$40:$A$783,$A431,СВЦЭМ!$B$39:$B$782,M$402)+'СЕТ СН'!$F$16</f>
        <v>#REF!</v>
      </c>
      <c r="N431" s="36" t="e">
        <f>SUMIFS(СВЦЭМ!#REF!,СВЦЭМ!$A$40:$A$783,$A431,СВЦЭМ!$B$39:$B$782,N$402)+'СЕТ СН'!$F$16</f>
        <v>#REF!</v>
      </c>
      <c r="O431" s="36" t="e">
        <f>SUMIFS(СВЦЭМ!#REF!,СВЦЭМ!$A$40:$A$783,$A431,СВЦЭМ!$B$39:$B$782,O$402)+'СЕТ СН'!$F$16</f>
        <v>#REF!</v>
      </c>
      <c r="P431" s="36" t="e">
        <f>SUMIFS(СВЦЭМ!#REF!,СВЦЭМ!$A$40:$A$783,$A431,СВЦЭМ!$B$39:$B$782,P$402)+'СЕТ СН'!$F$16</f>
        <v>#REF!</v>
      </c>
      <c r="Q431" s="36" t="e">
        <f>SUMIFS(СВЦЭМ!#REF!,СВЦЭМ!$A$40:$A$783,$A431,СВЦЭМ!$B$39:$B$782,Q$402)+'СЕТ СН'!$F$16</f>
        <v>#REF!</v>
      </c>
      <c r="R431" s="36" t="e">
        <f>SUMIFS(СВЦЭМ!#REF!,СВЦЭМ!$A$40:$A$783,$A431,СВЦЭМ!$B$39:$B$782,R$402)+'СЕТ СН'!$F$16</f>
        <v>#REF!</v>
      </c>
      <c r="S431" s="36" t="e">
        <f>SUMIFS(СВЦЭМ!#REF!,СВЦЭМ!$A$40:$A$783,$A431,СВЦЭМ!$B$39:$B$782,S$402)+'СЕТ СН'!$F$16</f>
        <v>#REF!</v>
      </c>
      <c r="T431" s="36" t="e">
        <f>SUMIFS(СВЦЭМ!#REF!,СВЦЭМ!$A$40:$A$783,$A431,СВЦЭМ!$B$39:$B$782,T$402)+'СЕТ СН'!$F$16</f>
        <v>#REF!</v>
      </c>
      <c r="U431" s="36" t="e">
        <f>SUMIFS(СВЦЭМ!#REF!,СВЦЭМ!$A$40:$A$783,$A431,СВЦЭМ!$B$39:$B$782,U$402)+'СЕТ СН'!$F$16</f>
        <v>#REF!</v>
      </c>
      <c r="V431" s="36" t="e">
        <f>SUMIFS(СВЦЭМ!#REF!,СВЦЭМ!$A$40:$A$783,$A431,СВЦЭМ!$B$39:$B$782,V$402)+'СЕТ СН'!$F$16</f>
        <v>#REF!</v>
      </c>
      <c r="W431" s="36" t="e">
        <f>SUMIFS(СВЦЭМ!#REF!,СВЦЭМ!$A$40:$A$783,$A431,СВЦЭМ!$B$39:$B$782,W$402)+'СЕТ СН'!$F$16</f>
        <v>#REF!</v>
      </c>
      <c r="X431" s="36" t="e">
        <f>SUMIFS(СВЦЭМ!#REF!,СВЦЭМ!$A$40:$A$783,$A431,СВЦЭМ!$B$39:$B$782,X$402)+'СЕТ СН'!$F$16</f>
        <v>#REF!</v>
      </c>
      <c r="Y431" s="36" t="e">
        <f>SUMIFS(СВЦЭМ!#REF!,СВЦЭМ!$A$40:$A$783,$A431,СВЦЭМ!$B$39:$B$782,Y$402)+'СЕТ СН'!$F$16</f>
        <v>#REF!</v>
      </c>
    </row>
    <row r="432" spans="1:25" ht="15.75" hidden="1" x14ac:dyDescent="0.2">
      <c r="A432" s="35">
        <f t="shared" si="11"/>
        <v>45260</v>
      </c>
      <c r="B432" s="36" t="e">
        <f>SUMIFS(СВЦЭМ!#REF!,СВЦЭМ!$A$40:$A$783,$A432,СВЦЭМ!$B$39:$B$782,B$402)+'СЕТ СН'!$F$16</f>
        <v>#REF!</v>
      </c>
      <c r="C432" s="36" t="e">
        <f>SUMIFS(СВЦЭМ!#REF!,СВЦЭМ!$A$40:$A$783,$A432,СВЦЭМ!$B$39:$B$782,C$402)+'СЕТ СН'!$F$16</f>
        <v>#REF!</v>
      </c>
      <c r="D432" s="36" t="e">
        <f>SUMIFS(СВЦЭМ!#REF!,СВЦЭМ!$A$40:$A$783,$A432,СВЦЭМ!$B$39:$B$782,D$402)+'СЕТ СН'!$F$16</f>
        <v>#REF!</v>
      </c>
      <c r="E432" s="36" t="e">
        <f>SUMIFS(СВЦЭМ!#REF!,СВЦЭМ!$A$40:$A$783,$A432,СВЦЭМ!$B$39:$B$782,E$402)+'СЕТ СН'!$F$16</f>
        <v>#REF!</v>
      </c>
      <c r="F432" s="36" t="e">
        <f>SUMIFS(СВЦЭМ!#REF!,СВЦЭМ!$A$40:$A$783,$A432,СВЦЭМ!$B$39:$B$782,F$402)+'СЕТ СН'!$F$16</f>
        <v>#REF!</v>
      </c>
      <c r="G432" s="36" t="e">
        <f>SUMIFS(СВЦЭМ!#REF!,СВЦЭМ!$A$40:$A$783,$A432,СВЦЭМ!$B$39:$B$782,G$402)+'СЕТ СН'!$F$16</f>
        <v>#REF!</v>
      </c>
      <c r="H432" s="36" t="e">
        <f>SUMIFS(СВЦЭМ!#REF!,СВЦЭМ!$A$40:$A$783,$A432,СВЦЭМ!$B$39:$B$782,H$402)+'СЕТ СН'!$F$16</f>
        <v>#REF!</v>
      </c>
      <c r="I432" s="36" t="e">
        <f>SUMIFS(СВЦЭМ!#REF!,СВЦЭМ!$A$40:$A$783,$A432,СВЦЭМ!$B$39:$B$782,I$402)+'СЕТ СН'!$F$16</f>
        <v>#REF!</v>
      </c>
      <c r="J432" s="36" t="e">
        <f>SUMIFS(СВЦЭМ!#REF!,СВЦЭМ!$A$40:$A$783,$A432,СВЦЭМ!$B$39:$B$782,J$402)+'СЕТ СН'!$F$16</f>
        <v>#REF!</v>
      </c>
      <c r="K432" s="36" t="e">
        <f>SUMIFS(СВЦЭМ!#REF!,СВЦЭМ!$A$40:$A$783,$A432,СВЦЭМ!$B$39:$B$782,K$402)+'СЕТ СН'!$F$16</f>
        <v>#REF!</v>
      </c>
      <c r="L432" s="36" t="e">
        <f>SUMIFS(СВЦЭМ!#REF!,СВЦЭМ!$A$40:$A$783,$A432,СВЦЭМ!$B$39:$B$782,L$402)+'СЕТ СН'!$F$16</f>
        <v>#REF!</v>
      </c>
      <c r="M432" s="36" t="e">
        <f>SUMIFS(СВЦЭМ!#REF!,СВЦЭМ!$A$40:$A$783,$A432,СВЦЭМ!$B$39:$B$782,M$402)+'СЕТ СН'!$F$16</f>
        <v>#REF!</v>
      </c>
      <c r="N432" s="36" t="e">
        <f>SUMIFS(СВЦЭМ!#REF!,СВЦЭМ!$A$40:$A$783,$A432,СВЦЭМ!$B$39:$B$782,N$402)+'СЕТ СН'!$F$16</f>
        <v>#REF!</v>
      </c>
      <c r="O432" s="36" t="e">
        <f>SUMIFS(СВЦЭМ!#REF!,СВЦЭМ!$A$40:$A$783,$A432,СВЦЭМ!$B$39:$B$782,O$402)+'СЕТ СН'!$F$16</f>
        <v>#REF!</v>
      </c>
      <c r="P432" s="36" t="e">
        <f>SUMIFS(СВЦЭМ!#REF!,СВЦЭМ!$A$40:$A$783,$A432,СВЦЭМ!$B$39:$B$782,P$402)+'СЕТ СН'!$F$16</f>
        <v>#REF!</v>
      </c>
      <c r="Q432" s="36" t="e">
        <f>SUMIFS(СВЦЭМ!#REF!,СВЦЭМ!$A$40:$A$783,$A432,СВЦЭМ!$B$39:$B$782,Q$402)+'СЕТ СН'!$F$16</f>
        <v>#REF!</v>
      </c>
      <c r="R432" s="36" t="e">
        <f>SUMIFS(СВЦЭМ!#REF!,СВЦЭМ!$A$40:$A$783,$A432,СВЦЭМ!$B$39:$B$782,R$402)+'СЕТ СН'!$F$16</f>
        <v>#REF!</v>
      </c>
      <c r="S432" s="36" t="e">
        <f>SUMIFS(СВЦЭМ!#REF!,СВЦЭМ!$A$40:$A$783,$A432,СВЦЭМ!$B$39:$B$782,S$402)+'СЕТ СН'!$F$16</f>
        <v>#REF!</v>
      </c>
      <c r="T432" s="36" t="e">
        <f>SUMIFS(СВЦЭМ!#REF!,СВЦЭМ!$A$40:$A$783,$A432,СВЦЭМ!$B$39:$B$782,T$402)+'СЕТ СН'!$F$16</f>
        <v>#REF!</v>
      </c>
      <c r="U432" s="36" t="e">
        <f>SUMIFS(СВЦЭМ!#REF!,СВЦЭМ!$A$40:$A$783,$A432,СВЦЭМ!$B$39:$B$782,U$402)+'СЕТ СН'!$F$16</f>
        <v>#REF!</v>
      </c>
      <c r="V432" s="36" t="e">
        <f>SUMIFS(СВЦЭМ!#REF!,СВЦЭМ!$A$40:$A$783,$A432,СВЦЭМ!$B$39:$B$782,V$402)+'СЕТ СН'!$F$16</f>
        <v>#REF!</v>
      </c>
      <c r="W432" s="36" t="e">
        <f>SUMIFS(СВЦЭМ!#REF!,СВЦЭМ!$A$40:$A$783,$A432,СВЦЭМ!$B$39:$B$782,W$402)+'СЕТ СН'!$F$16</f>
        <v>#REF!</v>
      </c>
      <c r="X432" s="36" t="e">
        <f>SUMIFS(СВЦЭМ!#REF!,СВЦЭМ!$A$40:$A$783,$A432,СВЦЭМ!$B$39:$B$782,X$402)+'СЕТ СН'!$F$16</f>
        <v>#REF!</v>
      </c>
      <c r="Y432" s="36" t="e">
        <f>SUMIFS(СВЦЭМ!#REF!,СВЦЭМ!$A$40:$A$783,$A432,СВЦЭМ!$B$39:$B$782,Y$402)+'СЕТ СН'!$F$16</f>
        <v>#REF!</v>
      </c>
    </row>
    <row r="433" spans="1:27" ht="15.75" hidden="1" x14ac:dyDescent="0.2">
      <c r="A433" s="35">
        <f t="shared" si="11"/>
        <v>45261</v>
      </c>
      <c r="B433" s="36" t="e">
        <f>SUMIFS(СВЦЭМ!#REF!,СВЦЭМ!$A$40:$A$783,$A433,СВЦЭМ!$B$39:$B$782,B$402)+'СЕТ СН'!$F$16</f>
        <v>#REF!</v>
      </c>
      <c r="C433" s="36" t="e">
        <f>SUMIFS(СВЦЭМ!#REF!,СВЦЭМ!$A$40:$A$783,$A433,СВЦЭМ!$B$39:$B$782,C$402)+'СЕТ СН'!$F$16</f>
        <v>#REF!</v>
      </c>
      <c r="D433" s="36" t="e">
        <f>SUMIFS(СВЦЭМ!#REF!,СВЦЭМ!$A$40:$A$783,$A433,СВЦЭМ!$B$39:$B$782,D$402)+'СЕТ СН'!$F$16</f>
        <v>#REF!</v>
      </c>
      <c r="E433" s="36" t="e">
        <f>SUMIFS(СВЦЭМ!#REF!,СВЦЭМ!$A$40:$A$783,$A433,СВЦЭМ!$B$39:$B$782,E$402)+'СЕТ СН'!$F$16</f>
        <v>#REF!</v>
      </c>
      <c r="F433" s="36" t="e">
        <f>SUMIFS(СВЦЭМ!#REF!,СВЦЭМ!$A$40:$A$783,$A433,СВЦЭМ!$B$39:$B$782,F$402)+'СЕТ СН'!$F$16</f>
        <v>#REF!</v>
      </c>
      <c r="G433" s="36" t="e">
        <f>SUMIFS(СВЦЭМ!#REF!,СВЦЭМ!$A$40:$A$783,$A433,СВЦЭМ!$B$39:$B$782,G$402)+'СЕТ СН'!$F$16</f>
        <v>#REF!</v>
      </c>
      <c r="H433" s="36" t="e">
        <f>SUMIFS(СВЦЭМ!#REF!,СВЦЭМ!$A$40:$A$783,$A433,СВЦЭМ!$B$39:$B$782,H$402)+'СЕТ СН'!$F$16</f>
        <v>#REF!</v>
      </c>
      <c r="I433" s="36" t="e">
        <f>SUMIFS(СВЦЭМ!#REF!,СВЦЭМ!$A$40:$A$783,$A433,СВЦЭМ!$B$39:$B$782,I$402)+'СЕТ СН'!$F$16</f>
        <v>#REF!</v>
      </c>
      <c r="J433" s="36" t="e">
        <f>SUMIFS(СВЦЭМ!#REF!,СВЦЭМ!$A$40:$A$783,$A433,СВЦЭМ!$B$39:$B$782,J$402)+'СЕТ СН'!$F$16</f>
        <v>#REF!</v>
      </c>
      <c r="K433" s="36" t="e">
        <f>SUMIFS(СВЦЭМ!#REF!,СВЦЭМ!$A$40:$A$783,$A433,СВЦЭМ!$B$39:$B$782,K$402)+'СЕТ СН'!$F$16</f>
        <v>#REF!</v>
      </c>
      <c r="L433" s="36" t="e">
        <f>SUMIFS(СВЦЭМ!#REF!,СВЦЭМ!$A$40:$A$783,$A433,СВЦЭМ!$B$39:$B$782,L$402)+'СЕТ СН'!$F$16</f>
        <v>#REF!</v>
      </c>
      <c r="M433" s="36" t="e">
        <f>SUMIFS(СВЦЭМ!#REF!,СВЦЭМ!$A$40:$A$783,$A433,СВЦЭМ!$B$39:$B$782,M$402)+'СЕТ СН'!$F$16</f>
        <v>#REF!</v>
      </c>
      <c r="N433" s="36" t="e">
        <f>SUMIFS(СВЦЭМ!#REF!,СВЦЭМ!$A$40:$A$783,$A433,СВЦЭМ!$B$39:$B$782,N$402)+'СЕТ СН'!$F$16</f>
        <v>#REF!</v>
      </c>
      <c r="O433" s="36" t="e">
        <f>SUMIFS(СВЦЭМ!#REF!,СВЦЭМ!$A$40:$A$783,$A433,СВЦЭМ!$B$39:$B$782,O$402)+'СЕТ СН'!$F$16</f>
        <v>#REF!</v>
      </c>
      <c r="P433" s="36" t="e">
        <f>SUMIFS(СВЦЭМ!#REF!,СВЦЭМ!$A$40:$A$783,$A433,СВЦЭМ!$B$39:$B$782,P$402)+'СЕТ СН'!$F$16</f>
        <v>#REF!</v>
      </c>
      <c r="Q433" s="36" t="e">
        <f>SUMIFS(СВЦЭМ!#REF!,СВЦЭМ!$A$40:$A$783,$A433,СВЦЭМ!$B$39:$B$782,Q$402)+'СЕТ СН'!$F$16</f>
        <v>#REF!</v>
      </c>
      <c r="R433" s="36" t="e">
        <f>SUMIFS(СВЦЭМ!#REF!,СВЦЭМ!$A$40:$A$783,$A433,СВЦЭМ!$B$39:$B$782,R$402)+'СЕТ СН'!$F$16</f>
        <v>#REF!</v>
      </c>
      <c r="S433" s="36" t="e">
        <f>SUMIFS(СВЦЭМ!#REF!,СВЦЭМ!$A$40:$A$783,$A433,СВЦЭМ!$B$39:$B$782,S$402)+'СЕТ СН'!$F$16</f>
        <v>#REF!</v>
      </c>
      <c r="T433" s="36" t="e">
        <f>SUMIFS(СВЦЭМ!#REF!,СВЦЭМ!$A$40:$A$783,$A433,СВЦЭМ!$B$39:$B$782,T$402)+'СЕТ СН'!$F$16</f>
        <v>#REF!</v>
      </c>
      <c r="U433" s="36" t="e">
        <f>SUMIFS(СВЦЭМ!#REF!,СВЦЭМ!$A$40:$A$783,$A433,СВЦЭМ!$B$39:$B$782,U$402)+'СЕТ СН'!$F$16</f>
        <v>#REF!</v>
      </c>
      <c r="V433" s="36" t="e">
        <f>SUMIFS(СВЦЭМ!#REF!,СВЦЭМ!$A$40:$A$783,$A433,СВЦЭМ!$B$39:$B$782,V$402)+'СЕТ СН'!$F$16</f>
        <v>#REF!</v>
      </c>
      <c r="W433" s="36" t="e">
        <f>SUMIFS(СВЦЭМ!#REF!,СВЦЭМ!$A$40:$A$783,$A433,СВЦЭМ!$B$39:$B$782,W$402)+'СЕТ СН'!$F$16</f>
        <v>#REF!</v>
      </c>
      <c r="X433" s="36" t="e">
        <f>SUMIFS(СВЦЭМ!#REF!,СВЦЭМ!$A$40:$A$783,$A433,СВЦЭМ!$B$39:$B$782,X$402)+'СЕТ СН'!$F$16</f>
        <v>#REF!</v>
      </c>
      <c r="Y433" s="36" t="e">
        <f>SUMIFS(СВЦЭМ!#REF!,СВЦЭМ!$A$40:$A$783,$A433,СВЦЭМ!$B$39:$B$782,Y$402)+'СЕТ СН'!$F$16</f>
        <v>#REF!</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01.11.2023</v>
      </c>
      <c r="B438" s="36" t="e">
        <f>SUMIFS(СВЦЭМ!#REF!,СВЦЭМ!$A$40:$A$783,$A438,СВЦЭМ!$B$39:$B$782,B$437)+'СЕТ СН'!$F$16</f>
        <v>#REF!</v>
      </c>
      <c r="C438" s="36" t="e">
        <f>SUMIFS(СВЦЭМ!#REF!,СВЦЭМ!$A$40:$A$783,$A438,СВЦЭМ!$B$39:$B$782,C$437)+'СЕТ СН'!$F$16</f>
        <v>#REF!</v>
      </c>
      <c r="D438" s="36" t="e">
        <f>SUMIFS(СВЦЭМ!#REF!,СВЦЭМ!$A$40:$A$783,$A438,СВЦЭМ!$B$39:$B$782,D$437)+'СЕТ СН'!$F$16</f>
        <v>#REF!</v>
      </c>
      <c r="E438" s="36" t="e">
        <f>SUMIFS(СВЦЭМ!#REF!,СВЦЭМ!$A$40:$A$783,$A438,СВЦЭМ!$B$39:$B$782,E$437)+'СЕТ СН'!$F$16</f>
        <v>#REF!</v>
      </c>
      <c r="F438" s="36" t="e">
        <f>SUMIFS(СВЦЭМ!#REF!,СВЦЭМ!$A$40:$A$783,$A438,СВЦЭМ!$B$39:$B$782,F$437)+'СЕТ СН'!$F$16</f>
        <v>#REF!</v>
      </c>
      <c r="G438" s="36" t="e">
        <f>SUMIFS(СВЦЭМ!#REF!,СВЦЭМ!$A$40:$A$783,$A438,СВЦЭМ!$B$39:$B$782,G$437)+'СЕТ СН'!$F$16</f>
        <v>#REF!</v>
      </c>
      <c r="H438" s="36" t="e">
        <f>SUMIFS(СВЦЭМ!#REF!,СВЦЭМ!$A$40:$A$783,$A438,СВЦЭМ!$B$39:$B$782,H$437)+'СЕТ СН'!$F$16</f>
        <v>#REF!</v>
      </c>
      <c r="I438" s="36" t="e">
        <f>SUMIFS(СВЦЭМ!#REF!,СВЦЭМ!$A$40:$A$783,$A438,СВЦЭМ!$B$39:$B$782,I$437)+'СЕТ СН'!$F$16</f>
        <v>#REF!</v>
      </c>
      <c r="J438" s="36" t="e">
        <f>SUMIFS(СВЦЭМ!#REF!,СВЦЭМ!$A$40:$A$783,$A438,СВЦЭМ!$B$39:$B$782,J$437)+'СЕТ СН'!$F$16</f>
        <v>#REF!</v>
      </c>
      <c r="K438" s="36" t="e">
        <f>SUMIFS(СВЦЭМ!#REF!,СВЦЭМ!$A$40:$A$783,$A438,СВЦЭМ!$B$39:$B$782,K$437)+'СЕТ СН'!$F$16</f>
        <v>#REF!</v>
      </c>
      <c r="L438" s="36" t="e">
        <f>SUMIFS(СВЦЭМ!#REF!,СВЦЭМ!$A$40:$A$783,$A438,СВЦЭМ!$B$39:$B$782,L$437)+'СЕТ СН'!$F$16</f>
        <v>#REF!</v>
      </c>
      <c r="M438" s="36" t="e">
        <f>SUMIFS(СВЦЭМ!#REF!,СВЦЭМ!$A$40:$A$783,$A438,СВЦЭМ!$B$39:$B$782,M$437)+'СЕТ СН'!$F$16</f>
        <v>#REF!</v>
      </c>
      <c r="N438" s="36" t="e">
        <f>SUMIFS(СВЦЭМ!#REF!,СВЦЭМ!$A$40:$A$783,$A438,СВЦЭМ!$B$39:$B$782,N$437)+'СЕТ СН'!$F$16</f>
        <v>#REF!</v>
      </c>
      <c r="O438" s="36" t="e">
        <f>SUMIFS(СВЦЭМ!#REF!,СВЦЭМ!$A$40:$A$783,$A438,СВЦЭМ!$B$39:$B$782,O$437)+'СЕТ СН'!$F$16</f>
        <v>#REF!</v>
      </c>
      <c r="P438" s="36" t="e">
        <f>SUMIFS(СВЦЭМ!#REF!,СВЦЭМ!$A$40:$A$783,$A438,СВЦЭМ!$B$39:$B$782,P$437)+'СЕТ СН'!$F$16</f>
        <v>#REF!</v>
      </c>
      <c r="Q438" s="36" t="e">
        <f>SUMIFS(СВЦЭМ!#REF!,СВЦЭМ!$A$40:$A$783,$A438,СВЦЭМ!$B$39:$B$782,Q$437)+'СЕТ СН'!$F$16</f>
        <v>#REF!</v>
      </c>
      <c r="R438" s="36" t="e">
        <f>SUMIFS(СВЦЭМ!#REF!,СВЦЭМ!$A$40:$A$783,$A438,СВЦЭМ!$B$39:$B$782,R$437)+'СЕТ СН'!$F$16</f>
        <v>#REF!</v>
      </c>
      <c r="S438" s="36" t="e">
        <f>SUMIFS(СВЦЭМ!#REF!,СВЦЭМ!$A$40:$A$783,$A438,СВЦЭМ!$B$39:$B$782,S$437)+'СЕТ СН'!$F$16</f>
        <v>#REF!</v>
      </c>
      <c r="T438" s="36" t="e">
        <f>SUMIFS(СВЦЭМ!#REF!,СВЦЭМ!$A$40:$A$783,$A438,СВЦЭМ!$B$39:$B$782,T$437)+'СЕТ СН'!$F$16</f>
        <v>#REF!</v>
      </c>
      <c r="U438" s="36" t="e">
        <f>SUMIFS(СВЦЭМ!#REF!,СВЦЭМ!$A$40:$A$783,$A438,СВЦЭМ!$B$39:$B$782,U$437)+'СЕТ СН'!$F$16</f>
        <v>#REF!</v>
      </c>
      <c r="V438" s="36" t="e">
        <f>SUMIFS(СВЦЭМ!#REF!,СВЦЭМ!$A$40:$A$783,$A438,СВЦЭМ!$B$39:$B$782,V$437)+'СЕТ СН'!$F$16</f>
        <v>#REF!</v>
      </c>
      <c r="W438" s="36" t="e">
        <f>SUMIFS(СВЦЭМ!#REF!,СВЦЭМ!$A$40:$A$783,$A438,СВЦЭМ!$B$39:$B$782,W$437)+'СЕТ СН'!$F$16</f>
        <v>#REF!</v>
      </c>
      <c r="X438" s="36" t="e">
        <f>SUMIFS(СВЦЭМ!#REF!,СВЦЭМ!$A$40:$A$783,$A438,СВЦЭМ!$B$39:$B$782,X$437)+'СЕТ СН'!$F$16</f>
        <v>#REF!</v>
      </c>
      <c r="Y438" s="36" t="e">
        <f>SUMIFS(СВЦЭМ!#REF!,СВЦЭМ!$A$40:$A$783,$A438,СВЦЭМ!$B$39:$B$782,Y$437)+'СЕТ СН'!$F$16</f>
        <v>#REF!</v>
      </c>
      <c r="AA438" s="45"/>
    </row>
    <row r="439" spans="1:27" ht="15.75" hidden="1" x14ac:dyDescent="0.2">
      <c r="A439" s="35">
        <f>A438+1</f>
        <v>45232</v>
      </c>
      <c r="B439" s="36" t="e">
        <f>SUMIFS(СВЦЭМ!#REF!,СВЦЭМ!$A$40:$A$783,$A439,СВЦЭМ!$B$39:$B$782,B$437)+'СЕТ СН'!$F$16</f>
        <v>#REF!</v>
      </c>
      <c r="C439" s="36" t="e">
        <f>SUMIFS(СВЦЭМ!#REF!,СВЦЭМ!$A$40:$A$783,$A439,СВЦЭМ!$B$39:$B$782,C$437)+'СЕТ СН'!$F$16</f>
        <v>#REF!</v>
      </c>
      <c r="D439" s="36" t="e">
        <f>SUMIFS(СВЦЭМ!#REF!,СВЦЭМ!$A$40:$A$783,$A439,СВЦЭМ!$B$39:$B$782,D$437)+'СЕТ СН'!$F$16</f>
        <v>#REF!</v>
      </c>
      <c r="E439" s="36" t="e">
        <f>SUMIFS(СВЦЭМ!#REF!,СВЦЭМ!$A$40:$A$783,$A439,СВЦЭМ!$B$39:$B$782,E$437)+'СЕТ СН'!$F$16</f>
        <v>#REF!</v>
      </c>
      <c r="F439" s="36" t="e">
        <f>SUMIFS(СВЦЭМ!#REF!,СВЦЭМ!$A$40:$A$783,$A439,СВЦЭМ!$B$39:$B$782,F$437)+'СЕТ СН'!$F$16</f>
        <v>#REF!</v>
      </c>
      <c r="G439" s="36" t="e">
        <f>SUMIFS(СВЦЭМ!#REF!,СВЦЭМ!$A$40:$A$783,$A439,СВЦЭМ!$B$39:$B$782,G$437)+'СЕТ СН'!$F$16</f>
        <v>#REF!</v>
      </c>
      <c r="H439" s="36" t="e">
        <f>SUMIFS(СВЦЭМ!#REF!,СВЦЭМ!$A$40:$A$783,$A439,СВЦЭМ!$B$39:$B$782,H$437)+'СЕТ СН'!$F$16</f>
        <v>#REF!</v>
      </c>
      <c r="I439" s="36" t="e">
        <f>SUMIFS(СВЦЭМ!#REF!,СВЦЭМ!$A$40:$A$783,$A439,СВЦЭМ!$B$39:$B$782,I$437)+'СЕТ СН'!$F$16</f>
        <v>#REF!</v>
      </c>
      <c r="J439" s="36" t="e">
        <f>SUMIFS(СВЦЭМ!#REF!,СВЦЭМ!$A$40:$A$783,$A439,СВЦЭМ!$B$39:$B$782,J$437)+'СЕТ СН'!$F$16</f>
        <v>#REF!</v>
      </c>
      <c r="K439" s="36" t="e">
        <f>SUMIFS(СВЦЭМ!#REF!,СВЦЭМ!$A$40:$A$783,$A439,СВЦЭМ!$B$39:$B$782,K$437)+'СЕТ СН'!$F$16</f>
        <v>#REF!</v>
      </c>
      <c r="L439" s="36" t="e">
        <f>SUMIFS(СВЦЭМ!#REF!,СВЦЭМ!$A$40:$A$783,$A439,СВЦЭМ!$B$39:$B$782,L$437)+'СЕТ СН'!$F$16</f>
        <v>#REF!</v>
      </c>
      <c r="M439" s="36" t="e">
        <f>SUMIFS(СВЦЭМ!#REF!,СВЦЭМ!$A$40:$A$783,$A439,СВЦЭМ!$B$39:$B$782,M$437)+'СЕТ СН'!$F$16</f>
        <v>#REF!</v>
      </c>
      <c r="N439" s="36" t="e">
        <f>SUMIFS(СВЦЭМ!#REF!,СВЦЭМ!$A$40:$A$783,$A439,СВЦЭМ!$B$39:$B$782,N$437)+'СЕТ СН'!$F$16</f>
        <v>#REF!</v>
      </c>
      <c r="O439" s="36" t="e">
        <f>SUMIFS(СВЦЭМ!#REF!,СВЦЭМ!$A$40:$A$783,$A439,СВЦЭМ!$B$39:$B$782,O$437)+'СЕТ СН'!$F$16</f>
        <v>#REF!</v>
      </c>
      <c r="P439" s="36" t="e">
        <f>SUMIFS(СВЦЭМ!#REF!,СВЦЭМ!$A$40:$A$783,$A439,СВЦЭМ!$B$39:$B$782,P$437)+'СЕТ СН'!$F$16</f>
        <v>#REF!</v>
      </c>
      <c r="Q439" s="36" t="e">
        <f>SUMIFS(СВЦЭМ!#REF!,СВЦЭМ!$A$40:$A$783,$A439,СВЦЭМ!$B$39:$B$782,Q$437)+'СЕТ СН'!$F$16</f>
        <v>#REF!</v>
      </c>
      <c r="R439" s="36" t="e">
        <f>SUMIFS(СВЦЭМ!#REF!,СВЦЭМ!$A$40:$A$783,$A439,СВЦЭМ!$B$39:$B$782,R$437)+'СЕТ СН'!$F$16</f>
        <v>#REF!</v>
      </c>
      <c r="S439" s="36" t="e">
        <f>SUMIFS(СВЦЭМ!#REF!,СВЦЭМ!$A$40:$A$783,$A439,СВЦЭМ!$B$39:$B$782,S$437)+'СЕТ СН'!$F$16</f>
        <v>#REF!</v>
      </c>
      <c r="T439" s="36" t="e">
        <f>SUMIFS(СВЦЭМ!#REF!,СВЦЭМ!$A$40:$A$783,$A439,СВЦЭМ!$B$39:$B$782,T$437)+'СЕТ СН'!$F$16</f>
        <v>#REF!</v>
      </c>
      <c r="U439" s="36" t="e">
        <f>SUMIFS(СВЦЭМ!#REF!,СВЦЭМ!$A$40:$A$783,$A439,СВЦЭМ!$B$39:$B$782,U$437)+'СЕТ СН'!$F$16</f>
        <v>#REF!</v>
      </c>
      <c r="V439" s="36" t="e">
        <f>SUMIFS(СВЦЭМ!#REF!,СВЦЭМ!$A$40:$A$783,$A439,СВЦЭМ!$B$39:$B$782,V$437)+'СЕТ СН'!$F$16</f>
        <v>#REF!</v>
      </c>
      <c r="W439" s="36" t="e">
        <f>SUMIFS(СВЦЭМ!#REF!,СВЦЭМ!$A$40:$A$783,$A439,СВЦЭМ!$B$39:$B$782,W$437)+'СЕТ СН'!$F$16</f>
        <v>#REF!</v>
      </c>
      <c r="X439" s="36" t="e">
        <f>SUMIFS(СВЦЭМ!#REF!,СВЦЭМ!$A$40:$A$783,$A439,СВЦЭМ!$B$39:$B$782,X$437)+'СЕТ СН'!$F$16</f>
        <v>#REF!</v>
      </c>
      <c r="Y439" s="36" t="e">
        <f>SUMIFS(СВЦЭМ!#REF!,СВЦЭМ!$A$40:$A$783,$A439,СВЦЭМ!$B$39:$B$782,Y$437)+'СЕТ СН'!$F$16</f>
        <v>#REF!</v>
      </c>
    </row>
    <row r="440" spans="1:27" ht="15.75" hidden="1" x14ac:dyDescent="0.2">
      <c r="A440" s="35">
        <f t="shared" ref="A440:A468" si="12">A439+1</f>
        <v>45233</v>
      </c>
      <c r="B440" s="36" t="e">
        <f>SUMIFS(СВЦЭМ!#REF!,СВЦЭМ!$A$40:$A$783,$A440,СВЦЭМ!$B$39:$B$782,B$437)+'СЕТ СН'!$F$16</f>
        <v>#REF!</v>
      </c>
      <c r="C440" s="36" t="e">
        <f>SUMIFS(СВЦЭМ!#REF!,СВЦЭМ!$A$40:$A$783,$A440,СВЦЭМ!$B$39:$B$782,C$437)+'СЕТ СН'!$F$16</f>
        <v>#REF!</v>
      </c>
      <c r="D440" s="36" t="e">
        <f>SUMIFS(СВЦЭМ!#REF!,СВЦЭМ!$A$40:$A$783,$A440,СВЦЭМ!$B$39:$B$782,D$437)+'СЕТ СН'!$F$16</f>
        <v>#REF!</v>
      </c>
      <c r="E440" s="36" t="e">
        <f>SUMIFS(СВЦЭМ!#REF!,СВЦЭМ!$A$40:$A$783,$A440,СВЦЭМ!$B$39:$B$782,E$437)+'СЕТ СН'!$F$16</f>
        <v>#REF!</v>
      </c>
      <c r="F440" s="36" t="e">
        <f>SUMIFS(СВЦЭМ!#REF!,СВЦЭМ!$A$40:$A$783,$A440,СВЦЭМ!$B$39:$B$782,F$437)+'СЕТ СН'!$F$16</f>
        <v>#REF!</v>
      </c>
      <c r="G440" s="36" t="e">
        <f>SUMIFS(СВЦЭМ!#REF!,СВЦЭМ!$A$40:$A$783,$A440,СВЦЭМ!$B$39:$B$782,G$437)+'СЕТ СН'!$F$16</f>
        <v>#REF!</v>
      </c>
      <c r="H440" s="36" t="e">
        <f>SUMIFS(СВЦЭМ!#REF!,СВЦЭМ!$A$40:$A$783,$A440,СВЦЭМ!$B$39:$B$782,H$437)+'СЕТ СН'!$F$16</f>
        <v>#REF!</v>
      </c>
      <c r="I440" s="36" t="e">
        <f>SUMIFS(СВЦЭМ!#REF!,СВЦЭМ!$A$40:$A$783,$A440,СВЦЭМ!$B$39:$B$782,I$437)+'СЕТ СН'!$F$16</f>
        <v>#REF!</v>
      </c>
      <c r="J440" s="36" t="e">
        <f>SUMIFS(СВЦЭМ!#REF!,СВЦЭМ!$A$40:$A$783,$A440,СВЦЭМ!$B$39:$B$782,J$437)+'СЕТ СН'!$F$16</f>
        <v>#REF!</v>
      </c>
      <c r="K440" s="36" t="e">
        <f>SUMIFS(СВЦЭМ!#REF!,СВЦЭМ!$A$40:$A$783,$A440,СВЦЭМ!$B$39:$B$782,K$437)+'СЕТ СН'!$F$16</f>
        <v>#REF!</v>
      </c>
      <c r="L440" s="36" t="e">
        <f>SUMIFS(СВЦЭМ!#REF!,СВЦЭМ!$A$40:$A$783,$A440,СВЦЭМ!$B$39:$B$782,L$437)+'СЕТ СН'!$F$16</f>
        <v>#REF!</v>
      </c>
      <c r="M440" s="36" t="e">
        <f>SUMIFS(СВЦЭМ!#REF!,СВЦЭМ!$A$40:$A$783,$A440,СВЦЭМ!$B$39:$B$782,M$437)+'СЕТ СН'!$F$16</f>
        <v>#REF!</v>
      </c>
      <c r="N440" s="36" t="e">
        <f>SUMIFS(СВЦЭМ!#REF!,СВЦЭМ!$A$40:$A$783,$A440,СВЦЭМ!$B$39:$B$782,N$437)+'СЕТ СН'!$F$16</f>
        <v>#REF!</v>
      </c>
      <c r="O440" s="36" t="e">
        <f>SUMIFS(СВЦЭМ!#REF!,СВЦЭМ!$A$40:$A$783,$A440,СВЦЭМ!$B$39:$B$782,O$437)+'СЕТ СН'!$F$16</f>
        <v>#REF!</v>
      </c>
      <c r="P440" s="36" t="e">
        <f>SUMIFS(СВЦЭМ!#REF!,СВЦЭМ!$A$40:$A$783,$A440,СВЦЭМ!$B$39:$B$782,P$437)+'СЕТ СН'!$F$16</f>
        <v>#REF!</v>
      </c>
      <c r="Q440" s="36" t="e">
        <f>SUMIFS(СВЦЭМ!#REF!,СВЦЭМ!$A$40:$A$783,$A440,СВЦЭМ!$B$39:$B$782,Q$437)+'СЕТ СН'!$F$16</f>
        <v>#REF!</v>
      </c>
      <c r="R440" s="36" t="e">
        <f>SUMIFS(СВЦЭМ!#REF!,СВЦЭМ!$A$40:$A$783,$A440,СВЦЭМ!$B$39:$B$782,R$437)+'СЕТ СН'!$F$16</f>
        <v>#REF!</v>
      </c>
      <c r="S440" s="36" t="e">
        <f>SUMIFS(СВЦЭМ!#REF!,СВЦЭМ!$A$40:$A$783,$A440,СВЦЭМ!$B$39:$B$782,S$437)+'СЕТ СН'!$F$16</f>
        <v>#REF!</v>
      </c>
      <c r="T440" s="36" t="e">
        <f>SUMIFS(СВЦЭМ!#REF!,СВЦЭМ!$A$40:$A$783,$A440,СВЦЭМ!$B$39:$B$782,T$437)+'СЕТ СН'!$F$16</f>
        <v>#REF!</v>
      </c>
      <c r="U440" s="36" t="e">
        <f>SUMIFS(СВЦЭМ!#REF!,СВЦЭМ!$A$40:$A$783,$A440,СВЦЭМ!$B$39:$B$782,U$437)+'СЕТ СН'!$F$16</f>
        <v>#REF!</v>
      </c>
      <c r="V440" s="36" t="e">
        <f>SUMIFS(СВЦЭМ!#REF!,СВЦЭМ!$A$40:$A$783,$A440,СВЦЭМ!$B$39:$B$782,V$437)+'СЕТ СН'!$F$16</f>
        <v>#REF!</v>
      </c>
      <c r="W440" s="36" t="e">
        <f>SUMIFS(СВЦЭМ!#REF!,СВЦЭМ!$A$40:$A$783,$A440,СВЦЭМ!$B$39:$B$782,W$437)+'СЕТ СН'!$F$16</f>
        <v>#REF!</v>
      </c>
      <c r="X440" s="36" t="e">
        <f>SUMIFS(СВЦЭМ!#REF!,СВЦЭМ!$A$40:$A$783,$A440,СВЦЭМ!$B$39:$B$782,X$437)+'СЕТ СН'!$F$16</f>
        <v>#REF!</v>
      </c>
      <c r="Y440" s="36" t="e">
        <f>SUMIFS(СВЦЭМ!#REF!,СВЦЭМ!$A$40:$A$783,$A440,СВЦЭМ!$B$39:$B$782,Y$437)+'СЕТ СН'!$F$16</f>
        <v>#REF!</v>
      </c>
    </row>
    <row r="441" spans="1:27" ht="15.75" hidden="1" x14ac:dyDescent="0.2">
      <c r="A441" s="35">
        <f t="shared" si="12"/>
        <v>45234</v>
      </c>
      <c r="B441" s="36" t="e">
        <f>SUMIFS(СВЦЭМ!#REF!,СВЦЭМ!$A$40:$A$783,$A441,СВЦЭМ!$B$39:$B$782,B$437)+'СЕТ СН'!$F$16</f>
        <v>#REF!</v>
      </c>
      <c r="C441" s="36" t="e">
        <f>SUMIFS(СВЦЭМ!#REF!,СВЦЭМ!$A$40:$A$783,$A441,СВЦЭМ!$B$39:$B$782,C$437)+'СЕТ СН'!$F$16</f>
        <v>#REF!</v>
      </c>
      <c r="D441" s="36" t="e">
        <f>SUMIFS(СВЦЭМ!#REF!,СВЦЭМ!$A$40:$A$783,$A441,СВЦЭМ!$B$39:$B$782,D$437)+'СЕТ СН'!$F$16</f>
        <v>#REF!</v>
      </c>
      <c r="E441" s="36" t="e">
        <f>SUMIFS(СВЦЭМ!#REF!,СВЦЭМ!$A$40:$A$783,$A441,СВЦЭМ!$B$39:$B$782,E$437)+'СЕТ СН'!$F$16</f>
        <v>#REF!</v>
      </c>
      <c r="F441" s="36" t="e">
        <f>SUMIFS(СВЦЭМ!#REF!,СВЦЭМ!$A$40:$A$783,$A441,СВЦЭМ!$B$39:$B$782,F$437)+'СЕТ СН'!$F$16</f>
        <v>#REF!</v>
      </c>
      <c r="G441" s="36" t="e">
        <f>SUMIFS(СВЦЭМ!#REF!,СВЦЭМ!$A$40:$A$783,$A441,СВЦЭМ!$B$39:$B$782,G$437)+'СЕТ СН'!$F$16</f>
        <v>#REF!</v>
      </c>
      <c r="H441" s="36" t="e">
        <f>SUMIFS(СВЦЭМ!#REF!,СВЦЭМ!$A$40:$A$783,$A441,СВЦЭМ!$B$39:$B$782,H$437)+'СЕТ СН'!$F$16</f>
        <v>#REF!</v>
      </c>
      <c r="I441" s="36" t="e">
        <f>SUMIFS(СВЦЭМ!#REF!,СВЦЭМ!$A$40:$A$783,$A441,СВЦЭМ!$B$39:$B$782,I$437)+'СЕТ СН'!$F$16</f>
        <v>#REF!</v>
      </c>
      <c r="J441" s="36" t="e">
        <f>SUMIFS(СВЦЭМ!#REF!,СВЦЭМ!$A$40:$A$783,$A441,СВЦЭМ!$B$39:$B$782,J$437)+'СЕТ СН'!$F$16</f>
        <v>#REF!</v>
      </c>
      <c r="K441" s="36" t="e">
        <f>SUMIFS(СВЦЭМ!#REF!,СВЦЭМ!$A$40:$A$783,$A441,СВЦЭМ!$B$39:$B$782,K$437)+'СЕТ СН'!$F$16</f>
        <v>#REF!</v>
      </c>
      <c r="L441" s="36" t="e">
        <f>SUMIFS(СВЦЭМ!#REF!,СВЦЭМ!$A$40:$A$783,$A441,СВЦЭМ!$B$39:$B$782,L$437)+'СЕТ СН'!$F$16</f>
        <v>#REF!</v>
      </c>
      <c r="M441" s="36" t="e">
        <f>SUMIFS(СВЦЭМ!#REF!,СВЦЭМ!$A$40:$A$783,$A441,СВЦЭМ!$B$39:$B$782,M$437)+'СЕТ СН'!$F$16</f>
        <v>#REF!</v>
      </c>
      <c r="N441" s="36" t="e">
        <f>SUMIFS(СВЦЭМ!#REF!,СВЦЭМ!$A$40:$A$783,$A441,СВЦЭМ!$B$39:$B$782,N$437)+'СЕТ СН'!$F$16</f>
        <v>#REF!</v>
      </c>
      <c r="O441" s="36" t="e">
        <f>SUMIFS(СВЦЭМ!#REF!,СВЦЭМ!$A$40:$A$783,$A441,СВЦЭМ!$B$39:$B$782,O$437)+'СЕТ СН'!$F$16</f>
        <v>#REF!</v>
      </c>
      <c r="P441" s="36" t="e">
        <f>SUMIFS(СВЦЭМ!#REF!,СВЦЭМ!$A$40:$A$783,$A441,СВЦЭМ!$B$39:$B$782,P$437)+'СЕТ СН'!$F$16</f>
        <v>#REF!</v>
      </c>
      <c r="Q441" s="36" t="e">
        <f>SUMIFS(СВЦЭМ!#REF!,СВЦЭМ!$A$40:$A$783,$A441,СВЦЭМ!$B$39:$B$782,Q$437)+'СЕТ СН'!$F$16</f>
        <v>#REF!</v>
      </c>
      <c r="R441" s="36" t="e">
        <f>SUMIFS(СВЦЭМ!#REF!,СВЦЭМ!$A$40:$A$783,$A441,СВЦЭМ!$B$39:$B$782,R$437)+'СЕТ СН'!$F$16</f>
        <v>#REF!</v>
      </c>
      <c r="S441" s="36" t="e">
        <f>SUMIFS(СВЦЭМ!#REF!,СВЦЭМ!$A$40:$A$783,$A441,СВЦЭМ!$B$39:$B$782,S$437)+'СЕТ СН'!$F$16</f>
        <v>#REF!</v>
      </c>
      <c r="T441" s="36" t="e">
        <f>SUMIFS(СВЦЭМ!#REF!,СВЦЭМ!$A$40:$A$783,$A441,СВЦЭМ!$B$39:$B$782,T$437)+'СЕТ СН'!$F$16</f>
        <v>#REF!</v>
      </c>
      <c r="U441" s="36" t="e">
        <f>SUMIFS(СВЦЭМ!#REF!,СВЦЭМ!$A$40:$A$783,$A441,СВЦЭМ!$B$39:$B$782,U$437)+'СЕТ СН'!$F$16</f>
        <v>#REF!</v>
      </c>
      <c r="V441" s="36" t="e">
        <f>SUMIFS(СВЦЭМ!#REF!,СВЦЭМ!$A$40:$A$783,$A441,СВЦЭМ!$B$39:$B$782,V$437)+'СЕТ СН'!$F$16</f>
        <v>#REF!</v>
      </c>
      <c r="W441" s="36" t="e">
        <f>SUMIFS(СВЦЭМ!#REF!,СВЦЭМ!$A$40:$A$783,$A441,СВЦЭМ!$B$39:$B$782,W$437)+'СЕТ СН'!$F$16</f>
        <v>#REF!</v>
      </c>
      <c r="X441" s="36" t="e">
        <f>SUMIFS(СВЦЭМ!#REF!,СВЦЭМ!$A$40:$A$783,$A441,СВЦЭМ!$B$39:$B$782,X$437)+'СЕТ СН'!$F$16</f>
        <v>#REF!</v>
      </c>
      <c r="Y441" s="36" t="e">
        <f>SUMIFS(СВЦЭМ!#REF!,СВЦЭМ!$A$40:$A$783,$A441,СВЦЭМ!$B$39:$B$782,Y$437)+'СЕТ СН'!$F$16</f>
        <v>#REF!</v>
      </c>
    </row>
    <row r="442" spans="1:27" ht="15.75" hidden="1" x14ac:dyDescent="0.2">
      <c r="A442" s="35">
        <f t="shared" si="12"/>
        <v>45235</v>
      </c>
      <c r="B442" s="36" t="e">
        <f>SUMIFS(СВЦЭМ!#REF!,СВЦЭМ!$A$40:$A$783,$A442,СВЦЭМ!$B$39:$B$782,B$437)+'СЕТ СН'!$F$16</f>
        <v>#REF!</v>
      </c>
      <c r="C442" s="36" t="e">
        <f>SUMIFS(СВЦЭМ!#REF!,СВЦЭМ!$A$40:$A$783,$A442,СВЦЭМ!$B$39:$B$782,C$437)+'СЕТ СН'!$F$16</f>
        <v>#REF!</v>
      </c>
      <c r="D442" s="36" t="e">
        <f>SUMIFS(СВЦЭМ!#REF!,СВЦЭМ!$A$40:$A$783,$A442,СВЦЭМ!$B$39:$B$782,D$437)+'СЕТ СН'!$F$16</f>
        <v>#REF!</v>
      </c>
      <c r="E442" s="36" t="e">
        <f>SUMIFS(СВЦЭМ!#REF!,СВЦЭМ!$A$40:$A$783,$A442,СВЦЭМ!$B$39:$B$782,E$437)+'СЕТ СН'!$F$16</f>
        <v>#REF!</v>
      </c>
      <c r="F442" s="36" t="e">
        <f>SUMIFS(СВЦЭМ!#REF!,СВЦЭМ!$A$40:$A$783,$A442,СВЦЭМ!$B$39:$B$782,F$437)+'СЕТ СН'!$F$16</f>
        <v>#REF!</v>
      </c>
      <c r="G442" s="36" t="e">
        <f>SUMIFS(СВЦЭМ!#REF!,СВЦЭМ!$A$40:$A$783,$A442,СВЦЭМ!$B$39:$B$782,G$437)+'СЕТ СН'!$F$16</f>
        <v>#REF!</v>
      </c>
      <c r="H442" s="36" t="e">
        <f>SUMIFS(СВЦЭМ!#REF!,СВЦЭМ!$A$40:$A$783,$A442,СВЦЭМ!$B$39:$B$782,H$437)+'СЕТ СН'!$F$16</f>
        <v>#REF!</v>
      </c>
      <c r="I442" s="36" t="e">
        <f>SUMIFS(СВЦЭМ!#REF!,СВЦЭМ!$A$40:$A$783,$A442,СВЦЭМ!$B$39:$B$782,I$437)+'СЕТ СН'!$F$16</f>
        <v>#REF!</v>
      </c>
      <c r="J442" s="36" t="e">
        <f>SUMIFS(СВЦЭМ!#REF!,СВЦЭМ!$A$40:$A$783,$A442,СВЦЭМ!$B$39:$B$782,J$437)+'СЕТ СН'!$F$16</f>
        <v>#REF!</v>
      </c>
      <c r="K442" s="36" t="e">
        <f>SUMIFS(СВЦЭМ!#REF!,СВЦЭМ!$A$40:$A$783,$A442,СВЦЭМ!$B$39:$B$782,K$437)+'СЕТ СН'!$F$16</f>
        <v>#REF!</v>
      </c>
      <c r="L442" s="36" t="e">
        <f>SUMIFS(СВЦЭМ!#REF!,СВЦЭМ!$A$40:$A$783,$A442,СВЦЭМ!$B$39:$B$782,L$437)+'СЕТ СН'!$F$16</f>
        <v>#REF!</v>
      </c>
      <c r="M442" s="36" t="e">
        <f>SUMIFS(СВЦЭМ!#REF!,СВЦЭМ!$A$40:$A$783,$A442,СВЦЭМ!$B$39:$B$782,M$437)+'СЕТ СН'!$F$16</f>
        <v>#REF!</v>
      </c>
      <c r="N442" s="36" t="e">
        <f>SUMIFS(СВЦЭМ!#REF!,СВЦЭМ!$A$40:$A$783,$A442,СВЦЭМ!$B$39:$B$782,N$437)+'СЕТ СН'!$F$16</f>
        <v>#REF!</v>
      </c>
      <c r="O442" s="36" t="e">
        <f>SUMIFS(СВЦЭМ!#REF!,СВЦЭМ!$A$40:$A$783,$A442,СВЦЭМ!$B$39:$B$782,O$437)+'СЕТ СН'!$F$16</f>
        <v>#REF!</v>
      </c>
      <c r="P442" s="36" t="e">
        <f>SUMIFS(СВЦЭМ!#REF!,СВЦЭМ!$A$40:$A$783,$A442,СВЦЭМ!$B$39:$B$782,P$437)+'СЕТ СН'!$F$16</f>
        <v>#REF!</v>
      </c>
      <c r="Q442" s="36" t="e">
        <f>SUMIFS(СВЦЭМ!#REF!,СВЦЭМ!$A$40:$A$783,$A442,СВЦЭМ!$B$39:$B$782,Q$437)+'СЕТ СН'!$F$16</f>
        <v>#REF!</v>
      </c>
      <c r="R442" s="36" t="e">
        <f>SUMIFS(СВЦЭМ!#REF!,СВЦЭМ!$A$40:$A$783,$A442,СВЦЭМ!$B$39:$B$782,R$437)+'СЕТ СН'!$F$16</f>
        <v>#REF!</v>
      </c>
      <c r="S442" s="36" t="e">
        <f>SUMIFS(СВЦЭМ!#REF!,СВЦЭМ!$A$40:$A$783,$A442,СВЦЭМ!$B$39:$B$782,S$437)+'СЕТ СН'!$F$16</f>
        <v>#REF!</v>
      </c>
      <c r="T442" s="36" t="e">
        <f>SUMIFS(СВЦЭМ!#REF!,СВЦЭМ!$A$40:$A$783,$A442,СВЦЭМ!$B$39:$B$782,T$437)+'СЕТ СН'!$F$16</f>
        <v>#REF!</v>
      </c>
      <c r="U442" s="36" t="e">
        <f>SUMIFS(СВЦЭМ!#REF!,СВЦЭМ!$A$40:$A$783,$A442,СВЦЭМ!$B$39:$B$782,U$437)+'СЕТ СН'!$F$16</f>
        <v>#REF!</v>
      </c>
      <c r="V442" s="36" t="e">
        <f>SUMIFS(СВЦЭМ!#REF!,СВЦЭМ!$A$40:$A$783,$A442,СВЦЭМ!$B$39:$B$782,V$437)+'СЕТ СН'!$F$16</f>
        <v>#REF!</v>
      </c>
      <c r="W442" s="36" t="e">
        <f>SUMIFS(СВЦЭМ!#REF!,СВЦЭМ!$A$40:$A$783,$A442,СВЦЭМ!$B$39:$B$782,W$437)+'СЕТ СН'!$F$16</f>
        <v>#REF!</v>
      </c>
      <c r="X442" s="36" t="e">
        <f>SUMIFS(СВЦЭМ!#REF!,СВЦЭМ!$A$40:$A$783,$A442,СВЦЭМ!$B$39:$B$782,X$437)+'СЕТ СН'!$F$16</f>
        <v>#REF!</v>
      </c>
      <c r="Y442" s="36" t="e">
        <f>SUMIFS(СВЦЭМ!#REF!,СВЦЭМ!$A$40:$A$783,$A442,СВЦЭМ!$B$39:$B$782,Y$437)+'СЕТ СН'!$F$16</f>
        <v>#REF!</v>
      </c>
    </row>
    <row r="443" spans="1:27" ht="15.75" hidden="1" x14ac:dyDescent="0.2">
      <c r="A443" s="35">
        <f t="shared" si="12"/>
        <v>45236</v>
      </c>
      <c r="B443" s="36" t="e">
        <f>SUMIFS(СВЦЭМ!#REF!,СВЦЭМ!$A$40:$A$783,$A443,СВЦЭМ!$B$39:$B$782,B$437)+'СЕТ СН'!$F$16</f>
        <v>#REF!</v>
      </c>
      <c r="C443" s="36" t="e">
        <f>SUMIFS(СВЦЭМ!#REF!,СВЦЭМ!$A$40:$A$783,$A443,СВЦЭМ!$B$39:$B$782,C$437)+'СЕТ СН'!$F$16</f>
        <v>#REF!</v>
      </c>
      <c r="D443" s="36" t="e">
        <f>SUMIFS(СВЦЭМ!#REF!,СВЦЭМ!$A$40:$A$783,$A443,СВЦЭМ!$B$39:$B$782,D$437)+'СЕТ СН'!$F$16</f>
        <v>#REF!</v>
      </c>
      <c r="E443" s="36" t="e">
        <f>SUMIFS(СВЦЭМ!#REF!,СВЦЭМ!$A$40:$A$783,$A443,СВЦЭМ!$B$39:$B$782,E$437)+'СЕТ СН'!$F$16</f>
        <v>#REF!</v>
      </c>
      <c r="F443" s="36" t="e">
        <f>SUMIFS(СВЦЭМ!#REF!,СВЦЭМ!$A$40:$A$783,$A443,СВЦЭМ!$B$39:$B$782,F$437)+'СЕТ СН'!$F$16</f>
        <v>#REF!</v>
      </c>
      <c r="G443" s="36" t="e">
        <f>SUMIFS(СВЦЭМ!#REF!,СВЦЭМ!$A$40:$A$783,$A443,СВЦЭМ!$B$39:$B$782,G$437)+'СЕТ СН'!$F$16</f>
        <v>#REF!</v>
      </c>
      <c r="H443" s="36" t="e">
        <f>SUMIFS(СВЦЭМ!#REF!,СВЦЭМ!$A$40:$A$783,$A443,СВЦЭМ!$B$39:$B$782,H$437)+'СЕТ СН'!$F$16</f>
        <v>#REF!</v>
      </c>
      <c r="I443" s="36" t="e">
        <f>SUMIFS(СВЦЭМ!#REF!,СВЦЭМ!$A$40:$A$783,$A443,СВЦЭМ!$B$39:$B$782,I$437)+'СЕТ СН'!$F$16</f>
        <v>#REF!</v>
      </c>
      <c r="J443" s="36" t="e">
        <f>SUMIFS(СВЦЭМ!#REF!,СВЦЭМ!$A$40:$A$783,$A443,СВЦЭМ!$B$39:$B$782,J$437)+'СЕТ СН'!$F$16</f>
        <v>#REF!</v>
      </c>
      <c r="K443" s="36" t="e">
        <f>SUMIFS(СВЦЭМ!#REF!,СВЦЭМ!$A$40:$A$783,$A443,СВЦЭМ!$B$39:$B$782,K$437)+'СЕТ СН'!$F$16</f>
        <v>#REF!</v>
      </c>
      <c r="L443" s="36" t="e">
        <f>SUMIFS(СВЦЭМ!#REF!,СВЦЭМ!$A$40:$A$783,$A443,СВЦЭМ!$B$39:$B$782,L$437)+'СЕТ СН'!$F$16</f>
        <v>#REF!</v>
      </c>
      <c r="M443" s="36" t="e">
        <f>SUMIFS(СВЦЭМ!#REF!,СВЦЭМ!$A$40:$A$783,$A443,СВЦЭМ!$B$39:$B$782,M$437)+'СЕТ СН'!$F$16</f>
        <v>#REF!</v>
      </c>
      <c r="N443" s="36" t="e">
        <f>SUMIFS(СВЦЭМ!#REF!,СВЦЭМ!$A$40:$A$783,$A443,СВЦЭМ!$B$39:$B$782,N$437)+'СЕТ СН'!$F$16</f>
        <v>#REF!</v>
      </c>
      <c r="O443" s="36" t="e">
        <f>SUMIFS(СВЦЭМ!#REF!,СВЦЭМ!$A$40:$A$783,$A443,СВЦЭМ!$B$39:$B$782,O$437)+'СЕТ СН'!$F$16</f>
        <v>#REF!</v>
      </c>
      <c r="P443" s="36" t="e">
        <f>SUMIFS(СВЦЭМ!#REF!,СВЦЭМ!$A$40:$A$783,$A443,СВЦЭМ!$B$39:$B$782,P$437)+'СЕТ СН'!$F$16</f>
        <v>#REF!</v>
      </c>
      <c r="Q443" s="36" t="e">
        <f>SUMIFS(СВЦЭМ!#REF!,СВЦЭМ!$A$40:$A$783,$A443,СВЦЭМ!$B$39:$B$782,Q$437)+'СЕТ СН'!$F$16</f>
        <v>#REF!</v>
      </c>
      <c r="R443" s="36" t="e">
        <f>SUMIFS(СВЦЭМ!#REF!,СВЦЭМ!$A$40:$A$783,$A443,СВЦЭМ!$B$39:$B$782,R$437)+'СЕТ СН'!$F$16</f>
        <v>#REF!</v>
      </c>
      <c r="S443" s="36" t="e">
        <f>SUMIFS(СВЦЭМ!#REF!,СВЦЭМ!$A$40:$A$783,$A443,СВЦЭМ!$B$39:$B$782,S$437)+'СЕТ СН'!$F$16</f>
        <v>#REF!</v>
      </c>
      <c r="T443" s="36" t="e">
        <f>SUMIFS(СВЦЭМ!#REF!,СВЦЭМ!$A$40:$A$783,$A443,СВЦЭМ!$B$39:$B$782,T$437)+'СЕТ СН'!$F$16</f>
        <v>#REF!</v>
      </c>
      <c r="U443" s="36" t="e">
        <f>SUMIFS(СВЦЭМ!#REF!,СВЦЭМ!$A$40:$A$783,$A443,СВЦЭМ!$B$39:$B$782,U$437)+'СЕТ СН'!$F$16</f>
        <v>#REF!</v>
      </c>
      <c r="V443" s="36" t="e">
        <f>SUMIFS(СВЦЭМ!#REF!,СВЦЭМ!$A$40:$A$783,$A443,СВЦЭМ!$B$39:$B$782,V$437)+'СЕТ СН'!$F$16</f>
        <v>#REF!</v>
      </c>
      <c r="W443" s="36" t="e">
        <f>SUMIFS(СВЦЭМ!#REF!,СВЦЭМ!$A$40:$A$783,$A443,СВЦЭМ!$B$39:$B$782,W$437)+'СЕТ СН'!$F$16</f>
        <v>#REF!</v>
      </c>
      <c r="X443" s="36" t="e">
        <f>SUMIFS(СВЦЭМ!#REF!,СВЦЭМ!$A$40:$A$783,$A443,СВЦЭМ!$B$39:$B$782,X$437)+'СЕТ СН'!$F$16</f>
        <v>#REF!</v>
      </c>
      <c r="Y443" s="36" t="e">
        <f>SUMIFS(СВЦЭМ!#REF!,СВЦЭМ!$A$40:$A$783,$A443,СВЦЭМ!$B$39:$B$782,Y$437)+'СЕТ СН'!$F$16</f>
        <v>#REF!</v>
      </c>
    </row>
    <row r="444" spans="1:27" ht="15.75" hidden="1" x14ac:dyDescent="0.2">
      <c r="A444" s="35">
        <f t="shared" si="12"/>
        <v>45237</v>
      </c>
      <c r="B444" s="36" t="e">
        <f>SUMIFS(СВЦЭМ!#REF!,СВЦЭМ!$A$40:$A$783,$A444,СВЦЭМ!$B$39:$B$782,B$437)+'СЕТ СН'!$F$16</f>
        <v>#REF!</v>
      </c>
      <c r="C444" s="36" t="e">
        <f>SUMIFS(СВЦЭМ!#REF!,СВЦЭМ!$A$40:$A$783,$A444,СВЦЭМ!$B$39:$B$782,C$437)+'СЕТ СН'!$F$16</f>
        <v>#REF!</v>
      </c>
      <c r="D444" s="36" t="e">
        <f>SUMIFS(СВЦЭМ!#REF!,СВЦЭМ!$A$40:$A$783,$A444,СВЦЭМ!$B$39:$B$782,D$437)+'СЕТ СН'!$F$16</f>
        <v>#REF!</v>
      </c>
      <c r="E444" s="36" t="e">
        <f>SUMIFS(СВЦЭМ!#REF!,СВЦЭМ!$A$40:$A$783,$A444,СВЦЭМ!$B$39:$B$782,E$437)+'СЕТ СН'!$F$16</f>
        <v>#REF!</v>
      </c>
      <c r="F444" s="36" t="e">
        <f>SUMIFS(СВЦЭМ!#REF!,СВЦЭМ!$A$40:$A$783,$A444,СВЦЭМ!$B$39:$B$782,F$437)+'СЕТ СН'!$F$16</f>
        <v>#REF!</v>
      </c>
      <c r="G444" s="36" t="e">
        <f>SUMIFS(СВЦЭМ!#REF!,СВЦЭМ!$A$40:$A$783,$A444,СВЦЭМ!$B$39:$B$782,G$437)+'СЕТ СН'!$F$16</f>
        <v>#REF!</v>
      </c>
      <c r="H444" s="36" t="e">
        <f>SUMIFS(СВЦЭМ!#REF!,СВЦЭМ!$A$40:$A$783,$A444,СВЦЭМ!$B$39:$B$782,H$437)+'СЕТ СН'!$F$16</f>
        <v>#REF!</v>
      </c>
      <c r="I444" s="36" t="e">
        <f>SUMIFS(СВЦЭМ!#REF!,СВЦЭМ!$A$40:$A$783,$A444,СВЦЭМ!$B$39:$B$782,I$437)+'СЕТ СН'!$F$16</f>
        <v>#REF!</v>
      </c>
      <c r="J444" s="36" t="e">
        <f>SUMIFS(СВЦЭМ!#REF!,СВЦЭМ!$A$40:$A$783,$A444,СВЦЭМ!$B$39:$B$782,J$437)+'СЕТ СН'!$F$16</f>
        <v>#REF!</v>
      </c>
      <c r="K444" s="36" t="e">
        <f>SUMIFS(СВЦЭМ!#REF!,СВЦЭМ!$A$40:$A$783,$A444,СВЦЭМ!$B$39:$B$782,K$437)+'СЕТ СН'!$F$16</f>
        <v>#REF!</v>
      </c>
      <c r="L444" s="36" t="e">
        <f>SUMIFS(СВЦЭМ!#REF!,СВЦЭМ!$A$40:$A$783,$A444,СВЦЭМ!$B$39:$B$782,L$437)+'СЕТ СН'!$F$16</f>
        <v>#REF!</v>
      </c>
      <c r="M444" s="36" t="e">
        <f>SUMIFS(СВЦЭМ!#REF!,СВЦЭМ!$A$40:$A$783,$A444,СВЦЭМ!$B$39:$B$782,M$437)+'СЕТ СН'!$F$16</f>
        <v>#REF!</v>
      </c>
      <c r="N444" s="36" t="e">
        <f>SUMIFS(СВЦЭМ!#REF!,СВЦЭМ!$A$40:$A$783,$A444,СВЦЭМ!$B$39:$B$782,N$437)+'СЕТ СН'!$F$16</f>
        <v>#REF!</v>
      </c>
      <c r="O444" s="36" t="e">
        <f>SUMIFS(СВЦЭМ!#REF!,СВЦЭМ!$A$40:$A$783,$A444,СВЦЭМ!$B$39:$B$782,O$437)+'СЕТ СН'!$F$16</f>
        <v>#REF!</v>
      </c>
      <c r="P444" s="36" t="e">
        <f>SUMIFS(СВЦЭМ!#REF!,СВЦЭМ!$A$40:$A$783,$A444,СВЦЭМ!$B$39:$B$782,P$437)+'СЕТ СН'!$F$16</f>
        <v>#REF!</v>
      </c>
      <c r="Q444" s="36" t="e">
        <f>SUMIFS(СВЦЭМ!#REF!,СВЦЭМ!$A$40:$A$783,$A444,СВЦЭМ!$B$39:$B$782,Q$437)+'СЕТ СН'!$F$16</f>
        <v>#REF!</v>
      </c>
      <c r="R444" s="36" t="e">
        <f>SUMIFS(СВЦЭМ!#REF!,СВЦЭМ!$A$40:$A$783,$A444,СВЦЭМ!$B$39:$B$782,R$437)+'СЕТ СН'!$F$16</f>
        <v>#REF!</v>
      </c>
      <c r="S444" s="36" t="e">
        <f>SUMIFS(СВЦЭМ!#REF!,СВЦЭМ!$A$40:$A$783,$A444,СВЦЭМ!$B$39:$B$782,S$437)+'СЕТ СН'!$F$16</f>
        <v>#REF!</v>
      </c>
      <c r="T444" s="36" t="e">
        <f>SUMIFS(СВЦЭМ!#REF!,СВЦЭМ!$A$40:$A$783,$A444,СВЦЭМ!$B$39:$B$782,T$437)+'СЕТ СН'!$F$16</f>
        <v>#REF!</v>
      </c>
      <c r="U444" s="36" t="e">
        <f>SUMIFS(СВЦЭМ!#REF!,СВЦЭМ!$A$40:$A$783,$A444,СВЦЭМ!$B$39:$B$782,U$437)+'СЕТ СН'!$F$16</f>
        <v>#REF!</v>
      </c>
      <c r="V444" s="36" t="e">
        <f>SUMIFS(СВЦЭМ!#REF!,СВЦЭМ!$A$40:$A$783,$A444,СВЦЭМ!$B$39:$B$782,V$437)+'СЕТ СН'!$F$16</f>
        <v>#REF!</v>
      </c>
      <c r="W444" s="36" t="e">
        <f>SUMIFS(СВЦЭМ!#REF!,СВЦЭМ!$A$40:$A$783,$A444,СВЦЭМ!$B$39:$B$782,W$437)+'СЕТ СН'!$F$16</f>
        <v>#REF!</v>
      </c>
      <c r="X444" s="36" t="e">
        <f>SUMIFS(СВЦЭМ!#REF!,СВЦЭМ!$A$40:$A$783,$A444,СВЦЭМ!$B$39:$B$782,X$437)+'СЕТ СН'!$F$16</f>
        <v>#REF!</v>
      </c>
      <c r="Y444" s="36" t="e">
        <f>SUMIFS(СВЦЭМ!#REF!,СВЦЭМ!$A$40:$A$783,$A444,СВЦЭМ!$B$39:$B$782,Y$437)+'СЕТ СН'!$F$16</f>
        <v>#REF!</v>
      </c>
    </row>
    <row r="445" spans="1:27" ht="15.75" hidden="1" x14ac:dyDescent="0.2">
      <c r="A445" s="35">
        <f t="shared" si="12"/>
        <v>45238</v>
      </c>
      <c r="B445" s="36" t="e">
        <f>SUMIFS(СВЦЭМ!#REF!,СВЦЭМ!$A$40:$A$783,$A445,СВЦЭМ!$B$39:$B$782,B$437)+'СЕТ СН'!$F$16</f>
        <v>#REF!</v>
      </c>
      <c r="C445" s="36" t="e">
        <f>SUMIFS(СВЦЭМ!#REF!,СВЦЭМ!$A$40:$A$783,$A445,СВЦЭМ!$B$39:$B$782,C$437)+'СЕТ СН'!$F$16</f>
        <v>#REF!</v>
      </c>
      <c r="D445" s="36" t="e">
        <f>SUMIFS(СВЦЭМ!#REF!,СВЦЭМ!$A$40:$A$783,$A445,СВЦЭМ!$B$39:$B$782,D$437)+'СЕТ СН'!$F$16</f>
        <v>#REF!</v>
      </c>
      <c r="E445" s="36" t="e">
        <f>SUMIFS(СВЦЭМ!#REF!,СВЦЭМ!$A$40:$A$783,$A445,СВЦЭМ!$B$39:$B$782,E$437)+'СЕТ СН'!$F$16</f>
        <v>#REF!</v>
      </c>
      <c r="F445" s="36" t="e">
        <f>SUMIFS(СВЦЭМ!#REF!,СВЦЭМ!$A$40:$A$783,$A445,СВЦЭМ!$B$39:$B$782,F$437)+'СЕТ СН'!$F$16</f>
        <v>#REF!</v>
      </c>
      <c r="G445" s="36" t="e">
        <f>SUMIFS(СВЦЭМ!#REF!,СВЦЭМ!$A$40:$A$783,$A445,СВЦЭМ!$B$39:$B$782,G$437)+'СЕТ СН'!$F$16</f>
        <v>#REF!</v>
      </c>
      <c r="H445" s="36" t="e">
        <f>SUMIFS(СВЦЭМ!#REF!,СВЦЭМ!$A$40:$A$783,$A445,СВЦЭМ!$B$39:$B$782,H$437)+'СЕТ СН'!$F$16</f>
        <v>#REF!</v>
      </c>
      <c r="I445" s="36" t="e">
        <f>SUMIFS(СВЦЭМ!#REF!,СВЦЭМ!$A$40:$A$783,$A445,СВЦЭМ!$B$39:$B$782,I$437)+'СЕТ СН'!$F$16</f>
        <v>#REF!</v>
      </c>
      <c r="J445" s="36" t="e">
        <f>SUMIFS(СВЦЭМ!#REF!,СВЦЭМ!$A$40:$A$783,$A445,СВЦЭМ!$B$39:$B$782,J$437)+'СЕТ СН'!$F$16</f>
        <v>#REF!</v>
      </c>
      <c r="K445" s="36" t="e">
        <f>SUMIFS(СВЦЭМ!#REF!,СВЦЭМ!$A$40:$A$783,$A445,СВЦЭМ!$B$39:$B$782,K$437)+'СЕТ СН'!$F$16</f>
        <v>#REF!</v>
      </c>
      <c r="L445" s="36" t="e">
        <f>SUMIFS(СВЦЭМ!#REF!,СВЦЭМ!$A$40:$A$783,$A445,СВЦЭМ!$B$39:$B$782,L$437)+'СЕТ СН'!$F$16</f>
        <v>#REF!</v>
      </c>
      <c r="M445" s="36" t="e">
        <f>SUMIFS(СВЦЭМ!#REF!,СВЦЭМ!$A$40:$A$783,$A445,СВЦЭМ!$B$39:$B$782,M$437)+'СЕТ СН'!$F$16</f>
        <v>#REF!</v>
      </c>
      <c r="N445" s="36" t="e">
        <f>SUMIFS(СВЦЭМ!#REF!,СВЦЭМ!$A$40:$A$783,$A445,СВЦЭМ!$B$39:$B$782,N$437)+'СЕТ СН'!$F$16</f>
        <v>#REF!</v>
      </c>
      <c r="O445" s="36" t="e">
        <f>SUMIFS(СВЦЭМ!#REF!,СВЦЭМ!$A$40:$A$783,$A445,СВЦЭМ!$B$39:$B$782,O$437)+'СЕТ СН'!$F$16</f>
        <v>#REF!</v>
      </c>
      <c r="P445" s="36" t="e">
        <f>SUMIFS(СВЦЭМ!#REF!,СВЦЭМ!$A$40:$A$783,$A445,СВЦЭМ!$B$39:$B$782,P$437)+'СЕТ СН'!$F$16</f>
        <v>#REF!</v>
      </c>
      <c r="Q445" s="36" t="e">
        <f>SUMIFS(СВЦЭМ!#REF!,СВЦЭМ!$A$40:$A$783,$A445,СВЦЭМ!$B$39:$B$782,Q$437)+'СЕТ СН'!$F$16</f>
        <v>#REF!</v>
      </c>
      <c r="R445" s="36" t="e">
        <f>SUMIFS(СВЦЭМ!#REF!,СВЦЭМ!$A$40:$A$783,$A445,СВЦЭМ!$B$39:$B$782,R$437)+'СЕТ СН'!$F$16</f>
        <v>#REF!</v>
      </c>
      <c r="S445" s="36" t="e">
        <f>SUMIFS(СВЦЭМ!#REF!,СВЦЭМ!$A$40:$A$783,$A445,СВЦЭМ!$B$39:$B$782,S$437)+'СЕТ СН'!$F$16</f>
        <v>#REF!</v>
      </c>
      <c r="T445" s="36" t="e">
        <f>SUMIFS(СВЦЭМ!#REF!,СВЦЭМ!$A$40:$A$783,$A445,СВЦЭМ!$B$39:$B$782,T$437)+'СЕТ СН'!$F$16</f>
        <v>#REF!</v>
      </c>
      <c r="U445" s="36" t="e">
        <f>SUMIFS(СВЦЭМ!#REF!,СВЦЭМ!$A$40:$A$783,$A445,СВЦЭМ!$B$39:$B$782,U$437)+'СЕТ СН'!$F$16</f>
        <v>#REF!</v>
      </c>
      <c r="V445" s="36" t="e">
        <f>SUMIFS(СВЦЭМ!#REF!,СВЦЭМ!$A$40:$A$783,$A445,СВЦЭМ!$B$39:$B$782,V$437)+'СЕТ СН'!$F$16</f>
        <v>#REF!</v>
      </c>
      <c r="W445" s="36" t="e">
        <f>SUMIFS(СВЦЭМ!#REF!,СВЦЭМ!$A$40:$A$783,$A445,СВЦЭМ!$B$39:$B$782,W$437)+'СЕТ СН'!$F$16</f>
        <v>#REF!</v>
      </c>
      <c r="X445" s="36" t="e">
        <f>SUMIFS(СВЦЭМ!#REF!,СВЦЭМ!$A$40:$A$783,$A445,СВЦЭМ!$B$39:$B$782,X$437)+'СЕТ СН'!$F$16</f>
        <v>#REF!</v>
      </c>
      <c r="Y445" s="36" t="e">
        <f>SUMIFS(СВЦЭМ!#REF!,СВЦЭМ!$A$40:$A$783,$A445,СВЦЭМ!$B$39:$B$782,Y$437)+'СЕТ СН'!$F$16</f>
        <v>#REF!</v>
      </c>
    </row>
    <row r="446" spans="1:27" ht="15.75" hidden="1" x14ac:dyDescent="0.2">
      <c r="A446" s="35">
        <f t="shared" si="12"/>
        <v>45239</v>
      </c>
      <c r="B446" s="36" t="e">
        <f>SUMIFS(СВЦЭМ!#REF!,СВЦЭМ!$A$40:$A$783,$A446,СВЦЭМ!$B$39:$B$782,B$437)+'СЕТ СН'!$F$16</f>
        <v>#REF!</v>
      </c>
      <c r="C446" s="36" t="e">
        <f>SUMIFS(СВЦЭМ!#REF!,СВЦЭМ!$A$40:$A$783,$A446,СВЦЭМ!$B$39:$B$782,C$437)+'СЕТ СН'!$F$16</f>
        <v>#REF!</v>
      </c>
      <c r="D446" s="36" t="e">
        <f>SUMIFS(СВЦЭМ!#REF!,СВЦЭМ!$A$40:$A$783,$A446,СВЦЭМ!$B$39:$B$782,D$437)+'СЕТ СН'!$F$16</f>
        <v>#REF!</v>
      </c>
      <c r="E446" s="36" t="e">
        <f>SUMIFS(СВЦЭМ!#REF!,СВЦЭМ!$A$40:$A$783,$A446,СВЦЭМ!$B$39:$B$782,E$437)+'СЕТ СН'!$F$16</f>
        <v>#REF!</v>
      </c>
      <c r="F446" s="36" t="e">
        <f>SUMIFS(СВЦЭМ!#REF!,СВЦЭМ!$A$40:$A$783,$A446,СВЦЭМ!$B$39:$B$782,F$437)+'СЕТ СН'!$F$16</f>
        <v>#REF!</v>
      </c>
      <c r="G446" s="36" t="e">
        <f>SUMIFS(СВЦЭМ!#REF!,СВЦЭМ!$A$40:$A$783,$A446,СВЦЭМ!$B$39:$B$782,G$437)+'СЕТ СН'!$F$16</f>
        <v>#REF!</v>
      </c>
      <c r="H446" s="36" t="e">
        <f>SUMIFS(СВЦЭМ!#REF!,СВЦЭМ!$A$40:$A$783,$A446,СВЦЭМ!$B$39:$B$782,H$437)+'СЕТ СН'!$F$16</f>
        <v>#REF!</v>
      </c>
      <c r="I446" s="36" t="e">
        <f>SUMIFS(СВЦЭМ!#REF!,СВЦЭМ!$A$40:$A$783,$A446,СВЦЭМ!$B$39:$B$782,I$437)+'СЕТ СН'!$F$16</f>
        <v>#REF!</v>
      </c>
      <c r="J446" s="36" t="e">
        <f>SUMIFS(СВЦЭМ!#REF!,СВЦЭМ!$A$40:$A$783,$A446,СВЦЭМ!$B$39:$B$782,J$437)+'СЕТ СН'!$F$16</f>
        <v>#REF!</v>
      </c>
      <c r="K446" s="36" t="e">
        <f>SUMIFS(СВЦЭМ!#REF!,СВЦЭМ!$A$40:$A$783,$A446,СВЦЭМ!$B$39:$B$782,K$437)+'СЕТ СН'!$F$16</f>
        <v>#REF!</v>
      </c>
      <c r="L446" s="36" t="e">
        <f>SUMIFS(СВЦЭМ!#REF!,СВЦЭМ!$A$40:$A$783,$A446,СВЦЭМ!$B$39:$B$782,L$437)+'СЕТ СН'!$F$16</f>
        <v>#REF!</v>
      </c>
      <c r="M446" s="36" t="e">
        <f>SUMIFS(СВЦЭМ!#REF!,СВЦЭМ!$A$40:$A$783,$A446,СВЦЭМ!$B$39:$B$782,M$437)+'СЕТ СН'!$F$16</f>
        <v>#REF!</v>
      </c>
      <c r="N446" s="36" t="e">
        <f>SUMIFS(СВЦЭМ!#REF!,СВЦЭМ!$A$40:$A$783,$A446,СВЦЭМ!$B$39:$B$782,N$437)+'СЕТ СН'!$F$16</f>
        <v>#REF!</v>
      </c>
      <c r="O446" s="36" t="e">
        <f>SUMIFS(СВЦЭМ!#REF!,СВЦЭМ!$A$40:$A$783,$A446,СВЦЭМ!$B$39:$B$782,O$437)+'СЕТ СН'!$F$16</f>
        <v>#REF!</v>
      </c>
      <c r="P446" s="36" t="e">
        <f>SUMIFS(СВЦЭМ!#REF!,СВЦЭМ!$A$40:$A$783,$A446,СВЦЭМ!$B$39:$B$782,P$437)+'СЕТ СН'!$F$16</f>
        <v>#REF!</v>
      </c>
      <c r="Q446" s="36" t="e">
        <f>SUMIFS(СВЦЭМ!#REF!,СВЦЭМ!$A$40:$A$783,$A446,СВЦЭМ!$B$39:$B$782,Q$437)+'СЕТ СН'!$F$16</f>
        <v>#REF!</v>
      </c>
      <c r="R446" s="36" t="e">
        <f>SUMIFS(СВЦЭМ!#REF!,СВЦЭМ!$A$40:$A$783,$A446,СВЦЭМ!$B$39:$B$782,R$437)+'СЕТ СН'!$F$16</f>
        <v>#REF!</v>
      </c>
      <c r="S446" s="36" t="e">
        <f>SUMIFS(СВЦЭМ!#REF!,СВЦЭМ!$A$40:$A$783,$A446,СВЦЭМ!$B$39:$B$782,S$437)+'СЕТ СН'!$F$16</f>
        <v>#REF!</v>
      </c>
      <c r="T446" s="36" t="e">
        <f>SUMIFS(СВЦЭМ!#REF!,СВЦЭМ!$A$40:$A$783,$A446,СВЦЭМ!$B$39:$B$782,T$437)+'СЕТ СН'!$F$16</f>
        <v>#REF!</v>
      </c>
      <c r="U446" s="36" t="e">
        <f>SUMIFS(СВЦЭМ!#REF!,СВЦЭМ!$A$40:$A$783,$A446,СВЦЭМ!$B$39:$B$782,U$437)+'СЕТ СН'!$F$16</f>
        <v>#REF!</v>
      </c>
      <c r="V446" s="36" t="e">
        <f>SUMIFS(СВЦЭМ!#REF!,СВЦЭМ!$A$40:$A$783,$A446,СВЦЭМ!$B$39:$B$782,V$437)+'СЕТ СН'!$F$16</f>
        <v>#REF!</v>
      </c>
      <c r="W446" s="36" t="e">
        <f>SUMIFS(СВЦЭМ!#REF!,СВЦЭМ!$A$40:$A$783,$A446,СВЦЭМ!$B$39:$B$782,W$437)+'СЕТ СН'!$F$16</f>
        <v>#REF!</v>
      </c>
      <c r="X446" s="36" t="e">
        <f>SUMIFS(СВЦЭМ!#REF!,СВЦЭМ!$A$40:$A$783,$A446,СВЦЭМ!$B$39:$B$782,X$437)+'СЕТ СН'!$F$16</f>
        <v>#REF!</v>
      </c>
      <c r="Y446" s="36" t="e">
        <f>SUMIFS(СВЦЭМ!#REF!,СВЦЭМ!$A$40:$A$783,$A446,СВЦЭМ!$B$39:$B$782,Y$437)+'СЕТ СН'!$F$16</f>
        <v>#REF!</v>
      </c>
    </row>
    <row r="447" spans="1:27" ht="15.75" hidden="1" x14ac:dyDescent="0.2">
      <c r="A447" s="35">
        <f t="shared" si="12"/>
        <v>45240</v>
      </c>
      <c r="B447" s="36" t="e">
        <f>SUMIFS(СВЦЭМ!#REF!,СВЦЭМ!$A$40:$A$783,$A447,СВЦЭМ!$B$39:$B$782,B$437)+'СЕТ СН'!$F$16</f>
        <v>#REF!</v>
      </c>
      <c r="C447" s="36" t="e">
        <f>SUMIFS(СВЦЭМ!#REF!,СВЦЭМ!$A$40:$A$783,$A447,СВЦЭМ!$B$39:$B$782,C$437)+'СЕТ СН'!$F$16</f>
        <v>#REF!</v>
      </c>
      <c r="D447" s="36" t="e">
        <f>SUMIFS(СВЦЭМ!#REF!,СВЦЭМ!$A$40:$A$783,$A447,СВЦЭМ!$B$39:$B$782,D$437)+'СЕТ СН'!$F$16</f>
        <v>#REF!</v>
      </c>
      <c r="E447" s="36" t="e">
        <f>SUMIFS(СВЦЭМ!#REF!,СВЦЭМ!$A$40:$A$783,$A447,СВЦЭМ!$B$39:$B$782,E$437)+'СЕТ СН'!$F$16</f>
        <v>#REF!</v>
      </c>
      <c r="F447" s="36" t="e">
        <f>SUMIFS(СВЦЭМ!#REF!,СВЦЭМ!$A$40:$A$783,$A447,СВЦЭМ!$B$39:$B$782,F$437)+'СЕТ СН'!$F$16</f>
        <v>#REF!</v>
      </c>
      <c r="G447" s="36" t="e">
        <f>SUMIFS(СВЦЭМ!#REF!,СВЦЭМ!$A$40:$A$783,$A447,СВЦЭМ!$B$39:$B$782,G$437)+'СЕТ СН'!$F$16</f>
        <v>#REF!</v>
      </c>
      <c r="H447" s="36" t="e">
        <f>SUMIFS(СВЦЭМ!#REF!,СВЦЭМ!$A$40:$A$783,$A447,СВЦЭМ!$B$39:$B$782,H$437)+'СЕТ СН'!$F$16</f>
        <v>#REF!</v>
      </c>
      <c r="I447" s="36" t="e">
        <f>SUMIFS(СВЦЭМ!#REF!,СВЦЭМ!$A$40:$A$783,$A447,СВЦЭМ!$B$39:$B$782,I$437)+'СЕТ СН'!$F$16</f>
        <v>#REF!</v>
      </c>
      <c r="J447" s="36" t="e">
        <f>SUMIFS(СВЦЭМ!#REF!,СВЦЭМ!$A$40:$A$783,$A447,СВЦЭМ!$B$39:$B$782,J$437)+'СЕТ СН'!$F$16</f>
        <v>#REF!</v>
      </c>
      <c r="K447" s="36" t="e">
        <f>SUMIFS(СВЦЭМ!#REF!,СВЦЭМ!$A$40:$A$783,$A447,СВЦЭМ!$B$39:$B$782,K$437)+'СЕТ СН'!$F$16</f>
        <v>#REF!</v>
      </c>
      <c r="L447" s="36" t="e">
        <f>SUMIFS(СВЦЭМ!#REF!,СВЦЭМ!$A$40:$A$783,$A447,СВЦЭМ!$B$39:$B$782,L$437)+'СЕТ СН'!$F$16</f>
        <v>#REF!</v>
      </c>
      <c r="M447" s="36" t="e">
        <f>SUMIFS(СВЦЭМ!#REF!,СВЦЭМ!$A$40:$A$783,$A447,СВЦЭМ!$B$39:$B$782,M$437)+'СЕТ СН'!$F$16</f>
        <v>#REF!</v>
      </c>
      <c r="N447" s="36" t="e">
        <f>SUMIFS(СВЦЭМ!#REF!,СВЦЭМ!$A$40:$A$783,$A447,СВЦЭМ!$B$39:$B$782,N$437)+'СЕТ СН'!$F$16</f>
        <v>#REF!</v>
      </c>
      <c r="O447" s="36" t="e">
        <f>SUMIFS(СВЦЭМ!#REF!,СВЦЭМ!$A$40:$A$783,$A447,СВЦЭМ!$B$39:$B$782,O$437)+'СЕТ СН'!$F$16</f>
        <v>#REF!</v>
      </c>
      <c r="P447" s="36" t="e">
        <f>SUMIFS(СВЦЭМ!#REF!,СВЦЭМ!$A$40:$A$783,$A447,СВЦЭМ!$B$39:$B$782,P$437)+'СЕТ СН'!$F$16</f>
        <v>#REF!</v>
      </c>
      <c r="Q447" s="36" t="e">
        <f>SUMIFS(СВЦЭМ!#REF!,СВЦЭМ!$A$40:$A$783,$A447,СВЦЭМ!$B$39:$B$782,Q$437)+'СЕТ СН'!$F$16</f>
        <v>#REF!</v>
      </c>
      <c r="R447" s="36" t="e">
        <f>SUMIFS(СВЦЭМ!#REF!,СВЦЭМ!$A$40:$A$783,$A447,СВЦЭМ!$B$39:$B$782,R$437)+'СЕТ СН'!$F$16</f>
        <v>#REF!</v>
      </c>
      <c r="S447" s="36" t="e">
        <f>SUMIFS(СВЦЭМ!#REF!,СВЦЭМ!$A$40:$A$783,$A447,СВЦЭМ!$B$39:$B$782,S$437)+'СЕТ СН'!$F$16</f>
        <v>#REF!</v>
      </c>
      <c r="T447" s="36" t="e">
        <f>SUMIFS(СВЦЭМ!#REF!,СВЦЭМ!$A$40:$A$783,$A447,СВЦЭМ!$B$39:$B$782,T$437)+'СЕТ СН'!$F$16</f>
        <v>#REF!</v>
      </c>
      <c r="U447" s="36" t="e">
        <f>SUMIFS(СВЦЭМ!#REF!,СВЦЭМ!$A$40:$A$783,$A447,СВЦЭМ!$B$39:$B$782,U$437)+'СЕТ СН'!$F$16</f>
        <v>#REF!</v>
      </c>
      <c r="V447" s="36" t="e">
        <f>SUMIFS(СВЦЭМ!#REF!,СВЦЭМ!$A$40:$A$783,$A447,СВЦЭМ!$B$39:$B$782,V$437)+'СЕТ СН'!$F$16</f>
        <v>#REF!</v>
      </c>
      <c r="W447" s="36" t="e">
        <f>SUMIFS(СВЦЭМ!#REF!,СВЦЭМ!$A$40:$A$783,$A447,СВЦЭМ!$B$39:$B$782,W$437)+'СЕТ СН'!$F$16</f>
        <v>#REF!</v>
      </c>
      <c r="X447" s="36" t="e">
        <f>SUMIFS(СВЦЭМ!#REF!,СВЦЭМ!$A$40:$A$783,$A447,СВЦЭМ!$B$39:$B$782,X$437)+'СЕТ СН'!$F$16</f>
        <v>#REF!</v>
      </c>
      <c r="Y447" s="36" t="e">
        <f>SUMIFS(СВЦЭМ!#REF!,СВЦЭМ!$A$40:$A$783,$A447,СВЦЭМ!$B$39:$B$782,Y$437)+'СЕТ СН'!$F$16</f>
        <v>#REF!</v>
      </c>
    </row>
    <row r="448" spans="1:27" ht="15.75" hidden="1" x14ac:dyDescent="0.2">
      <c r="A448" s="35">
        <f t="shared" si="12"/>
        <v>45241</v>
      </c>
      <c r="B448" s="36" t="e">
        <f>SUMIFS(СВЦЭМ!#REF!,СВЦЭМ!$A$40:$A$783,$A448,СВЦЭМ!$B$39:$B$782,B$437)+'СЕТ СН'!$F$16</f>
        <v>#REF!</v>
      </c>
      <c r="C448" s="36" t="e">
        <f>SUMIFS(СВЦЭМ!#REF!,СВЦЭМ!$A$40:$A$783,$A448,СВЦЭМ!$B$39:$B$782,C$437)+'СЕТ СН'!$F$16</f>
        <v>#REF!</v>
      </c>
      <c r="D448" s="36" t="e">
        <f>SUMIFS(СВЦЭМ!#REF!,СВЦЭМ!$A$40:$A$783,$A448,СВЦЭМ!$B$39:$B$782,D$437)+'СЕТ СН'!$F$16</f>
        <v>#REF!</v>
      </c>
      <c r="E448" s="36" t="e">
        <f>SUMIFS(СВЦЭМ!#REF!,СВЦЭМ!$A$40:$A$783,$A448,СВЦЭМ!$B$39:$B$782,E$437)+'СЕТ СН'!$F$16</f>
        <v>#REF!</v>
      </c>
      <c r="F448" s="36" t="e">
        <f>SUMIFS(СВЦЭМ!#REF!,СВЦЭМ!$A$40:$A$783,$A448,СВЦЭМ!$B$39:$B$782,F$437)+'СЕТ СН'!$F$16</f>
        <v>#REF!</v>
      </c>
      <c r="G448" s="36" t="e">
        <f>SUMIFS(СВЦЭМ!#REF!,СВЦЭМ!$A$40:$A$783,$A448,СВЦЭМ!$B$39:$B$782,G$437)+'СЕТ СН'!$F$16</f>
        <v>#REF!</v>
      </c>
      <c r="H448" s="36" t="e">
        <f>SUMIFS(СВЦЭМ!#REF!,СВЦЭМ!$A$40:$A$783,$A448,СВЦЭМ!$B$39:$B$782,H$437)+'СЕТ СН'!$F$16</f>
        <v>#REF!</v>
      </c>
      <c r="I448" s="36" t="e">
        <f>SUMIFS(СВЦЭМ!#REF!,СВЦЭМ!$A$40:$A$783,$A448,СВЦЭМ!$B$39:$B$782,I$437)+'СЕТ СН'!$F$16</f>
        <v>#REF!</v>
      </c>
      <c r="J448" s="36" t="e">
        <f>SUMIFS(СВЦЭМ!#REF!,СВЦЭМ!$A$40:$A$783,$A448,СВЦЭМ!$B$39:$B$782,J$437)+'СЕТ СН'!$F$16</f>
        <v>#REF!</v>
      </c>
      <c r="K448" s="36" t="e">
        <f>SUMIFS(СВЦЭМ!#REF!,СВЦЭМ!$A$40:$A$783,$A448,СВЦЭМ!$B$39:$B$782,K$437)+'СЕТ СН'!$F$16</f>
        <v>#REF!</v>
      </c>
      <c r="L448" s="36" t="e">
        <f>SUMIFS(СВЦЭМ!#REF!,СВЦЭМ!$A$40:$A$783,$A448,СВЦЭМ!$B$39:$B$782,L$437)+'СЕТ СН'!$F$16</f>
        <v>#REF!</v>
      </c>
      <c r="M448" s="36" t="e">
        <f>SUMIFS(СВЦЭМ!#REF!,СВЦЭМ!$A$40:$A$783,$A448,СВЦЭМ!$B$39:$B$782,M$437)+'СЕТ СН'!$F$16</f>
        <v>#REF!</v>
      </c>
      <c r="N448" s="36" t="e">
        <f>SUMIFS(СВЦЭМ!#REF!,СВЦЭМ!$A$40:$A$783,$A448,СВЦЭМ!$B$39:$B$782,N$437)+'СЕТ СН'!$F$16</f>
        <v>#REF!</v>
      </c>
      <c r="O448" s="36" t="e">
        <f>SUMIFS(СВЦЭМ!#REF!,СВЦЭМ!$A$40:$A$783,$A448,СВЦЭМ!$B$39:$B$782,O$437)+'СЕТ СН'!$F$16</f>
        <v>#REF!</v>
      </c>
      <c r="P448" s="36" t="e">
        <f>SUMIFS(СВЦЭМ!#REF!,СВЦЭМ!$A$40:$A$783,$A448,СВЦЭМ!$B$39:$B$782,P$437)+'СЕТ СН'!$F$16</f>
        <v>#REF!</v>
      </c>
      <c r="Q448" s="36" t="e">
        <f>SUMIFS(СВЦЭМ!#REF!,СВЦЭМ!$A$40:$A$783,$A448,СВЦЭМ!$B$39:$B$782,Q$437)+'СЕТ СН'!$F$16</f>
        <v>#REF!</v>
      </c>
      <c r="R448" s="36" t="e">
        <f>SUMIFS(СВЦЭМ!#REF!,СВЦЭМ!$A$40:$A$783,$A448,СВЦЭМ!$B$39:$B$782,R$437)+'СЕТ СН'!$F$16</f>
        <v>#REF!</v>
      </c>
      <c r="S448" s="36" t="e">
        <f>SUMIFS(СВЦЭМ!#REF!,СВЦЭМ!$A$40:$A$783,$A448,СВЦЭМ!$B$39:$B$782,S$437)+'СЕТ СН'!$F$16</f>
        <v>#REF!</v>
      </c>
      <c r="T448" s="36" t="e">
        <f>SUMIFS(СВЦЭМ!#REF!,СВЦЭМ!$A$40:$A$783,$A448,СВЦЭМ!$B$39:$B$782,T$437)+'СЕТ СН'!$F$16</f>
        <v>#REF!</v>
      </c>
      <c r="U448" s="36" t="e">
        <f>SUMIFS(СВЦЭМ!#REF!,СВЦЭМ!$A$40:$A$783,$A448,СВЦЭМ!$B$39:$B$782,U$437)+'СЕТ СН'!$F$16</f>
        <v>#REF!</v>
      </c>
      <c r="V448" s="36" t="e">
        <f>SUMIFS(СВЦЭМ!#REF!,СВЦЭМ!$A$40:$A$783,$A448,СВЦЭМ!$B$39:$B$782,V$437)+'СЕТ СН'!$F$16</f>
        <v>#REF!</v>
      </c>
      <c r="W448" s="36" t="e">
        <f>SUMIFS(СВЦЭМ!#REF!,СВЦЭМ!$A$40:$A$783,$A448,СВЦЭМ!$B$39:$B$782,W$437)+'СЕТ СН'!$F$16</f>
        <v>#REF!</v>
      </c>
      <c r="X448" s="36" t="e">
        <f>SUMIFS(СВЦЭМ!#REF!,СВЦЭМ!$A$40:$A$783,$A448,СВЦЭМ!$B$39:$B$782,X$437)+'СЕТ СН'!$F$16</f>
        <v>#REF!</v>
      </c>
      <c r="Y448" s="36" t="e">
        <f>SUMIFS(СВЦЭМ!#REF!,СВЦЭМ!$A$40:$A$783,$A448,СВЦЭМ!$B$39:$B$782,Y$437)+'СЕТ СН'!$F$16</f>
        <v>#REF!</v>
      </c>
    </row>
    <row r="449" spans="1:25" ht="15.75" hidden="1" x14ac:dyDescent="0.2">
      <c r="A449" s="35">
        <f t="shared" si="12"/>
        <v>45242</v>
      </c>
      <c r="B449" s="36" t="e">
        <f>SUMIFS(СВЦЭМ!#REF!,СВЦЭМ!$A$40:$A$783,$A449,СВЦЭМ!$B$39:$B$782,B$437)+'СЕТ СН'!$F$16</f>
        <v>#REF!</v>
      </c>
      <c r="C449" s="36" t="e">
        <f>SUMIFS(СВЦЭМ!#REF!,СВЦЭМ!$A$40:$A$783,$A449,СВЦЭМ!$B$39:$B$782,C$437)+'СЕТ СН'!$F$16</f>
        <v>#REF!</v>
      </c>
      <c r="D449" s="36" t="e">
        <f>SUMIFS(СВЦЭМ!#REF!,СВЦЭМ!$A$40:$A$783,$A449,СВЦЭМ!$B$39:$B$782,D$437)+'СЕТ СН'!$F$16</f>
        <v>#REF!</v>
      </c>
      <c r="E449" s="36" t="e">
        <f>SUMIFS(СВЦЭМ!#REF!,СВЦЭМ!$A$40:$A$783,$A449,СВЦЭМ!$B$39:$B$782,E$437)+'СЕТ СН'!$F$16</f>
        <v>#REF!</v>
      </c>
      <c r="F449" s="36" t="e">
        <f>SUMIFS(СВЦЭМ!#REF!,СВЦЭМ!$A$40:$A$783,$A449,СВЦЭМ!$B$39:$B$782,F$437)+'СЕТ СН'!$F$16</f>
        <v>#REF!</v>
      </c>
      <c r="G449" s="36" t="e">
        <f>SUMIFS(СВЦЭМ!#REF!,СВЦЭМ!$A$40:$A$783,$A449,СВЦЭМ!$B$39:$B$782,G$437)+'СЕТ СН'!$F$16</f>
        <v>#REF!</v>
      </c>
      <c r="H449" s="36" t="e">
        <f>SUMIFS(СВЦЭМ!#REF!,СВЦЭМ!$A$40:$A$783,$A449,СВЦЭМ!$B$39:$B$782,H$437)+'СЕТ СН'!$F$16</f>
        <v>#REF!</v>
      </c>
      <c r="I449" s="36" t="e">
        <f>SUMIFS(СВЦЭМ!#REF!,СВЦЭМ!$A$40:$A$783,$A449,СВЦЭМ!$B$39:$B$782,I$437)+'СЕТ СН'!$F$16</f>
        <v>#REF!</v>
      </c>
      <c r="J449" s="36" t="e">
        <f>SUMIFS(СВЦЭМ!#REF!,СВЦЭМ!$A$40:$A$783,$A449,СВЦЭМ!$B$39:$B$782,J$437)+'СЕТ СН'!$F$16</f>
        <v>#REF!</v>
      </c>
      <c r="K449" s="36" t="e">
        <f>SUMIFS(СВЦЭМ!#REF!,СВЦЭМ!$A$40:$A$783,$A449,СВЦЭМ!$B$39:$B$782,K$437)+'СЕТ СН'!$F$16</f>
        <v>#REF!</v>
      </c>
      <c r="L449" s="36" t="e">
        <f>SUMIFS(СВЦЭМ!#REF!,СВЦЭМ!$A$40:$A$783,$A449,СВЦЭМ!$B$39:$B$782,L$437)+'СЕТ СН'!$F$16</f>
        <v>#REF!</v>
      </c>
      <c r="M449" s="36" t="e">
        <f>SUMIFS(СВЦЭМ!#REF!,СВЦЭМ!$A$40:$A$783,$A449,СВЦЭМ!$B$39:$B$782,M$437)+'СЕТ СН'!$F$16</f>
        <v>#REF!</v>
      </c>
      <c r="N449" s="36" t="e">
        <f>SUMIFS(СВЦЭМ!#REF!,СВЦЭМ!$A$40:$A$783,$A449,СВЦЭМ!$B$39:$B$782,N$437)+'СЕТ СН'!$F$16</f>
        <v>#REF!</v>
      </c>
      <c r="O449" s="36" t="e">
        <f>SUMIFS(СВЦЭМ!#REF!,СВЦЭМ!$A$40:$A$783,$A449,СВЦЭМ!$B$39:$B$782,O$437)+'СЕТ СН'!$F$16</f>
        <v>#REF!</v>
      </c>
      <c r="P449" s="36" t="e">
        <f>SUMIFS(СВЦЭМ!#REF!,СВЦЭМ!$A$40:$A$783,$A449,СВЦЭМ!$B$39:$B$782,P$437)+'СЕТ СН'!$F$16</f>
        <v>#REF!</v>
      </c>
      <c r="Q449" s="36" t="e">
        <f>SUMIFS(СВЦЭМ!#REF!,СВЦЭМ!$A$40:$A$783,$A449,СВЦЭМ!$B$39:$B$782,Q$437)+'СЕТ СН'!$F$16</f>
        <v>#REF!</v>
      </c>
      <c r="R449" s="36" t="e">
        <f>SUMIFS(СВЦЭМ!#REF!,СВЦЭМ!$A$40:$A$783,$A449,СВЦЭМ!$B$39:$B$782,R$437)+'СЕТ СН'!$F$16</f>
        <v>#REF!</v>
      </c>
      <c r="S449" s="36" t="e">
        <f>SUMIFS(СВЦЭМ!#REF!,СВЦЭМ!$A$40:$A$783,$A449,СВЦЭМ!$B$39:$B$782,S$437)+'СЕТ СН'!$F$16</f>
        <v>#REF!</v>
      </c>
      <c r="T449" s="36" t="e">
        <f>SUMIFS(СВЦЭМ!#REF!,СВЦЭМ!$A$40:$A$783,$A449,СВЦЭМ!$B$39:$B$782,T$437)+'СЕТ СН'!$F$16</f>
        <v>#REF!</v>
      </c>
      <c r="U449" s="36" t="e">
        <f>SUMIFS(СВЦЭМ!#REF!,СВЦЭМ!$A$40:$A$783,$A449,СВЦЭМ!$B$39:$B$782,U$437)+'СЕТ СН'!$F$16</f>
        <v>#REF!</v>
      </c>
      <c r="V449" s="36" t="e">
        <f>SUMIFS(СВЦЭМ!#REF!,СВЦЭМ!$A$40:$A$783,$A449,СВЦЭМ!$B$39:$B$782,V$437)+'СЕТ СН'!$F$16</f>
        <v>#REF!</v>
      </c>
      <c r="W449" s="36" t="e">
        <f>SUMIFS(СВЦЭМ!#REF!,СВЦЭМ!$A$40:$A$783,$A449,СВЦЭМ!$B$39:$B$782,W$437)+'СЕТ СН'!$F$16</f>
        <v>#REF!</v>
      </c>
      <c r="X449" s="36" t="e">
        <f>SUMIFS(СВЦЭМ!#REF!,СВЦЭМ!$A$40:$A$783,$A449,СВЦЭМ!$B$39:$B$782,X$437)+'СЕТ СН'!$F$16</f>
        <v>#REF!</v>
      </c>
      <c r="Y449" s="36" t="e">
        <f>SUMIFS(СВЦЭМ!#REF!,СВЦЭМ!$A$40:$A$783,$A449,СВЦЭМ!$B$39:$B$782,Y$437)+'СЕТ СН'!$F$16</f>
        <v>#REF!</v>
      </c>
    </row>
    <row r="450" spans="1:25" ht="15.75" hidden="1" x14ac:dyDescent="0.2">
      <c r="A450" s="35">
        <f t="shared" si="12"/>
        <v>45243</v>
      </c>
      <c r="B450" s="36" t="e">
        <f>SUMIFS(СВЦЭМ!#REF!,СВЦЭМ!$A$40:$A$783,$A450,СВЦЭМ!$B$39:$B$782,B$437)+'СЕТ СН'!$F$16</f>
        <v>#REF!</v>
      </c>
      <c r="C450" s="36" t="e">
        <f>SUMIFS(СВЦЭМ!#REF!,СВЦЭМ!$A$40:$A$783,$A450,СВЦЭМ!$B$39:$B$782,C$437)+'СЕТ СН'!$F$16</f>
        <v>#REF!</v>
      </c>
      <c r="D450" s="36" t="e">
        <f>SUMIFS(СВЦЭМ!#REF!,СВЦЭМ!$A$40:$A$783,$A450,СВЦЭМ!$B$39:$B$782,D$437)+'СЕТ СН'!$F$16</f>
        <v>#REF!</v>
      </c>
      <c r="E450" s="36" t="e">
        <f>SUMIFS(СВЦЭМ!#REF!,СВЦЭМ!$A$40:$A$783,$A450,СВЦЭМ!$B$39:$B$782,E$437)+'СЕТ СН'!$F$16</f>
        <v>#REF!</v>
      </c>
      <c r="F450" s="36" t="e">
        <f>SUMIFS(СВЦЭМ!#REF!,СВЦЭМ!$A$40:$A$783,$A450,СВЦЭМ!$B$39:$B$782,F$437)+'СЕТ СН'!$F$16</f>
        <v>#REF!</v>
      </c>
      <c r="G450" s="36" t="e">
        <f>SUMIFS(СВЦЭМ!#REF!,СВЦЭМ!$A$40:$A$783,$A450,СВЦЭМ!$B$39:$B$782,G$437)+'СЕТ СН'!$F$16</f>
        <v>#REF!</v>
      </c>
      <c r="H450" s="36" t="e">
        <f>SUMIFS(СВЦЭМ!#REF!,СВЦЭМ!$A$40:$A$783,$A450,СВЦЭМ!$B$39:$B$782,H$437)+'СЕТ СН'!$F$16</f>
        <v>#REF!</v>
      </c>
      <c r="I450" s="36" t="e">
        <f>SUMIFS(СВЦЭМ!#REF!,СВЦЭМ!$A$40:$A$783,$A450,СВЦЭМ!$B$39:$B$782,I$437)+'СЕТ СН'!$F$16</f>
        <v>#REF!</v>
      </c>
      <c r="J450" s="36" t="e">
        <f>SUMIFS(СВЦЭМ!#REF!,СВЦЭМ!$A$40:$A$783,$A450,СВЦЭМ!$B$39:$B$782,J$437)+'СЕТ СН'!$F$16</f>
        <v>#REF!</v>
      </c>
      <c r="K450" s="36" t="e">
        <f>SUMIFS(СВЦЭМ!#REF!,СВЦЭМ!$A$40:$A$783,$A450,СВЦЭМ!$B$39:$B$782,K$437)+'СЕТ СН'!$F$16</f>
        <v>#REF!</v>
      </c>
      <c r="L450" s="36" t="e">
        <f>SUMIFS(СВЦЭМ!#REF!,СВЦЭМ!$A$40:$A$783,$A450,СВЦЭМ!$B$39:$B$782,L$437)+'СЕТ СН'!$F$16</f>
        <v>#REF!</v>
      </c>
      <c r="M450" s="36" t="e">
        <f>SUMIFS(СВЦЭМ!#REF!,СВЦЭМ!$A$40:$A$783,$A450,СВЦЭМ!$B$39:$B$782,M$437)+'СЕТ СН'!$F$16</f>
        <v>#REF!</v>
      </c>
      <c r="N450" s="36" t="e">
        <f>SUMIFS(СВЦЭМ!#REF!,СВЦЭМ!$A$40:$A$783,$A450,СВЦЭМ!$B$39:$B$782,N$437)+'СЕТ СН'!$F$16</f>
        <v>#REF!</v>
      </c>
      <c r="O450" s="36" t="e">
        <f>SUMIFS(СВЦЭМ!#REF!,СВЦЭМ!$A$40:$A$783,$A450,СВЦЭМ!$B$39:$B$782,O$437)+'СЕТ СН'!$F$16</f>
        <v>#REF!</v>
      </c>
      <c r="P450" s="36" t="e">
        <f>SUMIFS(СВЦЭМ!#REF!,СВЦЭМ!$A$40:$A$783,$A450,СВЦЭМ!$B$39:$B$782,P$437)+'СЕТ СН'!$F$16</f>
        <v>#REF!</v>
      </c>
      <c r="Q450" s="36" t="e">
        <f>SUMIFS(СВЦЭМ!#REF!,СВЦЭМ!$A$40:$A$783,$A450,СВЦЭМ!$B$39:$B$782,Q$437)+'СЕТ СН'!$F$16</f>
        <v>#REF!</v>
      </c>
      <c r="R450" s="36" t="e">
        <f>SUMIFS(СВЦЭМ!#REF!,СВЦЭМ!$A$40:$A$783,$A450,СВЦЭМ!$B$39:$B$782,R$437)+'СЕТ СН'!$F$16</f>
        <v>#REF!</v>
      </c>
      <c r="S450" s="36" t="e">
        <f>SUMIFS(СВЦЭМ!#REF!,СВЦЭМ!$A$40:$A$783,$A450,СВЦЭМ!$B$39:$B$782,S$437)+'СЕТ СН'!$F$16</f>
        <v>#REF!</v>
      </c>
      <c r="T450" s="36" t="e">
        <f>SUMIFS(СВЦЭМ!#REF!,СВЦЭМ!$A$40:$A$783,$A450,СВЦЭМ!$B$39:$B$782,T$437)+'СЕТ СН'!$F$16</f>
        <v>#REF!</v>
      </c>
      <c r="U450" s="36" t="e">
        <f>SUMIFS(СВЦЭМ!#REF!,СВЦЭМ!$A$40:$A$783,$A450,СВЦЭМ!$B$39:$B$782,U$437)+'СЕТ СН'!$F$16</f>
        <v>#REF!</v>
      </c>
      <c r="V450" s="36" t="e">
        <f>SUMIFS(СВЦЭМ!#REF!,СВЦЭМ!$A$40:$A$783,$A450,СВЦЭМ!$B$39:$B$782,V$437)+'СЕТ СН'!$F$16</f>
        <v>#REF!</v>
      </c>
      <c r="W450" s="36" t="e">
        <f>SUMIFS(СВЦЭМ!#REF!,СВЦЭМ!$A$40:$A$783,$A450,СВЦЭМ!$B$39:$B$782,W$437)+'СЕТ СН'!$F$16</f>
        <v>#REF!</v>
      </c>
      <c r="X450" s="36" t="e">
        <f>SUMIFS(СВЦЭМ!#REF!,СВЦЭМ!$A$40:$A$783,$A450,СВЦЭМ!$B$39:$B$782,X$437)+'СЕТ СН'!$F$16</f>
        <v>#REF!</v>
      </c>
      <c r="Y450" s="36" t="e">
        <f>SUMIFS(СВЦЭМ!#REF!,СВЦЭМ!$A$40:$A$783,$A450,СВЦЭМ!$B$39:$B$782,Y$437)+'СЕТ СН'!$F$16</f>
        <v>#REF!</v>
      </c>
    </row>
    <row r="451" spans="1:25" ht="15.75" hidden="1" x14ac:dyDescent="0.2">
      <c r="A451" s="35">
        <f t="shared" si="12"/>
        <v>45244</v>
      </c>
      <c r="B451" s="36" t="e">
        <f>SUMIFS(СВЦЭМ!#REF!,СВЦЭМ!$A$40:$A$783,$A451,СВЦЭМ!$B$39:$B$782,B$437)+'СЕТ СН'!$F$16</f>
        <v>#REF!</v>
      </c>
      <c r="C451" s="36" t="e">
        <f>SUMIFS(СВЦЭМ!#REF!,СВЦЭМ!$A$40:$A$783,$A451,СВЦЭМ!$B$39:$B$782,C$437)+'СЕТ СН'!$F$16</f>
        <v>#REF!</v>
      </c>
      <c r="D451" s="36" t="e">
        <f>SUMIFS(СВЦЭМ!#REF!,СВЦЭМ!$A$40:$A$783,$A451,СВЦЭМ!$B$39:$B$782,D$437)+'СЕТ СН'!$F$16</f>
        <v>#REF!</v>
      </c>
      <c r="E451" s="36" t="e">
        <f>SUMIFS(СВЦЭМ!#REF!,СВЦЭМ!$A$40:$A$783,$A451,СВЦЭМ!$B$39:$B$782,E$437)+'СЕТ СН'!$F$16</f>
        <v>#REF!</v>
      </c>
      <c r="F451" s="36" t="e">
        <f>SUMIFS(СВЦЭМ!#REF!,СВЦЭМ!$A$40:$A$783,$A451,СВЦЭМ!$B$39:$B$782,F$437)+'СЕТ СН'!$F$16</f>
        <v>#REF!</v>
      </c>
      <c r="G451" s="36" t="e">
        <f>SUMIFS(СВЦЭМ!#REF!,СВЦЭМ!$A$40:$A$783,$A451,СВЦЭМ!$B$39:$B$782,G$437)+'СЕТ СН'!$F$16</f>
        <v>#REF!</v>
      </c>
      <c r="H451" s="36" t="e">
        <f>SUMIFS(СВЦЭМ!#REF!,СВЦЭМ!$A$40:$A$783,$A451,СВЦЭМ!$B$39:$B$782,H$437)+'СЕТ СН'!$F$16</f>
        <v>#REF!</v>
      </c>
      <c r="I451" s="36" t="e">
        <f>SUMIFS(СВЦЭМ!#REF!,СВЦЭМ!$A$40:$A$783,$A451,СВЦЭМ!$B$39:$B$782,I$437)+'СЕТ СН'!$F$16</f>
        <v>#REF!</v>
      </c>
      <c r="J451" s="36" t="e">
        <f>SUMIFS(СВЦЭМ!#REF!,СВЦЭМ!$A$40:$A$783,$A451,СВЦЭМ!$B$39:$B$782,J$437)+'СЕТ СН'!$F$16</f>
        <v>#REF!</v>
      </c>
      <c r="K451" s="36" t="e">
        <f>SUMIFS(СВЦЭМ!#REF!,СВЦЭМ!$A$40:$A$783,$A451,СВЦЭМ!$B$39:$B$782,K$437)+'СЕТ СН'!$F$16</f>
        <v>#REF!</v>
      </c>
      <c r="L451" s="36" t="e">
        <f>SUMIFS(СВЦЭМ!#REF!,СВЦЭМ!$A$40:$A$783,$A451,СВЦЭМ!$B$39:$B$782,L$437)+'СЕТ СН'!$F$16</f>
        <v>#REF!</v>
      </c>
      <c r="M451" s="36" t="e">
        <f>SUMIFS(СВЦЭМ!#REF!,СВЦЭМ!$A$40:$A$783,$A451,СВЦЭМ!$B$39:$B$782,M$437)+'СЕТ СН'!$F$16</f>
        <v>#REF!</v>
      </c>
      <c r="N451" s="36" t="e">
        <f>SUMIFS(СВЦЭМ!#REF!,СВЦЭМ!$A$40:$A$783,$A451,СВЦЭМ!$B$39:$B$782,N$437)+'СЕТ СН'!$F$16</f>
        <v>#REF!</v>
      </c>
      <c r="O451" s="36" t="e">
        <f>SUMIFS(СВЦЭМ!#REF!,СВЦЭМ!$A$40:$A$783,$A451,СВЦЭМ!$B$39:$B$782,O$437)+'СЕТ СН'!$F$16</f>
        <v>#REF!</v>
      </c>
      <c r="P451" s="36" t="e">
        <f>SUMIFS(СВЦЭМ!#REF!,СВЦЭМ!$A$40:$A$783,$A451,СВЦЭМ!$B$39:$B$782,P$437)+'СЕТ СН'!$F$16</f>
        <v>#REF!</v>
      </c>
      <c r="Q451" s="36" t="e">
        <f>SUMIFS(СВЦЭМ!#REF!,СВЦЭМ!$A$40:$A$783,$A451,СВЦЭМ!$B$39:$B$782,Q$437)+'СЕТ СН'!$F$16</f>
        <v>#REF!</v>
      </c>
      <c r="R451" s="36" t="e">
        <f>SUMIFS(СВЦЭМ!#REF!,СВЦЭМ!$A$40:$A$783,$A451,СВЦЭМ!$B$39:$B$782,R$437)+'СЕТ СН'!$F$16</f>
        <v>#REF!</v>
      </c>
      <c r="S451" s="36" t="e">
        <f>SUMIFS(СВЦЭМ!#REF!,СВЦЭМ!$A$40:$A$783,$A451,СВЦЭМ!$B$39:$B$782,S$437)+'СЕТ СН'!$F$16</f>
        <v>#REF!</v>
      </c>
      <c r="T451" s="36" t="e">
        <f>SUMIFS(СВЦЭМ!#REF!,СВЦЭМ!$A$40:$A$783,$A451,СВЦЭМ!$B$39:$B$782,T$437)+'СЕТ СН'!$F$16</f>
        <v>#REF!</v>
      </c>
      <c r="U451" s="36" t="e">
        <f>SUMIFS(СВЦЭМ!#REF!,СВЦЭМ!$A$40:$A$783,$A451,СВЦЭМ!$B$39:$B$782,U$437)+'СЕТ СН'!$F$16</f>
        <v>#REF!</v>
      </c>
      <c r="V451" s="36" t="e">
        <f>SUMIFS(СВЦЭМ!#REF!,СВЦЭМ!$A$40:$A$783,$A451,СВЦЭМ!$B$39:$B$782,V$437)+'СЕТ СН'!$F$16</f>
        <v>#REF!</v>
      </c>
      <c r="W451" s="36" t="e">
        <f>SUMIFS(СВЦЭМ!#REF!,СВЦЭМ!$A$40:$A$783,$A451,СВЦЭМ!$B$39:$B$782,W$437)+'СЕТ СН'!$F$16</f>
        <v>#REF!</v>
      </c>
      <c r="X451" s="36" t="e">
        <f>SUMIFS(СВЦЭМ!#REF!,СВЦЭМ!$A$40:$A$783,$A451,СВЦЭМ!$B$39:$B$782,X$437)+'СЕТ СН'!$F$16</f>
        <v>#REF!</v>
      </c>
      <c r="Y451" s="36" t="e">
        <f>SUMIFS(СВЦЭМ!#REF!,СВЦЭМ!$A$40:$A$783,$A451,СВЦЭМ!$B$39:$B$782,Y$437)+'СЕТ СН'!$F$16</f>
        <v>#REF!</v>
      </c>
    </row>
    <row r="452" spans="1:25" ht="15.75" hidden="1" x14ac:dyDescent="0.2">
      <c r="A452" s="35">
        <f t="shared" si="12"/>
        <v>45245</v>
      </c>
      <c r="B452" s="36" t="e">
        <f>SUMIFS(СВЦЭМ!#REF!,СВЦЭМ!$A$40:$A$783,$A452,СВЦЭМ!$B$39:$B$782,B$437)+'СЕТ СН'!$F$16</f>
        <v>#REF!</v>
      </c>
      <c r="C452" s="36" t="e">
        <f>SUMIFS(СВЦЭМ!#REF!,СВЦЭМ!$A$40:$A$783,$A452,СВЦЭМ!$B$39:$B$782,C$437)+'СЕТ СН'!$F$16</f>
        <v>#REF!</v>
      </c>
      <c r="D452" s="36" t="e">
        <f>SUMIFS(СВЦЭМ!#REF!,СВЦЭМ!$A$40:$A$783,$A452,СВЦЭМ!$B$39:$B$782,D$437)+'СЕТ СН'!$F$16</f>
        <v>#REF!</v>
      </c>
      <c r="E452" s="36" t="e">
        <f>SUMIFS(СВЦЭМ!#REF!,СВЦЭМ!$A$40:$A$783,$A452,СВЦЭМ!$B$39:$B$782,E$437)+'СЕТ СН'!$F$16</f>
        <v>#REF!</v>
      </c>
      <c r="F452" s="36" t="e">
        <f>SUMIFS(СВЦЭМ!#REF!,СВЦЭМ!$A$40:$A$783,$A452,СВЦЭМ!$B$39:$B$782,F$437)+'СЕТ СН'!$F$16</f>
        <v>#REF!</v>
      </c>
      <c r="G452" s="36" t="e">
        <f>SUMIFS(СВЦЭМ!#REF!,СВЦЭМ!$A$40:$A$783,$A452,СВЦЭМ!$B$39:$B$782,G$437)+'СЕТ СН'!$F$16</f>
        <v>#REF!</v>
      </c>
      <c r="H452" s="36" t="e">
        <f>SUMIFS(СВЦЭМ!#REF!,СВЦЭМ!$A$40:$A$783,$A452,СВЦЭМ!$B$39:$B$782,H$437)+'СЕТ СН'!$F$16</f>
        <v>#REF!</v>
      </c>
      <c r="I452" s="36" t="e">
        <f>SUMIFS(СВЦЭМ!#REF!,СВЦЭМ!$A$40:$A$783,$A452,СВЦЭМ!$B$39:$B$782,I$437)+'СЕТ СН'!$F$16</f>
        <v>#REF!</v>
      </c>
      <c r="J452" s="36" t="e">
        <f>SUMIFS(СВЦЭМ!#REF!,СВЦЭМ!$A$40:$A$783,$A452,СВЦЭМ!$B$39:$B$782,J$437)+'СЕТ СН'!$F$16</f>
        <v>#REF!</v>
      </c>
      <c r="K452" s="36" t="e">
        <f>SUMIFS(СВЦЭМ!#REF!,СВЦЭМ!$A$40:$A$783,$A452,СВЦЭМ!$B$39:$B$782,K$437)+'СЕТ СН'!$F$16</f>
        <v>#REF!</v>
      </c>
      <c r="L452" s="36" t="e">
        <f>SUMIFS(СВЦЭМ!#REF!,СВЦЭМ!$A$40:$A$783,$A452,СВЦЭМ!$B$39:$B$782,L$437)+'СЕТ СН'!$F$16</f>
        <v>#REF!</v>
      </c>
      <c r="M452" s="36" t="e">
        <f>SUMIFS(СВЦЭМ!#REF!,СВЦЭМ!$A$40:$A$783,$A452,СВЦЭМ!$B$39:$B$782,M$437)+'СЕТ СН'!$F$16</f>
        <v>#REF!</v>
      </c>
      <c r="N452" s="36" t="e">
        <f>SUMIFS(СВЦЭМ!#REF!,СВЦЭМ!$A$40:$A$783,$A452,СВЦЭМ!$B$39:$B$782,N$437)+'СЕТ СН'!$F$16</f>
        <v>#REF!</v>
      </c>
      <c r="O452" s="36" t="e">
        <f>SUMIFS(СВЦЭМ!#REF!,СВЦЭМ!$A$40:$A$783,$A452,СВЦЭМ!$B$39:$B$782,O$437)+'СЕТ СН'!$F$16</f>
        <v>#REF!</v>
      </c>
      <c r="P452" s="36" t="e">
        <f>SUMIFS(СВЦЭМ!#REF!,СВЦЭМ!$A$40:$A$783,$A452,СВЦЭМ!$B$39:$B$782,P$437)+'СЕТ СН'!$F$16</f>
        <v>#REF!</v>
      </c>
      <c r="Q452" s="36" t="e">
        <f>SUMIFS(СВЦЭМ!#REF!,СВЦЭМ!$A$40:$A$783,$A452,СВЦЭМ!$B$39:$B$782,Q$437)+'СЕТ СН'!$F$16</f>
        <v>#REF!</v>
      </c>
      <c r="R452" s="36" t="e">
        <f>SUMIFS(СВЦЭМ!#REF!,СВЦЭМ!$A$40:$A$783,$A452,СВЦЭМ!$B$39:$B$782,R$437)+'СЕТ СН'!$F$16</f>
        <v>#REF!</v>
      </c>
      <c r="S452" s="36" t="e">
        <f>SUMIFS(СВЦЭМ!#REF!,СВЦЭМ!$A$40:$A$783,$A452,СВЦЭМ!$B$39:$B$782,S$437)+'СЕТ СН'!$F$16</f>
        <v>#REF!</v>
      </c>
      <c r="T452" s="36" t="e">
        <f>SUMIFS(СВЦЭМ!#REF!,СВЦЭМ!$A$40:$A$783,$A452,СВЦЭМ!$B$39:$B$782,T$437)+'СЕТ СН'!$F$16</f>
        <v>#REF!</v>
      </c>
      <c r="U452" s="36" t="e">
        <f>SUMIFS(СВЦЭМ!#REF!,СВЦЭМ!$A$40:$A$783,$A452,СВЦЭМ!$B$39:$B$782,U$437)+'СЕТ СН'!$F$16</f>
        <v>#REF!</v>
      </c>
      <c r="V452" s="36" t="e">
        <f>SUMIFS(СВЦЭМ!#REF!,СВЦЭМ!$A$40:$A$783,$A452,СВЦЭМ!$B$39:$B$782,V$437)+'СЕТ СН'!$F$16</f>
        <v>#REF!</v>
      </c>
      <c r="W452" s="36" t="e">
        <f>SUMIFS(СВЦЭМ!#REF!,СВЦЭМ!$A$40:$A$783,$A452,СВЦЭМ!$B$39:$B$782,W$437)+'СЕТ СН'!$F$16</f>
        <v>#REF!</v>
      </c>
      <c r="X452" s="36" t="e">
        <f>SUMIFS(СВЦЭМ!#REF!,СВЦЭМ!$A$40:$A$783,$A452,СВЦЭМ!$B$39:$B$782,X$437)+'СЕТ СН'!$F$16</f>
        <v>#REF!</v>
      </c>
      <c r="Y452" s="36" t="e">
        <f>SUMIFS(СВЦЭМ!#REF!,СВЦЭМ!$A$40:$A$783,$A452,СВЦЭМ!$B$39:$B$782,Y$437)+'СЕТ СН'!$F$16</f>
        <v>#REF!</v>
      </c>
    </row>
    <row r="453" spans="1:25" ht="15.75" hidden="1" x14ac:dyDescent="0.2">
      <c r="A453" s="35">
        <f t="shared" si="12"/>
        <v>45246</v>
      </c>
      <c r="B453" s="36" t="e">
        <f>SUMIFS(СВЦЭМ!#REF!,СВЦЭМ!$A$40:$A$783,$A453,СВЦЭМ!$B$39:$B$782,B$437)+'СЕТ СН'!$F$16</f>
        <v>#REF!</v>
      </c>
      <c r="C453" s="36" t="e">
        <f>SUMIFS(СВЦЭМ!#REF!,СВЦЭМ!$A$40:$A$783,$A453,СВЦЭМ!$B$39:$B$782,C$437)+'СЕТ СН'!$F$16</f>
        <v>#REF!</v>
      </c>
      <c r="D453" s="36" t="e">
        <f>SUMIFS(СВЦЭМ!#REF!,СВЦЭМ!$A$40:$A$783,$A453,СВЦЭМ!$B$39:$B$782,D$437)+'СЕТ СН'!$F$16</f>
        <v>#REF!</v>
      </c>
      <c r="E453" s="36" t="e">
        <f>SUMIFS(СВЦЭМ!#REF!,СВЦЭМ!$A$40:$A$783,$A453,СВЦЭМ!$B$39:$B$782,E$437)+'СЕТ СН'!$F$16</f>
        <v>#REF!</v>
      </c>
      <c r="F453" s="36" t="e">
        <f>SUMIFS(СВЦЭМ!#REF!,СВЦЭМ!$A$40:$A$783,$A453,СВЦЭМ!$B$39:$B$782,F$437)+'СЕТ СН'!$F$16</f>
        <v>#REF!</v>
      </c>
      <c r="G453" s="36" t="e">
        <f>SUMIFS(СВЦЭМ!#REF!,СВЦЭМ!$A$40:$A$783,$A453,СВЦЭМ!$B$39:$B$782,G$437)+'СЕТ СН'!$F$16</f>
        <v>#REF!</v>
      </c>
      <c r="H453" s="36" t="e">
        <f>SUMIFS(СВЦЭМ!#REF!,СВЦЭМ!$A$40:$A$783,$A453,СВЦЭМ!$B$39:$B$782,H$437)+'СЕТ СН'!$F$16</f>
        <v>#REF!</v>
      </c>
      <c r="I453" s="36" t="e">
        <f>SUMIFS(СВЦЭМ!#REF!,СВЦЭМ!$A$40:$A$783,$A453,СВЦЭМ!$B$39:$B$782,I$437)+'СЕТ СН'!$F$16</f>
        <v>#REF!</v>
      </c>
      <c r="J453" s="36" t="e">
        <f>SUMIFS(СВЦЭМ!#REF!,СВЦЭМ!$A$40:$A$783,$A453,СВЦЭМ!$B$39:$B$782,J$437)+'СЕТ СН'!$F$16</f>
        <v>#REF!</v>
      </c>
      <c r="K453" s="36" t="e">
        <f>SUMIFS(СВЦЭМ!#REF!,СВЦЭМ!$A$40:$A$783,$A453,СВЦЭМ!$B$39:$B$782,K$437)+'СЕТ СН'!$F$16</f>
        <v>#REF!</v>
      </c>
      <c r="L453" s="36" t="e">
        <f>SUMIFS(СВЦЭМ!#REF!,СВЦЭМ!$A$40:$A$783,$A453,СВЦЭМ!$B$39:$B$782,L$437)+'СЕТ СН'!$F$16</f>
        <v>#REF!</v>
      </c>
      <c r="M453" s="36" t="e">
        <f>SUMIFS(СВЦЭМ!#REF!,СВЦЭМ!$A$40:$A$783,$A453,СВЦЭМ!$B$39:$B$782,M$437)+'СЕТ СН'!$F$16</f>
        <v>#REF!</v>
      </c>
      <c r="N453" s="36" t="e">
        <f>SUMIFS(СВЦЭМ!#REF!,СВЦЭМ!$A$40:$A$783,$A453,СВЦЭМ!$B$39:$B$782,N$437)+'СЕТ СН'!$F$16</f>
        <v>#REF!</v>
      </c>
      <c r="O453" s="36" t="e">
        <f>SUMIFS(СВЦЭМ!#REF!,СВЦЭМ!$A$40:$A$783,$A453,СВЦЭМ!$B$39:$B$782,O$437)+'СЕТ СН'!$F$16</f>
        <v>#REF!</v>
      </c>
      <c r="P453" s="36" t="e">
        <f>SUMIFS(СВЦЭМ!#REF!,СВЦЭМ!$A$40:$A$783,$A453,СВЦЭМ!$B$39:$B$782,P$437)+'СЕТ СН'!$F$16</f>
        <v>#REF!</v>
      </c>
      <c r="Q453" s="36" t="e">
        <f>SUMIFS(СВЦЭМ!#REF!,СВЦЭМ!$A$40:$A$783,$A453,СВЦЭМ!$B$39:$B$782,Q$437)+'СЕТ СН'!$F$16</f>
        <v>#REF!</v>
      </c>
      <c r="R453" s="36" t="e">
        <f>SUMIFS(СВЦЭМ!#REF!,СВЦЭМ!$A$40:$A$783,$A453,СВЦЭМ!$B$39:$B$782,R$437)+'СЕТ СН'!$F$16</f>
        <v>#REF!</v>
      </c>
      <c r="S453" s="36" t="e">
        <f>SUMIFS(СВЦЭМ!#REF!,СВЦЭМ!$A$40:$A$783,$A453,СВЦЭМ!$B$39:$B$782,S$437)+'СЕТ СН'!$F$16</f>
        <v>#REF!</v>
      </c>
      <c r="T453" s="36" t="e">
        <f>SUMIFS(СВЦЭМ!#REF!,СВЦЭМ!$A$40:$A$783,$A453,СВЦЭМ!$B$39:$B$782,T$437)+'СЕТ СН'!$F$16</f>
        <v>#REF!</v>
      </c>
      <c r="U453" s="36" t="e">
        <f>SUMIFS(СВЦЭМ!#REF!,СВЦЭМ!$A$40:$A$783,$A453,СВЦЭМ!$B$39:$B$782,U$437)+'СЕТ СН'!$F$16</f>
        <v>#REF!</v>
      </c>
      <c r="V453" s="36" t="e">
        <f>SUMIFS(СВЦЭМ!#REF!,СВЦЭМ!$A$40:$A$783,$A453,СВЦЭМ!$B$39:$B$782,V$437)+'СЕТ СН'!$F$16</f>
        <v>#REF!</v>
      </c>
      <c r="W453" s="36" t="e">
        <f>SUMIFS(СВЦЭМ!#REF!,СВЦЭМ!$A$40:$A$783,$A453,СВЦЭМ!$B$39:$B$782,W$437)+'СЕТ СН'!$F$16</f>
        <v>#REF!</v>
      </c>
      <c r="X453" s="36" t="e">
        <f>SUMIFS(СВЦЭМ!#REF!,СВЦЭМ!$A$40:$A$783,$A453,СВЦЭМ!$B$39:$B$782,X$437)+'СЕТ СН'!$F$16</f>
        <v>#REF!</v>
      </c>
      <c r="Y453" s="36" t="e">
        <f>SUMIFS(СВЦЭМ!#REF!,СВЦЭМ!$A$40:$A$783,$A453,СВЦЭМ!$B$39:$B$782,Y$437)+'СЕТ СН'!$F$16</f>
        <v>#REF!</v>
      </c>
    </row>
    <row r="454" spans="1:25" ht="15.75" hidden="1" x14ac:dyDescent="0.2">
      <c r="A454" s="35">
        <f t="shared" si="12"/>
        <v>45247</v>
      </c>
      <c r="B454" s="36" t="e">
        <f>SUMIFS(СВЦЭМ!#REF!,СВЦЭМ!$A$40:$A$783,$A454,СВЦЭМ!$B$39:$B$782,B$437)+'СЕТ СН'!$F$16</f>
        <v>#REF!</v>
      </c>
      <c r="C454" s="36" t="e">
        <f>SUMIFS(СВЦЭМ!#REF!,СВЦЭМ!$A$40:$A$783,$A454,СВЦЭМ!$B$39:$B$782,C$437)+'СЕТ СН'!$F$16</f>
        <v>#REF!</v>
      </c>
      <c r="D454" s="36" t="e">
        <f>SUMIFS(СВЦЭМ!#REF!,СВЦЭМ!$A$40:$A$783,$A454,СВЦЭМ!$B$39:$B$782,D$437)+'СЕТ СН'!$F$16</f>
        <v>#REF!</v>
      </c>
      <c r="E454" s="36" t="e">
        <f>SUMIFS(СВЦЭМ!#REF!,СВЦЭМ!$A$40:$A$783,$A454,СВЦЭМ!$B$39:$B$782,E$437)+'СЕТ СН'!$F$16</f>
        <v>#REF!</v>
      </c>
      <c r="F454" s="36" t="e">
        <f>SUMIFS(СВЦЭМ!#REF!,СВЦЭМ!$A$40:$A$783,$A454,СВЦЭМ!$B$39:$B$782,F$437)+'СЕТ СН'!$F$16</f>
        <v>#REF!</v>
      </c>
      <c r="G454" s="36" t="e">
        <f>SUMIFS(СВЦЭМ!#REF!,СВЦЭМ!$A$40:$A$783,$A454,СВЦЭМ!$B$39:$B$782,G$437)+'СЕТ СН'!$F$16</f>
        <v>#REF!</v>
      </c>
      <c r="H454" s="36" t="e">
        <f>SUMIFS(СВЦЭМ!#REF!,СВЦЭМ!$A$40:$A$783,$A454,СВЦЭМ!$B$39:$B$782,H$437)+'СЕТ СН'!$F$16</f>
        <v>#REF!</v>
      </c>
      <c r="I454" s="36" t="e">
        <f>SUMIFS(СВЦЭМ!#REF!,СВЦЭМ!$A$40:$A$783,$A454,СВЦЭМ!$B$39:$B$782,I$437)+'СЕТ СН'!$F$16</f>
        <v>#REF!</v>
      </c>
      <c r="J454" s="36" t="e">
        <f>SUMIFS(СВЦЭМ!#REF!,СВЦЭМ!$A$40:$A$783,$A454,СВЦЭМ!$B$39:$B$782,J$437)+'СЕТ СН'!$F$16</f>
        <v>#REF!</v>
      </c>
      <c r="K454" s="36" t="e">
        <f>SUMIFS(СВЦЭМ!#REF!,СВЦЭМ!$A$40:$A$783,$A454,СВЦЭМ!$B$39:$B$782,K$437)+'СЕТ СН'!$F$16</f>
        <v>#REF!</v>
      </c>
      <c r="L454" s="36" t="e">
        <f>SUMIFS(СВЦЭМ!#REF!,СВЦЭМ!$A$40:$A$783,$A454,СВЦЭМ!$B$39:$B$782,L$437)+'СЕТ СН'!$F$16</f>
        <v>#REF!</v>
      </c>
      <c r="M454" s="36" t="e">
        <f>SUMIFS(СВЦЭМ!#REF!,СВЦЭМ!$A$40:$A$783,$A454,СВЦЭМ!$B$39:$B$782,M$437)+'СЕТ СН'!$F$16</f>
        <v>#REF!</v>
      </c>
      <c r="N454" s="36" t="e">
        <f>SUMIFS(СВЦЭМ!#REF!,СВЦЭМ!$A$40:$A$783,$A454,СВЦЭМ!$B$39:$B$782,N$437)+'СЕТ СН'!$F$16</f>
        <v>#REF!</v>
      </c>
      <c r="O454" s="36" t="e">
        <f>SUMIFS(СВЦЭМ!#REF!,СВЦЭМ!$A$40:$A$783,$A454,СВЦЭМ!$B$39:$B$782,O$437)+'СЕТ СН'!$F$16</f>
        <v>#REF!</v>
      </c>
      <c r="P454" s="36" t="e">
        <f>SUMIFS(СВЦЭМ!#REF!,СВЦЭМ!$A$40:$A$783,$A454,СВЦЭМ!$B$39:$B$782,P$437)+'СЕТ СН'!$F$16</f>
        <v>#REF!</v>
      </c>
      <c r="Q454" s="36" t="e">
        <f>SUMIFS(СВЦЭМ!#REF!,СВЦЭМ!$A$40:$A$783,$A454,СВЦЭМ!$B$39:$B$782,Q$437)+'СЕТ СН'!$F$16</f>
        <v>#REF!</v>
      </c>
      <c r="R454" s="36" t="e">
        <f>SUMIFS(СВЦЭМ!#REF!,СВЦЭМ!$A$40:$A$783,$A454,СВЦЭМ!$B$39:$B$782,R$437)+'СЕТ СН'!$F$16</f>
        <v>#REF!</v>
      </c>
      <c r="S454" s="36" t="e">
        <f>SUMIFS(СВЦЭМ!#REF!,СВЦЭМ!$A$40:$A$783,$A454,СВЦЭМ!$B$39:$B$782,S$437)+'СЕТ СН'!$F$16</f>
        <v>#REF!</v>
      </c>
      <c r="T454" s="36" t="e">
        <f>SUMIFS(СВЦЭМ!#REF!,СВЦЭМ!$A$40:$A$783,$A454,СВЦЭМ!$B$39:$B$782,T$437)+'СЕТ СН'!$F$16</f>
        <v>#REF!</v>
      </c>
      <c r="U454" s="36" t="e">
        <f>SUMIFS(СВЦЭМ!#REF!,СВЦЭМ!$A$40:$A$783,$A454,СВЦЭМ!$B$39:$B$782,U$437)+'СЕТ СН'!$F$16</f>
        <v>#REF!</v>
      </c>
      <c r="V454" s="36" t="e">
        <f>SUMIFS(СВЦЭМ!#REF!,СВЦЭМ!$A$40:$A$783,$A454,СВЦЭМ!$B$39:$B$782,V$437)+'СЕТ СН'!$F$16</f>
        <v>#REF!</v>
      </c>
      <c r="W454" s="36" t="e">
        <f>SUMIFS(СВЦЭМ!#REF!,СВЦЭМ!$A$40:$A$783,$A454,СВЦЭМ!$B$39:$B$782,W$437)+'СЕТ СН'!$F$16</f>
        <v>#REF!</v>
      </c>
      <c r="X454" s="36" t="e">
        <f>SUMIFS(СВЦЭМ!#REF!,СВЦЭМ!$A$40:$A$783,$A454,СВЦЭМ!$B$39:$B$782,X$437)+'СЕТ СН'!$F$16</f>
        <v>#REF!</v>
      </c>
      <c r="Y454" s="36" t="e">
        <f>SUMIFS(СВЦЭМ!#REF!,СВЦЭМ!$A$40:$A$783,$A454,СВЦЭМ!$B$39:$B$782,Y$437)+'СЕТ СН'!$F$16</f>
        <v>#REF!</v>
      </c>
    </row>
    <row r="455" spans="1:25" ht="15.75" hidden="1" x14ac:dyDescent="0.2">
      <c r="A455" s="35">
        <f t="shared" si="12"/>
        <v>45248</v>
      </c>
      <c r="B455" s="36" t="e">
        <f>SUMIFS(СВЦЭМ!#REF!,СВЦЭМ!$A$40:$A$783,$A455,СВЦЭМ!$B$39:$B$782,B$437)+'СЕТ СН'!$F$16</f>
        <v>#REF!</v>
      </c>
      <c r="C455" s="36" t="e">
        <f>SUMIFS(СВЦЭМ!#REF!,СВЦЭМ!$A$40:$A$783,$A455,СВЦЭМ!$B$39:$B$782,C$437)+'СЕТ СН'!$F$16</f>
        <v>#REF!</v>
      </c>
      <c r="D455" s="36" t="e">
        <f>SUMIFS(СВЦЭМ!#REF!,СВЦЭМ!$A$40:$A$783,$A455,СВЦЭМ!$B$39:$B$782,D$437)+'СЕТ СН'!$F$16</f>
        <v>#REF!</v>
      </c>
      <c r="E455" s="36" t="e">
        <f>SUMIFS(СВЦЭМ!#REF!,СВЦЭМ!$A$40:$A$783,$A455,СВЦЭМ!$B$39:$B$782,E$437)+'СЕТ СН'!$F$16</f>
        <v>#REF!</v>
      </c>
      <c r="F455" s="36" t="e">
        <f>SUMIFS(СВЦЭМ!#REF!,СВЦЭМ!$A$40:$A$783,$A455,СВЦЭМ!$B$39:$B$782,F$437)+'СЕТ СН'!$F$16</f>
        <v>#REF!</v>
      </c>
      <c r="G455" s="36" t="e">
        <f>SUMIFS(СВЦЭМ!#REF!,СВЦЭМ!$A$40:$A$783,$A455,СВЦЭМ!$B$39:$B$782,G$437)+'СЕТ СН'!$F$16</f>
        <v>#REF!</v>
      </c>
      <c r="H455" s="36" t="e">
        <f>SUMIFS(СВЦЭМ!#REF!,СВЦЭМ!$A$40:$A$783,$A455,СВЦЭМ!$B$39:$B$782,H$437)+'СЕТ СН'!$F$16</f>
        <v>#REF!</v>
      </c>
      <c r="I455" s="36" t="e">
        <f>SUMIFS(СВЦЭМ!#REF!,СВЦЭМ!$A$40:$A$783,$A455,СВЦЭМ!$B$39:$B$782,I$437)+'СЕТ СН'!$F$16</f>
        <v>#REF!</v>
      </c>
      <c r="J455" s="36" t="e">
        <f>SUMIFS(СВЦЭМ!#REF!,СВЦЭМ!$A$40:$A$783,$A455,СВЦЭМ!$B$39:$B$782,J$437)+'СЕТ СН'!$F$16</f>
        <v>#REF!</v>
      </c>
      <c r="K455" s="36" t="e">
        <f>SUMIFS(СВЦЭМ!#REF!,СВЦЭМ!$A$40:$A$783,$A455,СВЦЭМ!$B$39:$B$782,K$437)+'СЕТ СН'!$F$16</f>
        <v>#REF!</v>
      </c>
      <c r="L455" s="36" t="e">
        <f>SUMIFS(СВЦЭМ!#REF!,СВЦЭМ!$A$40:$A$783,$A455,СВЦЭМ!$B$39:$B$782,L$437)+'СЕТ СН'!$F$16</f>
        <v>#REF!</v>
      </c>
      <c r="M455" s="36" t="e">
        <f>SUMIFS(СВЦЭМ!#REF!,СВЦЭМ!$A$40:$A$783,$A455,СВЦЭМ!$B$39:$B$782,M$437)+'СЕТ СН'!$F$16</f>
        <v>#REF!</v>
      </c>
      <c r="N455" s="36" t="e">
        <f>SUMIFS(СВЦЭМ!#REF!,СВЦЭМ!$A$40:$A$783,$A455,СВЦЭМ!$B$39:$B$782,N$437)+'СЕТ СН'!$F$16</f>
        <v>#REF!</v>
      </c>
      <c r="O455" s="36" t="e">
        <f>SUMIFS(СВЦЭМ!#REF!,СВЦЭМ!$A$40:$A$783,$A455,СВЦЭМ!$B$39:$B$782,O$437)+'СЕТ СН'!$F$16</f>
        <v>#REF!</v>
      </c>
      <c r="P455" s="36" t="e">
        <f>SUMIFS(СВЦЭМ!#REF!,СВЦЭМ!$A$40:$A$783,$A455,СВЦЭМ!$B$39:$B$782,P$437)+'СЕТ СН'!$F$16</f>
        <v>#REF!</v>
      </c>
      <c r="Q455" s="36" t="e">
        <f>SUMIFS(СВЦЭМ!#REF!,СВЦЭМ!$A$40:$A$783,$A455,СВЦЭМ!$B$39:$B$782,Q$437)+'СЕТ СН'!$F$16</f>
        <v>#REF!</v>
      </c>
      <c r="R455" s="36" t="e">
        <f>SUMIFS(СВЦЭМ!#REF!,СВЦЭМ!$A$40:$A$783,$A455,СВЦЭМ!$B$39:$B$782,R$437)+'СЕТ СН'!$F$16</f>
        <v>#REF!</v>
      </c>
      <c r="S455" s="36" t="e">
        <f>SUMIFS(СВЦЭМ!#REF!,СВЦЭМ!$A$40:$A$783,$A455,СВЦЭМ!$B$39:$B$782,S$437)+'СЕТ СН'!$F$16</f>
        <v>#REF!</v>
      </c>
      <c r="T455" s="36" t="e">
        <f>SUMIFS(СВЦЭМ!#REF!,СВЦЭМ!$A$40:$A$783,$A455,СВЦЭМ!$B$39:$B$782,T$437)+'СЕТ СН'!$F$16</f>
        <v>#REF!</v>
      </c>
      <c r="U455" s="36" t="e">
        <f>SUMIFS(СВЦЭМ!#REF!,СВЦЭМ!$A$40:$A$783,$A455,СВЦЭМ!$B$39:$B$782,U$437)+'СЕТ СН'!$F$16</f>
        <v>#REF!</v>
      </c>
      <c r="V455" s="36" t="e">
        <f>SUMIFS(СВЦЭМ!#REF!,СВЦЭМ!$A$40:$A$783,$A455,СВЦЭМ!$B$39:$B$782,V$437)+'СЕТ СН'!$F$16</f>
        <v>#REF!</v>
      </c>
      <c r="W455" s="36" t="e">
        <f>SUMIFS(СВЦЭМ!#REF!,СВЦЭМ!$A$40:$A$783,$A455,СВЦЭМ!$B$39:$B$782,W$437)+'СЕТ СН'!$F$16</f>
        <v>#REF!</v>
      </c>
      <c r="X455" s="36" t="e">
        <f>SUMIFS(СВЦЭМ!#REF!,СВЦЭМ!$A$40:$A$783,$A455,СВЦЭМ!$B$39:$B$782,X$437)+'СЕТ СН'!$F$16</f>
        <v>#REF!</v>
      </c>
      <c r="Y455" s="36" t="e">
        <f>SUMIFS(СВЦЭМ!#REF!,СВЦЭМ!$A$40:$A$783,$A455,СВЦЭМ!$B$39:$B$782,Y$437)+'СЕТ СН'!$F$16</f>
        <v>#REF!</v>
      </c>
    </row>
    <row r="456" spans="1:25" ht="15.75" hidden="1" x14ac:dyDescent="0.2">
      <c r="A456" s="35">
        <f t="shared" si="12"/>
        <v>45249</v>
      </c>
      <c r="B456" s="36" t="e">
        <f>SUMIFS(СВЦЭМ!#REF!,СВЦЭМ!$A$40:$A$783,$A456,СВЦЭМ!$B$39:$B$782,B$437)+'СЕТ СН'!$F$16</f>
        <v>#REF!</v>
      </c>
      <c r="C456" s="36" t="e">
        <f>SUMIFS(СВЦЭМ!#REF!,СВЦЭМ!$A$40:$A$783,$A456,СВЦЭМ!$B$39:$B$782,C$437)+'СЕТ СН'!$F$16</f>
        <v>#REF!</v>
      </c>
      <c r="D456" s="36" t="e">
        <f>SUMIFS(СВЦЭМ!#REF!,СВЦЭМ!$A$40:$A$783,$A456,СВЦЭМ!$B$39:$B$782,D$437)+'СЕТ СН'!$F$16</f>
        <v>#REF!</v>
      </c>
      <c r="E456" s="36" t="e">
        <f>SUMIFS(СВЦЭМ!#REF!,СВЦЭМ!$A$40:$A$783,$A456,СВЦЭМ!$B$39:$B$782,E$437)+'СЕТ СН'!$F$16</f>
        <v>#REF!</v>
      </c>
      <c r="F456" s="36" t="e">
        <f>SUMIFS(СВЦЭМ!#REF!,СВЦЭМ!$A$40:$A$783,$A456,СВЦЭМ!$B$39:$B$782,F$437)+'СЕТ СН'!$F$16</f>
        <v>#REF!</v>
      </c>
      <c r="G456" s="36" t="e">
        <f>SUMIFS(СВЦЭМ!#REF!,СВЦЭМ!$A$40:$A$783,$A456,СВЦЭМ!$B$39:$B$782,G$437)+'СЕТ СН'!$F$16</f>
        <v>#REF!</v>
      </c>
      <c r="H456" s="36" t="e">
        <f>SUMIFS(СВЦЭМ!#REF!,СВЦЭМ!$A$40:$A$783,$A456,СВЦЭМ!$B$39:$B$782,H$437)+'СЕТ СН'!$F$16</f>
        <v>#REF!</v>
      </c>
      <c r="I456" s="36" t="e">
        <f>SUMIFS(СВЦЭМ!#REF!,СВЦЭМ!$A$40:$A$783,$A456,СВЦЭМ!$B$39:$B$782,I$437)+'СЕТ СН'!$F$16</f>
        <v>#REF!</v>
      </c>
      <c r="J456" s="36" t="e">
        <f>SUMIFS(СВЦЭМ!#REF!,СВЦЭМ!$A$40:$A$783,$A456,СВЦЭМ!$B$39:$B$782,J$437)+'СЕТ СН'!$F$16</f>
        <v>#REF!</v>
      </c>
      <c r="K456" s="36" t="e">
        <f>SUMIFS(СВЦЭМ!#REF!,СВЦЭМ!$A$40:$A$783,$A456,СВЦЭМ!$B$39:$B$782,K$437)+'СЕТ СН'!$F$16</f>
        <v>#REF!</v>
      </c>
      <c r="L456" s="36" t="e">
        <f>SUMIFS(СВЦЭМ!#REF!,СВЦЭМ!$A$40:$A$783,$A456,СВЦЭМ!$B$39:$B$782,L$437)+'СЕТ СН'!$F$16</f>
        <v>#REF!</v>
      </c>
      <c r="M456" s="36" t="e">
        <f>SUMIFS(СВЦЭМ!#REF!,СВЦЭМ!$A$40:$A$783,$A456,СВЦЭМ!$B$39:$B$782,M$437)+'СЕТ СН'!$F$16</f>
        <v>#REF!</v>
      </c>
      <c r="N456" s="36" t="e">
        <f>SUMIFS(СВЦЭМ!#REF!,СВЦЭМ!$A$40:$A$783,$A456,СВЦЭМ!$B$39:$B$782,N$437)+'СЕТ СН'!$F$16</f>
        <v>#REF!</v>
      </c>
      <c r="O456" s="36" t="e">
        <f>SUMIFS(СВЦЭМ!#REF!,СВЦЭМ!$A$40:$A$783,$A456,СВЦЭМ!$B$39:$B$782,O$437)+'СЕТ СН'!$F$16</f>
        <v>#REF!</v>
      </c>
      <c r="P456" s="36" t="e">
        <f>SUMIFS(СВЦЭМ!#REF!,СВЦЭМ!$A$40:$A$783,$A456,СВЦЭМ!$B$39:$B$782,P$437)+'СЕТ СН'!$F$16</f>
        <v>#REF!</v>
      </c>
      <c r="Q456" s="36" t="e">
        <f>SUMIFS(СВЦЭМ!#REF!,СВЦЭМ!$A$40:$A$783,$A456,СВЦЭМ!$B$39:$B$782,Q$437)+'СЕТ СН'!$F$16</f>
        <v>#REF!</v>
      </c>
      <c r="R456" s="36" t="e">
        <f>SUMIFS(СВЦЭМ!#REF!,СВЦЭМ!$A$40:$A$783,$A456,СВЦЭМ!$B$39:$B$782,R$437)+'СЕТ СН'!$F$16</f>
        <v>#REF!</v>
      </c>
      <c r="S456" s="36" t="e">
        <f>SUMIFS(СВЦЭМ!#REF!,СВЦЭМ!$A$40:$A$783,$A456,СВЦЭМ!$B$39:$B$782,S$437)+'СЕТ СН'!$F$16</f>
        <v>#REF!</v>
      </c>
      <c r="T456" s="36" t="e">
        <f>SUMIFS(СВЦЭМ!#REF!,СВЦЭМ!$A$40:$A$783,$A456,СВЦЭМ!$B$39:$B$782,T$437)+'СЕТ СН'!$F$16</f>
        <v>#REF!</v>
      </c>
      <c r="U456" s="36" t="e">
        <f>SUMIFS(СВЦЭМ!#REF!,СВЦЭМ!$A$40:$A$783,$A456,СВЦЭМ!$B$39:$B$782,U$437)+'СЕТ СН'!$F$16</f>
        <v>#REF!</v>
      </c>
      <c r="V456" s="36" t="e">
        <f>SUMIFS(СВЦЭМ!#REF!,СВЦЭМ!$A$40:$A$783,$A456,СВЦЭМ!$B$39:$B$782,V$437)+'СЕТ СН'!$F$16</f>
        <v>#REF!</v>
      </c>
      <c r="W456" s="36" t="e">
        <f>SUMIFS(СВЦЭМ!#REF!,СВЦЭМ!$A$40:$A$783,$A456,СВЦЭМ!$B$39:$B$782,W$437)+'СЕТ СН'!$F$16</f>
        <v>#REF!</v>
      </c>
      <c r="X456" s="36" t="e">
        <f>SUMIFS(СВЦЭМ!#REF!,СВЦЭМ!$A$40:$A$783,$A456,СВЦЭМ!$B$39:$B$782,X$437)+'СЕТ СН'!$F$16</f>
        <v>#REF!</v>
      </c>
      <c r="Y456" s="36" t="e">
        <f>SUMIFS(СВЦЭМ!#REF!,СВЦЭМ!$A$40:$A$783,$A456,СВЦЭМ!$B$39:$B$782,Y$437)+'СЕТ СН'!$F$16</f>
        <v>#REF!</v>
      </c>
    </row>
    <row r="457" spans="1:25" ht="15.75" hidden="1" x14ac:dyDescent="0.2">
      <c r="A457" s="35">
        <f t="shared" si="12"/>
        <v>45250</v>
      </c>
      <c r="B457" s="36" t="e">
        <f>SUMIFS(СВЦЭМ!#REF!,СВЦЭМ!$A$40:$A$783,$A457,СВЦЭМ!$B$39:$B$782,B$437)+'СЕТ СН'!$F$16</f>
        <v>#REF!</v>
      </c>
      <c r="C457" s="36" t="e">
        <f>SUMIFS(СВЦЭМ!#REF!,СВЦЭМ!$A$40:$A$783,$A457,СВЦЭМ!$B$39:$B$782,C$437)+'СЕТ СН'!$F$16</f>
        <v>#REF!</v>
      </c>
      <c r="D457" s="36" t="e">
        <f>SUMIFS(СВЦЭМ!#REF!,СВЦЭМ!$A$40:$A$783,$A457,СВЦЭМ!$B$39:$B$782,D$437)+'СЕТ СН'!$F$16</f>
        <v>#REF!</v>
      </c>
      <c r="E457" s="36" t="e">
        <f>SUMIFS(СВЦЭМ!#REF!,СВЦЭМ!$A$40:$A$783,$A457,СВЦЭМ!$B$39:$B$782,E$437)+'СЕТ СН'!$F$16</f>
        <v>#REF!</v>
      </c>
      <c r="F457" s="36" t="e">
        <f>SUMIFS(СВЦЭМ!#REF!,СВЦЭМ!$A$40:$A$783,$A457,СВЦЭМ!$B$39:$B$782,F$437)+'СЕТ СН'!$F$16</f>
        <v>#REF!</v>
      </c>
      <c r="G457" s="36" t="e">
        <f>SUMIFS(СВЦЭМ!#REF!,СВЦЭМ!$A$40:$A$783,$A457,СВЦЭМ!$B$39:$B$782,G$437)+'СЕТ СН'!$F$16</f>
        <v>#REF!</v>
      </c>
      <c r="H457" s="36" t="e">
        <f>SUMIFS(СВЦЭМ!#REF!,СВЦЭМ!$A$40:$A$783,$A457,СВЦЭМ!$B$39:$B$782,H$437)+'СЕТ СН'!$F$16</f>
        <v>#REF!</v>
      </c>
      <c r="I457" s="36" t="e">
        <f>SUMIFS(СВЦЭМ!#REF!,СВЦЭМ!$A$40:$A$783,$A457,СВЦЭМ!$B$39:$B$782,I$437)+'СЕТ СН'!$F$16</f>
        <v>#REF!</v>
      </c>
      <c r="J457" s="36" t="e">
        <f>SUMIFS(СВЦЭМ!#REF!,СВЦЭМ!$A$40:$A$783,$A457,СВЦЭМ!$B$39:$B$782,J$437)+'СЕТ СН'!$F$16</f>
        <v>#REF!</v>
      </c>
      <c r="K457" s="36" t="e">
        <f>SUMIFS(СВЦЭМ!#REF!,СВЦЭМ!$A$40:$A$783,$A457,СВЦЭМ!$B$39:$B$782,K$437)+'СЕТ СН'!$F$16</f>
        <v>#REF!</v>
      </c>
      <c r="L457" s="36" t="e">
        <f>SUMIFS(СВЦЭМ!#REF!,СВЦЭМ!$A$40:$A$783,$A457,СВЦЭМ!$B$39:$B$782,L$437)+'СЕТ СН'!$F$16</f>
        <v>#REF!</v>
      </c>
      <c r="M457" s="36" t="e">
        <f>SUMIFS(СВЦЭМ!#REF!,СВЦЭМ!$A$40:$A$783,$A457,СВЦЭМ!$B$39:$B$782,M$437)+'СЕТ СН'!$F$16</f>
        <v>#REF!</v>
      </c>
      <c r="N457" s="36" t="e">
        <f>SUMIFS(СВЦЭМ!#REF!,СВЦЭМ!$A$40:$A$783,$A457,СВЦЭМ!$B$39:$B$782,N$437)+'СЕТ СН'!$F$16</f>
        <v>#REF!</v>
      </c>
      <c r="O457" s="36" t="e">
        <f>SUMIFS(СВЦЭМ!#REF!,СВЦЭМ!$A$40:$A$783,$A457,СВЦЭМ!$B$39:$B$782,O$437)+'СЕТ СН'!$F$16</f>
        <v>#REF!</v>
      </c>
      <c r="P457" s="36" t="e">
        <f>SUMIFS(СВЦЭМ!#REF!,СВЦЭМ!$A$40:$A$783,$A457,СВЦЭМ!$B$39:$B$782,P$437)+'СЕТ СН'!$F$16</f>
        <v>#REF!</v>
      </c>
      <c r="Q457" s="36" t="e">
        <f>SUMIFS(СВЦЭМ!#REF!,СВЦЭМ!$A$40:$A$783,$A457,СВЦЭМ!$B$39:$B$782,Q$437)+'СЕТ СН'!$F$16</f>
        <v>#REF!</v>
      </c>
      <c r="R457" s="36" t="e">
        <f>SUMIFS(СВЦЭМ!#REF!,СВЦЭМ!$A$40:$A$783,$A457,СВЦЭМ!$B$39:$B$782,R$437)+'СЕТ СН'!$F$16</f>
        <v>#REF!</v>
      </c>
      <c r="S457" s="36" t="e">
        <f>SUMIFS(СВЦЭМ!#REF!,СВЦЭМ!$A$40:$A$783,$A457,СВЦЭМ!$B$39:$B$782,S$437)+'СЕТ СН'!$F$16</f>
        <v>#REF!</v>
      </c>
      <c r="T457" s="36" t="e">
        <f>SUMIFS(СВЦЭМ!#REF!,СВЦЭМ!$A$40:$A$783,$A457,СВЦЭМ!$B$39:$B$782,T$437)+'СЕТ СН'!$F$16</f>
        <v>#REF!</v>
      </c>
      <c r="U457" s="36" t="e">
        <f>SUMIFS(СВЦЭМ!#REF!,СВЦЭМ!$A$40:$A$783,$A457,СВЦЭМ!$B$39:$B$782,U$437)+'СЕТ СН'!$F$16</f>
        <v>#REF!</v>
      </c>
      <c r="V457" s="36" t="e">
        <f>SUMIFS(СВЦЭМ!#REF!,СВЦЭМ!$A$40:$A$783,$A457,СВЦЭМ!$B$39:$B$782,V$437)+'СЕТ СН'!$F$16</f>
        <v>#REF!</v>
      </c>
      <c r="W457" s="36" t="e">
        <f>SUMIFS(СВЦЭМ!#REF!,СВЦЭМ!$A$40:$A$783,$A457,СВЦЭМ!$B$39:$B$782,W$437)+'СЕТ СН'!$F$16</f>
        <v>#REF!</v>
      </c>
      <c r="X457" s="36" t="e">
        <f>SUMIFS(СВЦЭМ!#REF!,СВЦЭМ!$A$40:$A$783,$A457,СВЦЭМ!$B$39:$B$782,X$437)+'СЕТ СН'!$F$16</f>
        <v>#REF!</v>
      </c>
      <c r="Y457" s="36" t="e">
        <f>SUMIFS(СВЦЭМ!#REF!,СВЦЭМ!$A$40:$A$783,$A457,СВЦЭМ!$B$39:$B$782,Y$437)+'СЕТ СН'!$F$16</f>
        <v>#REF!</v>
      </c>
    </row>
    <row r="458" spans="1:25" ht="15.75" hidden="1" x14ac:dyDescent="0.2">
      <c r="A458" s="35">
        <f t="shared" si="12"/>
        <v>45251</v>
      </c>
      <c r="B458" s="36" t="e">
        <f>SUMIFS(СВЦЭМ!#REF!,СВЦЭМ!$A$40:$A$783,$A458,СВЦЭМ!$B$39:$B$782,B$437)+'СЕТ СН'!$F$16</f>
        <v>#REF!</v>
      </c>
      <c r="C458" s="36" t="e">
        <f>SUMIFS(СВЦЭМ!#REF!,СВЦЭМ!$A$40:$A$783,$A458,СВЦЭМ!$B$39:$B$782,C$437)+'СЕТ СН'!$F$16</f>
        <v>#REF!</v>
      </c>
      <c r="D458" s="36" t="e">
        <f>SUMIFS(СВЦЭМ!#REF!,СВЦЭМ!$A$40:$A$783,$A458,СВЦЭМ!$B$39:$B$782,D$437)+'СЕТ СН'!$F$16</f>
        <v>#REF!</v>
      </c>
      <c r="E458" s="36" t="e">
        <f>SUMIFS(СВЦЭМ!#REF!,СВЦЭМ!$A$40:$A$783,$A458,СВЦЭМ!$B$39:$B$782,E$437)+'СЕТ СН'!$F$16</f>
        <v>#REF!</v>
      </c>
      <c r="F458" s="36" t="e">
        <f>SUMIFS(СВЦЭМ!#REF!,СВЦЭМ!$A$40:$A$783,$A458,СВЦЭМ!$B$39:$B$782,F$437)+'СЕТ СН'!$F$16</f>
        <v>#REF!</v>
      </c>
      <c r="G458" s="36" t="e">
        <f>SUMIFS(СВЦЭМ!#REF!,СВЦЭМ!$A$40:$A$783,$A458,СВЦЭМ!$B$39:$B$782,G$437)+'СЕТ СН'!$F$16</f>
        <v>#REF!</v>
      </c>
      <c r="H458" s="36" t="e">
        <f>SUMIFS(СВЦЭМ!#REF!,СВЦЭМ!$A$40:$A$783,$A458,СВЦЭМ!$B$39:$B$782,H$437)+'СЕТ СН'!$F$16</f>
        <v>#REF!</v>
      </c>
      <c r="I458" s="36" t="e">
        <f>SUMIFS(СВЦЭМ!#REF!,СВЦЭМ!$A$40:$A$783,$A458,СВЦЭМ!$B$39:$B$782,I$437)+'СЕТ СН'!$F$16</f>
        <v>#REF!</v>
      </c>
      <c r="J458" s="36" t="e">
        <f>SUMIFS(СВЦЭМ!#REF!,СВЦЭМ!$A$40:$A$783,$A458,СВЦЭМ!$B$39:$B$782,J$437)+'СЕТ СН'!$F$16</f>
        <v>#REF!</v>
      </c>
      <c r="K458" s="36" t="e">
        <f>SUMIFS(СВЦЭМ!#REF!,СВЦЭМ!$A$40:$A$783,$A458,СВЦЭМ!$B$39:$B$782,K$437)+'СЕТ СН'!$F$16</f>
        <v>#REF!</v>
      </c>
      <c r="L458" s="36" t="e">
        <f>SUMIFS(СВЦЭМ!#REF!,СВЦЭМ!$A$40:$A$783,$A458,СВЦЭМ!$B$39:$B$782,L$437)+'СЕТ СН'!$F$16</f>
        <v>#REF!</v>
      </c>
      <c r="M458" s="36" t="e">
        <f>SUMIFS(СВЦЭМ!#REF!,СВЦЭМ!$A$40:$A$783,$A458,СВЦЭМ!$B$39:$B$782,M$437)+'СЕТ СН'!$F$16</f>
        <v>#REF!</v>
      </c>
      <c r="N458" s="36" t="e">
        <f>SUMIFS(СВЦЭМ!#REF!,СВЦЭМ!$A$40:$A$783,$A458,СВЦЭМ!$B$39:$B$782,N$437)+'СЕТ СН'!$F$16</f>
        <v>#REF!</v>
      </c>
      <c r="O458" s="36" t="e">
        <f>SUMIFS(СВЦЭМ!#REF!,СВЦЭМ!$A$40:$A$783,$A458,СВЦЭМ!$B$39:$B$782,O$437)+'СЕТ СН'!$F$16</f>
        <v>#REF!</v>
      </c>
      <c r="P458" s="36" t="e">
        <f>SUMIFS(СВЦЭМ!#REF!,СВЦЭМ!$A$40:$A$783,$A458,СВЦЭМ!$B$39:$B$782,P$437)+'СЕТ СН'!$F$16</f>
        <v>#REF!</v>
      </c>
      <c r="Q458" s="36" t="e">
        <f>SUMIFS(СВЦЭМ!#REF!,СВЦЭМ!$A$40:$A$783,$A458,СВЦЭМ!$B$39:$B$782,Q$437)+'СЕТ СН'!$F$16</f>
        <v>#REF!</v>
      </c>
      <c r="R458" s="36" t="e">
        <f>SUMIFS(СВЦЭМ!#REF!,СВЦЭМ!$A$40:$A$783,$A458,СВЦЭМ!$B$39:$B$782,R$437)+'СЕТ СН'!$F$16</f>
        <v>#REF!</v>
      </c>
      <c r="S458" s="36" t="e">
        <f>SUMIFS(СВЦЭМ!#REF!,СВЦЭМ!$A$40:$A$783,$A458,СВЦЭМ!$B$39:$B$782,S$437)+'СЕТ СН'!$F$16</f>
        <v>#REF!</v>
      </c>
      <c r="T458" s="36" t="e">
        <f>SUMIFS(СВЦЭМ!#REF!,СВЦЭМ!$A$40:$A$783,$A458,СВЦЭМ!$B$39:$B$782,T$437)+'СЕТ СН'!$F$16</f>
        <v>#REF!</v>
      </c>
      <c r="U458" s="36" t="e">
        <f>SUMIFS(СВЦЭМ!#REF!,СВЦЭМ!$A$40:$A$783,$A458,СВЦЭМ!$B$39:$B$782,U$437)+'СЕТ СН'!$F$16</f>
        <v>#REF!</v>
      </c>
      <c r="V458" s="36" t="e">
        <f>SUMIFS(СВЦЭМ!#REF!,СВЦЭМ!$A$40:$A$783,$A458,СВЦЭМ!$B$39:$B$782,V$437)+'СЕТ СН'!$F$16</f>
        <v>#REF!</v>
      </c>
      <c r="W458" s="36" t="e">
        <f>SUMIFS(СВЦЭМ!#REF!,СВЦЭМ!$A$40:$A$783,$A458,СВЦЭМ!$B$39:$B$782,W$437)+'СЕТ СН'!$F$16</f>
        <v>#REF!</v>
      </c>
      <c r="X458" s="36" t="e">
        <f>SUMIFS(СВЦЭМ!#REF!,СВЦЭМ!$A$40:$A$783,$A458,СВЦЭМ!$B$39:$B$782,X$437)+'СЕТ СН'!$F$16</f>
        <v>#REF!</v>
      </c>
      <c r="Y458" s="36" t="e">
        <f>SUMIFS(СВЦЭМ!#REF!,СВЦЭМ!$A$40:$A$783,$A458,СВЦЭМ!$B$39:$B$782,Y$437)+'СЕТ СН'!$F$16</f>
        <v>#REF!</v>
      </c>
    </row>
    <row r="459" spans="1:25" ht="15.75" hidden="1" x14ac:dyDescent="0.2">
      <c r="A459" s="35">
        <f t="shared" si="12"/>
        <v>45252</v>
      </c>
      <c r="B459" s="36" t="e">
        <f>SUMIFS(СВЦЭМ!#REF!,СВЦЭМ!$A$40:$A$783,$A459,СВЦЭМ!$B$39:$B$782,B$437)+'СЕТ СН'!$F$16</f>
        <v>#REF!</v>
      </c>
      <c r="C459" s="36" t="e">
        <f>SUMIFS(СВЦЭМ!#REF!,СВЦЭМ!$A$40:$A$783,$A459,СВЦЭМ!$B$39:$B$782,C$437)+'СЕТ СН'!$F$16</f>
        <v>#REF!</v>
      </c>
      <c r="D459" s="36" t="e">
        <f>SUMIFS(СВЦЭМ!#REF!,СВЦЭМ!$A$40:$A$783,$A459,СВЦЭМ!$B$39:$B$782,D$437)+'СЕТ СН'!$F$16</f>
        <v>#REF!</v>
      </c>
      <c r="E459" s="36" t="e">
        <f>SUMIFS(СВЦЭМ!#REF!,СВЦЭМ!$A$40:$A$783,$A459,СВЦЭМ!$B$39:$B$782,E$437)+'СЕТ СН'!$F$16</f>
        <v>#REF!</v>
      </c>
      <c r="F459" s="36" t="e">
        <f>SUMIFS(СВЦЭМ!#REF!,СВЦЭМ!$A$40:$A$783,$A459,СВЦЭМ!$B$39:$B$782,F$437)+'СЕТ СН'!$F$16</f>
        <v>#REF!</v>
      </c>
      <c r="G459" s="36" t="e">
        <f>SUMIFS(СВЦЭМ!#REF!,СВЦЭМ!$A$40:$A$783,$A459,СВЦЭМ!$B$39:$B$782,G$437)+'СЕТ СН'!$F$16</f>
        <v>#REF!</v>
      </c>
      <c r="H459" s="36" t="e">
        <f>SUMIFS(СВЦЭМ!#REF!,СВЦЭМ!$A$40:$A$783,$A459,СВЦЭМ!$B$39:$B$782,H$437)+'СЕТ СН'!$F$16</f>
        <v>#REF!</v>
      </c>
      <c r="I459" s="36" t="e">
        <f>SUMIFS(СВЦЭМ!#REF!,СВЦЭМ!$A$40:$A$783,$A459,СВЦЭМ!$B$39:$B$782,I$437)+'СЕТ СН'!$F$16</f>
        <v>#REF!</v>
      </c>
      <c r="J459" s="36" t="e">
        <f>SUMIFS(СВЦЭМ!#REF!,СВЦЭМ!$A$40:$A$783,$A459,СВЦЭМ!$B$39:$B$782,J$437)+'СЕТ СН'!$F$16</f>
        <v>#REF!</v>
      </c>
      <c r="K459" s="36" t="e">
        <f>SUMIFS(СВЦЭМ!#REF!,СВЦЭМ!$A$40:$A$783,$A459,СВЦЭМ!$B$39:$B$782,K$437)+'СЕТ СН'!$F$16</f>
        <v>#REF!</v>
      </c>
      <c r="L459" s="36" t="e">
        <f>SUMIFS(СВЦЭМ!#REF!,СВЦЭМ!$A$40:$A$783,$A459,СВЦЭМ!$B$39:$B$782,L$437)+'СЕТ СН'!$F$16</f>
        <v>#REF!</v>
      </c>
      <c r="M459" s="36" t="e">
        <f>SUMIFS(СВЦЭМ!#REF!,СВЦЭМ!$A$40:$A$783,$A459,СВЦЭМ!$B$39:$B$782,M$437)+'СЕТ СН'!$F$16</f>
        <v>#REF!</v>
      </c>
      <c r="N459" s="36" t="e">
        <f>SUMIFS(СВЦЭМ!#REF!,СВЦЭМ!$A$40:$A$783,$A459,СВЦЭМ!$B$39:$B$782,N$437)+'СЕТ СН'!$F$16</f>
        <v>#REF!</v>
      </c>
      <c r="O459" s="36" t="e">
        <f>SUMIFS(СВЦЭМ!#REF!,СВЦЭМ!$A$40:$A$783,$A459,СВЦЭМ!$B$39:$B$782,O$437)+'СЕТ СН'!$F$16</f>
        <v>#REF!</v>
      </c>
      <c r="P459" s="36" t="e">
        <f>SUMIFS(СВЦЭМ!#REF!,СВЦЭМ!$A$40:$A$783,$A459,СВЦЭМ!$B$39:$B$782,P$437)+'СЕТ СН'!$F$16</f>
        <v>#REF!</v>
      </c>
      <c r="Q459" s="36" t="e">
        <f>SUMIFS(СВЦЭМ!#REF!,СВЦЭМ!$A$40:$A$783,$A459,СВЦЭМ!$B$39:$B$782,Q$437)+'СЕТ СН'!$F$16</f>
        <v>#REF!</v>
      </c>
      <c r="R459" s="36" t="e">
        <f>SUMIFS(СВЦЭМ!#REF!,СВЦЭМ!$A$40:$A$783,$A459,СВЦЭМ!$B$39:$B$782,R$437)+'СЕТ СН'!$F$16</f>
        <v>#REF!</v>
      </c>
      <c r="S459" s="36" t="e">
        <f>SUMIFS(СВЦЭМ!#REF!,СВЦЭМ!$A$40:$A$783,$A459,СВЦЭМ!$B$39:$B$782,S$437)+'СЕТ СН'!$F$16</f>
        <v>#REF!</v>
      </c>
      <c r="T459" s="36" t="e">
        <f>SUMIFS(СВЦЭМ!#REF!,СВЦЭМ!$A$40:$A$783,$A459,СВЦЭМ!$B$39:$B$782,T$437)+'СЕТ СН'!$F$16</f>
        <v>#REF!</v>
      </c>
      <c r="U459" s="36" t="e">
        <f>SUMIFS(СВЦЭМ!#REF!,СВЦЭМ!$A$40:$A$783,$A459,СВЦЭМ!$B$39:$B$782,U$437)+'СЕТ СН'!$F$16</f>
        <v>#REF!</v>
      </c>
      <c r="V459" s="36" t="e">
        <f>SUMIFS(СВЦЭМ!#REF!,СВЦЭМ!$A$40:$A$783,$A459,СВЦЭМ!$B$39:$B$782,V$437)+'СЕТ СН'!$F$16</f>
        <v>#REF!</v>
      </c>
      <c r="W459" s="36" t="e">
        <f>SUMIFS(СВЦЭМ!#REF!,СВЦЭМ!$A$40:$A$783,$A459,СВЦЭМ!$B$39:$B$782,W$437)+'СЕТ СН'!$F$16</f>
        <v>#REF!</v>
      </c>
      <c r="X459" s="36" t="e">
        <f>SUMIFS(СВЦЭМ!#REF!,СВЦЭМ!$A$40:$A$783,$A459,СВЦЭМ!$B$39:$B$782,X$437)+'СЕТ СН'!$F$16</f>
        <v>#REF!</v>
      </c>
      <c r="Y459" s="36" t="e">
        <f>SUMIFS(СВЦЭМ!#REF!,СВЦЭМ!$A$40:$A$783,$A459,СВЦЭМ!$B$39:$B$782,Y$437)+'СЕТ СН'!$F$16</f>
        <v>#REF!</v>
      </c>
    </row>
    <row r="460" spans="1:25" ht="15.75" hidden="1" x14ac:dyDescent="0.2">
      <c r="A460" s="35">
        <f t="shared" si="12"/>
        <v>45253</v>
      </c>
      <c r="B460" s="36" t="e">
        <f>SUMIFS(СВЦЭМ!#REF!,СВЦЭМ!$A$40:$A$783,$A460,СВЦЭМ!$B$39:$B$782,B$437)+'СЕТ СН'!$F$16</f>
        <v>#REF!</v>
      </c>
      <c r="C460" s="36" t="e">
        <f>SUMIFS(СВЦЭМ!#REF!,СВЦЭМ!$A$40:$A$783,$A460,СВЦЭМ!$B$39:$B$782,C$437)+'СЕТ СН'!$F$16</f>
        <v>#REF!</v>
      </c>
      <c r="D460" s="36" t="e">
        <f>SUMIFS(СВЦЭМ!#REF!,СВЦЭМ!$A$40:$A$783,$A460,СВЦЭМ!$B$39:$B$782,D$437)+'СЕТ СН'!$F$16</f>
        <v>#REF!</v>
      </c>
      <c r="E460" s="36" t="e">
        <f>SUMIFS(СВЦЭМ!#REF!,СВЦЭМ!$A$40:$A$783,$A460,СВЦЭМ!$B$39:$B$782,E$437)+'СЕТ СН'!$F$16</f>
        <v>#REF!</v>
      </c>
      <c r="F460" s="36" t="e">
        <f>SUMIFS(СВЦЭМ!#REF!,СВЦЭМ!$A$40:$A$783,$A460,СВЦЭМ!$B$39:$B$782,F$437)+'СЕТ СН'!$F$16</f>
        <v>#REF!</v>
      </c>
      <c r="G460" s="36" t="e">
        <f>SUMIFS(СВЦЭМ!#REF!,СВЦЭМ!$A$40:$A$783,$A460,СВЦЭМ!$B$39:$B$782,G$437)+'СЕТ СН'!$F$16</f>
        <v>#REF!</v>
      </c>
      <c r="H460" s="36" t="e">
        <f>SUMIFS(СВЦЭМ!#REF!,СВЦЭМ!$A$40:$A$783,$A460,СВЦЭМ!$B$39:$B$782,H$437)+'СЕТ СН'!$F$16</f>
        <v>#REF!</v>
      </c>
      <c r="I460" s="36" t="e">
        <f>SUMIFS(СВЦЭМ!#REF!,СВЦЭМ!$A$40:$A$783,$A460,СВЦЭМ!$B$39:$B$782,I$437)+'СЕТ СН'!$F$16</f>
        <v>#REF!</v>
      </c>
      <c r="J460" s="36" t="e">
        <f>SUMIFS(СВЦЭМ!#REF!,СВЦЭМ!$A$40:$A$783,$A460,СВЦЭМ!$B$39:$B$782,J$437)+'СЕТ СН'!$F$16</f>
        <v>#REF!</v>
      </c>
      <c r="K460" s="36" t="e">
        <f>SUMIFS(СВЦЭМ!#REF!,СВЦЭМ!$A$40:$A$783,$A460,СВЦЭМ!$B$39:$B$782,K$437)+'СЕТ СН'!$F$16</f>
        <v>#REF!</v>
      </c>
      <c r="L460" s="36" t="e">
        <f>SUMIFS(СВЦЭМ!#REF!,СВЦЭМ!$A$40:$A$783,$A460,СВЦЭМ!$B$39:$B$782,L$437)+'СЕТ СН'!$F$16</f>
        <v>#REF!</v>
      </c>
      <c r="M460" s="36" t="e">
        <f>SUMIFS(СВЦЭМ!#REF!,СВЦЭМ!$A$40:$A$783,$A460,СВЦЭМ!$B$39:$B$782,M$437)+'СЕТ СН'!$F$16</f>
        <v>#REF!</v>
      </c>
      <c r="N460" s="36" t="e">
        <f>SUMIFS(СВЦЭМ!#REF!,СВЦЭМ!$A$40:$A$783,$A460,СВЦЭМ!$B$39:$B$782,N$437)+'СЕТ СН'!$F$16</f>
        <v>#REF!</v>
      </c>
      <c r="O460" s="36" t="e">
        <f>SUMIFS(СВЦЭМ!#REF!,СВЦЭМ!$A$40:$A$783,$A460,СВЦЭМ!$B$39:$B$782,O$437)+'СЕТ СН'!$F$16</f>
        <v>#REF!</v>
      </c>
      <c r="P460" s="36" t="e">
        <f>SUMIFS(СВЦЭМ!#REF!,СВЦЭМ!$A$40:$A$783,$A460,СВЦЭМ!$B$39:$B$782,P$437)+'СЕТ СН'!$F$16</f>
        <v>#REF!</v>
      </c>
      <c r="Q460" s="36" t="e">
        <f>SUMIFS(СВЦЭМ!#REF!,СВЦЭМ!$A$40:$A$783,$A460,СВЦЭМ!$B$39:$B$782,Q$437)+'СЕТ СН'!$F$16</f>
        <v>#REF!</v>
      </c>
      <c r="R460" s="36" t="e">
        <f>SUMIFS(СВЦЭМ!#REF!,СВЦЭМ!$A$40:$A$783,$A460,СВЦЭМ!$B$39:$B$782,R$437)+'СЕТ СН'!$F$16</f>
        <v>#REF!</v>
      </c>
      <c r="S460" s="36" t="e">
        <f>SUMIFS(СВЦЭМ!#REF!,СВЦЭМ!$A$40:$A$783,$A460,СВЦЭМ!$B$39:$B$782,S$437)+'СЕТ СН'!$F$16</f>
        <v>#REF!</v>
      </c>
      <c r="T460" s="36" t="e">
        <f>SUMIFS(СВЦЭМ!#REF!,СВЦЭМ!$A$40:$A$783,$A460,СВЦЭМ!$B$39:$B$782,T$437)+'СЕТ СН'!$F$16</f>
        <v>#REF!</v>
      </c>
      <c r="U460" s="36" t="e">
        <f>SUMIFS(СВЦЭМ!#REF!,СВЦЭМ!$A$40:$A$783,$A460,СВЦЭМ!$B$39:$B$782,U$437)+'СЕТ СН'!$F$16</f>
        <v>#REF!</v>
      </c>
      <c r="V460" s="36" t="e">
        <f>SUMIFS(СВЦЭМ!#REF!,СВЦЭМ!$A$40:$A$783,$A460,СВЦЭМ!$B$39:$B$782,V$437)+'СЕТ СН'!$F$16</f>
        <v>#REF!</v>
      </c>
      <c r="W460" s="36" t="e">
        <f>SUMIFS(СВЦЭМ!#REF!,СВЦЭМ!$A$40:$A$783,$A460,СВЦЭМ!$B$39:$B$782,W$437)+'СЕТ СН'!$F$16</f>
        <v>#REF!</v>
      </c>
      <c r="X460" s="36" t="e">
        <f>SUMIFS(СВЦЭМ!#REF!,СВЦЭМ!$A$40:$A$783,$A460,СВЦЭМ!$B$39:$B$782,X$437)+'СЕТ СН'!$F$16</f>
        <v>#REF!</v>
      </c>
      <c r="Y460" s="36" t="e">
        <f>SUMIFS(СВЦЭМ!#REF!,СВЦЭМ!$A$40:$A$783,$A460,СВЦЭМ!$B$39:$B$782,Y$437)+'СЕТ СН'!$F$16</f>
        <v>#REF!</v>
      </c>
    </row>
    <row r="461" spans="1:25" ht="15.75" hidden="1" x14ac:dyDescent="0.2">
      <c r="A461" s="35">
        <f t="shared" si="12"/>
        <v>45254</v>
      </c>
      <c r="B461" s="36" t="e">
        <f>SUMIFS(СВЦЭМ!#REF!,СВЦЭМ!$A$40:$A$783,$A461,СВЦЭМ!$B$39:$B$782,B$437)+'СЕТ СН'!$F$16</f>
        <v>#REF!</v>
      </c>
      <c r="C461" s="36" t="e">
        <f>SUMIFS(СВЦЭМ!#REF!,СВЦЭМ!$A$40:$A$783,$A461,СВЦЭМ!$B$39:$B$782,C$437)+'СЕТ СН'!$F$16</f>
        <v>#REF!</v>
      </c>
      <c r="D461" s="36" t="e">
        <f>SUMIFS(СВЦЭМ!#REF!,СВЦЭМ!$A$40:$A$783,$A461,СВЦЭМ!$B$39:$B$782,D$437)+'СЕТ СН'!$F$16</f>
        <v>#REF!</v>
      </c>
      <c r="E461" s="36" t="e">
        <f>SUMIFS(СВЦЭМ!#REF!,СВЦЭМ!$A$40:$A$783,$A461,СВЦЭМ!$B$39:$B$782,E$437)+'СЕТ СН'!$F$16</f>
        <v>#REF!</v>
      </c>
      <c r="F461" s="36" t="e">
        <f>SUMIFS(СВЦЭМ!#REF!,СВЦЭМ!$A$40:$A$783,$A461,СВЦЭМ!$B$39:$B$782,F$437)+'СЕТ СН'!$F$16</f>
        <v>#REF!</v>
      </c>
      <c r="G461" s="36" t="e">
        <f>SUMIFS(СВЦЭМ!#REF!,СВЦЭМ!$A$40:$A$783,$A461,СВЦЭМ!$B$39:$B$782,G$437)+'СЕТ СН'!$F$16</f>
        <v>#REF!</v>
      </c>
      <c r="H461" s="36" t="e">
        <f>SUMIFS(СВЦЭМ!#REF!,СВЦЭМ!$A$40:$A$783,$A461,СВЦЭМ!$B$39:$B$782,H$437)+'СЕТ СН'!$F$16</f>
        <v>#REF!</v>
      </c>
      <c r="I461" s="36" t="e">
        <f>SUMIFS(СВЦЭМ!#REF!,СВЦЭМ!$A$40:$A$783,$A461,СВЦЭМ!$B$39:$B$782,I$437)+'СЕТ СН'!$F$16</f>
        <v>#REF!</v>
      </c>
      <c r="J461" s="36" t="e">
        <f>SUMIFS(СВЦЭМ!#REF!,СВЦЭМ!$A$40:$A$783,$A461,СВЦЭМ!$B$39:$B$782,J$437)+'СЕТ СН'!$F$16</f>
        <v>#REF!</v>
      </c>
      <c r="K461" s="36" t="e">
        <f>SUMIFS(СВЦЭМ!#REF!,СВЦЭМ!$A$40:$A$783,$A461,СВЦЭМ!$B$39:$B$782,K$437)+'СЕТ СН'!$F$16</f>
        <v>#REF!</v>
      </c>
      <c r="L461" s="36" t="e">
        <f>SUMIFS(СВЦЭМ!#REF!,СВЦЭМ!$A$40:$A$783,$A461,СВЦЭМ!$B$39:$B$782,L$437)+'СЕТ СН'!$F$16</f>
        <v>#REF!</v>
      </c>
      <c r="M461" s="36" t="e">
        <f>SUMIFS(СВЦЭМ!#REF!,СВЦЭМ!$A$40:$A$783,$A461,СВЦЭМ!$B$39:$B$782,M$437)+'СЕТ СН'!$F$16</f>
        <v>#REF!</v>
      </c>
      <c r="N461" s="36" t="e">
        <f>SUMIFS(СВЦЭМ!#REF!,СВЦЭМ!$A$40:$A$783,$A461,СВЦЭМ!$B$39:$B$782,N$437)+'СЕТ СН'!$F$16</f>
        <v>#REF!</v>
      </c>
      <c r="O461" s="36" t="e">
        <f>SUMIFS(СВЦЭМ!#REF!,СВЦЭМ!$A$40:$A$783,$A461,СВЦЭМ!$B$39:$B$782,O$437)+'СЕТ СН'!$F$16</f>
        <v>#REF!</v>
      </c>
      <c r="P461" s="36" t="e">
        <f>SUMIFS(СВЦЭМ!#REF!,СВЦЭМ!$A$40:$A$783,$A461,СВЦЭМ!$B$39:$B$782,P$437)+'СЕТ СН'!$F$16</f>
        <v>#REF!</v>
      </c>
      <c r="Q461" s="36" t="e">
        <f>SUMIFS(СВЦЭМ!#REF!,СВЦЭМ!$A$40:$A$783,$A461,СВЦЭМ!$B$39:$B$782,Q$437)+'СЕТ СН'!$F$16</f>
        <v>#REF!</v>
      </c>
      <c r="R461" s="36" t="e">
        <f>SUMIFS(СВЦЭМ!#REF!,СВЦЭМ!$A$40:$A$783,$A461,СВЦЭМ!$B$39:$B$782,R$437)+'СЕТ СН'!$F$16</f>
        <v>#REF!</v>
      </c>
      <c r="S461" s="36" t="e">
        <f>SUMIFS(СВЦЭМ!#REF!,СВЦЭМ!$A$40:$A$783,$A461,СВЦЭМ!$B$39:$B$782,S$437)+'СЕТ СН'!$F$16</f>
        <v>#REF!</v>
      </c>
      <c r="T461" s="36" t="e">
        <f>SUMIFS(СВЦЭМ!#REF!,СВЦЭМ!$A$40:$A$783,$A461,СВЦЭМ!$B$39:$B$782,T$437)+'СЕТ СН'!$F$16</f>
        <v>#REF!</v>
      </c>
      <c r="U461" s="36" t="e">
        <f>SUMIFS(СВЦЭМ!#REF!,СВЦЭМ!$A$40:$A$783,$A461,СВЦЭМ!$B$39:$B$782,U$437)+'СЕТ СН'!$F$16</f>
        <v>#REF!</v>
      </c>
      <c r="V461" s="36" t="e">
        <f>SUMIFS(СВЦЭМ!#REF!,СВЦЭМ!$A$40:$A$783,$A461,СВЦЭМ!$B$39:$B$782,V$437)+'СЕТ СН'!$F$16</f>
        <v>#REF!</v>
      </c>
      <c r="W461" s="36" t="e">
        <f>SUMIFS(СВЦЭМ!#REF!,СВЦЭМ!$A$40:$A$783,$A461,СВЦЭМ!$B$39:$B$782,W$437)+'СЕТ СН'!$F$16</f>
        <v>#REF!</v>
      </c>
      <c r="X461" s="36" t="e">
        <f>SUMIFS(СВЦЭМ!#REF!,СВЦЭМ!$A$40:$A$783,$A461,СВЦЭМ!$B$39:$B$782,X$437)+'СЕТ СН'!$F$16</f>
        <v>#REF!</v>
      </c>
      <c r="Y461" s="36" t="e">
        <f>SUMIFS(СВЦЭМ!#REF!,СВЦЭМ!$A$40:$A$783,$A461,СВЦЭМ!$B$39:$B$782,Y$437)+'СЕТ СН'!$F$16</f>
        <v>#REF!</v>
      </c>
    </row>
    <row r="462" spans="1:25" ht="15.75" hidden="1" x14ac:dyDescent="0.2">
      <c r="A462" s="35">
        <f t="shared" si="12"/>
        <v>45255</v>
      </c>
      <c r="B462" s="36" t="e">
        <f>SUMIFS(СВЦЭМ!#REF!,СВЦЭМ!$A$40:$A$783,$A462,СВЦЭМ!$B$39:$B$782,B$437)+'СЕТ СН'!$F$16</f>
        <v>#REF!</v>
      </c>
      <c r="C462" s="36" t="e">
        <f>SUMIFS(СВЦЭМ!#REF!,СВЦЭМ!$A$40:$A$783,$A462,СВЦЭМ!$B$39:$B$782,C$437)+'СЕТ СН'!$F$16</f>
        <v>#REF!</v>
      </c>
      <c r="D462" s="36" t="e">
        <f>SUMIFS(СВЦЭМ!#REF!,СВЦЭМ!$A$40:$A$783,$A462,СВЦЭМ!$B$39:$B$782,D$437)+'СЕТ СН'!$F$16</f>
        <v>#REF!</v>
      </c>
      <c r="E462" s="36" t="e">
        <f>SUMIFS(СВЦЭМ!#REF!,СВЦЭМ!$A$40:$A$783,$A462,СВЦЭМ!$B$39:$B$782,E$437)+'СЕТ СН'!$F$16</f>
        <v>#REF!</v>
      </c>
      <c r="F462" s="36" t="e">
        <f>SUMIFS(СВЦЭМ!#REF!,СВЦЭМ!$A$40:$A$783,$A462,СВЦЭМ!$B$39:$B$782,F$437)+'СЕТ СН'!$F$16</f>
        <v>#REF!</v>
      </c>
      <c r="G462" s="36" t="e">
        <f>SUMIFS(СВЦЭМ!#REF!,СВЦЭМ!$A$40:$A$783,$A462,СВЦЭМ!$B$39:$B$782,G$437)+'СЕТ СН'!$F$16</f>
        <v>#REF!</v>
      </c>
      <c r="H462" s="36" t="e">
        <f>SUMIFS(СВЦЭМ!#REF!,СВЦЭМ!$A$40:$A$783,$A462,СВЦЭМ!$B$39:$B$782,H$437)+'СЕТ СН'!$F$16</f>
        <v>#REF!</v>
      </c>
      <c r="I462" s="36" t="e">
        <f>SUMIFS(СВЦЭМ!#REF!,СВЦЭМ!$A$40:$A$783,$A462,СВЦЭМ!$B$39:$B$782,I$437)+'СЕТ СН'!$F$16</f>
        <v>#REF!</v>
      </c>
      <c r="J462" s="36" t="e">
        <f>SUMIFS(СВЦЭМ!#REF!,СВЦЭМ!$A$40:$A$783,$A462,СВЦЭМ!$B$39:$B$782,J$437)+'СЕТ СН'!$F$16</f>
        <v>#REF!</v>
      </c>
      <c r="K462" s="36" t="e">
        <f>SUMIFS(СВЦЭМ!#REF!,СВЦЭМ!$A$40:$A$783,$A462,СВЦЭМ!$B$39:$B$782,K$437)+'СЕТ СН'!$F$16</f>
        <v>#REF!</v>
      </c>
      <c r="L462" s="36" t="e">
        <f>SUMIFS(СВЦЭМ!#REF!,СВЦЭМ!$A$40:$A$783,$A462,СВЦЭМ!$B$39:$B$782,L$437)+'СЕТ СН'!$F$16</f>
        <v>#REF!</v>
      </c>
      <c r="M462" s="36" t="e">
        <f>SUMIFS(СВЦЭМ!#REF!,СВЦЭМ!$A$40:$A$783,$A462,СВЦЭМ!$B$39:$B$782,M$437)+'СЕТ СН'!$F$16</f>
        <v>#REF!</v>
      </c>
      <c r="N462" s="36" t="e">
        <f>SUMIFS(СВЦЭМ!#REF!,СВЦЭМ!$A$40:$A$783,$A462,СВЦЭМ!$B$39:$B$782,N$437)+'СЕТ СН'!$F$16</f>
        <v>#REF!</v>
      </c>
      <c r="O462" s="36" t="e">
        <f>SUMIFS(СВЦЭМ!#REF!,СВЦЭМ!$A$40:$A$783,$A462,СВЦЭМ!$B$39:$B$782,O$437)+'СЕТ СН'!$F$16</f>
        <v>#REF!</v>
      </c>
      <c r="P462" s="36" t="e">
        <f>SUMIFS(СВЦЭМ!#REF!,СВЦЭМ!$A$40:$A$783,$A462,СВЦЭМ!$B$39:$B$782,P$437)+'СЕТ СН'!$F$16</f>
        <v>#REF!</v>
      </c>
      <c r="Q462" s="36" t="e">
        <f>SUMIFS(СВЦЭМ!#REF!,СВЦЭМ!$A$40:$A$783,$A462,СВЦЭМ!$B$39:$B$782,Q$437)+'СЕТ СН'!$F$16</f>
        <v>#REF!</v>
      </c>
      <c r="R462" s="36" t="e">
        <f>SUMIFS(СВЦЭМ!#REF!,СВЦЭМ!$A$40:$A$783,$A462,СВЦЭМ!$B$39:$B$782,R$437)+'СЕТ СН'!$F$16</f>
        <v>#REF!</v>
      </c>
      <c r="S462" s="36" t="e">
        <f>SUMIFS(СВЦЭМ!#REF!,СВЦЭМ!$A$40:$A$783,$A462,СВЦЭМ!$B$39:$B$782,S$437)+'СЕТ СН'!$F$16</f>
        <v>#REF!</v>
      </c>
      <c r="T462" s="36" t="e">
        <f>SUMIFS(СВЦЭМ!#REF!,СВЦЭМ!$A$40:$A$783,$A462,СВЦЭМ!$B$39:$B$782,T$437)+'СЕТ СН'!$F$16</f>
        <v>#REF!</v>
      </c>
      <c r="U462" s="36" t="e">
        <f>SUMIFS(СВЦЭМ!#REF!,СВЦЭМ!$A$40:$A$783,$A462,СВЦЭМ!$B$39:$B$782,U$437)+'СЕТ СН'!$F$16</f>
        <v>#REF!</v>
      </c>
      <c r="V462" s="36" t="e">
        <f>SUMIFS(СВЦЭМ!#REF!,СВЦЭМ!$A$40:$A$783,$A462,СВЦЭМ!$B$39:$B$782,V$437)+'СЕТ СН'!$F$16</f>
        <v>#REF!</v>
      </c>
      <c r="W462" s="36" t="e">
        <f>SUMIFS(СВЦЭМ!#REF!,СВЦЭМ!$A$40:$A$783,$A462,СВЦЭМ!$B$39:$B$782,W$437)+'СЕТ СН'!$F$16</f>
        <v>#REF!</v>
      </c>
      <c r="X462" s="36" t="e">
        <f>SUMIFS(СВЦЭМ!#REF!,СВЦЭМ!$A$40:$A$783,$A462,СВЦЭМ!$B$39:$B$782,X$437)+'СЕТ СН'!$F$16</f>
        <v>#REF!</v>
      </c>
      <c r="Y462" s="36" t="e">
        <f>SUMIFS(СВЦЭМ!#REF!,СВЦЭМ!$A$40:$A$783,$A462,СВЦЭМ!$B$39:$B$782,Y$437)+'СЕТ СН'!$F$16</f>
        <v>#REF!</v>
      </c>
    </row>
    <row r="463" spans="1:25" ht="15.75" hidden="1" x14ac:dyDescent="0.2">
      <c r="A463" s="35">
        <f t="shared" si="12"/>
        <v>45256</v>
      </c>
      <c r="B463" s="36" t="e">
        <f>SUMIFS(СВЦЭМ!#REF!,СВЦЭМ!$A$40:$A$783,$A463,СВЦЭМ!$B$39:$B$782,B$437)+'СЕТ СН'!$F$16</f>
        <v>#REF!</v>
      </c>
      <c r="C463" s="36" t="e">
        <f>SUMIFS(СВЦЭМ!#REF!,СВЦЭМ!$A$40:$A$783,$A463,СВЦЭМ!$B$39:$B$782,C$437)+'СЕТ СН'!$F$16</f>
        <v>#REF!</v>
      </c>
      <c r="D463" s="36" t="e">
        <f>SUMIFS(СВЦЭМ!#REF!,СВЦЭМ!$A$40:$A$783,$A463,СВЦЭМ!$B$39:$B$782,D$437)+'СЕТ СН'!$F$16</f>
        <v>#REF!</v>
      </c>
      <c r="E463" s="36" t="e">
        <f>SUMIFS(СВЦЭМ!#REF!,СВЦЭМ!$A$40:$A$783,$A463,СВЦЭМ!$B$39:$B$782,E$437)+'СЕТ СН'!$F$16</f>
        <v>#REF!</v>
      </c>
      <c r="F463" s="36" t="e">
        <f>SUMIFS(СВЦЭМ!#REF!,СВЦЭМ!$A$40:$A$783,$A463,СВЦЭМ!$B$39:$B$782,F$437)+'СЕТ СН'!$F$16</f>
        <v>#REF!</v>
      </c>
      <c r="G463" s="36" t="e">
        <f>SUMIFS(СВЦЭМ!#REF!,СВЦЭМ!$A$40:$A$783,$A463,СВЦЭМ!$B$39:$B$782,G$437)+'СЕТ СН'!$F$16</f>
        <v>#REF!</v>
      </c>
      <c r="H463" s="36" t="e">
        <f>SUMIFS(СВЦЭМ!#REF!,СВЦЭМ!$A$40:$A$783,$A463,СВЦЭМ!$B$39:$B$782,H$437)+'СЕТ СН'!$F$16</f>
        <v>#REF!</v>
      </c>
      <c r="I463" s="36" t="e">
        <f>SUMIFS(СВЦЭМ!#REF!,СВЦЭМ!$A$40:$A$783,$A463,СВЦЭМ!$B$39:$B$782,I$437)+'СЕТ СН'!$F$16</f>
        <v>#REF!</v>
      </c>
      <c r="J463" s="36" t="e">
        <f>SUMIFS(СВЦЭМ!#REF!,СВЦЭМ!$A$40:$A$783,$A463,СВЦЭМ!$B$39:$B$782,J$437)+'СЕТ СН'!$F$16</f>
        <v>#REF!</v>
      </c>
      <c r="K463" s="36" t="e">
        <f>SUMIFS(СВЦЭМ!#REF!,СВЦЭМ!$A$40:$A$783,$A463,СВЦЭМ!$B$39:$B$782,K$437)+'СЕТ СН'!$F$16</f>
        <v>#REF!</v>
      </c>
      <c r="L463" s="36" t="e">
        <f>SUMIFS(СВЦЭМ!#REF!,СВЦЭМ!$A$40:$A$783,$A463,СВЦЭМ!$B$39:$B$782,L$437)+'СЕТ СН'!$F$16</f>
        <v>#REF!</v>
      </c>
      <c r="M463" s="36" t="e">
        <f>SUMIFS(СВЦЭМ!#REF!,СВЦЭМ!$A$40:$A$783,$A463,СВЦЭМ!$B$39:$B$782,M$437)+'СЕТ СН'!$F$16</f>
        <v>#REF!</v>
      </c>
      <c r="N463" s="36" t="e">
        <f>SUMIFS(СВЦЭМ!#REF!,СВЦЭМ!$A$40:$A$783,$A463,СВЦЭМ!$B$39:$B$782,N$437)+'СЕТ СН'!$F$16</f>
        <v>#REF!</v>
      </c>
      <c r="O463" s="36" t="e">
        <f>SUMIFS(СВЦЭМ!#REF!,СВЦЭМ!$A$40:$A$783,$A463,СВЦЭМ!$B$39:$B$782,O$437)+'СЕТ СН'!$F$16</f>
        <v>#REF!</v>
      </c>
      <c r="P463" s="36" t="e">
        <f>SUMIFS(СВЦЭМ!#REF!,СВЦЭМ!$A$40:$A$783,$A463,СВЦЭМ!$B$39:$B$782,P$437)+'СЕТ СН'!$F$16</f>
        <v>#REF!</v>
      </c>
      <c r="Q463" s="36" t="e">
        <f>SUMIFS(СВЦЭМ!#REF!,СВЦЭМ!$A$40:$A$783,$A463,СВЦЭМ!$B$39:$B$782,Q$437)+'СЕТ СН'!$F$16</f>
        <v>#REF!</v>
      </c>
      <c r="R463" s="36" t="e">
        <f>SUMIFS(СВЦЭМ!#REF!,СВЦЭМ!$A$40:$A$783,$A463,СВЦЭМ!$B$39:$B$782,R$437)+'СЕТ СН'!$F$16</f>
        <v>#REF!</v>
      </c>
      <c r="S463" s="36" t="e">
        <f>SUMIFS(СВЦЭМ!#REF!,СВЦЭМ!$A$40:$A$783,$A463,СВЦЭМ!$B$39:$B$782,S$437)+'СЕТ СН'!$F$16</f>
        <v>#REF!</v>
      </c>
      <c r="T463" s="36" t="e">
        <f>SUMIFS(СВЦЭМ!#REF!,СВЦЭМ!$A$40:$A$783,$A463,СВЦЭМ!$B$39:$B$782,T$437)+'СЕТ СН'!$F$16</f>
        <v>#REF!</v>
      </c>
      <c r="U463" s="36" t="e">
        <f>SUMIFS(СВЦЭМ!#REF!,СВЦЭМ!$A$40:$A$783,$A463,СВЦЭМ!$B$39:$B$782,U$437)+'СЕТ СН'!$F$16</f>
        <v>#REF!</v>
      </c>
      <c r="V463" s="36" t="e">
        <f>SUMIFS(СВЦЭМ!#REF!,СВЦЭМ!$A$40:$A$783,$A463,СВЦЭМ!$B$39:$B$782,V$437)+'СЕТ СН'!$F$16</f>
        <v>#REF!</v>
      </c>
      <c r="W463" s="36" t="e">
        <f>SUMIFS(СВЦЭМ!#REF!,СВЦЭМ!$A$40:$A$783,$A463,СВЦЭМ!$B$39:$B$782,W$437)+'СЕТ СН'!$F$16</f>
        <v>#REF!</v>
      </c>
      <c r="X463" s="36" t="e">
        <f>SUMIFS(СВЦЭМ!#REF!,СВЦЭМ!$A$40:$A$783,$A463,СВЦЭМ!$B$39:$B$782,X$437)+'СЕТ СН'!$F$16</f>
        <v>#REF!</v>
      </c>
      <c r="Y463" s="36" t="e">
        <f>SUMIFS(СВЦЭМ!#REF!,СВЦЭМ!$A$40:$A$783,$A463,СВЦЭМ!$B$39:$B$782,Y$437)+'СЕТ СН'!$F$16</f>
        <v>#REF!</v>
      </c>
    </row>
    <row r="464" spans="1:25" ht="15.75" hidden="1" x14ac:dyDescent="0.2">
      <c r="A464" s="35">
        <f t="shared" si="12"/>
        <v>45257</v>
      </c>
      <c r="B464" s="36" t="e">
        <f>SUMIFS(СВЦЭМ!#REF!,СВЦЭМ!$A$40:$A$783,$A464,СВЦЭМ!$B$39:$B$782,B$437)+'СЕТ СН'!$F$16</f>
        <v>#REF!</v>
      </c>
      <c r="C464" s="36" t="e">
        <f>SUMIFS(СВЦЭМ!#REF!,СВЦЭМ!$A$40:$A$783,$A464,СВЦЭМ!$B$39:$B$782,C$437)+'СЕТ СН'!$F$16</f>
        <v>#REF!</v>
      </c>
      <c r="D464" s="36" t="e">
        <f>SUMIFS(СВЦЭМ!#REF!,СВЦЭМ!$A$40:$A$783,$A464,СВЦЭМ!$B$39:$B$782,D$437)+'СЕТ СН'!$F$16</f>
        <v>#REF!</v>
      </c>
      <c r="E464" s="36" t="e">
        <f>SUMIFS(СВЦЭМ!#REF!,СВЦЭМ!$A$40:$A$783,$A464,СВЦЭМ!$B$39:$B$782,E$437)+'СЕТ СН'!$F$16</f>
        <v>#REF!</v>
      </c>
      <c r="F464" s="36" t="e">
        <f>SUMIFS(СВЦЭМ!#REF!,СВЦЭМ!$A$40:$A$783,$A464,СВЦЭМ!$B$39:$B$782,F$437)+'СЕТ СН'!$F$16</f>
        <v>#REF!</v>
      </c>
      <c r="G464" s="36" t="e">
        <f>SUMIFS(СВЦЭМ!#REF!,СВЦЭМ!$A$40:$A$783,$A464,СВЦЭМ!$B$39:$B$782,G$437)+'СЕТ СН'!$F$16</f>
        <v>#REF!</v>
      </c>
      <c r="H464" s="36" t="e">
        <f>SUMIFS(СВЦЭМ!#REF!,СВЦЭМ!$A$40:$A$783,$A464,СВЦЭМ!$B$39:$B$782,H$437)+'СЕТ СН'!$F$16</f>
        <v>#REF!</v>
      </c>
      <c r="I464" s="36" t="e">
        <f>SUMIFS(СВЦЭМ!#REF!,СВЦЭМ!$A$40:$A$783,$A464,СВЦЭМ!$B$39:$B$782,I$437)+'СЕТ СН'!$F$16</f>
        <v>#REF!</v>
      </c>
      <c r="J464" s="36" t="e">
        <f>SUMIFS(СВЦЭМ!#REF!,СВЦЭМ!$A$40:$A$783,$A464,СВЦЭМ!$B$39:$B$782,J$437)+'СЕТ СН'!$F$16</f>
        <v>#REF!</v>
      </c>
      <c r="K464" s="36" t="e">
        <f>SUMIFS(СВЦЭМ!#REF!,СВЦЭМ!$A$40:$A$783,$A464,СВЦЭМ!$B$39:$B$782,K$437)+'СЕТ СН'!$F$16</f>
        <v>#REF!</v>
      </c>
      <c r="L464" s="36" t="e">
        <f>SUMIFS(СВЦЭМ!#REF!,СВЦЭМ!$A$40:$A$783,$A464,СВЦЭМ!$B$39:$B$782,L$437)+'СЕТ СН'!$F$16</f>
        <v>#REF!</v>
      </c>
      <c r="M464" s="36" t="e">
        <f>SUMIFS(СВЦЭМ!#REF!,СВЦЭМ!$A$40:$A$783,$A464,СВЦЭМ!$B$39:$B$782,M$437)+'СЕТ СН'!$F$16</f>
        <v>#REF!</v>
      </c>
      <c r="N464" s="36" t="e">
        <f>SUMIFS(СВЦЭМ!#REF!,СВЦЭМ!$A$40:$A$783,$A464,СВЦЭМ!$B$39:$B$782,N$437)+'СЕТ СН'!$F$16</f>
        <v>#REF!</v>
      </c>
      <c r="O464" s="36" t="e">
        <f>SUMIFS(СВЦЭМ!#REF!,СВЦЭМ!$A$40:$A$783,$A464,СВЦЭМ!$B$39:$B$782,O$437)+'СЕТ СН'!$F$16</f>
        <v>#REF!</v>
      </c>
      <c r="P464" s="36" t="e">
        <f>SUMIFS(СВЦЭМ!#REF!,СВЦЭМ!$A$40:$A$783,$A464,СВЦЭМ!$B$39:$B$782,P$437)+'СЕТ СН'!$F$16</f>
        <v>#REF!</v>
      </c>
      <c r="Q464" s="36" t="e">
        <f>SUMIFS(СВЦЭМ!#REF!,СВЦЭМ!$A$40:$A$783,$A464,СВЦЭМ!$B$39:$B$782,Q$437)+'СЕТ СН'!$F$16</f>
        <v>#REF!</v>
      </c>
      <c r="R464" s="36" t="e">
        <f>SUMIFS(СВЦЭМ!#REF!,СВЦЭМ!$A$40:$A$783,$A464,СВЦЭМ!$B$39:$B$782,R$437)+'СЕТ СН'!$F$16</f>
        <v>#REF!</v>
      </c>
      <c r="S464" s="36" t="e">
        <f>SUMIFS(СВЦЭМ!#REF!,СВЦЭМ!$A$40:$A$783,$A464,СВЦЭМ!$B$39:$B$782,S$437)+'СЕТ СН'!$F$16</f>
        <v>#REF!</v>
      </c>
      <c r="T464" s="36" t="e">
        <f>SUMIFS(СВЦЭМ!#REF!,СВЦЭМ!$A$40:$A$783,$A464,СВЦЭМ!$B$39:$B$782,T$437)+'СЕТ СН'!$F$16</f>
        <v>#REF!</v>
      </c>
      <c r="U464" s="36" t="e">
        <f>SUMIFS(СВЦЭМ!#REF!,СВЦЭМ!$A$40:$A$783,$A464,СВЦЭМ!$B$39:$B$782,U$437)+'СЕТ СН'!$F$16</f>
        <v>#REF!</v>
      </c>
      <c r="V464" s="36" t="e">
        <f>SUMIFS(СВЦЭМ!#REF!,СВЦЭМ!$A$40:$A$783,$A464,СВЦЭМ!$B$39:$B$782,V$437)+'СЕТ СН'!$F$16</f>
        <v>#REF!</v>
      </c>
      <c r="W464" s="36" t="e">
        <f>SUMIFS(СВЦЭМ!#REF!,СВЦЭМ!$A$40:$A$783,$A464,СВЦЭМ!$B$39:$B$782,W$437)+'СЕТ СН'!$F$16</f>
        <v>#REF!</v>
      </c>
      <c r="X464" s="36" t="e">
        <f>SUMIFS(СВЦЭМ!#REF!,СВЦЭМ!$A$40:$A$783,$A464,СВЦЭМ!$B$39:$B$782,X$437)+'СЕТ СН'!$F$16</f>
        <v>#REF!</v>
      </c>
      <c r="Y464" s="36" t="e">
        <f>SUMIFS(СВЦЭМ!#REF!,СВЦЭМ!$A$40:$A$783,$A464,СВЦЭМ!$B$39:$B$782,Y$437)+'СЕТ СН'!$F$16</f>
        <v>#REF!</v>
      </c>
    </row>
    <row r="465" spans="1:26" ht="15.75" hidden="1" x14ac:dyDescent="0.2">
      <c r="A465" s="35">
        <f t="shared" si="12"/>
        <v>45258</v>
      </c>
      <c r="B465" s="36" t="e">
        <f>SUMIFS(СВЦЭМ!#REF!,СВЦЭМ!$A$40:$A$783,$A465,СВЦЭМ!$B$39:$B$782,B$437)+'СЕТ СН'!$F$16</f>
        <v>#REF!</v>
      </c>
      <c r="C465" s="36" t="e">
        <f>SUMIFS(СВЦЭМ!#REF!,СВЦЭМ!$A$40:$A$783,$A465,СВЦЭМ!$B$39:$B$782,C$437)+'СЕТ СН'!$F$16</f>
        <v>#REF!</v>
      </c>
      <c r="D465" s="36" t="e">
        <f>SUMIFS(СВЦЭМ!#REF!,СВЦЭМ!$A$40:$A$783,$A465,СВЦЭМ!$B$39:$B$782,D$437)+'СЕТ СН'!$F$16</f>
        <v>#REF!</v>
      </c>
      <c r="E465" s="36" t="e">
        <f>SUMIFS(СВЦЭМ!#REF!,СВЦЭМ!$A$40:$A$783,$A465,СВЦЭМ!$B$39:$B$782,E$437)+'СЕТ СН'!$F$16</f>
        <v>#REF!</v>
      </c>
      <c r="F465" s="36" t="e">
        <f>SUMIFS(СВЦЭМ!#REF!,СВЦЭМ!$A$40:$A$783,$A465,СВЦЭМ!$B$39:$B$782,F$437)+'СЕТ СН'!$F$16</f>
        <v>#REF!</v>
      </c>
      <c r="G465" s="36" t="e">
        <f>SUMIFS(СВЦЭМ!#REF!,СВЦЭМ!$A$40:$A$783,$A465,СВЦЭМ!$B$39:$B$782,G$437)+'СЕТ СН'!$F$16</f>
        <v>#REF!</v>
      </c>
      <c r="H465" s="36" t="e">
        <f>SUMIFS(СВЦЭМ!#REF!,СВЦЭМ!$A$40:$A$783,$A465,СВЦЭМ!$B$39:$B$782,H$437)+'СЕТ СН'!$F$16</f>
        <v>#REF!</v>
      </c>
      <c r="I465" s="36" t="e">
        <f>SUMIFS(СВЦЭМ!#REF!,СВЦЭМ!$A$40:$A$783,$A465,СВЦЭМ!$B$39:$B$782,I$437)+'СЕТ СН'!$F$16</f>
        <v>#REF!</v>
      </c>
      <c r="J465" s="36" t="e">
        <f>SUMIFS(СВЦЭМ!#REF!,СВЦЭМ!$A$40:$A$783,$A465,СВЦЭМ!$B$39:$B$782,J$437)+'СЕТ СН'!$F$16</f>
        <v>#REF!</v>
      </c>
      <c r="K465" s="36" t="e">
        <f>SUMIFS(СВЦЭМ!#REF!,СВЦЭМ!$A$40:$A$783,$A465,СВЦЭМ!$B$39:$B$782,K$437)+'СЕТ СН'!$F$16</f>
        <v>#REF!</v>
      </c>
      <c r="L465" s="36" t="e">
        <f>SUMIFS(СВЦЭМ!#REF!,СВЦЭМ!$A$40:$A$783,$A465,СВЦЭМ!$B$39:$B$782,L$437)+'СЕТ СН'!$F$16</f>
        <v>#REF!</v>
      </c>
      <c r="M465" s="36" t="e">
        <f>SUMIFS(СВЦЭМ!#REF!,СВЦЭМ!$A$40:$A$783,$A465,СВЦЭМ!$B$39:$B$782,M$437)+'СЕТ СН'!$F$16</f>
        <v>#REF!</v>
      </c>
      <c r="N465" s="36" t="e">
        <f>SUMIFS(СВЦЭМ!#REF!,СВЦЭМ!$A$40:$A$783,$A465,СВЦЭМ!$B$39:$B$782,N$437)+'СЕТ СН'!$F$16</f>
        <v>#REF!</v>
      </c>
      <c r="O465" s="36" t="e">
        <f>SUMIFS(СВЦЭМ!#REF!,СВЦЭМ!$A$40:$A$783,$A465,СВЦЭМ!$B$39:$B$782,O$437)+'СЕТ СН'!$F$16</f>
        <v>#REF!</v>
      </c>
      <c r="P465" s="36" t="e">
        <f>SUMIFS(СВЦЭМ!#REF!,СВЦЭМ!$A$40:$A$783,$A465,СВЦЭМ!$B$39:$B$782,P$437)+'СЕТ СН'!$F$16</f>
        <v>#REF!</v>
      </c>
      <c r="Q465" s="36" t="e">
        <f>SUMIFS(СВЦЭМ!#REF!,СВЦЭМ!$A$40:$A$783,$A465,СВЦЭМ!$B$39:$B$782,Q$437)+'СЕТ СН'!$F$16</f>
        <v>#REF!</v>
      </c>
      <c r="R465" s="36" t="e">
        <f>SUMIFS(СВЦЭМ!#REF!,СВЦЭМ!$A$40:$A$783,$A465,СВЦЭМ!$B$39:$B$782,R$437)+'СЕТ СН'!$F$16</f>
        <v>#REF!</v>
      </c>
      <c r="S465" s="36" t="e">
        <f>SUMIFS(СВЦЭМ!#REF!,СВЦЭМ!$A$40:$A$783,$A465,СВЦЭМ!$B$39:$B$782,S$437)+'СЕТ СН'!$F$16</f>
        <v>#REF!</v>
      </c>
      <c r="T465" s="36" t="e">
        <f>SUMIFS(СВЦЭМ!#REF!,СВЦЭМ!$A$40:$A$783,$A465,СВЦЭМ!$B$39:$B$782,T$437)+'СЕТ СН'!$F$16</f>
        <v>#REF!</v>
      </c>
      <c r="U465" s="36" t="e">
        <f>SUMIFS(СВЦЭМ!#REF!,СВЦЭМ!$A$40:$A$783,$A465,СВЦЭМ!$B$39:$B$782,U$437)+'СЕТ СН'!$F$16</f>
        <v>#REF!</v>
      </c>
      <c r="V465" s="36" t="e">
        <f>SUMIFS(СВЦЭМ!#REF!,СВЦЭМ!$A$40:$A$783,$A465,СВЦЭМ!$B$39:$B$782,V$437)+'СЕТ СН'!$F$16</f>
        <v>#REF!</v>
      </c>
      <c r="W465" s="36" t="e">
        <f>SUMIFS(СВЦЭМ!#REF!,СВЦЭМ!$A$40:$A$783,$A465,СВЦЭМ!$B$39:$B$782,W$437)+'СЕТ СН'!$F$16</f>
        <v>#REF!</v>
      </c>
      <c r="X465" s="36" t="e">
        <f>SUMIFS(СВЦЭМ!#REF!,СВЦЭМ!$A$40:$A$783,$A465,СВЦЭМ!$B$39:$B$782,X$437)+'СЕТ СН'!$F$16</f>
        <v>#REF!</v>
      </c>
      <c r="Y465" s="36" t="e">
        <f>SUMIFS(СВЦЭМ!#REF!,СВЦЭМ!$A$40:$A$783,$A465,СВЦЭМ!$B$39:$B$782,Y$437)+'СЕТ СН'!$F$16</f>
        <v>#REF!</v>
      </c>
    </row>
    <row r="466" spans="1:26" ht="15.75" hidden="1" x14ac:dyDescent="0.2">
      <c r="A466" s="35">
        <f t="shared" si="12"/>
        <v>45259</v>
      </c>
      <c r="B466" s="36" t="e">
        <f>SUMIFS(СВЦЭМ!#REF!,СВЦЭМ!$A$40:$A$783,$A466,СВЦЭМ!$B$39:$B$782,B$437)+'СЕТ СН'!$F$16</f>
        <v>#REF!</v>
      </c>
      <c r="C466" s="36" t="e">
        <f>SUMIFS(СВЦЭМ!#REF!,СВЦЭМ!$A$40:$A$783,$A466,СВЦЭМ!$B$39:$B$782,C$437)+'СЕТ СН'!$F$16</f>
        <v>#REF!</v>
      </c>
      <c r="D466" s="36" t="e">
        <f>SUMIFS(СВЦЭМ!#REF!,СВЦЭМ!$A$40:$A$783,$A466,СВЦЭМ!$B$39:$B$782,D$437)+'СЕТ СН'!$F$16</f>
        <v>#REF!</v>
      </c>
      <c r="E466" s="36" t="e">
        <f>SUMIFS(СВЦЭМ!#REF!,СВЦЭМ!$A$40:$A$783,$A466,СВЦЭМ!$B$39:$B$782,E$437)+'СЕТ СН'!$F$16</f>
        <v>#REF!</v>
      </c>
      <c r="F466" s="36" t="e">
        <f>SUMIFS(СВЦЭМ!#REF!,СВЦЭМ!$A$40:$A$783,$A466,СВЦЭМ!$B$39:$B$782,F$437)+'СЕТ СН'!$F$16</f>
        <v>#REF!</v>
      </c>
      <c r="G466" s="36" t="e">
        <f>SUMIFS(СВЦЭМ!#REF!,СВЦЭМ!$A$40:$A$783,$A466,СВЦЭМ!$B$39:$B$782,G$437)+'СЕТ СН'!$F$16</f>
        <v>#REF!</v>
      </c>
      <c r="H466" s="36" t="e">
        <f>SUMIFS(СВЦЭМ!#REF!,СВЦЭМ!$A$40:$A$783,$A466,СВЦЭМ!$B$39:$B$782,H$437)+'СЕТ СН'!$F$16</f>
        <v>#REF!</v>
      </c>
      <c r="I466" s="36" t="e">
        <f>SUMIFS(СВЦЭМ!#REF!,СВЦЭМ!$A$40:$A$783,$A466,СВЦЭМ!$B$39:$B$782,I$437)+'СЕТ СН'!$F$16</f>
        <v>#REF!</v>
      </c>
      <c r="J466" s="36" t="e">
        <f>SUMIFS(СВЦЭМ!#REF!,СВЦЭМ!$A$40:$A$783,$A466,СВЦЭМ!$B$39:$B$782,J$437)+'СЕТ СН'!$F$16</f>
        <v>#REF!</v>
      </c>
      <c r="K466" s="36" t="e">
        <f>SUMIFS(СВЦЭМ!#REF!,СВЦЭМ!$A$40:$A$783,$A466,СВЦЭМ!$B$39:$B$782,K$437)+'СЕТ СН'!$F$16</f>
        <v>#REF!</v>
      </c>
      <c r="L466" s="36" t="e">
        <f>SUMIFS(СВЦЭМ!#REF!,СВЦЭМ!$A$40:$A$783,$A466,СВЦЭМ!$B$39:$B$782,L$437)+'СЕТ СН'!$F$16</f>
        <v>#REF!</v>
      </c>
      <c r="M466" s="36" t="e">
        <f>SUMIFS(СВЦЭМ!#REF!,СВЦЭМ!$A$40:$A$783,$A466,СВЦЭМ!$B$39:$B$782,M$437)+'СЕТ СН'!$F$16</f>
        <v>#REF!</v>
      </c>
      <c r="N466" s="36" t="e">
        <f>SUMIFS(СВЦЭМ!#REF!,СВЦЭМ!$A$40:$A$783,$A466,СВЦЭМ!$B$39:$B$782,N$437)+'СЕТ СН'!$F$16</f>
        <v>#REF!</v>
      </c>
      <c r="O466" s="36" t="e">
        <f>SUMIFS(СВЦЭМ!#REF!,СВЦЭМ!$A$40:$A$783,$A466,СВЦЭМ!$B$39:$B$782,O$437)+'СЕТ СН'!$F$16</f>
        <v>#REF!</v>
      </c>
      <c r="P466" s="36" t="e">
        <f>SUMIFS(СВЦЭМ!#REF!,СВЦЭМ!$A$40:$A$783,$A466,СВЦЭМ!$B$39:$B$782,P$437)+'СЕТ СН'!$F$16</f>
        <v>#REF!</v>
      </c>
      <c r="Q466" s="36" t="e">
        <f>SUMIFS(СВЦЭМ!#REF!,СВЦЭМ!$A$40:$A$783,$A466,СВЦЭМ!$B$39:$B$782,Q$437)+'СЕТ СН'!$F$16</f>
        <v>#REF!</v>
      </c>
      <c r="R466" s="36" t="e">
        <f>SUMIFS(СВЦЭМ!#REF!,СВЦЭМ!$A$40:$A$783,$A466,СВЦЭМ!$B$39:$B$782,R$437)+'СЕТ СН'!$F$16</f>
        <v>#REF!</v>
      </c>
      <c r="S466" s="36" t="e">
        <f>SUMIFS(СВЦЭМ!#REF!,СВЦЭМ!$A$40:$A$783,$A466,СВЦЭМ!$B$39:$B$782,S$437)+'СЕТ СН'!$F$16</f>
        <v>#REF!</v>
      </c>
      <c r="T466" s="36" t="e">
        <f>SUMIFS(СВЦЭМ!#REF!,СВЦЭМ!$A$40:$A$783,$A466,СВЦЭМ!$B$39:$B$782,T$437)+'СЕТ СН'!$F$16</f>
        <v>#REF!</v>
      </c>
      <c r="U466" s="36" t="e">
        <f>SUMIFS(СВЦЭМ!#REF!,СВЦЭМ!$A$40:$A$783,$A466,СВЦЭМ!$B$39:$B$782,U$437)+'СЕТ СН'!$F$16</f>
        <v>#REF!</v>
      </c>
      <c r="V466" s="36" t="e">
        <f>SUMIFS(СВЦЭМ!#REF!,СВЦЭМ!$A$40:$A$783,$A466,СВЦЭМ!$B$39:$B$782,V$437)+'СЕТ СН'!$F$16</f>
        <v>#REF!</v>
      </c>
      <c r="W466" s="36" t="e">
        <f>SUMIFS(СВЦЭМ!#REF!,СВЦЭМ!$A$40:$A$783,$A466,СВЦЭМ!$B$39:$B$782,W$437)+'СЕТ СН'!$F$16</f>
        <v>#REF!</v>
      </c>
      <c r="X466" s="36" t="e">
        <f>SUMIFS(СВЦЭМ!#REF!,СВЦЭМ!$A$40:$A$783,$A466,СВЦЭМ!$B$39:$B$782,X$437)+'СЕТ СН'!$F$16</f>
        <v>#REF!</v>
      </c>
      <c r="Y466" s="36" t="e">
        <f>SUMIFS(СВЦЭМ!#REF!,СВЦЭМ!$A$40:$A$783,$A466,СВЦЭМ!$B$39:$B$782,Y$437)+'СЕТ СН'!$F$16</f>
        <v>#REF!</v>
      </c>
    </row>
    <row r="467" spans="1:26" ht="15.75" hidden="1" x14ac:dyDescent="0.2">
      <c r="A467" s="35">
        <f t="shared" si="12"/>
        <v>45260</v>
      </c>
      <c r="B467" s="36" t="e">
        <f>SUMIFS(СВЦЭМ!#REF!,СВЦЭМ!$A$40:$A$783,$A467,СВЦЭМ!$B$39:$B$782,B$437)+'СЕТ СН'!$F$16</f>
        <v>#REF!</v>
      </c>
      <c r="C467" s="36" t="e">
        <f>SUMIFS(СВЦЭМ!#REF!,СВЦЭМ!$A$40:$A$783,$A467,СВЦЭМ!$B$39:$B$782,C$437)+'СЕТ СН'!$F$16</f>
        <v>#REF!</v>
      </c>
      <c r="D467" s="36" t="e">
        <f>SUMIFS(СВЦЭМ!#REF!,СВЦЭМ!$A$40:$A$783,$A467,СВЦЭМ!$B$39:$B$782,D$437)+'СЕТ СН'!$F$16</f>
        <v>#REF!</v>
      </c>
      <c r="E467" s="36" t="e">
        <f>SUMIFS(СВЦЭМ!#REF!,СВЦЭМ!$A$40:$A$783,$A467,СВЦЭМ!$B$39:$B$782,E$437)+'СЕТ СН'!$F$16</f>
        <v>#REF!</v>
      </c>
      <c r="F467" s="36" t="e">
        <f>SUMIFS(СВЦЭМ!#REF!,СВЦЭМ!$A$40:$A$783,$A467,СВЦЭМ!$B$39:$B$782,F$437)+'СЕТ СН'!$F$16</f>
        <v>#REF!</v>
      </c>
      <c r="G467" s="36" t="e">
        <f>SUMIFS(СВЦЭМ!#REF!,СВЦЭМ!$A$40:$A$783,$A467,СВЦЭМ!$B$39:$B$782,G$437)+'СЕТ СН'!$F$16</f>
        <v>#REF!</v>
      </c>
      <c r="H467" s="36" t="e">
        <f>SUMIFS(СВЦЭМ!#REF!,СВЦЭМ!$A$40:$A$783,$A467,СВЦЭМ!$B$39:$B$782,H$437)+'СЕТ СН'!$F$16</f>
        <v>#REF!</v>
      </c>
      <c r="I467" s="36" t="e">
        <f>SUMIFS(СВЦЭМ!#REF!,СВЦЭМ!$A$40:$A$783,$A467,СВЦЭМ!$B$39:$B$782,I$437)+'СЕТ СН'!$F$16</f>
        <v>#REF!</v>
      </c>
      <c r="J467" s="36" t="e">
        <f>SUMIFS(СВЦЭМ!#REF!,СВЦЭМ!$A$40:$A$783,$A467,СВЦЭМ!$B$39:$B$782,J$437)+'СЕТ СН'!$F$16</f>
        <v>#REF!</v>
      </c>
      <c r="K467" s="36" t="e">
        <f>SUMIFS(СВЦЭМ!#REF!,СВЦЭМ!$A$40:$A$783,$A467,СВЦЭМ!$B$39:$B$782,K$437)+'СЕТ СН'!$F$16</f>
        <v>#REF!</v>
      </c>
      <c r="L467" s="36" t="e">
        <f>SUMIFS(СВЦЭМ!#REF!,СВЦЭМ!$A$40:$A$783,$A467,СВЦЭМ!$B$39:$B$782,L$437)+'СЕТ СН'!$F$16</f>
        <v>#REF!</v>
      </c>
      <c r="M467" s="36" t="e">
        <f>SUMIFS(СВЦЭМ!#REF!,СВЦЭМ!$A$40:$A$783,$A467,СВЦЭМ!$B$39:$B$782,M$437)+'СЕТ СН'!$F$16</f>
        <v>#REF!</v>
      </c>
      <c r="N467" s="36" t="e">
        <f>SUMIFS(СВЦЭМ!#REF!,СВЦЭМ!$A$40:$A$783,$A467,СВЦЭМ!$B$39:$B$782,N$437)+'СЕТ СН'!$F$16</f>
        <v>#REF!</v>
      </c>
      <c r="O467" s="36" t="e">
        <f>SUMIFS(СВЦЭМ!#REF!,СВЦЭМ!$A$40:$A$783,$A467,СВЦЭМ!$B$39:$B$782,O$437)+'СЕТ СН'!$F$16</f>
        <v>#REF!</v>
      </c>
      <c r="P467" s="36" t="e">
        <f>SUMIFS(СВЦЭМ!#REF!,СВЦЭМ!$A$40:$A$783,$A467,СВЦЭМ!$B$39:$B$782,P$437)+'СЕТ СН'!$F$16</f>
        <v>#REF!</v>
      </c>
      <c r="Q467" s="36" t="e">
        <f>SUMIFS(СВЦЭМ!#REF!,СВЦЭМ!$A$40:$A$783,$A467,СВЦЭМ!$B$39:$B$782,Q$437)+'СЕТ СН'!$F$16</f>
        <v>#REF!</v>
      </c>
      <c r="R467" s="36" t="e">
        <f>SUMIFS(СВЦЭМ!#REF!,СВЦЭМ!$A$40:$A$783,$A467,СВЦЭМ!$B$39:$B$782,R$437)+'СЕТ СН'!$F$16</f>
        <v>#REF!</v>
      </c>
      <c r="S467" s="36" t="e">
        <f>SUMIFS(СВЦЭМ!#REF!,СВЦЭМ!$A$40:$A$783,$A467,СВЦЭМ!$B$39:$B$782,S$437)+'СЕТ СН'!$F$16</f>
        <v>#REF!</v>
      </c>
      <c r="T467" s="36" t="e">
        <f>SUMIFS(СВЦЭМ!#REF!,СВЦЭМ!$A$40:$A$783,$A467,СВЦЭМ!$B$39:$B$782,T$437)+'СЕТ СН'!$F$16</f>
        <v>#REF!</v>
      </c>
      <c r="U467" s="36" t="e">
        <f>SUMIFS(СВЦЭМ!#REF!,СВЦЭМ!$A$40:$A$783,$A467,СВЦЭМ!$B$39:$B$782,U$437)+'СЕТ СН'!$F$16</f>
        <v>#REF!</v>
      </c>
      <c r="V467" s="36" t="e">
        <f>SUMIFS(СВЦЭМ!#REF!,СВЦЭМ!$A$40:$A$783,$A467,СВЦЭМ!$B$39:$B$782,V$437)+'СЕТ СН'!$F$16</f>
        <v>#REF!</v>
      </c>
      <c r="W467" s="36" t="e">
        <f>SUMIFS(СВЦЭМ!#REF!,СВЦЭМ!$A$40:$A$783,$A467,СВЦЭМ!$B$39:$B$782,W$437)+'СЕТ СН'!$F$16</f>
        <v>#REF!</v>
      </c>
      <c r="X467" s="36" t="e">
        <f>SUMIFS(СВЦЭМ!#REF!,СВЦЭМ!$A$40:$A$783,$A467,СВЦЭМ!$B$39:$B$782,X$437)+'СЕТ СН'!$F$16</f>
        <v>#REF!</v>
      </c>
      <c r="Y467" s="36" t="e">
        <f>SUMIFS(СВЦЭМ!#REF!,СВЦЭМ!$A$40:$A$783,$A467,СВЦЭМ!$B$39:$B$782,Y$437)+'СЕТ СН'!$F$16</f>
        <v>#REF!</v>
      </c>
    </row>
    <row r="468" spans="1:26" ht="15.75" hidden="1" x14ac:dyDescent="0.2">
      <c r="A468" s="35">
        <f t="shared" si="12"/>
        <v>45261</v>
      </c>
      <c r="B468" s="36" t="e">
        <f>SUMIFS(СВЦЭМ!#REF!,СВЦЭМ!$A$40:$A$783,$A468,СВЦЭМ!$B$39:$B$782,B$437)+'СЕТ СН'!$F$16</f>
        <v>#REF!</v>
      </c>
      <c r="C468" s="36" t="e">
        <f>SUMIFS(СВЦЭМ!#REF!,СВЦЭМ!$A$40:$A$783,$A468,СВЦЭМ!$B$39:$B$782,C$437)+'СЕТ СН'!$F$16</f>
        <v>#REF!</v>
      </c>
      <c r="D468" s="36" t="e">
        <f>SUMIFS(СВЦЭМ!#REF!,СВЦЭМ!$A$40:$A$783,$A468,СВЦЭМ!$B$39:$B$782,D$437)+'СЕТ СН'!$F$16</f>
        <v>#REF!</v>
      </c>
      <c r="E468" s="36" t="e">
        <f>SUMIFS(СВЦЭМ!#REF!,СВЦЭМ!$A$40:$A$783,$A468,СВЦЭМ!$B$39:$B$782,E$437)+'СЕТ СН'!$F$16</f>
        <v>#REF!</v>
      </c>
      <c r="F468" s="36" t="e">
        <f>SUMIFS(СВЦЭМ!#REF!,СВЦЭМ!$A$40:$A$783,$A468,СВЦЭМ!$B$39:$B$782,F$437)+'СЕТ СН'!$F$16</f>
        <v>#REF!</v>
      </c>
      <c r="G468" s="36" t="e">
        <f>SUMIFS(СВЦЭМ!#REF!,СВЦЭМ!$A$40:$A$783,$A468,СВЦЭМ!$B$39:$B$782,G$437)+'СЕТ СН'!$F$16</f>
        <v>#REF!</v>
      </c>
      <c r="H468" s="36" t="e">
        <f>SUMIFS(СВЦЭМ!#REF!,СВЦЭМ!$A$40:$A$783,$A468,СВЦЭМ!$B$39:$B$782,H$437)+'СЕТ СН'!$F$16</f>
        <v>#REF!</v>
      </c>
      <c r="I468" s="36" t="e">
        <f>SUMIFS(СВЦЭМ!#REF!,СВЦЭМ!$A$40:$A$783,$A468,СВЦЭМ!$B$39:$B$782,I$437)+'СЕТ СН'!$F$16</f>
        <v>#REF!</v>
      </c>
      <c r="J468" s="36" t="e">
        <f>SUMIFS(СВЦЭМ!#REF!,СВЦЭМ!$A$40:$A$783,$A468,СВЦЭМ!$B$39:$B$782,J$437)+'СЕТ СН'!$F$16</f>
        <v>#REF!</v>
      </c>
      <c r="K468" s="36" t="e">
        <f>SUMIFS(СВЦЭМ!#REF!,СВЦЭМ!$A$40:$A$783,$A468,СВЦЭМ!$B$39:$B$782,K$437)+'СЕТ СН'!$F$16</f>
        <v>#REF!</v>
      </c>
      <c r="L468" s="36" t="e">
        <f>SUMIFS(СВЦЭМ!#REF!,СВЦЭМ!$A$40:$A$783,$A468,СВЦЭМ!$B$39:$B$782,L$437)+'СЕТ СН'!$F$16</f>
        <v>#REF!</v>
      </c>
      <c r="M468" s="36" t="e">
        <f>SUMIFS(СВЦЭМ!#REF!,СВЦЭМ!$A$40:$A$783,$A468,СВЦЭМ!$B$39:$B$782,M$437)+'СЕТ СН'!$F$16</f>
        <v>#REF!</v>
      </c>
      <c r="N468" s="36" t="e">
        <f>SUMIFS(СВЦЭМ!#REF!,СВЦЭМ!$A$40:$A$783,$A468,СВЦЭМ!$B$39:$B$782,N$437)+'СЕТ СН'!$F$16</f>
        <v>#REF!</v>
      </c>
      <c r="O468" s="36" t="e">
        <f>SUMIFS(СВЦЭМ!#REF!,СВЦЭМ!$A$40:$A$783,$A468,СВЦЭМ!$B$39:$B$782,O$437)+'СЕТ СН'!$F$16</f>
        <v>#REF!</v>
      </c>
      <c r="P468" s="36" t="e">
        <f>SUMIFS(СВЦЭМ!#REF!,СВЦЭМ!$A$40:$A$783,$A468,СВЦЭМ!$B$39:$B$782,P$437)+'СЕТ СН'!$F$16</f>
        <v>#REF!</v>
      </c>
      <c r="Q468" s="36" t="e">
        <f>SUMIFS(СВЦЭМ!#REF!,СВЦЭМ!$A$40:$A$783,$A468,СВЦЭМ!$B$39:$B$782,Q$437)+'СЕТ СН'!$F$16</f>
        <v>#REF!</v>
      </c>
      <c r="R468" s="36" t="e">
        <f>SUMIFS(СВЦЭМ!#REF!,СВЦЭМ!$A$40:$A$783,$A468,СВЦЭМ!$B$39:$B$782,R$437)+'СЕТ СН'!$F$16</f>
        <v>#REF!</v>
      </c>
      <c r="S468" s="36" t="e">
        <f>SUMIFS(СВЦЭМ!#REF!,СВЦЭМ!$A$40:$A$783,$A468,СВЦЭМ!$B$39:$B$782,S$437)+'СЕТ СН'!$F$16</f>
        <v>#REF!</v>
      </c>
      <c r="T468" s="36" t="e">
        <f>SUMIFS(СВЦЭМ!#REF!,СВЦЭМ!$A$40:$A$783,$A468,СВЦЭМ!$B$39:$B$782,T$437)+'СЕТ СН'!$F$16</f>
        <v>#REF!</v>
      </c>
      <c r="U468" s="36" t="e">
        <f>SUMIFS(СВЦЭМ!#REF!,СВЦЭМ!$A$40:$A$783,$A468,СВЦЭМ!$B$39:$B$782,U$437)+'СЕТ СН'!$F$16</f>
        <v>#REF!</v>
      </c>
      <c r="V468" s="36" t="e">
        <f>SUMIFS(СВЦЭМ!#REF!,СВЦЭМ!$A$40:$A$783,$A468,СВЦЭМ!$B$39:$B$782,V$437)+'СЕТ СН'!$F$16</f>
        <v>#REF!</v>
      </c>
      <c r="W468" s="36" t="e">
        <f>SUMIFS(СВЦЭМ!#REF!,СВЦЭМ!$A$40:$A$783,$A468,СВЦЭМ!$B$39:$B$782,W$437)+'СЕТ СН'!$F$16</f>
        <v>#REF!</v>
      </c>
      <c r="X468" s="36" t="e">
        <f>SUMIFS(СВЦЭМ!#REF!,СВЦЭМ!$A$40:$A$783,$A468,СВЦЭМ!$B$39:$B$782,X$437)+'СЕТ СН'!$F$16</f>
        <v>#REF!</v>
      </c>
      <c r="Y468" s="36" t="e">
        <f>SUMIFS(СВЦЭМ!#REF!,СВЦЭМ!$A$40:$A$783,$A468,СВЦЭМ!$B$39:$B$782,Y$437)+'СЕТ СН'!$F$16</f>
        <v>#REF!</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651123.8381937911</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7">
        <v>6.3399999999999998E-2</v>
      </c>
      <c r="G8" s="93"/>
      <c r="H8" s="93"/>
      <c r="I8" s="93"/>
    </row>
    <row r="9" spans="1:9" ht="75" x14ac:dyDescent="0.2">
      <c r="A9" s="53" t="s">
        <v>136</v>
      </c>
      <c r="B9" s="93" t="s">
        <v>141</v>
      </c>
      <c r="C9" s="54">
        <v>45231</v>
      </c>
      <c r="D9" s="54">
        <v>45260</v>
      </c>
      <c r="E9" s="93" t="s">
        <v>20</v>
      </c>
      <c r="F9" s="96"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1" sqref="F11"/>
    </sheetView>
  </sheetViews>
  <sheetFormatPr defaultRowHeight="12.75" x14ac:dyDescent="0.2"/>
  <cols>
    <col min="1" max="1" width="39.375" style="62" customWidth="1"/>
    <col min="2" max="2" width="39.5" style="62" customWidth="1"/>
    <col min="3" max="6" width="21.25" style="62" customWidth="1"/>
    <col min="7" max="7" width="13.75" style="62" customWidth="1"/>
    <col min="8" max="215" width="9" style="62"/>
    <col min="216" max="216" width="39.375" style="62" customWidth="1"/>
    <col min="217" max="217" width="39.5" style="62" customWidth="1"/>
    <col min="218" max="221" width="21.25" style="62" customWidth="1"/>
    <col min="222" max="222" width="13.75" style="62" customWidth="1"/>
    <col min="223" max="471" width="9" style="62"/>
    <col min="472" max="472" width="39.375" style="62" customWidth="1"/>
    <col min="473" max="473" width="39.5" style="62" customWidth="1"/>
    <col min="474" max="477" width="21.25" style="62" customWidth="1"/>
    <col min="478" max="478" width="13.75" style="62" customWidth="1"/>
    <col min="479" max="727" width="9" style="62"/>
    <col min="728" max="728" width="39.375" style="62" customWidth="1"/>
    <col min="729" max="729" width="39.5" style="62" customWidth="1"/>
    <col min="730" max="733" width="21.25" style="62" customWidth="1"/>
    <col min="734" max="734" width="13.75" style="62" customWidth="1"/>
    <col min="735" max="983" width="9" style="62"/>
    <col min="984" max="984" width="39.375" style="62" customWidth="1"/>
    <col min="985" max="985" width="39.5" style="62" customWidth="1"/>
    <col min="986" max="989" width="21.25" style="62" customWidth="1"/>
    <col min="990" max="990" width="13.75" style="62" customWidth="1"/>
    <col min="991" max="1239" width="9" style="62"/>
    <col min="1240" max="1240" width="39.375" style="62" customWidth="1"/>
    <col min="1241" max="1241" width="39.5" style="62" customWidth="1"/>
    <col min="1242" max="1245" width="21.25" style="62" customWidth="1"/>
    <col min="1246" max="1246" width="13.75" style="62" customWidth="1"/>
    <col min="1247" max="1495" width="9" style="62"/>
    <col min="1496" max="1496" width="39.375" style="62" customWidth="1"/>
    <col min="1497" max="1497" width="39.5" style="62" customWidth="1"/>
    <col min="1498" max="1501" width="21.25" style="62" customWidth="1"/>
    <col min="1502" max="1502" width="13.75" style="62" customWidth="1"/>
    <col min="1503" max="1751" width="9" style="62"/>
    <col min="1752" max="1752" width="39.375" style="62" customWidth="1"/>
    <col min="1753" max="1753" width="39.5" style="62" customWidth="1"/>
    <col min="1754" max="1757" width="21.25" style="62" customWidth="1"/>
    <col min="1758" max="1758" width="13.75" style="62" customWidth="1"/>
    <col min="1759" max="2007" width="9" style="62"/>
    <col min="2008" max="2008" width="39.375" style="62" customWidth="1"/>
    <col min="2009" max="2009" width="39.5" style="62" customWidth="1"/>
    <col min="2010" max="2013" width="21.25" style="62" customWidth="1"/>
    <col min="2014" max="2014" width="13.75" style="62" customWidth="1"/>
    <col min="2015" max="2263" width="9" style="62"/>
    <col min="2264" max="2264" width="39.375" style="62" customWidth="1"/>
    <col min="2265" max="2265" width="39.5" style="62" customWidth="1"/>
    <col min="2266" max="2269" width="21.25" style="62" customWidth="1"/>
    <col min="2270" max="2270" width="13.75" style="62" customWidth="1"/>
    <col min="2271" max="2519" width="9" style="62"/>
    <col min="2520" max="2520" width="39.375" style="62" customWidth="1"/>
    <col min="2521" max="2521" width="39.5" style="62" customWidth="1"/>
    <col min="2522" max="2525" width="21.25" style="62" customWidth="1"/>
    <col min="2526" max="2526" width="13.75" style="62" customWidth="1"/>
    <col min="2527" max="2775" width="9" style="62"/>
    <col min="2776" max="2776" width="39.375" style="62" customWidth="1"/>
    <col min="2777" max="2777" width="39.5" style="62" customWidth="1"/>
    <col min="2778" max="2781" width="21.25" style="62" customWidth="1"/>
    <col min="2782" max="2782" width="13.75" style="62" customWidth="1"/>
    <col min="2783" max="3031" width="9" style="62"/>
    <col min="3032" max="3032" width="39.375" style="62" customWidth="1"/>
    <col min="3033" max="3033" width="39.5" style="62" customWidth="1"/>
    <col min="3034" max="3037" width="21.25" style="62" customWidth="1"/>
    <col min="3038" max="3038" width="13.75" style="62" customWidth="1"/>
    <col min="3039" max="3287" width="9" style="62"/>
    <col min="3288" max="3288" width="39.375" style="62" customWidth="1"/>
    <col min="3289" max="3289" width="39.5" style="62" customWidth="1"/>
    <col min="3290" max="3293" width="21.25" style="62" customWidth="1"/>
    <col min="3294" max="3294" width="13.75" style="62" customWidth="1"/>
    <col min="3295" max="3543" width="9" style="62"/>
    <col min="3544" max="3544" width="39.375" style="62" customWidth="1"/>
    <col min="3545" max="3545" width="39.5" style="62" customWidth="1"/>
    <col min="3546" max="3549" width="21.25" style="62" customWidth="1"/>
    <col min="3550" max="3550" width="13.75" style="62" customWidth="1"/>
    <col min="3551" max="3799" width="9" style="62"/>
    <col min="3800" max="3800" width="39.375" style="62" customWidth="1"/>
    <col min="3801" max="3801" width="39.5" style="62" customWidth="1"/>
    <col min="3802" max="3805" width="21.25" style="62" customWidth="1"/>
    <col min="3806" max="3806" width="13.75" style="62" customWidth="1"/>
    <col min="3807" max="4055" width="9" style="62"/>
    <col min="4056" max="4056" width="39.375" style="62" customWidth="1"/>
    <col min="4057" max="4057" width="39.5" style="62" customWidth="1"/>
    <col min="4058" max="4061" width="21.25" style="62" customWidth="1"/>
    <col min="4062" max="4062" width="13.75" style="62" customWidth="1"/>
    <col min="4063" max="4311" width="9" style="62"/>
    <col min="4312" max="4312" width="39.375" style="62" customWidth="1"/>
    <col min="4313" max="4313" width="39.5" style="62" customWidth="1"/>
    <col min="4314" max="4317" width="21.25" style="62" customWidth="1"/>
    <col min="4318" max="4318" width="13.75" style="62" customWidth="1"/>
    <col min="4319" max="4567" width="9" style="62"/>
    <col min="4568" max="4568" width="39.375" style="62" customWidth="1"/>
    <col min="4569" max="4569" width="39.5" style="62" customWidth="1"/>
    <col min="4570" max="4573" width="21.25" style="62" customWidth="1"/>
    <col min="4574" max="4574" width="13.75" style="62" customWidth="1"/>
    <col min="4575" max="4823" width="9" style="62"/>
    <col min="4824" max="4824" width="39.375" style="62" customWidth="1"/>
    <col min="4825" max="4825" width="39.5" style="62" customWidth="1"/>
    <col min="4826" max="4829" width="21.25" style="62" customWidth="1"/>
    <col min="4830" max="4830" width="13.75" style="62" customWidth="1"/>
    <col min="4831" max="5079" width="9" style="62"/>
    <col min="5080" max="5080" width="39.375" style="62" customWidth="1"/>
    <col min="5081" max="5081" width="39.5" style="62" customWidth="1"/>
    <col min="5082" max="5085" width="21.25" style="62" customWidth="1"/>
    <col min="5086" max="5086" width="13.75" style="62" customWidth="1"/>
    <col min="5087" max="5335" width="9" style="62"/>
    <col min="5336" max="5336" width="39.375" style="62" customWidth="1"/>
    <col min="5337" max="5337" width="39.5" style="62" customWidth="1"/>
    <col min="5338" max="5341" width="21.25" style="62" customWidth="1"/>
    <col min="5342" max="5342" width="13.75" style="62" customWidth="1"/>
    <col min="5343" max="5591" width="9" style="62"/>
    <col min="5592" max="5592" width="39.375" style="62" customWidth="1"/>
    <col min="5593" max="5593" width="39.5" style="62" customWidth="1"/>
    <col min="5594" max="5597" width="21.25" style="62" customWidth="1"/>
    <col min="5598" max="5598" width="13.75" style="62" customWidth="1"/>
    <col min="5599" max="5847" width="9" style="62"/>
    <col min="5848" max="5848" width="39.375" style="62" customWidth="1"/>
    <col min="5849" max="5849" width="39.5" style="62" customWidth="1"/>
    <col min="5850" max="5853" width="21.25" style="62" customWidth="1"/>
    <col min="5854" max="5854" width="13.75" style="62" customWidth="1"/>
    <col min="5855" max="6103" width="9" style="62"/>
    <col min="6104" max="6104" width="39.375" style="62" customWidth="1"/>
    <col min="6105" max="6105" width="39.5" style="62" customWidth="1"/>
    <col min="6106" max="6109" width="21.25" style="62" customWidth="1"/>
    <col min="6110" max="6110" width="13.75" style="62" customWidth="1"/>
    <col min="6111" max="6359" width="9" style="62"/>
    <col min="6360" max="6360" width="39.375" style="62" customWidth="1"/>
    <col min="6361" max="6361" width="39.5" style="62" customWidth="1"/>
    <col min="6362" max="6365" width="21.25" style="62" customWidth="1"/>
    <col min="6366" max="6366" width="13.75" style="62" customWidth="1"/>
    <col min="6367" max="6615" width="9" style="62"/>
    <col min="6616" max="6616" width="39.375" style="62" customWidth="1"/>
    <col min="6617" max="6617" width="39.5" style="62" customWidth="1"/>
    <col min="6618" max="6621" width="21.25" style="62" customWidth="1"/>
    <col min="6622" max="6622" width="13.75" style="62" customWidth="1"/>
    <col min="6623" max="6871" width="9" style="62"/>
    <col min="6872" max="6872" width="39.375" style="62" customWidth="1"/>
    <col min="6873" max="6873" width="39.5" style="62" customWidth="1"/>
    <col min="6874" max="6877" width="21.25" style="62" customWidth="1"/>
    <col min="6878" max="6878" width="13.75" style="62" customWidth="1"/>
    <col min="6879" max="7127" width="9" style="62"/>
    <col min="7128" max="7128" width="39.375" style="62" customWidth="1"/>
    <col min="7129" max="7129" width="39.5" style="62" customWidth="1"/>
    <col min="7130" max="7133" width="21.25" style="62" customWidth="1"/>
    <col min="7134" max="7134" width="13.75" style="62" customWidth="1"/>
    <col min="7135" max="7383" width="9" style="62"/>
    <col min="7384" max="7384" width="39.375" style="62" customWidth="1"/>
    <col min="7385" max="7385" width="39.5" style="62" customWidth="1"/>
    <col min="7386" max="7389" width="21.25" style="62" customWidth="1"/>
    <col min="7390" max="7390" width="13.75" style="62" customWidth="1"/>
    <col min="7391" max="7639" width="9" style="62"/>
    <col min="7640" max="7640" width="39.375" style="62" customWidth="1"/>
    <col min="7641" max="7641" width="39.5" style="62" customWidth="1"/>
    <col min="7642" max="7645" width="21.25" style="62" customWidth="1"/>
    <col min="7646" max="7646" width="13.75" style="62" customWidth="1"/>
    <col min="7647" max="7895" width="9" style="62"/>
    <col min="7896" max="7896" width="39.375" style="62" customWidth="1"/>
    <col min="7897" max="7897" width="39.5" style="62" customWidth="1"/>
    <col min="7898" max="7901" width="21.25" style="62" customWidth="1"/>
    <col min="7902" max="7902" width="13.75" style="62" customWidth="1"/>
    <col min="7903" max="8151" width="9" style="62"/>
    <col min="8152" max="8152" width="39.375" style="62" customWidth="1"/>
    <col min="8153" max="8153" width="39.5" style="62" customWidth="1"/>
    <col min="8154" max="8157" width="21.25" style="62" customWidth="1"/>
    <col min="8158" max="8158" width="13.75" style="62" customWidth="1"/>
    <col min="8159" max="8407" width="9" style="62"/>
    <col min="8408" max="8408" width="39.375" style="62" customWidth="1"/>
    <col min="8409" max="8409" width="39.5" style="62" customWidth="1"/>
    <col min="8410" max="8413" width="21.25" style="62" customWidth="1"/>
    <col min="8414" max="8414" width="13.75" style="62" customWidth="1"/>
    <col min="8415" max="8663" width="9" style="62"/>
    <col min="8664" max="8664" width="39.375" style="62" customWidth="1"/>
    <col min="8665" max="8665" width="39.5" style="62" customWidth="1"/>
    <col min="8666" max="8669" width="21.25" style="62" customWidth="1"/>
    <col min="8670" max="8670" width="13.75" style="62" customWidth="1"/>
    <col min="8671" max="8919" width="9" style="62"/>
    <col min="8920" max="8920" width="39.375" style="62" customWidth="1"/>
    <col min="8921" max="8921" width="39.5" style="62" customWidth="1"/>
    <col min="8922" max="8925" width="21.25" style="62" customWidth="1"/>
    <col min="8926" max="8926" width="13.75" style="62" customWidth="1"/>
    <col min="8927" max="9175" width="9" style="62"/>
    <col min="9176" max="9176" width="39.375" style="62" customWidth="1"/>
    <col min="9177" max="9177" width="39.5" style="62" customWidth="1"/>
    <col min="9178" max="9181" width="21.25" style="62" customWidth="1"/>
    <col min="9182" max="9182" width="13.75" style="62" customWidth="1"/>
    <col min="9183" max="9431" width="9" style="62"/>
    <col min="9432" max="9432" width="39.375" style="62" customWidth="1"/>
    <col min="9433" max="9433" width="39.5" style="62" customWidth="1"/>
    <col min="9434" max="9437" width="21.25" style="62" customWidth="1"/>
    <col min="9438" max="9438" width="13.75" style="62" customWidth="1"/>
    <col min="9439" max="9687" width="9" style="62"/>
    <col min="9688" max="9688" width="39.375" style="62" customWidth="1"/>
    <col min="9689" max="9689" width="39.5" style="62" customWidth="1"/>
    <col min="9690" max="9693" width="21.25" style="62" customWidth="1"/>
    <col min="9694" max="9694" width="13.75" style="62" customWidth="1"/>
    <col min="9695" max="9943" width="9" style="62"/>
    <col min="9944" max="9944" width="39.375" style="62" customWidth="1"/>
    <col min="9945" max="9945" width="39.5" style="62" customWidth="1"/>
    <col min="9946" max="9949" width="21.25" style="62" customWidth="1"/>
    <col min="9950" max="9950" width="13.75" style="62" customWidth="1"/>
    <col min="9951" max="10199" width="9" style="62"/>
    <col min="10200" max="10200" width="39.375" style="62" customWidth="1"/>
    <col min="10201" max="10201" width="39.5" style="62" customWidth="1"/>
    <col min="10202" max="10205" width="21.25" style="62" customWidth="1"/>
    <col min="10206" max="10206" width="13.75" style="62" customWidth="1"/>
    <col min="10207" max="10455" width="9" style="62"/>
    <col min="10456" max="10456" width="39.375" style="62" customWidth="1"/>
    <col min="10457" max="10457" width="39.5" style="62" customWidth="1"/>
    <col min="10458" max="10461" width="21.25" style="62" customWidth="1"/>
    <col min="10462" max="10462" width="13.75" style="62" customWidth="1"/>
    <col min="10463" max="10711" width="9" style="62"/>
    <col min="10712" max="10712" width="39.375" style="62" customWidth="1"/>
    <col min="10713" max="10713" width="39.5" style="62" customWidth="1"/>
    <col min="10714" max="10717" width="21.25" style="62" customWidth="1"/>
    <col min="10718" max="10718" width="13.75" style="62" customWidth="1"/>
    <col min="10719" max="10967" width="9" style="62"/>
    <col min="10968" max="10968" width="39.375" style="62" customWidth="1"/>
    <col min="10969" max="10969" width="39.5" style="62" customWidth="1"/>
    <col min="10970" max="10973" width="21.25" style="62" customWidth="1"/>
    <col min="10974" max="10974" width="13.75" style="62" customWidth="1"/>
    <col min="10975" max="11223" width="9" style="62"/>
    <col min="11224" max="11224" width="39.375" style="62" customWidth="1"/>
    <col min="11225" max="11225" width="39.5" style="62" customWidth="1"/>
    <col min="11226" max="11229" width="21.25" style="62" customWidth="1"/>
    <col min="11230" max="11230" width="13.75" style="62" customWidth="1"/>
    <col min="11231" max="11479" width="9" style="62"/>
    <col min="11480" max="11480" width="39.375" style="62" customWidth="1"/>
    <col min="11481" max="11481" width="39.5" style="62" customWidth="1"/>
    <col min="11482" max="11485" width="21.25" style="62" customWidth="1"/>
    <col min="11486" max="11486" width="13.75" style="62" customWidth="1"/>
    <col min="11487" max="11735" width="9" style="62"/>
    <col min="11736" max="11736" width="39.375" style="62" customWidth="1"/>
    <col min="11737" max="11737" width="39.5" style="62" customWidth="1"/>
    <col min="11738" max="11741" width="21.25" style="62" customWidth="1"/>
    <col min="11742" max="11742" width="13.75" style="62" customWidth="1"/>
    <col min="11743" max="11991" width="9" style="62"/>
    <col min="11992" max="11992" width="39.375" style="62" customWidth="1"/>
    <col min="11993" max="11993" width="39.5" style="62" customWidth="1"/>
    <col min="11994" max="11997" width="21.25" style="62" customWidth="1"/>
    <col min="11998" max="11998" width="13.75" style="62" customWidth="1"/>
    <col min="11999" max="12247" width="9" style="62"/>
    <col min="12248" max="12248" width="39.375" style="62" customWidth="1"/>
    <col min="12249" max="12249" width="39.5" style="62" customWidth="1"/>
    <col min="12250" max="12253" width="21.25" style="62" customWidth="1"/>
    <col min="12254" max="12254" width="13.75" style="62" customWidth="1"/>
    <col min="12255" max="12503" width="9" style="62"/>
    <col min="12504" max="12504" width="39.375" style="62" customWidth="1"/>
    <col min="12505" max="12505" width="39.5" style="62" customWidth="1"/>
    <col min="12506" max="12509" width="21.25" style="62" customWidth="1"/>
    <col min="12510" max="12510" width="13.75" style="62" customWidth="1"/>
    <col min="12511" max="12759" width="9" style="62"/>
    <col min="12760" max="12760" width="39.375" style="62" customWidth="1"/>
    <col min="12761" max="12761" width="39.5" style="62" customWidth="1"/>
    <col min="12762" max="12765" width="21.25" style="62" customWidth="1"/>
    <col min="12766" max="12766" width="13.75" style="62" customWidth="1"/>
    <col min="12767" max="13015" width="9" style="62"/>
    <col min="13016" max="13016" width="39.375" style="62" customWidth="1"/>
    <col min="13017" max="13017" width="39.5" style="62" customWidth="1"/>
    <col min="13018" max="13021" width="21.25" style="62" customWidth="1"/>
    <col min="13022" max="13022" width="13.75" style="62" customWidth="1"/>
    <col min="13023" max="13271" width="9" style="62"/>
    <col min="13272" max="13272" width="39.375" style="62" customWidth="1"/>
    <col min="13273" max="13273" width="39.5" style="62" customWidth="1"/>
    <col min="13274" max="13277" width="21.25" style="62" customWidth="1"/>
    <col min="13278" max="13278" width="13.75" style="62" customWidth="1"/>
    <col min="13279" max="13527" width="9" style="62"/>
    <col min="13528" max="13528" width="39.375" style="62" customWidth="1"/>
    <col min="13529" max="13529" width="39.5" style="62" customWidth="1"/>
    <col min="13530" max="13533" width="21.25" style="62" customWidth="1"/>
    <col min="13534" max="13534" width="13.75" style="62" customWidth="1"/>
    <col min="13535" max="13783" width="9" style="62"/>
    <col min="13784" max="13784" width="39.375" style="62" customWidth="1"/>
    <col min="13785" max="13785" width="39.5" style="62" customWidth="1"/>
    <col min="13786" max="13789" width="21.25" style="62" customWidth="1"/>
    <col min="13790" max="13790" width="13.75" style="62" customWidth="1"/>
    <col min="13791" max="14039" width="9" style="62"/>
    <col min="14040" max="14040" width="39.375" style="62" customWidth="1"/>
    <col min="14041" max="14041" width="39.5" style="62" customWidth="1"/>
    <col min="14042" max="14045" width="21.25" style="62" customWidth="1"/>
    <col min="14046" max="14046" width="13.75" style="62" customWidth="1"/>
    <col min="14047" max="14295" width="9" style="62"/>
    <col min="14296" max="14296" width="39.375" style="62" customWidth="1"/>
    <col min="14297" max="14297" width="39.5" style="62" customWidth="1"/>
    <col min="14298" max="14301" width="21.25" style="62" customWidth="1"/>
    <col min="14302" max="14302" width="13.75" style="62" customWidth="1"/>
    <col min="14303" max="14551" width="9" style="62"/>
    <col min="14552" max="14552" width="39.375" style="62" customWidth="1"/>
    <col min="14553" max="14553" width="39.5" style="62" customWidth="1"/>
    <col min="14554" max="14557" width="21.25" style="62" customWidth="1"/>
    <col min="14558" max="14558" width="13.75" style="62" customWidth="1"/>
    <col min="14559" max="14807" width="9" style="62"/>
    <col min="14808" max="14808" width="39.375" style="62" customWidth="1"/>
    <col min="14809" max="14809" width="39.5" style="62" customWidth="1"/>
    <col min="14810" max="14813" width="21.25" style="62" customWidth="1"/>
    <col min="14814" max="14814" width="13.75" style="62" customWidth="1"/>
    <col min="14815" max="15063" width="9" style="62"/>
    <col min="15064" max="15064" width="39.375" style="62" customWidth="1"/>
    <col min="15065" max="15065" width="39.5" style="62" customWidth="1"/>
    <col min="15066" max="15069" width="21.25" style="62" customWidth="1"/>
    <col min="15070" max="15070" width="13.75" style="62" customWidth="1"/>
    <col min="15071" max="15319" width="9" style="62"/>
    <col min="15320" max="15320" width="39.375" style="62" customWidth="1"/>
    <col min="15321" max="15321" width="39.5" style="62" customWidth="1"/>
    <col min="15322" max="15325" width="21.25" style="62" customWidth="1"/>
    <col min="15326" max="15326" width="13.75" style="62" customWidth="1"/>
    <col min="15327" max="15575" width="9" style="62"/>
    <col min="15576" max="15576" width="39.375" style="62" customWidth="1"/>
    <col min="15577" max="15577" width="39.5" style="62" customWidth="1"/>
    <col min="15578" max="15581" width="21.25" style="62" customWidth="1"/>
    <col min="15582" max="15582" width="13.75" style="62" customWidth="1"/>
    <col min="15583" max="15831" width="9" style="62"/>
    <col min="15832" max="15832" width="39.375" style="62" customWidth="1"/>
    <col min="15833" max="15833" width="39.5" style="62" customWidth="1"/>
    <col min="15834" max="15837" width="21.25" style="62" customWidth="1"/>
    <col min="15838" max="15838" width="13.75" style="62" customWidth="1"/>
    <col min="15839" max="16087" width="9" style="62"/>
    <col min="16088" max="16088" width="39.375" style="62" customWidth="1"/>
    <col min="16089" max="16089" width="39.5" style="62" customWidth="1"/>
    <col min="16090" max="16093" width="21.25" style="62" customWidth="1"/>
    <col min="16094" max="16094" width="13.75" style="62" customWidth="1"/>
    <col min="16095"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4.0494823899999997</v>
      </c>
    </row>
    <row r="11" spans="1:4" ht="66" customHeight="1" x14ac:dyDescent="0.2">
      <c r="A11" s="174" t="s">
        <v>93</v>
      </c>
      <c r="B11" s="175"/>
      <c r="C11" s="73"/>
      <c r="D11" s="74">
        <v>1618.6491305899999</v>
      </c>
    </row>
    <row r="12" spans="1:4" ht="30" customHeight="1" x14ac:dyDescent="0.2">
      <c r="A12" s="174" t="s">
        <v>94</v>
      </c>
      <c r="B12" s="175"/>
      <c r="C12" s="73"/>
      <c r="D12" s="75">
        <v>651123.8381937911</v>
      </c>
    </row>
    <row r="13" spans="1:4" ht="30" customHeight="1" x14ac:dyDescent="0.2">
      <c r="A13" s="174" t="s">
        <v>95</v>
      </c>
      <c r="B13" s="175"/>
      <c r="C13" s="73"/>
      <c r="D13" s="76"/>
    </row>
    <row r="14" spans="1:4" ht="15" customHeight="1" x14ac:dyDescent="0.2">
      <c r="A14" s="176" t="s">
        <v>96</v>
      </c>
      <c r="B14" s="177"/>
      <c r="C14" s="73"/>
      <c r="D14" s="74">
        <v>1688.14037183</v>
      </c>
    </row>
    <row r="15" spans="1:4" ht="15" customHeight="1" x14ac:dyDescent="0.2">
      <c r="A15" s="176" t="s">
        <v>97</v>
      </c>
      <c r="B15" s="177"/>
      <c r="C15" s="73"/>
      <c r="D15" s="74">
        <v>2474.95141534</v>
      </c>
    </row>
    <row r="16" spans="1:4" ht="15" customHeight="1" x14ac:dyDescent="0.2">
      <c r="A16" s="176" t="s">
        <v>98</v>
      </c>
      <c r="B16" s="177"/>
      <c r="C16" s="73"/>
      <c r="D16" s="74">
        <v>3813.7592130100002</v>
      </c>
    </row>
    <row r="17" spans="1:4" ht="15" customHeight="1" x14ac:dyDescent="0.2">
      <c r="A17" s="176" t="s">
        <v>99</v>
      </c>
      <c r="B17" s="177"/>
      <c r="C17" s="73"/>
      <c r="D17" s="74">
        <v>2913.7554659100001</v>
      </c>
    </row>
    <row r="18" spans="1:4" ht="52.5" customHeight="1" x14ac:dyDescent="0.2">
      <c r="A18" s="174" t="s">
        <v>100</v>
      </c>
      <c r="B18" s="175"/>
      <c r="C18" s="73"/>
      <c r="D18" s="74">
        <v>0</v>
      </c>
    </row>
    <row r="19" spans="1:4" ht="52.5" customHeight="1" x14ac:dyDescent="0.25">
      <c r="A19" s="174" t="s">
        <v>150</v>
      </c>
      <c r="B19" s="175"/>
      <c r="C19" s="81"/>
      <c r="D19" s="74">
        <v>1614.22606157</v>
      </c>
    </row>
    <row r="20" spans="1:4" ht="52.5" customHeight="1" x14ac:dyDescent="0.25">
      <c r="A20" s="174" t="s">
        <v>151</v>
      </c>
      <c r="B20" s="175"/>
      <c r="C20" s="81"/>
      <c r="D20" s="102"/>
    </row>
    <row r="21" spans="1:4" ht="52.5" customHeight="1" x14ac:dyDescent="0.25">
      <c r="A21" s="176" t="s">
        <v>152</v>
      </c>
      <c r="B21" s="177"/>
      <c r="C21" s="81"/>
      <c r="D21" s="74">
        <v>1683.4705859999999</v>
      </c>
    </row>
    <row r="22" spans="1:4" ht="52.5" customHeight="1" x14ac:dyDescent="0.25">
      <c r="A22" s="176" t="s">
        <v>153</v>
      </c>
      <c r="B22" s="177"/>
      <c r="C22" s="81"/>
      <c r="D22" s="74">
        <v>1589.5488382000001</v>
      </c>
    </row>
    <row r="23" spans="1:4" ht="52.5" customHeight="1" x14ac:dyDescent="0.25">
      <c r="A23" s="176" t="s">
        <v>154</v>
      </c>
      <c r="B23" s="177"/>
      <c r="C23" s="81"/>
      <c r="D23" s="74">
        <v>1552.61178391</v>
      </c>
    </row>
    <row r="24" spans="1:4" ht="52.5" customHeight="1" x14ac:dyDescent="0.25">
      <c r="A24" s="176" t="s">
        <v>155</v>
      </c>
      <c r="B24" s="177"/>
      <c r="C24" s="81"/>
      <c r="D24" s="74">
        <v>1577.70806414</v>
      </c>
    </row>
    <row r="25" spans="1:4" ht="15" customHeight="1" x14ac:dyDescent="0.2">
      <c r="A25" s="69" t="s">
        <v>101</v>
      </c>
      <c r="B25" s="70"/>
      <c r="C25" s="77"/>
      <c r="D25" s="78"/>
    </row>
    <row r="26" spans="1:4" ht="30" customHeight="1" x14ac:dyDescent="0.2">
      <c r="A26" s="174" t="s">
        <v>102</v>
      </c>
      <c r="B26" s="175"/>
      <c r="C26" s="73"/>
      <c r="D26" s="79">
        <v>793.37900000000002</v>
      </c>
    </row>
    <row r="27" spans="1:4" ht="30" customHeight="1" x14ac:dyDescent="0.2">
      <c r="A27" s="174" t="s">
        <v>103</v>
      </c>
      <c r="B27" s="175"/>
      <c r="C27" s="80"/>
      <c r="D27" s="79">
        <v>1.0629999999999999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1.3530393621809999E-3</v>
      </c>
    </row>
    <row r="32" spans="1:4" ht="15" customHeight="1" x14ac:dyDescent="0.25">
      <c r="A32" s="176" t="s">
        <v>98</v>
      </c>
      <c r="B32" s="177"/>
      <c r="C32" s="81"/>
      <c r="D32" s="82">
        <v>3.466447669892E-3</v>
      </c>
    </row>
    <row r="33" spans="1:6" ht="15" customHeight="1" x14ac:dyDescent="0.25">
      <c r="A33" s="176" t="s">
        <v>99</v>
      </c>
      <c r="B33" s="177"/>
      <c r="C33" s="81"/>
      <c r="D33" s="82">
        <v>2.0453163602219999E-3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1824.6484418299999</v>
      </c>
      <c r="D39" s="84">
        <v>1818.4939857700001</v>
      </c>
      <c r="E39" s="84">
        <v>94.989988499999995</v>
      </c>
      <c r="F39" s="84">
        <v>94.989988499999995</v>
      </c>
    </row>
    <row r="40" spans="1:6" ht="12.75" customHeight="1" x14ac:dyDescent="0.2">
      <c r="A40" s="83" t="s">
        <v>161</v>
      </c>
      <c r="B40" s="83">
        <v>2</v>
      </c>
      <c r="C40" s="84">
        <v>1760.9548256200001</v>
      </c>
      <c r="D40" s="84">
        <v>1754.7286080900001</v>
      </c>
      <c r="E40" s="84">
        <v>91.659170509999996</v>
      </c>
      <c r="F40" s="84">
        <v>91.659170509999996</v>
      </c>
    </row>
    <row r="41" spans="1:6" ht="12.75" customHeight="1" x14ac:dyDescent="0.2">
      <c r="A41" s="83" t="s">
        <v>161</v>
      </c>
      <c r="B41" s="83">
        <v>3</v>
      </c>
      <c r="C41" s="84">
        <v>1835.11256699</v>
      </c>
      <c r="D41" s="84">
        <v>1827.5676814799999</v>
      </c>
      <c r="E41" s="84">
        <v>95.46395776</v>
      </c>
      <c r="F41" s="84">
        <v>95.46395776</v>
      </c>
    </row>
    <row r="42" spans="1:6" ht="12.75" customHeight="1" x14ac:dyDescent="0.2">
      <c r="A42" s="83" t="s">
        <v>161</v>
      </c>
      <c r="B42" s="83">
        <v>4</v>
      </c>
      <c r="C42" s="84">
        <v>1822.1545125499999</v>
      </c>
      <c r="D42" s="84">
        <v>1815.15593433</v>
      </c>
      <c r="E42" s="84">
        <v>94.815623630000005</v>
      </c>
      <c r="F42" s="84">
        <v>94.815623630000005</v>
      </c>
    </row>
    <row r="43" spans="1:6" ht="12.75" customHeight="1" x14ac:dyDescent="0.2">
      <c r="A43" s="83" t="s">
        <v>161</v>
      </c>
      <c r="B43" s="83">
        <v>5</v>
      </c>
      <c r="C43" s="84">
        <v>1831.5829170899999</v>
      </c>
      <c r="D43" s="84">
        <v>1824.7112470300001</v>
      </c>
      <c r="E43" s="84">
        <v>95.314750410000002</v>
      </c>
      <c r="F43" s="84">
        <v>95.314750410000002</v>
      </c>
    </row>
    <row r="44" spans="1:6" ht="12.75" customHeight="1" x14ac:dyDescent="0.2">
      <c r="A44" s="83" t="s">
        <v>161</v>
      </c>
      <c r="B44" s="83">
        <v>6</v>
      </c>
      <c r="C44" s="84">
        <v>1831.0742593699999</v>
      </c>
      <c r="D44" s="84">
        <v>1823.3917462500001</v>
      </c>
      <c r="E44" s="84">
        <v>95.245825589999995</v>
      </c>
      <c r="F44" s="84">
        <v>95.245825589999995</v>
      </c>
    </row>
    <row r="45" spans="1:6" ht="12.75" customHeight="1" x14ac:dyDescent="0.2">
      <c r="A45" s="83" t="s">
        <v>161</v>
      </c>
      <c r="B45" s="83">
        <v>7</v>
      </c>
      <c r="C45" s="84">
        <v>1763.77544173</v>
      </c>
      <c r="D45" s="84">
        <v>1757.6424782900001</v>
      </c>
      <c r="E45" s="84">
        <v>91.811378050000002</v>
      </c>
      <c r="F45" s="84">
        <v>91.811378050000002</v>
      </c>
    </row>
    <row r="46" spans="1:6" ht="12.75" customHeight="1" x14ac:dyDescent="0.2">
      <c r="A46" s="83" t="s">
        <v>161</v>
      </c>
      <c r="B46" s="83">
        <v>8</v>
      </c>
      <c r="C46" s="84">
        <v>1699.78605079</v>
      </c>
      <c r="D46" s="84">
        <v>1693.1890845299999</v>
      </c>
      <c r="E46" s="84">
        <v>88.444621170000005</v>
      </c>
      <c r="F46" s="84">
        <v>88.444621170000005</v>
      </c>
    </row>
    <row r="47" spans="1:6" ht="12.75" customHeight="1" x14ac:dyDescent="0.2">
      <c r="A47" s="83" t="s">
        <v>161</v>
      </c>
      <c r="B47" s="83">
        <v>9</v>
      </c>
      <c r="C47" s="84">
        <v>1665.04969736</v>
      </c>
      <c r="D47" s="84">
        <v>1659.87584085</v>
      </c>
      <c r="E47" s="84">
        <v>86.70448639</v>
      </c>
      <c r="F47" s="84">
        <v>86.70448639</v>
      </c>
    </row>
    <row r="48" spans="1:6" ht="12.75" customHeight="1" x14ac:dyDescent="0.2">
      <c r="A48" s="83" t="s">
        <v>161</v>
      </c>
      <c r="B48" s="83">
        <v>10</v>
      </c>
      <c r="C48" s="84">
        <v>1629.6816155900001</v>
      </c>
      <c r="D48" s="84">
        <v>1623.6263504399999</v>
      </c>
      <c r="E48" s="84">
        <v>84.810975220000003</v>
      </c>
      <c r="F48" s="84">
        <v>84.810975220000003</v>
      </c>
    </row>
    <row r="49" spans="1:6" ht="12.75" customHeight="1" x14ac:dyDescent="0.2">
      <c r="A49" s="83" t="s">
        <v>161</v>
      </c>
      <c r="B49" s="83">
        <v>11</v>
      </c>
      <c r="C49" s="84">
        <v>1643.41318368</v>
      </c>
      <c r="D49" s="84">
        <v>1637.4112007199999</v>
      </c>
      <c r="E49" s="84">
        <v>85.531034109999993</v>
      </c>
      <c r="F49" s="84">
        <v>85.531034109999993</v>
      </c>
    </row>
    <row r="50" spans="1:6" ht="12.75" customHeight="1" x14ac:dyDescent="0.2">
      <c r="A50" s="83" t="s">
        <v>161</v>
      </c>
      <c r="B50" s="83">
        <v>12</v>
      </c>
      <c r="C50" s="84">
        <v>1636.4202097</v>
      </c>
      <c r="D50" s="84">
        <v>1630.8179173000001</v>
      </c>
      <c r="E50" s="84">
        <v>85.186630489999999</v>
      </c>
      <c r="F50" s="84">
        <v>85.186630489999999</v>
      </c>
    </row>
    <row r="51" spans="1:6" ht="12.75" customHeight="1" x14ac:dyDescent="0.2">
      <c r="A51" s="83" t="s">
        <v>161</v>
      </c>
      <c r="B51" s="83">
        <v>13</v>
      </c>
      <c r="C51" s="84">
        <v>1652.08673602</v>
      </c>
      <c r="D51" s="84">
        <v>1648.76148805</v>
      </c>
      <c r="E51" s="84">
        <v>86.123922329999999</v>
      </c>
      <c r="F51" s="84">
        <v>86.123922329999999</v>
      </c>
    </row>
    <row r="52" spans="1:6" ht="12.75" customHeight="1" x14ac:dyDescent="0.2">
      <c r="A52" s="83" t="s">
        <v>161</v>
      </c>
      <c r="B52" s="83">
        <v>14</v>
      </c>
      <c r="C52" s="84">
        <v>1655.0952243700001</v>
      </c>
      <c r="D52" s="84">
        <v>1650.27776649</v>
      </c>
      <c r="E52" s="84">
        <v>86.203125929999999</v>
      </c>
      <c r="F52" s="84">
        <v>86.203125929999999</v>
      </c>
    </row>
    <row r="53" spans="1:6" ht="12.75" customHeight="1" x14ac:dyDescent="0.2">
      <c r="A53" s="83" t="s">
        <v>161</v>
      </c>
      <c r="B53" s="83">
        <v>15</v>
      </c>
      <c r="C53" s="84">
        <v>1661.14520483</v>
      </c>
      <c r="D53" s="84">
        <v>1657.1524820300001</v>
      </c>
      <c r="E53" s="84">
        <v>86.562230310000004</v>
      </c>
      <c r="F53" s="84">
        <v>86.562230310000004</v>
      </c>
    </row>
    <row r="54" spans="1:6" ht="12.75" customHeight="1" x14ac:dyDescent="0.2">
      <c r="A54" s="83" t="s">
        <v>161</v>
      </c>
      <c r="B54" s="83">
        <v>16</v>
      </c>
      <c r="C54" s="84">
        <v>1671.0371127000001</v>
      </c>
      <c r="D54" s="84">
        <v>1665.85123466</v>
      </c>
      <c r="E54" s="84">
        <v>87.016614219999994</v>
      </c>
      <c r="F54" s="84">
        <v>87.016614219999994</v>
      </c>
    </row>
    <row r="55" spans="1:6" ht="12.75" customHeight="1" x14ac:dyDescent="0.2">
      <c r="A55" s="83" t="s">
        <v>161</v>
      </c>
      <c r="B55" s="83">
        <v>17</v>
      </c>
      <c r="C55" s="84">
        <v>1674.0025518800001</v>
      </c>
      <c r="D55" s="84">
        <v>1668.6688827999999</v>
      </c>
      <c r="E55" s="84">
        <v>87.163795550000003</v>
      </c>
      <c r="F55" s="84">
        <v>87.163795550000003</v>
      </c>
    </row>
    <row r="56" spans="1:6" ht="12.75" customHeight="1" x14ac:dyDescent="0.2">
      <c r="A56" s="83" t="s">
        <v>161</v>
      </c>
      <c r="B56" s="83">
        <v>18</v>
      </c>
      <c r="C56" s="84">
        <v>1649.4111453</v>
      </c>
      <c r="D56" s="84">
        <v>1644.18840608</v>
      </c>
      <c r="E56" s="84">
        <v>85.885045000000005</v>
      </c>
      <c r="F56" s="84">
        <v>85.885045000000005</v>
      </c>
    </row>
    <row r="57" spans="1:6" ht="12.75" customHeight="1" x14ac:dyDescent="0.2">
      <c r="A57" s="83" t="s">
        <v>161</v>
      </c>
      <c r="B57" s="83">
        <v>19</v>
      </c>
      <c r="C57" s="84">
        <v>1594.26767189</v>
      </c>
      <c r="D57" s="84">
        <v>1588.3786752799999</v>
      </c>
      <c r="E57" s="84">
        <v>82.969794390000004</v>
      </c>
      <c r="F57" s="84">
        <v>82.969794390000004</v>
      </c>
    </row>
    <row r="58" spans="1:6" ht="12.75" customHeight="1" x14ac:dyDescent="0.2">
      <c r="A58" s="83" t="s">
        <v>161</v>
      </c>
      <c r="B58" s="83">
        <v>20</v>
      </c>
      <c r="C58" s="84">
        <v>1574.09861516</v>
      </c>
      <c r="D58" s="84">
        <v>1569.6550061299999</v>
      </c>
      <c r="E58" s="84">
        <v>81.991753700000004</v>
      </c>
      <c r="F58" s="84">
        <v>81.991753700000004</v>
      </c>
    </row>
    <row r="59" spans="1:6" ht="12.75" customHeight="1" x14ac:dyDescent="0.2">
      <c r="A59" s="83" t="s">
        <v>161</v>
      </c>
      <c r="B59" s="83">
        <v>21</v>
      </c>
      <c r="C59" s="84">
        <v>1597.21670651</v>
      </c>
      <c r="D59" s="84">
        <v>1591.2433325899999</v>
      </c>
      <c r="E59" s="84">
        <v>83.119431270000007</v>
      </c>
      <c r="F59" s="84">
        <v>83.119431270000007</v>
      </c>
    </row>
    <row r="60" spans="1:6" ht="12.75" customHeight="1" x14ac:dyDescent="0.2">
      <c r="A60" s="83" t="s">
        <v>161</v>
      </c>
      <c r="B60" s="83">
        <v>22</v>
      </c>
      <c r="C60" s="84">
        <v>1607.41568908</v>
      </c>
      <c r="D60" s="84">
        <v>1601.5290269</v>
      </c>
      <c r="E60" s="84">
        <v>83.656709919999997</v>
      </c>
      <c r="F60" s="84">
        <v>83.656709919999997</v>
      </c>
    </row>
    <row r="61" spans="1:6" ht="12.75" customHeight="1" x14ac:dyDescent="0.2">
      <c r="A61" s="83" t="s">
        <v>161</v>
      </c>
      <c r="B61" s="83">
        <v>23</v>
      </c>
      <c r="C61" s="84">
        <v>1646.8417399099999</v>
      </c>
      <c r="D61" s="84">
        <v>1636.2529687399999</v>
      </c>
      <c r="E61" s="84">
        <v>85.470533259999996</v>
      </c>
      <c r="F61" s="84">
        <v>85.470533259999996</v>
      </c>
    </row>
    <row r="62" spans="1:6" ht="12.75" customHeight="1" x14ac:dyDescent="0.2">
      <c r="A62" s="83" t="s">
        <v>161</v>
      </c>
      <c r="B62" s="83">
        <v>24</v>
      </c>
      <c r="C62" s="84">
        <v>1690.1391777599999</v>
      </c>
      <c r="D62" s="84">
        <v>1683.0522481400001</v>
      </c>
      <c r="E62" s="84">
        <v>87.915118199999995</v>
      </c>
      <c r="F62" s="84">
        <v>87.915118199999995</v>
      </c>
    </row>
    <row r="63" spans="1:6" ht="12.75" customHeight="1" x14ac:dyDescent="0.2">
      <c r="A63" s="83" t="s">
        <v>162</v>
      </c>
      <c r="B63" s="83">
        <v>1</v>
      </c>
      <c r="C63" s="84">
        <v>1688.10993039</v>
      </c>
      <c r="D63" s="84">
        <v>1683.1959979400001</v>
      </c>
      <c r="E63" s="84">
        <v>87.922627039999995</v>
      </c>
      <c r="F63" s="84">
        <v>87.922627039999995</v>
      </c>
    </row>
    <row r="64" spans="1:6" ht="12.75" customHeight="1" x14ac:dyDescent="0.2">
      <c r="A64" s="83" t="s">
        <v>162</v>
      </c>
      <c r="B64" s="83">
        <v>2</v>
      </c>
      <c r="C64" s="84">
        <v>1736.8846848999999</v>
      </c>
      <c r="D64" s="84">
        <v>1733.30963019</v>
      </c>
      <c r="E64" s="84">
        <v>90.540338950000006</v>
      </c>
      <c r="F64" s="84">
        <v>90.540338950000006</v>
      </c>
    </row>
    <row r="65" spans="1:6" ht="12.75" customHeight="1" x14ac:dyDescent="0.2">
      <c r="A65" s="83" t="s">
        <v>162</v>
      </c>
      <c r="B65" s="83">
        <v>3</v>
      </c>
      <c r="C65" s="84">
        <v>1794.2267434</v>
      </c>
      <c r="D65" s="84">
        <v>1789.19329692</v>
      </c>
      <c r="E65" s="84">
        <v>93.459451630000004</v>
      </c>
      <c r="F65" s="84">
        <v>93.459451630000004</v>
      </c>
    </row>
    <row r="66" spans="1:6" ht="12.75" customHeight="1" x14ac:dyDescent="0.2">
      <c r="A66" s="83" t="s">
        <v>162</v>
      </c>
      <c r="B66" s="83">
        <v>4</v>
      </c>
      <c r="C66" s="84">
        <v>1788.93591958</v>
      </c>
      <c r="D66" s="84">
        <v>1783.20595256</v>
      </c>
      <c r="E66" s="84">
        <v>93.146699549999994</v>
      </c>
      <c r="F66" s="84">
        <v>93.146699549999994</v>
      </c>
    </row>
    <row r="67" spans="1:6" ht="12.75" customHeight="1" x14ac:dyDescent="0.2">
      <c r="A67" s="83" t="s">
        <v>162</v>
      </c>
      <c r="B67" s="83">
        <v>5</v>
      </c>
      <c r="C67" s="84">
        <v>1783.8319316899999</v>
      </c>
      <c r="D67" s="84">
        <v>1777.6655401800001</v>
      </c>
      <c r="E67" s="84">
        <v>92.857293200000001</v>
      </c>
      <c r="F67" s="84">
        <v>92.857293200000001</v>
      </c>
    </row>
    <row r="68" spans="1:6" ht="12.75" customHeight="1" x14ac:dyDescent="0.2">
      <c r="A68" s="83" t="s">
        <v>162</v>
      </c>
      <c r="B68" s="83">
        <v>6</v>
      </c>
      <c r="C68" s="84">
        <v>1774.2006332000001</v>
      </c>
      <c r="D68" s="84">
        <v>1768.72360897</v>
      </c>
      <c r="E68" s="84">
        <v>92.390206730000003</v>
      </c>
      <c r="F68" s="84">
        <v>92.390206730000003</v>
      </c>
    </row>
    <row r="69" spans="1:6" ht="12.75" customHeight="1" x14ac:dyDescent="0.2">
      <c r="A69" s="83" t="s">
        <v>162</v>
      </c>
      <c r="B69" s="83">
        <v>7</v>
      </c>
      <c r="C69" s="84">
        <v>1711.4581194100001</v>
      </c>
      <c r="D69" s="84">
        <v>1706.43461858</v>
      </c>
      <c r="E69" s="84">
        <v>89.136508599999999</v>
      </c>
      <c r="F69" s="84">
        <v>89.136508599999999</v>
      </c>
    </row>
    <row r="70" spans="1:6" ht="12.75" customHeight="1" x14ac:dyDescent="0.2">
      <c r="A70" s="83" t="s">
        <v>162</v>
      </c>
      <c r="B70" s="83">
        <v>8</v>
      </c>
      <c r="C70" s="84">
        <v>1634.85707626</v>
      </c>
      <c r="D70" s="84">
        <v>1627.59665825</v>
      </c>
      <c r="E70" s="84">
        <v>85.018366330000006</v>
      </c>
      <c r="F70" s="84">
        <v>85.018366330000006</v>
      </c>
    </row>
    <row r="71" spans="1:6" ht="12.75" customHeight="1" x14ac:dyDescent="0.2">
      <c r="A71" s="83" t="s">
        <v>162</v>
      </c>
      <c r="B71" s="83">
        <v>9</v>
      </c>
      <c r="C71" s="84">
        <v>1587.6844510599999</v>
      </c>
      <c r="D71" s="84">
        <v>1581.6345866900001</v>
      </c>
      <c r="E71" s="84">
        <v>82.617513380000005</v>
      </c>
      <c r="F71" s="84">
        <v>82.617513380000005</v>
      </c>
    </row>
    <row r="72" spans="1:6" ht="12.75" customHeight="1" x14ac:dyDescent="0.2">
      <c r="A72" s="83" t="s">
        <v>162</v>
      </c>
      <c r="B72" s="83">
        <v>10</v>
      </c>
      <c r="C72" s="84">
        <v>1544.56397937</v>
      </c>
      <c r="D72" s="84">
        <v>1539.2649383</v>
      </c>
      <c r="E72" s="84">
        <v>80.40431255</v>
      </c>
      <c r="F72" s="84">
        <v>80.40431255</v>
      </c>
    </row>
    <row r="73" spans="1:6" ht="12.75" customHeight="1" x14ac:dyDescent="0.2">
      <c r="A73" s="83" t="s">
        <v>162</v>
      </c>
      <c r="B73" s="83">
        <v>11</v>
      </c>
      <c r="C73" s="84">
        <v>1547.8833609599999</v>
      </c>
      <c r="D73" s="84">
        <v>1542.6033168900001</v>
      </c>
      <c r="E73" s="84">
        <v>80.578694499999997</v>
      </c>
      <c r="F73" s="84">
        <v>80.578694499999997</v>
      </c>
    </row>
    <row r="74" spans="1:6" ht="12.75" customHeight="1" x14ac:dyDescent="0.2">
      <c r="A74" s="83" t="s">
        <v>162</v>
      </c>
      <c r="B74" s="83">
        <v>12</v>
      </c>
      <c r="C74" s="84">
        <v>1558.5259739799999</v>
      </c>
      <c r="D74" s="84">
        <v>1553.0481531400001</v>
      </c>
      <c r="E74" s="84">
        <v>81.124286010000006</v>
      </c>
      <c r="F74" s="84">
        <v>81.124286010000006</v>
      </c>
    </row>
    <row r="75" spans="1:6" ht="12.75" customHeight="1" x14ac:dyDescent="0.2">
      <c r="A75" s="83" t="s">
        <v>162</v>
      </c>
      <c r="B75" s="83">
        <v>13</v>
      </c>
      <c r="C75" s="84">
        <v>1592.0373361899999</v>
      </c>
      <c r="D75" s="84">
        <v>1585.1564689500001</v>
      </c>
      <c r="E75" s="84">
        <v>82.801480749999996</v>
      </c>
      <c r="F75" s="84">
        <v>82.801480749999996</v>
      </c>
    </row>
    <row r="76" spans="1:6" ht="12.75" customHeight="1" x14ac:dyDescent="0.2">
      <c r="A76" s="83" t="s">
        <v>162</v>
      </c>
      <c r="B76" s="83">
        <v>14</v>
      </c>
      <c r="C76" s="84">
        <v>1587.8064568</v>
      </c>
      <c r="D76" s="84">
        <v>1581.97052203</v>
      </c>
      <c r="E76" s="84">
        <v>82.635061140000005</v>
      </c>
      <c r="F76" s="84">
        <v>82.635061140000005</v>
      </c>
    </row>
    <row r="77" spans="1:6" ht="12.75" customHeight="1" x14ac:dyDescent="0.2">
      <c r="A77" s="83" t="s">
        <v>162</v>
      </c>
      <c r="B77" s="83">
        <v>15</v>
      </c>
      <c r="C77" s="84">
        <v>1592.75823145</v>
      </c>
      <c r="D77" s="84">
        <v>1585.4201066000001</v>
      </c>
      <c r="E77" s="84">
        <v>82.815252000000001</v>
      </c>
      <c r="F77" s="84">
        <v>82.815252000000001</v>
      </c>
    </row>
    <row r="78" spans="1:6" ht="12.75" customHeight="1" x14ac:dyDescent="0.2">
      <c r="A78" s="83" t="s">
        <v>162</v>
      </c>
      <c r="B78" s="83">
        <v>16</v>
      </c>
      <c r="C78" s="84">
        <v>1603.6611465000001</v>
      </c>
      <c r="D78" s="84">
        <v>1595.3608697699999</v>
      </c>
      <c r="E78" s="84">
        <v>83.334512989999993</v>
      </c>
      <c r="F78" s="84">
        <v>83.334512989999993</v>
      </c>
    </row>
    <row r="79" spans="1:6" ht="12.75" customHeight="1" x14ac:dyDescent="0.2">
      <c r="A79" s="83" t="s">
        <v>162</v>
      </c>
      <c r="B79" s="83">
        <v>17</v>
      </c>
      <c r="C79" s="84">
        <v>1600.00224897</v>
      </c>
      <c r="D79" s="84">
        <v>1592.8053603400001</v>
      </c>
      <c r="E79" s="84">
        <v>83.201024610000005</v>
      </c>
      <c r="F79" s="84">
        <v>83.201024610000005</v>
      </c>
    </row>
    <row r="80" spans="1:6" ht="12.75" customHeight="1" x14ac:dyDescent="0.2">
      <c r="A80" s="83" t="s">
        <v>162</v>
      </c>
      <c r="B80" s="83">
        <v>18</v>
      </c>
      <c r="C80" s="84">
        <v>1577.56021014</v>
      </c>
      <c r="D80" s="84">
        <v>1572.95328313</v>
      </c>
      <c r="E80" s="84">
        <v>82.164040929999999</v>
      </c>
      <c r="F80" s="84">
        <v>82.164040929999999</v>
      </c>
    </row>
    <row r="81" spans="1:6" ht="12.75" customHeight="1" x14ac:dyDescent="0.2">
      <c r="A81" s="83" t="s">
        <v>162</v>
      </c>
      <c r="B81" s="83">
        <v>19</v>
      </c>
      <c r="C81" s="84">
        <v>1521.46098095</v>
      </c>
      <c r="D81" s="84">
        <v>1517.28462943</v>
      </c>
      <c r="E81" s="84">
        <v>79.256159569999994</v>
      </c>
      <c r="F81" s="84">
        <v>79.256159569999994</v>
      </c>
    </row>
    <row r="82" spans="1:6" ht="12.75" customHeight="1" x14ac:dyDescent="0.2">
      <c r="A82" s="83" t="s">
        <v>162</v>
      </c>
      <c r="B82" s="83">
        <v>20</v>
      </c>
      <c r="C82" s="84">
        <v>1503.8477041900001</v>
      </c>
      <c r="D82" s="84">
        <v>1498.51545874</v>
      </c>
      <c r="E82" s="84">
        <v>78.275742080000001</v>
      </c>
      <c r="F82" s="84">
        <v>78.275742080000001</v>
      </c>
    </row>
    <row r="83" spans="1:6" ht="12.75" customHeight="1" x14ac:dyDescent="0.2">
      <c r="A83" s="83" t="s">
        <v>162</v>
      </c>
      <c r="B83" s="83">
        <v>21</v>
      </c>
      <c r="C83" s="84">
        <v>1520.55638417</v>
      </c>
      <c r="D83" s="84">
        <v>1518.32990608</v>
      </c>
      <c r="E83" s="84">
        <v>79.310760139999999</v>
      </c>
      <c r="F83" s="84">
        <v>79.310760139999999</v>
      </c>
    </row>
    <row r="84" spans="1:6" ht="12.75" customHeight="1" x14ac:dyDescent="0.2">
      <c r="A84" s="83" t="s">
        <v>162</v>
      </c>
      <c r="B84" s="83">
        <v>22</v>
      </c>
      <c r="C84" s="84">
        <v>1544.7810538700001</v>
      </c>
      <c r="D84" s="84">
        <v>1541.1817565900001</v>
      </c>
      <c r="E84" s="84">
        <v>80.504438559999997</v>
      </c>
      <c r="F84" s="84">
        <v>80.504438559999997</v>
      </c>
    </row>
    <row r="85" spans="1:6" ht="12.75" customHeight="1" x14ac:dyDescent="0.2">
      <c r="A85" s="83" t="s">
        <v>162</v>
      </c>
      <c r="B85" s="83">
        <v>23</v>
      </c>
      <c r="C85" s="84">
        <v>1587.0178811599999</v>
      </c>
      <c r="D85" s="84">
        <v>1583.5971109899999</v>
      </c>
      <c r="E85" s="84">
        <v>82.720026869999998</v>
      </c>
      <c r="F85" s="84">
        <v>82.720026869999998</v>
      </c>
    </row>
    <row r="86" spans="1:6" ht="12.75" customHeight="1" x14ac:dyDescent="0.2">
      <c r="A86" s="83" t="s">
        <v>162</v>
      </c>
      <c r="B86" s="83">
        <v>24</v>
      </c>
      <c r="C86" s="84">
        <v>1639.8679746099999</v>
      </c>
      <c r="D86" s="84">
        <v>1636.0850592700001</v>
      </c>
      <c r="E86" s="84">
        <v>85.461762419999999</v>
      </c>
      <c r="F86" s="84">
        <v>85.461762419999999</v>
      </c>
    </row>
    <row r="87" spans="1:6" ht="12.75" customHeight="1" x14ac:dyDescent="0.2">
      <c r="A87" s="83" t="s">
        <v>163</v>
      </c>
      <c r="B87" s="83">
        <v>1</v>
      </c>
      <c r="C87" s="84">
        <v>1673.5079763599999</v>
      </c>
      <c r="D87" s="84">
        <v>1667.6141304</v>
      </c>
      <c r="E87" s="84">
        <v>87.108700010000007</v>
      </c>
      <c r="F87" s="84">
        <v>87.108700010000007</v>
      </c>
    </row>
    <row r="88" spans="1:6" ht="12.75" customHeight="1" x14ac:dyDescent="0.2">
      <c r="A88" s="83" t="s">
        <v>163</v>
      </c>
      <c r="B88" s="83">
        <v>2</v>
      </c>
      <c r="C88" s="84">
        <v>1722.6159423700001</v>
      </c>
      <c r="D88" s="84">
        <v>1718.4270053</v>
      </c>
      <c r="E88" s="84">
        <v>89.762937219999998</v>
      </c>
      <c r="F88" s="84">
        <v>89.762937219999998</v>
      </c>
    </row>
    <row r="89" spans="1:6" ht="12.75" customHeight="1" x14ac:dyDescent="0.2">
      <c r="A89" s="83" t="s">
        <v>163</v>
      </c>
      <c r="B89" s="83">
        <v>3</v>
      </c>
      <c r="C89" s="84">
        <v>1749.35896903</v>
      </c>
      <c r="D89" s="84">
        <v>1748.74818076</v>
      </c>
      <c r="E89" s="84">
        <v>91.346779749999996</v>
      </c>
      <c r="F89" s="84">
        <v>91.346779749999996</v>
      </c>
    </row>
    <row r="90" spans="1:6" ht="12.75" customHeight="1" x14ac:dyDescent="0.2">
      <c r="A90" s="83" t="s">
        <v>163</v>
      </c>
      <c r="B90" s="83">
        <v>4</v>
      </c>
      <c r="C90" s="84">
        <v>1777.6821869299999</v>
      </c>
      <c r="D90" s="84">
        <v>1773.9838065199999</v>
      </c>
      <c r="E90" s="84">
        <v>92.664975909999995</v>
      </c>
      <c r="F90" s="84">
        <v>92.664975909999995</v>
      </c>
    </row>
    <row r="91" spans="1:6" ht="12.75" customHeight="1" x14ac:dyDescent="0.2">
      <c r="A91" s="83" t="s">
        <v>163</v>
      </c>
      <c r="B91" s="83">
        <v>5</v>
      </c>
      <c r="C91" s="84">
        <v>1794.2599970000001</v>
      </c>
      <c r="D91" s="84">
        <v>1789.0602425899999</v>
      </c>
      <c r="E91" s="84">
        <v>93.452501470000001</v>
      </c>
      <c r="F91" s="84">
        <v>93.452501470000001</v>
      </c>
    </row>
    <row r="92" spans="1:6" ht="12.75" customHeight="1" x14ac:dyDescent="0.2">
      <c r="A92" s="83" t="s">
        <v>163</v>
      </c>
      <c r="B92" s="83">
        <v>6</v>
      </c>
      <c r="C92" s="84">
        <v>1781.4137316700001</v>
      </c>
      <c r="D92" s="84">
        <v>1779.6307697</v>
      </c>
      <c r="E92" s="84">
        <v>92.959947999999997</v>
      </c>
      <c r="F92" s="84">
        <v>92.959947999999997</v>
      </c>
    </row>
    <row r="93" spans="1:6" ht="12.75" customHeight="1" x14ac:dyDescent="0.2">
      <c r="A93" s="83" t="s">
        <v>163</v>
      </c>
      <c r="B93" s="83">
        <v>7</v>
      </c>
      <c r="C93" s="84">
        <v>1719.14300908</v>
      </c>
      <c r="D93" s="84">
        <v>1718.8292985600001</v>
      </c>
      <c r="E93" s="84">
        <v>89.783951220000006</v>
      </c>
      <c r="F93" s="84">
        <v>89.783951220000006</v>
      </c>
    </row>
    <row r="94" spans="1:6" ht="12.75" customHeight="1" x14ac:dyDescent="0.2">
      <c r="A94" s="83" t="s">
        <v>163</v>
      </c>
      <c r="B94" s="83">
        <v>8</v>
      </c>
      <c r="C94" s="84">
        <v>1653.3645793600001</v>
      </c>
      <c r="D94" s="84">
        <v>1652.0676359300001</v>
      </c>
      <c r="E94" s="84">
        <v>86.296620700000005</v>
      </c>
      <c r="F94" s="84">
        <v>86.296620700000005</v>
      </c>
    </row>
    <row r="95" spans="1:6" ht="12.75" customHeight="1" x14ac:dyDescent="0.2">
      <c r="A95" s="83" t="s">
        <v>163</v>
      </c>
      <c r="B95" s="83">
        <v>9</v>
      </c>
      <c r="C95" s="84">
        <v>1620.54059192</v>
      </c>
      <c r="D95" s="84">
        <v>1617.4761979699999</v>
      </c>
      <c r="E95" s="84">
        <v>84.489718769999996</v>
      </c>
      <c r="F95" s="84">
        <v>84.489718769999996</v>
      </c>
    </row>
    <row r="96" spans="1:6" ht="12.75" customHeight="1" x14ac:dyDescent="0.2">
      <c r="A96" s="83" t="s">
        <v>163</v>
      </c>
      <c r="B96" s="83">
        <v>10</v>
      </c>
      <c r="C96" s="84">
        <v>1582.5064785500001</v>
      </c>
      <c r="D96" s="84">
        <v>1578.6093268499999</v>
      </c>
      <c r="E96" s="84">
        <v>82.459487350000003</v>
      </c>
      <c r="F96" s="84">
        <v>82.459487350000003</v>
      </c>
    </row>
    <row r="97" spans="1:6" ht="12.75" customHeight="1" x14ac:dyDescent="0.2">
      <c r="A97" s="83" t="s">
        <v>163</v>
      </c>
      <c r="B97" s="83">
        <v>11</v>
      </c>
      <c r="C97" s="84">
        <v>1599.0662688800001</v>
      </c>
      <c r="D97" s="84">
        <v>1598.3514510099999</v>
      </c>
      <c r="E97" s="84">
        <v>83.490727570000004</v>
      </c>
      <c r="F97" s="84">
        <v>83.490727570000004</v>
      </c>
    </row>
    <row r="98" spans="1:6" ht="12.75" customHeight="1" x14ac:dyDescent="0.2">
      <c r="A98" s="83" t="s">
        <v>163</v>
      </c>
      <c r="B98" s="83">
        <v>12</v>
      </c>
      <c r="C98" s="84">
        <v>1609.6436503699999</v>
      </c>
      <c r="D98" s="84">
        <v>1606.2483447300001</v>
      </c>
      <c r="E98" s="84">
        <v>83.90322596</v>
      </c>
      <c r="F98" s="84">
        <v>83.90322596</v>
      </c>
    </row>
    <row r="99" spans="1:6" ht="12.75" customHeight="1" x14ac:dyDescent="0.2">
      <c r="A99" s="83" t="s">
        <v>163</v>
      </c>
      <c r="B99" s="83">
        <v>13</v>
      </c>
      <c r="C99" s="84">
        <v>1641.4188720699999</v>
      </c>
      <c r="D99" s="84">
        <v>1636.9015464300001</v>
      </c>
      <c r="E99" s="84">
        <v>85.504412049999999</v>
      </c>
      <c r="F99" s="84">
        <v>85.504412049999999</v>
      </c>
    </row>
    <row r="100" spans="1:6" ht="12.75" customHeight="1" x14ac:dyDescent="0.2">
      <c r="A100" s="83" t="s">
        <v>163</v>
      </c>
      <c r="B100" s="83">
        <v>14</v>
      </c>
      <c r="C100" s="84">
        <v>1627.1868630399999</v>
      </c>
      <c r="D100" s="84">
        <v>1623.9096670900001</v>
      </c>
      <c r="E100" s="84">
        <v>84.825774409999994</v>
      </c>
      <c r="F100" s="84">
        <v>84.825774409999994</v>
      </c>
    </row>
    <row r="101" spans="1:6" ht="12.75" customHeight="1" x14ac:dyDescent="0.2">
      <c r="A101" s="83" t="s">
        <v>163</v>
      </c>
      <c r="B101" s="83">
        <v>15</v>
      </c>
      <c r="C101" s="84">
        <v>1626.4849448299999</v>
      </c>
      <c r="D101" s="84">
        <v>1623.0843215699999</v>
      </c>
      <c r="E101" s="84">
        <v>84.782662060000007</v>
      </c>
      <c r="F101" s="84">
        <v>84.782662060000007</v>
      </c>
    </row>
    <row r="102" spans="1:6" ht="12.75" customHeight="1" x14ac:dyDescent="0.2">
      <c r="A102" s="83" t="s">
        <v>163</v>
      </c>
      <c r="B102" s="83">
        <v>16</v>
      </c>
      <c r="C102" s="84">
        <v>1630.9997898300001</v>
      </c>
      <c r="D102" s="84">
        <v>1627.22369673</v>
      </c>
      <c r="E102" s="84">
        <v>84.998884489999995</v>
      </c>
      <c r="F102" s="84">
        <v>84.998884489999995</v>
      </c>
    </row>
    <row r="103" spans="1:6" ht="12.75" customHeight="1" x14ac:dyDescent="0.2">
      <c r="A103" s="83" t="s">
        <v>163</v>
      </c>
      <c r="B103" s="83">
        <v>17</v>
      </c>
      <c r="C103" s="84">
        <v>1630.32921528</v>
      </c>
      <c r="D103" s="84">
        <v>1626.5379261200001</v>
      </c>
      <c r="E103" s="84">
        <v>84.963062899999997</v>
      </c>
      <c r="F103" s="84">
        <v>84.963062899999997</v>
      </c>
    </row>
    <row r="104" spans="1:6" ht="12.75" customHeight="1" x14ac:dyDescent="0.2">
      <c r="A104" s="83" t="s">
        <v>163</v>
      </c>
      <c r="B104" s="83">
        <v>18</v>
      </c>
      <c r="C104" s="84">
        <v>1600.33744359</v>
      </c>
      <c r="D104" s="84">
        <v>1596.9339959399999</v>
      </c>
      <c r="E104" s="84">
        <v>83.416686060000004</v>
      </c>
      <c r="F104" s="84">
        <v>83.416686060000004</v>
      </c>
    </row>
    <row r="105" spans="1:6" ht="12.75" customHeight="1" x14ac:dyDescent="0.2">
      <c r="A105" s="83" t="s">
        <v>163</v>
      </c>
      <c r="B105" s="83">
        <v>19</v>
      </c>
      <c r="C105" s="84">
        <v>1544.5615284999999</v>
      </c>
      <c r="D105" s="84">
        <v>1540.9570667</v>
      </c>
      <c r="E105" s="84">
        <v>80.492701760000003</v>
      </c>
      <c r="F105" s="84">
        <v>80.492701760000003</v>
      </c>
    </row>
    <row r="106" spans="1:6" ht="12.75" customHeight="1" x14ac:dyDescent="0.2">
      <c r="A106" s="83" t="s">
        <v>163</v>
      </c>
      <c r="B106" s="83">
        <v>20</v>
      </c>
      <c r="C106" s="84">
        <v>1519.27491906</v>
      </c>
      <c r="D106" s="84">
        <v>1515.8279345599999</v>
      </c>
      <c r="E106" s="84">
        <v>79.180068340000005</v>
      </c>
      <c r="F106" s="84">
        <v>79.180068340000005</v>
      </c>
    </row>
    <row r="107" spans="1:6" ht="12.75" customHeight="1" x14ac:dyDescent="0.2">
      <c r="A107" s="83" t="s">
        <v>163</v>
      </c>
      <c r="B107" s="83">
        <v>21</v>
      </c>
      <c r="C107" s="84">
        <v>1543.84898447</v>
      </c>
      <c r="D107" s="84">
        <v>1542.38272368</v>
      </c>
      <c r="E107" s="84">
        <v>80.567171700000003</v>
      </c>
      <c r="F107" s="84">
        <v>80.567171700000003</v>
      </c>
    </row>
    <row r="108" spans="1:6" ht="12.75" customHeight="1" x14ac:dyDescent="0.2">
      <c r="A108" s="83" t="s">
        <v>163</v>
      </c>
      <c r="B108" s="83">
        <v>22</v>
      </c>
      <c r="C108" s="84">
        <v>1553.8805431799999</v>
      </c>
      <c r="D108" s="84">
        <v>1549.8222586300001</v>
      </c>
      <c r="E108" s="84">
        <v>80.955779719999995</v>
      </c>
      <c r="F108" s="84">
        <v>80.955779719999995</v>
      </c>
    </row>
    <row r="109" spans="1:6" ht="12.75" customHeight="1" x14ac:dyDescent="0.2">
      <c r="A109" s="83" t="s">
        <v>163</v>
      </c>
      <c r="B109" s="83">
        <v>23</v>
      </c>
      <c r="C109" s="84">
        <v>1599.63362383</v>
      </c>
      <c r="D109" s="84">
        <v>1595.7247251399999</v>
      </c>
      <c r="E109" s="84">
        <v>83.353519169999998</v>
      </c>
      <c r="F109" s="84">
        <v>83.353519169999998</v>
      </c>
    </row>
    <row r="110" spans="1:6" ht="12.75" customHeight="1" x14ac:dyDescent="0.2">
      <c r="A110" s="83" t="s">
        <v>163</v>
      </c>
      <c r="B110" s="83">
        <v>24</v>
      </c>
      <c r="C110" s="84">
        <v>1709.0697253000001</v>
      </c>
      <c r="D110" s="84">
        <v>1707.6074667299999</v>
      </c>
      <c r="E110" s="84">
        <v>89.197772939999993</v>
      </c>
      <c r="F110" s="84">
        <v>89.197772939999993</v>
      </c>
    </row>
    <row r="111" spans="1:6" ht="12.75" customHeight="1" x14ac:dyDescent="0.2">
      <c r="A111" s="83" t="s">
        <v>164</v>
      </c>
      <c r="B111" s="83">
        <v>1</v>
      </c>
      <c r="C111" s="84">
        <v>1535.33250905</v>
      </c>
      <c r="D111" s="84">
        <v>1531.55893087</v>
      </c>
      <c r="E111" s="84">
        <v>80.0017852</v>
      </c>
      <c r="F111" s="84">
        <v>80.0017852</v>
      </c>
    </row>
    <row r="112" spans="1:6" ht="12.75" customHeight="1" x14ac:dyDescent="0.2">
      <c r="A112" s="83" t="s">
        <v>164</v>
      </c>
      <c r="B112" s="83">
        <v>2</v>
      </c>
      <c r="C112" s="84">
        <v>1591.73686542</v>
      </c>
      <c r="D112" s="84">
        <v>1587.8181164</v>
      </c>
      <c r="E112" s="84">
        <v>82.94051331</v>
      </c>
      <c r="F112" s="84">
        <v>82.94051331</v>
      </c>
    </row>
    <row r="113" spans="1:6" ht="12.75" customHeight="1" x14ac:dyDescent="0.2">
      <c r="A113" s="83" t="s">
        <v>164</v>
      </c>
      <c r="B113" s="83">
        <v>3</v>
      </c>
      <c r="C113" s="84">
        <v>1657.0916373299999</v>
      </c>
      <c r="D113" s="84">
        <v>1652.2485361500001</v>
      </c>
      <c r="E113" s="84">
        <v>86.306070120000001</v>
      </c>
      <c r="F113" s="84">
        <v>86.306070120000001</v>
      </c>
    </row>
    <row r="114" spans="1:6" ht="12.75" customHeight="1" x14ac:dyDescent="0.2">
      <c r="A114" s="83" t="s">
        <v>164</v>
      </c>
      <c r="B114" s="83">
        <v>4</v>
      </c>
      <c r="C114" s="84">
        <v>1674.1853434</v>
      </c>
      <c r="D114" s="84">
        <v>1668.8144331399999</v>
      </c>
      <c r="E114" s="84">
        <v>87.171398449999998</v>
      </c>
      <c r="F114" s="84">
        <v>87.171398449999998</v>
      </c>
    </row>
    <row r="115" spans="1:6" ht="12.75" customHeight="1" x14ac:dyDescent="0.2">
      <c r="A115" s="83" t="s">
        <v>164</v>
      </c>
      <c r="B115" s="83">
        <v>5</v>
      </c>
      <c r="C115" s="84">
        <v>1677.3925096800001</v>
      </c>
      <c r="D115" s="84">
        <v>1672.3701562700001</v>
      </c>
      <c r="E115" s="84">
        <v>87.357133520000005</v>
      </c>
      <c r="F115" s="84">
        <v>87.357133520000005</v>
      </c>
    </row>
    <row r="116" spans="1:6" ht="12.75" customHeight="1" x14ac:dyDescent="0.2">
      <c r="A116" s="83" t="s">
        <v>164</v>
      </c>
      <c r="B116" s="83">
        <v>6</v>
      </c>
      <c r="C116" s="84">
        <v>1679.1225925399999</v>
      </c>
      <c r="D116" s="84">
        <v>1674.26512493</v>
      </c>
      <c r="E116" s="84">
        <v>87.456118200000006</v>
      </c>
      <c r="F116" s="84">
        <v>87.456118200000006</v>
      </c>
    </row>
    <row r="117" spans="1:6" ht="12.75" customHeight="1" x14ac:dyDescent="0.2">
      <c r="A117" s="83" t="s">
        <v>164</v>
      </c>
      <c r="B117" s="83">
        <v>7</v>
      </c>
      <c r="C117" s="84">
        <v>1668.57476271</v>
      </c>
      <c r="D117" s="84">
        <v>1663.0245635399999</v>
      </c>
      <c r="E117" s="84">
        <v>86.868961569999996</v>
      </c>
      <c r="F117" s="84">
        <v>86.868961569999996</v>
      </c>
    </row>
    <row r="118" spans="1:6" ht="12.75" customHeight="1" x14ac:dyDescent="0.2">
      <c r="A118" s="83" t="s">
        <v>164</v>
      </c>
      <c r="B118" s="83">
        <v>8</v>
      </c>
      <c r="C118" s="84">
        <v>1568.9093087799999</v>
      </c>
      <c r="D118" s="84">
        <v>1565.29599811</v>
      </c>
      <c r="E118" s="84">
        <v>81.764058629999994</v>
      </c>
      <c r="F118" s="84">
        <v>81.764058629999994</v>
      </c>
    </row>
    <row r="119" spans="1:6" ht="12.75" customHeight="1" x14ac:dyDescent="0.2">
      <c r="A119" s="83" t="s">
        <v>164</v>
      </c>
      <c r="B119" s="83">
        <v>9</v>
      </c>
      <c r="C119" s="84">
        <v>1489.3383102600001</v>
      </c>
      <c r="D119" s="84">
        <v>1489.1074962800001</v>
      </c>
      <c r="E119" s="84">
        <v>77.784312220000004</v>
      </c>
      <c r="F119" s="84">
        <v>77.784312220000004</v>
      </c>
    </row>
    <row r="120" spans="1:6" ht="12.75" customHeight="1" x14ac:dyDescent="0.2">
      <c r="A120" s="83" t="s">
        <v>164</v>
      </c>
      <c r="B120" s="83">
        <v>10</v>
      </c>
      <c r="C120" s="84">
        <v>1446.2860521</v>
      </c>
      <c r="D120" s="84">
        <v>1441.88915518</v>
      </c>
      <c r="E120" s="84">
        <v>75.317837370000007</v>
      </c>
      <c r="F120" s="84">
        <v>75.317837370000007</v>
      </c>
    </row>
    <row r="121" spans="1:6" ht="12.75" customHeight="1" x14ac:dyDescent="0.2">
      <c r="A121" s="83" t="s">
        <v>164</v>
      </c>
      <c r="B121" s="83">
        <v>11</v>
      </c>
      <c r="C121" s="84">
        <v>1422.02655181</v>
      </c>
      <c r="D121" s="84">
        <v>1417.3502228100001</v>
      </c>
      <c r="E121" s="84">
        <v>74.036033349999997</v>
      </c>
      <c r="F121" s="84">
        <v>74.036033349999997</v>
      </c>
    </row>
    <row r="122" spans="1:6" ht="12.75" customHeight="1" x14ac:dyDescent="0.2">
      <c r="A122" s="83" t="s">
        <v>164</v>
      </c>
      <c r="B122" s="83">
        <v>12</v>
      </c>
      <c r="C122" s="84">
        <v>1418.3255783</v>
      </c>
      <c r="D122" s="84">
        <v>1412.5458949199999</v>
      </c>
      <c r="E122" s="84">
        <v>73.785076759999995</v>
      </c>
      <c r="F122" s="84">
        <v>73.785076759999995</v>
      </c>
    </row>
    <row r="123" spans="1:6" ht="12.75" customHeight="1" x14ac:dyDescent="0.2">
      <c r="A123" s="83" t="s">
        <v>164</v>
      </c>
      <c r="B123" s="83">
        <v>13</v>
      </c>
      <c r="C123" s="84">
        <v>1442.97729559</v>
      </c>
      <c r="D123" s="84">
        <v>1434.87286918</v>
      </c>
      <c r="E123" s="84">
        <v>74.951337980000005</v>
      </c>
      <c r="F123" s="84">
        <v>74.951337980000005</v>
      </c>
    </row>
    <row r="124" spans="1:6" ht="12.75" customHeight="1" x14ac:dyDescent="0.2">
      <c r="A124" s="83" t="s">
        <v>164</v>
      </c>
      <c r="B124" s="83">
        <v>14</v>
      </c>
      <c r="C124" s="84">
        <v>1462.45769565</v>
      </c>
      <c r="D124" s="84">
        <v>1457.3678079399999</v>
      </c>
      <c r="E124" s="84">
        <v>76.126372919999994</v>
      </c>
      <c r="F124" s="84">
        <v>76.126372919999994</v>
      </c>
    </row>
    <row r="125" spans="1:6" ht="12.75" customHeight="1" x14ac:dyDescent="0.2">
      <c r="A125" s="83" t="s">
        <v>164</v>
      </c>
      <c r="B125" s="83">
        <v>15</v>
      </c>
      <c r="C125" s="84">
        <v>1481.2586917599999</v>
      </c>
      <c r="D125" s="84">
        <v>1477.10920964</v>
      </c>
      <c r="E125" s="84">
        <v>77.157575410000007</v>
      </c>
      <c r="F125" s="84">
        <v>77.157575410000007</v>
      </c>
    </row>
    <row r="126" spans="1:6" ht="12.75" customHeight="1" x14ac:dyDescent="0.2">
      <c r="A126" s="83" t="s">
        <v>164</v>
      </c>
      <c r="B126" s="83">
        <v>16</v>
      </c>
      <c r="C126" s="84">
        <v>1484.89014726</v>
      </c>
      <c r="D126" s="84">
        <v>1479.72815302</v>
      </c>
      <c r="E126" s="84">
        <v>77.29437729</v>
      </c>
      <c r="F126" s="84">
        <v>77.29437729</v>
      </c>
    </row>
    <row r="127" spans="1:6" ht="12.75" customHeight="1" x14ac:dyDescent="0.2">
      <c r="A127" s="83" t="s">
        <v>164</v>
      </c>
      <c r="B127" s="83">
        <v>17</v>
      </c>
      <c r="C127" s="84">
        <v>1478.0914201999999</v>
      </c>
      <c r="D127" s="84">
        <v>1473.5916838999999</v>
      </c>
      <c r="E127" s="84">
        <v>76.973835609999995</v>
      </c>
      <c r="F127" s="84">
        <v>76.973835609999995</v>
      </c>
    </row>
    <row r="128" spans="1:6" ht="12.75" customHeight="1" x14ac:dyDescent="0.2">
      <c r="A128" s="83" t="s">
        <v>164</v>
      </c>
      <c r="B128" s="83">
        <v>18</v>
      </c>
      <c r="C128" s="84">
        <v>1456.5430156699999</v>
      </c>
      <c r="D128" s="84">
        <v>1451.51818306</v>
      </c>
      <c r="E128" s="84">
        <v>75.8208147</v>
      </c>
      <c r="F128" s="84">
        <v>75.8208147</v>
      </c>
    </row>
    <row r="129" spans="1:6" ht="12.75" customHeight="1" x14ac:dyDescent="0.2">
      <c r="A129" s="83" t="s">
        <v>164</v>
      </c>
      <c r="B129" s="83">
        <v>19</v>
      </c>
      <c r="C129" s="84">
        <v>1395.22658525</v>
      </c>
      <c r="D129" s="84">
        <v>1390.79651635</v>
      </c>
      <c r="E129" s="84">
        <v>72.648986539999996</v>
      </c>
      <c r="F129" s="84">
        <v>72.648986539999996</v>
      </c>
    </row>
    <row r="130" spans="1:6" ht="12.75" customHeight="1" x14ac:dyDescent="0.2">
      <c r="A130" s="83" t="s">
        <v>164</v>
      </c>
      <c r="B130" s="83">
        <v>20</v>
      </c>
      <c r="C130" s="84">
        <v>1382.49126071</v>
      </c>
      <c r="D130" s="84">
        <v>1378.2959639400001</v>
      </c>
      <c r="E130" s="84">
        <v>71.996013619999999</v>
      </c>
      <c r="F130" s="84">
        <v>71.996013619999999</v>
      </c>
    </row>
    <row r="131" spans="1:6" ht="12.75" customHeight="1" x14ac:dyDescent="0.2">
      <c r="A131" s="83" t="s">
        <v>164</v>
      </c>
      <c r="B131" s="83">
        <v>21</v>
      </c>
      <c r="C131" s="84">
        <v>1399.3398508299999</v>
      </c>
      <c r="D131" s="84">
        <v>1398.3758065300001</v>
      </c>
      <c r="E131" s="84">
        <v>73.044894749999997</v>
      </c>
      <c r="F131" s="84">
        <v>73.044894749999997</v>
      </c>
    </row>
    <row r="132" spans="1:6" ht="12.75" customHeight="1" x14ac:dyDescent="0.2">
      <c r="A132" s="83" t="s">
        <v>164</v>
      </c>
      <c r="B132" s="83">
        <v>22</v>
      </c>
      <c r="C132" s="84">
        <v>1424.26273085</v>
      </c>
      <c r="D132" s="84">
        <v>1420.9829865199999</v>
      </c>
      <c r="E132" s="84">
        <v>74.225792670000004</v>
      </c>
      <c r="F132" s="84">
        <v>74.225792670000004</v>
      </c>
    </row>
    <row r="133" spans="1:6" ht="12.75" customHeight="1" x14ac:dyDescent="0.2">
      <c r="A133" s="83" t="s">
        <v>164</v>
      </c>
      <c r="B133" s="83">
        <v>23</v>
      </c>
      <c r="C133" s="84">
        <v>1465.77006063</v>
      </c>
      <c r="D133" s="84">
        <v>1461.1958937500001</v>
      </c>
      <c r="E133" s="84">
        <v>76.326335</v>
      </c>
      <c r="F133" s="84">
        <v>76.326335</v>
      </c>
    </row>
    <row r="134" spans="1:6" ht="12.75" customHeight="1" x14ac:dyDescent="0.2">
      <c r="A134" s="83" t="s">
        <v>164</v>
      </c>
      <c r="B134" s="83">
        <v>24</v>
      </c>
      <c r="C134" s="84">
        <v>1499.5787779299999</v>
      </c>
      <c r="D134" s="84">
        <v>1495.3464044499999</v>
      </c>
      <c r="E134" s="84">
        <v>78.110204859999996</v>
      </c>
      <c r="F134" s="84">
        <v>78.110204859999996</v>
      </c>
    </row>
    <row r="135" spans="1:6" ht="12.75" customHeight="1" x14ac:dyDescent="0.2">
      <c r="A135" s="83" t="s">
        <v>165</v>
      </c>
      <c r="B135" s="83">
        <v>1</v>
      </c>
      <c r="C135" s="84">
        <v>1633.56953516</v>
      </c>
      <c r="D135" s="84">
        <v>1627.6290311499999</v>
      </c>
      <c r="E135" s="84">
        <v>85.020057350000002</v>
      </c>
      <c r="F135" s="84">
        <v>85.020057350000002</v>
      </c>
    </row>
    <row r="136" spans="1:6" ht="12.75" customHeight="1" x14ac:dyDescent="0.2">
      <c r="A136" s="83" t="s">
        <v>165</v>
      </c>
      <c r="B136" s="83">
        <v>2</v>
      </c>
      <c r="C136" s="84">
        <v>1676.3626489799999</v>
      </c>
      <c r="D136" s="84">
        <v>1670.4231266100001</v>
      </c>
      <c r="E136" s="84">
        <v>87.255429399999997</v>
      </c>
      <c r="F136" s="84">
        <v>87.255429399999997</v>
      </c>
    </row>
    <row r="137" spans="1:6" ht="12.75" customHeight="1" x14ac:dyDescent="0.2">
      <c r="A137" s="83" t="s">
        <v>165</v>
      </c>
      <c r="B137" s="83">
        <v>3</v>
      </c>
      <c r="C137" s="84">
        <v>1730.4560764</v>
      </c>
      <c r="D137" s="84">
        <v>1724.9685008399999</v>
      </c>
      <c r="E137" s="84">
        <v>90.104635669999993</v>
      </c>
      <c r="F137" s="84">
        <v>90.104635669999993</v>
      </c>
    </row>
    <row r="138" spans="1:6" ht="12.75" customHeight="1" x14ac:dyDescent="0.2">
      <c r="A138" s="83" t="s">
        <v>165</v>
      </c>
      <c r="B138" s="83">
        <v>4</v>
      </c>
      <c r="C138" s="84">
        <v>1726.9676665899999</v>
      </c>
      <c r="D138" s="84">
        <v>1721.3929351500001</v>
      </c>
      <c r="E138" s="84">
        <v>89.917864120000004</v>
      </c>
      <c r="F138" s="84">
        <v>89.917864120000004</v>
      </c>
    </row>
    <row r="139" spans="1:6" ht="12.75" customHeight="1" x14ac:dyDescent="0.2">
      <c r="A139" s="83" t="s">
        <v>165</v>
      </c>
      <c r="B139" s="83">
        <v>5</v>
      </c>
      <c r="C139" s="84">
        <v>1733.67736758</v>
      </c>
      <c r="D139" s="84">
        <v>1731.2541904100001</v>
      </c>
      <c r="E139" s="84">
        <v>90.432971969999997</v>
      </c>
      <c r="F139" s="84">
        <v>90.432971969999997</v>
      </c>
    </row>
    <row r="140" spans="1:6" ht="12.75" customHeight="1" x14ac:dyDescent="0.2">
      <c r="A140" s="83" t="s">
        <v>165</v>
      </c>
      <c r="B140" s="83">
        <v>6</v>
      </c>
      <c r="C140" s="84">
        <v>1733.6340702</v>
      </c>
      <c r="D140" s="84">
        <v>1728.0934632599999</v>
      </c>
      <c r="E140" s="84">
        <v>90.267869730000001</v>
      </c>
      <c r="F140" s="84">
        <v>90.267869730000001</v>
      </c>
    </row>
    <row r="141" spans="1:6" ht="12.75" customHeight="1" x14ac:dyDescent="0.2">
      <c r="A141" s="83" t="s">
        <v>165</v>
      </c>
      <c r="B141" s="83">
        <v>7</v>
      </c>
      <c r="C141" s="84">
        <v>1713.6367248199999</v>
      </c>
      <c r="D141" s="84">
        <v>1708.14882655</v>
      </c>
      <c r="E141" s="84">
        <v>89.226051150000004</v>
      </c>
      <c r="F141" s="84">
        <v>89.226051150000004</v>
      </c>
    </row>
    <row r="142" spans="1:6" ht="12.75" customHeight="1" x14ac:dyDescent="0.2">
      <c r="A142" s="83" t="s">
        <v>165</v>
      </c>
      <c r="B142" s="83">
        <v>8</v>
      </c>
      <c r="C142" s="84">
        <v>1690.1352408800001</v>
      </c>
      <c r="D142" s="84">
        <v>1683.52024878</v>
      </c>
      <c r="E142" s="84">
        <v>87.93956446</v>
      </c>
      <c r="F142" s="84">
        <v>87.93956446</v>
      </c>
    </row>
    <row r="143" spans="1:6" ht="12.75" customHeight="1" x14ac:dyDescent="0.2">
      <c r="A143" s="83" t="s">
        <v>165</v>
      </c>
      <c r="B143" s="83">
        <v>9</v>
      </c>
      <c r="C143" s="84">
        <v>1639.2734272600001</v>
      </c>
      <c r="D143" s="84">
        <v>1633.4504853599999</v>
      </c>
      <c r="E143" s="84">
        <v>85.324144070000003</v>
      </c>
      <c r="F143" s="84">
        <v>85.324144070000003</v>
      </c>
    </row>
    <row r="144" spans="1:6" ht="12.75" customHeight="1" x14ac:dyDescent="0.2">
      <c r="A144" s="83" t="s">
        <v>165</v>
      </c>
      <c r="B144" s="83">
        <v>10</v>
      </c>
      <c r="C144" s="84">
        <v>1574.30896168</v>
      </c>
      <c r="D144" s="84">
        <v>1569.0229520800001</v>
      </c>
      <c r="E144" s="84">
        <v>81.958738030000006</v>
      </c>
      <c r="F144" s="84">
        <v>81.958738030000006</v>
      </c>
    </row>
    <row r="145" spans="1:6" ht="12.75" customHeight="1" x14ac:dyDescent="0.2">
      <c r="A145" s="83" t="s">
        <v>165</v>
      </c>
      <c r="B145" s="83">
        <v>11</v>
      </c>
      <c r="C145" s="84">
        <v>1555.13682384</v>
      </c>
      <c r="D145" s="84">
        <v>1549.9828194700001</v>
      </c>
      <c r="E145" s="84">
        <v>80.964166700000007</v>
      </c>
      <c r="F145" s="84">
        <v>80.964166700000007</v>
      </c>
    </row>
    <row r="146" spans="1:6" ht="12.75" customHeight="1" x14ac:dyDescent="0.2">
      <c r="A146" s="83" t="s">
        <v>165</v>
      </c>
      <c r="B146" s="83">
        <v>12</v>
      </c>
      <c r="C146" s="84">
        <v>1558.17148204</v>
      </c>
      <c r="D146" s="84">
        <v>1552.88274194</v>
      </c>
      <c r="E146" s="84">
        <v>81.115645670000006</v>
      </c>
      <c r="F146" s="84">
        <v>81.115645670000006</v>
      </c>
    </row>
    <row r="147" spans="1:6" ht="12.75" customHeight="1" x14ac:dyDescent="0.2">
      <c r="A147" s="83" t="s">
        <v>165</v>
      </c>
      <c r="B147" s="83">
        <v>13</v>
      </c>
      <c r="C147" s="84">
        <v>1557.58247349</v>
      </c>
      <c r="D147" s="84">
        <v>1552.5790293699999</v>
      </c>
      <c r="E147" s="84">
        <v>81.099781089999993</v>
      </c>
      <c r="F147" s="84">
        <v>81.099781089999993</v>
      </c>
    </row>
    <row r="148" spans="1:6" ht="12.75" customHeight="1" x14ac:dyDescent="0.2">
      <c r="A148" s="83" t="s">
        <v>165</v>
      </c>
      <c r="B148" s="83">
        <v>14</v>
      </c>
      <c r="C148" s="84">
        <v>1577.06763011</v>
      </c>
      <c r="D148" s="84">
        <v>1571.03426603</v>
      </c>
      <c r="E148" s="84">
        <v>82.063800069999999</v>
      </c>
      <c r="F148" s="84">
        <v>82.063800069999999</v>
      </c>
    </row>
    <row r="149" spans="1:6" ht="12.75" customHeight="1" x14ac:dyDescent="0.2">
      <c r="A149" s="83" t="s">
        <v>165</v>
      </c>
      <c r="B149" s="83">
        <v>15</v>
      </c>
      <c r="C149" s="84">
        <v>1595.84875386</v>
      </c>
      <c r="D149" s="84">
        <v>1590.92712497</v>
      </c>
      <c r="E149" s="84">
        <v>83.102913999999998</v>
      </c>
      <c r="F149" s="84">
        <v>83.102913999999998</v>
      </c>
    </row>
    <row r="150" spans="1:6" ht="12.75" customHeight="1" x14ac:dyDescent="0.2">
      <c r="A150" s="83" t="s">
        <v>165</v>
      </c>
      <c r="B150" s="83">
        <v>16</v>
      </c>
      <c r="C150" s="84">
        <v>1609.48048122</v>
      </c>
      <c r="D150" s="84">
        <v>1603.8466766399999</v>
      </c>
      <c r="E150" s="84">
        <v>83.777773569999994</v>
      </c>
      <c r="F150" s="84">
        <v>83.777773569999994</v>
      </c>
    </row>
    <row r="151" spans="1:6" ht="12.75" customHeight="1" x14ac:dyDescent="0.2">
      <c r="A151" s="83" t="s">
        <v>165</v>
      </c>
      <c r="B151" s="83">
        <v>17</v>
      </c>
      <c r="C151" s="84">
        <v>1600.7481287600001</v>
      </c>
      <c r="D151" s="84">
        <v>1595.84037975</v>
      </c>
      <c r="E151" s="84">
        <v>83.359560450000004</v>
      </c>
      <c r="F151" s="84">
        <v>83.359560450000004</v>
      </c>
    </row>
    <row r="152" spans="1:6" ht="12.75" customHeight="1" x14ac:dyDescent="0.2">
      <c r="A152" s="83" t="s">
        <v>165</v>
      </c>
      <c r="B152" s="83">
        <v>18</v>
      </c>
      <c r="C152" s="84">
        <v>1572.72940892</v>
      </c>
      <c r="D152" s="84">
        <v>1572.12852385</v>
      </c>
      <c r="E152" s="84">
        <v>82.120959200000001</v>
      </c>
      <c r="F152" s="84">
        <v>82.120959200000001</v>
      </c>
    </row>
    <row r="153" spans="1:6" ht="12.75" customHeight="1" x14ac:dyDescent="0.2">
      <c r="A153" s="83" t="s">
        <v>165</v>
      </c>
      <c r="B153" s="83">
        <v>19</v>
      </c>
      <c r="C153" s="84">
        <v>1511.34213267</v>
      </c>
      <c r="D153" s="84">
        <v>1507.8362743299999</v>
      </c>
      <c r="E153" s="84">
        <v>78.762619770000001</v>
      </c>
      <c r="F153" s="84">
        <v>78.762619770000001</v>
      </c>
    </row>
    <row r="154" spans="1:6" ht="12.75" customHeight="1" x14ac:dyDescent="0.2">
      <c r="A154" s="83" t="s">
        <v>165</v>
      </c>
      <c r="B154" s="83">
        <v>20</v>
      </c>
      <c r="C154" s="84">
        <v>1503.4271934400001</v>
      </c>
      <c r="D154" s="84">
        <v>1498.76977261</v>
      </c>
      <c r="E154" s="84">
        <v>78.289026300000003</v>
      </c>
      <c r="F154" s="84">
        <v>78.289026300000003</v>
      </c>
    </row>
    <row r="155" spans="1:6" ht="12.75" customHeight="1" x14ac:dyDescent="0.2">
      <c r="A155" s="83" t="s">
        <v>165</v>
      </c>
      <c r="B155" s="83">
        <v>21</v>
      </c>
      <c r="C155" s="84">
        <v>1519.82665002</v>
      </c>
      <c r="D155" s="84">
        <v>1515.47231764</v>
      </c>
      <c r="E155" s="84">
        <v>79.161492510000002</v>
      </c>
      <c r="F155" s="84">
        <v>79.161492510000002</v>
      </c>
    </row>
    <row r="156" spans="1:6" ht="12.75" customHeight="1" x14ac:dyDescent="0.2">
      <c r="A156" s="83" t="s">
        <v>165</v>
      </c>
      <c r="B156" s="83">
        <v>22</v>
      </c>
      <c r="C156" s="84">
        <v>1535.2722570200001</v>
      </c>
      <c r="D156" s="84">
        <v>1530.7582779300001</v>
      </c>
      <c r="E156" s="84">
        <v>79.959962669999996</v>
      </c>
      <c r="F156" s="84">
        <v>79.959962669999996</v>
      </c>
    </row>
    <row r="157" spans="1:6" ht="12.75" customHeight="1" x14ac:dyDescent="0.2">
      <c r="A157" s="83" t="s">
        <v>165</v>
      </c>
      <c r="B157" s="83">
        <v>23</v>
      </c>
      <c r="C157" s="84">
        <v>1574.48121309</v>
      </c>
      <c r="D157" s="84">
        <v>1570.00729138</v>
      </c>
      <c r="E157" s="84">
        <v>82.010155510000004</v>
      </c>
      <c r="F157" s="84">
        <v>82.010155510000004</v>
      </c>
    </row>
    <row r="158" spans="1:6" ht="12.75" customHeight="1" x14ac:dyDescent="0.2">
      <c r="A158" s="83" t="s">
        <v>165</v>
      </c>
      <c r="B158" s="83">
        <v>24</v>
      </c>
      <c r="C158" s="84">
        <v>1626.98840845</v>
      </c>
      <c r="D158" s="84">
        <v>1621.97585516</v>
      </c>
      <c r="E158" s="84">
        <v>84.72476073</v>
      </c>
      <c r="F158" s="84">
        <v>84.72476073</v>
      </c>
    </row>
    <row r="159" spans="1:6" ht="12.75" customHeight="1" x14ac:dyDescent="0.2">
      <c r="A159" s="83" t="s">
        <v>166</v>
      </c>
      <c r="B159" s="83">
        <v>1</v>
      </c>
      <c r="C159" s="84">
        <v>1550.44634337</v>
      </c>
      <c r="D159" s="84">
        <v>1545.8032207399999</v>
      </c>
      <c r="E159" s="84">
        <v>80.745843160000007</v>
      </c>
      <c r="F159" s="84">
        <v>80.745843160000007</v>
      </c>
    </row>
    <row r="160" spans="1:6" ht="12.75" customHeight="1" x14ac:dyDescent="0.2">
      <c r="A160" s="83" t="s">
        <v>166</v>
      </c>
      <c r="B160" s="83">
        <v>2</v>
      </c>
      <c r="C160" s="84">
        <v>1595.1648869799999</v>
      </c>
      <c r="D160" s="84">
        <v>1590.56016583</v>
      </c>
      <c r="E160" s="84">
        <v>83.083745699999994</v>
      </c>
      <c r="F160" s="84">
        <v>83.083745699999994</v>
      </c>
    </row>
    <row r="161" spans="1:6" ht="12.75" customHeight="1" x14ac:dyDescent="0.2">
      <c r="A161" s="83" t="s">
        <v>166</v>
      </c>
      <c r="B161" s="83">
        <v>3</v>
      </c>
      <c r="C161" s="84">
        <v>1613.4368085399999</v>
      </c>
      <c r="D161" s="84">
        <v>1608.9581068800001</v>
      </c>
      <c r="E161" s="84">
        <v>84.04477181</v>
      </c>
      <c r="F161" s="84">
        <v>84.04477181</v>
      </c>
    </row>
    <row r="162" spans="1:6" ht="12.75" customHeight="1" x14ac:dyDescent="0.2">
      <c r="A162" s="83" t="s">
        <v>166</v>
      </c>
      <c r="B162" s="83">
        <v>4</v>
      </c>
      <c r="C162" s="84">
        <v>1629.2072680399999</v>
      </c>
      <c r="D162" s="84">
        <v>1623.6668463399999</v>
      </c>
      <c r="E162" s="84">
        <v>84.813090540000005</v>
      </c>
      <c r="F162" s="84">
        <v>84.813090540000005</v>
      </c>
    </row>
    <row r="163" spans="1:6" ht="12.75" customHeight="1" x14ac:dyDescent="0.2">
      <c r="A163" s="83" t="s">
        <v>166</v>
      </c>
      <c r="B163" s="83">
        <v>5</v>
      </c>
      <c r="C163" s="84">
        <v>1628.24202902</v>
      </c>
      <c r="D163" s="84">
        <v>1623.71286272</v>
      </c>
      <c r="E163" s="84">
        <v>84.815494229999999</v>
      </c>
      <c r="F163" s="84">
        <v>84.815494229999999</v>
      </c>
    </row>
    <row r="164" spans="1:6" ht="12.75" customHeight="1" x14ac:dyDescent="0.2">
      <c r="A164" s="83" t="s">
        <v>166</v>
      </c>
      <c r="B164" s="83">
        <v>6</v>
      </c>
      <c r="C164" s="84">
        <v>1618.06704287</v>
      </c>
      <c r="D164" s="84">
        <v>1612.1612052200001</v>
      </c>
      <c r="E164" s="84">
        <v>84.212087339999997</v>
      </c>
      <c r="F164" s="84">
        <v>84.212087339999997</v>
      </c>
    </row>
    <row r="165" spans="1:6" ht="12.75" customHeight="1" x14ac:dyDescent="0.2">
      <c r="A165" s="83" t="s">
        <v>166</v>
      </c>
      <c r="B165" s="83">
        <v>7</v>
      </c>
      <c r="C165" s="84">
        <v>1615.19949638</v>
      </c>
      <c r="D165" s="84">
        <v>1608.5461133900001</v>
      </c>
      <c r="E165" s="84">
        <v>84.023251119999998</v>
      </c>
      <c r="F165" s="84">
        <v>84.023251119999998</v>
      </c>
    </row>
    <row r="166" spans="1:6" ht="12.75" customHeight="1" x14ac:dyDescent="0.2">
      <c r="A166" s="83" t="s">
        <v>166</v>
      </c>
      <c r="B166" s="83">
        <v>8</v>
      </c>
      <c r="C166" s="84">
        <v>1582.3522589300001</v>
      </c>
      <c r="D166" s="84">
        <v>1577.0016411300001</v>
      </c>
      <c r="E166" s="84">
        <v>82.375509039999997</v>
      </c>
      <c r="F166" s="84">
        <v>82.375509039999997</v>
      </c>
    </row>
    <row r="167" spans="1:6" ht="12.75" customHeight="1" x14ac:dyDescent="0.2">
      <c r="A167" s="83" t="s">
        <v>166</v>
      </c>
      <c r="B167" s="83">
        <v>9</v>
      </c>
      <c r="C167" s="84">
        <v>1538.32385107</v>
      </c>
      <c r="D167" s="84">
        <v>1533.2131463600001</v>
      </c>
      <c r="E167" s="84">
        <v>80.088194009999995</v>
      </c>
      <c r="F167" s="84">
        <v>80.088194009999995</v>
      </c>
    </row>
    <row r="168" spans="1:6" ht="12.75" customHeight="1" x14ac:dyDescent="0.2">
      <c r="A168" s="83" t="s">
        <v>166</v>
      </c>
      <c r="B168" s="83">
        <v>10</v>
      </c>
      <c r="C168" s="84">
        <v>1469.96342316</v>
      </c>
      <c r="D168" s="84">
        <v>1463.9538473099999</v>
      </c>
      <c r="E168" s="84">
        <v>76.470398149999994</v>
      </c>
      <c r="F168" s="84">
        <v>76.470398149999994</v>
      </c>
    </row>
    <row r="169" spans="1:6" ht="12.75" customHeight="1" x14ac:dyDescent="0.2">
      <c r="A169" s="83" t="s">
        <v>166</v>
      </c>
      <c r="B169" s="83">
        <v>11</v>
      </c>
      <c r="C169" s="84">
        <v>1441.62880651</v>
      </c>
      <c r="D169" s="84">
        <v>1435.82269827</v>
      </c>
      <c r="E169" s="84">
        <v>75.000952799999993</v>
      </c>
      <c r="F169" s="84">
        <v>75.000952799999993</v>
      </c>
    </row>
    <row r="170" spans="1:6" ht="12.75" customHeight="1" x14ac:dyDescent="0.2">
      <c r="A170" s="83" t="s">
        <v>166</v>
      </c>
      <c r="B170" s="83">
        <v>12</v>
      </c>
      <c r="C170" s="84">
        <v>1439.895205</v>
      </c>
      <c r="D170" s="84">
        <v>1435.0792266399999</v>
      </c>
      <c r="E170" s="84">
        <v>74.962117169999999</v>
      </c>
      <c r="F170" s="84">
        <v>74.962117169999999</v>
      </c>
    </row>
    <row r="171" spans="1:6" ht="12.75" customHeight="1" x14ac:dyDescent="0.2">
      <c r="A171" s="83" t="s">
        <v>166</v>
      </c>
      <c r="B171" s="83">
        <v>13</v>
      </c>
      <c r="C171" s="84">
        <v>1445.2599396400001</v>
      </c>
      <c r="D171" s="84">
        <v>1439.58114112</v>
      </c>
      <c r="E171" s="84">
        <v>75.197277040000003</v>
      </c>
      <c r="F171" s="84">
        <v>75.197277040000003</v>
      </c>
    </row>
    <row r="172" spans="1:6" ht="12.75" customHeight="1" x14ac:dyDescent="0.2">
      <c r="A172" s="83" t="s">
        <v>166</v>
      </c>
      <c r="B172" s="83">
        <v>14</v>
      </c>
      <c r="C172" s="84">
        <v>1466.0311508899999</v>
      </c>
      <c r="D172" s="84">
        <v>1459.8715899900001</v>
      </c>
      <c r="E172" s="84">
        <v>76.257159299999998</v>
      </c>
      <c r="F172" s="84">
        <v>76.257159299999998</v>
      </c>
    </row>
    <row r="173" spans="1:6" ht="12.75" customHeight="1" x14ac:dyDescent="0.2">
      <c r="A173" s="83" t="s">
        <v>166</v>
      </c>
      <c r="B173" s="83">
        <v>15</v>
      </c>
      <c r="C173" s="84">
        <v>1471.5456690599999</v>
      </c>
      <c r="D173" s="84">
        <v>1466.4515973699999</v>
      </c>
      <c r="E173" s="84">
        <v>76.600869439999997</v>
      </c>
      <c r="F173" s="84">
        <v>76.600869439999997</v>
      </c>
    </row>
    <row r="174" spans="1:6" ht="12.75" customHeight="1" x14ac:dyDescent="0.2">
      <c r="A174" s="83" t="s">
        <v>166</v>
      </c>
      <c r="B174" s="83">
        <v>16</v>
      </c>
      <c r="C174" s="84">
        <v>1483.99104855</v>
      </c>
      <c r="D174" s="84">
        <v>1478.96543765</v>
      </c>
      <c r="E174" s="84">
        <v>77.254536459999997</v>
      </c>
      <c r="F174" s="84">
        <v>77.254536459999997</v>
      </c>
    </row>
    <row r="175" spans="1:6" ht="12.75" customHeight="1" x14ac:dyDescent="0.2">
      <c r="A175" s="83" t="s">
        <v>166</v>
      </c>
      <c r="B175" s="83">
        <v>17</v>
      </c>
      <c r="C175" s="84">
        <v>1473.2057193000001</v>
      </c>
      <c r="D175" s="84">
        <v>1469.1655908299999</v>
      </c>
      <c r="E175" s="84">
        <v>76.742636309999995</v>
      </c>
      <c r="F175" s="84">
        <v>76.742636309999995</v>
      </c>
    </row>
    <row r="176" spans="1:6" ht="12.75" customHeight="1" x14ac:dyDescent="0.2">
      <c r="A176" s="83" t="s">
        <v>166</v>
      </c>
      <c r="B176" s="83">
        <v>18</v>
      </c>
      <c r="C176" s="84">
        <v>1445.4461427399999</v>
      </c>
      <c r="D176" s="84">
        <v>1441.1469965799999</v>
      </c>
      <c r="E176" s="84">
        <v>75.279070320000002</v>
      </c>
      <c r="F176" s="84">
        <v>75.279070320000002</v>
      </c>
    </row>
    <row r="177" spans="1:6" ht="12.75" customHeight="1" x14ac:dyDescent="0.2">
      <c r="A177" s="83" t="s">
        <v>166</v>
      </c>
      <c r="B177" s="83">
        <v>19</v>
      </c>
      <c r="C177" s="84">
        <v>1378.72201632</v>
      </c>
      <c r="D177" s="84">
        <v>1374.7417738300001</v>
      </c>
      <c r="E177" s="84">
        <v>71.810358629999996</v>
      </c>
      <c r="F177" s="84">
        <v>71.810358629999996</v>
      </c>
    </row>
    <row r="178" spans="1:6" ht="12.75" customHeight="1" x14ac:dyDescent="0.2">
      <c r="A178" s="83" t="s">
        <v>166</v>
      </c>
      <c r="B178" s="83">
        <v>20</v>
      </c>
      <c r="C178" s="84">
        <v>1363.74399503</v>
      </c>
      <c r="D178" s="84">
        <v>1359.5311918</v>
      </c>
      <c r="E178" s="84">
        <v>71.015825890000002</v>
      </c>
      <c r="F178" s="84">
        <v>71.015825890000002</v>
      </c>
    </row>
    <row r="179" spans="1:6" ht="12.75" customHeight="1" x14ac:dyDescent="0.2">
      <c r="A179" s="83" t="s">
        <v>166</v>
      </c>
      <c r="B179" s="83">
        <v>21</v>
      </c>
      <c r="C179" s="84">
        <v>1392.9511302200001</v>
      </c>
      <c r="D179" s="84">
        <v>1389.0182967600001</v>
      </c>
      <c r="E179" s="84">
        <v>72.556100310000005</v>
      </c>
      <c r="F179" s="84">
        <v>72.556100310000005</v>
      </c>
    </row>
    <row r="180" spans="1:6" ht="12.75" customHeight="1" x14ac:dyDescent="0.2">
      <c r="A180" s="83" t="s">
        <v>166</v>
      </c>
      <c r="B180" s="83">
        <v>22</v>
      </c>
      <c r="C180" s="84">
        <v>1415.36843086</v>
      </c>
      <c r="D180" s="84">
        <v>1411.0715046099999</v>
      </c>
      <c r="E180" s="84">
        <v>73.708061200000003</v>
      </c>
      <c r="F180" s="84">
        <v>73.708061200000003</v>
      </c>
    </row>
    <row r="181" spans="1:6" ht="12.75" customHeight="1" x14ac:dyDescent="0.2">
      <c r="A181" s="83" t="s">
        <v>166</v>
      </c>
      <c r="B181" s="83">
        <v>23</v>
      </c>
      <c r="C181" s="84">
        <v>1453.9271575299999</v>
      </c>
      <c r="D181" s="84">
        <v>1451.7149052899999</v>
      </c>
      <c r="E181" s="84">
        <v>75.831090590000002</v>
      </c>
      <c r="F181" s="84">
        <v>75.831090590000002</v>
      </c>
    </row>
    <row r="182" spans="1:6" ht="12.75" customHeight="1" x14ac:dyDescent="0.2">
      <c r="A182" s="83" t="s">
        <v>166</v>
      </c>
      <c r="B182" s="83">
        <v>24</v>
      </c>
      <c r="C182" s="84">
        <v>1495.39114012</v>
      </c>
      <c r="D182" s="84">
        <v>1490.8965613099999</v>
      </c>
      <c r="E182" s="84">
        <v>77.877764970000001</v>
      </c>
      <c r="F182" s="84">
        <v>77.877764970000001</v>
      </c>
    </row>
    <row r="183" spans="1:6" ht="12.75" customHeight="1" x14ac:dyDescent="0.2">
      <c r="A183" s="83" t="s">
        <v>167</v>
      </c>
      <c r="B183" s="83">
        <v>1</v>
      </c>
      <c r="C183" s="84">
        <v>1506.42407996</v>
      </c>
      <c r="D183" s="84">
        <v>1500.80879854</v>
      </c>
      <c r="E183" s="84">
        <v>78.395535890000005</v>
      </c>
      <c r="F183" s="84">
        <v>78.395535890000005</v>
      </c>
    </row>
    <row r="184" spans="1:6" ht="12.75" customHeight="1" x14ac:dyDescent="0.2">
      <c r="A184" s="83" t="s">
        <v>167</v>
      </c>
      <c r="B184" s="83">
        <v>2</v>
      </c>
      <c r="C184" s="84">
        <v>1551.8607210800001</v>
      </c>
      <c r="D184" s="84">
        <v>1545.5969317900001</v>
      </c>
      <c r="E184" s="84">
        <v>80.735067549999997</v>
      </c>
      <c r="F184" s="84">
        <v>80.735067549999997</v>
      </c>
    </row>
    <row r="185" spans="1:6" ht="12.75" customHeight="1" x14ac:dyDescent="0.2">
      <c r="A185" s="83" t="s">
        <v>167</v>
      </c>
      <c r="B185" s="83">
        <v>3</v>
      </c>
      <c r="C185" s="84">
        <v>1605.6229345900001</v>
      </c>
      <c r="D185" s="84">
        <v>1599.74633795</v>
      </c>
      <c r="E185" s="84">
        <v>83.563590219999995</v>
      </c>
      <c r="F185" s="84">
        <v>83.563590219999995</v>
      </c>
    </row>
    <row r="186" spans="1:6" ht="12.75" customHeight="1" x14ac:dyDescent="0.2">
      <c r="A186" s="83" t="s">
        <v>167</v>
      </c>
      <c r="B186" s="83">
        <v>4</v>
      </c>
      <c r="C186" s="84">
        <v>1594.8842672000001</v>
      </c>
      <c r="D186" s="84">
        <v>1589.46236845</v>
      </c>
      <c r="E186" s="84">
        <v>83.026401669999998</v>
      </c>
      <c r="F186" s="84">
        <v>83.026401669999998</v>
      </c>
    </row>
    <row r="187" spans="1:6" ht="12.75" customHeight="1" x14ac:dyDescent="0.2">
      <c r="A187" s="83" t="s">
        <v>167</v>
      </c>
      <c r="B187" s="83">
        <v>5</v>
      </c>
      <c r="C187" s="84">
        <v>1594.96485155</v>
      </c>
      <c r="D187" s="84">
        <v>1589.83554628</v>
      </c>
      <c r="E187" s="84">
        <v>83.045894809999993</v>
      </c>
      <c r="F187" s="84">
        <v>83.045894809999993</v>
      </c>
    </row>
    <row r="188" spans="1:6" ht="12.75" customHeight="1" x14ac:dyDescent="0.2">
      <c r="A188" s="83" t="s">
        <v>167</v>
      </c>
      <c r="B188" s="83">
        <v>6</v>
      </c>
      <c r="C188" s="84">
        <v>1581.13067544</v>
      </c>
      <c r="D188" s="84">
        <v>1575.0733224600001</v>
      </c>
      <c r="E188" s="84">
        <v>82.274782299999998</v>
      </c>
      <c r="F188" s="84">
        <v>82.274782299999998</v>
      </c>
    </row>
    <row r="189" spans="1:6" ht="12.75" customHeight="1" x14ac:dyDescent="0.2">
      <c r="A189" s="83" t="s">
        <v>167</v>
      </c>
      <c r="B189" s="83">
        <v>7</v>
      </c>
      <c r="C189" s="84">
        <v>1575.3007112499999</v>
      </c>
      <c r="D189" s="84">
        <v>1568.21101931</v>
      </c>
      <c r="E189" s="84">
        <v>81.916326290000001</v>
      </c>
      <c r="F189" s="84">
        <v>81.916326290000001</v>
      </c>
    </row>
    <row r="190" spans="1:6" ht="12.75" customHeight="1" x14ac:dyDescent="0.2">
      <c r="A190" s="83" t="s">
        <v>167</v>
      </c>
      <c r="B190" s="83">
        <v>8</v>
      </c>
      <c r="C190" s="84">
        <v>1533.6826186000001</v>
      </c>
      <c r="D190" s="84">
        <v>1526.5479838199999</v>
      </c>
      <c r="E190" s="84">
        <v>79.740035750000004</v>
      </c>
      <c r="F190" s="84">
        <v>79.740035750000004</v>
      </c>
    </row>
    <row r="191" spans="1:6" ht="12.75" customHeight="1" x14ac:dyDescent="0.2">
      <c r="A191" s="83" t="s">
        <v>167</v>
      </c>
      <c r="B191" s="83">
        <v>9</v>
      </c>
      <c r="C191" s="84">
        <v>1491.4273980600001</v>
      </c>
      <c r="D191" s="84">
        <v>1485.5399905199999</v>
      </c>
      <c r="E191" s="84">
        <v>77.597961679999997</v>
      </c>
      <c r="F191" s="84">
        <v>77.597961679999997</v>
      </c>
    </row>
    <row r="192" spans="1:6" ht="12.75" customHeight="1" x14ac:dyDescent="0.2">
      <c r="A192" s="83" t="s">
        <v>167</v>
      </c>
      <c r="B192" s="83">
        <v>10</v>
      </c>
      <c r="C192" s="84">
        <v>1476.02243193</v>
      </c>
      <c r="D192" s="84">
        <v>1470.0284392599999</v>
      </c>
      <c r="E192" s="84">
        <v>76.787707650000002</v>
      </c>
      <c r="F192" s="84">
        <v>76.787707650000002</v>
      </c>
    </row>
    <row r="193" spans="1:6" ht="12.75" customHeight="1" x14ac:dyDescent="0.2">
      <c r="A193" s="83" t="s">
        <v>167</v>
      </c>
      <c r="B193" s="83">
        <v>11</v>
      </c>
      <c r="C193" s="84">
        <v>1442.68282006</v>
      </c>
      <c r="D193" s="84">
        <v>1437.76820191</v>
      </c>
      <c r="E193" s="84">
        <v>75.102577210000007</v>
      </c>
      <c r="F193" s="84">
        <v>75.102577210000007</v>
      </c>
    </row>
    <row r="194" spans="1:6" ht="12.75" customHeight="1" x14ac:dyDescent="0.2">
      <c r="A194" s="83" t="s">
        <v>167</v>
      </c>
      <c r="B194" s="83">
        <v>12</v>
      </c>
      <c r="C194" s="84">
        <v>1450.7128881199999</v>
      </c>
      <c r="D194" s="84">
        <v>1446.02027748</v>
      </c>
      <c r="E194" s="84">
        <v>75.533628710000002</v>
      </c>
      <c r="F194" s="84">
        <v>75.533628710000002</v>
      </c>
    </row>
    <row r="195" spans="1:6" ht="12.75" customHeight="1" x14ac:dyDescent="0.2">
      <c r="A195" s="83" t="s">
        <v>167</v>
      </c>
      <c r="B195" s="83">
        <v>13</v>
      </c>
      <c r="C195" s="84">
        <v>1466.64229473</v>
      </c>
      <c r="D195" s="84">
        <v>1461.3243872999999</v>
      </c>
      <c r="E195" s="84">
        <v>76.333046929999995</v>
      </c>
      <c r="F195" s="84">
        <v>76.333046929999995</v>
      </c>
    </row>
    <row r="196" spans="1:6" ht="12.75" customHeight="1" x14ac:dyDescent="0.2">
      <c r="A196" s="83" t="s">
        <v>167</v>
      </c>
      <c r="B196" s="83">
        <v>14</v>
      </c>
      <c r="C196" s="84">
        <v>1484.41272783</v>
      </c>
      <c r="D196" s="84">
        <v>1479.1318237200001</v>
      </c>
      <c r="E196" s="84">
        <v>77.263227720000003</v>
      </c>
      <c r="F196" s="84">
        <v>77.263227720000003</v>
      </c>
    </row>
    <row r="197" spans="1:6" ht="12.75" customHeight="1" x14ac:dyDescent="0.2">
      <c r="A197" s="83" t="s">
        <v>167</v>
      </c>
      <c r="B197" s="83">
        <v>15</v>
      </c>
      <c r="C197" s="84">
        <v>1484.4410301800001</v>
      </c>
      <c r="D197" s="84">
        <v>1479.7569259500001</v>
      </c>
      <c r="E197" s="84">
        <v>77.295880260000004</v>
      </c>
      <c r="F197" s="84">
        <v>77.295880260000004</v>
      </c>
    </row>
    <row r="198" spans="1:6" ht="12.75" customHeight="1" x14ac:dyDescent="0.2">
      <c r="A198" s="83" t="s">
        <v>167</v>
      </c>
      <c r="B198" s="83">
        <v>16</v>
      </c>
      <c r="C198" s="84">
        <v>1500.10003211</v>
      </c>
      <c r="D198" s="84">
        <v>1495.58306887</v>
      </c>
      <c r="E198" s="84">
        <v>78.122567149999995</v>
      </c>
      <c r="F198" s="84">
        <v>78.122567149999995</v>
      </c>
    </row>
    <row r="199" spans="1:6" ht="12.75" customHeight="1" x14ac:dyDescent="0.2">
      <c r="A199" s="83" t="s">
        <v>167</v>
      </c>
      <c r="B199" s="83">
        <v>17</v>
      </c>
      <c r="C199" s="84">
        <v>1489.9140774699999</v>
      </c>
      <c r="D199" s="84">
        <v>1485.3451088100001</v>
      </c>
      <c r="E199" s="84">
        <v>77.587781930000006</v>
      </c>
      <c r="F199" s="84">
        <v>77.587781930000006</v>
      </c>
    </row>
    <row r="200" spans="1:6" ht="12.75" customHeight="1" x14ac:dyDescent="0.2">
      <c r="A200" s="83" t="s">
        <v>167</v>
      </c>
      <c r="B200" s="83">
        <v>18</v>
      </c>
      <c r="C200" s="84">
        <v>1465.9307526099999</v>
      </c>
      <c r="D200" s="84">
        <v>1460.1200324199999</v>
      </c>
      <c r="E200" s="84">
        <v>76.270136820000005</v>
      </c>
      <c r="F200" s="84">
        <v>76.270136820000005</v>
      </c>
    </row>
    <row r="201" spans="1:6" ht="12.75" customHeight="1" x14ac:dyDescent="0.2">
      <c r="A201" s="83" t="s">
        <v>167</v>
      </c>
      <c r="B201" s="83">
        <v>19</v>
      </c>
      <c r="C201" s="84">
        <v>1416.2386554300001</v>
      </c>
      <c r="D201" s="84">
        <v>1409.97682448</v>
      </c>
      <c r="E201" s="84">
        <v>73.650880009999995</v>
      </c>
      <c r="F201" s="84">
        <v>73.650880009999995</v>
      </c>
    </row>
    <row r="202" spans="1:6" ht="12.75" customHeight="1" x14ac:dyDescent="0.2">
      <c r="A202" s="83" t="s">
        <v>167</v>
      </c>
      <c r="B202" s="83">
        <v>20</v>
      </c>
      <c r="C202" s="84">
        <v>1409.2641229200001</v>
      </c>
      <c r="D202" s="84">
        <v>1405.3670443000001</v>
      </c>
      <c r="E202" s="84">
        <v>73.410085719999998</v>
      </c>
      <c r="F202" s="84">
        <v>73.410085719999998</v>
      </c>
    </row>
    <row r="203" spans="1:6" ht="12.75" customHeight="1" x14ac:dyDescent="0.2">
      <c r="A203" s="83" t="s">
        <v>167</v>
      </c>
      <c r="B203" s="83">
        <v>21</v>
      </c>
      <c r="C203" s="84">
        <v>1422.44811514</v>
      </c>
      <c r="D203" s="84">
        <v>1418.0006623300001</v>
      </c>
      <c r="E203" s="84">
        <v>74.070009400000004</v>
      </c>
      <c r="F203" s="84">
        <v>74.070009400000004</v>
      </c>
    </row>
    <row r="204" spans="1:6" ht="12.75" customHeight="1" x14ac:dyDescent="0.2">
      <c r="A204" s="83" t="s">
        <v>167</v>
      </c>
      <c r="B204" s="83">
        <v>22</v>
      </c>
      <c r="C204" s="84">
        <v>1439.43720594</v>
      </c>
      <c r="D204" s="84">
        <v>1433.42710685</v>
      </c>
      <c r="E204" s="84">
        <v>74.875817830000003</v>
      </c>
      <c r="F204" s="84">
        <v>74.875817830000003</v>
      </c>
    </row>
    <row r="205" spans="1:6" ht="12.75" customHeight="1" x14ac:dyDescent="0.2">
      <c r="A205" s="83" t="s">
        <v>167</v>
      </c>
      <c r="B205" s="83">
        <v>23</v>
      </c>
      <c r="C205" s="84">
        <v>1493.35205333</v>
      </c>
      <c r="D205" s="84">
        <v>1486.9869109399999</v>
      </c>
      <c r="E205" s="84">
        <v>77.673542330000004</v>
      </c>
      <c r="F205" s="84">
        <v>77.673542330000004</v>
      </c>
    </row>
    <row r="206" spans="1:6" ht="12.75" customHeight="1" x14ac:dyDescent="0.2">
      <c r="A206" s="83" t="s">
        <v>167</v>
      </c>
      <c r="B206" s="83">
        <v>24</v>
      </c>
      <c r="C206" s="84">
        <v>1531.0227942399999</v>
      </c>
      <c r="D206" s="84">
        <v>1524.6201517</v>
      </c>
      <c r="E206" s="84">
        <v>79.639334419999997</v>
      </c>
      <c r="F206" s="84">
        <v>79.639334419999997</v>
      </c>
    </row>
    <row r="207" spans="1:6" ht="12.75" customHeight="1" x14ac:dyDescent="0.2">
      <c r="A207" s="83" t="s">
        <v>168</v>
      </c>
      <c r="B207" s="83">
        <v>1</v>
      </c>
      <c r="C207" s="84">
        <v>1549.5319057900001</v>
      </c>
      <c r="D207" s="84">
        <v>1548.6837138400001</v>
      </c>
      <c r="E207" s="84">
        <v>80.896307230000005</v>
      </c>
      <c r="F207" s="84">
        <v>80.896307230000005</v>
      </c>
    </row>
    <row r="208" spans="1:6" ht="12.75" customHeight="1" x14ac:dyDescent="0.2">
      <c r="A208" s="83" t="s">
        <v>168</v>
      </c>
      <c r="B208" s="83">
        <v>2</v>
      </c>
      <c r="C208" s="84">
        <v>1631.85159666</v>
      </c>
      <c r="D208" s="84">
        <v>1627.54887373</v>
      </c>
      <c r="E208" s="84">
        <v>85.015870280000001</v>
      </c>
      <c r="F208" s="84">
        <v>85.015870280000001</v>
      </c>
    </row>
    <row r="209" spans="1:6" ht="12.75" customHeight="1" x14ac:dyDescent="0.2">
      <c r="A209" s="83" t="s">
        <v>168</v>
      </c>
      <c r="B209" s="83">
        <v>3</v>
      </c>
      <c r="C209" s="84">
        <v>1703.47041674</v>
      </c>
      <c r="D209" s="84">
        <v>1701.75089396</v>
      </c>
      <c r="E209" s="84">
        <v>88.891851779999996</v>
      </c>
      <c r="F209" s="84">
        <v>88.891851779999996</v>
      </c>
    </row>
    <row r="210" spans="1:6" ht="12.75" customHeight="1" x14ac:dyDescent="0.2">
      <c r="A210" s="83" t="s">
        <v>168</v>
      </c>
      <c r="B210" s="83">
        <v>4</v>
      </c>
      <c r="C210" s="84">
        <v>1716.8320989700001</v>
      </c>
      <c r="D210" s="84">
        <v>1716.1033058200001</v>
      </c>
      <c r="E210" s="84">
        <v>89.641557559999995</v>
      </c>
      <c r="F210" s="84">
        <v>89.641557559999995</v>
      </c>
    </row>
    <row r="211" spans="1:6" ht="12.75" customHeight="1" x14ac:dyDescent="0.2">
      <c r="A211" s="83" t="s">
        <v>168</v>
      </c>
      <c r="B211" s="83">
        <v>5</v>
      </c>
      <c r="C211" s="84">
        <v>1727.62006013</v>
      </c>
      <c r="D211" s="84">
        <v>1722.2972131700001</v>
      </c>
      <c r="E211" s="84">
        <v>89.965099559999999</v>
      </c>
      <c r="F211" s="84">
        <v>89.965099559999999</v>
      </c>
    </row>
    <row r="212" spans="1:6" ht="12.75" customHeight="1" x14ac:dyDescent="0.2">
      <c r="A212" s="83" t="s">
        <v>168</v>
      </c>
      <c r="B212" s="83">
        <v>6</v>
      </c>
      <c r="C212" s="84">
        <v>1714.3365128400001</v>
      </c>
      <c r="D212" s="84">
        <v>1708.7373021400001</v>
      </c>
      <c r="E212" s="84">
        <v>89.256790480000006</v>
      </c>
      <c r="F212" s="84">
        <v>89.256790480000006</v>
      </c>
    </row>
    <row r="213" spans="1:6" ht="12.75" customHeight="1" x14ac:dyDescent="0.2">
      <c r="A213" s="83" t="s">
        <v>168</v>
      </c>
      <c r="B213" s="83">
        <v>7</v>
      </c>
      <c r="C213" s="84">
        <v>1662.9676126100001</v>
      </c>
      <c r="D213" s="84">
        <v>1657.60790604</v>
      </c>
      <c r="E213" s="84">
        <v>86.586019620000002</v>
      </c>
      <c r="F213" s="84">
        <v>86.586019620000002</v>
      </c>
    </row>
    <row r="214" spans="1:6" ht="12.75" customHeight="1" x14ac:dyDescent="0.2">
      <c r="A214" s="83" t="s">
        <v>168</v>
      </c>
      <c r="B214" s="83">
        <v>8</v>
      </c>
      <c r="C214" s="84">
        <v>1694.40548257</v>
      </c>
      <c r="D214" s="84">
        <v>1688.38609017</v>
      </c>
      <c r="E214" s="84">
        <v>88.193734239999998</v>
      </c>
      <c r="F214" s="84">
        <v>88.193734239999998</v>
      </c>
    </row>
    <row r="215" spans="1:6" ht="12.75" customHeight="1" x14ac:dyDescent="0.2">
      <c r="A215" s="83" t="s">
        <v>168</v>
      </c>
      <c r="B215" s="83">
        <v>9</v>
      </c>
      <c r="C215" s="84">
        <v>1664.8384079699999</v>
      </c>
      <c r="D215" s="84">
        <v>1659.1805028399999</v>
      </c>
      <c r="E215" s="84">
        <v>86.668165040000005</v>
      </c>
      <c r="F215" s="84">
        <v>86.668165040000005</v>
      </c>
    </row>
    <row r="216" spans="1:6" ht="12.75" customHeight="1" x14ac:dyDescent="0.2">
      <c r="A216" s="83" t="s">
        <v>168</v>
      </c>
      <c r="B216" s="83">
        <v>10</v>
      </c>
      <c r="C216" s="84">
        <v>1622.41452774</v>
      </c>
      <c r="D216" s="84">
        <v>1617.63693459</v>
      </c>
      <c r="E216" s="84">
        <v>84.498114939999994</v>
      </c>
      <c r="F216" s="84">
        <v>84.498114939999994</v>
      </c>
    </row>
    <row r="217" spans="1:6" ht="12.75" customHeight="1" x14ac:dyDescent="0.2">
      <c r="A217" s="83" t="s">
        <v>168</v>
      </c>
      <c r="B217" s="83">
        <v>11</v>
      </c>
      <c r="C217" s="84">
        <v>1603.02109036</v>
      </c>
      <c r="D217" s="84">
        <v>1598.0896797600001</v>
      </c>
      <c r="E217" s="84">
        <v>83.477053810000001</v>
      </c>
      <c r="F217" s="84">
        <v>83.477053810000001</v>
      </c>
    </row>
    <row r="218" spans="1:6" ht="12.75" customHeight="1" x14ac:dyDescent="0.2">
      <c r="A218" s="83" t="s">
        <v>168</v>
      </c>
      <c r="B218" s="83">
        <v>12</v>
      </c>
      <c r="C218" s="84">
        <v>1600.4673036700001</v>
      </c>
      <c r="D218" s="84">
        <v>1595.66890883</v>
      </c>
      <c r="E218" s="84">
        <v>83.350603570000004</v>
      </c>
      <c r="F218" s="84">
        <v>83.350603570000004</v>
      </c>
    </row>
    <row r="219" spans="1:6" ht="12.75" customHeight="1" x14ac:dyDescent="0.2">
      <c r="A219" s="83" t="s">
        <v>168</v>
      </c>
      <c r="B219" s="83">
        <v>13</v>
      </c>
      <c r="C219" s="84">
        <v>1578.9666695999999</v>
      </c>
      <c r="D219" s="84">
        <v>1572.8826436100001</v>
      </c>
      <c r="E219" s="84">
        <v>82.160351039999995</v>
      </c>
      <c r="F219" s="84">
        <v>82.160351039999995</v>
      </c>
    </row>
    <row r="220" spans="1:6" ht="12.75" customHeight="1" x14ac:dyDescent="0.2">
      <c r="A220" s="83" t="s">
        <v>168</v>
      </c>
      <c r="B220" s="83">
        <v>14</v>
      </c>
      <c r="C220" s="84">
        <v>1595.1143556100001</v>
      </c>
      <c r="D220" s="84">
        <v>1589.7654587899999</v>
      </c>
      <c r="E220" s="84">
        <v>83.042233760000002</v>
      </c>
      <c r="F220" s="84">
        <v>83.042233760000002</v>
      </c>
    </row>
    <row r="221" spans="1:6" ht="12.75" customHeight="1" x14ac:dyDescent="0.2">
      <c r="A221" s="83" t="s">
        <v>168</v>
      </c>
      <c r="B221" s="83">
        <v>15</v>
      </c>
      <c r="C221" s="84">
        <v>1640.3296151500001</v>
      </c>
      <c r="D221" s="84">
        <v>1636.06406528</v>
      </c>
      <c r="E221" s="84">
        <v>85.460665789999993</v>
      </c>
      <c r="F221" s="84">
        <v>85.460665789999993</v>
      </c>
    </row>
    <row r="222" spans="1:6" ht="12.75" customHeight="1" x14ac:dyDescent="0.2">
      <c r="A222" s="83" t="s">
        <v>168</v>
      </c>
      <c r="B222" s="83">
        <v>16</v>
      </c>
      <c r="C222" s="84">
        <v>1630.2596910100001</v>
      </c>
      <c r="D222" s="84">
        <v>1624.52836637</v>
      </c>
      <c r="E222" s="84">
        <v>84.858092490000004</v>
      </c>
      <c r="F222" s="84">
        <v>84.858092490000004</v>
      </c>
    </row>
    <row r="223" spans="1:6" ht="12.75" customHeight="1" x14ac:dyDescent="0.2">
      <c r="A223" s="83" t="s">
        <v>168</v>
      </c>
      <c r="B223" s="83">
        <v>17</v>
      </c>
      <c r="C223" s="84">
        <v>1628.7014173499999</v>
      </c>
      <c r="D223" s="84">
        <v>1623.14717638</v>
      </c>
      <c r="E223" s="84">
        <v>84.785945310000002</v>
      </c>
      <c r="F223" s="84">
        <v>84.785945310000002</v>
      </c>
    </row>
    <row r="224" spans="1:6" ht="12.75" customHeight="1" x14ac:dyDescent="0.2">
      <c r="A224" s="83" t="s">
        <v>168</v>
      </c>
      <c r="B224" s="83">
        <v>18</v>
      </c>
      <c r="C224" s="84">
        <v>1613.8417990299999</v>
      </c>
      <c r="D224" s="84">
        <v>1610.1019194600001</v>
      </c>
      <c r="E224" s="84">
        <v>84.104519460000006</v>
      </c>
      <c r="F224" s="84">
        <v>84.104519460000006</v>
      </c>
    </row>
    <row r="225" spans="1:6" ht="12.75" customHeight="1" x14ac:dyDescent="0.2">
      <c r="A225" s="83" t="s">
        <v>168</v>
      </c>
      <c r="B225" s="83">
        <v>19</v>
      </c>
      <c r="C225" s="84">
        <v>1561.1771422300001</v>
      </c>
      <c r="D225" s="84">
        <v>1556.3611583500001</v>
      </c>
      <c r="E225" s="84">
        <v>81.297342580000006</v>
      </c>
      <c r="F225" s="84">
        <v>81.297342580000006</v>
      </c>
    </row>
    <row r="226" spans="1:6" ht="12.75" customHeight="1" x14ac:dyDescent="0.2">
      <c r="A226" s="83" t="s">
        <v>168</v>
      </c>
      <c r="B226" s="83">
        <v>20</v>
      </c>
      <c r="C226" s="84">
        <v>1560.11079434</v>
      </c>
      <c r="D226" s="84">
        <v>1555.3771853000001</v>
      </c>
      <c r="E226" s="84">
        <v>81.245944230000006</v>
      </c>
      <c r="F226" s="84">
        <v>81.245944230000006</v>
      </c>
    </row>
    <row r="227" spans="1:6" ht="12.75" customHeight="1" x14ac:dyDescent="0.2">
      <c r="A227" s="83" t="s">
        <v>168</v>
      </c>
      <c r="B227" s="83">
        <v>21</v>
      </c>
      <c r="C227" s="84">
        <v>1584.8754577899999</v>
      </c>
      <c r="D227" s="84">
        <v>1580.1929589199999</v>
      </c>
      <c r="E227" s="84">
        <v>82.542209200000002</v>
      </c>
      <c r="F227" s="84">
        <v>82.542209200000002</v>
      </c>
    </row>
    <row r="228" spans="1:6" ht="12.75" customHeight="1" x14ac:dyDescent="0.2">
      <c r="A228" s="83" t="s">
        <v>168</v>
      </c>
      <c r="B228" s="83">
        <v>22</v>
      </c>
      <c r="C228" s="84">
        <v>1586.64654126</v>
      </c>
      <c r="D228" s="84">
        <v>1581.5726873599999</v>
      </c>
      <c r="E228" s="84">
        <v>82.614280039999997</v>
      </c>
      <c r="F228" s="84">
        <v>82.614280039999997</v>
      </c>
    </row>
    <row r="229" spans="1:6" ht="12.75" customHeight="1" x14ac:dyDescent="0.2">
      <c r="A229" s="83" t="s">
        <v>168</v>
      </c>
      <c r="B229" s="83">
        <v>23</v>
      </c>
      <c r="C229" s="84">
        <v>1624.83855391</v>
      </c>
      <c r="D229" s="84">
        <v>1621.0186399199999</v>
      </c>
      <c r="E229" s="84">
        <v>84.674760090000007</v>
      </c>
      <c r="F229" s="84">
        <v>84.674760090000007</v>
      </c>
    </row>
    <row r="230" spans="1:6" ht="12.75" customHeight="1" x14ac:dyDescent="0.2">
      <c r="A230" s="83" t="s">
        <v>168</v>
      </c>
      <c r="B230" s="83">
        <v>24</v>
      </c>
      <c r="C230" s="84">
        <v>1660.1223032099999</v>
      </c>
      <c r="D230" s="84">
        <v>1656.3769997300001</v>
      </c>
      <c r="E230" s="84">
        <v>86.521722589999996</v>
      </c>
      <c r="F230" s="84">
        <v>86.521722589999996</v>
      </c>
    </row>
    <row r="231" spans="1:6" ht="12.75" customHeight="1" x14ac:dyDescent="0.2">
      <c r="A231" s="83" t="s">
        <v>169</v>
      </c>
      <c r="B231" s="83">
        <v>1</v>
      </c>
      <c r="C231" s="84">
        <v>1639.74447014</v>
      </c>
      <c r="D231" s="84">
        <v>1634.67563548</v>
      </c>
      <c r="E231" s="84">
        <v>85.388140430000007</v>
      </c>
      <c r="F231" s="84">
        <v>85.388140430000007</v>
      </c>
    </row>
    <row r="232" spans="1:6" ht="12.75" customHeight="1" x14ac:dyDescent="0.2">
      <c r="A232" s="83" t="s">
        <v>169</v>
      </c>
      <c r="B232" s="83">
        <v>2</v>
      </c>
      <c r="C232" s="84">
        <v>1657.7061234800001</v>
      </c>
      <c r="D232" s="84">
        <v>1653.68029996</v>
      </c>
      <c r="E232" s="84">
        <v>86.380859060000006</v>
      </c>
      <c r="F232" s="84">
        <v>86.380859060000006</v>
      </c>
    </row>
    <row r="233" spans="1:6" ht="12.75" customHeight="1" x14ac:dyDescent="0.2">
      <c r="A233" s="83" t="s">
        <v>169</v>
      </c>
      <c r="B233" s="83">
        <v>3</v>
      </c>
      <c r="C233" s="84">
        <v>1757.1857306100001</v>
      </c>
      <c r="D233" s="84">
        <v>1753.05179047</v>
      </c>
      <c r="E233" s="84">
        <v>91.57158106</v>
      </c>
      <c r="F233" s="84">
        <v>91.57158106</v>
      </c>
    </row>
    <row r="234" spans="1:6" ht="12.75" customHeight="1" x14ac:dyDescent="0.2">
      <c r="A234" s="83" t="s">
        <v>169</v>
      </c>
      <c r="B234" s="83">
        <v>4</v>
      </c>
      <c r="C234" s="84">
        <v>1803.69912729</v>
      </c>
      <c r="D234" s="84">
        <v>1799.67246264</v>
      </c>
      <c r="E234" s="84">
        <v>94.006836359999994</v>
      </c>
      <c r="F234" s="84">
        <v>94.006836359999994</v>
      </c>
    </row>
    <row r="235" spans="1:6" ht="12.75" customHeight="1" x14ac:dyDescent="0.2">
      <c r="A235" s="83" t="s">
        <v>169</v>
      </c>
      <c r="B235" s="83">
        <v>5</v>
      </c>
      <c r="C235" s="84">
        <v>1818.2931009599999</v>
      </c>
      <c r="D235" s="84">
        <v>1813.16475885</v>
      </c>
      <c r="E235" s="84">
        <v>94.711613540000002</v>
      </c>
      <c r="F235" s="84">
        <v>94.711613540000002</v>
      </c>
    </row>
    <row r="236" spans="1:6" ht="12.75" customHeight="1" x14ac:dyDescent="0.2">
      <c r="A236" s="83" t="s">
        <v>169</v>
      </c>
      <c r="B236" s="83">
        <v>6</v>
      </c>
      <c r="C236" s="84">
        <v>1790.1696655600001</v>
      </c>
      <c r="D236" s="84">
        <v>1785.0380137300001</v>
      </c>
      <c r="E236" s="84">
        <v>93.242398230000006</v>
      </c>
      <c r="F236" s="84">
        <v>93.242398230000006</v>
      </c>
    </row>
    <row r="237" spans="1:6" ht="12.75" customHeight="1" x14ac:dyDescent="0.2">
      <c r="A237" s="83" t="s">
        <v>169</v>
      </c>
      <c r="B237" s="83">
        <v>7</v>
      </c>
      <c r="C237" s="84">
        <v>1729.8602073</v>
      </c>
      <c r="D237" s="84">
        <v>1723.85059944</v>
      </c>
      <c r="E237" s="84">
        <v>90.046241510000002</v>
      </c>
      <c r="F237" s="84">
        <v>90.046241510000002</v>
      </c>
    </row>
    <row r="238" spans="1:6" ht="12.75" customHeight="1" x14ac:dyDescent="0.2">
      <c r="A238" s="83" t="s">
        <v>169</v>
      </c>
      <c r="B238" s="83">
        <v>8</v>
      </c>
      <c r="C238" s="84">
        <v>1691.5441194099999</v>
      </c>
      <c r="D238" s="84">
        <v>1685.5623523100001</v>
      </c>
      <c r="E238" s="84">
        <v>88.046234810000001</v>
      </c>
      <c r="F238" s="84">
        <v>88.046234810000001</v>
      </c>
    </row>
    <row r="239" spans="1:6" ht="12.75" customHeight="1" x14ac:dyDescent="0.2">
      <c r="A239" s="83" t="s">
        <v>169</v>
      </c>
      <c r="B239" s="83">
        <v>9</v>
      </c>
      <c r="C239" s="84">
        <v>1672.5984499900001</v>
      </c>
      <c r="D239" s="84">
        <v>1666.27705842</v>
      </c>
      <c r="E239" s="84">
        <v>87.038857350000001</v>
      </c>
      <c r="F239" s="84">
        <v>87.038857350000001</v>
      </c>
    </row>
    <row r="240" spans="1:6" ht="12.75" customHeight="1" x14ac:dyDescent="0.2">
      <c r="A240" s="83" t="s">
        <v>169</v>
      </c>
      <c r="B240" s="83">
        <v>10</v>
      </c>
      <c r="C240" s="84">
        <v>1639.95864521</v>
      </c>
      <c r="D240" s="84">
        <v>1634.8837744499999</v>
      </c>
      <c r="E240" s="84">
        <v>85.399012670000005</v>
      </c>
      <c r="F240" s="84">
        <v>85.399012670000005</v>
      </c>
    </row>
    <row r="241" spans="1:6" ht="12.75" customHeight="1" x14ac:dyDescent="0.2">
      <c r="A241" s="83" t="s">
        <v>169</v>
      </c>
      <c r="B241" s="83">
        <v>11</v>
      </c>
      <c r="C241" s="84">
        <v>1632.81100249</v>
      </c>
      <c r="D241" s="84">
        <v>1627.85206707</v>
      </c>
      <c r="E241" s="84">
        <v>85.031707749999995</v>
      </c>
      <c r="F241" s="84">
        <v>85.031707749999995</v>
      </c>
    </row>
    <row r="242" spans="1:6" ht="12.75" customHeight="1" x14ac:dyDescent="0.2">
      <c r="A242" s="83" t="s">
        <v>169</v>
      </c>
      <c r="B242" s="83">
        <v>12</v>
      </c>
      <c r="C242" s="84">
        <v>1639.8918943599999</v>
      </c>
      <c r="D242" s="84">
        <v>1634.6328159899999</v>
      </c>
      <c r="E242" s="84">
        <v>85.385903729999995</v>
      </c>
      <c r="F242" s="84">
        <v>85.385903729999995</v>
      </c>
    </row>
    <row r="243" spans="1:6" ht="12.75" customHeight="1" x14ac:dyDescent="0.2">
      <c r="A243" s="83" t="s">
        <v>169</v>
      </c>
      <c r="B243" s="83">
        <v>13</v>
      </c>
      <c r="C243" s="84">
        <v>1650.80926286</v>
      </c>
      <c r="D243" s="84">
        <v>1644.1937715900001</v>
      </c>
      <c r="E243" s="84">
        <v>85.885325269999996</v>
      </c>
      <c r="F243" s="84">
        <v>85.885325269999996</v>
      </c>
    </row>
    <row r="244" spans="1:6" ht="12.75" customHeight="1" x14ac:dyDescent="0.2">
      <c r="A244" s="83" t="s">
        <v>169</v>
      </c>
      <c r="B244" s="83">
        <v>14</v>
      </c>
      <c r="C244" s="84">
        <v>1649.35960733</v>
      </c>
      <c r="D244" s="84">
        <v>1643.1003851400001</v>
      </c>
      <c r="E244" s="84">
        <v>85.82821165</v>
      </c>
      <c r="F244" s="84">
        <v>85.82821165</v>
      </c>
    </row>
    <row r="245" spans="1:6" ht="12.75" customHeight="1" x14ac:dyDescent="0.2">
      <c r="A245" s="83" t="s">
        <v>169</v>
      </c>
      <c r="B245" s="83">
        <v>15</v>
      </c>
      <c r="C245" s="84">
        <v>1661.77448813</v>
      </c>
      <c r="D245" s="84">
        <v>1655.4759317800001</v>
      </c>
      <c r="E245" s="84">
        <v>86.474654830000006</v>
      </c>
      <c r="F245" s="84">
        <v>86.474654830000006</v>
      </c>
    </row>
    <row r="246" spans="1:6" ht="12.75" customHeight="1" x14ac:dyDescent="0.2">
      <c r="A246" s="83" t="s">
        <v>169</v>
      </c>
      <c r="B246" s="83">
        <v>16</v>
      </c>
      <c r="C246" s="84">
        <v>1680.80582164</v>
      </c>
      <c r="D246" s="84">
        <v>1674.3693205100001</v>
      </c>
      <c r="E246" s="84">
        <v>87.461560910000003</v>
      </c>
      <c r="F246" s="84">
        <v>87.461560910000003</v>
      </c>
    </row>
    <row r="247" spans="1:6" ht="12.75" customHeight="1" x14ac:dyDescent="0.2">
      <c r="A247" s="83" t="s">
        <v>169</v>
      </c>
      <c r="B247" s="83">
        <v>17</v>
      </c>
      <c r="C247" s="84">
        <v>1657.55725626</v>
      </c>
      <c r="D247" s="84">
        <v>1652.2445111100001</v>
      </c>
      <c r="E247" s="84">
        <v>86.305859870000006</v>
      </c>
      <c r="F247" s="84">
        <v>86.305859870000006</v>
      </c>
    </row>
    <row r="248" spans="1:6" ht="12.75" customHeight="1" x14ac:dyDescent="0.2">
      <c r="A248" s="83" t="s">
        <v>169</v>
      </c>
      <c r="B248" s="83">
        <v>18</v>
      </c>
      <c r="C248" s="84">
        <v>1650.4161762000001</v>
      </c>
      <c r="D248" s="84">
        <v>1646.7347450699999</v>
      </c>
      <c r="E248" s="84">
        <v>86.01805435</v>
      </c>
      <c r="F248" s="84">
        <v>86.01805435</v>
      </c>
    </row>
    <row r="249" spans="1:6" ht="12.75" customHeight="1" x14ac:dyDescent="0.2">
      <c r="A249" s="83" t="s">
        <v>169</v>
      </c>
      <c r="B249" s="83">
        <v>19</v>
      </c>
      <c r="C249" s="84">
        <v>1607.7995099100001</v>
      </c>
      <c r="D249" s="84">
        <v>1605.15608382</v>
      </c>
      <c r="E249" s="84">
        <v>83.846171139999996</v>
      </c>
      <c r="F249" s="84">
        <v>83.846171139999996</v>
      </c>
    </row>
    <row r="250" spans="1:6" ht="12.75" customHeight="1" x14ac:dyDescent="0.2">
      <c r="A250" s="83" t="s">
        <v>169</v>
      </c>
      <c r="B250" s="83">
        <v>20</v>
      </c>
      <c r="C250" s="84">
        <v>1614.62543547</v>
      </c>
      <c r="D250" s="84">
        <v>1609.67582556</v>
      </c>
      <c r="E250" s="84">
        <v>84.082262220000004</v>
      </c>
      <c r="F250" s="84">
        <v>84.082262220000004</v>
      </c>
    </row>
    <row r="251" spans="1:6" ht="12.75" customHeight="1" x14ac:dyDescent="0.2">
      <c r="A251" s="83" t="s">
        <v>169</v>
      </c>
      <c r="B251" s="83">
        <v>21</v>
      </c>
      <c r="C251" s="84">
        <v>1624.20360448</v>
      </c>
      <c r="D251" s="84">
        <v>1619.63639569</v>
      </c>
      <c r="E251" s="84">
        <v>84.602557840000003</v>
      </c>
      <c r="F251" s="84">
        <v>84.602557840000003</v>
      </c>
    </row>
    <row r="252" spans="1:6" ht="12.75" customHeight="1" x14ac:dyDescent="0.2">
      <c r="A252" s="83" t="s">
        <v>169</v>
      </c>
      <c r="B252" s="83">
        <v>22</v>
      </c>
      <c r="C252" s="84">
        <v>1636.23947976</v>
      </c>
      <c r="D252" s="84">
        <v>1631.3396813700001</v>
      </c>
      <c r="E252" s="84">
        <v>85.213885110000007</v>
      </c>
      <c r="F252" s="84">
        <v>85.213885110000007</v>
      </c>
    </row>
    <row r="253" spans="1:6" ht="12.75" customHeight="1" x14ac:dyDescent="0.2">
      <c r="A253" s="83" t="s">
        <v>169</v>
      </c>
      <c r="B253" s="83">
        <v>23</v>
      </c>
      <c r="C253" s="84">
        <v>1686.4846405000001</v>
      </c>
      <c r="D253" s="84">
        <v>1681.17666059</v>
      </c>
      <c r="E253" s="84">
        <v>87.8171459</v>
      </c>
      <c r="F253" s="84">
        <v>87.8171459</v>
      </c>
    </row>
    <row r="254" spans="1:6" ht="12.75" customHeight="1" x14ac:dyDescent="0.2">
      <c r="A254" s="83" t="s">
        <v>169</v>
      </c>
      <c r="B254" s="83">
        <v>24</v>
      </c>
      <c r="C254" s="84">
        <v>1717.07405339</v>
      </c>
      <c r="D254" s="84">
        <v>1712.22800388</v>
      </c>
      <c r="E254" s="84">
        <v>89.439129120000004</v>
      </c>
      <c r="F254" s="84">
        <v>89.439129120000004</v>
      </c>
    </row>
    <row r="255" spans="1:6" ht="12.75" customHeight="1" x14ac:dyDescent="0.2">
      <c r="A255" s="83" t="s">
        <v>170</v>
      </c>
      <c r="B255" s="83">
        <v>1</v>
      </c>
      <c r="C255" s="84">
        <v>1728.9872751400001</v>
      </c>
      <c r="D255" s="84">
        <v>1722.78751027</v>
      </c>
      <c r="E255" s="84">
        <v>89.990710489999998</v>
      </c>
      <c r="F255" s="84">
        <v>89.990710489999998</v>
      </c>
    </row>
    <row r="256" spans="1:6" ht="12.75" customHeight="1" x14ac:dyDescent="0.2">
      <c r="A256" s="83" t="s">
        <v>170</v>
      </c>
      <c r="B256" s="83">
        <v>2</v>
      </c>
      <c r="C256" s="84">
        <v>1756.60214602</v>
      </c>
      <c r="D256" s="84">
        <v>1750.93276513</v>
      </c>
      <c r="E256" s="84">
        <v>91.460892659999999</v>
      </c>
      <c r="F256" s="84">
        <v>91.460892659999999</v>
      </c>
    </row>
    <row r="257" spans="1:6" ht="12.75" customHeight="1" x14ac:dyDescent="0.2">
      <c r="A257" s="83" t="s">
        <v>170</v>
      </c>
      <c r="B257" s="83">
        <v>3</v>
      </c>
      <c r="C257" s="84">
        <v>1765.80909492</v>
      </c>
      <c r="D257" s="84">
        <v>1760.09890333</v>
      </c>
      <c r="E257" s="84">
        <v>91.9396907</v>
      </c>
      <c r="F257" s="84">
        <v>91.9396907</v>
      </c>
    </row>
    <row r="258" spans="1:6" ht="12.75" customHeight="1" x14ac:dyDescent="0.2">
      <c r="A258" s="83" t="s">
        <v>170</v>
      </c>
      <c r="B258" s="83">
        <v>4</v>
      </c>
      <c r="C258" s="84">
        <v>1779.78134054</v>
      </c>
      <c r="D258" s="84">
        <v>1774.5746750000001</v>
      </c>
      <c r="E258" s="84">
        <v>92.695840239999995</v>
      </c>
      <c r="F258" s="84">
        <v>92.695840239999995</v>
      </c>
    </row>
    <row r="259" spans="1:6" ht="12.75" customHeight="1" x14ac:dyDescent="0.2">
      <c r="A259" s="83" t="s">
        <v>170</v>
      </c>
      <c r="B259" s="83">
        <v>5</v>
      </c>
      <c r="C259" s="84">
        <v>1803.42367472</v>
      </c>
      <c r="D259" s="84">
        <v>1796.9513983899999</v>
      </c>
      <c r="E259" s="84">
        <v>93.864700139999997</v>
      </c>
      <c r="F259" s="84">
        <v>93.864700139999997</v>
      </c>
    </row>
    <row r="260" spans="1:6" ht="12.75" customHeight="1" x14ac:dyDescent="0.2">
      <c r="A260" s="83" t="s">
        <v>170</v>
      </c>
      <c r="B260" s="83">
        <v>6</v>
      </c>
      <c r="C260" s="84">
        <v>1784.99501162</v>
      </c>
      <c r="D260" s="84">
        <v>1779.15155867</v>
      </c>
      <c r="E260" s="84">
        <v>92.93491616</v>
      </c>
      <c r="F260" s="84">
        <v>92.93491616</v>
      </c>
    </row>
    <row r="261" spans="1:6" ht="12.75" customHeight="1" x14ac:dyDescent="0.2">
      <c r="A261" s="83" t="s">
        <v>170</v>
      </c>
      <c r="B261" s="83">
        <v>7</v>
      </c>
      <c r="C261" s="84">
        <v>1733.17894978</v>
      </c>
      <c r="D261" s="84">
        <v>1726.50545601</v>
      </c>
      <c r="E261" s="84">
        <v>90.18491933</v>
      </c>
      <c r="F261" s="84">
        <v>90.18491933</v>
      </c>
    </row>
    <row r="262" spans="1:6" ht="12.75" customHeight="1" x14ac:dyDescent="0.2">
      <c r="A262" s="83" t="s">
        <v>170</v>
      </c>
      <c r="B262" s="83">
        <v>8</v>
      </c>
      <c r="C262" s="84">
        <v>1682.01101868</v>
      </c>
      <c r="D262" s="84">
        <v>1675.8492412000001</v>
      </c>
      <c r="E262" s="84">
        <v>87.538865349999995</v>
      </c>
      <c r="F262" s="84">
        <v>87.538865349999995</v>
      </c>
    </row>
    <row r="263" spans="1:6" ht="12.75" customHeight="1" x14ac:dyDescent="0.2">
      <c r="A263" s="83" t="s">
        <v>170</v>
      </c>
      <c r="B263" s="83">
        <v>9</v>
      </c>
      <c r="C263" s="84">
        <v>1646.7501779700001</v>
      </c>
      <c r="D263" s="84">
        <v>1639.6010138500001</v>
      </c>
      <c r="E263" s="84">
        <v>85.645420150000007</v>
      </c>
      <c r="F263" s="84">
        <v>85.645420150000007</v>
      </c>
    </row>
    <row r="264" spans="1:6" ht="12.75" customHeight="1" x14ac:dyDescent="0.2">
      <c r="A264" s="83" t="s">
        <v>170</v>
      </c>
      <c r="B264" s="83">
        <v>10</v>
      </c>
      <c r="C264" s="84">
        <v>1608.4354993300001</v>
      </c>
      <c r="D264" s="84">
        <v>1604.45317282</v>
      </c>
      <c r="E264" s="84">
        <v>83.809454220000006</v>
      </c>
      <c r="F264" s="84">
        <v>83.809454220000006</v>
      </c>
    </row>
    <row r="265" spans="1:6" ht="12.75" customHeight="1" x14ac:dyDescent="0.2">
      <c r="A265" s="83" t="s">
        <v>170</v>
      </c>
      <c r="B265" s="83">
        <v>11</v>
      </c>
      <c r="C265" s="84">
        <v>1594.59071875</v>
      </c>
      <c r="D265" s="84">
        <v>1590.10618998</v>
      </c>
      <c r="E265" s="84">
        <v>83.060032030000002</v>
      </c>
      <c r="F265" s="84">
        <v>83.060032030000002</v>
      </c>
    </row>
    <row r="266" spans="1:6" ht="12.75" customHeight="1" x14ac:dyDescent="0.2">
      <c r="A266" s="83" t="s">
        <v>170</v>
      </c>
      <c r="B266" s="83">
        <v>12</v>
      </c>
      <c r="C266" s="84">
        <v>1611.3282861800001</v>
      </c>
      <c r="D266" s="84">
        <v>1606.5722369099999</v>
      </c>
      <c r="E266" s="84">
        <v>83.920144640000004</v>
      </c>
      <c r="F266" s="84">
        <v>83.920144640000004</v>
      </c>
    </row>
    <row r="267" spans="1:6" ht="12.75" customHeight="1" x14ac:dyDescent="0.2">
      <c r="A267" s="83" t="s">
        <v>170</v>
      </c>
      <c r="B267" s="83">
        <v>13</v>
      </c>
      <c r="C267" s="84">
        <v>1623.1168041000001</v>
      </c>
      <c r="D267" s="84">
        <v>1616.28643536</v>
      </c>
      <c r="E267" s="84">
        <v>84.427570900000006</v>
      </c>
      <c r="F267" s="84">
        <v>84.427570900000006</v>
      </c>
    </row>
    <row r="268" spans="1:6" ht="12.75" customHeight="1" x14ac:dyDescent="0.2">
      <c r="A268" s="83" t="s">
        <v>170</v>
      </c>
      <c r="B268" s="83">
        <v>14</v>
      </c>
      <c r="C268" s="84">
        <v>1637.2435758199999</v>
      </c>
      <c r="D268" s="84">
        <v>1631.53176001</v>
      </c>
      <c r="E268" s="84">
        <v>85.223918440000006</v>
      </c>
      <c r="F268" s="84">
        <v>85.223918440000006</v>
      </c>
    </row>
    <row r="269" spans="1:6" ht="12.75" customHeight="1" x14ac:dyDescent="0.2">
      <c r="A269" s="83" t="s">
        <v>170</v>
      </c>
      <c r="B269" s="83">
        <v>15</v>
      </c>
      <c r="C269" s="84">
        <v>1650.9198147300001</v>
      </c>
      <c r="D269" s="84">
        <v>1646.0884997200001</v>
      </c>
      <c r="E269" s="84">
        <v>85.984297380000001</v>
      </c>
      <c r="F269" s="84">
        <v>85.984297380000001</v>
      </c>
    </row>
    <row r="270" spans="1:6" ht="12.75" customHeight="1" x14ac:dyDescent="0.2">
      <c r="A270" s="83" t="s">
        <v>170</v>
      </c>
      <c r="B270" s="83">
        <v>16</v>
      </c>
      <c r="C270" s="84">
        <v>1680.99784163</v>
      </c>
      <c r="D270" s="84">
        <v>1675.8972904300001</v>
      </c>
      <c r="E270" s="84">
        <v>87.541375220000006</v>
      </c>
      <c r="F270" s="84">
        <v>87.541375220000006</v>
      </c>
    </row>
    <row r="271" spans="1:6" ht="12.75" customHeight="1" x14ac:dyDescent="0.2">
      <c r="A271" s="83" t="s">
        <v>170</v>
      </c>
      <c r="B271" s="83">
        <v>17</v>
      </c>
      <c r="C271" s="84">
        <v>1677.89404255</v>
      </c>
      <c r="D271" s="84">
        <v>1673.8150735300001</v>
      </c>
      <c r="E271" s="84">
        <v>87.432609529999993</v>
      </c>
      <c r="F271" s="84">
        <v>87.432609529999993</v>
      </c>
    </row>
    <row r="272" spans="1:6" ht="12.75" customHeight="1" x14ac:dyDescent="0.2">
      <c r="A272" s="83" t="s">
        <v>170</v>
      </c>
      <c r="B272" s="83">
        <v>18</v>
      </c>
      <c r="C272" s="84">
        <v>1633.1789592800001</v>
      </c>
      <c r="D272" s="84">
        <v>1629.51837682</v>
      </c>
      <c r="E272" s="84">
        <v>85.118748310000001</v>
      </c>
      <c r="F272" s="84">
        <v>85.118748310000001</v>
      </c>
    </row>
    <row r="273" spans="1:6" ht="12.75" customHeight="1" x14ac:dyDescent="0.2">
      <c r="A273" s="83" t="s">
        <v>170</v>
      </c>
      <c r="B273" s="83">
        <v>19</v>
      </c>
      <c r="C273" s="84">
        <v>1582.1516637</v>
      </c>
      <c r="D273" s="84">
        <v>1577.4779005400001</v>
      </c>
      <c r="E273" s="84">
        <v>82.400386699999999</v>
      </c>
      <c r="F273" s="84">
        <v>82.400386699999999</v>
      </c>
    </row>
    <row r="274" spans="1:6" ht="12.75" customHeight="1" x14ac:dyDescent="0.2">
      <c r="A274" s="83" t="s">
        <v>170</v>
      </c>
      <c r="B274" s="83">
        <v>20</v>
      </c>
      <c r="C274" s="84">
        <v>1581.9175906600001</v>
      </c>
      <c r="D274" s="84">
        <v>1579.4300823200001</v>
      </c>
      <c r="E274" s="84">
        <v>82.502359940000005</v>
      </c>
      <c r="F274" s="84">
        <v>82.502359940000005</v>
      </c>
    </row>
    <row r="275" spans="1:6" ht="12.75" customHeight="1" x14ac:dyDescent="0.2">
      <c r="A275" s="83" t="s">
        <v>170</v>
      </c>
      <c r="B275" s="83">
        <v>21</v>
      </c>
      <c r="C275" s="84">
        <v>1609.02885627</v>
      </c>
      <c r="D275" s="84">
        <v>1605.31274663</v>
      </c>
      <c r="E275" s="84">
        <v>83.854354499999999</v>
      </c>
      <c r="F275" s="84">
        <v>83.854354499999999</v>
      </c>
    </row>
    <row r="276" spans="1:6" ht="12.75" customHeight="1" x14ac:dyDescent="0.2">
      <c r="A276" s="83" t="s">
        <v>170</v>
      </c>
      <c r="B276" s="83">
        <v>22</v>
      </c>
      <c r="C276" s="84">
        <v>1626.4215450900001</v>
      </c>
      <c r="D276" s="84">
        <v>1623.1473750800001</v>
      </c>
      <c r="E276" s="84">
        <v>84.785955689999994</v>
      </c>
      <c r="F276" s="84">
        <v>84.785955689999994</v>
      </c>
    </row>
    <row r="277" spans="1:6" ht="12.75" customHeight="1" x14ac:dyDescent="0.2">
      <c r="A277" s="83" t="s">
        <v>170</v>
      </c>
      <c r="B277" s="83">
        <v>23</v>
      </c>
      <c r="C277" s="84">
        <v>1667.89443321</v>
      </c>
      <c r="D277" s="84">
        <v>1664.5668317899999</v>
      </c>
      <c r="E277" s="84">
        <v>86.949522770000002</v>
      </c>
      <c r="F277" s="84">
        <v>86.949522770000002</v>
      </c>
    </row>
    <row r="278" spans="1:6" ht="12.75" customHeight="1" x14ac:dyDescent="0.2">
      <c r="A278" s="83" t="s">
        <v>170</v>
      </c>
      <c r="B278" s="83">
        <v>24</v>
      </c>
      <c r="C278" s="84">
        <v>1755.41632043</v>
      </c>
      <c r="D278" s="84">
        <v>1752.6016980300001</v>
      </c>
      <c r="E278" s="84">
        <v>91.548070240000001</v>
      </c>
      <c r="F278" s="84">
        <v>91.548070240000001</v>
      </c>
    </row>
    <row r="279" spans="1:6" ht="12.75" customHeight="1" x14ac:dyDescent="0.2">
      <c r="A279" s="83" t="s">
        <v>171</v>
      </c>
      <c r="B279" s="83">
        <v>1</v>
      </c>
      <c r="C279" s="84">
        <v>1645.81693608</v>
      </c>
      <c r="D279" s="84">
        <v>1634.3350700799999</v>
      </c>
      <c r="E279" s="84">
        <v>85.370350810000005</v>
      </c>
      <c r="F279" s="84">
        <v>85.370350810000005</v>
      </c>
    </row>
    <row r="280" spans="1:6" ht="12.75" customHeight="1" x14ac:dyDescent="0.2">
      <c r="A280" s="83" t="s">
        <v>171</v>
      </c>
      <c r="B280" s="83">
        <v>2</v>
      </c>
      <c r="C280" s="84">
        <v>1665.38396945</v>
      </c>
      <c r="D280" s="84">
        <v>1659.2674716900001</v>
      </c>
      <c r="E280" s="84">
        <v>86.67270791</v>
      </c>
      <c r="F280" s="84">
        <v>86.67270791</v>
      </c>
    </row>
    <row r="281" spans="1:6" ht="12.75" customHeight="1" x14ac:dyDescent="0.2">
      <c r="A281" s="83" t="s">
        <v>171</v>
      </c>
      <c r="B281" s="83">
        <v>3</v>
      </c>
      <c r="C281" s="84">
        <v>1699.9487907800001</v>
      </c>
      <c r="D281" s="84">
        <v>1696.3818530399999</v>
      </c>
      <c r="E281" s="84">
        <v>88.611397109999999</v>
      </c>
      <c r="F281" s="84">
        <v>88.611397109999999</v>
      </c>
    </row>
    <row r="282" spans="1:6" ht="12.75" customHeight="1" x14ac:dyDescent="0.2">
      <c r="A282" s="83" t="s">
        <v>171</v>
      </c>
      <c r="B282" s="83">
        <v>4</v>
      </c>
      <c r="C282" s="84">
        <v>1683.9989585000001</v>
      </c>
      <c r="D282" s="84">
        <v>1680.41426353</v>
      </c>
      <c r="E282" s="84">
        <v>87.777321689999994</v>
      </c>
      <c r="F282" s="84">
        <v>87.777321689999994</v>
      </c>
    </row>
    <row r="283" spans="1:6" ht="12.75" customHeight="1" x14ac:dyDescent="0.2">
      <c r="A283" s="83" t="s">
        <v>171</v>
      </c>
      <c r="B283" s="83">
        <v>5</v>
      </c>
      <c r="C283" s="84">
        <v>1692.9735051800001</v>
      </c>
      <c r="D283" s="84">
        <v>1688.88628662</v>
      </c>
      <c r="E283" s="84">
        <v>88.219862259999999</v>
      </c>
      <c r="F283" s="84">
        <v>88.219862259999999</v>
      </c>
    </row>
    <row r="284" spans="1:6" ht="12.75" customHeight="1" x14ac:dyDescent="0.2">
      <c r="A284" s="83" t="s">
        <v>171</v>
      </c>
      <c r="B284" s="83">
        <v>6</v>
      </c>
      <c r="C284" s="84">
        <v>1696.5681937300001</v>
      </c>
      <c r="D284" s="84">
        <v>1692.5347478199999</v>
      </c>
      <c r="E284" s="84">
        <v>88.410441550000002</v>
      </c>
      <c r="F284" s="84">
        <v>88.410441550000002</v>
      </c>
    </row>
    <row r="285" spans="1:6" ht="12.75" customHeight="1" x14ac:dyDescent="0.2">
      <c r="A285" s="83" t="s">
        <v>171</v>
      </c>
      <c r="B285" s="83">
        <v>7</v>
      </c>
      <c r="C285" s="84">
        <v>1667.3493286099999</v>
      </c>
      <c r="D285" s="84">
        <v>1664.20666908</v>
      </c>
      <c r="E285" s="84">
        <v>86.930709480000004</v>
      </c>
      <c r="F285" s="84">
        <v>86.930709480000004</v>
      </c>
    </row>
    <row r="286" spans="1:6" ht="12.75" customHeight="1" x14ac:dyDescent="0.2">
      <c r="A286" s="83" t="s">
        <v>171</v>
      </c>
      <c r="B286" s="83">
        <v>8</v>
      </c>
      <c r="C286" s="84">
        <v>1644.65046194</v>
      </c>
      <c r="D286" s="84">
        <v>1640.1388689099999</v>
      </c>
      <c r="E286" s="84">
        <v>85.673515289999997</v>
      </c>
      <c r="F286" s="84">
        <v>85.673515289999997</v>
      </c>
    </row>
    <row r="287" spans="1:6" ht="12.75" customHeight="1" x14ac:dyDescent="0.2">
      <c r="A287" s="83" t="s">
        <v>171</v>
      </c>
      <c r="B287" s="83">
        <v>9</v>
      </c>
      <c r="C287" s="84">
        <v>1641.8980707999999</v>
      </c>
      <c r="D287" s="84">
        <v>1639.6441846099999</v>
      </c>
      <c r="E287" s="84">
        <v>85.647675199999995</v>
      </c>
      <c r="F287" s="84">
        <v>85.647675199999995</v>
      </c>
    </row>
    <row r="288" spans="1:6" ht="12.75" customHeight="1" x14ac:dyDescent="0.2">
      <c r="A288" s="83" t="s">
        <v>171</v>
      </c>
      <c r="B288" s="83">
        <v>10</v>
      </c>
      <c r="C288" s="84">
        <v>1584.81316399</v>
      </c>
      <c r="D288" s="84">
        <v>1584.68301187</v>
      </c>
      <c r="E288" s="84">
        <v>82.776749469999999</v>
      </c>
      <c r="F288" s="84">
        <v>82.776749469999999</v>
      </c>
    </row>
    <row r="289" spans="1:6" ht="12.75" customHeight="1" x14ac:dyDescent="0.2">
      <c r="A289" s="83" t="s">
        <v>171</v>
      </c>
      <c r="B289" s="83">
        <v>11</v>
      </c>
      <c r="C289" s="84">
        <v>1555.5969826800001</v>
      </c>
      <c r="D289" s="84">
        <v>1551.73751032</v>
      </c>
      <c r="E289" s="84">
        <v>81.055823899999993</v>
      </c>
      <c r="F289" s="84">
        <v>81.055823899999993</v>
      </c>
    </row>
    <row r="290" spans="1:6" ht="12.75" customHeight="1" x14ac:dyDescent="0.2">
      <c r="A290" s="83" t="s">
        <v>171</v>
      </c>
      <c r="B290" s="83">
        <v>12</v>
      </c>
      <c r="C290" s="84">
        <v>1548.61516035</v>
      </c>
      <c r="D290" s="84">
        <v>1546.9160114399999</v>
      </c>
      <c r="E290" s="84">
        <v>80.803970370000002</v>
      </c>
      <c r="F290" s="84">
        <v>80.803970370000002</v>
      </c>
    </row>
    <row r="291" spans="1:6" ht="12.75" customHeight="1" x14ac:dyDescent="0.2">
      <c r="A291" s="83" t="s">
        <v>171</v>
      </c>
      <c r="B291" s="83">
        <v>13</v>
      </c>
      <c r="C291" s="84">
        <v>1569.5893113300001</v>
      </c>
      <c r="D291" s="84">
        <v>1563.04030268</v>
      </c>
      <c r="E291" s="84">
        <v>81.646231189999995</v>
      </c>
      <c r="F291" s="84">
        <v>81.646231189999995</v>
      </c>
    </row>
    <row r="292" spans="1:6" ht="12.75" customHeight="1" x14ac:dyDescent="0.2">
      <c r="A292" s="83" t="s">
        <v>171</v>
      </c>
      <c r="B292" s="83">
        <v>14</v>
      </c>
      <c r="C292" s="84">
        <v>1584.18776626</v>
      </c>
      <c r="D292" s="84">
        <v>1579.4245252200001</v>
      </c>
      <c r="E292" s="84">
        <v>82.502069660000004</v>
      </c>
      <c r="F292" s="84">
        <v>82.502069660000004</v>
      </c>
    </row>
    <row r="293" spans="1:6" ht="12.75" customHeight="1" x14ac:dyDescent="0.2">
      <c r="A293" s="83" t="s">
        <v>171</v>
      </c>
      <c r="B293" s="83">
        <v>15</v>
      </c>
      <c r="C293" s="84">
        <v>1594.8804858000001</v>
      </c>
      <c r="D293" s="84">
        <v>1590.0302382100001</v>
      </c>
      <c r="E293" s="84">
        <v>83.056064649999996</v>
      </c>
      <c r="F293" s="84">
        <v>83.056064649999996</v>
      </c>
    </row>
    <row r="294" spans="1:6" ht="12.75" customHeight="1" x14ac:dyDescent="0.2">
      <c r="A294" s="83" t="s">
        <v>171</v>
      </c>
      <c r="B294" s="83">
        <v>16</v>
      </c>
      <c r="C294" s="84">
        <v>1602.76499502</v>
      </c>
      <c r="D294" s="84">
        <v>1599.10437155</v>
      </c>
      <c r="E294" s="84">
        <v>83.530056770000002</v>
      </c>
      <c r="F294" s="84">
        <v>83.530056770000002</v>
      </c>
    </row>
    <row r="295" spans="1:6" ht="12.75" customHeight="1" x14ac:dyDescent="0.2">
      <c r="A295" s="83" t="s">
        <v>171</v>
      </c>
      <c r="B295" s="83">
        <v>17</v>
      </c>
      <c r="C295" s="84">
        <v>1600.5365480800001</v>
      </c>
      <c r="D295" s="84">
        <v>1593.5266762799999</v>
      </c>
      <c r="E295" s="84">
        <v>83.238702930000002</v>
      </c>
      <c r="F295" s="84">
        <v>83.238702930000002</v>
      </c>
    </row>
    <row r="296" spans="1:6" ht="12.75" customHeight="1" x14ac:dyDescent="0.2">
      <c r="A296" s="83" t="s">
        <v>171</v>
      </c>
      <c r="B296" s="83">
        <v>18</v>
      </c>
      <c r="C296" s="84">
        <v>1562.4180706499999</v>
      </c>
      <c r="D296" s="84">
        <v>1560.3664181199999</v>
      </c>
      <c r="E296" s="84">
        <v>81.506559429999996</v>
      </c>
      <c r="F296" s="84">
        <v>81.506559429999996</v>
      </c>
    </row>
    <row r="297" spans="1:6" ht="12.75" customHeight="1" x14ac:dyDescent="0.2">
      <c r="A297" s="83" t="s">
        <v>171</v>
      </c>
      <c r="B297" s="83">
        <v>19</v>
      </c>
      <c r="C297" s="84">
        <v>1505.4631782700001</v>
      </c>
      <c r="D297" s="84">
        <v>1503.00596247</v>
      </c>
      <c r="E297" s="84">
        <v>78.510305900000006</v>
      </c>
      <c r="F297" s="84">
        <v>78.510305900000006</v>
      </c>
    </row>
    <row r="298" spans="1:6" ht="12.75" customHeight="1" x14ac:dyDescent="0.2">
      <c r="A298" s="83" t="s">
        <v>171</v>
      </c>
      <c r="B298" s="83">
        <v>20</v>
      </c>
      <c r="C298" s="84">
        <v>1512.2798125899999</v>
      </c>
      <c r="D298" s="84">
        <v>1507.42509559</v>
      </c>
      <c r="E298" s="84">
        <v>78.741141639999995</v>
      </c>
      <c r="F298" s="84">
        <v>78.741141639999995</v>
      </c>
    </row>
    <row r="299" spans="1:6" ht="12.75" customHeight="1" x14ac:dyDescent="0.2">
      <c r="A299" s="83" t="s">
        <v>171</v>
      </c>
      <c r="B299" s="83">
        <v>21</v>
      </c>
      <c r="C299" s="84">
        <v>1537.34153651</v>
      </c>
      <c r="D299" s="84">
        <v>1532.80850925</v>
      </c>
      <c r="E299" s="84">
        <v>80.067057579999997</v>
      </c>
      <c r="F299" s="84">
        <v>80.067057579999997</v>
      </c>
    </row>
    <row r="300" spans="1:6" ht="12.75" customHeight="1" x14ac:dyDescent="0.2">
      <c r="A300" s="83" t="s">
        <v>171</v>
      </c>
      <c r="B300" s="83">
        <v>22</v>
      </c>
      <c r="C300" s="84">
        <v>1556.34866713</v>
      </c>
      <c r="D300" s="84">
        <v>1552.8200345499999</v>
      </c>
      <c r="E300" s="84">
        <v>81.112370119999994</v>
      </c>
      <c r="F300" s="84">
        <v>81.112370119999994</v>
      </c>
    </row>
    <row r="301" spans="1:6" ht="12.75" customHeight="1" x14ac:dyDescent="0.2">
      <c r="A301" s="83" t="s">
        <v>171</v>
      </c>
      <c r="B301" s="83">
        <v>23</v>
      </c>
      <c r="C301" s="84">
        <v>1594.6316770799999</v>
      </c>
      <c r="D301" s="84">
        <v>1590.7847669400001</v>
      </c>
      <c r="E301" s="84">
        <v>83.095477849999995</v>
      </c>
      <c r="F301" s="84">
        <v>83.095477849999995</v>
      </c>
    </row>
    <row r="302" spans="1:6" ht="12.75" customHeight="1" x14ac:dyDescent="0.2">
      <c r="A302" s="83" t="s">
        <v>171</v>
      </c>
      <c r="B302" s="83">
        <v>24</v>
      </c>
      <c r="C302" s="84">
        <v>1612.81894562</v>
      </c>
      <c r="D302" s="84">
        <v>1608.9342670599999</v>
      </c>
      <c r="E302" s="84">
        <v>84.043526529999994</v>
      </c>
      <c r="F302" s="84">
        <v>84.043526529999994</v>
      </c>
    </row>
    <row r="303" spans="1:6" ht="12.75" customHeight="1" x14ac:dyDescent="0.2">
      <c r="A303" s="83" t="s">
        <v>172</v>
      </c>
      <c r="B303" s="83">
        <v>1</v>
      </c>
      <c r="C303" s="84">
        <v>1535.75021335</v>
      </c>
      <c r="D303" s="84">
        <v>1532.97425522</v>
      </c>
      <c r="E303" s="84">
        <v>80.075715410000001</v>
      </c>
      <c r="F303" s="84">
        <v>80.075715410000001</v>
      </c>
    </row>
    <row r="304" spans="1:6" ht="12.75" customHeight="1" x14ac:dyDescent="0.2">
      <c r="A304" s="83" t="s">
        <v>172</v>
      </c>
      <c r="B304" s="83">
        <v>2</v>
      </c>
      <c r="C304" s="84">
        <v>1578.4825577300001</v>
      </c>
      <c r="D304" s="84">
        <v>1574.69441605</v>
      </c>
      <c r="E304" s="84">
        <v>82.25498992</v>
      </c>
      <c r="F304" s="84">
        <v>82.25498992</v>
      </c>
    </row>
    <row r="305" spans="1:6" ht="12.75" customHeight="1" x14ac:dyDescent="0.2">
      <c r="A305" s="83" t="s">
        <v>172</v>
      </c>
      <c r="B305" s="83">
        <v>3</v>
      </c>
      <c r="C305" s="84">
        <v>1603.64797236</v>
      </c>
      <c r="D305" s="84">
        <v>1599.7485439500001</v>
      </c>
      <c r="E305" s="84">
        <v>83.56370545</v>
      </c>
      <c r="F305" s="84">
        <v>83.56370545</v>
      </c>
    </row>
    <row r="306" spans="1:6" ht="12.75" customHeight="1" x14ac:dyDescent="0.2">
      <c r="A306" s="83" t="s">
        <v>172</v>
      </c>
      <c r="B306" s="83">
        <v>4</v>
      </c>
      <c r="C306" s="84">
        <v>1599.4688123200001</v>
      </c>
      <c r="D306" s="84">
        <v>1596.1314463900001</v>
      </c>
      <c r="E306" s="84">
        <v>83.374764459999994</v>
      </c>
      <c r="F306" s="84">
        <v>83.374764459999994</v>
      </c>
    </row>
    <row r="307" spans="1:6" ht="12.75" customHeight="1" x14ac:dyDescent="0.2">
      <c r="A307" s="83" t="s">
        <v>172</v>
      </c>
      <c r="B307" s="83">
        <v>5</v>
      </c>
      <c r="C307" s="84">
        <v>1604.2001536600001</v>
      </c>
      <c r="D307" s="84">
        <v>1599.5004242699999</v>
      </c>
      <c r="E307" s="84">
        <v>83.550744789999996</v>
      </c>
      <c r="F307" s="84">
        <v>83.550744789999996</v>
      </c>
    </row>
    <row r="308" spans="1:6" ht="12.75" customHeight="1" x14ac:dyDescent="0.2">
      <c r="A308" s="83" t="s">
        <v>172</v>
      </c>
      <c r="B308" s="83">
        <v>6</v>
      </c>
      <c r="C308" s="84">
        <v>1607.71666581</v>
      </c>
      <c r="D308" s="84">
        <v>1602.33553934</v>
      </c>
      <c r="E308" s="84">
        <v>83.698838519999995</v>
      </c>
      <c r="F308" s="84">
        <v>83.698838519999995</v>
      </c>
    </row>
    <row r="309" spans="1:6" ht="12.75" customHeight="1" x14ac:dyDescent="0.2">
      <c r="A309" s="83" t="s">
        <v>172</v>
      </c>
      <c r="B309" s="83">
        <v>7</v>
      </c>
      <c r="C309" s="84">
        <v>1608.23607971</v>
      </c>
      <c r="D309" s="84">
        <v>1601.40697886</v>
      </c>
      <c r="E309" s="84">
        <v>83.650334670000007</v>
      </c>
      <c r="F309" s="84">
        <v>83.650334670000007</v>
      </c>
    </row>
    <row r="310" spans="1:6" ht="12.75" customHeight="1" x14ac:dyDescent="0.2">
      <c r="A310" s="83" t="s">
        <v>172</v>
      </c>
      <c r="B310" s="83">
        <v>8</v>
      </c>
      <c r="C310" s="84">
        <v>1602.9045929399999</v>
      </c>
      <c r="D310" s="84">
        <v>1593.8890499700001</v>
      </c>
      <c r="E310" s="84">
        <v>83.257631709999998</v>
      </c>
      <c r="F310" s="84">
        <v>83.257631709999998</v>
      </c>
    </row>
    <row r="311" spans="1:6" ht="12.75" customHeight="1" x14ac:dyDescent="0.2">
      <c r="A311" s="83" t="s">
        <v>172</v>
      </c>
      <c r="B311" s="83">
        <v>9</v>
      </c>
      <c r="C311" s="84">
        <v>1571.6575830899999</v>
      </c>
      <c r="D311" s="84">
        <v>1570.5592238500001</v>
      </c>
      <c r="E311" s="84">
        <v>82.03898599</v>
      </c>
      <c r="F311" s="84">
        <v>82.03898599</v>
      </c>
    </row>
    <row r="312" spans="1:6" ht="12.75" customHeight="1" x14ac:dyDescent="0.2">
      <c r="A312" s="83" t="s">
        <v>172</v>
      </c>
      <c r="B312" s="83">
        <v>10</v>
      </c>
      <c r="C312" s="84">
        <v>1530.54894848</v>
      </c>
      <c r="D312" s="84">
        <v>1526.9882041599999</v>
      </c>
      <c r="E312" s="84">
        <v>79.763030889999996</v>
      </c>
      <c r="F312" s="84">
        <v>79.763030889999996</v>
      </c>
    </row>
    <row r="313" spans="1:6" ht="12.75" customHeight="1" x14ac:dyDescent="0.2">
      <c r="A313" s="83" t="s">
        <v>172</v>
      </c>
      <c r="B313" s="83">
        <v>11</v>
      </c>
      <c r="C313" s="84">
        <v>1497.8825625699999</v>
      </c>
      <c r="D313" s="84">
        <v>1496.1314565600001</v>
      </c>
      <c r="E313" s="84">
        <v>78.151212470000004</v>
      </c>
      <c r="F313" s="84">
        <v>78.151212470000004</v>
      </c>
    </row>
    <row r="314" spans="1:6" ht="12.75" customHeight="1" x14ac:dyDescent="0.2">
      <c r="A314" s="83" t="s">
        <v>172</v>
      </c>
      <c r="B314" s="83">
        <v>12</v>
      </c>
      <c r="C314" s="84">
        <v>1484.6850477400001</v>
      </c>
      <c r="D314" s="84">
        <v>1482.75765523</v>
      </c>
      <c r="E314" s="84">
        <v>77.452624929999999</v>
      </c>
      <c r="F314" s="84">
        <v>77.452624929999999</v>
      </c>
    </row>
    <row r="315" spans="1:6" ht="12.75" customHeight="1" x14ac:dyDescent="0.2">
      <c r="A315" s="83" t="s">
        <v>172</v>
      </c>
      <c r="B315" s="83">
        <v>13</v>
      </c>
      <c r="C315" s="84">
        <v>1487.5822276900001</v>
      </c>
      <c r="D315" s="84">
        <v>1483.2474554299999</v>
      </c>
      <c r="E315" s="84">
        <v>77.478209899999996</v>
      </c>
      <c r="F315" s="84">
        <v>77.478209899999996</v>
      </c>
    </row>
    <row r="316" spans="1:6" ht="12.75" customHeight="1" x14ac:dyDescent="0.2">
      <c r="A316" s="83" t="s">
        <v>172</v>
      </c>
      <c r="B316" s="83">
        <v>14</v>
      </c>
      <c r="C316" s="84">
        <v>1510.6930129100001</v>
      </c>
      <c r="D316" s="84">
        <v>1507.31511002</v>
      </c>
      <c r="E316" s="84">
        <v>78.735396480000006</v>
      </c>
      <c r="F316" s="84">
        <v>78.735396480000006</v>
      </c>
    </row>
    <row r="317" spans="1:6" ht="12.75" customHeight="1" x14ac:dyDescent="0.2">
      <c r="A317" s="83" t="s">
        <v>172</v>
      </c>
      <c r="B317" s="83">
        <v>15</v>
      </c>
      <c r="C317" s="84">
        <v>1522.13024182</v>
      </c>
      <c r="D317" s="84">
        <v>1519.1064888599999</v>
      </c>
      <c r="E317" s="84">
        <v>79.351325349999996</v>
      </c>
      <c r="F317" s="84">
        <v>79.351325349999996</v>
      </c>
    </row>
    <row r="318" spans="1:6" ht="12.75" customHeight="1" x14ac:dyDescent="0.2">
      <c r="A318" s="83" t="s">
        <v>172</v>
      </c>
      <c r="B318" s="83">
        <v>16</v>
      </c>
      <c r="C318" s="84">
        <v>1523.8420171</v>
      </c>
      <c r="D318" s="84">
        <v>1520.5126953199999</v>
      </c>
      <c r="E318" s="84">
        <v>79.424779279999996</v>
      </c>
      <c r="F318" s="84">
        <v>79.424779279999996</v>
      </c>
    </row>
    <row r="319" spans="1:6" ht="12.75" customHeight="1" x14ac:dyDescent="0.2">
      <c r="A319" s="83" t="s">
        <v>172</v>
      </c>
      <c r="B319" s="83">
        <v>17</v>
      </c>
      <c r="C319" s="84">
        <v>1512.1066727699999</v>
      </c>
      <c r="D319" s="84">
        <v>1510.94029701</v>
      </c>
      <c r="E319" s="84">
        <v>78.924760030000002</v>
      </c>
      <c r="F319" s="84">
        <v>78.924760030000002</v>
      </c>
    </row>
    <row r="320" spans="1:6" ht="12.75" customHeight="1" x14ac:dyDescent="0.2">
      <c r="A320" s="83" t="s">
        <v>172</v>
      </c>
      <c r="B320" s="83">
        <v>18</v>
      </c>
      <c r="C320" s="84">
        <v>1471.9665923299999</v>
      </c>
      <c r="D320" s="84">
        <v>1471.0450696800001</v>
      </c>
      <c r="E320" s="84">
        <v>76.840811880000004</v>
      </c>
      <c r="F320" s="84">
        <v>76.840811880000004</v>
      </c>
    </row>
    <row r="321" spans="1:6" ht="12.75" customHeight="1" x14ac:dyDescent="0.2">
      <c r="A321" s="83" t="s">
        <v>172</v>
      </c>
      <c r="B321" s="83">
        <v>19</v>
      </c>
      <c r="C321" s="84">
        <v>1436.81889308</v>
      </c>
      <c r="D321" s="84">
        <v>1431.71980426</v>
      </c>
      <c r="E321" s="84">
        <v>74.78663598</v>
      </c>
      <c r="F321" s="84">
        <v>74.78663598</v>
      </c>
    </row>
    <row r="322" spans="1:6" ht="12.75" customHeight="1" x14ac:dyDescent="0.2">
      <c r="A322" s="83" t="s">
        <v>172</v>
      </c>
      <c r="B322" s="83">
        <v>20</v>
      </c>
      <c r="C322" s="84">
        <v>1436.5693133300001</v>
      </c>
      <c r="D322" s="84">
        <v>1431.57206827</v>
      </c>
      <c r="E322" s="84">
        <v>74.778918910000002</v>
      </c>
      <c r="F322" s="84">
        <v>74.778918910000002</v>
      </c>
    </row>
    <row r="323" spans="1:6" ht="12.75" customHeight="1" x14ac:dyDescent="0.2">
      <c r="A323" s="83" t="s">
        <v>172</v>
      </c>
      <c r="B323" s="83">
        <v>21</v>
      </c>
      <c r="C323" s="84">
        <v>1459.3423089400001</v>
      </c>
      <c r="D323" s="84">
        <v>1454.2212299299999</v>
      </c>
      <c r="E323" s="84">
        <v>75.962009769999995</v>
      </c>
      <c r="F323" s="84">
        <v>75.962009769999995</v>
      </c>
    </row>
    <row r="324" spans="1:6" ht="12.75" customHeight="1" x14ac:dyDescent="0.2">
      <c r="A324" s="83" t="s">
        <v>172</v>
      </c>
      <c r="B324" s="83">
        <v>22</v>
      </c>
      <c r="C324" s="84">
        <v>1469.9301728800001</v>
      </c>
      <c r="D324" s="84">
        <v>1465.4432799900001</v>
      </c>
      <c r="E324" s="84">
        <v>76.548199449999998</v>
      </c>
      <c r="F324" s="84">
        <v>76.548199449999998</v>
      </c>
    </row>
    <row r="325" spans="1:6" ht="12.75" customHeight="1" x14ac:dyDescent="0.2">
      <c r="A325" s="83" t="s">
        <v>172</v>
      </c>
      <c r="B325" s="83">
        <v>23</v>
      </c>
      <c r="C325" s="84">
        <v>1509.3704944000001</v>
      </c>
      <c r="D325" s="84">
        <v>1507.32941605</v>
      </c>
      <c r="E325" s="84">
        <v>78.736143769999998</v>
      </c>
      <c r="F325" s="84">
        <v>78.736143769999998</v>
      </c>
    </row>
    <row r="326" spans="1:6" ht="12.75" customHeight="1" x14ac:dyDescent="0.2">
      <c r="A326" s="83" t="s">
        <v>172</v>
      </c>
      <c r="B326" s="83">
        <v>24</v>
      </c>
      <c r="C326" s="84">
        <v>1558.2020175299999</v>
      </c>
      <c r="D326" s="84">
        <v>1554.5759868</v>
      </c>
      <c r="E326" s="84">
        <v>81.204093209999996</v>
      </c>
      <c r="F326" s="84">
        <v>81.204093209999996</v>
      </c>
    </row>
    <row r="327" spans="1:6" ht="12.75" customHeight="1" x14ac:dyDescent="0.2">
      <c r="A327" s="83" t="s">
        <v>173</v>
      </c>
      <c r="B327" s="83">
        <v>1</v>
      </c>
      <c r="C327" s="84">
        <v>1577.2857526800001</v>
      </c>
      <c r="D327" s="84">
        <v>1573.81797011</v>
      </c>
      <c r="E327" s="84">
        <v>82.209208309999994</v>
      </c>
      <c r="F327" s="84">
        <v>82.209208309999994</v>
      </c>
    </row>
    <row r="328" spans="1:6" ht="12.75" customHeight="1" x14ac:dyDescent="0.2">
      <c r="A328" s="83" t="s">
        <v>173</v>
      </c>
      <c r="B328" s="83">
        <v>2</v>
      </c>
      <c r="C328" s="84">
        <v>1624.43489656</v>
      </c>
      <c r="D328" s="84">
        <v>1619.8129122099999</v>
      </c>
      <c r="E328" s="84">
        <v>84.611778270000002</v>
      </c>
      <c r="F328" s="84">
        <v>84.611778270000002</v>
      </c>
    </row>
    <row r="329" spans="1:6" ht="12.75" customHeight="1" x14ac:dyDescent="0.2">
      <c r="A329" s="83" t="s">
        <v>173</v>
      </c>
      <c r="B329" s="83">
        <v>3</v>
      </c>
      <c r="C329" s="84">
        <v>1642.1097211700001</v>
      </c>
      <c r="D329" s="84">
        <v>1637.07643904</v>
      </c>
      <c r="E329" s="84">
        <v>85.51354766</v>
      </c>
      <c r="F329" s="84">
        <v>85.51354766</v>
      </c>
    </row>
    <row r="330" spans="1:6" ht="12.75" customHeight="1" x14ac:dyDescent="0.2">
      <c r="A330" s="83" t="s">
        <v>173</v>
      </c>
      <c r="B330" s="83">
        <v>4</v>
      </c>
      <c r="C330" s="84">
        <v>1636.34002734</v>
      </c>
      <c r="D330" s="84">
        <v>1630.13939035</v>
      </c>
      <c r="E330" s="84">
        <v>85.151187280000002</v>
      </c>
      <c r="F330" s="84">
        <v>85.151187280000002</v>
      </c>
    </row>
    <row r="331" spans="1:6" ht="12.75" customHeight="1" x14ac:dyDescent="0.2">
      <c r="A331" s="83" t="s">
        <v>173</v>
      </c>
      <c r="B331" s="83">
        <v>5</v>
      </c>
      <c r="C331" s="84">
        <v>1628.0383476500001</v>
      </c>
      <c r="D331" s="84">
        <v>1623.4066359200001</v>
      </c>
      <c r="E331" s="84">
        <v>84.799498319999998</v>
      </c>
      <c r="F331" s="84">
        <v>84.799498319999998</v>
      </c>
    </row>
    <row r="332" spans="1:6" ht="12.75" customHeight="1" x14ac:dyDescent="0.2">
      <c r="A332" s="83" t="s">
        <v>173</v>
      </c>
      <c r="B332" s="83">
        <v>6</v>
      </c>
      <c r="C332" s="84">
        <v>1630.8473042200001</v>
      </c>
      <c r="D332" s="84">
        <v>1626.9737477799999</v>
      </c>
      <c r="E332" s="84">
        <v>84.985828280000007</v>
      </c>
      <c r="F332" s="84">
        <v>84.985828280000007</v>
      </c>
    </row>
    <row r="333" spans="1:6" ht="12.75" customHeight="1" x14ac:dyDescent="0.2">
      <c r="A333" s="83" t="s">
        <v>173</v>
      </c>
      <c r="B333" s="83">
        <v>7</v>
      </c>
      <c r="C333" s="84">
        <v>1592.4828405999999</v>
      </c>
      <c r="D333" s="84">
        <v>1592.25430059</v>
      </c>
      <c r="E333" s="84">
        <v>83.172239719999993</v>
      </c>
      <c r="F333" s="84">
        <v>83.172239719999993</v>
      </c>
    </row>
    <row r="334" spans="1:6" ht="12.75" customHeight="1" x14ac:dyDescent="0.2">
      <c r="A334" s="83" t="s">
        <v>173</v>
      </c>
      <c r="B334" s="83">
        <v>8</v>
      </c>
      <c r="C334" s="84">
        <v>1537.64399645</v>
      </c>
      <c r="D334" s="84">
        <v>1530.8384223099999</v>
      </c>
      <c r="E334" s="84">
        <v>79.964149059999997</v>
      </c>
      <c r="F334" s="84">
        <v>79.964149059999997</v>
      </c>
    </row>
    <row r="335" spans="1:6" ht="12.75" customHeight="1" x14ac:dyDescent="0.2">
      <c r="A335" s="83" t="s">
        <v>173</v>
      </c>
      <c r="B335" s="83">
        <v>9</v>
      </c>
      <c r="C335" s="84">
        <v>1514.2725944700001</v>
      </c>
      <c r="D335" s="84">
        <v>1507.1969300999999</v>
      </c>
      <c r="E335" s="84">
        <v>78.729223289999993</v>
      </c>
      <c r="F335" s="84">
        <v>78.729223289999993</v>
      </c>
    </row>
    <row r="336" spans="1:6" ht="12.75" customHeight="1" x14ac:dyDescent="0.2">
      <c r="A336" s="83" t="s">
        <v>173</v>
      </c>
      <c r="B336" s="83">
        <v>10</v>
      </c>
      <c r="C336" s="84">
        <v>1484.9824270700001</v>
      </c>
      <c r="D336" s="84">
        <v>1480.0813461</v>
      </c>
      <c r="E336" s="84">
        <v>77.312826520000002</v>
      </c>
      <c r="F336" s="84">
        <v>77.312826520000002</v>
      </c>
    </row>
    <row r="337" spans="1:6" ht="12.75" customHeight="1" x14ac:dyDescent="0.2">
      <c r="A337" s="83" t="s">
        <v>173</v>
      </c>
      <c r="B337" s="83">
        <v>11</v>
      </c>
      <c r="C337" s="84">
        <v>1500.78856326</v>
      </c>
      <c r="D337" s="84">
        <v>1496.6437570600001</v>
      </c>
      <c r="E337" s="84">
        <v>78.177972760000003</v>
      </c>
      <c r="F337" s="84">
        <v>78.177972760000003</v>
      </c>
    </row>
    <row r="338" spans="1:6" ht="12.75" customHeight="1" x14ac:dyDescent="0.2">
      <c r="A338" s="83" t="s">
        <v>173</v>
      </c>
      <c r="B338" s="83">
        <v>12</v>
      </c>
      <c r="C338" s="84">
        <v>1503.0785299199999</v>
      </c>
      <c r="D338" s="84">
        <v>1498.90711889</v>
      </c>
      <c r="E338" s="84">
        <v>78.296200650000003</v>
      </c>
      <c r="F338" s="84">
        <v>78.296200650000003</v>
      </c>
    </row>
    <row r="339" spans="1:6" ht="12.75" customHeight="1" x14ac:dyDescent="0.2">
      <c r="A339" s="83" t="s">
        <v>173</v>
      </c>
      <c r="B339" s="83">
        <v>13</v>
      </c>
      <c r="C339" s="84">
        <v>1519.8425773199999</v>
      </c>
      <c r="D339" s="84">
        <v>1515.10396603</v>
      </c>
      <c r="E339" s="84">
        <v>79.142251470000005</v>
      </c>
      <c r="F339" s="84">
        <v>79.142251470000005</v>
      </c>
    </row>
    <row r="340" spans="1:6" ht="12.75" customHeight="1" x14ac:dyDescent="0.2">
      <c r="A340" s="83" t="s">
        <v>173</v>
      </c>
      <c r="B340" s="83">
        <v>14</v>
      </c>
      <c r="C340" s="84">
        <v>1536.6696467700001</v>
      </c>
      <c r="D340" s="84">
        <v>1532.34488313</v>
      </c>
      <c r="E340" s="84">
        <v>80.042839830000005</v>
      </c>
      <c r="F340" s="84">
        <v>80.042839830000005</v>
      </c>
    </row>
    <row r="341" spans="1:6" ht="12.75" customHeight="1" x14ac:dyDescent="0.2">
      <c r="A341" s="83" t="s">
        <v>173</v>
      </c>
      <c r="B341" s="83">
        <v>15</v>
      </c>
      <c r="C341" s="84">
        <v>1546.67455578</v>
      </c>
      <c r="D341" s="84">
        <v>1543.77491375</v>
      </c>
      <c r="E341" s="84">
        <v>80.639893479999998</v>
      </c>
      <c r="F341" s="84">
        <v>80.639893479999998</v>
      </c>
    </row>
    <row r="342" spans="1:6" ht="12.75" customHeight="1" x14ac:dyDescent="0.2">
      <c r="A342" s="83" t="s">
        <v>173</v>
      </c>
      <c r="B342" s="83">
        <v>16</v>
      </c>
      <c r="C342" s="84">
        <v>1573.87200091</v>
      </c>
      <c r="D342" s="84">
        <v>1570.8146996</v>
      </c>
      <c r="E342" s="84">
        <v>82.052330900000001</v>
      </c>
      <c r="F342" s="84">
        <v>82.052330900000001</v>
      </c>
    </row>
    <row r="343" spans="1:6" ht="12.75" customHeight="1" x14ac:dyDescent="0.2">
      <c r="A343" s="83" t="s">
        <v>173</v>
      </c>
      <c r="B343" s="83">
        <v>17</v>
      </c>
      <c r="C343" s="84">
        <v>1576.00585297</v>
      </c>
      <c r="D343" s="84">
        <v>1572.23532383</v>
      </c>
      <c r="E343" s="84">
        <v>82.126537949999999</v>
      </c>
      <c r="F343" s="84">
        <v>82.126537949999999</v>
      </c>
    </row>
    <row r="344" spans="1:6" ht="12.75" customHeight="1" x14ac:dyDescent="0.2">
      <c r="A344" s="83" t="s">
        <v>173</v>
      </c>
      <c r="B344" s="83">
        <v>18</v>
      </c>
      <c r="C344" s="84">
        <v>1533.0710843500001</v>
      </c>
      <c r="D344" s="84">
        <v>1529.96342136</v>
      </c>
      <c r="E344" s="84">
        <v>79.918442920000004</v>
      </c>
      <c r="F344" s="84">
        <v>79.918442920000004</v>
      </c>
    </row>
    <row r="345" spans="1:6" ht="12.75" customHeight="1" x14ac:dyDescent="0.2">
      <c r="A345" s="83" t="s">
        <v>173</v>
      </c>
      <c r="B345" s="83">
        <v>19</v>
      </c>
      <c r="C345" s="84">
        <v>1451.5219497200001</v>
      </c>
      <c r="D345" s="84">
        <v>1448.75008811</v>
      </c>
      <c r="E345" s="84">
        <v>75.676221799999993</v>
      </c>
      <c r="F345" s="84">
        <v>75.676221799999993</v>
      </c>
    </row>
    <row r="346" spans="1:6" ht="12.75" customHeight="1" x14ac:dyDescent="0.2">
      <c r="A346" s="83" t="s">
        <v>173</v>
      </c>
      <c r="B346" s="83">
        <v>20</v>
      </c>
      <c r="C346" s="84">
        <v>1439.76933078</v>
      </c>
      <c r="D346" s="84">
        <v>1439.5936346799999</v>
      </c>
      <c r="E346" s="84">
        <v>75.197929650000006</v>
      </c>
      <c r="F346" s="84">
        <v>75.197929650000006</v>
      </c>
    </row>
    <row r="347" spans="1:6" ht="12.75" customHeight="1" x14ac:dyDescent="0.2">
      <c r="A347" s="83" t="s">
        <v>173</v>
      </c>
      <c r="B347" s="83">
        <v>21</v>
      </c>
      <c r="C347" s="84">
        <v>1468.9737461699999</v>
      </c>
      <c r="D347" s="84">
        <v>1465.6617922999999</v>
      </c>
      <c r="E347" s="84">
        <v>76.559613549999995</v>
      </c>
      <c r="F347" s="84">
        <v>76.559613549999995</v>
      </c>
    </row>
    <row r="348" spans="1:6" ht="12.75" customHeight="1" x14ac:dyDescent="0.2">
      <c r="A348" s="83" t="s">
        <v>173</v>
      </c>
      <c r="B348" s="83">
        <v>22</v>
      </c>
      <c r="C348" s="84">
        <v>1493.6317945200001</v>
      </c>
      <c r="D348" s="84">
        <v>1490.11591249</v>
      </c>
      <c r="E348" s="84">
        <v>77.836987370000003</v>
      </c>
      <c r="F348" s="84">
        <v>77.836987370000003</v>
      </c>
    </row>
    <row r="349" spans="1:6" ht="12.75" customHeight="1" x14ac:dyDescent="0.2">
      <c r="A349" s="83" t="s">
        <v>173</v>
      </c>
      <c r="B349" s="83">
        <v>23</v>
      </c>
      <c r="C349" s="84">
        <v>1532.1063072500001</v>
      </c>
      <c r="D349" s="84">
        <v>1527.5918837700001</v>
      </c>
      <c r="E349" s="84">
        <v>79.794564410000007</v>
      </c>
      <c r="F349" s="84">
        <v>79.794564410000007</v>
      </c>
    </row>
    <row r="350" spans="1:6" ht="12.75" customHeight="1" x14ac:dyDescent="0.2">
      <c r="A350" s="83" t="s">
        <v>173</v>
      </c>
      <c r="B350" s="83">
        <v>24</v>
      </c>
      <c r="C350" s="84">
        <v>1555.8937829399999</v>
      </c>
      <c r="D350" s="84">
        <v>1550.7013662500001</v>
      </c>
      <c r="E350" s="84">
        <v>81.001700369999995</v>
      </c>
      <c r="F350" s="84">
        <v>81.001700369999995</v>
      </c>
    </row>
    <row r="351" spans="1:6" ht="12.75" customHeight="1" x14ac:dyDescent="0.2">
      <c r="A351" s="83" t="s">
        <v>174</v>
      </c>
      <c r="B351" s="83">
        <v>1</v>
      </c>
      <c r="C351" s="84">
        <v>1661.2807692399999</v>
      </c>
      <c r="D351" s="84">
        <v>1656.6730152499999</v>
      </c>
      <c r="E351" s="84">
        <v>86.537185109999996</v>
      </c>
      <c r="F351" s="84">
        <v>86.537185109999996</v>
      </c>
    </row>
    <row r="352" spans="1:6" ht="12.75" customHeight="1" x14ac:dyDescent="0.2">
      <c r="A352" s="83" t="s">
        <v>174</v>
      </c>
      <c r="B352" s="83">
        <v>2</v>
      </c>
      <c r="C352" s="84">
        <v>1682.98959313</v>
      </c>
      <c r="D352" s="84">
        <v>1679.9573383300001</v>
      </c>
      <c r="E352" s="84">
        <v>87.753453960000002</v>
      </c>
      <c r="F352" s="84">
        <v>87.753453960000002</v>
      </c>
    </row>
    <row r="353" spans="1:6" ht="12.75" customHeight="1" x14ac:dyDescent="0.2">
      <c r="A353" s="83" t="s">
        <v>174</v>
      </c>
      <c r="B353" s="83">
        <v>3</v>
      </c>
      <c r="C353" s="84">
        <v>1704.75776619</v>
      </c>
      <c r="D353" s="84">
        <v>1701.97220414</v>
      </c>
      <c r="E353" s="84">
        <v>88.903412040000006</v>
      </c>
      <c r="F353" s="84">
        <v>88.903412040000006</v>
      </c>
    </row>
    <row r="354" spans="1:6" ht="12.75" customHeight="1" x14ac:dyDescent="0.2">
      <c r="A354" s="83" t="s">
        <v>174</v>
      </c>
      <c r="B354" s="83">
        <v>4</v>
      </c>
      <c r="C354" s="84">
        <v>1676.333232</v>
      </c>
      <c r="D354" s="84">
        <v>1673.6892993500001</v>
      </c>
      <c r="E354" s="84">
        <v>87.426039650000007</v>
      </c>
      <c r="F354" s="84">
        <v>87.426039650000007</v>
      </c>
    </row>
    <row r="355" spans="1:6" ht="12.75" customHeight="1" x14ac:dyDescent="0.2">
      <c r="A355" s="83" t="s">
        <v>174</v>
      </c>
      <c r="B355" s="83">
        <v>5</v>
      </c>
      <c r="C355" s="84">
        <v>1678.23147963</v>
      </c>
      <c r="D355" s="84">
        <v>1675.0881831199999</v>
      </c>
      <c r="E355" s="84">
        <v>87.499111080000006</v>
      </c>
      <c r="F355" s="84">
        <v>87.499111080000006</v>
      </c>
    </row>
    <row r="356" spans="1:6" ht="12.75" customHeight="1" x14ac:dyDescent="0.2">
      <c r="A356" s="83" t="s">
        <v>174</v>
      </c>
      <c r="B356" s="83">
        <v>6</v>
      </c>
      <c r="C356" s="84">
        <v>1687.27407131</v>
      </c>
      <c r="D356" s="84">
        <v>1683.3229469800001</v>
      </c>
      <c r="E356" s="84">
        <v>87.929258290000007</v>
      </c>
      <c r="F356" s="84">
        <v>87.929258290000007</v>
      </c>
    </row>
    <row r="357" spans="1:6" ht="12.75" customHeight="1" x14ac:dyDescent="0.2">
      <c r="A357" s="83" t="s">
        <v>174</v>
      </c>
      <c r="B357" s="83">
        <v>7</v>
      </c>
      <c r="C357" s="84">
        <v>1652.4759481000001</v>
      </c>
      <c r="D357" s="84">
        <v>1649.2839180200001</v>
      </c>
      <c r="E357" s="84">
        <v>86.151211739999994</v>
      </c>
      <c r="F357" s="84">
        <v>86.151211739999994</v>
      </c>
    </row>
    <row r="358" spans="1:6" ht="12.75" customHeight="1" x14ac:dyDescent="0.2">
      <c r="A358" s="83" t="s">
        <v>174</v>
      </c>
      <c r="B358" s="83">
        <v>8</v>
      </c>
      <c r="C358" s="84">
        <v>1636.43795456</v>
      </c>
      <c r="D358" s="84">
        <v>1630.3410387199999</v>
      </c>
      <c r="E358" s="84">
        <v>85.161720489999993</v>
      </c>
      <c r="F358" s="84">
        <v>85.161720489999993</v>
      </c>
    </row>
    <row r="359" spans="1:6" ht="12.75" customHeight="1" x14ac:dyDescent="0.2">
      <c r="A359" s="83" t="s">
        <v>174</v>
      </c>
      <c r="B359" s="83">
        <v>9</v>
      </c>
      <c r="C359" s="84">
        <v>1596.3265336100001</v>
      </c>
      <c r="D359" s="84">
        <v>1591.3263844099999</v>
      </c>
      <c r="E359" s="84">
        <v>83.123769530000004</v>
      </c>
      <c r="F359" s="84">
        <v>83.123769530000004</v>
      </c>
    </row>
    <row r="360" spans="1:6" ht="12.75" customHeight="1" x14ac:dyDescent="0.2">
      <c r="A360" s="83" t="s">
        <v>174</v>
      </c>
      <c r="B360" s="83">
        <v>10</v>
      </c>
      <c r="C360" s="84">
        <v>1557.6094101399999</v>
      </c>
      <c r="D360" s="84">
        <v>1553.3305936100001</v>
      </c>
      <c r="E360" s="84">
        <v>81.139039440000005</v>
      </c>
      <c r="F360" s="84">
        <v>81.139039440000005</v>
      </c>
    </row>
    <row r="361" spans="1:6" ht="12.75" customHeight="1" x14ac:dyDescent="0.2">
      <c r="A361" s="83" t="s">
        <v>174</v>
      </c>
      <c r="B361" s="83">
        <v>11</v>
      </c>
      <c r="C361" s="84">
        <v>1547.8678116200001</v>
      </c>
      <c r="D361" s="84">
        <v>1544.1933514</v>
      </c>
      <c r="E361" s="84">
        <v>80.661750789999999</v>
      </c>
      <c r="F361" s="84">
        <v>80.661750789999999</v>
      </c>
    </row>
    <row r="362" spans="1:6" ht="12.75" customHeight="1" x14ac:dyDescent="0.2">
      <c r="A362" s="83" t="s">
        <v>174</v>
      </c>
      <c r="B362" s="83">
        <v>12</v>
      </c>
      <c r="C362" s="84">
        <v>1563.0558679599999</v>
      </c>
      <c r="D362" s="84">
        <v>1559.9103945899999</v>
      </c>
      <c r="E362" s="84">
        <v>81.482738800000007</v>
      </c>
      <c r="F362" s="84">
        <v>81.482738800000007</v>
      </c>
    </row>
    <row r="363" spans="1:6" ht="12.75" customHeight="1" x14ac:dyDescent="0.2">
      <c r="A363" s="83" t="s">
        <v>174</v>
      </c>
      <c r="B363" s="83">
        <v>13</v>
      </c>
      <c r="C363" s="84">
        <v>1578.52207187</v>
      </c>
      <c r="D363" s="84">
        <v>1576.3024073399999</v>
      </c>
      <c r="E363" s="84">
        <v>82.338984190000005</v>
      </c>
      <c r="F363" s="84">
        <v>82.338984190000005</v>
      </c>
    </row>
    <row r="364" spans="1:6" ht="12.75" customHeight="1" x14ac:dyDescent="0.2">
      <c r="A364" s="83" t="s">
        <v>174</v>
      </c>
      <c r="B364" s="83">
        <v>14</v>
      </c>
      <c r="C364" s="84">
        <v>1593.82330331</v>
      </c>
      <c r="D364" s="84">
        <v>1591.29880802</v>
      </c>
      <c r="E364" s="84">
        <v>83.122329059999998</v>
      </c>
      <c r="F364" s="84">
        <v>83.122329059999998</v>
      </c>
    </row>
    <row r="365" spans="1:6" ht="12.75" customHeight="1" x14ac:dyDescent="0.2">
      <c r="A365" s="83" t="s">
        <v>174</v>
      </c>
      <c r="B365" s="83">
        <v>15</v>
      </c>
      <c r="C365" s="84">
        <v>1588.6764268699999</v>
      </c>
      <c r="D365" s="84">
        <v>1585.9251356</v>
      </c>
      <c r="E365" s="84">
        <v>82.84163246</v>
      </c>
      <c r="F365" s="84">
        <v>82.84163246</v>
      </c>
    </row>
    <row r="366" spans="1:6" ht="12.75" customHeight="1" x14ac:dyDescent="0.2">
      <c r="A366" s="83" t="s">
        <v>174</v>
      </c>
      <c r="B366" s="83">
        <v>16</v>
      </c>
      <c r="C366" s="84">
        <v>1588.94726567</v>
      </c>
      <c r="D366" s="84">
        <v>1586.23948617</v>
      </c>
      <c r="E366" s="84">
        <v>82.858052729999997</v>
      </c>
      <c r="F366" s="84">
        <v>82.858052729999997</v>
      </c>
    </row>
    <row r="367" spans="1:6" ht="12.75" customHeight="1" x14ac:dyDescent="0.2">
      <c r="A367" s="83" t="s">
        <v>174</v>
      </c>
      <c r="B367" s="83">
        <v>17</v>
      </c>
      <c r="C367" s="84">
        <v>1578.52862166</v>
      </c>
      <c r="D367" s="84">
        <v>1575.84054573</v>
      </c>
      <c r="E367" s="84">
        <v>82.314858610000002</v>
      </c>
      <c r="F367" s="84">
        <v>82.314858610000002</v>
      </c>
    </row>
    <row r="368" spans="1:6" ht="12.75" customHeight="1" x14ac:dyDescent="0.2">
      <c r="A368" s="83" t="s">
        <v>174</v>
      </c>
      <c r="B368" s="83">
        <v>18</v>
      </c>
      <c r="C368" s="84">
        <v>1542.60086437</v>
      </c>
      <c r="D368" s="84">
        <v>1539.7724147900001</v>
      </c>
      <c r="E368" s="84">
        <v>80.430820850000003</v>
      </c>
      <c r="F368" s="84">
        <v>80.430820850000003</v>
      </c>
    </row>
    <row r="369" spans="1:6" ht="12.75" customHeight="1" x14ac:dyDescent="0.2">
      <c r="A369" s="83" t="s">
        <v>174</v>
      </c>
      <c r="B369" s="83">
        <v>19</v>
      </c>
      <c r="C369" s="84">
        <v>1496.06590491</v>
      </c>
      <c r="D369" s="84">
        <v>1493.26489431</v>
      </c>
      <c r="E369" s="84">
        <v>78.001476089999997</v>
      </c>
      <c r="F369" s="84">
        <v>78.001476089999997</v>
      </c>
    </row>
    <row r="370" spans="1:6" ht="12.75" customHeight="1" x14ac:dyDescent="0.2">
      <c r="A370" s="83" t="s">
        <v>174</v>
      </c>
      <c r="B370" s="83">
        <v>20</v>
      </c>
      <c r="C370" s="84">
        <v>1491.0991982099999</v>
      </c>
      <c r="D370" s="84">
        <v>1488.9634511700001</v>
      </c>
      <c r="E370" s="84">
        <v>77.776787940000006</v>
      </c>
      <c r="F370" s="84">
        <v>77.776787940000006</v>
      </c>
    </row>
    <row r="371" spans="1:6" ht="12.75" customHeight="1" x14ac:dyDescent="0.2">
      <c r="A371" s="83" t="s">
        <v>174</v>
      </c>
      <c r="B371" s="83">
        <v>21</v>
      </c>
      <c r="C371" s="84">
        <v>1529.21035078</v>
      </c>
      <c r="D371" s="84">
        <v>1525.9992291900001</v>
      </c>
      <c r="E371" s="84">
        <v>79.711371260000007</v>
      </c>
      <c r="F371" s="84">
        <v>79.711371260000007</v>
      </c>
    </row>
    <row r="372" spans="1:6" ht="12.75" customHeight="1" x14ac:dyDescent="0.2">
      <c r="A372" s="83" t="s">
        <v>174</v>
      </c>
      <c r="B372" s="83">
        <v>22</v>
      </c>
      <c r="C372" s="84">
        <v>1538.51910509</v>
      </c>
      <c r="D372" s="84">
        <v>1535.52279785</v>
      </c>
      <c r="E372" s="84">
        <v>80.208839870000006</v>
      </c>
      <c r="F372" s="84">
        <v>80.208839870000006</v>
      </c>
    </row>
    <row r="373" spans="1:6" ht="12.75" customHeight="1" x14ac:dyDescent="0.2">
      <c r="A373" s="83" t="s">
        <v>174</v>
      </c>
      <c r="B373" s="83">
        <v>23</v>
      </c>
      <c r="C373" s="84">
        <v>1582.09933022</v>
      </c>
      <c r="D373" s="84">
        <v>1579.4317026799999</v>
      </c>
      <c r="E373" s="84">
        <v>82.502444580000002</v>
      </c>
      <c r="F373" s="84">
        <v>82.502444580000002</v>
      </c>
    </row>
    <row r="374" spans="1:6" ht="12.75" customHeight="1" x14ac:dyDescent="0.2">
      <c r="A374" s="83" t="s">
        <v>174</v>
      </c>
      <c r="B374" s="83">
        <v>24</v>
      </c>
      <c r="C374" s="84">
        <v>1626.1835272000001</v>
      </c>
      <c r="D374" s="84">
        <v>1622.9480568900001</v>
      </c>
      <c r="E374" s="84">
        <v>84.775544199999999</v>
      </c>
      <c r="F374" s="84">
        <v>84.775544199999999</v>
      </c>
    </row>
    <row r="375" spans="1:6" ht="12.75" customHeight="1" x14ac:dyDescent="0.2">
      <c r="A375" s="83" t="s">
        <v>175</v>
      </c>
      <c r="B375" s="83">
        <v>1</v>
      </c>
      <c r="C375" s="84">
        <v>1712.8553118100001</v>
      </c>
      <c r="D375" s="84">
        <v>1708.1468186</v>
      </c>
      <c r="E375" s="84">
        <v>89.225946269999994</v>
      </c>
      <c r="F375" s="84">
        <v>89.225946269999994</v>
      </c>
    </row>
    <row r="376" spans="1:6" ht="12.75" customHeight="1" x14ac:dyDescent="0.2">
      <c r="A376" s="83" t="s">
        <v>175</v>
      </c>
      <c r="B376" s="83">
        <v>2</v>
      </c>
      <c r="C376" s="84">
        <v>1767.2883346799999</v>
      </c>
      <c r="D376" s="84">
        <v>1763.6301950500001</v>
      </c>
      <c r="E376" s="84">
        <v>92.124149579999994</v>
      </c>
      <c r="F376" s="84">
        <v>92.124149579999994</v>
      </c>
    </row>
    <row r="377" spans="1:6" ht="12.75" customHeight="1" x14ac:dyDescent="0.2">
      <c r="A377" s="83" t="s">
        <v>175</v>
      </c>
      <c r="B377" s="83">
        <v>3</v>
      </c>
      <c r="C377" s="84">
        <v>1778.2359586499999</v>
      </c>
      <c r="D377" s="84">
        <v>1775.0180024700001</v>
      </c>
      <c r="E377" s="84">
        <v>92.718997680000001</v>
      </c>
      <c r="F377" s="84">
        <v>92.718997680000001</v>
      </c>
    </row>
    <row r="378" spans="1:6" ht="12.75" customHeight="1" x14ac:dyDescent="0.2">
      <c r="A378" s="83" t="s">
        <v>175</v>
      </c>
      <c r="B378" s="83">
        <v>4</v>
      </c>
      <c r="C378" s="84">
        <v>1774.9217023799999</v>
      </c>
      <c r="D378" s="84">
        <v>1771.4560492999999</v>
      </c>
      <c r="E378" s="84">
        <v>92.532937189999998</v>
      </c>
      <c r="F378" s="84">
        <v>92.532937189999998</v>
      </c>
    </row>
    <row r="379" spans="1:6" ht="12.75" customHeight="1" x14ac:dyDescent="0.2">
      <c r="A379" s="83" t="s">
        <v>175</v>
      </c>
      <c r="B379" s="83">
        <v>5</v>
      </c>
      <c r="C379" s="84">
        <v>1765.3767314900001</v>
      </c>
      <c r="D379" s="84">
        <v>1764.2102195</v>
      </c>
      <c r="E379" s="84">
        <v>92.15444746</v>
      </c>
      <c r="F379" s="84">
        <v>92.15444746</v>
      </c>
    </row>
    <row r="380" spans="1:6" ht="12.75" customHeight="1" x14ac:dyDescent="0.2">
      <c r="A380" s="83" t="s">
        <v>175</v>
      </c>
      <c r="B380" s="83">
        <v>6</v>
      </c>
      <c r="C380" s="84">
        <v>1774.8447147100001</v>
      </c>
      <c r="D380" s="84">
        <v>1771.36185335</v>
      </c>
      <c r="E380" s="84">
        <v>92.528016809999997</v>
      </c>
      <c r="F380" s="84">
        <v>92.528016809999997</v>
      </c>
    </row>
    <row r="381" spans="1:6" ht="12.75" customHeight="1" x14ac:dyDescent="0.2">
      <c r="A381" s="83" t="s">
        <v>175</v>
      </c>
      <c r="B381" s="83">
        <v>7</v>
      </c>
      <c r="C381" s="84">
        <v>1736.88959535</v>
      </c>
      <c r="D381" s="84">
        <v>1733.88261431</v>
      </c>
      <c r="E381" s="84">
        <v>90.570269069999995</v>
      </c>
      <c r="F381" s="84">
        <v>90.570269069999995</v>
      </c>
    </row>
    <row r="382" spans="1:6" ht="12.75" customHeight="1" x14ac:dyDescent="0.2">
      <c r="A382" s="83" t="s">
        <v>175</v>
      </c>
      <c r="B382" s="83">
        <v>8</v>
      </c>
      <c r="C382" s="84">
        <v>1654.79788951</v>
      </c>
      <c r="D382" s="84">
        <v>1653.4968158500001</v>
      </c>
      <c r="E382" s="84">
        <v>86.371274670000005</v>
      </c>
      <c r="F382" s="84">
        <v>86.371274670000005</v>
      </c>
    </row>
    <row r="383" spans="1:6" ht="12.75" customHeight="1" x14ac:dyDescent="0.2">
      <c r="A383" s="83" t="s">
        <v>175</v>
      </c>
      <c r="B383" s="83">
        <v>9</v>
      </c>
      <c r="C383" s="84">
        <v>1609.5121536900001</v>
      </c>
      <c r="D383" s="84">
        <v>1608.78561973</v>
      </c>
      <c r="E383" s="84">
        <v>84.035761859999994</v>
      </c>
      <c r="F383" s="84">
        <v>84.035761859999994</v>
      </c>
    </row>
    <row r="384" spans="1:6" ht="12.75" customHeight="1" x14ac:dyDescent="0.2">
      <c r="A384" s="83" t="s">
        <v>175</v>
      </c>
      <c r="B384" s="83">
        <v>10</v>
      </c>
      <c r="C384" s="84">
        <v>1578.26942265</v>
      </c>
      <c r="D384" s="84">
        <v>1575.0722183299999</v>
      </c>
      <c r="E384" s="84">
        <v>82.274724629999994</v>
      </c>
      <c r="F384" s="84">
        <v>82.274724629999994</v>
      </c>
    </row>
    <row r="385" spans="1:6" ht="12.75" customHeight="1" x14ac:dyDescent="0.2">
      <c r="A385" s="83" t="s">
        <v>175</v>
      </c>
      <c r="B385" s="83">
        <v>11</v>
      </c>
      <c r="C385" s="84">
        <v>1567.07852301</v>
      </c>
      <c r="D385" s="84">
        <v>1563.66648502</v>
      </c>
      <c r="E385" s="84">
        <v>81.678940150000003</v>
      </c>
      <c r="F385" s="84">
        <v>81.678940150000003</v>
      </c>
    </row>
    <row r="386" spans="1:6" ht="12.75" customHeight="1" x14ac:dyDescent="0.2">
      <c r="A386" s="83" t="s">
        <v>175</v>
      </c>
      <c r="B386" s="83">
        <v>12</v>
      </c>
      <c r="C386" s="84">
        <v>1569.8338704499999</v>
      </c>
      <c r="D386" s="84">
        <v>1566.22357162</v>
      </c>
      <c r="E386" s="84">
        <v>81.812510919999994</v>
      </c>
      <c r="F386" s="84">
        <v>81.812510919999994</v>
      </c>
    </row>
    <row r="387" spans="1:6" ht="12.75" customHeight="1" x14ac:dyDescent="0.2">
      <c r="A387" s="83" t="s">
        <v>175</v>
      </c>
      <c r="B387" s="83">
        <v>13</v>
      </c>
      <c r="C387" s="84">
        <v>1588.32138489</v>
      </c>
      <c r="D387" s="84">
        <v>1582.4343135399999</v>
      </c>
      <c r="E387" s="84">
        <v>82.659287539999994</v>
      </c>
      <c r="F387" s="84">
        <v>82.659287539999994</v>
      </c>
    </row>
    <row r="388" spans="1:6" ht="12.75" customHeight="1" x14ac:dyDescent="0.2">
      <c r="A388" s="83" t="s">
        <v>175</v>
      </c>
      <c r="B388" s="83">
        <v>14</v>
      </c>
      <c r="C388" s="84">
        <v>1573.67482447</v>
      </c>
      <c r="D388" s="84">
        <v>1570.2522412599999</v>
      </c>
      <c r="E388" s="84">
        <v>82.022950589999994</v>
      </c>
      <c r="F388" s="84">
        <v>82.022950589999994</v>
      </c>
    </row>
    <row r="389" spans="1:6" ht="12.75" customHeight="1" x14ac:dyDescent="0.2">
      <c r="A389" s="83" t="s">
        <v>175</v>
      </c>
      <c r="B389" s="83">
        <v>15</v>
      </c>
      <c r="C389" s="84">
        <v>1568.0916256600001</v>
      </c>
      <c r="D389" s="84">
        <v>1565.08599738</v>
      </c>
      <c r="E389" s="84">
        <v>81.753089130000006</v>
      </c>
      <c r="F389" s="84">
        <v>81.753089130000006</v>
      </c>
    </row>
    <row r="390" spans="1:6" ht="12.75" customHeight="1" x14ac:dyDescent="0.2">
      <c r="A390" s="83" t="s">
        <v>175</v>
      </c>
      <c r="B390" s="83">
        <v>16</v>
      </c>
      <c r="C390" s="84">
        <v>1603.0296128</v>
      </c>
      <c r="D390" s="84">
        <v>1599.5072224200001</v>
      </c>
      <c r="E390" s="84">
        <v>83.551099899999997</v>
      </c>
      <c r="F390" s="84">
        <v>83.551099899999997</v>
      </c>
    </row>
    <row r="391" spans="1:6" ht="12.75" customHeight="1" x14ac:dyDescent="0.2">
      <c r="A391" s="83" t="s">
        <v>175</v>
      </c>
      <c r="B391" s="83">
        <v>17</v>
      </c>
      <c r="C391" s="84">
        <v>1629.0470143</v>
      </c>
      <c r="D391" s="84">
        <v>1625.02109548</v>
      </c>
      <c r="E391" s="84">
        <v>84.883830459999999</v>
      </c>
      <c r="F391" s="84">
        <v>84.883830459999999</v>
      </c>
    </row>
    <row r="392" spans="1:6" ht="12.75" customHeight="1" x14ac:dyDescent="0.2">
      <c r="A392" s="83" t="s">
        <v>175</v>
      </c>
      <c r="B392" s="83">
        <v>18</v>
      </c>
      <c r="C392" s="84">
        <v>1596.8672713799999</v>
      </c>
      <c r="D392" s="84">
        <v>1593.645045</v>
      </c>
      <c r="E392" s="84">
        <v>83.244885980000006</v>
      </c>
      <c r="F392" s="84">
        <v>83.244885980000006</v>
      </c>
    </row>
    <row r="393" spans="1:6" ht="12.75" customHeight="1" x14ac:dyDescent="0.2">
      <c r="A393" s="83" t="s">
        <v>175</v>
      </c>
      <c r="B393" s="83">
        <v>19</v>
      </c>
      <c r="C393" s="84">
        <v>1523.91460336</v>
      </c>
      <c r="D393" s="84">
        <v>1520.3981036499999</v>
      </c>
      <c r="E393" s="84">
        <v>79.418793530000002</v>
      </c>
      <c r="F393" s="84">
        <v>79.418793530000002</v>
      </c>
    </row>
    <row r="394" spans="1:6" ht="12.75" customHeight="1" x14ac:dyDescent="0.2">
      <c r="A394" s="83" t="s">
        <v>175</v>
      </c>
      <c r="B394" s="83">
        <v>20</v>
      </c>
      <c r="C394" s="84">
        <v>1536.82555013</v>
      </c>
      <c r="D394" s="84">
        <v>1534.0623586500001</v>
      </c>
      <c r="E394" s="84">
        <v>80.132553060000006</v>
      </c>
      <c r="F394" s="84">
        <v>80.132553060000006</v>
      </c>
    </row>
    <row r="395" spans="1:6" ht="12.75" customHeight="1" x14ac:dyDescent="0.2">
      <c r="A395" s="83" t="s">
        <v>175</v>
      </c>
      <c r="B395" s="83">
        <v>21</v>
      </c>
      <c r="C395" s="84">
        <v>1565.4749891900001</v>
      </c>
      <c r="D395" s="84">
        <v>1561.6029409400001</v>
      </c>
      <c r="E395" s="84">
        <v>81.571149849999998</v>
      </c>
      <c r="F395" s="84">
        <v>81.571149849999998</v>
      </c>
    </row>
    <row r="396" spans="1:6" ht="12.75" customHeight="1" x14ac:dyDescent="0.2">
      <c r="A396" s="83" t="s">
        <v>175</v>
      </c>
      <c r="B396" s="83">
        <v>22</v>
      </c>
      <c r="C396" s="84">
        <v>1580.5518652000001</v>
      </c>
      <c r="D396" s="84">
        <v>1576.6587429000001</v>
      </c>
      <c r="E396" s="84">
        <v>82.357597569999996</v>
      </c>
      <c r="F396" s="84">
        <v>82.357597569999996</v>
      </c>
    </row>
    <row r="397" spans="1:6" ht="12.75" customHeight="1" x14ac:dyDescent="0.2">
      <c r="A397" s="83" t="s">
        <v>175</v>
      </c>
      <c r="B397" s="83">
        <v>23</v>
      </c>
      <c r="C397" s="84">
        <v>1621.0997035400001</v>
      </c>
      <c r="D397" s="84">
        <v>1617.47495241</v>
      </c>
      <c r="E397" s="84">
        <v>84.489653709999999</v>
      </c>
      <c r="F397" s="84">
        <v>84.489653709999999</v>
      </c>
    </row>
    <row r="398" spans="1:6" ht="12.75" customHeight="1" x14ac:dyDescent="0.2">
      <c r="A398" s="83" t="s">
        <v>175</v>
      </c>
      <c r="B398" s="83">
        <v>24</v>
      </c>
      <c r="C398" s="84">
        <v>1667.9255870100001</v>
      </c>
      <c r="D398" s="84">
        <v>1666.8977641399999</v>
      </c>
      <c r="E398" s="84">
        <v>87.071280239999993</v>
      </c>
      <c r="F398" s="84">
        <v>87.071280239999993</v>
      </c>
    </row>
    <row r="399" spans="1:6" ht="12.75" customHeight="1" x14ac:dyDescent="0.2">
      <c r="A399" s="83" t="s">
        <v>176</v>
      </c>
      <c r="B399" s="83">
        <v>1</v>
      </c>
      <c r="C399" s="84">
        <v>1658.33852615</v>
      </c>
      <c r="D399" s="84">
        <v>1655.1133430499999</v>
      </c>
      <c r="E399" s="84">
        <v>86.455714819999997</v>
      </c>
      <c r="F399" s="84">
        <v>86.455714819999997</v>
      </c>
    </row>
    <row r="400" spans="1:6" ht="12.75" customHeight="1" x14ac:dyDescent="0.2">
      <c r="A400" s="83" t="s">
        <v>176</v>
      </c>
      <c r="B400" s="83">
        <v>2</v>
      </c>
      <c r="C400" s="84">
        <v>1685.9363414300001</v>
      </c>
      <c r="D400" s="84">
        <v>1685.64185853</v>
      </c>
      <c r="E400" s="84">
        <v>88.050387860000001</v>
      </c>
      <c r="F400" s="84">
        <v>88.050387860000001</v>
      </c>
    </row>
    <row r="401" spans="1:6" ht="12.75" customHeight="1" x14ac:dyDescent="0.2">
      <c r="A401" s="83" t="s">
        <v>176</v>
      </c>
      <c r="B401" s="83">
        <v>3</v>
      </c>
      <c r="C401" s="84">
        <v>1722.6969004800001</v>
      </c>
      <c r="D401" s="84">
        <v>1718.25515159</v>
      </c>
      <c r="E401" s="84">
        <v>89.75396035</v>
      </c>
      <c r="F401" s="84">
        <v>89.75396035</v>
      </c>
    </row>
    <row r="402" spans="1:6" ht="12.75" customHeight="1" x14ac:dyDescent="0.2">
      <c r="A402" s="83" t="s">
        <v>176</v>
      </c>
      <c r="B402" s="83">
        <v>4</v>
      </c>
      <c r="C402" s="84">
        <v>1712.45502756</v>
      </c>
      <c r="D402" s="84">
        <v>1710.32063685</v>
      </c>
      <c r="E402" s="84">
        <v>89.33949681</v>
      </c>
      <c r="F402" s="84">
        <v>89.33949681</v>
      </c>
    </row>
    <row r="403" spans="1:6" ht="12.75" customHeight="1" x14ac:dyDescent="0.2">
      <c r="A403" s="83" t="s">
        <v>176</v>
      </c>
      <c r="B403" s="83">
        <v>5</v>
      </c>
      <c r="C403" s="84">
        <v>1709.1565432499999</v>
      </c>
      <c r="D403" s="84">
        <v>1702.9647618900001</v>
      </c>
      <c r="E403" s="84">
        <v>88.955258810000004</v>
      </c>
      <c r="F403" s="84">
        <v>88.955258810000004</v>
      </c>
    </row>
    <row r="404" spans="1:6" ht="12.75" customHeight="1" x14ac:dyDescent="0.2">
      <c r="A404" s="83" t="s">
        <v>176</v>
      </c>
      <c r="B404" s="83">
        <v>6</v>
      </c>
      <c r="C404" s="84">
        <v>1703.03377378</v>
      </c>
      <c r="D404" s="84">
        <v>1698.0507080100001</v>
      </c>
      <c r="E404" s="84">
        <v>88.698570630000006</v>
      </c>
      <c r="F404" s="84">
        <v>88.698570630000006</v>
      </c>
    </row>
    <row r="405" spans="1:6" ht="12.75" customHeight="1" x14ac:dyDescent="0.2">
      <c r="A405" s="83" t="s">
        <v>176</v>
      </c>
      <c r="B405" s="83">
        <v>7</v>
      </c>
      <c r="C405" s="84">
        <v>1646.8828296500001</v>
      </c>
      <c r="D405" s="84">
        <v>1642.9461253500001</v>
      </c>
      <c r="E405" s="84">
        <v>85.820153809999994</v>
      </c>
      <c r="F405" s="84">
        <v>85.820153809999994</v>
      </c>
    </row>
    <row r="406" spans="1:6" ht="12.75" customHeight="1" x14ac:dyDescent="0.2">
      <c r="A406" s="83" t="s">
        <v>176</v>
      </c>
      <c r="B406" s="83">
        <v>8</v>
      </c>
      <c r="C406" s="84">
        <v>1604.0382658399999</v>
      </c>
      <c r="D406" s="84">
        <v>1602.6363475200001</v>
      </c>
      <c r="E406" s="84">
        <v>83.714551389999997</v>
      </c>
      <c r="F406" s="84">
        <v>83.714551389999997</v>
      </c>
    </row>
    <row r="407" spans="1:6" ht="12.75" customHeight="1" x14ac:dyDescent="0.2">
      <c r="A407" s="83" t="s">
        <v>176</v>
      </c>
      <c r="B407" s="83">
        <v>9</v>
      </c>
      <c r="C407" s="84">
        <v>1580.5898157500001</v>
      </c>
      <c r="D407" s="84">
        <v>1580.3546286999999</v>
      </c>
      <c r="E407" s="84">
        <v>82.550654109999996</v>
      </c>
      <c r="F407" s="84">
        <v>82.550654109999996</v>
      </c>
    </row>
    <row r="408" spans="1:6" ht="12.75" customHeight="1" x14ac:dyDescent="0.2">
      <c r="A408" s="83" t="s">
        <v>176</v>
      </c>
      <c r="B408" s="83">
        <v>10</v>
      </c>
      <c r="C408" s="84">
        <v>1578.7240512200001</v>
      </c>
      <c r="D408" s="84">
        <v>1575.40804316</v>
      </c>
      <c r="E408" s="84">
        <v>82.292266609999999</v>
      </c>
      <c r="F408" s="84">
        <v>82.292266609999999</v>
      </c>
    </row>
    <row r="409" spans="1:6" ht="12.75" customHeight="1" x14ac:dyDescent="0.2">
      <c r="A409" s="83" t="s">
        <v>176</v>
      </c>
      <c r="B409" s="83">
        <v>11</v>
      </c>
      <c r="C409" s="84">
        <v>1609.62800668</v>
      </c>
      <c r="D409" s="84">
        <v>1606.14787359</v>
      </c>
      <c r="E409" s="84">
        <v>83.897977800000007</v>
      </c>
      <c r="F409" s="84">
        <v>83.897977800000007</v>
      </c>
    </row>
    <row r="410" spans="1:6" ht="12.75" customHeight="1" x14ac:dyDescent="0.2">
      <c r="A410" s="83" t="s">
        <v>176</v>
      </c>
      <c r="B410" s="83">
        <v>12</v>
      </c>
      <c r="C410" s="84">
        <v>1617.68407963</v>
      </c>
      <c r="D410" s="84">
        <v>1613.9436870500001</v>
      </c>
      <c r="E410" s="84">
        <v>84.305196210000005</v>
      </c>
      <c r="F410" s="84">
        <v>84.305196210000005</v>
      </c>
    </row>
    <row r="411" spans="1:6" ht="12.75" customHeight="1" x14ac:dyDescent="0.2">
      <c r="A411" s="83" t="s">
        <v>176</v>
      </c>
      <c r="B411" s="83">
        <v>13</v>
      </c>
      <c r="C411" s="84">
        <v>1641.2514980799999</v>
      </c>
      <c r="D411" s="84">
        <v>1636.2178847</v>
      </c>
      <c r="E411" s="84">
        <v>85.468700620000007</v>
      </c>
      <c r="F411" s="84">
        <v>85.468700620000007</v>
      </c>
    </row>
    <row r="412" spans="1:6" ht="12.75" customHeight="1" x14ac:dyDescent="0.2">
      <c r="A412" s="83" t="s">
        <v>176</v>
      </c>
      <c r="B412" s="83">
        <v>14</v>
      </c>
      <c r="C412" s="84">
        <v>1637.43560716</v>
      </c>
      <c r="D412" s="84">
        <v>1633.70804914</v>
      </c>
      <c r="E412" s="84">
        <v>85.337598049999997</v>
      </c>
      <c r="F412" s="84">
        <v>85.337598049999997</v>
      </c>
    </row>
    <row r="413" spans="1:6" ht="12.75" customHeight="1" x14ac:dyDescent="0.2">
      <c r="A413" s="83" t="s">
        <v>176</v>
      </c>
      <c r="B413" s="83">
        <v>15</v>
      </c>
      <c r="C413" s="84">
        <v>1618.8375963799999</v>
      </c>
      <c r="D413" s="84">
        <v>1615.49246662</v>
      </c>
      <c r="E413" s="84">
        <v>84.386097530000001</v>
      </c>
      <c r="F413" s="84">
        <v>84.386097530000001</v>
      </c>
    </row>
    <row r="414" spans="1:6" ht="12.75" customHeight="1" x14ac:dyDescent="0.2">
      <c r="A414" s="83" t="s">
        <v>176</v>
      </c>
      <c r="B414" s="83">
        <v>16</v>
      </c>
      <c r="C414" s="84">
        <v>1621.2819662500001</v>
      </c>
      <c r="D414" s="84">
        <v>1617.9113928700001</v>
      </c>
      <c r="E414" s="84">
        <v>84.512451409999997</v>
      </c>
      <c r="F414" s="84">
        <v>84.512451409999997</v>
      </c>
    </row>
    <row r="415" spans="1:6" ht="12.75" customHeight="1" x14ac:dyDescent="0.2">
      <c r="A415" s="83" t="s">
        <v>176</v>
      </c>
      <c r="B415" s="83">
        <v>17</v>
      </c>
      <c r="C415" s="84">
        <v>1666.3924043899999</v>
      </c>
      <c r="D415" s="84">
        <v>1663.5160485500001</v>
      </c>
      <c r="E415" s="84">
        <v>86.894634550000006</v>
      </c>
      <c r="F415" s="84">
        <v>86.894634550000006</v>
      </c>
    </row>
    <row r="416" spans="1:6" ht="12.75" customHeight="1" x14ac:dyDescent="0.2">
      <c r="A416" s="83" t="s">
        <v>176</v>
      </c>
      <c r="B416" s="83">
        <v>18</v>
      </c>
      <c r="C416" s="84">
        <v>1626.6992815900001</v>
      </c>
      <c r="D416" s="84">
        <v>1623.62084359</v>
      </c>
      <c r="E416" s="84">
        <v>84.810687569999999</v>
      </c>
      <c r="F416" s="84">
        <v>84.810687569999999</v>
      </c>
    </row>
    <row r="417" spans="1:6" ht="12.75" customHeight="1" x14ac:dyDescent="0.2">
      <c r="A417" s="83" t="s">
        <v>176</v>
      </c>
      <c r="B417" s="83">
        <v>19</v>
      </c>
      <c r="C417" s="84">
        <v>1537.63106885</v>
      </c>
      <c r="D417" s="84">
        <v>1534.2647033400001</v>
      </c>
      <c r="E417" s="84">
        <v>80.143122649999995</v>
      </c>
      <c r="F417" s="84">
        <v>80.143122649999995</v>
      </c>
    </row>
    <row r="418" spans="1:6" ht="12.75" customHeight="1" x14ac:dyDescent="0.2">
      <c r="A418" s="83" t="s">
        <v>176</v>
      </c>
      <c r="B418" s="83">
        <v>20</v>
      </c>
      <c r="C418" s="84">
        <v>1539.2757746299999</v>
      </c>
      <c r="D418" s="84">
        <v>1535.47652303</v>
      </c>
      <c r="E418" s="84">
        <v>80.206422680000003</v>
      </c>
      <c r="F418" s="84">
        <v>80.206422680000003</v>
      </c>
    </row>
    <row r="419" spans="1:6" ht="12.75" customHeight="1" x14ac:dyDescent="0.2">
      <c r="A419" s="83" t="s">
        <v>176</v>
      </c>
      <c r="B419" s="83">
        <v>21</v>
      </c>
      <c r="C419" s="84">
        <v>1564.8480509200001</v>
      </c>
      <c r="D419" s="84">
        <v>1561.3759351000001</v>
      </c>
      <c r="E419" s="84">
        <v>81.559292080000006</v>
      </c>
      <c r="F419" s="84">
        <v>81.559292080000006</v>
      </c>
    </row>
    <row r="420" spans="1:6" ht="12.75" customHeight="1" x14ac:dyDescent="0.2">
      <c r="A420" s="83" t="s">
        <v>176</v>
      </c>
      <c r="B420" s="83">
        <v>22</v>
      </c>
      <c r="C420" s="84">
        <v>1586.44679582</v>
      </c>
      <c r="D420" s="84">
        <v>1582.81316498</v>
      </c>
      <c r="E420" s="84">
        <v>82.679077039999996</v>
      </c>
      <c r="F420" s="84">
        <v>82.679077039999996</v>
      </c>
    </row>
    <row r="421" spans="1:6" ht="12.75" customHeight="1" x14ac:dyDescent="0.2">
      <c r="A421" s="83" t="s">
        <v>176</v>
      </c>
      <c r="B421" s="83">
        <v>23</v>
      </c>
      <c r="C421" s="84">
        <v>1614.77921197</v>
      </c>
      <c r="D421" s="84">
        <v>1611.36830577</v>
      </c>
      <c r="E421" s="84">
        <v>84.170669820000001</v>
      </c>
      <c r="F421" s="84">
        <v>84.170669820000001</v>
      </c>
    </row>
    <row r="422" spans="1:6" ht="12.75" customHeight="1" x14ac:dyDescent="0.2">
      <c r="A422" s="83" t="s">
        <v>176</v>
      </c>
      <c r="B422" s="83">
        <v>24</v>
      </c>
      <c r="C422" s="84">
        <v>1658.7320112499999</v>
      </c>
      <c r="D422" s="84">
        <v>1654.9432531699999</v>
      </c>
      <c r="E422" s="84">
        <v>86.446830079999998</v>
      </c>
      <c r="F422" s="84">
        <v>86.446830079999998</v>
      </c>
    </row>
    <row r="423" spans="1:6" ht="12.75" customHeight="1" x14ac:dyDescent="0.2">
      <c r="A423" s="83" t="s">
        <v>177</v>
      </c>
      <c r="B423" s="83">
        <v>1</v>
      </c>
      <c r="C423" s="84">
        <v>1689.3314488000001</v>
      </c>
      <c r="D423" s="84">
        <v>1684.41039548</v>
      </c>
      <c r="E423" s="84">
        <v>87.986061739999997</v>
      </c>
      <c r="F423" s="84">
        <v>87.986061739999997</v>
      </c>
    </row>
    <row r="424" spans="1:6" ht="12.75" customHeight="1" x14ac:dyDescent="0.2">
      <c r="A424" s="83" t="s">
        <v>177</v>
      </c>
      <c r="B424" s="83">
        <v>2</v>
      </c>
      <c r="C424" s="84">
        <v>1733.28644199</v>
      </c>
      <c r="D424" s="84">
        <v>1729.27393611</v>
      </c>
      <c r="E424" s="84">
        <v>90.329532349999994</v>
      </c>
      <c r="F424" s="84">
        <v>90.329532349999994</v>
      </c>
    </row>
    <row r="425" spans="1:6" ht="12.75" customHeight="1" x14ac:dyDescent="0.2">
      <c r="A425" s="83" t="s">
        <v>177</v>
      </c>
      <c r="B425" s="83">
        <v>3</v>
      </c>
      <c r="C425" s="84">
        <v>1750.3990657100001</v>
      </c>
      <c r="D425" s="84">
        <v>1746.1283665399999</v>
      </c>
      <c r="E425" s="84">
        <v>91.209932370000004</v>
      </c>
      <c r="F425" s="84">
        <v>91.209932370000004</v>
      </c>
    </row>
    <row r="426" spans="1:6" ht="12.75" customHeight="1" x14ac:dyDescent="0.2">
      <c r="A426" s="83" t="s">
        <v>177</v>
      </c>
      <c r="B426" s="83">
        <v>4</v>
      </c>
      <c r="C426" s="84">
        <v>1746.9169390300001</v>
      </c>
      <c r="D426" s="84">
        <v>1742.66934309</v>
      </c>
      <c r="E426" s="84">
        <v>91.029248469999999</v>
      </c>
      <c r="F426" s="84">
        <v>91.029248469999999</v>
      </c>
    </row>
    <row r="427" spans="1:6" ht="12.75" customHeight="1" x14ac:dyDescent="0.2">
      <c r="A427" s="83" t="s">
        <v>177</v>
      </c>
      <c r="B427" s="83">
        <v>5</v>
      </c>
      <c r="C427" s="84">
        <v>1739.7502442299999</v>
      </c>
      <c r="D427" s="84">
        <v>1734.1487495700001</v>
      </c>
      <c r="E427" s="84">
        <v>90.584170790000002</v>
      </c>
      <c r="F427" s="84">
        <v>90.584170790000002</v>
      </c>
    </row>
    <row r="428" spans="1:6" ht="12.75" customHeight="1" x14ac:dyDescent="0.2">
      <c r="A428" s="83" t="s">
        <v>177</v>
      </c>
      <c r="B428" s="83">
        <v>6</v>
      </c>
      <c r="C428" s="84">
        <v>1738.1937925300001</v>
      </c>
      <c r="D428" s="84">
        <v>1734.3324189499999</v>
      </c>
      <c r="E428" s="84">
        <v>90.593764859999993</v>
      </c>
      <c r="F428" s="84">
        <v>90.593764859999993</v>
      </c>
    </row>
    <row r="429" spans="1:6" ht="12.75" customHeight="1" x14ac:dyDescent="0.2">
      <c r="A429" s="83" t="s">
        <v>177</v>
      </c>
      <c r="B429" s="83">
        <v>7</v>
      </c>
      <c r="C429" s="84">
        <v>1690.17338726</v>
      </c>
      <c r="D429" s="84">
        <v>1687.40983603</v>
      </c>
      <c r="E429" s="84">
        <v>88.142739090000006</v>
      </c>
      <c r="F429" s="84">
        <v>88.142739090000006</v>
      </c>
    </row>
    <row r="430" spans="1:6" ht="12.75" customHeight="1" x14ac:dyDescent="0.2">
      <c r="A430" s="83" t="s">
        <v>177</v>
      </c>
      <c r="B430" s="83">
        <v>8</v>
      </c>
      <c r="C430" s="84">
        <v>1614.9067259399999</v>
      </c>
      <c r="D430" s="84">
        <v>1610.2107467999999</v>
      </c>
      <c r="E430" s="84">
        <v>84.110204120000006</v>
      </c>
      <c r="F430" s="84">
        <v>84.110204120000006</v>
      </c>
    </row>
    <row r="431" spans="1:6" ht="12.75" customHeight="1" x14ac:dyDescent="0.2">
      <c r="A431" s="83" t="s">
        <v>177</v>
      </c>
      <c r="B431" s="83">
        <v>9</v>
      </c>
      <c r="C431" s="84">
        <v>1533.4031488099999</v>
      </c>
      <c r="D431" s="84">
        <v>1528.71900845</v>
      </c>
      <c r="E431" s="84">
        <v>79.853440359999993</v>
      </c>
      <c r="F431" s="84">
        <v>79.853440359999993</v>
      </c>
    </row>
    <row r="432" spans="1:6" ht="12.75" customHeight="1" x14ac:dyDescent="0.2">
      <c r="A432" s="83" t="s">
        <v>177</v>
      </c>
      <c r="B432" s="83">
        <v>10</v>
      </c>
      <c r="C432" s="84">
        <v>1540.94715961</v>
      </c>
      <c r="D432" s="84">
        <v>1535.4870605000001</v>
      </c>
      <c r="E432" s="84">
        <v>80.206973110000007</v>
      </c>
      <c r="F432" s="84">
        <v>80.206973110000007</v>
      </c>
    </row>
    <row r="433" spans="1:6" ht="12.75" customHeight="1" x14ac:dyDescent="0.2">
      <c r="A433" s="83" t="s">
        <v>177</v>
      </c>
      <c r="B433" s="83">
        <v>11</v>
      </c>
      <c r="C433" s="84">
        <v>1540.5024009199999</v>
      </c>
      <c r="D433" s="84">
        <v>1535.1020612</v>
      </c>
      <c r="E433" s="84">
        <v>80.186862469999994</v>
      </c>
      <c r="F433" s="84">
        <v>80.186862469999994</v>
      </c>
    </row>
    <row r="434" spans="1:6" ht="12.75" customHeight="1" x14ac:dyDescent="0.2">
      <c r="A434" s="83" t="s">
        <v>177</v>
      </c>
      <c r="B434" s="83">
        <v>12</v>
      </c>
      <c r="C434" s="84">
        <v>1559.1358887599999</v>
      </c>
      <c r="D434" s="84">
        <v>1554.6981578899999</v>
      </c>
      <c r="E434" s="84">
        <v>81.210474880000007</v>
      </c>
      <c r="F434" s="84">
        <v>81.210474880000007</v>
      </c>
    </row>
    <row r="435" spans="1:6" ht="12.75" customHeight="1" x14ac:dyDescent="0.2">
      <c r="A435" s="83" t="s">
        <v>177</v>
      </c>
      <c r="B435" s="83">
        <v>13</v>
      </c>
      <c r="C435" s="84">
        <v>1576.82372495</v>
      </c>
      <c r="D435" s="84">
        <v>1571.93736638</v>
      </c>
      <c r="E435" s="84">
        <v>82.110973990000005</v>
      </c>
      <c r="F435" s="84">
        <v>82.110973990000005</v>
      </c>
    </row>
    <row r="436" spans="1:6" ht="12.75" customHeight="1" x14ac:dyDescent="0.2">
      <c r="A436" s="83" t="s">
        <v>177</v>
      </c>
      <c r="B436" s="83">
        <v>14</v>
      </c>
      <c r="C436" s="84">
        <v>1613.3227453300001</v>
      </c>
      <c r="D436" s="84">
        <v>1608.5686389800001</v>
      </c>
      <c r="E436" s="84">
        <v>84.024427750000001</v>
      </c>
      <c r="F436" s="84">
        <v>84.024427750000001</v>
      </c>
    </row>
    <row r="437" spans="1:6" ht="12.75" customHeight="1" x14ac:dyDescent="0.2">
      <c r="A437" s="83" t="s">
        <v>177</v>
      </c>
      <c r="B437" s="83">
        <v>15</v>
      </c>
      <c r="C437" s="84">
        <v>1667.54809159</v>
      </c>
      <c r="D437" s="84">
        <v>1662.1847699</v>
      </c>
      <c r="E437" s="84">
        <v>86.82509451</v>
      </c>
      <c r="F437" s="84">
        <v>86.82509451</v>
      </c>
    </row>
    <row r="438" spans="1:6" ht="12.75" customHeight="1" x14ac:dyDescent="0.2">
      <c r="A438" s="83" t="s">
        <v>177</v>
      </c>
      <c r="B438" s="83">
        <v>16</v>
      </c>
      <c r="C438" s="84">
        <v>1648.7145652500001</v>
      </c>
      <c r="D438" s="84">
        <v>1643.85544183</v>
      </c>
      <c r="E438" s="84">
        <v>85.867652430000007</v>
      </c>
      <c r="F438" s="84">
        <v>85.867652430000007</v>
      </c>
    </row>
    <row r="439" spans="1:6" ht="12.75" customHeight="1" x14ac:dyDescent="0.2">
      <c r="A439" s="83" t="s">
        <v>177</v>
      </c>
      <c r="B439" s="83">
        <v>17</v>
      </c>
      <c r="C439" s="84">
        <v>1655.20333843</v>
      </c>
      <c r="D439" s="84">
        <v>1650.54790091</v>
      </c>
      <c r="E439" s="84">
        <v>86.217236549999996</v>
      </c>
      <c r="F439" s="84">
        <v>86.217236549999996</v>
      </c>
    </row>
    <row r="440" spans="1:6" ht="12.75" customHeight="1" x14ac:dyDescent="0.2">
      <c r="A440" s="83" t="s">
        <v>177</v>
      </c>
      <c r="B440" s="83">
        <v>18</v>
      </c>
      <c r="C440" s="84">
        <v>1611.58748934</v>
      </c>
      <c r="D440" s="84">
        <v>1607.6641022599999</v>
      </c>
      <c r="E440" s="84">
        <v>83.977178800000004</v>
      </c>
      <c r="F440" s="84">
        <v>83.977178800000004</v>
      </c>
    </row>
    <row r="441" spans="1:6" ht="12.75" customHeight="1" x14ac:dyDescent="0.2">
      <c r="A441" s="83" t="s">
        <v>177</v>
      </c>
      <c r="B441" s="83">
        <v>19</v>
      </c>
      <c r="C441" s="84">
        <v>1552.5489117899999</v>
      </c>
      <c r="D441" s="84">
        <v>1548.4803376100001</v>
      </c>
      <c r="E441" s="84">
        <v>80.88568377</v>
      </c>
      <c r="F441" s="84">
        <v>80.88568377</v>
      </c>
    </row>
    <row r="442" spans="1:6" ht="12.75" customHeight="1" x14ac:dyDescent="0.2">
      <c r="A442" s="83" t="s">
        <v>177</v>
      </c>
      <c r="B442" s="83">
        <v>20</v>
      </c>
      <c r="C442" s="84">
        <v>1538.94342966</v>
      </c>
      <c r="D442" s="84">
        <v>1535.3261126100001</v>
      </c>
      <c r="E442" s="84">
        <v>80.198565919999993</v>
      </c>
      <c r="F442" s="84">
        <v>80.198565919999993</v>
      </c>
    </row>
    <row r="443" spans="1:6" ht="12.75" customHeight="1" x14ac:dyDescent="0.2">
      <c r="A443" s="83" t="s">
        <v>177</v>
      </c>
      <c r="B443" s="83">
        <v>21</v>
      </c>
      <c r="C443" s="84">
        <v>1601.37814811</v>
      </c>
      <c r="D443" s="84">
        <v>1596.3699066300001</v>
      </c>
      <c r="E443" s="84">
        <v>83.387220560000003</v>
      </c>
      <c r="F443" s="84">
        <v>83.387220560000003</v>
      </c>
    </row>
    <row r="444" spans="1:6" ht="12.75" customHeight="1" x14ac:dyDescent="0.2">
      <c r="A444" s="83" t="s">
        <v>177</v>
      </c>
      <c r="B444" s="83">
        <v>22</v>
      </c>
      <c r="C444" s="84">
        <v>1611.54429863</v>
      </c>
      <c r="D444" s="84">
        <v>1606.6231022899999</v>
      </c>
      <c r="E444" s="84">
        <v>83.922801620000001</v>
      </c>
      <c r="F444" s="84">
        <v>83.922801620000001</v>
      </c>
    </row>
    <row r="445" spans="1:6" ht="12.75" customHeight="1" x14ac:dyDescent="0.2">
      <c r="A445" s="83" t="s">
        <v>177</v>
      </c>
      <c r="B445" s="83">
        <v>23</v>
      </c>
      <c r="C445" s="84">
        <v>1618.96265948</v>
      </c>
      <c r="D445" s="84">
        <v>1614.1581135900001</v>
      </c>
      <c r="E445" s="84">
        <v>84.316396889999993</v>
      </c>
      <c r="F445" s="84">
        <v>84.316396889999993</v>
      </c>
    </row>
    <row r="446" spans="1:6" ht="12.75" customHeight="1" x14ac:dyDescent="0.2">
      <c r="A446" s="83" t="s">
        <v>177</v>
      </c>
      <c r="B446" s="83">
        <v>24</v>
      </c>
      <c r="C446" s="84">
        <v>1696.3545822900001</v>
      </c>
      <c r="D446" s="84">
        <v>1691.5175035300001</v>
      </c>
      <c r="E446" s="84">
        <v>88.357305260000004</v>
      </c>
      <c r="F446" s="84">
        <v>88.357305260000004</v>
      </c>
    </row>
    <row r="447" spans="1:6" ht="12.75" customHeight="1" x14ac:dyDescent="0.2">
      <c r="A447" s="83" t="s">
        <v>178</v>
      </c>
      <c r="B447" s="83">
        <v>1</v>
      </c>
      <c r="C447" s="84">
        <v>1692.91327673</v>
      </c>
      <c r="D447" s="84">
        <v>1688.9746838799999</v>
      </c>
      <c r="E447" s="84">
        <v>88.224479740000007</v>
      </c>
      <c r="F447" s="84">
        <v>88.224479740000007</v>
      </c>
    </row>
    <row r="448" spans="1:6" ht="12.75" customHeight="1" x14ac:dyDescent="0.2">
      <c r="A448" s="83" t="s">
        <v>178</v>
      </c>
      <c r="B448" s="83">
        <v>2</v>
      </c>
      <c r="C448" s="84">
        <v>1676.1190895899999</v>
      </c>
      <c r="D448" s="84">
        <v>1672.03461851</v>
      </c>
      <c r="E448" s="84">
        <v>87.339606529999998</v>
      </c>
      <c r="F448" s="84">
        <v>87.339606529999998</v>
      </c>
    </row>
    <row r="449" spans="1:6" ht="12.75" customHeight="1" x14ac:dyDescent="0.2">
      <c r="A449" s="83" t="s">
        <v>178</v>
      </c>
      <c r="B449" s="83">
        <v>3</v>
      </c>
      <c r="C449" s="84">
        <v>1700.7702020500001</v>
      </c>
      <c r="D449" s="84">
        <v>1696.9312121</v>
      </c>
      <c r="E449" s="84">
        <v>88.64009317</v>
      </c>
      <c r="F449" s="84">
        <v>88.64009317</v>
      </c>
    </row>
    <row r="450" spans="1:6" ht="12.75" customHeight="1" x14ac:dyDescent="0.2">
      <c r="A450" s="83" t="s">
        <v>178</v>
      </c>
      <c r="B450" s="83">
        <v>4</v>
      </c>
      <c r="C450" s="84">
        <v>1708.0284526299999</v>
      </c>
      <c r="D450" s="84">
        <v>1703.9978463299999</v>
      </c>
      <c r="E450" s="84">
        <v>89.009222519999994</v>
      </c>
      <c r="F450" s="84">
        <v>89.009222519999994</v>
      </c>
    </row>
    <row r="451" spans="1:6" ht="12.75" customHeight="1" x14ac:dyDescent="0.2">
      <c r="A451" s="83" t="s">
        <v>178</v>
      </c>
      <c r="B451" s="83">
        <v>5</v>
      </c>
      <c r="C451" s="84">
        <v>1708.6502448900001</v>
      </c>
      <c r="D451" s="84">
        <v>1707.5490754699999</v>
      </c>
      <c r="E451" s="84">
        <v>89.194722839999997</v>
      </c>
      <c r="F451" s="84">
        <v>89.194722839999997</v>
      </c>
    </row>
    <row r="452" spans="1:6" ht="12.75" customHeight="1" x14ac:dyDescent="0.2">
      <c r="A452" s="83" t="s">
        <v>178</v>
      </c>
      <c r="B452" s="83">
        <v>6</v>
      </c>
      <c r="C452" s="84">
        <v>1697.3363740299999</v>
      </c>
      <c r="D452" s="84">
        <v>1693.29140607</v>
      </c>
      <c r="E452" s="84">
        <v>88.449965989999995</v>
      </c>
      <c r="F452" s="84">
        <v>88.449965989999995</v>
      </c>
    </row>
    <row r="453" spans="1:6" ht="12.75" customHeight="1" x14ac:dyDescent="0.2">
      <c r="A453" s="83" t="s">
        <v>178</v>
      </c>
      <c r="B453" s="83">
        <v>7</v>
      </c>
      <c r="C453" s="84">
        <v>1686.77989914</v>
      </c>
      <c r="D453" s="84">
        <v>1683.2057878200001</v>
      </c>
      <c r="E453" s="84">
        <v>87.923138420000001</v>
      </c>
      <c r="F453" s="84">
        <v>87.923138420000001</v>
      </c>
    </row>
    <row r="454" spans="1:6" ht="12.75" customHeight="1" x14ac:dyDescent="0.2">
      <c r="A454" s="83" t="s">
        <v>178</v>
      </c>
      <c r="B454" s="83">
        <v>8</v>
      </c>
      <c r="C454" s="84">
        <v>1719.5529881299999</v>
      </c>
      <c r="D454" s="84">
        <v>1715.56078499</v>
      </c>
      <c r="E454" s="84">
        <v>89.613218700000004</v>
      </c>
      <c r="F454" s="84">
        <v>89.613218700000004</v>
      </c>
    </row>
    <row r="455" spans="1:6" ht="12.75" customHeight="1" x14ac:dyDescent="0.2">
      <c r="A455" s="83" t="s">
        <v>178</v>
      </c>
      <c r="B455" s="83">
        <v>9</v>
      </c>
      <c r="C455" s="84">
        <v>1693.2002073199999</v>
      </c>
      <c r="D455" s="84">
        <v>1689.15807111</v>
      </c>
      <c r="E455" s="84">
        <v>88.234059070000001</v>
      </c>
      <c r="F455" s="84">
        <v>88.234059070000001</v>
      </c>
    </row>
    <row r="456" spans="1:6" ht="12.75" customHeight="1" x14ac:dyDescent="0.2">
      <c r="A456" s="83" t="s">
        <v>178</v>
      </c>
      <c r="B456" s="83">
        <v>10</v>
      </c>
      <c r="C456" s="84">
        <v>1632.73517386</v>
      </c>
      <c r="D456" s="84">
        <v>1629.0777641499999</v>
      </c>
      <c r="E456" s="84">
        <v>85.095732679999998</v>
      </c>
      <c r="F456" s="84">
        <v>85.095732679999998</v>
      </c>
    </row>
    <row r="457" spans="1:6" ht="12.75" customHeight="1" x14ac:dyDescent="0.2">
      <c r="A457" s="83" t="s">
        <v>178</v>
      </c>
      <c r="B457" s="83">
        <v>11</v>
      </c>
      <c r="C457" s="84">
        <v>1609.33729075</v>
      </c>
      <c r="D457" s="84">
        <v>1609.0152686900001</v>
      </c>
      <c r="E457" s="84">
        <v>84.047757689999997</v>
      </c>
      <c r="F457" s="84">
        <v>84.047757689999997</v>
      </c>
    </row>
    <row r="458" spans="1:6" ht="12.75" customHeight="1" x14ac:dyDescent="0.2">
      <c r="A458" s="83" t="s">
        <v>178</v>
      </c>
      <c r="B458" s="83">
        <v>12</v>
      </c>
      <c r="C458" s="84">
        <v>1614.3860641900001</v>
      </c>
      <c r="D458" s="84">
        <v>1610.44710113</v>
      </c>
      <c r="E458" s="84">
        <v>84.12255021</v>
      </c>
      <c r="F458" s="84">
        <v>84.12255021</v>
      </c>
    </row>
    <row r="459" spans="1:6" ht="12.75" customHeight="1" x14ac:dyDescent="0.2">
      <c r="A459" s="83" t="s">
        <v>178</v>
      </c>
      <c r="B459" s="83">
        <v>13</v>
      </c>
      <c r="C459" s="84">
        <v>1601.8976839899999</v>
      </c>
      <c r="D459" s="84">
        <v>1596.4421982199999</v>
      </c>
      <c r="E459" s="84">
        <v>83.390996749999999</v>
      </c>
      <c r="F459" s="84">
        <v>83.390996749999999</v>
      </c>
    </row>
    <row r="460" spans="1:6" ht="12.75" customHeight="1" x14ac:dyDescent="0.2">
      <c r="A460" s="83" t="s">
        <v>178</v>
      </c>
      <c r="B460" s="83">
        <v>14</v>
      </c>
      <c r="C460" s="84">
        <v>1613.4777062600001</v>
      </c>
      <c r="D460" s="84">
        <v>1611.5466445699999</v>
      </c>
      <c r="E460" s="84">
        <v>84.179985439999996</v>
      </c>
      <c r="F460" s="84">
        <v>84.179985439999996</v>
      </c>
    </row>
    <row r="461" spans="1:6" ht="12.75" customHeight="1" x14ac:dyDescent="0.2">
      <c r="A461" s="83" t="s">
        <v>178</v>
      </c>
      <c r="B461" s="83">
        <v>15</v>
      </c>
      <c r="C461" s="84">
        <v>1654.91000418</v>
      </c>
      <c r="D461" s="84">
        <v>1650.8700777700001</v>
      </c>
      <c r="E461" s="84">
        <v>86.234065630000003</v>
      </c>
      <c r="F461" s="84">
        <v>86.234065630000003</v>
      </c>
    </row>
    <row r="462" spans="1:6" ht="12.75" customHeight="1" x14ac:dyDescent="0.2">
      <c r="A462" s="83" t="s">
        <v>178</v>
      </c>
      <c r="B462" s="83">
        <v>16</v>
      </c>
      <c r="C462" s="84">
        <v>1656.28182552</v>
      </c>
      <c r="D462" s="84">
        <v>1652.32627415</v>
      </c>
      <c r="E462" s="84">
        <v>86.310130810000004</v>
      </c>
      <c r="F462" s="84">
        <v>86.310130810000004</v>
      </c>
    </row>
    <row r="463" spans="1:6" ht="12.75" customHeight="1" x14ac:dyDescent="0.2">
      <c r="A463" s="83" t="s">
        <v>178</v>
      </c>
      <c r="B463" s="83">
        <v>17</v>
      </c>
      <c r="C463" s="84">
        <v>1666.0564113999999</v>
      </c>
      <c r="D463" s="84">
        <v>1662.5641015900001</v>
      </c>
      <c r="E463" s="84">
        <v>86.844909099999995</v>
      </c>
      <c r="F463" s="84">
        <v>86.844909099999995</v>
      </c>
    </row>
    <row r="464" spans="1:6" ht="12.75" customHeight="1" x14ac:dyDescent="0.2">
      <c r="A464" s="83" t="s">
        <v>178</v>
      </c>
      <c r="B464" s="83">
        <v>18</v>
      </c>
      <c r="C464" s="84">
        <v>1638.15220267</v>
      </c>
      <c r="D464" s="84">
        <v>1637.8956619200001</v>
      </c>
      <c r="E464" s="84">
        <v>85.556340199999994</v>
      </c>
      <c r="F464" s="84">
        <v>85.556340199999994</v>
      </c>
    </row>
    <row r="465" spans="1:6" ht="12.75" customHeight="1" x14ac:dyDescent="0.2">
      <c r="A465" s="83" t="s">
        <v>178</v>
      </c>
      <c r="B465" s="83">
        <v>19</v>
      </c>
      <c r="C465" s="84">
        <v>1592.92363901</v>
      </c>
      <c r="D465" s="84">
        <v>1588.1643196499999</v>
      </c>
      <c r="E465" s="84">
        <v>82.958597409999996</v>
      </c>
      <c r="F465" s="84">
        <v>82.958597409999996</v>
      </c>
    </row>
    <row r="466" spans="1:6" ht="12.75" customHeight="1" x14ac:dyDescent="0.2">
      <c r="A466" s="83" t="s">
        <v>178</v>
      </c>
      <c r="B466" s="83">
        <v>20</v>
      </c>
      <c r="C466" s="84">
        <v>1595.48618089</v>
      </c>
      <c r="D466" s="84">
        <v>1591.66845263</v>
      </c>
      <c r="E466" s="84">
        <v>83.141637639999999</v>
      </c>
      <c r="F466" s="84">
        <v>83.141637639999999</v>
      </c>
    </row>
    <row r="467" spans="1:6" ht="12.75" customHeight="1" x14ac:dyDescent="0.2">
      <c r="A467" s="83" t="s">
        <v>178</v>
      </c>
      <c r="B467" s="83">
        <v>21</v>
      </c>
      <c r="C467" s="84">
        <v>1619.0962042399999</v>
      </c>
      <c r="D467" s="84">
        <v>1616.3430348700001</v>
      </c>
      <c r="E467" s="84">
        <v>84.430527400000003</v>
      </c>
      <c r="F467" s="84">
        <v>84.430527400000003</v>
      </c>
    </row>
    <row r="468" spans="1:6" ht="12.75" customHeight="1" x14ac:dyDescent="0.2">
      <c r="A468" s="83" t="s">
        <v>178</v>
      </c>
      <c r="B468" s="83">
        <v>22</v>
      </c>
      <c r="C468" s="84">
        <v>1638.2880924000001</v>
      </c>
      <c r="D468" s="84">
        <v>1635.86308764</v>
      </c>
      <c r="E468" s="84">
        <v>85.450167609999994</v>
      </c>
      <c r="F468" s="84">
        <v>85.450167609999994</v>
      </c>
    </row>
    <row r="469" spans="1:6" ht="12.75" customHeight="1" x14ac:dyDescent="0.2">
      <c r="A469" s="83" t="s">
        <v>178</v>
      </c>
      <c r="B469" s="83">
        <v>23</v>
      </c>
      <c r="C469" s="84">
        <v>1671.63347813</v>
      </c>
      <c r="D469" s="84">
        <v>1668.5684396500001</v>
      </c>
      <c r="E469" s="84">
        <v>87.158548850000003</v>
      </c>
      <c r="F469" s="84">
        <v>87.158548850000003</v>
      </c>
    </row>
    <row r="470" spans="1:6" ht="12.75" customHeight="1" x14ac:dyDescent="0.2">
      <c r="A470" s="83" t="s">
        <v>178</v>
      </c>
      <c r="B470" s="83">
        <v>24</v>
      </c>
      <c r="C470" s="84">
        <v>1718.3410148299999</v>
      </c>
      <c r="D470" s="84">
        <v>1714.2553101999999</v>
      </c>
      <c r="E470" s="84">
        <v>89.545026530000001</v>
      </c>
      <c r="F470" s="84">
        <v>89.545026530000001</v>
      </c>
    </row>
    <row r="471" spans="1:6" ht="12.75" customHeight="1" x14ac:dyDescent="0.2">
      <c r="A471" s="83" t="s">
        <v>179</v>
      </c>
      <c r="B471" s="83">
        <v>1</v>
      </c>
      <c r="C471" s="84">
        <v>1741.8628619900001</v>
      </c>
      <c r="D471" s="84">
        <v>1737.98318402</v>
      </c>
      <c r="E471" s="84">
        <v>90.784464490000005</v>
      </c>
      <c r="F471" s="84">
        <v>90.784464490000005</v>
      </c>
    </row>
    <row r="472" spans="1:6" ht="12.75" customHeight="1" x14ac:dyDescent="0.2">
      <c r="A472" s="83" t="s">
        <v>179</v>
      </c>
      <c r="B472" s="83">
        <v>2</v>
      </c>
      <c r="C472" s="84">
        <v>1749.0446073799999</v>
      </c>
      <c r="D472" s="84">
        <v>1745.36838825</v>
      </c>
      <c r="E472" s="84">
        <v>91.17023451</v>
      </c>
      <c r="F472" s="84">
        <v>91.17023451</v>
      </c>
    </row>
    <row r="473" spans="1:6" ht="12.75" customHeight="1" x14ac:dyDescent="0.2">
      <c r="A473" s="83" t="s">
        <v>179</v>
      </c>
      <c r="B473" s="83">
        <v>3</v>
      </c>
      <c r="C473" s="84">
        <v>1787.18927992</v>
      </c>
      <c r="D473" s="84">
        <v>1783.1035502100001</v>
      </c>
      <c r="E473" s="84">
        <v>93.141350509999995</v>
      </c>
      <c r="F473" s="84">
        <v>93.141350509999995</v>
      </c>
    </row>
    <row r="474" spans="1:6" ht="12.75" customHeight="1" x14ac:dyDescent="0.2">
      <c r="A474" s="83" t="s">
        <v>179</v>
      </c>
      <c r="B474" s="83">
        <v>4</v>
      </c>
      <c r="C474" s="84">
        <v>1793.52273343</v>
      </c>
      <c r="D474" s="84">
        <v>1789.24203126</v>
      </c>
      <c r="E474" s="84">
        <v>93.461997299999993</v>
      </c>
      <c r="F474" s="84">
        <v>93.461997299999993</v>
      </c>
    </row>
    <row r="475" spans="1:6" ht="12.75" customHeight="1" x14ac:dyDescent="0.2">
      <c r="A475" s="83" t="s">
        <v>179</v>
      </c>
      <c r="B475" s="83">
        <v>5</v>
      </c>
      <c r="C475" s="84">
        <v>1784.5242907300001</v>
      </c>
      <c r="D475" s="84">
        <v>1781.3157402700001</v>
      </c>
      <c r="E475" s="84">
        <v>93.047963319999994</v>
      </c>
      <c r="F475" s="84">
        <v>93.047963319999994</v>
      </c>
    </row>
    <row r="476" spans="1:6" ht="12.75" customHeight="1" x14ac:dyDescent="0.2">
      <c r="A476" s="83" t="s">
        <v>179</v>
      </c>
      <c r="B476" s="83">
        <v>6</v>
      </c>
      <c r="C476" s="84">
        <v>1791.0406267599999</v>
      </c>
      <c r="D476" s="84">
        <v>1786.6693101400001</v>
      </c>
      <c r="E476" s="84">
        <v>93.327609859999995</v>
      </c>
      <c r="F476" s="84">
        <v>93.327609859999995</v>
      </c>
    </row>
    <row r="477" spans="1:6" ht="12.75" customHeight="1" x14ac:dyDescent="0.2">
      <c r="A477" s="83" t="s">
        <v>179</v>
      </c>
      <c r="B477" s="83">
        <v>7</v>
      </c>
      <c r="C477" s="84">
        <v>1781.2359419500001</v>
      </c>
      <c r="D477" s="84">
        <v>1777.49507214</v>
      </c>
      <c r="E477" s="84">
        <v>92.848388720000003</v>
      </c>
      <c r="F477" s="84">
        <v>92.848388720000003</v>
      </c>
    </row>
    <row r="478" spans="1:6" ht="12.75" customHeight="1" x14ac:dyDescent="0.2">
      <c r="A478" s="83" t="s">
        <v>179</v>
      </c>
      <c r="B478" s="83">
        <v>8</v>
      </c>
      <c r="C478" s="84">
        <v>1774.3667662400001</v>
      </c>
      <c r="D478" s="84">
        <v>1770.24299202</v>
      </c>
      <c r="E478" s="84">
        <v>92.469572499999998</v>
      </c>
      <c r="F478" s="84">
        <v>92.469572499999998</v>
      </c>
    </row>
    <row r="479" spans="1:6" ht="12.75" customHeight="1" x14ac:dyDescent="0.2">
      <c r="A479" s="83" t="s">
        <v>179</v>
      </c>
      <c r="B479" s="83">
        <v>9</v>
      </c>
      <c r="C479" s="84">
        <v>1761.92700152</v>
      </c>
      <c r="D479" s="84">
        <v>1756.79624893</v>
      </c>
      <c r="E479" s="84">
        <v>91.76717481</v>
      </c>
      <c r="F479" s="84">
        <v>91.76717481</v>
      </c>
    </row>
    <row r="480" spans="1:6" ht="12.75" customHeight="1" x14ac:dyDescent="0.2">
      <c r="A480" s="83" t="s">
        <v>179</v>
      </c>
      <c r="B480" s="83">
        <v>10</v>
      </c>
      <c r="C480" s="84">
        <v>1719.32310876</v>
      </c>
      <c r="D480" s="84">
        <v>1715.22574362</v>
      </c>
      <c r="E480" s="84">
        <v>89.595717629999996</v>
      </c>
      <c r="F480" s="84">
        <v>89.595717629999996</v>
      </c>
    </row>
    <row r="481" spans="1:6" ht="12.75" customHeight="1" x14ac:dyDescent="0.2">
      <c r="A481" s="83" t="s">
        <v>179</v>
      </c>
      <c r="B481" s="83">
        <v>11</v>
      </c>
      <c r="C481" s="84">
        <v>1681.21614026</v>
      </c>
      <c r="D481" s="84">
        <v>1677.54381283</v>
      </c>
      <c r="E481" s="84">
        <v>87.627382190000006</v>
      </c>
      <c r="F481" s="84">
        <v>87.627382190000006</v>
      </c>
    </row>
    <row r="482" spans="1:6" ht="12.75" customHeight="1" x14ac:dyDescent="0.2">
      <c r="A482" s="83" t="s">
        <v>179</v>
      </c>
      <c r="B482" s="83">
        <v>12</v>
      </c>
      <c r="C482" s="84">
        <v>1673.92374111</v>
      </c>
      <c r="D482" s="84">
        <v>1670.0916619499999</v>
      </c>
      <c r="E482" s="84">
        <v>87.23811517</v>
      </c>
      <c r="F482" s="84">
        <v>87.23811517</v>
      </c>
    </row>
    <row r="483" spans="1:6" ht="12.75" customHeight="1" x14ac:dyDescent="0.2">
      <c r="A483" s="83" t="s">
        <v>179</v>
      </c>
      <c r="B483" s="83">
        <v>13</v>
      </c>
      <c r="C483" s="84">
        <v>1690.0432427400001</v>
      </c>
      <c r="D483" s="84">
        <v>1684.2412453300001</v>
      </c>
      <c r="E483" s="84">
        <v>87.977226090000002</v>
      </c>
      <c r="F483" s="84">
        <v>87.977226090000002</v>
      </c>
    </row>
    <row r="484" spans="1:6" ht="12.75" customHeight="1" x14ac:dyDescent="0.2">
      <c r="A484" s="83" t="s">
        <v>179</v>
      </c>
      <c r="B484" s="83">
        <v>14</v>
      </c>
      <c r="C484" s="84">
        <v>1723.4789293700001</v>
      </c>
      <c r="D484" s="84">
        <v>1718.2448302600001</v>
      </c>
      <c r="E484" s="84">
        <v>89.753421209999999</v>
      </c>
      <c r="F484" s="84">
        <v>89.753421209999999</v>
      </c>
    </row>
    <row r="485" spans="1:6" ht="12.75" customHeight="1" x14ac:dyDescent="0.2">
      <c r="A485" s="83" t="s">
        <v>179</v>
      </c>
      <c r="B485" s="83">
        <v>15</v>
      </c>
      <c r="C485" s="84">
        <v>1723.80902958</v>
      </c>
      <c r="D485" s="84">
        <v>1719.67812994</v>
      </c>
      <c r="E485" s="84">
        <v>89.828290370000005</v>
      </c>
      <c r="F485" s="84">
        <v>89.828290370000005</v>
      </c>
    </row>
    <row r="486" spans="1:6" ht="12.75" customHeight="1" x14ac:dyDescent="0.2">
      <c r="A486" s="83" t="s">
        <v>179</v>
      </c>
      <c r="B486" s="83">
        <v>16</v>
      </c>
      <c r="C486" s="84">
        <v>1738.0389057</v>
      </c>
      <c r="D486" s="84">
        <v>1733.83427506</v>
      </c>
      <c r="E486" s="84">
        <v>90.567744050000002</v>
      </c>
      <c r="F486" s="84">
        <v>90.567744050000002</v>
      </c>
    </row>
    <row r="487" spans="1:6" ht="12.75" customHeight="1" x14ac:dyDescent="0.2">
      <c r="A487" s="83" t="s">
        <v>179</v>
      </c>
      <c r="B487" s="83">
        <v>17</v>
      </c>
      <c r="C487" s="84">
        <v>1721.08996512</v>
      </c>
      <c r="D487" s="84">
        <v>1716.3321381400001</v>
      </c>
      <c r="E487" s="84">
        <v>89.653510729999994</v>
      </c>
      <c r="F487" s="84">
        <v>89.653510729999994</v>
      </c>
    </row>
    <row r="488" spans="1:6" ht="12.75" customHeight="1" x14ac:dyDescent="0.2">
      <c r="A488" s="83" t="s">
        <v>179</v>
      </c>
      <c r="B488" s="83">
        <v>18</v>
      </c>
      <c r="C488" s="84">
        <v>1701.1453154799999</v>
      </c>
      <c r="D488" s="84">
        <v>1696.98236077</v>
      </c>
      <c r="E488" s="84">
        <v>88.64276495</v>
      </c>
      <c r="F488" s="84">
        <v>88.64276495</v>
      </c>
    </row>
    <row r="489" spans="1:6" ht="12.75" customHeight="1" x14ac:dyDescent="0.2">
      <c r="A489" s="83" t="s">
        <v>179</v>
      </c>
      <c r="B489" s="83">
        <v>19</v>
      </c>
      <c r="C489" s="84">
        <v>1651.3759339799999</v>
      </c>
      <c r="D489" s="84">
        <v>1648.3100464700001</v>
      </c>
      <c r="E489" s="84">
        <v>86.100341049999997</v>
      </c>
      <c r="F489" s="84">
        <v>86.100341049999997</v>
      </c>
    </row>
    <row r="490" spans="1:6" ht="12.75" customHeight="1" x14ac:dyDescent="0.2">
      <c r="A490" s="83" t="s">
        <v>179</v>
      </c>
      <c r="B490" s="83">
        <v>20</v>
      </c>
      <c r="C490" s="84">
        <v>1655.07181064</v>
      </c>
      <c r="D490" s="84">
        <v>1650.13693833</v>
      </c>
      <c r="E490" s="84">
        <v>86.1957697</v>
      </c>
      <c r="F490" s="84">
        <v>86.1957697</v>
      </c>
    </row>
    <row r="491" spans="1:6" ht="12.75" customHeight="1" x14ac:dyDescent="0.2">
      <c r="A491" s="83" t="s">
        <v>179</v>
      </c>
      <c r="B491" s="83">
        <v>21</v>
      </c>
      <c r="C491" s="84">
        <v>1684.3796753199999</v>
      </c>
      <c r="D491" s="84">
        <v>1681.1165619400001</v>
      </c>
      <c r="E491" s="84">
        <v>87.814006610000007</v>
      </c>
      <c r="F491" s="84">
        <v>87.814006610000007</v>
      </c>
    </row>
    <row r="492" spans="1:6" ht="12.75" customHeight="1" x14ac:dyDescent="0.2">
      <c r="A492" s="83" t="s">
        <v>179</v>
      </c>
      <c r="B492" s="83">
        <v>22</v>
      </c>
      <c r="C492" s="84">
        <v>1698.9418455299999</v>
      </c>
      <c r="D492" s="84">
        <v>1696.4167332300001</v>
      </c>
      <c r="E492" s="84">
        <v>88.613219099999995</v>
      </c>
      <c r="F492" s="84">
        <v>88.613219099999995</v>
      </c>
    </row>
    <row r="493" spans="1:6" ht="12.75" customHeight="1" x14ac:dyDescent="0.2">
      <c r="A493" s="83" t="s">
        <v>179</v>
      </c>
      <c r="B493" s="83">
        <v>23</v>
      </c>
      <c r="C493" s="84">
        <v>1740.16544929</v>
      </c>
      <c r="D493" s="84">
        <v>1737.2174601199999</v>
      </c>
      <c r="E493" s="84">
        <v>90.744466500000001</v>
      </c>
      <c r="F493" s="84">
        <v>90.744466500000001</v>
      </c>
    </row>
    <row r="494" spans="1:6" ht="12.75" customHeight="1" x14ac:dyDescent="0.2">
      <c r="A494" s="83" t="s">
        <v>179</v>
      </c>
      <c r="B494" s="83">
        <v>24</v>
      </c>
      <c r="C494" s="84">
        <v>1777.9786305600001</v>
      </c>
      <c r="D494" s="84">
        <v>1774.3320796800001</v>
      </c>
      <c r="E494" s="84">
        <v>92.683168140000006</v>
      </c>
      <c r="F494" s="84">
        <v>92.683168140000006</v>
      </c>
    </row>
    <row r="495" spans="1:6" ht="12.75" customHeight="1" x14ac:dyDescent="0.2">
      <c r="A495" s="83" t="s">
        <v>180</v>
      </c>
      <c r="B495" s="83">
        <v>1</v>
      </c>
      <c r="C495" s="84">
        <v>1726.2127027199999</v>
      </c>
      <c r="D495" s="84">
        <v>1725.5563774</v>
      </c>
      <c r="E495" s="84">
        <v>90.135343719999995</v>
      </c>
      <c r="F495" s="84">
        <v>90.135343719999995</v>
      </c>
    </row>
    <row r="496" spans="1:6" ht="12.75" customHeight="1" x14ac:dyDescent="0.2">
      <c r="A496" s="83" t="s">
        <v>180</v>
      </c>
      <c r="B496" s="83">
        <v>2</v>
      </c>
      <c r="C496" s="84">
        <v>1766.8798165200001</v>
      </c>
      <c r="D496" s="84">
        <v>1763.3306295</v>
      </c>
      <c r="E496" s="84">
        <v>92.108501610000005</v>
      </c>
      <c r="F496" s="84">
        <v>92.108501610000005</v>
      </c>
    </row>
    <row r="497" spans="1:6" ht="12.75" customHeight="1" x14ac:dyDescent="0.2">
      <c r="A497" s="83" t="s">
        <v>180</v>
      </c>
      <c r="B497" s="83">
        <v>3</v>
      </c>
      <c r="C497" s="84">
        <v>1820.73281843</v>
      </c>
      <c r="D497" s="84">
        <v>1816.40600116</v>
      </c>
      <c r="E497" s="84">
        <v>94.880921529999995</v>
      </c>
      <c r="F497" s="84">
        <v>94.880921529999995</v>
      </c>
    </row>
    <row r="498" spans="1:6" ht="12.75" customHeight="1" x14ac:dyDescent="0.2">
      <c r="A498" s="83" t="s">
        <v>180</v>
      </c>
      <c r="B498" s="83">
        <v>4</v>
      </c>
      <c r="C498" s="84">
        <v>1803.36857141</v>
      </c>
      <c r="D498" s="84">
        <v>1798.9457062399999</v>
      </c>
      <c r="E498" s="84">
        <v>93.968873849999994</v>
      </c>
      <c r="F498" s="84">
        <v>93.968873849999994</v>
      </c>
    </row>
    <row r="499" spans="1:6" ht="12.75" customHeight="1" x14ac:dyDescent="0.2">
      <c r="A499" s="83" t="s">
        <v>180</v>
      </c>
      <c r="B499" s="83">
        <v>5</v>
      </c>
      <c r="C499" s="84">
        <v>1798.9684154199999</v>
      </c>
      <c r="D499" s="84">
        <v>1793.69197859</v>
      </c>
      <c r="E499" s="84">
        <v>93.694442629999998</v>
      </c>
      <c r="F499" s="84">
        <v>93.694442629999998</v>
      </c>
    </row>
    <row r="500" spans="1:6" ht="12.75" customHeight="1" x14ac:dyDescent="0.2">
      <c r="A500" s="83" t="s">
        <v>180</v>
      </c>
      <c r="B500" s="83">
        <v>6</v>
      </c>
      <c r="C500" s="84">
        <v>1803.2590241299999</v>
      </c>
      <c r="D500" s="84">
        <v>1798.84280762</v>
      </c>
      <c r="E500" s="84">
        <v>93.963498889999997</v>
      </c>
      <c r="F500" s="84">
        <v>93.963498889999997</v>
      </c>
    </row>
    <row r="501" spans="1:6" ht="12.75" customHeight="1" x14ac:dyDescent="0.2">
      <c r="A501" s="83" t="s">
        <v>180</v>
      </c>
      <c r="B501" s="83">
        <v>7</v>
      </c>
      <c r="C501" s="84">
        <v>1761.8502831599999</v>
      </c>
      <c r="D501" s="84">
        <v>1756.8279085700001</v>
      </c>
      <c r="E501" s="84">
        <v>91.768828569999997</v>
      </c>
      <c r="F501" s="84">
        <v>91.768828569999997</v>
      </c>
    </row>
    <row r="502" spans="1:6" ht="12.75" customHeight="1" x14ac:dyDescent="0.2">
      <c r="A502" s="83" t="s">
        <v>180</v>
      </c>
      <c r="B502" s="83">
        <v>8</v>
      </c>
      <c r="C502" s="84">
        <v>1721.4959093499999</v>
      </c>
      <c r="D502" s="84">
        <v>1716.4336176100001</v>
      </c>
      <c r="E502" s="84">
        <v>89.658811569999997</v>
      </c>
      <c r="F502" s="84">
        <v>89.658811569999997</v>
      </c>
    </row>
    <row r="503" spans="1:6" ht="12.75" customHeight="1" x14ac:dyDescent="0.2">
      <c r="A503" s="83" t="s">
        <v>180</v>
      </c>
      <c r="B503" s="83">
        <v>9</v>
      </c>
      <c r="C503" s="84">
        <v>1701.7407459200001</v>
      </c>
      <c r="D503" s="84">
        <v>1697.7983387500001</v>
      </c>
      <c r="E503" s="84">
        <v>88.685387989999995</v>
      </c>
      <c r="F503" s="84">
        <v>88.685387989999995</v>
      </c>
    </row>
    <row r="504" spans="1:6" ht="12.75" customHeight="1" x14ac:dyDescent="0.2">
      <c r="A504" s="83" t="s">
        <v>180</v>
      </c>
      <c r="B504" s="83">
        <v>10</v>
      </c>
      <c r="C504" s="84">
        <v>1656.4148446700001</v>
      </c>
      <c r="D504" s="84">
        <v>1652.3931622800001</v>
      </c>
      <c r="E504" s="84">
        <v>86.313624739999995</v>
      </c>
      <c r="F504" s="84">
        <v>86.313624739999995</v>
      </c>
    </row>
    <row r="505" spans="1:6" ht="12.75" customHeight="1" x14ac:dyDescent="0.2">
      <c r="A505" s="83" t="s">
        <v>180</v>
      </c>
      <c r="B505" s="83">
        <v>11</v>
      </c>
      <c r="C505" s="84">
        <v>1679.3111788000001</v>
      </c>
      <c r="D505" s="84">
        <v>1678.2355528400001</v>
      </c>
      <c r="E505" s="84">
        <v>87.663515590000003</v>
      </c>
      <c r="F505" s="84">
        <v>87.663515590000003</v>
      </c>
    </row>
    <row r="506" spans="1:6" ht="12.75" customHeight="1" x14ac:dyDescent="0.2">
      <c r="A506" s="83" t="s">
        <v>180</v>
      </c>
      <c r="B506" s="83">
        <v>12</v>
      </c>
      <c r="C506" s="84">
        <v>1701.5234509899999</v>
      </c>
      <c r="D506" s="84">
        <v>1696.7981501700001</v>
      </c>
      <c r="E506" s="84">
        <v>88.633142609999993</v>
      </c>
      <c r="F506" s="84">
        <v>88.633142609999993</v>
      </c>
    </row>
    <row r="507" spans="1:6" ht="12.75" customHeight="1" x14ac:dyDescent="0.2">
      <c r="A507" s="83" t="s">
        <v>180</v>
      </c>
      <c r="B507" s="83">
        <v>13</v>
      </c>
      <c r="C507" s="84">
        <v>1711.6032307400001</v>
      </c>
      <c r="D507" s="84">
        <v>1705.3237157999999</v>
      </c>
      <c r="E507" s="84">
        <v>89.078480010000007</v>
      </c>
      <c r="F507" s="84">
        <v>89.078480010000007</v>
      </c>
    </row>
    <row r="508" spans="1:6" ht="12.75" customHeight="1" x14ac:dyDescent="0.2">
      <c r="A508" s="83" t="s">
        <v>180</v>
      </c>
      <c r="B508" s="83">
        <v>14</v>
      </c>
      <c r="C508" s="84">
        <v>1730.69255389</v>
      </c>
      <c r="D508" s="84">
        <v>1727.22246264</v>
      </c>
      <c r="E508" s="84">
        <v>90.222372550000003</v>
      </c>
      <c r="F508" s="84">
        <v>90.222372550000003</v>
      </c>
    </row>
    <row r="509" spans="1:6" ht="12.75" customHeight="1" x14ac:dyDescent="0.2">
      <c r="A509" s="83" t="s">
        <v>180</v>
      </c>
      <c r="B509" s="83">
        <v>15</v>
      </c>
      <c r="C509" s="84">
        <v>1744.2468373700001</v>
      </c>
      <c r="D509" s="84">
        <v>1738.6927515499999</v>
      </c>
      <c r="E509" s="84">
        <v>90.821529119999994</v>
      </c>
      <c r="F509" s="84">
        <v>90.821529119999994</v>
      </c>
    </row>
    <row r="510" spans="1:6" ht="12.75" customHeight="1" x14ac:dyDescent="0.2">
      <c r="A510" s="83" t="s">
        <v>180</v>
      </c>
      <c r="B510" s="83">
        <v>16</v>
      </c>
      <c r="C510" s="84">
        <v>1746.11938057</v>
      </c>
      <c r="D510" s="84">
        <v>1740.16718386</v>
      </c>
      <c r="E510" s="84">
        <v>90.898546870000004</v>
      </c>
      <c r="F510" s="84">
        <v>90.898546870000004</v>
      </c>
    </row>
    <row r="511" spans="1:6" ht="12.75" customHeight="1" x14ac:dyDescent="0.2">
      <c r="A511" s="83" t="s">
        <v>180</v>
      </c>
      <c r="B511" s="83">
        <v>17</v>
      </c>
      <c r="C511" s="84">
        <v>1739.89138422</v>
      </c>
      <c r="D511" s="84">
        <v>1733.5794123400001</v>
      </c>
      <c r="E511" s="84">
        <v>90.554431159999993</v>
      </c>
      <c r="F511" s="84">
        <v>90.554431159999993</v>
      </c>
    </row>
    <row r="512" spans="1:6" ht="12.75" customHeight="1" x14ac:dyDescent="0.2">
      <c r="A512" s="83" t="s">
        <v>180</v>
      </c>
      <c r="B512" s="83">
        <v>18</v>
      </c>
      <c r="C512" s="84">
        <v>1703.61697572</v>
      </c>
      <c r="D512" s="84">
        <v>1698.5846222</v>
      </c>
      <c r="E512" s="84">
        <v>88.726459919999996</v>
      </c>
      <c r="F512" s="84">
        <v>88.726459919999996</v>
      </c>
    </row>
    <row r="513" spans="1:6" ht="12.75" customHeight="1" x14ac:dyDescent="0.2">
      <c r="A513" s="83" t="s">
        <v>180</v>
      </c>
      <c r="B513" s="83">
        <v>19</v>
      </c>
      <c r="C513" s="84">
        <v>1634.1609948400001</v>
      </c>
      <c r="D513" s="84">
        <v>1627.9324486</v>
      </c>
      <c r="E513" s="84">
        <v>85.035906519999997</v>
      </c>
      <c r="F513" s="84">
        <v>85.035906519999997</v>
      </c>
    </row>
    <row r="514" spans="1:6" ht="12.75" customHeight="1" x14ac:dyDescent="0.2">
      <c r="A514" s="83" t="s">
        <v>180</v>
      </c>
      <c r="B514" s="83">
        <v>20</v>
      </c>
      <c r="C514" s="84">
        <v>1638.2035385199999</v>
      </c>
      <c r="D514" s="84">
        <v>1632.71428352</v>
      </c>
      <c r="E514" s="84">
        <v>85.285688179999994</v>
      </c>
      <c r="F514" s="84">
        <v>85.285688179999994</v>
      </c>
    </row>
    <row r="515" spans="1:6" ht="12.75" customHeight="1" x14ac:dyDescent="0.2">
      <c r="A515" s="83" t="s">
        <v>180</v>
      </c>
      <c r="B515" s="83">
        <v>21</v>
      </c>
      <c r="C515" s="84">
        <v>1660.39573984</v>
      </c>
      <c r="D515" s="84">
        <v>1657.6410135199999</v>
      </c>
      <c r="E515" s="84">
        <v>86.587749009999996</v>
      </c>
      <c r="F515" s="84">
        <v>86.587749009999996</v>
      </c>
    </row>
    <row r="516" spans="1:6" ht="12.75" customHeight="1" x14ac:dyDescent="0.2">
      <c r="A516" s="83" t="s">
        <v>180</v>
      </c>
      <c r="B516" s="83">
        <v>22</v>
      </c>
      <c r="C516" s="84">
        <v>1673.8776989600001</v>
      </c>
      <c r="D516" s="84">
        <v>1669.26258914</v>
      </c>
      <c r="E516" s="84">
        <v>87.194808120000005</v>
      </c>
      <c r="F516" s="84">
        <v>87.194808120000005</v>
      </c>
    </row>
    <row r="517" spans="1:6" ht="12.75" customHeight="1" x14ac:dyDescent="0.2">
      <c r="A517" s="83" t="s">
        <v>180</v>
      </c>
      <c r="B517" s="83">
        <v>23</v>
      </c>
      <c r="C517" s="84">
        <v>1696.2082800000001</v>
      </c>
      <c r="D517" s="84">
        <v>1694.8151109999999</v>
      </c>
      <c r="E517" s="84">
        <v>88.529557519999997</v>
      </c>
      <c r="F517" s="84">
        <v>88.529557519999997</v>
      </c>
    </row>
    <row r="518" spans="1:6" ht="12.75" customHeight="1" x14ac:dyDescent="0.2">
      <c r="A518" s="83" t="s">
        <v>180</v>
      </c>
      <c r="B518" s="83">
        <v>24</v>
      </c>
      <c r="C518" s="84">
        <v>1738.72010034</v>
      </c>
      <c r="D518" s="84">
        <v>1734.8611344399999</v>
      </c>
      <c r="E518" s="84">
        <v>90.621382589999996</v>
      </c>
      <c r="F518" s="84">
        <v>90.621382589999996</v>
      </c>
    </row>
    <row r="519" spans="1:6" ht="12.75" customHeight="1" x14ac:dyDescent="0.2">
      <c r="A519" s="83" t="s">
        <v>181</v>
      </c>
      <c r="B519" s="83">
        <v>1</v>
      </c>
      <c r="C519" s="84">
        <v>1703.9968452200001</v>
      </c>
      <c r="D519" s="84">
        <v>1700.38945014</v>
      </c>
      <c r="E519" s="84">
        <v>88.820736049999994</v>
      </c>
      <c r="F519" s="84">
        <v>88.820736049999994</v>
      </c>
    </row>
    <row r="520" spans="1:6" ht="12.75" customHeight="1" x14ac:dyDescent="0.2">
      <c r="A520" s="83" t="s">
        <v>181</v>
      </c>
      <c r="B520" s="83">
        <v>2</v>
      </c>
      <c r="C520" s="84">
        <v>1740.8871607599999</v>
      </c>
      <c r="D520" s="84">
        <v>1734.6804621000001</v>
      </c>
      <c r="E520" s="84">
        <v>90.611945070000004</v>
      </c>
      <c r="F520" s="84">
        <v>90.611945070000004</v>
      </c>
    </row>
    <row r="521" spans="1:6" ht="12.75" customHeight="1" x14ac:dyDescent="0.2">
      <c r="A521" s="83" t="s">
        <v>181</v>
      </c>
      <c r="B521" s="83">
        <v>3</v>
      </c>
      <c r="C521" s="84">
        <v>1769.32180823</v>
      </c>
      <c r="D521" s="84">
        <v>1762.7361364599999</v>
      </c>
      <c r="E521" s="84">
        <v>92.077447960000001</v>
      </c>
      <c r="F521" s="84">
        <v>92.077447960000001</v>
      </c>
    </row>
    <row r="522" spans="1:6" ht="12.75" customHeight="1" x14ac:dyDescent="0.2">
      <c r="A522" s="83" t="s">
        <v>181</v>
      </c>
      <c r="B522" s="83">
        <v>4</v>
      </c>
      <c r="C522" s="84">
        <v>1752.98143693</v>
      </c>
      <c r="D522" s="84">
        <v>1746.8065470199999</v>
      </c>
      <c r="E522" s="84">
        <v>91.245357490000004</v>
      </c>
      <c r="F522" s="84">
        <v>91.245357490000004</v>
      </c>
    </row>
    <row r="523" spans="1:6" ht="12.75" customHeight="1" x14ac:dyDescent="0.2">
      <c r="A523" s="83" t="s">
        <v>181</v>
      </c>
      <c r="B523" s="83">
        <v>5</v>
      </c>
      <c r="C523" s="84">
        <v>1734.2354204000001</v>
      </c>
      <c r="D523" s="84">
        <v>1727.9575816399999</v>
      </c>
      <c r="E523" s="84">
        <v>90.260771879999993</v>
      </c>
      <c r="F523" s="84">
        <v>90.260771879999993</v>
      </c>
    </row>
    <row r="524" spans="1:6" ht="12.75" customHeight="1" x14ac:dyDescent="0.2">
      <c r="A524" s="83" t="s">
        <v>181</v>
      </c>
      <c r="B524" s="83">
        <v>6</v>
      </c>
      <c r="C524" s="84">
        <v>1727.1418696600001</v>
      </c>
      <c r="D524" s="84">
        <v>1721.9255837200001</v>
      </c>
      <c r="E524" s="84">
        <v>89.945687300000003</v>
      </c>
      <c r="F524" s="84">
        <v>89.945687300000003</v>
      </c>
    </row>
    <row r="525" spans="1:6" ht="12.75" customHeight="1" x14ac:dyDescent="0.2">
      <c r="A525" s="83" t="s">
        <v>181</v>
      </c>
      <c r="B525" s="83">
        <v>7</v>
      </c>
      <c r="C525" s="84">
        <v>1720.8445819999999</v>
      </c>
      <c r="D525" s="84">
        <v>1715.45325327</v>
      </c>
      <c r="E525" s="84">
        <v>89.607601720000005</v>
      </c>
      <c r="F525" s="84">
        <v>89.607601720000005</v>
      </c>
    </row>
    <row r="526" spans="1:6" ht="12.75" customHeight="1" x14ac:dyDescent="0.2">
      <c r="A526" s="83" t="s">
        <v>181</v>
      </c>
      <c r="B526" s="83">
        <v>8</v>
      </c>
      <c r="C526" s="84">
        <v>1712.2684624999999</v>
      </c>
      <c r="D526" s="84">
        <v>1706.5792314800001</v>
      </c>
      <c r="E526" s="84">
        <v>89.144062529999999</v>
      </c>
      <c r="F526" s="84">
        <v>89.144062529999999</v>
      </c>
    </row>
    <row r="527" spans="1:6" ht="12.75" customHeight="1" x14ac:dyDescent="0.2">
      <c r="A527" s="83" t="s">
        <v>181</v>
      </c>
      <c r="B527" s="83">
        <v>9</v>
      </c>
      <c r="C527" s="84">
        <v>1669.6023155299999</v>
      </c>
      <c r="D527" s="84">
        <v>1664.37169042</v>
      </c>
      <c r="E527" s="84">
        <v>86.939329450000002</v>
      </c>
      <c r="F527" s="84">
        <v>86.939329450000002</v>
      </c>
    </row>
    <row r="528" spans="1:6" ht="12.75" customHeight="1" x14ac:dyDescent="0.2">
      <c r="A528" s="83" t="s">
        <v>181</v>
      </c>
      <c r="B528" s="83">
        <v>10</v>
      </c>
      <c r="C528" s="84">
        <v>1670.41815875</v>
      </c>
      <c r="D528" s="84">
        <v>1665.24129264</v>
      </c>
      <c r="E528" s="84">
        <v>86.984753580000003</v>
      </c>
      <c r="F528" s="84">
        <v>86.984753580000003</v>
      </c>
    </row>
    <row r="529" spans="1:6" ht="12.75" customHeight="1" x14ac:dyDescent="0.2">
      <c r="A529" s="83" t="s">
        <v>181</v>
      </c>
      <c r="B529" s="83">
        <v>11</v>
      </c>
      <c r="C529" s="84">
        <v>1712.1317963900001</v>
      </c>
      <c r="D529" s="84">
        <v>1706.3214709599999</v>
      </c>
      <c r="E529" s="84">
        <v>89.130598269999993</v>
      </c>
      <c r="F529" s="84">
        <v>89.130598269999993</v>
      </c>
    </row>
    <row r="530" spans="1:6" ht="12.75" customHeight="1" x14ac:dyDescent="0.2">
      <c r="A530" s="83" t="s">
        <v>181</v>
      </c>
      <c r="B530" s="83">
        <v>12</v>
      </c>
      <c r="C530" s="84">
        <v>1737.4839016599999</v>
      </c>
      <c r="D530" s="84">
        <v>1731.5142872700001</v>
      </c>
      <c r="E530" s="84">
        <v>90.446558269999997</v>
      </c>
      <c r="F530" s="84">
        <v>90.446558269999997</v>
      </c>
    </row>
    <row r="531" spans="1:6" ht="12.75" customHeight="1" x14ac:dyDescent="0.2">
      <c r="A531" s="83" t="s">
        <v>181</v>
      </c>
      <c r="B531" s="83">
        <v>13</v>
      </c>
      <c r="C531" s="84">
        <v>1719.91253082</v>
      </c>
      <c r="D531" s="84">
        <v>1714.16340173</v>
      </c>
      <c r="E531" s="84">
        <v>89.540225649999996</v>
      </c>
      <c r="F531" s="84">
        <v>89.540225649999996</v>
      </c>
    </row>
    <row r="532" spans="1:6" ht="12.75" customHeight="1" x14ac:dyDescent="0.2">
      <c r="A532" s="83" t="s">
        <v>181</v>
      </c>
      <c r="B532" s="83">
        <v>14</v>
      </c>
      <c r="C532" s="84">
        <v>1708.88650846</v>
      </c>
      <c r="D532" s="84">
        <v>1702.0763822900001</v>
      </c>
      <c r="E532" s="84">
        <v>88.908853840000006</v>
      </c>
      <c r="F532" s="84">
        <v>88.908853840000006</v>
      </c>
    </row>
    <row r="533" spans="1:6" ht="12.75" customHeight="1" x14ac:dyDescent="0.2">
      <c r="A533" s="83" t="s">
        <v>181</v>
      </c>
      <c r="B533" s="83">
        <v>15</v>
      </c>
      <c r="C533" s="84">
        <v>1708.63169376</v>
      </c>
      <c r="D533" s="84">
        <v>1702.98997409</v>
      </c>
      <c r="E533" s="84">
        <v>88.956575790000002</v>
      </c>
      <c r="F533" s="84">
        <v>88.956575790000002</v>
      </c>
    </row>
    <row r="534" spans="1:6" ht="12.75" customHeight="1" x14ac:dyDescent="0.2">
      <c r="A534" s="83" t="s">
        <v>181</v>
      </c>
      <c r="B534" s="83">
        <v>16</v>
      </c>
      <c r="C534" s="84">
        <v>1711.7354543399999</v>
      </c>
      <c r="D534" s="84">
        <v>1706.071639</v>
      </c>
      <c r="E534" s="84">
        <v>89.117548170000006</v>
      </c>
      <c r="F534" s="84">
        <v>89.117548170000006</v>
      </c>
    </row>
    <row r="535" spans="1:6" ht="12.75" customHeight="1" x14ac:dyDescent="0.2">
      <c r="A535" s="83" t="s">
        <v>181</v>
      </c>
      <c r="B535" s="83">
        <v>17</v>
      </c>
      <c r="C535" s="84">
        <v>1704.3487790300001</v>
      </c>
      <c r="D535" s="84">
        <v>1699.3698610599999</v>
      </c>
      <c r="E535" s="84">
        <v>88.767477279999994</v>
      </c>
      <c r="F535" s="84">
        <v>88.767477279999994</v>
      </c>
    </row>
    <row r="536" spans="1:6" ht="12.75" customHeight="1" x14ac:dyDescent="0.2">
      <c r="A536" s="83" t="s">
        <v>181</v>
      </c>
      <c r="B536" s="83">
        <v>18</v>
      </c>
      <c r="C536" s="84">
        <v>1689.6368978800001</v>
      </c>
      <c r="D536" s="84">
        <v>1683.9896038500001</v>
      </c>
      <c r="E536" s="84">
        <v>87.964081469999996</v>
      </c>
      <c r="F536" s="84">
        <v>87.964081469999996</v>
      </c>
    </row>
    <row r="537" spans="1:6" ht="12.75" customHeight="1" x14ac:dyDescent="0.2">
      <c r="A537" s="83" t="s">
        <v>181</v>
      </c>
      <c r="B537" s="83">
        <v>19</v>
      </c>
      <c r="C537" s="84">
        <v>1641.40057985</v>
      </c>
      <c r="D537" s="84">
        <v>1635.9815672499999</v>
      </c>
      <c r="E537" s="84">
        <v>85.456356459999995</v>
      </c>
      <c r="F537" s="84">
        <v>85.456356459999995</v>
      </c>
    </row>
    <row r="538" spans="1:6" ht="12.75" customHeight="1" x14ac:dyDescent="0.2">
      <c r="A538" s="83" t="s">
        <v>181</v>
      </c>
      <c r="B538" s="83">
        <v>20</v>
      </c>
      <c r="C538" s="84">
        <v>1620.9765340399999</v>
      </c>
      <c r="D538" s="84">
        <v>1615.9099958300001</v>
      </c>
      <c r="E538" s="84">
        <v>84.407907379999997</v>
      </c>
      <c r="F538" s="84">
        <v>84.407907379999997</v>
      </c>
    </row>
    <row r="539" spans="1:6" ht="12.75" customHeight="1" x14ac:dyDescent="0.2">
      <c r="A539" s="83" t="s">
        <v>181</v>
      </c>
      <c r="B539" s="83">
        <v>21</v>
      </c>
      <c r="C539" s="84">
        <v>1625.7878634199999</v>
      </c>
      <c r="D539" s="84">
        <v>1622.33643448</v>
      </c>
      <c r="E539" s="84">
        <v>84.743595780000007</v>
      </c>
      <c r="F539" s="84">
        <v>84.743595780000007</v>
      </c>
    </row>
    <row r="540" spans="1:6" ht="12.75" customHeight="1" x14ac:dyDescent="0.2">
      <c r="A540" s="83" t="s">
        <v>181</v>
      </c>
      <c r="B540" s="83">
        <v>22</v>
      </c>
      <c r="C540" s="84">
        <v>1638.2817761399999</v>
      </c>
      <c r="D540" s="84">
        <v>1632.7983946899999</v>
      </c>
      <c r="E540" s="84">
        <v>85.29008177</v>
      </c>
      <c r="F540" s="84">
        <v>85.29008177</v>
      </c>
    </row>
    <row r="541" spans="1:6" ht="12.75" customHeight="1" x14ac:dyDescent="0.2">
      <c r="A541" s="83" t="s">
        <v>181</v>
      </c>
      <c r="B541" s="83">
        <v>23</v>
      </c>
      <c r="C541" s="84">
        <v>1665.1432003299999</v>
      </c>
      <c r="D541" s="84">
        <v>1659.50644994</v>
      </c>
      <c r="E541" s="84">
        <v>86.685191059999994</v>
      </c>
      <c r="F541" s="84">
        <v>86.685191059999994</v>
      </c>
    </row>
    <row r="542" spans="1:6" ht="12.75" customHeight="1" x14ac:dyDescent="0.2">
      <c r="A542" s="83" t="s">
        <v>181</v>
      </c>
      <c r="B542" s="83">
        <v>24</v>
      </c>
      <c r="C542" s="84">
        <v>1687.5537516500001</v>
      </c>
      <c r="D542" s="84">
        <v>1682.5416260100001</v>
      </c>
      <c r="E542" s="84">
        <v>87.888445579999996</v>
      </c>
      <c r="F542" s="84">
        <v>87.888445579999996</v>
      </c>
    </row>
    <row r="543" spans="1:6" ht="12.75" customHeight="1" x14ac:dyDescent="0.2">
      <c r="A543" s="83" t="s">
        <v>182</v>
      </c>
      <c r="B543" s="83">
        <v>1</v>
      </c>
      <c r="C543" s="84">
        <v>1608.94986967</v>
      </c>
      <c r="D543" s="84">
        <v>1605.0063620799999</v>
      </c>
      <c r="E543" s="84">
        <v>83.838350349999999</v>
      </c>
      <c r="F543" s="84">
        <v>83.838350349999999</v>
      </c>
    </row>
    <row r="544" spans="1:6" ht="12.75" customHeight="1" x14ac:dyDescent="0.2">
      <c r="A544" s="83" t="s">
        <v>182</v>
      </c>
      <c r="B544" s="83">
        <v>2</v>
      </c>
      <c r="C544" s="84">
        <v>1651.07412428</v>
      </c>
      <c r="D544" s="84">
        <v>1646.2071495600001</v>
      </c>
      <c r="E544" s="84">
        <v>85.990495120000006</v>
      </c>
      <c r="F544" s="84">
        <v>85.990495120000006</v>
      </c>
    </row>
    <row r="545" spans="1:6" ht="12.75" customHeight="1" x14ac:dyDescent="0.2">
      <c r="A545" s="83" t="s">
        <v>182</v>
      </c>
      <c r="B545" s="83">
        <v>3</v>
      </c>
      <c r="C545" s="84">
        <v>1702.1332483599999</v>
      </c>
      <c r="D545" s="84">
        <v>1696.13394928</v>
      </c>
      <c r="E545" s="84">
        <v>88.598447730000004</v>
      </c>
      <c r="F545" s="84">
        <v>88.598447730000004</v>
      </c>
    </row>
    <row r="546" spans="1:6" ht="12.75" customHeight="1" x14ac:dyDescent="0.2">
      <c r="A546" s="83" t="s">
        <v>182</v>
      </c>
      <c r="B546" s="83">
        <v>4</v>
      </c>
      <c r="C546" s="84">
        <v>1706.2399872999999</v>
      </c>
      <c r="D546" s="84">
        <v>1698.83751484</v>
      </c>
      <c r="E546" s="84">
        <v>88.739669899999996</v>
      </c>
      <c r="F546" s="84">
        <v>88.739669899999996</v>
      </c>
    </row>
    <row r="547" spans="1:6" ht="12.75" customHeight="1" x14ac:dyDescent="0.2">
      <c r="A547" s="83" t="s">
        <v>182</v>
      </c>
      <c r="B547" s="83">
        <v>5</v>
      </c>
      <c r="C547" s="84">
        <v>1698.7939528100001</v>
      </c>
      <c r="D547" s="84">
        <v>1692.06148622</v>
      </c>
      <c r="E547" s="84">
        <v>88.385720480000003</v>
      </c>
      <c r="F547" s="84">
        <v>88.385720480000003</v>
      </c>
    </row>
    <row r="548" spans="1:6" ht="12.75" customHeight="1" x14ac:dyDescent="0.2">
      <c r="A548" s="83" t="s">
        <v>182</v>
      </c>
      <c r="B548" s="83">
        <v>6</v>
      </c>
      <c r="C548" s="84">
        <v>1689.4920686299999</v>
      </c>
      <c r="D548" s="84">
        <v>1683.79550144</v>
      </c>
      <c r="E548" s="84">
        <v>87.953942420000004</v>
      </c>
      <c r="F548" s="84">
        <v>87.953942420000004</v>
      </c>
    </row>
    <row r="549" spans="1:6" ht="12.75" customHeight="1" x14ac:dyDescent="0.2">
      <c r="A549" s="83" t="s">
        <v>182</v>
      </c>
      <c r="B549" s="83">
        <v>7</v>
      </c>
      <c r="C549" s="84">
        <v>1653.1316773599999</v>
      </c>
      <c r="D549" s="84">
        <v>1648.73223616</v>
      </c>
      <c r="E549" s="84">
        <v>86.122394349999993</v>
      </c>
      <c r="F549" s="84">
        <v>86.122394349999993</v>
      </c>
    </row>
    <row r="550" spans="1:6" ht="12.75" customHeight="1" x14ac:dyDescent="0.2">
      <c r="A550" s="83" t="s">
        <v>182</v>
      </c>
      <c r="B550" s="83">
        <v>8</v>
      </c>
      <c r="C550" s="84">
        <v>1592.15650218</v>
      </c>
      <c r="D550" s="84">
        <v>1587.39996703</v>
      </c>
      <c r="E550" s="84">
        <v>82.91867105</v>
      </c>
      <c r="F550" s="84">
        <v>82.91867105</v>
      </c>
    </row>
    <row r="551" spans="1:6" ht="12.75" customHeight="1" x14ac:dyDescent="0.2">
      <c r="A551" s="83" t="s">
        <v>182</v>
      </c>
      <c r="B551" s="83">
        <v>9</v>
      </c>
      <c r="C551" s="84">
        <v>1563.4990324400001</v>
      </c>
      <c r="D551" s="84">
        <v>1556.8100812600001</v>
      </c>
      <c r="E551" s="84">
        <v>81.320792299999994</v>
      </c>
      <c r="F551" s="84">
        <v>81.320792299999994</v>
      </c>
    </row>
    <row r="552" spans="1:6" ht="12.75" customHeight="1" x14ac:dyDescent="0.2">
      <c r="A552" s="83" t="s">
        <v>182</v>
      </c>
      <c r="B552" s="83">
        <v>10</v>
      </c>
      <c r="C552" s="84">
        <v>1575.29748094</v>
      </c>
      <c r="D552" s="84">
        <v>1568.7145493</v>
      </c>
      <c r="E552" s="84">
        <v>81.942628439999993</v>
      </c>
      <c r="F552" s="84">
        <v>81.942628439999993</v>
      </c>
    </row>
    <row r="553" spans="1:6" ht="12.75" customHeight="1" x14ac:dyDescent="0.2">
      <c r="A553" s="83" t="s">
        <v>182</v>
      </c>
      <c r="B553" s="83">
        <v>11</v>
      </c>
      <c r="C553" s="84">
        <v>1591.0234574000001</v>
      </c>
      <c r="D553" s="84">
        <v>1584.64945091</v>
      </c>
      <c r="E553" s="84">
        <v>82.774996400000006</v>
      </c>
      <c r="F553" s="84">
        <v>82.774996400000006</v>
      </c>
    </row>
    <row r="554" spans="1:6" ht="12.75" customHeight="1" x14ac:dyDescent="0.2">
      <c r="A554" s="83" t="s">
        <v>182</v>
      </c>
      <c r="B554" s="83">
        <v>12</v>
      </c>
      <c r="C554" s="84">
        <v>1662.5046964799999</v>
      </c>
      <c r="D554" s="84">
        <v>1656.2538535399999</v>
      </c>
      <c r="E554" s="84">
        <v>86.515289980000006</v>
      </c>
      <c r="F554" s="84">
        <v>86.515289980000006</v>
      </c>
    </row>
    <row r="555" spans="1:6" ht="12.75" customHeight="1" x14ac:dyDescent="0.2">
      <c r="A555" s="83" t="s">
        <v>182</v>
      </c>
      <c r="B555" s="83">
        <v>13</v>
      </c>
      <c r="C555" s="84">
        <v>1671.95007065</v>
      </c>
      <c r="D555" s="84">
        <v>1666.03285009</v>
      </c>
      <c r="E555" s="84">
        <v>87.026100999999997</v>
      </c>
      <c r="F555" s="84">
        <v>87.026100999999997</v>
      </c>
    </row>
    <row r="556" spans="1:6" ht="12.75" customHeight="1" x14ac:dyDescent="0.2">
      <c r="A556" s="83" t="s">
        <v>182</v>
      </c>
      <c r="B556" s="83">
        <v>14</v>
      </c>
      <c r="C556" s="84">
        <v>1683.5155542499999</v>
      </c>
      <c r="D556" s="84">
        <v>1677.45328926</v>
      </c>
      <c r="E556" s="84">
        <v>87.622653639999996</v>
      </c>
      <c r="F556" s="84">
        <v>87.622653639999996</v>
      </c>
    </row>
    <row r="557" spans="1:6" ht="12.75" customHeight="1" x14ac:dyDescent="0.2">
      <c r="A557" s="83" t="s">
        <v>182</v>
      </c>
      <c r="B557" s="83">
        <v>15</v>
      </c>
      <c r="C557" s="84">
        <v>1698.46543066</v>
      </c>
      <c r="D557" s="84">
        <v>1692.03783039</v>
      </c>
      <c r="E557" s="84">
        <v>88.384484810000004</v>
      </c>
      <c r="F557" s="84">
        <v>88.384484810000004</v>
      </c>
    </row>
    <row r="558" spans="1:6" ht="12.75" customHeight="1" x14ac:dyDescent="0.2">
      <c r="A558" s="83" t="s">
        <v>182</v>
      </c>
      <c r="B558" s="83">
        <v>16</v>
      </c>
      <c r="C558" s="84">
        <v>1709.6700265899999</v>
      </c>
      <c r="D558" s="84">
        <v>1702.9141893599999</v>
      </c>
      <c r="E558" s="84">
        <v>88.952617129999993</v>
      </c>
      <c r="F558" s="84">
        <v>88.952617129999993</v>
      </c>
    </row>
    <row r="559" spans="1:6" ht="12.75" customHeight="1" x14ac:dyDescent="0.2">
      <c r="A559" s="83" t="s">
        <v>182</v>
      </c>
      <c r="B559" s="83">
        <v>17</v>
      </c>
      <c r="C559" s="84">
        <v>1702.7579533600001</v>
      </c>
      <c r="D559" s="84">
        <v>1696.8634581700001</v>
      </c>
      <c r="E559" s="84">
        <v>88.636554009999998</v>
      </c>
      <c r="F559" s="84">
        <v>88.636554009999998</v>
      </c>
    </row>
    <row r="560" spans="1:6" ht="12.75" customHeight="1" x14ac:dyDescent="0.2">
      <c r="A560" s="83" t="s">
        <v>182</v>
      </c>
      <c r="B560" s="83">
        <v>18</v>
      </c>
      <c r="C560" s="84">
        <v>1669.2623851000001</v>
      </c>
      <c r="D560" s="84">
        <v>1664.12052827</v>
      </c>
      <c r="E560" s="84">
        <v>86.926209869999994</v>
      </c>
      <c r="F560" s="84">
        <v>86.926209869999994</v>
      </c>
    </row>
    <row r="561" spans="1:6" ht="12.75" customHeight="1" x14ac:dyDescent="0.2">
      <c r="A561" s="83" t="s">
        <v>182</v>
      </c>
      <c r="B561" s="83">
        <v>19</v>
      </c>
      <c r="C561" s="84">
        <v>1602.2229808</v>
      </c>
      <c r="D561" s="84">
        <v>1598.45510436</v>
      </c>
      <c r="E561" s="84">
        <v>83.496141960000003</v>
      </c>
      <c r="F561" s="84">
        <v>83.496141960000003</v>
      </c>
    </row>
    <row r="562" spans="1:6" ht="12.75" customHeight="1" x14ac:dyDescent="0.2">
      <c r="A562" s="83" t="s">
        <v>182</v>
      </c>
      <c r="B562" s="83">
        <v>20</v>
      </c>
      <c r="C562" s="84">
        <v>1574.4321974300001</v>
      </c>
      <c r="D562" s="84">
        <v>1569.84566096</v>
      </c>
      <c r="E562" s="84">
        <v>82.001712659999995</v>
      </c>
      <c r="F562" s="84">
        <v>82.001712659999995</v>
      </c>
    </row>
    <row r="563" spans="1:6" ht="12.75" customHeight="1" x14ac:dyDescent="0.2">
      <c r="A563" s="83" t="s">
        <v>182</v>
      </c>
      <c r="B563" s="83">
        <v>21</v>
      </c>
      <c r="C563" s="84">
        <v>1556.93249836</v>
      </c>
      <c r="D563" s="84">
        <v>1551.3855035199999</v>
      </c>
      <c r="E563" s="84">
        <v>81.037436639999996</v>
      </c>
      <c r="F563" s="84">
        <v>81.037436639999996</v>
      </c>
    </row>
    <row r="564" spans="1:6" ht="12.75" customHeight="1" x14ac:dyDescent="0.2">
      <c r="A564" s="83" t="s">
        <v>182</v>
      </c>
      <c r="B564" s="83">
        <v>22</v>
      </c>
      <c r="C564" s="84">
        <v>1529.48734835</v>
      </c>
      <c r="D564" s="84">
        <v>1524.56019487</v>
      </c>
      <c r="E564" s="84">
        <v>79.636202549999993</v>
      </c>
      <c r="F564" s="84">
        <v>79.636202549999993</v>
      </c>
    </row>
    <row r="565" spans="1:6" ht="12.75" customHeight="1" x14ac:dyDescent="0.2">
      <c r="A565" s="83" t="s">
        <v>182</v>
      </c>
      <c r="B565" s="83">
        <v>23</v>
      </c>
      <c r="C565" s="84">
        <v>1554.19150115</v>
      </c>
      <c r="D565" s="84">
        <v>1549.0527576899999</v>
      </c>
      <c r="E565" s="84">
        <v>80.915584429999996</v>
      </c>
      <c r="F565" s="84">
        <v>80.915584429999996</v>
      </c>
    </row>
    <row r="566" spans="1:6" ht="12.75" customHeight="1" x14ac:dyDescent="0.2">
      <c r="A566" s="83" t="s">
        <v>182</v>
      </c>
      <c r="B566" s="83">
        <v>24</v>
      </c>
      <c r="C566" s="84">
        <v>1608.41381821</v>
      </c>
      <c r="D566" s="84">
        <v>1602.1293770299999</v>
      </c>
      <c r="E566" s="84">
        <v>83.688069519999999</v>
      </c>
      <c r="F566" s="84">
        <v>83.688069519999999</v>
      </c>
    </row>
    <row r="567" spans="1:6" ht="12.75" customHeight="1" x14ac:dyDescent="0.2">
      <c r="A567" s="83" t="s">
        <v>183</v>
      </c>
      <c r="B567" s="83">
        <v>1</v>
      </c>
      <c r="C567" s="84">
        <v>1650.1134837300001</v>
      </c>
      <c r="D567" s="84">
        <v>1644.3806958600001</v>
      </c>
      <c r="E567" s="84">
        <v>85.895089350000006</v>
      </c>
      <c r="F567" s="84">
        <v>85.895089350000006</v>
      </c>
    </row>
    <row r="568" spans="1:6" ht="12.75" customHeight="1" x14ac:dyDescent="0.2">
      <c r="A568" s="83" t="s">
        <v>183</v>
      </c>
      <c r="B568" s="83">
        <v>2</v>
      </c>
      <c r="C568" s="84">
        <v>1706.2262268500001</v>
      </c>
      <c r="D568" s="84">
        <v>1699.8271815200001</v>
      </c>
      <c r="E568" s="84">
        <v>88.791365650000003</v>
      </c>
      <c r="F568" s="84">
        <v>88.791365650000003</v>
      </c>
    </row>
    <row r="569" spans="1:6" ht="12.75" customHeight="1" x14ac:dyDescent="0.2">
      <c r="A569" s="83" t="s">
        <v>183</v>
      </c>
      <c r="B569" s="83">
        <v>3</v>
      </c>
      <c r="C569" s="84">
        <v>1751.0490502499999</v>
      </c>
      <c r="D569" s="84">
        <v>1744.6937822800001</v>
      </c>
      <c r="E569" s="84">
        <v>91.134996110000003</v>
      </c>
      <c r="F569" s="84">
        <v>91.134996110000003</v>
      </c>
    </row>
    <row r="570" spans="1:6" ht="12.75" customHeight="1" x14ac:dyDescent="0.2">
      <c r="A570" s="83" t="s">
        <v>183</v>
      </c>
      <c r="B570" s="83">
        <v>4</v>
      </c>
      <c r="C570" s="84">
        <v>1732.1705811899999</v>
      </c>
      <c r="D570" s="84">
        <v>1726.3028287699999</v>
      </c>
      <c r="E570" s="84">
        <v>90.174334990000006</v>
      </c>
      <c r="F570" s="84">
        <v>90.174334990000006</v>
      </c>
    </row>
    <row r="571" spans="1:6" ht="12.75" customHeight="1" x14ac:dyDescent="0.2">
      <c r="A571" s="83" t="s">
        <v>183</v>
      </c>
      <c r="B571" s="83">
        <v>5</v>
      </c>
      <c r="C571" s="84">
        <v>1738.6448402000001</v>
      </c>
      <c r="D571" s="84">
        <v>1732.69575108</v>
      </c>
      <c r="E571" s="84">
        <v>90.508272649999995</v>
      </c>
      <c r="F571" s="84">
        <v>90.508272649999995</v>
      </c>
    </row>
    <row r="572" spans="1:6" ht="12.75" customHeight="1" x14ac:dyDescent="0.2">
      <c r="A572" s="83" t="s">
        <v>183</v>
      </c>
      <c r="B572" s="83">
        <v>6</v>
      </c>
      <c r="C572" s="84">
        <v>1712.06922156</v>
      </c>
      <c r="D572" s="84">
        <v>1706.28789112</v>
      </c>
      <c r="E572" s="84">
        <v>89.128844209999997</v>
      </c>
      <c r="F572" s="84">
        <v>89.128844209999997</v>
      </c>
    </row>
    <row r="573" spans="1:6" ht="12.75" customHeight="1" x14ac:dyDescent="0.2">
      <c r="A573" s="83" t="s">
        <v>183</v>
      </c>
      <c r="B573" s="83">
        <v>7</v>
      </c>
      <c r="C573" s="84">
        <v>1669.5176445699999</v>
      </c>
      <c r="D573" s="84">
        <v>1663.7717316799999</v>
      </c>
      <c r="E573" s="84">
        <v>86.907990290000001</v>
      </c>
      <c r="F573" s="84">
        <v>86.907990290000001</v>
      </c>
    </row>
    <row r="574" spans="1:6" ht="12.75" customHeight="1" x14ac:dyDescent="0.2">
      <c r="A574" s="83" t="s">
        <v>183</v>
      </c>
      <c r="B574" s="83">
        <v>8</v>
      </c>
      <c r="C574" s="84">
        <v>1630.8703572500001</v>
      </c>
      <c r="D574" s="84">
        <v>1625.50128748</v>
      </c>
      <c r="E574" s="84">
        <v>84.90891354</v>
      </c>
      <c r="F574" s="84">
        <v>84.90891354</v>
      </c>
    </row>
    <row r="575" spans="1:6" ht="12.75" customHeight="1" x14ac:dyDescent="0.2">
      <c r="A575" s="83" t="s">
        <v>183</v>
      </c>
      <c r="B575" s="83">
        <v>9</v>
      </c>
      <c r="C575" s="84">
        <v>1620.8477502999999</v>
      </c>
      <c r="D575" s="84">
        <v>1614.2858448100001</v>
      </c>
      <c r="E575" s="84">
        <v>84.323069000000004</v>
      </c>
      <c r="F575" s="84">
        <v>84.323069000000004</v>
      </c>
    </row>
    <row r="576" spans="1:6" ht="12.75" customHeight="1" x14ac:dyDescent="0.2">
      <c r="A576" s="83" t="s">
        <v>183</v>
      </c>
      <c r="B576" s="83">
        <v>10</v>
      </c>
      <c r="C576" s="84">
        <v>1641.1803439800001</v>
      </c>
      <c r="D576" s="84">
        <v>1634.29982767</v>
      </c>
      <c r="E576" s="84">
        <v>85.36850991</v>
      </c>
      <c r="F576" s="84">
        <v>85.36850991</v>
      </c>
    </row>
    <row r="577" spans="1:6" ht="12.75" customHeight="1" x14ac:dyDescent="0.2">
      <c r="A577" s="83" t="s">
        <v>183</v>
      </c>
      <c r="B577" s="83">
        <v>11</v>
      </c>
      <c r="C577" s="84">
        <v>1670.33407364</v>
      </c>
      <c r="D577" s="84">
        <v>1662.98197153</v>
      </c>
      <c r="E577" s="84">
        <v>86.866736759999995</v>
      </c>
      <c r="F577" s="84">
        <v>86.866736759999995</v>
      </c>
    </row>
    <row r="578" spans="1:6" ht="12.75" customHeight="1" x14ac:dyDescent="0.2">
      <c r="A578" s="83" t="s">
        <v>183</v>
      </c>
      <c r="B578" s="83">
        <v>12</v>
      </c>
      <c r="C578" s="84">
        <v>1737.5530495400001</v>
      </c>
      <c r="D578" s="84">
        <v>1730.72812722</v>
      </c>
      <c r="E578" s="84">
        <v>90.405492780000003</v>
      </c>
      <c r="F578" s="84">
        <v>90.405492780000003</v>
      </c>
    </row>
    <row r="579" spans="1:6" ht="12.75" customHeight="1" x14ac:dyDescent="0.2">
      <c r="A579" s="83" t="s">
        <v>183</v>
      </c>
      <c r="B579" s="83">
        <v>13</v>
      </c>
      <c r="C579" s="84">
        <v>1775.80305952</v>
      </c>
      <c r="D579" s="84">
        <v>1769.8578911499999</v>
      </c>
      <c r="E579" s="84">
        <v>92.449456560000002</v>
      </c>
      <c r="F579" s="84">
        <v>92.449456560000002</v>
      </c>
    </row>
    <row r="580" spans="1:6" ht="12.75" customHeight="1" x14ac:dyDescent="0.2">
      <c r="A580" s="83" t="s">
        <v>183</v>
      </c>
      <c r="B580" s="83">
        <v>14</v>
      </c>
      <c r="C580" s="84">
        <v>1777.96769305</v>
      </c>
      <c r="D580" s="84">
        <v>1770.2481126600001</v>
      </c>
      <c r="E580" s="84">
        <v>92.469839980000003</v>
      </c>
      <c r="F580" s="84">
        <v>92.469839980000003</v>
      </c>
    </row>
    <row r="581" spans="1:6" ht="12.75" customHeight="1" x14ac:dyDescent="0.2">
      <c r="A581" s="83" t="s">
        <v>183</v>
      </c>
      <c r="B581" s="83">
        <v>15</v>
      </c>
      <c r="C581" s="84">
        <v>1779.1235092500001</v>
      </c>
      <c r="D581" s="84">
        <v>1769.4175281099999</v>
      </c>
      <c r="E581" s="84">
        <v>92.426453960000003</v>
      </c>
      <c r="F581" s="84">
        <v>92.426453960000003</v>
      </c>
    </row>
    <row r="582" spans="1:6" ht="12.75" customHeight="1" x14ac:dyDescent="0.2">
      <c r="A582" s="83" t="s">
        <v>183</v>
      </c>
      <c r="B582" s="83">
        <v>16</v>
      </c>
      <c r="C582" s="84">
        <v>1784.1162165000001</v>
      </c>
      <c r="D582" s="84">
        <v>1775.1172314400001</v>
      </c>
      <c r="E582" s="84">
        <v>92.724180959999998</v>
      </c>
      <c r="F582" s="84">
        <v>92.724180959999998</v>
      </c>
    </row>
    <row r="583" spans="1:6" ht="12.75" customHeight="1" x14ac:dyDescent="0.2">
      <c r="A583" s="83" t="s">
        <v>183</v>
      </c>
      <c r="B583" s="83">
        <v>17</v>
      </c>
      <c r="C583" s="84">
        <v>1768.3797348099999</v>
      </c>
      <c r="D583" s="84">
        <v>1761.4078561199999</v>
      </c>
      <c r="E583" s="84">
        <v>92.008064540000007</v>
      </c>
      <c r="F583" s="84">
        <v>92.008064540000007</v>
      </c>
    </row>
    <row r="584" spans="1:6" ht="12.75" customHeight="1" x14ac:dyDescent="0.2">
      <c r="A584" s="83" t="s">
        <v>183</v>
      </c>
      <c r="B584" s="83">
        <v>18</v>
      </c>
      <c r="C584" s="84">
        <v>1742.4636918399999</v>
      </c>
      <c r="D584" s="84">
        <v>1736.1875057499999</v>
      </c>
      <c r="E584" s="84">
        <v>90.690666289999996</v>
      </c>
      <c r="F584" s="84">
        <v>90.690666289999996</v>
      </c>
    </row>
    <row r="585" spans="1:6" ht="12.75" customHeight="1" x14ac:dyDescent="0.2">
      <c r="A585" s="83" t="s">
        <v>183</v>
      </c>
      <c r="B585" s="83">
        <v>19</v>
      </c>
      <c r="C585" s="84">
        <v>1677.87140669</v>
      </c>
      <c r="D585" s="84">
        <v>1672.3011760700001</v>
      </c>
      <c r="E585" s="84">
        <v>87.353530300000003</v>
      </c>
      <c r="F585" s="84">
        <v>87.353530300000003</v>
      </c>
    </row>
    <row r="586" spans="1:6" ht="12.75" customHeight="1" x14ac:dyDescent="0.2">
      <c r="A586" s="83" t="s">
        <v>183</v>
      </c>
      <c r="B586" s="83">
        <v>20</v>
      </c>
      <c r="C586" s="84">
        <v>1677.5440358200001</v>
      </c>
      <c r="D586" s="84">
        <v>1672.5796774800001</v>
      </c>
      <c r="E586" s="84">
        <v>87.368077970000002</v>
      </c>
      <c r="F586" s="84">
        <v>87.368077970000002</v>
      </c>
    </row>
    <row r="587" spans="1:6" ht="12.75" customHeight="1" x14ac:dyDescent="0.2">
      <c r="A587" s="83" t="s">
        <v>183</v>
      </c>
      <c r="B587" s="83">
        <v>21</v>
      </c>
      <c r="C587" s="84">
        <v>1656.97208484</v>
      </c>
      <c r="D587" s="84">
        <v>1650.3237617899999</v>
      </c>
      <c r="E587" s="84">
        <v>86.205528520000001</v>
      </c>
      <c r="F587" s="84">
        <v>86.205528520000001</v>
      </c>
    </row>
    <row r="588" spans="1:6" ht="12.75" customHeight="1" x14ac:dyDescent="0.2">
      <c r="A588" s="83" t="s">
        <v>183</v>
      </c>
      <c r="B588" s="83">
        <v>22</v>
      </c>
      <c r="C588" s="84">
        <v>1650.04674054</v>
      </c>
      <c r="D588" s="84">
        <v>1641.8723531200001</v>
      </c>
      <c r="E588" s="84">
        <v>85.764064750000003</v>
      </c>
      <c r="F588" s="84">
        <v>85.764064750000003</v>
      </c>
    </row>
    <row r="589" spans="1:6" ht="12.75" customHeight="1" x14ac:dyDescent="0.2">
      <c r="A589" s="83" t="s">
        <v>183</v>
      </c>
      <c r="B589" s="83">
        <v>23</v>
      </c>
      <c r="C589" s="84">
        <v>1656.1403562200001</v>
      </c>
      <c r="D589" s="84">
        <v>1647.7309820099999</v>
      </c>
      <c r="E589" s="84">
        <v>86.070093310000004</v>
      </c>
      <c r="F589" s="84">
        <v>86.070093310000004</v>
      </c>
    </row>
    <row r="590" spans="1:6" ht="12.75" customHeight="1" x14ac:dyDescent="0.2">
      <c r="A590" s="83" t="s">
        <v>183</v>
      </c>
      <c r="B590" s="83">
        <v>24</v>
      </c>
      <c r="C590" s="84">
        <v>1712.5364716500001</v>
      </c>
      <c r="D590" s="84">
        <v>1704.34838889</v>
      </c>
      <c r="E590" s="84">
        <v>89.027533300000002</v>
      </c>
      <c r="F590" s="84">
        <v>89.027533300000002</v>
      </c>
    </row>
    <row r="591" spans="1:6" ht="12.75" customHeight="1" x14ac:dyDescent="0.2">
      <c r="A591" s="83" t="s">
        <v>184</v>
      </c>
      <c r="B591" s="83">
        <v>1</v>
      </c>
      <c r="C591" s="84">
        <v>1629.4576666600001</v>
      </c>
      <c r="D591" s="84">
        <v>1624.4977448899999</v>
      </c>
      <c r="E591" s="84">
        <v>84.856492970000005</v>
      </c>
      <c r="F591" s="84">
        <v>84.856492970000005</v>
      </c>
    </row>
    <row r="592" spans="1:6" ht="12.75" customHeight="1" x14ac:dyDescent="0.2">
      <c r="A592" s="83" t="s">
        <v>184</v>
      </c>
      <c r="B592" s="83">
        <v>2</v>
      </c>
      <c r="C592" s="84">
        <v>1664.1642623400001</v>
      </c>
      <c r="D592" s="84">
        <v>1658.1091586800001</v>
      </c>
      <c r="E592" s="84">
        <v>86.612202819999993</v>
      </c>
      <c r="F592" s="84">
        <v>86.612202819999993</v>
      </c>
    </row>
    <row r="593" spans="1:6" ht="12.75" customHeight="1" x14ac:dyDescent="0.2">
      <c r="A593" s="83" t="s">
        <v>184</v>
      </c>
      <c r="B593" s="83">
        <v>3</v>
      </c>
      <c r="C593" s="84">
        <v>1697.70958221</v>
      </c>
      <c r="D593" s="84">
        <v>1690.98156077</v>
      </c>
      <c r="E593" s="84">
        <v>88.32931001</v>
      </c>
      <c r="F593" s="84">
        <v>88.32931001</v>
      </c>
    </row>
    <row r="594" spans="1:6" ht="12.75" customHeight="1" x14ac:dyDescent="0.2">
      <c r="A594" s="83" t="s">
        <v>184</v>
      </c>
      <c r="B594" s="83">
        <v>4</v>
      </c>
      <c r="C594" s="84">
        <v>1685.0461304200001</v>
      </c>
      <c r="D594" s="84">
        <v>1678.9231838799999</v>
      </c>
      <c r="E594" s="84">
        <v>87.699434359999998</v>
      </c>
      <c r="F594" s="84">
        <v>87.699434359999998</v>
      </c>
    </row>
    <row r="595" spans="1:6" ht="12.75" customHeight="1" x14ac:dyDescent="0.2">
      <c r="A595" s="83" t="s">
        <v>184</v>
      </c>
      <c r="B595" s="83">
        <v>5</v>
      </c>
      <c r="C595" s="84">
        <v>1690.16563086</v>
      </c>
      <c r="D595" s="84">
        <v>1683.6510828099999</v>
      </c>
      <c r="E595" s="84">
        <v>87.946398639999998</v>
      </c>
      <c r="F595" s="84">
        <v>87.946398639999998</v>
      </c>
    </row>
    <row r="596" spans="1:6" ht="12.75" customHeight="1" x14ac:dyDescent="0.2">
      <c r="A596" s="83" t="s">
        <v>184</v>
      </c>
      <c r="B596" s="83">
        <v>6</v>
      </c>
      <c r="C596" s="84">
        <v>1682.2153874099999</v>
      </c>
      <c r="D596" s="84">
        <v>1676.4599780200001</v>
      </c>
      <c r="E596" s="84">
        <v>87.570767509999996</v>
      </c>
      <c r="F596" s="84">
        <v>87.570767509999996</v>
      </c>
    </row>
    <row r="597" spans="1:6" ht="12.75" customHeight="1" x14ac:dyDescent="0.2">
      <c r="A597" s="83" t="s">
        <v>184</v>
      </c>
      <c r="B597" s="83">
        <v>7</v>
      </c>
      <c r="C597" s="84">
        <v>1657.3789774700001</v>
      </c>
      <c r="D597" s="84">
        <v>1651.03759395</v>
      </c>
      <c r="E597" s="84">
        <v>86.242815919999998</v>
      </c>
      <c r="F597" s="84">
        <v>86.242815919999998</v>
      </c>
    </row>
    <row r="598" spans="1:6" ht="12.75" customHeight="1" x14ac:dyDescent="0.2">
      <c r="A598" s="83" t="s">
        <v>184</v>
      </c>
      <c r="B598" s="83">
        <v>8</v>
      </c>
      <c r="C598" s="84">
        <v>1604.1091879000001</v>
      </c>
      <c r="D598" s="84">
        <v>1599.6275641</v>
      </c>
      <c r="E598" s="84">
        <v>83.557386010000002</v>
      </c>
      <c r="F598" s="84">
        <v>83.557386010000002</v>
      </c>
    </row>
    <row r="599" spans="1:6" ht="12.75" customHeight="1" x14ac:dyDescent="0.2">
      <c r="A599" s="83" t="s">
        <v>184</v>
      </c>
      <c r="B599" s="83">
        <v>9</v>
      </c>
      <c r="C599" s="84">
        <v>1557.38111671</v>
      </c>
      <c r="D599" s="84">
        <v>1552.19635535</v>
      </c>
      <c r="E599" s="84">
        <v>81.079791909999997</v>
      </c>
      <c r="F599" s="84">
        <v>81.079791909999997</v>
      </c>
    </row>
    <row r="600" spans="1:6" ht="12.75" customHeight="1" x14ac:dyDescent="0.2">
      <c r="A600" s="83" t="s">
        <v>184</v>
      </c>
      <c r="B600" s="83">
        <v>10</v>
      </c>
      <c r="C600" s="84">
        <v>1526.2780896300001</v>
      </c>
      <c r="D600" s="84">
        <v>1520.43241201</v>
      </c>
      <c r="E600" s="84">
        <v>79.420585639999999</v>
      </c>
      <c r="F600" s="84">
        <v>79.420585639999999</v>
      </c>
    </row>
    <row r="601" spans="1:6" ht="12.75" customHeight="1" x14ac:dyDescent="0.2">
      <c r="A601" s="83" t="s">
        <v>184</v>
      </c>
      <c r="B601" s="83">
        <v>11</v>
      </c>
      <c r="C601" s="84">
        <v>1515.8281602899999</v>
      </c>
      <c r="D601" s="84">
        <v>1509.50025471</v>
      </c>
      <c r="E601" s="84">
        <v>78.849538659999993</v>
      </c>
      <c r="F601" s="84">
        <v>78.849538659999993</v>
      </c>
    </row>
    <row r="602" spans="1:6" ht="12.75" customHeight="1" x14ac:dyDescent="0.2">
      <c r="A602" s="83" t="s">
        <v>184</v>
      </c>
      <c r="B602" s="83">
        <v>12</v>
      </c>
      <c r="C602" s="84">
        <v>1530.64330952</v>
      </c>
      <c r="D602" s="84">
        <v>1524.22981568</v>
      </c>
      <c r="E602" s="84">
        <v>79.618945019999998</v>
      </c>
      <c r="F602" s="84">
        <v>79.618945019999998</v>
      </c>
    </row>
    <row r="603" spans="1:6" ht="12.75" customHeight="1" x14ac:dyDescent="0.2">
      <c r="A603" s="83" t="s">
        <v>184</v>
      </c>
      <c r="B603" s="83">
        <v>13</v>
      </c>
      <c r="C603" s="84">
        <v>1541.6419091099999</v>
      </c>
      <c r="D603" s="84">
        <v>1535.75579864</v>
      </c>
      <c r="E603" s="84">
        <v>80.221010789999994</v>
      </c>
      <c r="F603" s="84">
        <v>80.221010789999994</v>
      </c>
    </row>
    <row r="604" spans="1:6" ht="12.75" customHeight="1" x14ac:dyDescent="0.2">
      <c r="A604" s="83" t="s">
        <v>184</v>
      </c>
      <c r="B604" s="83">
        <v>14</v>
      </c>
      <c r="C604" s="84">
        <v>1550.0994303099999</v>
      </c>
      <c r="D604" s="84">
        <v>1542.6178442</v>
      </c>
      <c r="E604" s="84">
        <v>80.579453349999994</v>
      </c>
      <c r="F604" s="84">
        <v>80.579453349999994</v>
      </c>
    </row>
    <row r="605" spans="1:6" ht="12.75" customHeight="1" x14ac:dyDescent="0.2">
      <c r="A605" s="83" t="s">
        <v>184</v>
      </c>
      <c r="B605" s="83">
        <v>15</v>
      </c>
      <c r="C605" s="84">
        <v>1555.8088850500001</v>
      </c>
      <c r="D605" s="84">
        <v>1546.8498322999999</v>
      </c>
      <c r="E605" s="84">
        <v>80.800513469999999</v>
      </c>
      <c r="F605" s="84">
        <v>80.800513469999999</v>
      </c>
    </row>
    <row r="606" spans="1:6" ht="12.75" customHeight="1" x14ac:dyDescent="0.2">
      <c r="A606" s="83" t="s">
        <v>184</v>
      </c>
      <c r="B606" s="83">
        <v>16</v>
      </c>
      <c r="C606" s="84">
        <v>1559.8012147500001</v>
      </c>
      <c r="D606" s="84">
        <v>1551.47091684</v>
      </c>
      <c r="E606" s="84">
        <v>81.041898250000003</v>
      </c>
      <c r="F606" s="84">
        <v>81.041898250000003</v>
      </c>
    </row>
    <row r="607" spans="1:6" ht="12.75" customHeight="1" x14ac:dyDescent="0.2">
      <c r="A607" s="83" t="s">
        <v>184</v>
      </c>
      <c r="B607" s="83">
        <v>17</v>
      </c>
      <c r="C607" s="84">
        <v>1555.16203703</v>
      </c>
      <c r="D607" s="84">
        <v>1548.6760646299999</v>
      </c>
      <c r="E607" s="84">
        <v>80.89590767</v>
      </c>
      <c r="F607" s="84">
        <v>80.89590767</v>
      </c>
    </row>
    <row r="608" spans="1:6" ht="12.75" customHeight="1" x14ac:dyDescent="0.2">
      <c r="A608" s="83" t="s">
        <v>184</v>
      </c>
      <c r="B608" s="83">
        <v>18</v>
      </c>
      <c r="C608" s="84">
        <v>1508.4707687800001</v>
      </c>
      <c r="D608" s="84">
        <v>1503.4238085899999</v>
      </c>
      <c r="E608" s="84">
        <v>78.532132309999994</v>
      </c>
      <c r="F608" s="84">
        <v>78.532132309999994</v>
      </c>
    </row>
    <row r="609" spans="1:6" ht="12.75" customHeight="1" x14ac:dyDescent="0.2">
      <c r="A609" s="83" t="s">
        <v>184</v>
      </c>
      <c r="B609" s="83">
        <v>19</v>
      </c>
      <c r="C609" s="84">
        <v>1477.2784608100001</v>
      </c>
      <c r="D609" s="84">
        <v>1472.0664967</v>
      </c>
      <c r="E609" s="84">
        <v>76.894166650000003</v>
      </c>
      <c r="F609" s="84">
        <v>76.894166650000003</v>
      </c>
    </row>
    <row r="610" spans="1:6" ht="12.75" customHeight="1" x14ac:dyDescent="0.2">
      <c r="A610" s="83" t="s">
        <v>184</v>
      </c>
      <c r="B610" s="83">
        <v>20</v>
      </c>
      <c r="C610" s="84">
        <v>1485.23473266</v>
      </c>
      <c r="D610" s="84">
        <v>1482.7091861500001</v>
      </c>
      <c r="E610" s="84">
        <v>77.450093129999999</v>
      </c>
      <c r="F610" s="84">
        <v>77.450093129999999</v>
      </c>
    </row>
    <row r="611" spans="1:6" ht="12.75" customHeight="1" x14ac:dyDescent="0.2">
      <c r="A611" s="83" t="s">
        <v>184</v>
      </c>
      <c r="B611" s="83">
        <v>21</v>
      </c>
      <c r="C611" s="84">
        <v>1519.18666082</v>
      </c>
      <c r="D611" s="84">
        <v>1513.73351151</v>
      </c>
      <c r="E611" s="84">
        <v>79.070665059999996</v>
      </c>
      <c r="F611" s="84">
        <v>79.070665059999996</v>
      </c>
    </row>
    <row r="612" spans="1:6" ht="12.75" customHeight="1" x14ac:dyDescent="0.2">
      <c r="A612" s="83" t="s">
        <v>184</v>
      </c>
      <c r="B612" s="83">
        <v>22</v>
      </c>
      <c r="C612" s="84">
        <v>1534.4434644099999</v>
      </c>
      <c r="D612" s="84">
        <v>1527.9510571999999</v>
      </c>
      <c r="E612" s="84">
        <v>79.813326020000005</v>
      </c>
      <c r="F612" s="84">
        <v>79.813326020000005</v>
      </c>
    </row>
    <row r="613" spans="1:6" ht="12.75" customHeight="1" x14ac:dyDescent="0.2">
      <c r="A613" s="83" t="s">
        <v>184</v>
      </c>
      <c r="B613" s="83">
        <v>23</v>
      </c>
      <c r="C613" s="84">
        <v>1541.4368969899999</v>
      </c>
      <c r="D613" s="84">
        <v>1535.92787383</v>
      </c>
      <c r="E613" s="84">
        <v>80.229999230000004</v>
      </c>
      <c r="F613" s="84">
        <v>80.229999230000004</v>
      </c>
    </row>
    <row r="614" spans="1:6" ht="12.75" customHeight="1" x14ac:dyDescent="0.2">
      <c r="A614" s="83" t="s">
        <v>184</v>
      </c>
      <c r="B614" s="83">
        <v>24</v>
      </c>
      <c r="C614" s="84">
        <v>1644.61014823</v>
      </c>
      <c r="D614" s="84">
        <v>1639.7343010300001</v>
      </c>
      <c r="E614" s="84">
        <v>85.65238248</v>
      </c>
      <c r="F614" s="84">
        <v>85.65238248</v>
      </c>
    </row>
    <row r="615" spans="1:6" ht="12.75" customHeight="1" x14ac:dyDescent="0.2">
      <c r="A615" s="83" t="s">
        <v>185</v>
      </c>
      <c r="B615" s="83">
        <v>1</v>
      </c>
      <c r="C615" s="84">
        <v>1724.8410679000001</v>
      </c>
      <c r="D615" s="84">
        <v>1720.0752093399999</v>
      </c>
      <c r="E615" s="84">
        <v>89.849032019999996</v>
      </c>
      <c r="F615" s="84">
        <v>89.849032019999996</v>
      </c>
    </row>
    <row r="616" spans="1:6" ht="12.75" customHeight="1" x14ac:dyDescent="0.2">
      <c r="A616" s="83" t="s">
        <v>185</v>
      </c>
      <c r="B616" s="83">
        <v>2</v>
      </c>
      <c r="C616" s="84">
        <v>1698.69077588</v>
      </c>
      <c r="D616" s="84">
        <v>1691.53686859</v>
      </c>
      <c r="E616" s="84">
        <v>88.358316799999997</v>
      </c>
      <c r="F616" s="84">
        <v>88.358316799999997</v>
      </c>
    </row>
    <row r="617" spans="1:6" ht="12.75" customHeight="1" x14ac:dyDescent="0.2">
      <c r="A617" s="83" t="s">
        <v>185</v>
      </c>
      <c r="B617" s="83">
        <v>3</v>
      </c>
      <c r="C617" s="84">
        <v>1759.5497060600001</v>
      </c>
      <c r="D617" s="84">
        <v>1751.7450110499999</v>
      </c>
      <c r="E617" s="84">
        <v>91.50332075</v>
      </c>
      <c r="F617" s="84">
        <v>91.50332075</v>
      </c>
    </row>
    <row r="618" spans="1:6" ht="12.75" customHeight="1" x14ac:dyDescent="0.2">
      <c r="A618" s="83" t="s">
        <v>185</v>
      </c>
      <c r="B618" s="83">
        <v>4</v>
      </c>
      <c r="C618" s="84">
        <v>1752.5909962400001</v>
      </c>
      <c r="D618" s="84">
        <v>1744.0759971499999</v>
      </c>
      <c r="E618" s="84">
        <v>91.10272578</v>
      </c>
      <c r="F618" s="84">
        <v>91.10272578</v>
      </c>
    </row>
    <row r="619" spans="1:6" ht="12.75" customHeight="1" x14ac:dyDescent="0.2">
      <c r="A619" s="83" t="s">
        <v>185</v>
      </c>
      <c r="B619" s="83">
        <v>5</v>
      </c>
      <c r="C619" s="84">
        <v>1752.1632289300001</v>
      </c>
      <c r="D619" s="84">
        <v>1743.9473307999999</v>
      </c>
      <c r="E619" s="84">
        <v>91.096004829999998</v>
      </c>
      <c r="F619" s="84">
        <v>91.096004829999998</v>
      </c>
    </row>
    <row r="620" spans="1:6" ht="12.75" customHeight="1" x14ac:dyDescent="0.2">
      <c r="A620" s="83" t="s">
        <v>185</v>
      </c>
      <c r="B620" s="83">
        <v>6</v>
      </c>
      <c r="C620" s="84">
        <v>1767.4836278299999</v>
      </c>
      <c r="D620" s="84">
        <v>1758.8366858899999</v>
      </c>
      <c r="E620" s="84">
        <v>91.873758109999997</v>
      </c>
      <c r="F620" s="84">
        <v>91.873758109999997</v>
      </c>
    </row>
    <row r="621" spans="1:6" ht="12.75" customHeight="1" x14ac:dyDescent="0.2">
      <c r="A621" s="83" t="s">
        <v>185</v>
      </c>
      <c r="B621" s="83">
        <v>7</v>
      </c>
      <c r="C621" s="84">
        <v>1738.38958998</v>
      </c>
      <c r="D621" s="84">
        <v>1732.5483457800001</v>
      </c>
      <c r="E621" s="84">
        <v>90.500572860000005</v>
      </c>
      <c r="F621" s="84">
        <v>90.500572860000005</v>
      </c>
    </row>
    <row r="622" spans="1:6" ht="12.75" customHeight="1" x14ac:dyDescent="0.2">
      <c r="A622" s="83" t="s">
        <v>185</v>
      </c>
      <c r="B622" s="83">
        <v>8</v>
      </c>
      <c r="C622" s="84">
        <v>1727.0164850900001</v>
      </c>
      <c r="D622" s="84">
        <v>1726.4289872100001</v>
      </c>
      <c r="E622" s="84">
        <v>90.180924950000005</v>
      </c>
      <c r="F622" s="84">
        <v>90.180924950000005</v>
      </c>
    </row>
    <row r="623" spans="1:6" ht="12.75" customHeight="1" x14ac:dyDescent="0.2">
      <c r="A623" s="83" t="s">
        <v>185</v>
      </c>
      <c r="B623" s="83">
        <v>9</v>
      </c>
      <c r="C623" s="84">
        <v>1696.21263122</v>
      </c>
      <c r="D623" s="84">
        <v>1690.0792414699999</v>
      </c>
      <c r="E623" s="84">
        <v>88.282176890000002</v>
      </c>
      <c r="F623" s="84">
        <v>88.282176890000002</v>
      </c>
    </row>
    <row r="624" spans="1:6" ht="12.75" customHeight="1" x14ac:dyDescent="0.2">
      <c r="A624" s="83" t="s">
        <v>185</v>
      </c>
      <c r="B624" s="83">
        <v>10</v>
      </c>
      <c r="C624" s="84">
        <v>1668.2819255899999</v>
      </c>
      <c r="D624" s="84">
        <v>1662.3693492100001</v>
      </c>
      <c r="E624" s="84">
        <v>86.834736109999994</v>
      </c>
      <c r="F624" s="84">
        <v>86.834736109999994</v>
      </c>
    </row>
    <row r="625" spans="1:6" ht="12.75" customHeight="1" x14ac:dyDescent="0.2">
      <c r="A625" s="83" t="s">
        <v>185</v>
      </c>
      <c r="B625" s="83">
        <v>11</v>
      </c>
      <c r="C625" s="84">
        <v>1632.2744364499999</v>
      </c>
      <c r="D625" s="84">
        <v>1626.37672707</v>
      </c>
      <c r="E625" s="84">
        <v>84.954642590000006</v>
      </c>
      <c r="F625" s="84">
        <v>84.954642590000006</v>
      </c>
    </row>
    <row r="626" spans="1:6" ht="12.75" customHeight="1" x14ac:dyDescent="0.2">
      <c r="A626" s="83" t="s">
        <v>185</v>
      </c>
      <c r="B626" s="83">
        <v>12</v>
      </c>
      <c r="C626" s="84">
        <v>1624.5897813399999</v>
      </c>
      <c r="D626" s="84">
        <v>1618.6608581600001</v>
      </c>
      <c r="E626" s="84">
        <v>84.551600120000003</v>
      </c>
      <c r="F626" s="84">
        <v>84.551600120000003</v>
      </c>
    </row>
    <row r="627" spans="1:6" ht="12.75" customHeight="1" x14ac:dyDescent="0.2">
      <c r="A627" s="83" t="s">
        <v>185</v>
      </c>
      <c r="B627" s="83">
        <v>13</v>
      </c>
      <c r="C627" s="84">
        <v>1642.0483441900001</v>
      </c>
      <c r="D627" s="84">
        <v>1635.9566399800001</v>
      </c>
      <c r="E627" s="84">
        <v>85.455054369999999</v>
      </c>
      <c r="F627" s="84">
        <v>85.455054369999999</v>
      </c>
    </row>
    <row r="628" spans="1:6" ht="12.75" customHeight="1" x14ac:dyDescent="0.2">
      <c r="A628" s="83" t="s">
        <v>185</v>
      </c>
      <c r="B628" s="83">
        <v>14</v>
      </c>
      <c r="C628" s="84">
        <v>1659.9297099</v>
      </c>
      <c r="D628" s="84">
        <v>1653.1851580800001</v>
      </c>
      <c r="E628" s="84">
        <v>86.354995059999993</v>
      </c>
      <c r="F628" s="84">
        <v>86.354995059999993</v>
      </c>
    </row>
    <row r="629" spans="1:6" ht="12.75" customHeight="1" x14ac:dyDescent="0.2">
      <c r="A629" s="83" t="s">
        <v>185</v>
      </c>
      <c r="B629" s="83">
        <v>15</v>
      </c>
      <c r="C629" s="84">
        <v>1663.7831881499999</v>
      </c>
      <c r="D629" s="84">
        <v>1657.0319925199999</v>
      </c>
      <c r="E629" s="84">
        <v>86.55593648</v>
      </c>
      <c r="F629" s="84">
        <v>86.55593648</v>
      </c>
    </row>
    <row r="630" spans="1:6" ht="12.75" customHeight="1" x14ac:dyDescent="0.2">
      <c r="A630" s="83" t="s">
        <v>185</v>
      </c>
      <c r="B630" s="83">
        <v>16</v>
      </c>
      <c r="C630" s="84">
        <v>1669.6635171099999</v>
      </c>
      <c r="D630" s="84">
        <v>1661.7086204699999</v>
      </c>
      <c r="E630" s="84">
        <v>86.800222599999998</v>
      </c>
      <c r="F630" s="84">
        <v>86.800222599999998</v>
      </c>
    </row>
    <row r="631" spans="1:6" ht="12.75" customHeight="1" x14ac:dyDescent="0.2">
      <c r="A631" s="83" t="s">
        <v>185</v>
      </c>
      <c r="B631" s="83">
        <v>17</v>
      </c>
      <c r="C631" s="84">
        <v>1660.4217784499999</v>
      </c>
      <c r="D631" s="84">
        <v>1653.87552654</v>
      </c>
      <c r="E631" s="84">
        <v>86.391056820000003</v>
      </c>
      <c r="F631" s="84">
        <v>86.391056820000003</v>
      </c>
    </row>
    <row r="632" spans="1:6" ht="12.75" customHeight="1" x14ac:dyDescent="0.2">
      <c r="A632" s="83" t="s">
        <v>185</v>
      </c>
      <c r="B632" s="83">
        <v>18</v>
      </c>
      <c r="C632" s="84">
        <v>1630.9518340899999</v>
      </c>
      <c r="D632" s="84">
        <v>1625.42868931</v>
      </c>
      <c r="E632" s="84">
        <v>84.905121339999994</v>
      </c>
      <c r="F632" s="84">
        <v>84.905121339999994</v>
      </c>
    </row>
    <row r="633" spans="1:6" ht="12.75" customHeight="1" x14ac:dyDescent="0.2">
      <c r="A633" s="83" t="s">
        <v>185</v>
      </c>
      <c r="B633" s="83">
        <v>19</v>
      </c>
      <c r="C633" s="84">
        <v>1576.01504054</v>
      </c>
      <c r="D633" s="84">
        <v>1571.5013589499999</v>
      </c>
      <c r="E633" s="84">
        <v>82.088198910000003</v>
      </c>
      <c r="F633" s="84">
        <v>82.088198910000003</v>
      </c>
    </row>
    <row r="634" spans="1:6" ht="12.75" customHeight="1" x14ac:dyDescent="0.2">
      <c r="A634" s="83" t="s">
        <v>185</v>
      </c>
      <c r="B634" s="83">
        <v>20</v>
      </c>
      <c r="C634" s="84">
        <v>1589.8745823899999</v>
      </c>
      <c r="D634" s="84">
        <v>1587.69211051</v>
      </c>
      <c r="E634" s="84">
        <v>82.933931319999999</v>
      </c>
      <c r="F634" s="84">
        <v>82.933931319999999</v>
      </c>
    </row>
    <row r="635" spans="1:6" ht="12.75" customHeight="1" x14ac:dyDescent="0.2">
      <c r="A635" s="83" t="s">
        <v>185</v>
      </c>
      <c r="B635" s="83">
        <v>21</v>
      </c>
      <c r="C635" s="84">
        <v>1620.0978077499999</v>
      </c>
      <c r="D635" s="84">
        <v>1615.1585782699999</v>
      </c>
      <c r="E635" s="84">
        <v>84.368656689999995</v>
      </c>
      <c r="F635" s="84">
        <v>84.368656689999995</v>
      </c>
    </row>
    <row r="636" spans="1:6" ht="12.75" customHeight="1" x14ac:dyDescent="0.2">
      <c r="A636" s="83" t="s">
        <v>185</v>
      </c>
      <c r="B636" s="83">
        <v>22</v>
      </c>
      <c r="C636" s="84">
        <v>1634.6041529700001</v>
      </c>
      <c r="D636" s="84">
        <v>1628.89360577</v>
      </c>
      <c r="E636" s="84">
        <v>85.086113069999996</v>
      </c>
      <c r="F636" s="84">
        <v>85.086113069999996</v>
      </c>
    </row>
    <row r="637" spans="1:6" ht="12.75" customHeight="1" x14ac:dyDescent="0.2">
      <c r="A637" s="83" t="s">
        <v>185</v>
      </c>
      <c r="B637" s="83">
        <v>23</v>
      </c>
      <c r="C637" s="84">
        <v>1649.9886241300001</v>
      </c>
      <c r="D637" s="84">
        <v>1643.85829702</v>
      </c>
      <c r="E637" s="84">
        <v>85.867801580000005</v>
      </c>
      <c r="F637" s="84">
        <v>85.867801580000005</v>
      </c>
    </row>
    <row r="638" spans="1:6" ht="12.75" customHeight="1" x14ac:dyDescent="0.2">
      <c r="A638" s="83" t="s">
        <v>185</v>
      </c>
      <c r="B638" s="83">
        <v>24</v>
      </c>
      <c r="C638" s="84">
        <v>1672.04710871</v>
      </c>
      <c r="D638" s="84">
        <v>1666.4217079499999</v>
      </c>
      <c r="E638" s="84">
        <v>87.046413200000003</v>
      </c>
      <c r="F638" s="84">
        <v>87.046413200000003</v>
      </c>
    </row>
    <row r="639" spans="1:6" ht="12.75" customHeight="1" x14ac:dyDescent="0.2">
      <c r="A639" s="83" t="s">
        <v>186</v>
      </c>
      <c r="B639" s="83">
        <v>1</v>
      </c>
      <c r="C639" s="84">
        <v>1734.7399424</v>
      </c>
      <c r="D639" s="84">
        <v>1730.80054043</v>
      </c>
      <c r="E639" s="84">
        <v>90.40927533</v>
      </c>
      <c r="F639" s="84">
        <v>90.40927533</v>
      </c>
    </row>
    <row r="640" spans="1:6" ht="12.75" customHeight="1" x14ac:dyDescent="0.2">
      <c r="A640" s="83" t="s">
        <v>186</v>
      </c>
      <c r="B640" s="83">
        <v>2</v>
      </c>
      <c r="C640" s="84">
        <v>1719.6067104599999</v>
      </c>
      <c r="D640" s="84">
        <v>1714.23407542</v>
      </c>
      <c r="E640" s="84">
        <v>89.543917320000006</v>
      </c>
      <c r="F640" s="84">
        <v>89.543917320000006</v>
      </c>
    </row>
    <row r="641" spans="1:6" ht="12.75" customHeight="1" x14ac:dyDescent="0.2">
      <c r="A641" s="83" t="s">
        <v>186</v>
      </c>
      <c r="B641" s="83">
        <v>3</v>
      </c>
      <c r="C641" s="84">
        <v>1725.0140971799999</v>
      </c>
      <c r="D641" s="84">
        <v>1719.24289376</v>
      </c>
      <c r="E641" s="84">
        <v>89.805555580000004</v>
      </c>
      <c r="F641" s="84">
        <v>89.805555580000004</v>
      </c>
    </row>
    <row r="642" spans="1:6" ht="12.75" customHeight="1" x14ac:dyDescent="0.2">
      <c r="A642" s="83" t="s">
        <v>186</v>
      </c>
      <c r="B642" s="83">
        <v>4</v>
      </c>
      <c r="C642" s="84">
        <v>1739.9197943900001</v>
      </c>
      <c r="D642" s="84">
        <v>1733.98688724</v>
      </c>
      <c r="E642" s="84">
        <v>90.575715819999999</v>
      </c>
      <c r="F642" s="84">
        <v>90.575715819999999</v>
      </c>
    </row>
    <row r="643" spans="1:6" ht="12.75" customHeight="1" x14ac:dyDescent="0.2">
      <c r="A643" s="83" t="s">
        <v>186</v>
      </c>
      <c r="B643" s="83">
        <v>5</v>
      </c>
      <c r="C643" s="84">
        <v>1737.56791056</v>
      </c>
      <c r="D643" s="84">
        <v>1731.55802068</v>
      </c>
      <c r="E643" s="84">
        <v>90.4488427</v>
      </c>
      <c r="F643" s="84">
        <v>90.4488427</v>
      </c>
    </row>
    <row r="644" spans="1:6" ht="12.75" customHeight="1" x14ac:dyDescent="0.2">
      <c r="A644" s="83" t="s">
        <v>186</v>
      </c>
      <c r="B644" s="83">
        <v>6</v>
      </c>
      <c r="C644" s="84">
        <v>1723.4270977399999</v>
      </c>
      <c r="D644" s="84">
        <v>1718.6686757800001</v>
      </c>
      <c r="E644" s="84">
        <v>89.775560999999996</v>
      </c>
      <c r="F644" s="84">
        <v>89.775560999999996</v>
      </c>
    </row>
    <row r="645" spans="1:6" ht="12.75" customHeight="1" x14ac:dyDescent="0.2">
      <c r="A645" s="83" t="s">
        <v>186</v>
      </c>
      <c r="B645" s="83">
        <v>7</v>
      </c>
      <c r="C645" s="84">
        <v>1705.98104573</v>
      </c>
      <c r="D645" s="84">
        <v>1701.8729944500001</v>
      </c>
      <c r="E645" s="84">
        <v>88.89822977</v>
      </c>
      <c r="F645" s="84">
        <v>88.89822977</v>
      </c>
    </row>
    <row r="646" spans="1:6" ht="12.75" customHeight="1" x14ac:dyDescent="0.2">
      <c r="A646" s="83" t="s">
        <v>186</v>
      </c>
      <c r="B646" s="83">
        <v>8</v>
      </c>
      <c r="C646" s="84">
        <v>1690.1356459900001</v>
      </c>
      <c r="D646" s="84">
        <v>1688.7063098199999</v>
      </c>
      <c r="E646" s="84">
        <v>88.210461080000002</v>
      </c>
      <c r="F646" s="84">
        <v>88.210461080000002</v>
      </c>
    </row>
    <row r="647" spans="1:6" ht="12.75" customHeight="1" x14ac:dyDescent="0.2">
      <c r="A647" s="83" t="s">
        <v>186</v>
      </c>
      <c r="B647" s="83">
        <v>9</v>
      </c>
      <c r="C647" s="84">
        <v>1677.21494564</v>
      </c>
      <c r="D647" s="84">
        <v>1673.75239769</v>
      </c>
      <c r="E647" s="84">
        <v>87.429335629999997</v>
      </c>
      <c r="F647" s="84">
        <v>87.429335629999997</v>
      </c>
    </row>
    <row r="648" spans="1:6" ht="12.75" customHeight="1" x14ac:dyDescent="0.2">
      <c r="A648" s="83" t="s">
        <v>186</v>
      </c>
      <c r="B648" s="83">
        <v>10</v>
      </c>
      <c r="C648" s="84">
        <v>1613.44871119</v>
      </c>
      <c r="D648" s="84">
        <v>1613.44871119</v>
      </c>
      <c r="E648" s="84">
        <v>84.27934089</v>
      </c>
      <c r="F648" s="84">
        <v>84.27934089</v>
      </c>
    </row>
    <row r="649" spans="1:6" ht="12.75" customHeight="1" x14ac:dyDescent="0.2">
      <c r="A649" s="83" t="s">
        <v>186</v>
      </c>
      <c r="B649" s="83">
        <v>11</v>
      </c>
      <c r="C649" s="84">
        <v>1591.61702302</v>
      </c>
      <c r="D649" s="84">
        <v>1587.3940184099999</v>
      </c>
      <c r="E649" s="84">
        <v>82.918360320000005</v>
      </c>
      <c r="F649" s="84">
        <v>82.918360320000005</v>
      </c>
    </row>
    <row r="650" spans="1:6" ht="12.75" customHeight="1" x14ac:dyDescent="0.2">
      <c r="A650" s="83" t="s">
        <v>186</v>
      </c>
      <c r="B650" s="83">
        <v>12</v>
      </c>
      <c r="C650" s="84">
        <v>1583.76179127</v>
      </c>
      <c r="D650" s="84">
        <v>1582.74290421</v>
      </c>
      <c r="E650" s="84">
        <v>82.675406929999994</v>
      </c>
      <c r="F650" s="84">
        <v>82.675406929999994</v>
      </c>
    </row>
    <row r="651" spans="1:6" ht="12.75" customHeight="1" x14ac:dyDescent="0.2">
      <c r="A651" s="83" t="s">
        <v>186</v>
      </c>
      <c r="B651" s="83">
        <v>13</v>
      </c>
      <c r="C651" s="84">
        <v>1591.8708457800001</v>
      </c>
      <c r="D651" s="84">
        <v>1586.0796397199999</v>
      </c>
      <c r="E651" s="84">
        <v>82.849703059999996</v>
      </c>
      <c r="F651" s="84">
        <v>82.849703059999996</v>
      </c>
    </row>
    <row r="652" spans="1:6" ht="12.75" customHeight="1" x14ac:dyDescent="0.2">
      <c r="A652" s="83" t="s">
        <v>186</v>
      </c>
      <c r="B652" s="83">
        <v>14</v>
      </c>
      <c r="C652" s="84">
        <v>1619.6244009300001</v>
      </c>
      <c r="D652" s="84">
        <v>1615.79400921</v>
      </c>
      <c r="E652" s="84">
        <v>84.401848759999993</v>
      </c>
      <c r="F652" s="84">
        <v>84.401848759999993</v>
      </c>
    </row>
    <row r="653" spans="1:6" ht="12.75" customHeight="1" x14ac:dyDescent="0.2">
      <c r="A653" s="83" t="s">
        <v>186</v>
      </c>
      <c r="B653" s="83">
        <v>15</v>
      </c>
      <c r="C653" s="84">
        <v>1626.64461059</v>
      </c>
      <c r="D653" s="84">
        <v>1623.2870663900001</v>
      </c>
      <c r="E653" s="84">
        <v>84.793252539999997</v>
      </c>
      <c r="F653" s="84">
        <v>84.793252539999997</v>
      </c>
    </row>
    <row r="654" spans="1:6" ht="12.75" customHeight="1" x14ac:dyDescent="0.2">
      <c r="A654" s="83" t="s">
        <v>186</v>
      </c>
      <c r="B654" s="83">
        <v>16</v>
      </c>
      <c r="C654" s="84">
        <v>1627.81536736</v>
      </c>
      <c r="D654" s="84">
        <v>1624.2801537400001</v>
      </c>
      <c r="E654" s="84">
        <v>84.845126980000003</v>
      </c>
      <c r="F654" s="84">
        <v>84.845126980000003</v>
      </c>
    </row>
    <row r="655" spans="1:6" ht="12.75" customHeight="1" x14ac:dyDescent="0.2">
      <c r="A655" s="83" t="s">
        <v>186</v>
      </c>
      <c r="B655" s="83">
        <v>17</v>
      </c>
      <c r="C655" s="84">
        <v>1627.9719434399999</v>
      </c>
      <c r="D655" s="84">
        <v>1624.53835789</v>
      </c>
      <c r="E655" s="84">
        <v>84.858614410000001</v>
      </c>
      <c r="F655" s="84">
        <v>84.858614410000001</v>
      </c>
    </row>
    <row r="656" spans="1:6" ht="12.75" customHeight="1" x14ac:dyDescent="0.2">
      <c r="A656" s="83" t="s">
        <v>186</v>
      </c>
      <c r="B656" s="83">
        <v>18</v>
      </c>
      <c r="C656" s="84">
        <v>1565.89396749</v>
      </c>
      <c r="D656" s="84">
        <v>1562.9929203199999</v>
      </c>
      <c r="E656" s="84">
        <v>81.643756150000002</v>
      </c>
      <c r="F656" s="84">
        <v>81.643756150000002</v>
      </c>
    </row>
    <row r="657" spans="1:6" ht="12.75" customHeight="1" x14ac:dyDescent="0.2">
      <c r="A657" s="83" t="s">
        <v>186</v>
      </c>
      <c r="B657" s="83">
        <v>19</v>
      </c>
      <c r="C657" s="84">
        <v>1517.3871374800001</v>
      </c>
      <c r="D657" s="84">
        <v>1513.09164093</v>
      </c>
      <c r="E657" s="84">
        <v>79.037136610000005</v>
      </c>
      <c r="F657" s="84">
        <v>79.037136610000005</v>
      </c>
    </row>
    <row r="658" spans="1:6" ht="12.75" customHeight="1" x14ac:dyDescent="0.2">
      <c r="A658" s="83" t="s">
        <v>186</v>
      </c>
      <c r="B658" s="83">
        <v>20</v>
      </c>
      <c r="C658" s="84">
        <v>1539.99788313</v>
      </c>
      <c r="D658" s="84">
        <v>1535.4862432899999</v>
      </c>
      <c r="E658" s="84">
        <v>80.20693043</v>
      </c>
      <c r="F658" s="84">
        <v>80.20693043</v>
      </c>
    </row>
    <row r="659" spans="1:6" ht="12.75" customHeight="1" x14ac:dyDescent="0.2">
      <c r="A659" s="83" t="s">
        <v>186</v>
      </c>
      <c r="B659" s="83">
        <v>21</v>
      </c>
      <c r="C659" s="84">
        <v>1564.80114772</v>
      </c>
      <c r="D659" s="84">
        <v>1561.6556245100001</v>
      </c>
      <c r="E659" s="84">
        <v>81.573901800000002</v>
      </c>
      <c r="F659" s="84">
        <v>81.573901800000002</v>
      </c>
    </row>
    <row r="660" spans="1:6" ht="12.75" customHeight="1" x14ac:dyDescent="0.2">
      <c r="A660" s="83" t="s">
        <v>186</v>
      </c>
      <c r="B660" s="83">
        <v>22</v>
      </c>
      <c r="C660" s="84">
        <v>1579.4996919299999</v>
      </c>
      <c r="D660" s="84">
        <v>1576.76552765</v>
      </c>
      <c r="E660" s="84">
        <v>82.363175530000007</v>
      </c>
      <c r="F660" s="84">
        <v>82.363175530000007</v>
      </c>
    </row>
    <row r="661" spans="1:6" ht="12.75" customHeight="1" x14ac:dyDescent="0.2">
      <c r="A661" s="83" t="s">
        <v>186</v>
      </c>
      <c r="B661" s="83">
        <v>23</v>
      </c>
      <c r="C661" s="84">
        <v>1593.3893331100001</v>
      </c>
      <c r="D661" s="84">
        <v>1589.9367141600001</v>
      </c>
      <c r="E661" s="84">
        <v>83.05117937</v>
      </c>
      <c r="F661" s="84">
        <v>83.05117937</v>
      </c>
    </row>
    <row r="662" spans="1:6" ht="12.75" customHeight="1" x14ac:dyDescent="0.2">
      <c r="A662" s="83" t="s">
        <v>186</v>
      </c>
      <c r="B662" s="83">
        <v>24</v>
      </c>
      <c r="C662" s="84">
        <v>1624.3616110299999</v>
      </c>
      <c r="D662" s="84">
        <v>1622.5641862299999</v>
      </c>
      <c r="E662" s="84">
        <v>84.755492509999996</v>
      </c>
      <c r="F662" s="84">
        <v>84.755492509999996</v>
      </c>
    </row>
    <row r="663" spans="1:6" ht="12.75" customHeight="1" x14ac:dyDescent="0.2">
      <c r="A663" s="83" t="s">
        <v>187</v>
      </c>
      <c r="B663" s="83">
        <v>1</v>
      </c>
      <c r="C663" s="84">
        <v>1710.2759121700001</v>
      </c>
      <c r="D663" s="84">
        <v>1704.9408052000001</v>
      </c>
      <c r="E663" s="84">
        <v>89.058478469999997</v>
      </c>
      <c r="F663" s="84">
        <v>89.058478469999997</v>
      </c>
    </row>
    <row r="664" spans="1:6" ht="12.75" customHeight="1" x14ac:dyDescent="0.2">
      <c r="A664" s="83" t="s">
        <v>187</v>
      </c>
      <c r="B664" s="83">
        <v>2</v>
      </c>
      <c r="C664" s="84">
        <v>1755.2284764599999</v>
      </c>
      <c r="D664" s="84">
        <v>1749.49022909</v>
      </c>
      <c r="E664" s="84">
        <v>91.385541029999999</v>
      </c>
      <c r="F664" s="84">
        <v>91.385541029999999</v>
      </c>
    </row>
    <row r="665" spans="1:6" ht="12.75" customHeight="1" x14ac:dyDescent="0.2">
      <c r="A665" s="83" t="s">
        <v>187</v>
      </c>
      <c r="B665" s="83">
        <v>3</v>
      </c>
      <c r="C665" s="84">
        <v>1757.8490391800001</v>
      </c>
      <c r="D665" s="84">
        <v>1751.8646264700001</v>
      </c>
      <c r="E665" s="84">
        <v>91.509568920000007</v>
      </c>
      <c r="F665" s="84">
        <v>91.509568920000007</v>
      </c>
    </row>
    <row r="666" spans="1:6" ht="12.75" customHeight="1" x14ac:dyDescent="0.2">
      <c r="A666" s="83" t="s">
        <v>187</v>
      </c>
      <c r="B666" s="83">
        <v>4</v>
      </c>
      <c r="C666" s="84">
        <v>1761.64306511</v>
      </c>
      <c r="D666" s="84">
        <v>1754.75177962</v>
      </c>
      <c r="E666" s="84">
        <v>91.660380889999999</v>
      </c>
      <c r="F666" s="84">
        <v>91.660380889999999</v>
      </c>
    </row>
    <row r="667" spans="1:6" ht="12.75" customHeight="1" x14ac:dyDescent="0.2">
      <c r="A667" s="83" t="s">
        <v>187</v>
      </c>
      <c r="B667" s="83">
        <v>5</v>
      </c>
      <c r="C667" s="84">
        <v>1771.6665588000001</v>
      </c>
      <c r="D667" s="84">
        <v>1764.84712339</v>
      </c>
      <c r="E667" s="84">
        <v>92.187716469999998</v>
      </c>
      <c r="F667" s="84">
        <v>92.187716469999998</v>
      </c>
    </row>
    <row r="668" spans="1:6" ht="12.75" customHeight="1" x14ac:dyDescent="0.2">
      <c r="A668" s="83" t="s">
        <v>187</v>
      </c>
      <c r="B668" s="83">
        <v>6</v>
      </c>
      <c r="C668" s="84">
        <v>1765.1407057599999</v>
      </c>
      <c r="D668" s="84">
        <v>1758.89020635</v>
      </c>
      <c r="E668" s="84">
        <v>91.876553779999995</v>
      </c>
      <c r="F668" s="84">
        <v>91.876553779999995</v>
      </c>
    </row>
    <row r="669" spans="1:6" ht="12.75" customHeight="1" x14ac:dyDescent="0.2">
      <c r="A669" s="83" t="s">
        <v>187</v>
      </c>
      <c r="B669" s="83">
        <v>7</v>
      </c>
      <c r="C669" s="84">
        <v>1719.1152659899999</v>
      </c>
      <c r="D669" s="84">
        <v>1714.19625479</v>
      </c>
      <c r="E669" s="84">
        <v>89.541941739999999</v>
      </c>
      <c r="F669" s="84">
        <v>89.541941739999999</v>
      </c>
    </row>
    <row r="670" spans="1:6" ht="12.75" customHeight="1" x14ac:dyDescent="0.2">
      <c r="A670" s="83" t="s">
        <v>187</v>
      </c>
      <c r="B670" s="83">
        <v>8</v>
      </c>
      <c r="C670" s="84">
        <v>1652.8017856500001</v>
      </c>
      <c r="D670" s="84">
        <v>1647.8640739499999</v>
      </c>
      <c r="E670" s="84">
        <v>86.077045440000006</v>
      </c>
      <c r="F670" s="84">
        <v>86.077045440000006</v>
      </c>
    </row>
    <row r="671" spans="1:6" ht="12.75" customHeight="1" x14ac:dyDescent="0.2">
      <c r="A671" s="83" t="s">
        <v>187</v>
      </c>
      <c r="B671" s="83">
        <v>9</v>
      </c>
      <c r="C671" s="84">
        <v>1615.99462887</v>
      </c>
      <c r="D671" s="84">
        <v>1610.74632391</v>
      </c>
      <c r="E671" s="84">
        <v>84.138180270000007</v>
      </c>
      <c r="F671" s="84">
        <v>84.138180270000007</v>
      </c>
    </row>
    <row r="672" spans="1:6" ht="12.75" customHeight="1" x14ac:dyDescent="0.2">
      <c r="A672" s="83" t="s">
        <v>187</v>
      </c>
      <c r="B672" s="83">
        <v>10</v>
      </c>
      <c r="C672" s="84">
        <v>1600.4770286299999</v>
      </c>
      <c r="D672" s="84">
        <v>1599.3927681800001</v>
      </c>
      <c r="E672" s="84">
        <v>83.545121320000007</v>
      </c>
      <c r="F672" s="84">
        <v>83.545121320000007</v>
      </c>
    </row>
    <row r="673" spans="1:6" ht="12.75" customHeight="1" x14ac:dyDescent="0.2">
      <c r="A673" s="83" t="s">
        <v>187</v>
      </c>
      <c r="B673" s="83">
        <v>11</v>
      </c>
      <c r="C673" s="84">
        <v>1584.06267701</v>
      </c>
      <c r="D673" s="84">
        <v>1579.65904819</v>
      </c>
      <c r="E673" s="84">
        <v>82.514320089999998</v>
      </c>
      <c r="F673" s="84">
        <v>82.514320089999998</v>
      </c>
    </row>
    <row r="674" spans="1:6" ht="12.75" customHeight="1" x14ac:dyDescent="0.2">
      <c r="A674" s="83" t="s">
        <v>187</v>
      </c>
      <c r="B674" s="83">
        <v>12</v>
      </c>
      <c r="C674" s="84">
        <v>1593.4833554899999</v>
      </c>
      <c r="D674" s="84">
        <v>1592.0617797100001</v>
      </c>
      <c r="E674" s="84">
        <v>83.162183290000002</v>
      </c>
      <c r="F674" s="84">
        <v>83.162183290000002</v>
      </c>
    </row>
    <row r="675" spans="1:6" ht="12.75" customHeight="1" x14ac:dyDescent="0.2">
      <c r="A675" s="83" t="s">
        <v>187</v>
      </c>
      <c r="B675" s="83">
        <v>13</v>
      </c>
      <c r="C675" s="84">
        <v>1602.1848111899999</v>
      </c>
      <c r="D675" s="84">
        <v>1597.6796838600001</v>
      </c>
      <c r="E675" s="84">
        <v>83.455637460000005</v>
      </c>
      <c r="F675" s="84">
        <v>83.455637460000005</v>
      </c>
    </row>
    <row r="676" spans="1:6" ht="12.75" customHeight="1" x14ac:dyDescent="0.2">
      <c r="A676" s="83" t="s">
        <v>187</v>
      </c>
      <c r="B676" s="83">
        <v>14</v>
      </c>
      <c r="C676" s="84">
        <v>1609.40584418</v>
      </c>
      <c r="D676" s="84">
        <v>1604.16269343</v>
      </c>
      <c r="E676" s="84">
        <v>83.794280869999994</v>
      </c>
      <c r="F676" s="84">
        <v>83.794280869999994</v>
      </c>
    </row>
    <row r="677" spans="1:6" ht="12.75" customHeight="1" x14ac:dyDescent="0.2">
      <c r="A677" s="83" t="s">
        <v>187</v>
      </c>
      <c r="B677" s="83">
        <v>15</v>
      </c>
      <c r="C677" s="84">
        <v>1615.49994324</v>
      </c>
      <c r="D677" s="84">
        <v>1610.17550095</v>
      </c>
      <c r="E677" s="84">
        <v>84.108363030000007</v>
      </c>
      <c r="F677" s="84">
        <v>84.108363030000007</v>
      </c>
    </row>
    <row r="678" spans="1:6" ht="12.75" customHeight="1" x14ac:dyDescent="0.2">
      <c r="A678" s="83" t="s">
        <v>187</v>
      </c>
      <c r="B678" s="83">
        <v>16</v>
      </c>
      <c r="C678" s="84">
        <v>1623.5650511199999</v>
      </c>
      <c r="D678" s="84">
        <v>1618.4042486400001</v>
      </c>
      <c r="E678" s="84">
        <v>84.538195990000006</v>
      </c>
      <c r="F678" s="84">
        <v>84.538195990000006</v>
      </c>
    </row>
    <row r="679" spans="1:6" ht="12.75" customHeight="1" x14ac:dyDescent="0.2">
      <c r="A679" s="83" t="s">
        <v>187</v>
      </c>
      <c r="B679" s="83">
        <v>17</v>
      </c>
      <c r="C679" s="84">
        <v>1611.5112546400001</v>
      </c>
      <c r="D679" s="84">
        <v>1606.6089669099999</v>
      </c>
      <c r="E679" s="84">
        <v>83.922063249999994</v>
      </c>
      <c r="F679" s="84">
        <v>83.922063249999994</v>
      </c>
    </row>
    <row r="680" spans="1:6" ht="12.75" customHeight="1" x14ac:dyDescent="0.2">
      <c r="A680" s="83" t="s">
        <v>187</v>
      </c>
      <c r="B680" s="83">
        <v>18</v>
      </c>
      <c r="C680" s="84">
        <v>1583.39214694</v>
      </c>
      <c r="D680" s="84">
        <v>1579.0099860800001</v>
      </c>
      <c r="E680" s="84">
        <v>82.480415989999997</v>
      </c>
      <c r="F680" s="84">
        <v>82.480415989999997</v>
      </c>
    </row>
    <row r="681" spans="1:6" ht="12.75" customHeight="1" x14ac:dyDescent="0.2">
      <c r="A681" s="83" t="s">
        <v>187</v>
      </c>
      <c r="B681" s="83">
        <v>19</v>
      </c>
      <c r="C681" s="84">
        <v>1529.12515749</v>
      </c>
      <c r="D681" s="84">
        <v>1528.5094056299999</v>
      </c>
      <c r="E681" s="84">
        <v>79.842491649999999</v>
      </c>
      <c r="F681" s="84">
        <v>79.842491649999999</v>
      </c>
    </row>
    <row r="682" spans="1:6" ht="12.75" customHeight="1" x14ac:dyDescent="0.2">
      <c r="A682" s="83" t="s">
        <v>187</v>
      </c>
      <c r="B682" s="83">
        <v>20</v>
      </c>
      <c r="C682" s="84">
        <v>1538.54067371</v>
      </c>
      <c r="D682" s="84">
        <v>1536.5269495299999</v>
      </c>
      <c r="E682" s="84">
        <v>80.261292260000005</v>
      </c>
      <c r="F682" s="84">
        <v>80.261292260000005</v>
      </c>
    </row>
    <row r="683" spans="1:6" ht="12.75" customHeight="1" x14ac:dyDescent="0.2">
      <c r="A683" s="83" t="s">
        <v>187</v>
      </c>
      <c r="B683" s="83">
        <v>21</v>
      </c>
      <c r="C683" s="84">
        <v>1549.227116</v>
      </c>
      <c r="D683" s="84">
        <v>1544.9317762400001</v>
      </c>
      <c r="E683" s="84">
        <v>80.700322799999995</v>
      </c>
      <c r="F683" s="84">
        <v>80.700322799999995</v>
      </c>
    </row>
    <row r="684" spans="1:6" ht="12.75" customHeight="1" x14ac:dyDescent="0.2">
      <c r="A684" s="83" t="s">
        <v>187</v>
      </c>
      <c r="B684" s="83">
        <v>22</v>
      </c>
      <c r="C684" s="84">
        <v>1564.4183628400001</v>
      </c>
      <c r="D684" s="84">
        <v>1559.9359223900001</v>
      </c>
      <c r="E684" s="84">
        <v>81.484072260000005</v>
      </c>
      <c r="F684" s="84">
        <v>81.484072260000005</v>
      </c>
    </row>
    <row r="685" spans="1:6" ht="12.75" customHeight="1" x14ac:dyDescent="0.2">
      <c r="A685" s="83" t="s">
        <v>187</v>
      </c>
      <c r="B685" s="83">
        <v>23</v>
      </c>
      <c r="C685" s="84">
        <v>1596.99360619</v>
      </c>
      <c r="D685" s="84">
        <v>1592.44133031</v>
      </c>
      <c r="E685" s="84">
        <v>83.182009309999998</v>
      </c>
      <c r="F685" s="84">
        <v>83.182009309999998</v>
      </c>
    </row>
    <row r="686" spans="1:6" ht="12.75" customHeight="1" x14ac:dyDescent="0.2">
      <c r="A686" s="83" t="s">
        <v>187</v>
      </c>
      <c r="B686" s="83">
        <v>24</v>
      </c>
      <c r="C686" s="84">
        <v>1614.28851833</v>
      </c>
      <c r="D686" s="84">
        <v>1609.82817727</v>
      </c>
      <c r="E686" s="84">
        <v>84.090220400000007</v>
      </c>
      <c r="F686" s="84">
        <v>84.090220400000007</v>
      </c>
    </row>
    <row r="687" spans="1:6" ht="12.75" customHeight="1" x14ac:dyDescent="0.2">
      <c r="A687" s="83" t="s">
        <v>188</v>
      </c>
      <c r="B687" s="83">
        <v>1</v>
      </c>
      <c r="C687" s="84">
        <v>1551.07623188</v>
      </c>
      <c r="D687" s="84">
        <v>1549.46997741</v>
      </c>
      <c r="E687" s="84">
        <v>80.937378120000005</v>
      </c>
      <c r="F687" s="84">
        <v>80.937378120000005</v>
      </c>
    </row>
    <row r="688" spans="1:6" ht="12.75" customHeight="1" x14ac:dyDescent="0.2">
      <c r="A688" s="83" t="s">
        <v>188</v>
      </c>
      <c r="B688" s="83">
        <v>2</v>
      </c>
      <c r="C688" s="84">
        <v>1599.8679126500001</v>
      </c>
      <c r="D688" s="84">
        <v>1595.2323213100001</v>
      </c>
      <c r="E688" s="84">
        <v>83.327798189999996</v>
      </c>
      <c r="F688" s="84">
        <v>83.327798189999996</v>
      </c>
    </row>
    <row r="689" spans="1:6" ht="12.75" customHeight="1" x14ac:dyDescent="0.2">
      <c r="A689" s="83" t="s">
        <v>188</v>
      </c>
      <c r="B689" s="83">
        <v>3</v>
      </c>
      <c r="C689" s="84">
        <v>1646.0551147599999</v>
      </c>
      <c r="D689" s="84">
        <v>1640.0261211699999</v>
      </c>
      <c r="E689" s="84">
        <v>85.667625860000001</v>
      </c>
      <c r="F689" s="84">
        <v>85.667625860000001</v>
      </c>
    </row>
    <row r="690" spans="1:6" ht="12.75" customHeight="1" x14ac:dyDescent="0.2">
      <c r="A690" s="83" t="s">
        <v>188</v>
      </c>
      <c r="B690" s="83">
        <v>4</v>
      </c>
      <c r="C690" s="84">
        <v>1636.1588452399999</v>
      </c>
      <c r="D690" s="84">
        <v>1629.62760798</v>
      </c>
      <c r="E690" s="84">
        <v>85.124454060000005</v>
      </c>
      <c r="F690" s="84">
        <v>85.124454060000005</v>
      </c>
    </row>
    <row r="691" spans="1:6" ht="12.75" customHeight="1" x14ac:dyDescent="0.2">
      <c r="A691" s="83" t="s">
        <v>188</v>
      </c>
      <c r="B691" s="83">
        <v>5</v>
      </c>
      <c r="C691" s="84">
        <v>1640.1047790099999</v>
      </c>
      <c r="D691" s="84">
        <v>1635.0268643300001</v>
      </c>
      <c r="E691" s="84">
        <v>85.406487049999996</v>
      </c>
      <c r="F691" s="84">
        <v>85.406487049999996</v>
      </c>
    </row>
    <row r="692" spans="1:6" ht="12.75" customHeight="1" x14ac:dyDescent="0.2">
      <c r="A692" s="83" t="s">
        <v>188</v>
      </c>
      <c r="B692" s="83">
        <v>6</v>
      </c>
      <c r="C692" s="84">
        <v>1641.8419574699999</v>
      </c>
      <c r="D692" s="84">
        <v>1636.3674055500001</v>
      </c>
      <c r="E692" s="84">
        <v>85.476510919999996</v>
      </c>
      <c r="F692" s="84">
        <v>85.476510919999996</v>
      </c>
    </row>
    <row r="693" spans="1:6" ht="12.75" customHeight="1" x14ac:dyDescent="0.2">
      <c r="A693" s="83" t="s">
        <v>188</v>
      </c>
      <c r="B693" s="83">
        <v>7</v>
      </c>
      <c r="C693" s="84">
        <v>1581.7014985799999</v>
      </c>
      <c r="D693" s="84">
        <v>1577.00518487</v>
      </c>
      <c r="E693" s="84">
        <v>82.375694150000001</v>
      </c>
      <c r="F693" s="84">
        <v>82.375694150000001</v>
      </c>
    </row>
    <row r="694" spans="1:6" ht="12.75" customHeight="1" x14ac:dyDescent="0.2">
      <c r="A694" s="83" t="s">
        <v>188</v>
      </c>
      <c r="B694" s="83">
        <v>8</v>
      </c>
      <c r="C694" s="84">
        <v>1540.66058776</v>
      </c>
      <c r="D694" s="84">
        <v>1536.18491653</v>
      </c>
      <c r="E694" s="84">
        <v>80.243425990000006</v>
      </c>
      <c r="F694" s="84">
        <v>80.243425990000006</v>
      </c>
    </row>
    <row r="695" spans="1:6" ht="12.75" customHeight="1" x14ac:dyDescent="0.2">
      <c r="A695" s="83" t="s">
        <v>188</v>
      </c>
      <c r="B695" s="83">
        <v>9</v>
      </c>
      <c r="C695" s="84">
        <v>1501.4810116000001</v>
      </c>
      <c r="D695" s="84">
        <v>1497.00355919</v>
      </c>
      <c r="E695" s="84">
        <v>78.196767210000004</v>
      </c>
      <c r="F695" s="84">
        <v>78.196767210000004</v>
      </c>
    </row>
    <row r="696" spans="1:6" ht="12.75" customHeight="1" x14ac:dyDescent="0.2">
      <c r="A696" s="83" t="s">
        <v>188</v>
      </c>
      <c r="B696" s="83">
        <v>10</v>
      </c>
      <c r="C696" s="84">
        <v>1487.5164524899999</v>
      </c>
      <c r="D696" s="84">
        <v>1485.2316465500001</v>
      </c>
      <c r="E696" s="84">
        <v>77.581855169999997</v>
      </c>
      <c r="F696" s="84">
        <v>77.581855169999997</v>
      </c>
    </row>
    <row r="697" spans="1:6" ht="12.75" customHeight="1" x14ac:dyDescent="0.2">
      <c r="A697" s="83" t="s">
        <v>188</v>
      </c>
      <c r="B697" s="83">
        <v>11</v>
      </c>
      <c r="C697" s="84">
        <v>1474.93343983</v>
      </c>
      <c r="D697" s="84">
        <v>1471.5935582300001</v>
      </c>
      <c r="E697" s="84">
        <v>76.869462459999994</v>
      </c>
      <c r="F697" s="84">
        <v>76.869462459999994</v>
      </c>
    </row>
    <row r="698" spans="1:6" ht="12.75" customHeight="1" x14ac:dyDescent="0.2">
      <c r="A698" s="83" t="s">
        <v>188</v>
      </c>
      <c r="B698" s="83">
        <v>12</v>
      </c>
      <c r="C698" s="84">
        <v>1484.29063174</v>
      </c>
      <c r="D698" s="84">
        <v>1483.83868368</v>
      </c>
      <c r="E698" s="84">
        <v>77.509093019999995</v>
      </c>
      <c r="F698" s="84">
        <v>77.509093019999995</v>
      </c>
    </row>
    <row r="699" spans="1:6" ht="12.75" customHeight="1" x14ac:dyDescent="0.2">
      <c r="A699" s="83" t="s">
        <v>188</v>
      </c>
      <c r="B699" s="83">
        <v>13</v>
      </c>
      <c r="C699" s="84">
        <v>1483.96993359</v>
      </c>
      <c r="D699" s="84">
        <v>1480.41557066</v>
      </c>
      <c r="E699" s="84">
        <v>77.330284919999997</v>
      </c>
      <c r="F699" s="84">
        <v>77.330284919999997</v>
      </c>
    </row>
    <row r="700" spans="1:6" ht="12.75" customHeight="1" x14ac:dyDescent="0.2">
      <c r="A700" s="83" t="s">
        <v>188</v>
      </c>
      <c r="B700" s="83">
        <v>14</v>
      </c>
      <c r="C700" s="84">
        <v>1496.8527576700001</v>
      </c>
      <c r="D700" s="84">
        <v>1493.15895563</v>
      </c>
      <c r="E700" s="84">
        <v>77.995942319999997</v>
      </c>
      <c r="F700" s="84">
        <v>77.995942319999997</v>
      </c>
    </row>
    <row r="701" spans="1:6" ht="12.75" customHeight="1" x14ac:dyDescent="0.2">
      <c r="A701" s="83" t="s">
        <v>188</v>
      </c>
      <c r="B701" s="83">
        <v>15</v>
      </c>
      <c r="C701" s="84">
        <v>1506.4576043300001</v>
      </c>
      <c r="D701" s="84">
        <v>1501.58405582</v>
      </c>
      <c r="E701" s="84">
        <v>78.43603186</v>
      </c>
      <c r="F701" s="84">
        <v>78.43603186</v>
      </c>
    </row>
    <row r="702" spans="1:6" ht="12.75" customHeight="1" x14ac:dyDescent="0.2">
      <c r="A702" s="83" t="s">
        <v>188</v>
      </c>
      <c r="B702" s="83">
        <v>16</v>
      </c>
      <c r="C702" s="84">
        <v>1512.2894124500001</v>
      </c>
      <c r="D702" s="84">
        <v>1507.36910446</v>
      </c>
      <c r="E702" s="84">
        <v>78.738216910000006</v>
      </c>
      <c r="F702" s="84">
        <v>78.738216910000006</v>
      </c>
    </row>
    <row r="703" spans="1:6" ht="12.75" customHeight="1" x14ac:dyDescent="0.2">
      <c r="A703" s="83" t="s">
        <v>188</v>
      </c>
      <c r="B703" s="83">
        <v>17</v>
      </c>
      <c r="C703" s="84">
        <v>1507.5420208200001</v>
      </c>
      <c r="D703" s="84">
        <v>1502.9159512700001</v>
      </c>
      <c r="E703" s="84">
        <v>78.505604120000001</v>
      </c>
      <c r="F703" s="84">
        <v>78.505604120000001</v>
      </c>
    </row>
    <row r="704" spans="1:6" ht="12.75" customHeight="1" x14ac:dyDescent="0.2">
      <c r="A704" s="83" t="s">
        <v>188</v>
      </c>
      <c r="B704" s="83">
        <v>18</v>
      </c>
      <c r="C704" s="84">
        <v>1469.9650245800001</v>
      </c>
      <c r="D704" s="84">
        <v>1469.63950914</v>
      </c>
      <c r="E704" s="84">
        <v>76.767391680000003</v>
      </c>
      <c r="F704" s="84">
        <v>76.767391680000003</v>
      </c>
    </row>
    <row r="705" spans="1:6" ht="12.75" customHeight="1" x14ac:dyDescent="0.2">
      <c r="A705" s="83" t="s">
        <v>188</v>
      </c>
      <c r="B705" s="83">
        <v>19</v>
      </c>
      <c r="C705" s="84">
        <v>1437.8254195699999</v>
      </c>
      <c r="D705" s="84">
        <v>1434.81396619</v>
      </c>
      <c r="E705" s="84">
        <v>74.948261149999993</v>
      </c>
      <c r="F705" s="84">
        <v>74.948261149999993</v>
      </c>
    </row>
    <row r="706" spans="1:6" ht="12.75" customHeight="1" x14ac:dyDescent="0.2">
      <c r="A706" s="83" t="s">
        <v>188</v>
      </c>
      <c r="B706" s="83">
        <v>20</v>
      </c>
      <c r="C706" s="84">
        <v>1456.43923642</v>
      </c>
      <c r="D706" s="84">
        <v>1452.98642292</v>
      </c>
      <c r="E706" s="84">
        <v>75.897508979999998</v>
      </c>
      <c r="F706" s="84">
        <v>75.897508979999998</v>
      </c>
    </row>
    <row r="707" spans="1:6" ht="12.75" customHeight="1" x14ac:dyDescent="0.2">
      <c r="A707" s="83" t="s">
        <v>188</v>
      </c>
      <c r="B707" s="83">
        <v>21</v>
      </c>
      <c r="C707" s="84">
        <v>1475.3054460400001</v>
      </c>
      <c r="D707" s="84">
        <v>1472.92711153</v>
      </c>
      <c r="E707" s="84">
        <v>76.939121319999998</v>
      </c>
      <c r="F707" s="84">
        <v>76.939121319999998</v>
      </c>
    </row>
    <row r="708" spans="1:6" ht="12.75" customHeight="1" x14ac:dyDescent="0.2">
      <c r="A708" s="83" t="s">
        <v>188</v>
      </c>
      <c r="B708" s="83">
        <v>22</v>
      </c>
      <c r="C708" s="84">
        <v>1492.9828928500001</v>
      </c>
      <c r="D708" s="84">
        <v>1490.0910128</v>
      </c>
      <c r="E708" s="84">
        <v>77.835686719999998</v>
      </c>
      <c r="F708" s="84">
        <v>77.835686719999998</v>
      </c>
    </row>
    <row r="709" spans="1:6" ht="12.75" customHeight="1" x14ac:dyDescent="0.2">
      <c r="A709" s="83" t="s">
        <v>188</v>
      </c>
      <c r="B709" s="83">
        <v>23</v>
      </c>
      <c r="C709" s="84">
        <v>1503.79187379</v>
      </c>
      <c r="D709" s="84">
        <v>1499.61508572</v>
      </c>
      <c r="E709" s="84">
        <v>78.333181670000002</v>
      </c>
      <c r="F709" s="84">
        <v>78.333181670000002</v>
      </c>
    </row>
    <row r="710" spans="1:6" ht="12.75" customHeight="1" x14ac:dyDescent="0.2">
      <c r="A710" s="83" t="s">
        <v>188</v>
      </c>
      <c r="B710" s="83">
        <v>24</v>
      </c>
      <c r="C710" s="84">
        <v>1515.42420328</v>
      </c>
      <c r="D710" s="84">
        <v>1510.87388872</v>
      </c>
      <c r="E710" s="84">
        <v>78.921291159999996</v>
      </c>
      <c r="F710" s="84">
        <v>78.921291159999996</v>
      </c>
    </row>
    <row r="711" spans="1:6" ht="12.75" customHeight="1" x14ac:dyDescent="0.2">
      <c r="A711" s="83" t="s">
        <v>189</v>
      </c>
      <c r="B711" s="83">
        <v>1</v>
      </c>
      <c r="C711" s="84">
        <v>1496.82738784</v>
      </c>
      <c r="D711" s="84">
        <v>1493.56811186</v>
      </c>
      <c r="E711" s="84">
        <v>78.017314810000002</v>
      </c>
      <c r="F711" s="84">
        <v>78.017314810000002</v>
      </c>
    </row>
    <row r="712" spans="1:6" ht="12.75" customHeight="1" x14ac:dyDescent="0.2">
      <c r="A712" s="83" t="s">
        <v>189</v>
      </c>
      <c r="B712" s="83">
        <v>2</v>
      </c>
      <c r="C712" s="84">
        <v>1568.2793373300001</v>
      </c>
      <c r="D712" s="84">
        <v>1563.46859432</v>
      </c>
      <c r="E712" s="84">
        <v>81.668603230000002</v>
      </c>
      <c r="F712" s="84">
        <v>81.668603230000002</v>
      </c>
    </row>
    <row r="713" spans="1:6" ht="12.75" customHeight="1" x14ac:dyDescent="0.2">
      <c r="A713" s="83" t="s">
        <v>189</v>
      </c>
      <c r="B713" s="83">
        <v>3</v>
      </c>
      <c r="C713" s="84">
        <v>1619.0870947000001</v>
      </c>
      <c r="D713" s="84">
        <v>1613.5320331</v>
      </c>
      <c r="E713" s="84">
        <v>84.283693249999999</v>
      </c>
      <c r="F713" s="84">
        <v>84.283693249999999</v>
      </c>
    </row>
    <row r="714" spans="1:6" ht="12.75" customHeight="1" x14ac:dyDescent="0.2">
      <c r="A714" s="83" t="s">
        <v>189</v>
      </c>
      <c r="B714" s="83">
        <v>4</v>
      </c>
      <c r="C714" s="84">
        <v>1626.2011907999999</v>
      </c>
      <c r="D714" s="84">
        <v>1620.03075225</v>
      </c>
      <c r="E714" s="84">
        <v>84.623157259999999</v>
      </c>
      <c r="F714" s="84">
        <v>84.623157259999999</v>
      </c>
    </row>
    <row r="715" spans="1:6" ht="12.75" customHeight="1" x14ac:dyDescent="0.2">
      <c r="A715" s="83" t="s">
        <v>189</v>
      </c>
      <c r="B715" s="83">
        <v>5</v>
      </c>
      <c r="C715" s="84">
        <v>1623.01867146</v>
      </c>
      <c r="D715" s="84">
        <v>1618.04671558</v>
      </c>
      <c r="E715" s="84">
        <v>84.519520060000005</v>
      </c>
      <c r="F715" s="84">
        <v>84.519520060000005</v>
      </c>
    </row>
    <row r="716" spans="1:6" ht="12.75" customHeight="1" x14ac:dyDescent="0.2">
      <c r="A716" s="83" t="s">
        <v>189</v>
      </c>
      <c r="B716" s="83">
        <v>6</v>
      </c>
      <c r="C716" s="84">
        <v>1609.1547794000001</v>
      </c>
      <c r="D716" s="84">
        <v>1603.7492827000001</v>
      </c>
      <c r="E716" s="84">
        <v>83.772686140000005</v>
      </c>
      <c r="F716" s="84">
        <v>83.772686140000005</v>
      </c>
    </row>
    <row r="717" spans="1:6" ht="12.75" customHeight="1" x14ac:dyDescent="0.2">
      <c r="A717" s="83" t="s">
        <v>189</v>
      </c>
      <c r="B717" s="83">
        <v>7</v>
      </c>
      <c r="C717" s="84">
        <v>1581.1149128899999</v>
      </c>
      <c r="D717" s="84">
        <v>1576.76955632</v>
      </c>
      <c r="E717" s="84">
        <v>82.363385969999996</v>
      </c>
      <c r="F717" s="84">
        <v>82.363385969999996</v>
      </c>
    </row>
    <row r="718" spans="1:6" ht="12.75" customHeight="1" x14ac:dyDescent="0.2">
      <c r="A718" s="83" t="s">
        <v>189</v>
      </c>
      <c r="B718" s="83">
        <v>8</v>
      </c>
      <c r="C718" s="84">
        <v>1534.2121797699999</v>
      </c>
      <c r="D718" s="84">
        <v>1530.42735539</v>
      </c>
      <c r="E718" s="84">
        <v>79.942676759999998</v>
      </c>
      <c r="F718" s="84">
        <v>79.942676759999998</v>
      </c>
    </row>
    <row r="719" spans="1:6" ht="12.75" customHeight="1" x14ac:dyDescent="0.2">
      <c r="A719" s="83" t="s">
        <v>189</v>
      </c>
      <c r="B719" s="83">
        <v>9</v>
      </c>
      <c r="C719" s="84">
        <v>1508.7772651800001</v>
      </c>
      <c r="D719" s="84">
        <v>1503.95740015</v>
      </c>
      <c r="E719" s="84">
        <v>78.560004739999997</v>
      </c>
      <c r="F719" s="84">
        <v>78.560004739999997</v>
      </c>
    </row>
    <row r="720" spans="1:6" ht="12.75" customHeight="1" x14ac:dyDescent="0.2">
      <c r="A720" s="83" t="s">
        <v>189</v>
      </c>
      <c r="B720" s="83">
        <v>10</v>
      </c>
      <c r="C720" s="84">
        <v>1484.7129929600001</v>
      </c>
      <c r="D720" s="84">
        <v>1480.3757113900001</v>
      </c>
      <c r="E720" s="84">
        <v>77.328202849999997</v>
      </c>
      <c r="F720" s="84">
        <v>77.328202849999997</v>
      </c>
    </row>
    <row r="721" spans="1:6" ht="12.75" customHeight="1" x14ac:dyDescent="0.2">
      <c r="A721" s="83" t="s">
        <v>189</v>
      </c>
      <c r="B721" s="83">
        <v>11</v>
      </c>
      <c r="C721" s="84">
        <v>1479.3800584600001</v>
      </c>
      <c r="D721" s="84">
        <v>1474.97455954</v>
      </c>
      <c r="E721" s="84">
        <v>77.046070839999999</v>
      </c>
      <c r="F721" s="84">
        <v>77.046070839999999</v>
      </c>
    </row>
    <row r="722" spans="1:6" ht="12.75" customHeight="1" x14ac:dyDescent="0.2">
      <c r="A722" s="83" t="s">
        <v>189</v>
      </c>
      <c r="B722" s="83">
        <v>12</v>
      </c>
      <c r="C722" s="84">
        <v>1481.47020069</v>
      </c>
      <c r="D722" s="84">
        <v>1477.0812707600001</v>
      </c>
      <c r="E722" s="84">
        <v>77.156116010000005</v>
      </c>
      <c r="F722" s="84">
        <v>77.156116010000005</v>
      </c>
    </row>
    <row r="723" spans="1:6" ht="12.75" customHeight="1" x14ac:dyDescent="0.2">
      <c r="A723" s="83" t="s">
        <v>189</v>
      </c>
      <c r="B723" s="83">
        <v>13</v>
      </c>
      <c r="C723" s="84">
        <v>1496.1712950000001</v>
      </c>
      <c r="D723" s="84">
        <v>1491.43930194</v>
      </c>
      <c r="E723" s="84">
        <v>77.906115310000004</v>
      </c>
      <c r="F723" s="84">
        <v>77.906115310000004</v>
      </c>
    </row>
    <row r="724" spans="1:6" ht="12.75" customHeight="1" x14ac:dyDescent="0.2">
      <c r="A724" s="83" t="s">
        <v>189</v>
      </c>
      <c r="B724" s="83">
        <v>14</v>
      </c>
      <c r="C724" s="84">
        <v>1513.8207392100001</v>
      </c>
      <c r="D724" s="84">
        <v>1509.18495811</v>
      </c>
      <c r="E724" s="84">
        <v>78.833068979999993</v>
      </c>
      <c r="F724" s="84">
        <v>78.833068979999993</v>
      </c>
    </row>
    <row r="725" spans="1:6" ht="12.75" customHeight="1" x14ac:dyDescent="0.2">
      <c r="A725" s="83" t="s">
        <v>189</v>
      </c>
      <c r="B725" s="83">
        <v>15</v>
      </c>
      <c r="C725" s="84">
        <v>1515.5618308999999</v>
      </c>
      <c r="D725" s="84">
        <v>1509.55668169</v>
      </c>
      <c r="E725" s="84">
        <v>78.852486159999998</v>
      </c>
      <c r="F725" s="84">
        <v>78.852486159999998</v>
      </c>
    </row>
    <row r="726" spans="1:6" ht="12.75" customHeight="1" x14ac:dyDescent="0.2">
      <c r="A726" s="83" t="s">
        <v>189</v>
      </c>
      <c r="B726" s="83">
        <v>16</v>
      </c>
      <c r="C726" s="84">
        <v>1521.61201248</v>
      </c>
      <c r="D726" s="84">
        <v>1516.3185272000001</v>
      </c>
      <c r="E726" s="84">
        <v>79.205694710000003</v>
      </c>
      <c r="F726" s="84">
        <v>79.205694710000003</v>
      </c>
    </row>
    <row r="727" spans="1:6" ht="12.75" customHeight="1" x14ac:dyDescent="0.2">
      <c r="A727" s="83" t="s">
        <v>189</v>
      </c>
      <c r="B727" s="83">
        <v>17</v>
      </c>
      <c r="C727" s="84">
        <v>1518.64851514</v>
      </c>
      <c r="D727" s="84">
        <v>1514.1787116600001</v>
      </c>
      <c r="E727" s="84">
        <v>79.093920319999995</v>
      </c>
      <c r="F727" s="84">
        <v>79.093920319999995</v>
      </c>
    </row>
    <row r="728" spans="1:6" ht="12.75" customHeight="1" x14ac:dyDescent="0.2">
      <c r="A728" s="83" t="s">
        <v>189</v>
      </c>
      <c r="B728" s="83">
        <v>18</v>
      </c>
      <c r="C728" s="84">
        <v>1481.1008672200001</v>
      </c>
      <c r="D728" s="84">
        <v>1477.4688867299999</v>
      </c>
      <c r="E728" s="84">
        <v>77.176363330000001</v>
      </c>
      <c r="F728" s="84">
        <v>77.176363330000001</v>
      </c>
    </row>
    <row r="729" spans="1:6" ht="12.75" customHeight="1" x14ac:dyDescent="0.2">
      <c r="A729" s="83" t="s">
        <v>189</v>
      </c>
      <c r="B729" s="83">
        <v>19</v>
      </c>
      <c r="C729" s="84">
        <v>1432.8092893600001</v>
      </c>
      <c r="D729" s="84">
        <v>1429.73379884</v>
      </c>
      <c r="E729" s="84">
        <v>74.682895939999995</v>
      </c>
      <c r="F729" s="84">
        <v>74.682895939999995</v>
      </c>
    </row>
    <row r="730" spans="1:6" ht="12.75" customHeight="1" x14ac:dyDescent="0.2">
      <c r="A730" s="83" t="s">
        <v>189</v>
      </c>
      <c r="B730" s="83">
        <v>20</v>
      </c>
      <c r="C730" s="84">
        <v>1452.5461152</v>
      </c>
      <c r="D730" s="84">
        <v>1449.2254861199999</v>
      </c>
      <c r="E730" s="84">
        <v>75.701054470000003</v>
      </c>
      <c r="F730" s="84">
        <v>75.701054470000003</v>
      </c>
    </row>
    <row r="731" spans="1:6" ht="12.75" customHeight="1" x14ac:dyDescent="0.2">
      <c r="A731" s="83" t="s">
        <v>189</v>
      </c>
      <c r="B731" s="83">
        <v>21</v>
      </c>
      <c r="C731" s="84">
        <v>1474.5095122299999</v>
      </c>
      <c r="D731" s="84">
        <v>1470.4488325299999</v>
      </c>
      <c r="E731" s="84">
        <v>76.809667110000007</v>
      </c>
      <c r="F731" s="84">
        <v>76.809667110000007</v>
      </c>
    </row>
    <row r="732" spans="1:6" ht="12.75" customHeight="1" x14ac:dyDescent="0.2">
      <c r="A732" s="83" t="s">
        <v>189</v>
      </c>
      <c r="B732" s="83">
        <v>22</v>
      </c>
      <c r="C732" s="84">
        <v>1484.40929403</v>
      </c>
      <c r="D732" s="84">
        <v>1479.96980209</v>
      </c>
      <c r="E732" s="84">
        <v>77.306999959999999</v>
      </c>
      <c r="F732" s="84">
        <v>77.306999959999999</v>
      </c>
    </row>
    <row r="733" spans="1:6" ht="12.75" customHeight="1" x14ac:dyDescent="0.2">
      <c r="A733" s="83" t="s">
        <v>189</v>
      </c>
      <c r="B733" s="83">
        <v>23</v>
      </c>
      <c r="C733" s="84">
        <v>1516.5520847099999</v>
      </c>
      <c r="D733" s="84">
        <v>1511.8194051800001</v>
      </c>
      <c r="E733" s="84">
        <v>78.970680709999996</v>
      </c>
      <c r="F733" s="84">
        <v>78.970680709999996</v>
      </c>
    </row>
    <row r="734" spans="1:6" ht="12.75" customHeight="1" x14ac:dyDescent="0.2">
      <c r="A734" s="83" t="s">
        <v>189</v>
      </c>
      <c r="B734" s="83">
        <v>24</v>
      </c>
      <c r="C734" s="84">
        <v>1541.9525890499999</v>
      </c>
      <c r="D734" s="84">
        <v>1536.6498948999999</v>
      </c>
      <c r="E734" s="84">
        <v>80.267714380000001</v>
      </c>
      <c r="F734" s="84">
        <v>80.267714380000001</v>
      </c>
    </row>
    <row r="735" spans="1:6" ht="12.75" customHeight="1" x14ac:dyDescent="0.2">
      <c r="A735" s="83" t="s">
        <v>190</v>
      </c>
      <c r="B735" s="83">
        <v>1</v>
      </c>
      <c r="C735" s="84">
        <v>1577.5794727499999</v>
      </c>
      <c r="D735" s="84">
        <v>1572.76370221</v>
      </c>
      <c r="E735" s="84">
        <v>82.154138070000002</v>
      </c>
      <c r="F735" s="84">
        <v>82.154138070000002</v>
      </c>
    </row>
    <row r="736" spans="1:6" ht="12.75" customHeight="1" x14ac:dyDescent="0.2">
      <c r="A736" s="83" t="s">
        <v>190</v>
      </c>
      <c r="B736" s="83">
        <v>2</v>
      </c>
      <c r="C736" s="84">
        <v>1608.2611401900001</v>
      </c>
      <c r="D736" s="84">
        <v>1603.1603856700001</v>
      </c>
      <c r="E736" s="84">
        <v>83.741924800000007</v>
      </c>
      <c r="F736" s="84">
        <v>83.741924800000007</v>
      </c>
    </row>
    <row r="737" spans="1:6" ht="12.75" customHeight="1" x14ac:dyDescent="0.2">
      <c r="A737" s="83" t="s">
        <v>190</v>
      </c>
      <c r="B737" s="83">
        <v>3</v>
      </c>
      <c r="C737" s="84">
        <v>1640.60660291</v>
      </c>
      <c r="D737" s="84">
        <v>1635.26563807</v>
      </c>
      <c r="E737" s="84">
        <v>85.418959520000001</v>
      </c>
      <c r="F737" s="84">
        <v>85.418959520000001</v>
      </c>
    </row>
    <row r="738" spans="1:6" ht="12.75" customHeight="1" x14ac:dyDescent="0.2">
      <c r="A738" s="83" t="s">
        <v>190</v>
      </c>
      <c r="B738" s="83">
        <v>4</v>
      </c>
      <c r="C738" s="84">
        <v>1635.1402299399999</v>
      </c>
      <c r="D738" s="84">
        <v>1629.8634553300001</v>
      </c>
      <c r="E738" s="84">
        <v>85.136773669999997</v>
      </c>
      <c r="F738" s="84">
        <v>85.136773669999997</v>
      </c>
    </row>
    <row r="739" spans="1:6" ht="12.75" customHeight="1" x14ac:dyDescent="0.2">
      <c r="A739" s="83" t="s">
        <v>190</v>
      </c>
      <c r="B739" s="83">
        <v>5</v>
      </c>
      <c r="C739" s="84">
        <v>1639.4111412899999</v>
      </c>
      <c r="D739" s="84">
        <v>1633.5816868300001</v>
      </c>
      <c r="E739" s="84">
        <v>85.330997440000004</v>
      </c>
      <c r="F739" s="84">
        <v>85.330997440000004</v>
      </c>
    </row>
    <row r="740" spans="1:6" ht="12.75" customHeight="1" x14ac:dyDescent="0.2">
      <c r="A740" s="83" t="s">
        <v>190</v>
      </c>
      <c r="B740" s="83">
        <v>6</v>
      </c>
      <c r="C740" s="84">
        <v>1637.98982925</v>
      </c>
      <c r="D740" s="84">
        <v>1633.52027836</v>
      </c>
      <c r="E740" s="84">
        <v>85.32778974</v>
      </c>
      <c r="F740" s="84">
        <v>85.32778974</v>
      </c>
    </row>
    <row r="741" spans="1:6" ht="12.75" customHeight="1" x14ac:dyDescent="0.2">
      <c r="A741" s="83" t="s">
        <v>190</v>
      </c>
      <c r="B741" s="83">
        <v>7</v>
      </c>
      <c r="C741" s="84">
        <v>1585.2095437600001</v>
      </c>
      <c r="D741" s="84">
        <v>1582.33992418</v>
      </c>
      <c r="E741" s="84">
        <v>82.654357059999995</v>
      </c>
      <c r="F741" s="84">
        <v>82.654357059999995</v>
      </c>
    </row>
    <row r="742" spans="1:6" ht="12.75" customHeight="1" x14ac:dyDescent="0.2">
      <c r="A742" s="83" t="s">
        <v>190</v>
      </c>
      <c r="B742" s="83">
        <v>8</v>
      </c>
      <c r="C742" s="84">
        <v>1549.9271764</v>
      </c>
      <c r="D742" s="84">
        <v>1546.46695191</v>
      </c>
      <c r="E742" s="84">
        <v>80.780513510000006</v>
      </c>
      <c r="F742" s="84">
        <v>80.780513510000006</v>
      </c>
    </row>
    <row r="743" spans="1:6" ht="12.75" customHeight="1" x14ac:dyDescent="0.2">
      <c r="A743" s="83" t="s">
        <v>190</v>
      </c>
      <c r="B743" s="83">
        <v>9</v>
      </c>
      <c r="C743" s="84">
        <v>1504.0969338800001</v>
      </c>
      <c r="D743" s="84">
        <v>1500.25201429</v>
      </c>
      <c r="E743" s="84">
        <v>78.36645197</v>
      </c>
      <c r="F743" s="84">
        <v>78.36645197</v>
      </c>
    </row>
    <row r="744" spans="1:6" ht="12.75" customHeight="1" x14ac:dyDescent="0.2">
      <c r="A744" s="83" t="s">
        <v>190</v>
      </c>
      <c r="B744" s="83">
        <v>10</v>
      </c>
      <c r="C744" s="84">
        <v>1482.7294062999999</v>
      </c>
      <c r="D744" s="84">
        <v>1479.2057939599999</v>
      </c>
      <c r="E744" s="84">
        <v>77.267091590000007</v>
      </c>
      <c r="F744" s="84">
        <v>77.267091590000007</v>
      </c>
    </row>
    <row r="745" spans="1:6" ht="12.75" customHeight="1" x14ac:dyDescent="0.2">
      <c r="A745" s="83" t="s">
        <v>190</v>
      </c>
      <c r="B745" s="83">
        <v>11</v>
      </c>
      <c r="C745" s="84">
        <v>1469.2052915199999</v>
      </c>
      <c r="D745" s="84">
        <v>1465.6577394200001</v>
      </c>
      <c r="E745" s="84">
        <v>76.55940185</v>
      </c>
      <c r="F745" s="84">
        <v>76.55940185</v>
      </c>
    </row>
    <row r="746" spans="1:6" ht="12.75" customHeight="1" x14ac:dyDescent="0.2">
      <c r="A746" s="83" t="s">
        <v>190</v>
      </c>
      <c r="B746" s="83">
        <v>12</v>
      </c>
      <c r="C746" s="84">
        <v>1479.82670783</v>
      </c>
      <c r="D746" s="84">
        <v>1476.32115327</v>
      </c>
      <c r="E746" s="84">
        <v>77.116410869999996</v>
      </c>
      <c r="F746" s="84">
        <v>77.116410869999996</v>
      </c>
    </row>
    <row r="747" spans="1:6" ht="12.75" customHeight="1" x14ac:dyDescent="0.2">
      <c r="A747" s="83" t="s">
        <v>190</v>
      </c>
      <c r="B747" s="83">
        <v>13</v>
      </c>
      <c r="C747" s="84">
        <v>1495.0760344299999</v>
      </c>
      <c r="D747" s="84">
        <v>1491.70734036</v>
      </c>
      <c r="E747" s="84">
        <v>77.920116440000001</v>
      </c>
      <c r="F747" s="84">
        <v>77.920116440000001</v>
      </c>
    </row>
    <row r="748" spans="1:6" ht="12.75" customHeight="1" x14ac:dyDescent="0.2">
      <c r="A748" s="83" t="s">
        <v>190</v>
      </c>
      <c r="B748" s="83">
        <v>14</v>
      </c>
      <c r="C748" s="84">
        <v>1491.1235203000001</v>
      </c>
      <c r="D748" s="84">
        <v>1487.7765189300001</v>
      </c>
      <c r="E748" s="84">
        <v>77.714787920000006</v>
      </c>
      <c r="F748" s="84">
        <v>77.714787920000006</v>
      </c>
    </row>
    <row r="749" spans="1:6" ht="12.75" customHeight="1" x14ac:dyDescent="0.2">
      <c r="A749" s="83" t="s">
        <v>190</v>
      </c>
      <c r="B749" s="83">
        <v>15</v>
      </c>
      <c r="C749" s="84">
        <v>1497.5097312099999</v>
      </c>
      <c r="D749" s="84">
        <v>1494.10263418</v>
      </c>
      <c r="E749" s="84">
        <v>78.045235869999999</v>
      </c>
      <c r="F749" s="84">
        <v>78.045235869999999</v>
      </c>
    </row>
    <row r="750" spans="1:6" ht="12.75" customHeight="1" x14ac:dyDescent="0.2">
      <c r="A750" s="83" t="s">
        <v>190</v>
      </c>
      <c r="B750" s="83">
        <v>16</v>
      </c>
      <c r="C750" s="84">
        <v>1521.8052303100001</v>
      </c>
      <c r="D750" s="84">
        <v>1517.41587067</v>
      </c>
      <c r="E750" s="84">
        <v>79.263015019999997</v>
      </c>
      <c r="F750" s="84">
        <v>79.263015019999997</v>
      </c>
    </row>
    <row r="751" spans="1:6" ht="12.75" customHeight="1" x14ac:dyDescent="0.2">
      <c r="A751" s="83" t="s">
        <v>190</v>
      </c>
      <c r="B751" s="83">
        <v>17</v>
      </c>
      <c r="C751" s="84">
        <v>1511.81130334</v>
      </c>
      <c r="D751" s="84">
        <v>1506.1816194099999</v>
      </c>
      <c r="E751" s="84">
        <v>78.676188010000004</v>
      </c>
      <c r="F751" s="84">
        <v>78.676188010000004</v>
      </c>
    </row>
    <row r="752" spans="1:6" ht="12.75" customHeight="1" x14ac:dyDescent="0.2">
      <c r="A752" s="83" t="s">
        <v>190</v>
      </c>
      <c r="B752" s="83">
        <v>18</v>
      </c>
      <c r="C752" s="84">
        <v>1472.3235485800001</v>
      </c>
      <c r="D752" s="84">
        <v>1467.28366725</v>
      </c>
      <c r="E752" s="84">
        <v>76.644333040000006</v>
      </c>
      <c r="F752" s="84">
        <v>76.644333040000006</v>
      </c>
    </row>
    <row r="753" spans="1:6" ht="12.75" customHeight="1" x14ac:dyDescent="0.2">
      <c r="A753" s="83" t="s">
        <v>190</v>
      </c>
      <c r="B753" s="83">
        <v>19</v>
      </c>
      <c r="C753" s="84">
        <v>1433.8189223500001</v>
      </c>
      <c r="D753" s="84">
        <v>1429.05943181</v>
      </c>
      <c r="E753" s="84">
        <v>74.64767003</v>
      </c>
      <c r="F753" s="84">
        <v>74.64767003</v>
      </c>
    </row>
    <row r="754" spans="1:6" ht="12.75" customHeight="1" x14ac:dyDescent="0.2">
      <c r="A754" s="83" t="s">
        <v>190</v>
      </c>
      <c r="B754" s="83">
        <v>20</v>
      </c>
      <c r="C754" s="84">
        <v>1455.8316418700001</v>
      </c>
      <c r="D754" s="84">
        <v>1452.21264131</v>
      </c>
      <c r="E754" s="84">
        <v>75.85709009</v>
      </c>
      <c r="F754" s="84">
        <v>75.85709009</v>
      </c>
    </row>
    <row r="755" spans="1:6" ht="12.75" customHeight="1" x14ac:dyDescent="0.2">
      <c r="A755" s="83" t="s">
        <v>190</v>
      </c>
      <c r="B755" s="83">
        <v>21</v>
      </c>
      <c r="C755" s="84">
        <v>1483.1425442499999</v>
      </c>
      <c r="D755" s="84">
        <v>1477.1913015600001</v>
      </c>
      <c r="E755" s="84">
        <v>77.161863530000005</v>
      </c>
      <c r="F755" s="84">
        <v>77.161863530000005</v>
      </c>
    </row>
    <row r="756" spans="1:6" ht="12.75" customHeight="1" x14ac:dyDescent="0.2">
      <c r="A756" s="83" t="s">
        <v>190</v>
      </c>
      <c r="B756" s="83">
        <v>22</v>
      </c>
      <c r="C756" s="84">
        <v>1501.7477870800001</v>
      </c>
      <c r="D756" s="84">
        <v>1495.9108132900001</v>
      </c>
      <c r="E756" s="84">
        <v>78.139687050000006</v>
      </c>
      <c r="F756" s="84">
        <v>78.139687050000006</v>
      </c>
    </row>
    <row r="757" spans="1:6" ht="12.75" customHeight="1" x14ac:dyDescent="0.2">
      <c r="A757" s="83" t="s">
        <v>190</v>
      </c>
      <c r="B757" s="83">
        <v>23</v>
      </c>
      <c r="C757" s="84">
        <v>1530.8211169599999</v>
      </c>
      <c r="D757" s="84">
        <v>1524.83387511</v>
      </c>
      <c r="E757" s="84">
        <v>79.650498380000002</v>
      </c>
      <c r="F757" s="84">
        <v>79.650498380000002</v>
      </c>
    </row>
    <row r="758" spans="1:6" ht="12.75" customHeight="1" x14ac:dyDescent="0.2">
      <c r="A758" s="83" t="s">
        <v>190</v>
      </c>
      <c r="B758" s="83">
        <v>24</v>
      </c>
      <c r="C758" s="84">
        <v>1565.6512182700001</v>
      </c>
      <c r="D758" s="84">
        <v>1560.3466341999999</v>
      </c>
      <c r="E758" s="84">
        <v>81.505526000000003</v>
      </c>
      <c r="F758" s="84">
        <v>81.505526000000003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6" r:id="rId24">
          <objectPr defaultSize="0" autoPict="0" r:id="rId25">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4"/>
      </mc:Fallback>
    </mc:AlternateContent>
    <mc:AlternateContent xmlns:mc="http://schemas.openxmlformats.org/markup-compatibility/2006">
      <mc:Choice Requires="x14">
        <oleObject progId="Equation.3" shapeId="1347" r:id="rId26">
          <objectPr defaultSize="0" autoPict="0" r:id="rId27">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6"/>
      </mc:Fallback>
    </mc:AlternateContent>
    <mc:AlternateContent xmlns:mc="http://schemas.openxmlformats.org/markup-compatibility/2006">
      <mc:Choice Requires="x14">
        <oleObject progId="Equation.3" shapeId="1359" r:id="rId28">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359" r:id="rId28"/>
      </mc:Fallback>
    </mc:AlternateContent>
    <mc:AlternateContent xmlns:mc="http://schemas.openxmlformats.org/markup-compatibility/2006">
      <mc:Choice Requires="x14">
        <oleObject progId="Equation.3" shapeId="1490" r:id="rId30">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490" r:id="rId30"/>
      </mc:Fallback>
    </mc:AlternateContent>
    <mc:AlternateContent xmlns:mc="http://schemas.openxmlformats.org/markup-compatibility/2006">
      <mc:Choice Requires="x14">
        <oleObject progId="Equation.3" shapeId="1621" r:id="rId31">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621" r:id="rId31"/>
      </mc:Fallback>
    </mc:AlternateContent>
    <mc:AlternateContent xmlns:mc="http://schemas.openxmlformats.org/markup-compatibility/2006">
      <mc:Choice Requires="x14">
        <oleObject progId="Equation.3" shapeId="1987" r:id="rId32">
          <objectPr defaultSize="0" autoPict="0" r:id="rId33">
            <anchor moveWithCells="1" sizeWithCells="1">
              <from>
                <xdr:col>2</xdr:col>
                <xdr:colOff>123825</xdr:colOff>
                <xdr:row>20</xdr:row>
                <xdr:rowOff>171450</xdr:rowOff>
              </from>
              <to>
                <xdr:col>2</xdr:col>
                <xdr:colOff>1162050</xdr:colOff>
                <xdr:row>20</xdr:row>
                <xdr:rowOff>400050</xdr:rowOff>
              </to>
            </anchor>
          </objectPr>
        </oleObject>
      </mc:Choice>
      <mc:Fallback>
        <oleObject progId="Equation.3" shapeId="1987" r:id="rId32"/>
      </mc:Fallback>
    </mc:AlternateContent>
    <mc:AlternateContent xmlns:mc="http://schemas.openxmlformats.org/markup-compatibility/2006">
      <mc:Choice Requires="x14">
        <oleObject progId="Equation.3" shapeId="1988" r:id="rId34">
          <objectPr defaultSize="0" autoPict="0" r:id="rId35">
            <anchor moveWithCells="1" sizeWithCells="1">
              <from>
                <xdr:col>2</xdr:col>
                <xdr:colOff>95250</xdr:colOff>
                <xdr:row>21</xdr:row>
                <xdr:rowOff>190500</xdr:rowOff>
              </from>
              <to>
                <xdr:col>2</xdr:col>
                <xdr:colOff>1143000</xdr:colOff>
                <xdr:row>21</xdr:row>
                <xdr:rowOff>419100</xdr:rowOff>
              </to>
            </anchor>
          </objectPr>
        </oleObject>
      </mc:Choice>
      <mc:Fallback>
        <oleObject progId="Equation.3" shapeId="1988" r:id="rId34"/>
      </mc:Fallback>
    </mc:AlternateContent>
    <mc:AlternateContent xmlns:mc="http://schemas.openxmlformats.org/markup-compatibility/2006">
      <mc:Choice Requires="x14">
        <oleObject progId="Equation.3" shapeId="1989" r:id="rId36">
          <objectPr defaultSize="0" autoPict="0" r:id="rId37">
            <anchor moveWithCells="1" sizeWithCells="1">
              <from>
                <xdr:col>2</xdr:col>
                <xdr:colOff>142875</xdr:colOff>
                <xdr:row>22</xdr:row>
                <xdr:rowOff>133350</xdr:rowOff>
              </from>
              <to>
                <xdr:col>2</xdr:col>
                <xdr:colOff>1028700</xdr:colOff>
                <xdr:row>22</xdr:row>
                <xdr:rowOff>390525</xdr:rowOff>
              </to>
            </anchor>
          </objectPr>
        </oleObject>
      </mc:Choice>
      <mc:Fallback>
        <oleObject progId="Equation.3" shapeId="1989" r:id="rId36"/>
      </mc:Fallback>
    </mc:AlternateContent>
    <mc:AlternateContent xmlns:mc="http://schemas.openxmlformats.org/markup-compatibility/2006">
      <mc:Choice Requires="x14">
        <oleObject progId="Equation.3" shapeId="1990" r:id="rId38">
          <objectPr defaultSize="0" autoPict="0" r:id="rId39">
            <anchor moveWithCells="1" sizeWithCells="1">
              <from>
                <xdr:col>2</xdr:col>
                <xdr:colOff>152400</xdr:colOff>
                <xdr:row>23</xdr:row>
                <xdr:rowOff>114300</xdr:rowOff>
              </from>
              <to>
                <xdr:col>2</xdr:col>
                <xdr:colOff>1009650</xdr:colOff>
                <xdr:row>23</xdr:row>
                <xdr:rowOff>371475</xdr:rowOff>
              </to>
            </anchor>
          </objectPr>
        </oleObject>
      </mc:Choice>
      <mc:Fallback>
        <oleObject progId="Equation.3" shapeId="1990" r:id="rId38"/>
      </mc:Fallback>
    </mc:AlternateContent>
    <mc:AlternateContent xmlns:mc="http://schemas.openxmlformats.org/markup-compatibility/2006">
      <mc:Choice Requires="x14">
        <oleObject progId="Equation.3" shapeId="1991" r:id="rId40">
          <objectPr defaultSize="0" autoPict="0" r:id="rId41">
            <anchor moveWithCells="1" sizeWithCells="1">
              <from>
                <xdr:col>2</xdr:col>
                <xdr:colOff>409575</xdr:colOff>
                <xdr:row>37</xdr:row>
                <xdr:rowOff>28575</xdr:rowOff>
              </from>
              <to>
                <xdr:col>2</xdr:col>
                <xdr:colOff>1162050</xdr:colOff>
                <xdr:row>37</xdr:row>
                <xdr:rowOff>381000</xdr:rowOff>
              </to>
            </anchor>
          </objectPr>
        </oleObject>
      </mc:Choice>
      <mc:Fallback>
        <oleObject progId="Equation.3" shapeId="1991" r:id="rId40"/>
      </mc:Fallback>
    </mc:AlternateContent>
    <mc:AlternateContent xmlns:mc="http://schemas.openxmlformats.org/markup-compatibility/2006">
      <mc:Choice Requires="x14">
        <oleObject progId="Equation.3" shapeId="1992" r:id="rId42">
          <objectPr defaultSize="0" autoPict="0" r:id="rId43">
            <anchor moveWithCells="1" sizeWithCells="1">
              <from>
                <xdr:col>3</xdr:col>
                <xdr:colOff>257175</xdr:colOff>
                <xdr:row>37</xdr:row>
                <xdr:rowOff>38100</xdr:rowOff>
              </from>
              <to>
                <xdr:col>3</xdr:col>
                <xdr:colOff>1076325</xdr:colOff>
                <xdr:row>37</xdr:row>
                <xdr:rowOff>381000</xdr:rowOff>
              </to>
            </anchor>
          </objectPr>
        </oleObject>
      </mc:Choice>
      <mc:Fallback>
        <oleObject progId="Equation.3" shapeId="1992" r:id="rId42"/>
      </mc:Fallback>
    </mc:AlternateContent>
    <mc:AlternateContent xmlns:mc="http://schemas.openxmlformats.org/markup-compatibility/2006">
      <mc:Choice Requires="x14">
        <oleObject progId="Equation.3" shapeId="1993" r:id="rId44">
          <objectPr defaultSize="0" autoPict="0" r:id="rId45">
            <anchor moveWithCells="1" sizeWithCells="1">
              <from>
                <xdr:col>4</xdr:col>
                <xdr:colOff>314325</xdr:colOff>
                <xdr:row>37</xdr:row>
                <xdr:rowOff>38100</xdr:rowOff>
              </from>
              <to>
                <xdr:col>4</xdr:col>
                <xdr:colOff>1285875</xdr:colOff>
                <xdr:row>37</xdr:row>
                <xdr:rowOff>381000</xdr:rowOff>
              </to>
            </anchor>
          </objectPr>
        </oleObject>
      </mc:Choice>
      <mc:Fallback>
        <oleObject progId="Equation.3" shapeId="1993" r:id="rId44"/>
      </mc:Fallback>
    </mc:AlternateContent>
    <mc:AlternateContent xmlns:mc="http://schemas.openxmlformats.org/markup-compatibility/2006">
      <mc:Choice Requires="x14">
        <oleObject progId="Equation.3" shapeId="1995" r:id="rId46">
          <objectPr defaultSize="0" autoPict="0" r:id="rId47">
            <anchor moveWithCells="1" sizeWithCells="1">
              <from>
                <xdr:col>5</xdr:col>
                <xdr:colOff>504825</xdr:colOff>
                <xdr:row>37</xdr:row>
                <xdr:rowOff>47625</xdr:rowOff>
              </from>
              <to>
                <xdr:col>5</xdr:col>
                <xdr:colOff>1095375</xdr:colOff>
                <xdr:row>37</xdr:row>
                <xdr:rowOff>342900</xdr:rowOff>
              </to>
            </anchor>
          </objectPr>
        </oleObject>
      </mc:Choice>
      <mc:Fallback>
        <oleObject progId="Equation.3" shapeId="1995" r:id="rId4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2023-12-15T07:05:35Z</dcterms:modified>
</cp:coreProperties>
</file>